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2 VIND FIV CPI/II/"/>
    </mc:Choice>
  </mc:AlternateContent>
  <xr:revisionPtr revIDLastSave="57" documentId="8_{97DF840D-4B5B-4A62-95F4-110B36636226}" xr6:coauthVersionLast="47" xr6:coauthVersionMax="47" xr10:uidLastSave="{A24C4A87-3AC3-4D98-819E-EAACFE6903C7}"/>
  <bookViews>
    <workbookView xWindow="-289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REGRESSÃO'!$B$10:$H$22</definedName>
    <definedName name="_xlchart.v2.0" hidden="1">'RESULTADOS DA REGRESSÃO'!$U$537:$V$537</definedName>
    <definedName name="_xlchart.v2.1" hidden="1">'RESULTADOS DA REGRESSÃO'!$U$538:$V$538</definedName>
    <definedName name="_xlnm.Print_Area" localSheetId="0">'RESULTADOS DA REGRESSÃO'!$A$1:$G$572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11" i="1" l="1"/>
  <c r="BP578" i="1"/>
  <c r="BP579" i="1"/>
  <c r="BP580" i="1"/>
  <c r="BP581" i="1"/>
  <c r="BP582" i="1"/>
  <c r="BP583" i="1"/>
  <c r="BP584" i="1"/>
  <c r="BP585" i="1"/>
  <c r="BP586" i="1"/>
  <c r="BP587" i="1"/>
  <c r="BP588" i="1"/>
  <c r="BP577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N578" i="1"/>
  <c r="BR577" i="1" s="1"/>
  <c r="BN579" i="1"/>
  <c r="BN580" i="1"/>
  <c r="BN581" i="1"/>
  <c r="BN582" i="1"/>
  <c r="BN583" i="1"/>
  <c r="BN584" i="1"/>
  <c r="BN585" i="1"/>
  <c r="BN586" i="1"/>
  <c r="BN587" i="1"/>
  <c r="BN588" i="1"/>
  <c r="BN577" i="1"/>
  <c r="AZ578" i="1"/>
  <c r="AZ579" i="1"/>
  <c r="AZ580" i="1"/>
  <c r="AZ581" i="1"/>
  <c r="AZ582" i="1"/>
  <c r="AZ583" i="1"/>
  <c r="AZ584" i="1"/>
  <c r="AZ585" i="1"/>
  <c r="AZ586" i="1"/>
  <c r="AZ587" i="1"/>
  <c r="AZ588" i="1"/>
  <c r="AZ577" i="1"/>
  <c r="BS577" i="1"/>
  <c r="BE577" i="1"/>
  <c r="BD577" i="1"/>
  <c r="BL577" i="1" a="1"/>
  <c r="BL577" i="1" s="1"/>
  <c r="AX577" i="1" a="1"/>
  <c r="AX577" i="1" s="1"/>
  <c r="BT577" i="1" l="1"/>
  <c r="BF577" i="1"/>
  <c r="BI577" i="1"/>
  <c r="BJ577" i="1"/>
  <c r="BI578" i="1"/>
  <c r="BJ578" i="1"/>
  <c r="BI579" i="1"/>
  <c r="BJ579" i="1"/>
  <c r="BI580" i="1"/>
  <c r="BJ580" i="1"/>
  <c r="BI581" i="1"/>
  <c r="BJ581" i="1"/>
  <c r="BI582" i="1"/>
  <c r="BJ582" i="1"/>
  <c r="BI583" i="1"/>
  <c r="BJ583" i="1"/>
  <c r="BI584" i="1"/>
  <c r="BJ584" i="1"/>
  <c r="BI585" i="1"/>
  <c r="BJ585" i="1"/>
  <c r="BI586" i="1"/>
  <c r="BJ586" i="1"/>
  <c r="BI587" i="1"/>
  <c r="BJ587" i="1"/>
  <c r="BI588" i="1"/>
  <c r="BJ588" i="1"/>
  <c r="BJ576" i="1"/>
  <c r="BI576" i="1"/>
  <c r="AU577" i="1"/>
  <c r="AV577" i="1"/>
  <c r="AU578" i="1"/>
  <c r="AV578" i="1"/>
  <c r="AU579" i="1"/>
  <c r="AV579" i="1"/>
  <c r="AU580" i="1"/>
  <c r="AV580" i="1"/>
  <c r="AU581" i="1"/>
  <c r="AV581" i="1"/>
  <c r="AU582" i="1"/>
  <c r="AV582" i="1"/>
  <c r="AU583" i="1"/>
  <c r="AV583" i="1"/>
  <c r="AU584" i="1"/>
  <c r="AV584" i="1"/>
  <c r="AU585" i="1"/>
  <c r="AV585" i="1"/>
  <c r="AU586" i="1"/>
  <c r="AV586" i="1"/>
  <c r="AU587" i="1"/>
  <c r="AV587" i="1"/>
  <c r="AU588" i="1"/>
  <c r="AV588" i="1"/>
  <c r="BA583" i="1" l="1"/>
  <c r="BA585" i="1"/>
  <c r="BA586" i="1"/>
  <c r="BA588" i="1"/>
  <c r="BA587" i="1"/>
  <c r="BA584" i="1"/>
  <c r="BA579" i="1"/>
  <c r="BA578" i="1"/>
  <c r="BA582" i="1"/>
  <c r="BA581" i="1"/>
  <c r="BA580" i="1"/>
  <c r="BO581" i="1" l="1"/>
  <c r="BO588" i="1"/>
  <c r="BO582" i="1"/>
  <c r="BO583" i="1"/>
  <c r="BO579" i="1"/>
  <c r="BO584" i="1"/>
  <c r="BO586" i="1"/>
  <c r="BO587" i="1"/>
  <c r="BO578" i="1"/>
  <c r="BO585" i="1"/>
  <c r="BO580" i="1"/>
  <c r="BA577" i="1"/>
  <c r="BO577" i="1" l="1"/>
  <c r="BS579" i="1"/>
  <c r="BS581" i="1" s="1"/>
  <c r="D33" i="1" s="1"/>
  <c r="BE579" i="1"/>
  <c r="BE581" i="1" s="1"/>
  <c r="C33" i="1" s="1"/>
  <c r="AV576" i="1" l="1"/>
  <c r="AU576" i="1"/>
  <c r="B61" i="1"/>
  <c r="C60" i="1" s="1"/>
  <c r="D59" i="1"/>
  <c r="A62" i="1" s="1"/>
  <c r="C59" i="1"/>
  <c r="A61" i="1" s="1"/>
  <c r="B59" i="1"/>
  <c r="A60" i="1" s="1"/>
  <c r="D62" i="1"/>
  <c r="C61" i="1"/>
  <c r="C50" i="1" l="1"/>
  <c r="D51" i="1"/>
  <c r="D48" i="1"/>
  <c r="A51" i="1" s="1"/>
  <c r="BH22" i="1"/>
  <c r="BQ22" i="1" s="1"/>
  <c r="BG22" i="1"/>
  <c r="BM22" i="1" s="1"/>
  <c r="BH21" i="1"/>
  <c r="BQ21" i="1" s="1"/>
  <c r="BG21" i="1"/>
  <c r="BM21" i="1" s="1"/>
  <c r="BH20" i="1"/>
  <c r="BQ20" i="1" s="1"/>
  <c r="BG20" i="1"/>
  <c r="BM20" i="1" s="1"/>
  <c r="BH19" i="1"/>
  <c r="BQ19" i="1" s="1"/>
  <c r="BG19" i="1"/>
  <c r="BM19" i="1" s="1"/>
  <c r="BH18" i="1"/>
  <c r="BQ18" i="1" s="1"/>
  <c r="BG18" i="1"/>
  <c r="BM18" i="1" s="1"/>
  <c r="BH17" i="1"/>
  <c r="BQ17" i="1" s="1"/>
  <c r="BG17" i="1"/>
  <c r="BM17" i="1" s="1"/>
  <c r="BH16" i="1"/>
  <c r="BQ16" i="1" s="1"/>
  <c r="BG16" i="1"/>
  <c r="BM16" i="1" s="1"/>
  <c r="BH15" i="1"/>
  <c r="BQ15" i="1" s="1"/>
  <c r="BG15" i="1"/>
  <c r="BM15" i="1" s="1"/>
  <c r="BH14" i="1"/>
  <c r="BQ14" i="1" s="1"/>
  <c r="BG14" i="1"/>
  <c r="BM14" i="1" s="1"/>
  <c r="BH13" i="1"/>
  <c r="BQ13" i="1" s="1"/>
  <c r="BG13" i="1"/>
  <c r="BM13" i="1" s="1"/>
  <c r="BH12" i="1"/>
  <c r="BQ12" i="1" s="1"/>
  <c r="BG12" i="1"/>
  <c r="BM12" i="1" s="1"/>
  <c r="BH11" i="1"/>
  <c r="BQ11" i="1" s="1"/>
  <c r="BG11" i="1"/>
  <c r="BM11" i="1" s="1"/>
  <c r="BI10" i="1"/>
  <c r="BL10" i="1" s="1"/>
  <c r="BH10" i="1"/>
  <c r="BQ10" i="1" s="1"/>
  <c r="BG10" i="1"/>
  <c r="BM10" i="1" s="1"/>
  <c r="AQ11" i="1"/>
  <c r="BA11" i="1" s="1"/>
  <c r="AR11" i="1"/>
  <c r="AQ12" i="1"/>
  <c r="AV12" i="1" s="1"/>
  <c r="AR12" i="1"/>
  <c r="AQ13" i="1"/>
  <c r="BA13" i="1" s="1"/>
  <c r="AR13" i="1"/>
  <c r="AQ14" i="1"/>
  <c r="AV14" i="1" s="1"/>
  <c r="AR14" i="1"/>
  <c r="AQ15" i="1"/>
  <c r="BA15" i="1" s="1"/>
  <c r="AR15" i="1"/>
  <c r="AQ16" i="1"/>
  <c r="AV16" i="1" s="1"/>
  <c r="AR16" i="1"/>
  <c r="AQ17" i="1"/>
  <c r="BA17" i="1" s="1"/>
  <c r="AR17" i="1"/>
  <c r="AQ18" i="1"/>
  <c r="AV18" i="1" s="1"/>
  <c r="AR18" i="1"/>
  <c r="AQ19" i="1"/>
  <c r="BA19" i="1" s="1"/>
  <c r="AR19" i="1"/>
  <c r="AQ20" i="1"/>
  <c r="BA20" i="1" s="1"/>
  <c r="AR20" i="1"/>
  <c r="AQ21" i="1"/>
  <c r="AV21" i="1" s="1"/>
  <c r="AR21" i="1"/>
  <c r="AQ22" i="1"/>
  <c r="AV22" i="1" s="1"/>
  <c r="AR22" i="1"/>
  <c r="AS10" i="1"/>
  <c r="AW10" i="1" s="1"/>
  <c r="AR10" i="1"/>
  <c r="AV10" i="1" s="1"/>
  <c r="AQ10" i="1"/>
  <c r="BA10" i="1" s="1"/>
  <c r="AV13" i="1"/>
  <c r="AA12" i="1"/>
  <c r="AF12" i="1" s="1"/>
  <c r="AB12" i="1"/>
  <c r="AK12" i="1" s="1"/>
  <c r="AC12" i="1"/>
  <c r="AG12" i="1" s="1"/>
  <c r="AA13" i="1"/>
  <c r="AF13" i="1" s="1"/>
  <c r="AB13" i="1"/>
  <c r="AK13" i="1" s="1"/>
  <c r="AC13" i="1"/>
  <c r="AG13" i="1" s="1"/>
  <c r="AA14" i="1"/>
  <c r="AF14" i="1" s="1"/>
  <c r="AB14" i="1"/>
  <c r="AK14" i="1" s="1"/>
  <c r="AC14" i="1"/>
  <c r="AG14" i="1" s="1"/>
  <c r="AA15" i="1"/>
  <c r="AF15" i="1" s="1"/>
  <c r="AB15" i="1"/>
  <c r="AK15" i="1" s="1"/>
  <c r="AC15" i="1"/>
  <c r="AG15" i="1" s="1"/>
  <c r="AA16" i="1"/>
  <c r="AF16" i="1" s="1"/>
  <c r="AB16" i="1"/>
  <c r="AK16" i="1" s="1"/>
  <c r="AC16" i="1"/>
  <c r="AG16" i="1" s="1"/>
  <c r="AA17" i="1"/>
  <c r="AF17" i="1" s="1"/>
  <c r="AB17" i="1"/>
  <c r="AK17" i="1" s="1"/>
  <c r="AC17" i="1"/>
  <c r="AG17" i="1" s="1"/>
  <c r="AA18" i="1"/>
  <c r="AF18" i="1" s="1"/>
  <c r="AB18" i="1"/>
  <c r="AK18" i="1" s="1"/>
  <c r="AC18" i="1"/>
  <c r="AG18" i="1" s="1"/>
  <c r="AA19" i="1"/>
  <c r="AF19" i="1" s="1"/>
  <c r="AB19" i="1"/>
  <c r="AK19" i="1" s="1"/>
  <c r="AC19" i="1"/>
  <c r="AG19" i="1" s="1"/>
  <c r="AA20" i="1"/>
  <c r="AF20" i="1" s="1"/>
  <c r="AB20" i="1"/>
  <c r="AK20" i="1" s="1"/>
  <c r="AC20" i="1"/>
  <c r="AG20" i="1" s="1"/>
  <c r="AA21" i="1"/>
  <c r="AF21" i="1" s="1"/>
  <c r="AB21" i="1"/>
  <c r="AK21" i="1" s="1"/>
  <c r="AC21" i="1"/>
  <c r="AG21" i="1" s="1"/>
  <c r="AA22" i="1"/>
  <c r="AF22" i="1" s="1"/>
  <c r="AB22" i="1"/>
  <c r="AK22" i="1" s="1"/>
  <c r="AC22" i="1"/>
  <c r="AG22" i="1" s="1"/>
  <c r="AB11" i="1"/>
  <c r="AK11" i="1" s="1"/>
  <c r="AC11" i="1"/>
  <c r="AG11" i="1" s="1"/>
  <c r="AA11" i="1"/>
  <c r="AF11" i="1" s="1"/>
  <c r="AC10" i="1"/>
  <c r="AG10" i="1" s="1"/>
  <c r="AB10" i="1"/>
  <c r="AK10" i="1" s="1"/>
  <c r="AA10" i="1"/>
  <c r="AF10" i="1" s="1"/>
  <c r="D463" i="1"/>
  <c r="C463" i="1"/>
  <c r="D462" i="1"/>
  <c r="C462" i="1"/>
  <c r="AV11" i="1" l="1"/>
  <c r="AV19" i="1"/>
  <c r="AV15" i="1"/>
  <c r="BA21" i="1"/>
  <c r="BA14" i="1"/>
  <c r="AL11" i="1" a="1"/>
  <c r="AH11" i="1" a="1"/>
  <c r="BA12" i="1"/>
  <c r="BA16" i="1"/>
  <c r="BA22" i="1"/>
  <c r="AV20" i="1"/>
  <c r="AV17" i="1"/>
  <c r="BA18" i="1"/>
  <c r="G13" i="1"/>
  <c r="H13" i="1" s="1"/>
  <c r="G15" i="1"/>
  <c r="H15" i="1" s="1"/>
  <c r="G17" i="1"/>
  <c r="H17" i="1" s="1"/>
  <c r="G19" i="1"/>
  <c r="H19" i="1" s="1"/>
  <c r="G21" i="1"/>
  <c r="H21" i="1" s="1"/>
  <c r="G22" i="1"/>
  <c r="H22" i="1" s="1"/>
  <c r="G12" i="1"/>
  <c r="H12" i="1" s="1"/>
  <c r="G14" i="1"/>
  <c r="H14" i="1" s="1"/>
  <c r="G16" i="1"/>
  <c r="H16" i="1" s="1"/>
  <c r="G18" i="1"/>
  <c r="H18" i="1" s="1"/>
  <c r="G20" i="1"/>
  <c r="H20" i="1" s="1"/>
  <c r="G11" i="1"/>
  <c r="H11" i="1" s="1"/>
  <c r="AI20" i="1" l="1"/>
  <c r="C51" i="1"/>
  <c r="D50" i="1" s="1"/>
  <c r="B51" i="1"/>
  <c r="D49" i="1" s="1"/>
  <c r="AM19" i="1"/>
  <c r="AM12" i="1"/>
  <c r="AM14" i="1"/>
  <c r="AM16" i="1"/>
  <c r="AM18" i="1"/>
  <c r="AM20" i="1"/>
  <c r="AM22" i="1"/>
  <c r="AM17" i="1"/>
  <c r="AI21" i="1"/>
  <c r="AS12" i="1"/>
  <c r="AW12" i="1" s="1"/>
  <c r="BI12" i="1"/>
  <c r="BL12" i="1" s="1"/>
  <c r="BI22" i="1"/>
  <c r="BL22" i="1" s="1"/>
  <c r="AS22" i="1"/>
  <c r="AW22" i="1" s="1"/>
  <c r="AI16" i="1"/>
  <c r="BI18" i="1"/>
  <c r="BL18" i="1" s="1"/>
  <c r="AS18" i="1"/>
  <c r="AW18" i="1" s="1"/>
  <c r="AS16" i="1"/>
  <c r="AW16" i="1" s="1"/>
  <c r="BI16" i="1"/>
  <c r="BL16" i="1" s="1"/>
  <c r="BI14" i="1"/>
  <c r="BL14" i="1" s="1"/>
  <c r="AS14" i="1"/>
  <c r="AW14" i="1" s="1"/>
  <c r="AI13" i="1"/>
  <c r="AI14" i="1"/>
  <c r="BI11" i="1"/>
  <c r="BL11" i="1" s="1"/>
  <c r="AS11" i="1"/>
  <c r="AW11" i="1" s="1"/>
  <c r="AS21" i="1"/>
  <c r="AW21" i="1" s="1"/>
  <c r="BI21" i="1"/>
  <c r="BL21" i="1" s="1"/>
  <c r="BI19" i="1"/>
  <c r="BL19" i="1" s="1"/>
  <c r="AS19" i="1"/>
  <c r="AW19" i="1" s="1"/>
  <c r="AS17" i="1"/>
  <c r="AW17" i="1" s="1"/>
  <c r="BI17" i="1"/>
  <c r="BL17" i="1" s="1"/>
  <c r="BI15" i="1"/>
  <c r="BL15" i="1" s="1"/>
  <c r="AS15" i="1"/>
  <c r="AW15" i="1" s="1"/>
  <c r="AH11" i="1"/>
  <c r="AI11" i="1" s="1"/>
  <c r="AI22" i="1"/>
  <c r="AI19" i="1"/>
  <c r="AI12" i="1"/>
  <c r="AI15" i="1"/>
  <c r="AI18" i="1"/>
  <c r="AS20" i="1"/>
  <c r="AW20" i="1" s="1"/>
  <c r="BI20" i="1"/>
  <c r="BL20" i="1" s="1"/>
  <c r="AS13" i="1"/>
  <c r="AW13" i="1" s="1"/>
  <c r="BI13" i="1"/>
  <c r="BL13" i="1" s="1"/>
  <c r="AL11" i="1"/>
  <c r="AM11" i="1" s="1"/>
  <c r="AM15" i="1"/>
  <c r="AM21" i="1"/>
  <c r="AM13" i="1"/>
  <c r="AI17" i="1"/>
  <c r="B73" i="1"/>
  <c r="BN11" i="1" l="1" a="1"/>
  <c r="C62" i="1"/>
  <c r="D61" i="1" s="1"/>
  <c r="BB11" i="1" a="1"/>
  <c r="AX11" i="1" a="1"/>
  <c r="BR11" i="1" a="1"/>
  <c r="A190" i="1"/>
  <c r="F201" i="1"/>
  <c r="F200" i="1"/>
  <c r="F176" i="1"/>
  <c r="F175" i="1"/>
  <c r="F146" i="1"/>
  <c r="F145" i="1"/>
  <c r="BC12" i="1" l="1"/>
  <c r="BC14" i="1"/>
  <c r="BC22" i="1"/>
  <c r="BC18" i="1"/>
  <c r="BC15" i="1"/>
  <c r="BB11" i="1"/>
  <c r="BC11" i="1" s="1"/>
  <c r="BC19" i="1"/>
  <c r="BC13" i="1"/>
  <c r="BC21" i="1"/>
  <c r="BC20" i="1"/>
  <c r="BC17" i="1"/>
  <c r="BC16" i="1"/>
  <c r="BS19" i="1"/>
  <c r="BS17" i="1"/>
  <c r="BO18" i="1"/>
  <c r="BO13" i="1"/>
  <c r="BO21" i="1"/>
  <c r="BO14" i="1"/>
  <c r="BN11" i="1"/>
  <c r="BO11" i="1" s="1"/>
  <c r="BO15" i="1"/>
  <c r="BO19" i="1"/>
  <c r="BO20" i="1"/>
  <c r="BO22" i="1"/>
  <c r="BO12" i="1"/>
  <c r="BO16" i="1"/>
  <c r="BO17" i="1"/>
  <c r="AY12" i="1"/>
  <c r="AX11" i="1"/>
  <c r="AY11" i="1" s="1"/>
  <c r="AY15" i="1"/>
  <c r="AY13" i="1"/>
  <c r="AY14" i="1"/>
  <c r="AY18" i="1"/>
  <c r="BS22" i="1"/>
  <c r="BS16" i="1"/>
  <c r="BS21" i="1"/>
  <c r="AY22" i="1"/>
  <c r="BS18" i="1"/>
  <c r="AY21" i="1"/>
  <c r="BS14" i="1"/>
  <c r="BS15" i="1"/>
  <c r="AY20" i="1"/>
  <c r="BS20" i="1"/>
  <c r="AY19" i="1"/>
  <c r="AY17" i="1"/>
  <c r="BR11" i="1"/>
  <c r="BS11" i="1" s="1"/>
  <c r="AY16" i="1"/>
  <c r="BS12" i="1"/>
  <c r="BS13" i="1"/>
  <c r="B50" i="1"/>
  <c r="C49" i="1" s="1"/>
  <c r="BU11" i="1" l="1"/>
  <c r="BE11" i="1"/>
  <c r="B62" i="1" s="1"/>
  <c r="D60" i="1" s="1"/>
  <c r="D448" i="1"/>
  <c r="C448" i="1"/>
  <c r="B481" i="1"/>
  <c r="B480" i="1"/>
  <c r="D471" i="1"/>
  <c r="C471" i="1"/>
  <c r="C254" i="1"/>
  <c r="C255" i="1"/>
  <c r="C256" i="1"/>
  <c r="C257" i="1"/>
  <c r="C258" i="1"/>
  <c r="C259" i="1"/>
  <c r="C260" i="1"/>
  <c r="C261" i="1"/>
  <c r="C262" i="1"/>
  <c r="C263" i="1"/>
  <c r="C264" i="1"/>
  <c r="C253" i="1"/>
  <c r="B254" i="1"/>
  <c r="B255" i="1"/>
  <c r="B256" i="1"/>
  <c r="B257" i="1"/>
  <c r="B258" i="1"/>
  <c r="B259" i="1"/>
  <c r="B260" i="1"/>
  <c r="B261" i="1"/>
  <c r="B262" i="1"/>
  <c r="B263" i="1"/>
  <c r="B264" i="1"/>
  <c r="B253" i="1"/>
  <c r="B236" i="1"/>
  <c r="B237" i="1"/>
  <c r="B238" i="1"/>
  <c r="B239" i="1"/>
  <c r="B240" i="1"/>
  <c r="B241" i="1"/>
  <c r="B242" i="1"/>
  <c r="B243" i="1"/>
  <c r="B244" i="1"/>
  <c r="B245" i="1"/>
  <c r="B246" i="1"/>
  <c r="B235" i="1"/>
  <c r="C218" i="1"/>
  <c r="C219" i="1"/>
  <c r="C220" i="1"/>
  <c r="C221" i="1"/>
  <c r="C222" i="1"/>
  <c r="C223" i="1"/>
  <c r="C224" i="1"/>
  <c r="C225" i="1"/>
  <c r="C226" i="1"/>
  <c r="C227" i="1"/>
  <c r="C228" i="1"/>
  <c r="C217" i="1"/>
  <c r="A165" i="1"/>
  <c r="A97" i="1"/>
  <c r="A96" i="1"/>
  <c r="B88" i="1"/>
  <c r="B87" i="1"/>
  <c r="C48" i="1"/>
  <c r="A50" i="1" s="1"/>
  <c r="B48" i="1"/>
  <c r="A49" i="1" s="1"/>
  <c r="A40" i="1"/>
  <c r="A39" i="1"/>
  <c r="D258" i="1" l="1"/>
  <c r="D260" i="1"/>
  <c r="D256" i="1"/>
  <c r="D259" i="1"/>
  <c r="D264" i="1"/>
  <c r="D262" i="1"/>
  <c r="D257" i="1"/>
  <c r="D263" i="1"/>
  <c r="D255" i="1"/>
  <c r="D253" i="1"/>
  <c r="D261" i="1"/>
  <c r="D254" i="1"/>
  <c r="A311" i="1"/>
  <c r="A312" i="1"/>
  <c r="A313" i="1"/>
  <c r="A314" i="1"/>
  <c r="A315" i="1"/>
  <c r="A316" i="1"/>
  <c r="A317" i="1"/>
  <c r="A318" i="1"/>
  <c r="A319" i="1"/>
  <c r="A320" i="1"/>
  <c r="A321" i="1"/>
  <c r="A310" i="1"/>
  <c r="A308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52" i="1"/>
  <c r="A216" i="1"/>
  <c r="A234" i="1" s="1"/>
  <c r="A218" i="1" l="1"/>
  <c r="A236" i="1" s="1"/>
  <c r="A219" i="1"/>
  <c r="A237" i="1" s="1"/>
  <c r="A220" i="1"/>
  <c r="A238" i="1" s="1"/>
  <c r="A221" i="1"/>
  <c r="A239" i="1" s="1"/>
  <c r="A222" i="1"/>
  <c r="A240" i="1" s="1"/>
  <c r="A223" i="1"/>
  <c r="A241" i="1" s="1"/>
  <c r="A224" i="1"/>
  <c r="A242" i="1" s="1"/>
  <c r="A225" i="1"/>
  <c r="A243" i="1" s="1"/>
  <c r="A226" i="1"/>
  <c r="A244" i="1" s="1"/>
  <c r="A227" i="1"/>
  <c r="A245" i="1" s="1"/>
  <c r="A228" i="1"/>
  <c r="A246" i="1" s="1"/>
  <c r="A217" i="1"/>
  <c r="A235" i="1" s="1"/>
  <c r="C496" i="1" l="1"/>
  <c r="C495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48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D29" i="1"/>
  <c r="D30" i="1"/>
  <c r="D25" i="1"/>
  <c r="D26" i="1"/>
  <c r="C30" i="1"/>
  <c r="C29" i="1"/>
  <c r="C26" i="1"/>
  <c r="C25" i="1"/>
  <c r="V577" i="1" l="1"/>
  <c r="W577" i="1"/>
  <c r="V578" i="1"/>
  <c r="W578" i="1"/>
  <c r="V579" i="1"/>
  <c r="W579" i="1"/>
  <c r="V580" i="1"/>
  <c r="W580" i="1"/>
  <c r="V581" i="1"/>
  <c r="W581" i="1"/>
  <c r="V582" i="1"/>
  <c r="W582" i="1"/>
  <c r="V583" i="1"/>
  <c r="W583" i="1"/>
  <c r="V584" i="1"/>
  <c r="W584" i="1"/>
  <c r="V585" i="1"/>
  <c r="W585" i="1"/>
  <c r="V586" i="1"/>
  <c r="W586" i="1"/>
  <c r="V587" i="1"/>
  <c r="W587" i="1"/>
  <c r="W576" i="1"/>
  <c r="V576" i="1"/>
  <c r="AA576" i="1" s="1" a="1"/>
  <c r="AA576" i="1" s="1"/>
  <c r="Y576" i="1"/>
  <c r="AA581" i="1" l="1" a="1"/>
  <c r="AA581" i="1" s="1"/>
  <c r="Y587" i="1"/>
  <c r="Y582" i="1"/>
  <c r="Y578" i="1"/>
  <c r="Y579" i="1"/>
  <c r="Y584" i="1"/>
  <c r="Y581" i="1"/>
  <c r="Y586" i="1"/>
  <c r="Y583" i="1"/>
  <c r="Y580" i="1"/>
  <c r="Y577" i="1"/>
  <c r="AA591" i="1" s="1" a="1"/>
  <c r="AA591" i="1" s="1"/>
  <c r="Y585" i="1"/>
  <c r="H26" i="1"/>
  <c r="H29" i="1"/>
  <c r="H25" i="1"/>
  <c r="H30" i="1"/>
  <c r="C481" i="1"/>
  <c r="C480" i="1"/>
  <c r="D472" i="1"/>
  <c r="C472" i="1"/>
  <c r="HA602" i="1" l="1"/>
  <c r="HA604" i="1" s="1"/>
  <c r="HB600" i="1"/>
  <c r="HC600" i="1" s="1"/>
  <c r="HE597" i="1"/>
  <c r="HB601" i="1" l="1"/>
  <c r="HB602" i="1" s="1"/>
  <c r="HB603" i="1" s="1"/>
  <c r="HB604" i="1" s="1"/>
  <c r="HB605" i="1" s="1"/>
  <c r="HB606" i="1" s="1"/>
  <c r="HB607" i="1" s="1"/>
  <c r="HB608" i="1" s="1"/>
  <c r="HB609" i="1" s="1"/>
  <c r="HB610" i="1" s="1"/>
  <c r="HB611" i="1" s="1"/>
  <c r="HB612" i="1" s="1"/>
  <c r="HB613" i="1" s="1"/>
  <c r="HB614" i="1" s="1"/>
  <c r="HB615" i="1" s="1"/>
  <c r="HB616" i="1" s="1"/>
  <c r="HB617" i="1" s="1"/>
  <c r="HB618" i="1" s="1"/>
  <c r="HB619" i="1" s="1"/>
  <c r="HB620" i="1" s="1"/>
  <c r="HB621" i="1" s="1"/>
  <c r="HB622" i="1" s="1"/>
  <c r="HB623" i="1" s="1"/>
  <c r="HB624" i="1" s="1"/>
  <c r="HB625" i="1" s="1"/>
  <c r="HB626" i="1" s="1"/>
  <c r="HB627" i="1" s="1"/>
  <c r="HB628" i="1" s="1"/>
  <c r="HB629" i="1" s="1"/>
  <c r="HB630" i="1" s="1"/>
  <c r="HB631" i="1" s="1"/>
  <c r="HB632" i="1" s="1"/>
  <c r="HB633" i="1" s="1"/>
  <c r="HB634" i="1" s="1"/>
  <c r="HB635" i="1" s="1"/>
  <c r="HB636" i="1" s="1"/>
  <c r="HB637" i="1" s="1"/>
  <c r="HB638" i="1" s="1"/>
  <c r="HB639" i="1" s="1"/>
  <c r="HB640" i="1" s="1"/>
  <c r="HB641" i="1" s="1"/>
  <c r="HB642" i="1" s="1"/>
  <c r="HB643" i="1" s="1"/>
  <c r="HB644" i="1" s="1"/>
  <c r="HB645" i="1" s="1"/>
  <c r="HB646" i="1" s="1"/>
  <c r="HB647" i="1" s="1"/>
  <c r="HB648" i="1" s="1"/>
  <c r="HB649" i="1" s="1"/>
  <c r="HB650" i="1" s="1"/>
  <c r="HB651" i="1" s="1"/>
  <c r="HB652" i="1" s="1"/>
  <c r="HB653" i="1" s="1"/>
  <c r="HB654" i="1" s="1"/>
  <c r="HB655" i="1" s="1"/>
  <c r="HB656" i="1" s="1"/>
  <c r="HB657" i="1" s="1"/>
  <c r="HB658" i="1" s="1"/>
  <c r="HB659" i="1" s="1"/>
  <c r="HB660" i="1" s="1"/>
  <c r="HB661" i="1" s="1"/>
  <c r="HB662" i="1" s="1"/>
  <c r="HB663" i="1" s="1"/>
  <c r="HB664" i="1" s="1"/>
  <c r="HB665" i="1" s="1"/>
  <c r="HB666" i="1" s="1"/>
  <c r="HB667" i="1" s="1"/>
  <c r="HB668" i="1" s="1"/>
  <c r="HB669" i="1" s="1"/>
  <c r="HB670" i="1" s="1"/>
  <c r="HB671" i="1" s="1"/>
  <c r="HB672" i="1" s="1"/>
  <c r="HB673" i="1" s="1"/>
  <c r="HB674" i="1" s="1"/>
  <c r="HB675" i="1" s="1"/>
  <c r="HB676" i="1" s="1"/>
  <c r="HB677" i="1" s="1"/>
  <c r="HB678" i="1" s="1"/>
  <c r="HB679" i="1" s="1"/>
  <c r="HB680" i="1" s="1"/>
  <c r="HB681" i="1" s="1"/>
  <c r="HB682" i="1" s="1"/>
  <c r="HB683" i="1" s="1"/>
  <c r="HB684" i="1" s="1"/>
  <c r="HB685" i="1" s="1"/>
  <c r="HB686" i="1" s="1"/>
  <c r="HB687" i="1" s="1"/>
  <c r="HB688" i="1" s="1"/>
  <c r="HB689" i="1" s="1"/>
  <c r="HB690" i="1" s="1"/>
  <c r="HB691" i="1" s="1"/>
  <c r="HB692" i="1" s="1"/>
  <c r="HB693" i="1" s="1"/>
  <c r="HB694" i="1" s="1"/>
  <c r="HB695" i="1" s="1"/>
  <c r="HB696" i="1" s="1"/>
  <c r="HB697" i="1" s="1"/>
  <c r="HB698" i="1" s="1"/>
  <c r="HB699" i="1" s="1"/>
  <c r="HB700" i="1" s="1"/>
  <c r="HB701" i="1" s="1"/>
  <c r="HB702" i="1" s="1"/>
  <c r="HB703" i="1" s="1"/>
  <c r="HB704" i="1" s="1"/>
  <c r="HB705" i="1" s="1"/>
  <c r="HB706" i="1" s="1"/>
  <c r="HB707" i="1" s="1"/>
  <c r="HB708" i="1" s="1"/>
  <c r="HB709" i="1" s="1"/>
  <c r="HB710" i="1" s="1"/>
  <c r="HB711" i="1" s="1"/>
  <c r="HB712" i="1" s="1"/>
  <c r="HB713" i="1" s="1"/>
  <c r="HB714" i="1" s="1"/>
  <c r="HB715" i="1" s="1"/>
  <c r="HB716" i="1" s="1"/>
  <c r="HB717" i="1" s="1"/>
  <c r="HB718" i="1" s="1"/>
  <c r="HB719" i="1" s="1"/>
  <c r="HB720" i="1" s="1"/>
  <c r="HB721" i="1" s="1"/>
  <c r="HB722" i="1" s="1"/>
  <c r="HB723" i="1" s="1"/>
  <c r="HB724" i="1" s="1"/>
  <c r="HB725" i="1" s="1"/>
  <c r="HB726" i="1" s="1"/>
  <c r="HB727" i="1" s="1"/>
  <c r="HB728" i="1" s="1"/>
  <c r="HB729" i="1" s="1"/>
  <c r="HB730" i="1" s="1"/>
  <c r="HB731" i="1" s="1"/>
  <c r="HB732" i="1" s="1"/>
  <c r="HB733" i="1" s="1"/>
  <c r="HB734" i="1" s="1"/>
  <c r="HB735" i="1" s="1"/>
  <c r="HB736" i="1" s="1"/>
  <c r="HB737" i="1" s="1"/>
  <c r="HB738" i="1" s="1"/>
  <c r="HB739" i="1" s="1"/>
  <c r="HB740" i="1" s="1"/>
  <c r="HB741" i="1" s="1"/>
  <c r="HB742" i="1" s="1"/>
  <c r="HB743" i="1" s="1"/>
  <c r="HB744" i="1" s="1"/>
  <c r="HB745" i="1" s="1"/>
  <c r="HB746" i="1" s="1"/>
  <c r="HB747" i="1" s="1"/>
  <c r="HB748" i="1" s="1"/>
  <c r="HB749" i="1" s="1"/>
  <c r="HB750" i="1" s="1"/>
  <c r="HB751" i="1" s="1"/>
  <c r="HB752" i="1" s="1"/>
  <c r="HB753" i="1" s="1"/>
  <c r="HB754" i="1" s="1"/>
  <c r="HB755" i="1" s="1"/>
  <c r="HB756" i="1" s="1"/>
  <c r="HB757" i="1" s="1"/>
  <c r="HB758" i="1" s="1"/>
  <c r="HB759" i="1" s="1"/>
  <c r="HB760" i="1" s="1"/>
  <c r="HB761" i="1" s="1"/>
  <c r="HB762" i="1" s="1"/>
  <c r="HB763" i="1" s="1"/>
  <c r="HB764" i="1" s="1"/>
  <c r="HB765" i="1" s="1"/>
  <c r="HB766" i="1" s="1"/>
  <c r="HB767" i="1" s="1"/>
  <c r="HB768" i="1" s="1"/>
  <c r="HB769" i="1" s="1"/>
  <c r="HB770" i="1" s="1"/>
  <c r="HB771" i="1" s="1"/>
  <c r="HB772" i="1" s="1"/>
  <c r="HB773" i="1" s="1"/>
  <c r="HB774" i="1" s="1"/>
  <c r="HB775" i="1" s="1"/>
  <c r="HB776" i="1" s="1"/>
  <c r="HB777" i="1" s="1"/>
  <c r="HB778" i="1" s="1"/>
  <c r="HB779" i="1" s="1"/>
  <c r="HB780" i="1" s="1"/>
  <c r="HB781" i="1" s="1"/>
  <c r="HB782" i="1" s="1"/>
  <c r="HB783" i="1" s="1"/>
  <c r="HB784" i="1" s="1"/>
  <c r="HB785" i="1" s="1"/>
  <c r="HB786" i="1" s="1"/>
  <c r="HB787" i="1" s="1"/>
  <c r="HB788" i="1" s="1"/>
  <c r="HB789" i="1" s="1"/>
  <c r="HB790" i="1" s="1"/>
  <c r="HB791" i="1" s="1"/>
  <c r="HB792" i="1" s="1"/>
  <c r="HB793" i="1" s="1"/>
  <c r="HB794" i="1" s="1"/>
  <c r="HB795" i="1" s="1"/>
  <c r="HB796" i="1" s="1"/>
  <c r="HB797" i="1" s="1"/>
  <c r="HB798" i="1" s="1"/>
  <c r="HB799" i="1" s="1"/>
  <c r="HB800" i="1" s="1"/>
  <c r="HB801" i="1" s="1"/>
  <c r="HB802" i="1" s="1"/>
  <c r="HB803" i="1" s="1"/>
  <c r="HB804" i="1" s="1"/>
  <c r="HB805" i="1" s="1"/>
  <c r="HB806" i="1" s="1"/>
  <c r="HB807" i="1" s="1"/>
  <c r="HB808" i="1" s="1"/>
  <c r="HB809" i="1" s="1"/>
  <c r="HB810" i="1" s="1"/>
  <c r="HB811" i="1" s="1"/>
  <c r="HB812" i="1" s="1"/>
  <c r="HB813" i="1" s="1"/>
  <c r="HB814" i="1" s="1"/>
  <c r="HB815" i="1" s="1"/>
  <c r="HB816" i="1" s="1"/>
  <c r="HB817" i="1" s="1"/>
  <c r="HB818" i="1" s="1"/>
  <c r="HB819" i="1" s="1"/>
  <c r="HB820" i="1" s="1"/>
  <c r="HB821" i="1" s="1"/>
  <c r="HB822" i="1" s="1"/>
  <c r="HB823" i="1" s="1"/>
  <c r="HB824" i="1" s="1"/>
  <c r="HB825" i="1" s="1"/>
  <c r="HB826" i="1" s="1"/>
  <c r="HB827" i="1" s="1"/>
  <c r="HB828" i="1" s="1"/>
  <c r="HB829" i="1" s="1"/>
  <c r="HB830" i="1" s="1"/>
  <c r="HB831" i="1" s="1"/>
  <c r="HB832" i="1" s="1"/>
  <c r="HB833" i="1" s="1"/>
  <c r="HB834" i="1" s="1"/>
  <c r="HB835" i="1" s="1"/>
  <c r="HB836" i="1" s="1"/>
  <c r="HB837" i="1" s="1"/>
  <c r="HB838" i="1" s="1"/>
  <c r="HB839" i="1" s="1"/>
  <c r="HB840" i="1" s="1"/>
  <c r="HB841" i="1" s="1"/>
  <c r="HB842" i="1" s="1"/>
  <c r="HB843" i="1" s="1"/>
  <c r="HB844" i="1" s="1"/>
  <c r="HB845" i="1" s="1"/>
  <c r="HB846" i="1" s="1"/>
  <c r="HB847" i="1" s="1"/>
  <c r="HB848" i="1" s="1"/>
  <c r="HB849" i="1" s="1"/>
  <c r="HB850" i="1" s="1"/>
  <c r="HB851" i="1" s="1"/>
  <c r="HB852" i="1" s="1"/>
  <c r="HB853" i="1" s="1"/>
  <c r="HB854" i="1" s="1"/>
  <c r="HB855" i="1" s="1"/>
  <c r="HB856" i="1" s="1"/>
  <c r="HB857" i="1" s="1"/>
  <c r="HB858" i="1" s="1"/>
  <c r="HB859" i="1" s="1"/>
  <c r="HB860" i="1" s="1"/>
  <c r="HB861" i="1" s="1"/>
  <c r="HB862" i="1" s="1"/>
  <c r="HB863" i="1" s="1"/>
  <c r="HB864" i="1" s="1"/>
  <c r="HB865" i="1" s="1"/>
  <c r="HB866" i="1" s="1"/>
  <c r="HB867" i="1" s="1"/>
  <c r="HB868" i="1" s="1"/>
  <c r="HB869" i="1" s="1"/>
  <c r="HB870" i="1" s="1"/>
  <c r="HB871" i="1" s="1"/>
  <c r="HB872" i="1" s="1"/>
  <c r="HB873" i="1" s="1"/>
  <c r="HB874" i="1" s="1"/>
  <c r="HB875" i="1" s="1"/>
  <c r="HB876" i="1" s="1"/>
  <c r="HB877" i="1" s="1"/>
  <c r="HB878" i="1" s="1"/>
  <c r="HB879" i="1" s="1"/>
  <c r="HB880" i="1" s="1"/>
  <c r="HB881" i="1" s="1"/>
  <c r="HB882" i="1" s="1"/>
  <c r="HB883" i="1" s="1"/>
  <c r="HB884" i="1" s="1"/>
  <c r="HB885" i="1" s="1"/>
  <c r="HB886" i="1" s="1"/>
  <c r="HB887" i="1" s="1"/>
  <c r="HB888" i="1" s="1"/>
  <c r="HB889" i="1" s="1"/>
  <c r="HB890" i="1" s="1"/>
  <c r="HB891" i="1" s="1"/>
  <c r="HB892" i="1" s="1"/>
  <c r="HB893" i="1" s="1"/>
  <c r="HB894" i="1" s="1"/>
  <c r="HB895" i="1" s="1"/>
  <c r="HB896" i="1" s="1"/>
  <c r="HB897" i="1" s="1"/>
  <c r="HB898" i="1" s="1"/>
  <c r="HB899" i="1" s="1"/>
  <c r="HB900" i="1" s="1"/>
  <c r="HB901" i="1" s="1"/>
  <c r="HB902" i="1" s="1"/>
  <c r="HB903" i="1" s="1"/>
  <c r="HB904" i="1" s="1"/>
  <c r="HB905" i="1" s="1"/>
  <c r="HB906" i="1" s="1"/>
  <c r="HB907" i="1" s="1"/>
  <c r="HB908" i="1" s="1"/>
  <c r="HB909" i="1" s="1"/>
  <c r="HB910" i="1" s="1"/>
  <c r="HB911" i="1" s="1"/>
  <c r="HB912" i="1" s="1"/>
  <c r="HB913" i="1" s="1"/>
  <c r="HB914" i="1" s="1"/>
  <c r="HB915" i="1" s="1"/>
  <c r="HB916" i="1" s="1"/>
  <c r="HB917" i="1" s="1"/>
  <c r="HB918" i="1" s="1"/>
  <c r="HB919" i="1" s="1"/>
  <c r="HB920" i="1" s="1"/>
  <c r="HB921" i="1" s="1"/>
  <c r="HB922" i="1" s="1"/>
  <c r="HB923" i="1" s="1"/>
  <c r="HB924" i="1" s="1"/>
  <c r="HB925" i="1" s="1"/>
  <c r="HB926" i="1" s="1"/>
  <c r="HB927" i="1" s="1"/>
  <c r="HB928" i="1" s="1"/>
  <c r="HB929" i="1" s="1"/>
  <c r="HB930" i="1" s="1"/>
  <c r="HB931" i="1" s="1"/>
  <c r="HB932" i="1" s="1"/>
  <c r="HB933" i="1" s="1"/>
  <c r="HB934" i="1" s="1"/>
  <c r="HB935" i="1" s="1"/>
  <c r="HB936" i="1" s="1"/>
  <c r="HB937" i="1" s="1"/>
  <c r="HB938" i="1" s="1"/>
  <c r="HB939" i="1" s="1"/>
  <c r="HB940" i="1" s="1"/>
  <c r="HB941" i="1" s="1"/>
  <c r="HB942" i="1" s="1"/>
  <c r="HB943" i="1" s="1"/>
  <c r="HB944" i="1" s="1"/>
  <c r="HB945" i="1" s="1"/>
  <c r="HB946" i="1" s="1"/>
  <c r="HB947" i="1" s="1"/>
  <c r="HB948" i="1" s="1"/>
  <c r="HB949" i="1" s="1"/>
  <c r="HB950" i="1" s="1"/>
  <c r="HB951" i="1" s="1"/>
  <c r="HB952" i="1" s="1"/>
  <c r="HB953" i="1" s="1"/>
  <c r="HB954" i="1" s="1"/>
  <c r="HB955" i="1" s="1"/>
  <c r="HB956" i="1" s="1"/>
  <c r="HB957" i="1" s="1"/>
  <c r="HB958" i="1" s="1"/>
  <c r="HB959" i="1" s="1"/>
  <c r="HB960" i="1" s="1"/>
  <c r="HB961" i="1" s="1"/>
  <c r="HB962" i="1" s="1"/>
  <c r="HB963" i="1" s="1"/>
  <c r="HB964" i="1" s="1"/>
  <c r="HB965" i="1" s="1"/>
  <c r="HB966" i="1" s="1"/>
  <c r="HB967" i="1" s="1"/>
  <c r="HB968" i="1" s="1"/>
  <c r="HB969" i="1" s="1"/>
  <c r="HB970" i="1" s="1"/>
  <c r="HB971" i="1" s="1"/>
  <c r="HB972" i="1" s="1"/>
  <c r="HB973" i="1" s="1"/>
  <c r="HB974" i="1" s="1"/>
  <c r="HB975" i="1" s="1"/>
  <c r="HB976" i="1" s="1"/>
  <c r="HB977" i="1" s="1"/>
  <c r="HB978" i="1" s="1"/>
  <c r="HB979" i="1" s="1"/>
  <c r="HB980" i="1" s="1"/>
  <c r="HB981" i="1" s="1"/>
  <c r="HB982" i="1" s="1"/>
  <c r="HB983" i="1" s="1"/>
  <c r="HB984" i="1" s="1"/>
  <c r="HB985" i="1" s="1"/>
  <c r="HB986" i="1" s="1"/>
  <c r="HB987" i="1" s="1"/>
  <c r="HB988" i="1" s="1"/>
  <c r="HB989" i="1" s="1"/>
  <c r="HB990" i="1" s="1"/>
  <c r="HB991" i="1" s="1"/>
  <c r="HB992" i="1" s="1"/>
  <c r="HB993" i="1" s="1"/>
  <c r="HB994" i="1" s="1"/>
  <c r="HB995" i="1" s="1"/>
  <c r="HB996" i="1" s="1"/>
  <c r="HB997" i="1" s="1"/>
  <c r="HB998" i="1" s="1"/>
  <c r="HB999" i="1" s="1"/>
  <c r="HB1000" i="1" s="1"/>
  <c r="HB1001" i="1" s="1"/>
  <c r="HB1002" i="1" s="1"/>
  <c r="HB1003" i="1" s="1"/>
  <c r="HB1004" i="1" s="1"/>
  <c r="HB1005" i="1" s="1"/>
  <c r="HB1006" i="1" s="1"/>
  <c r="HB1007" i="1" s="1"/>
  <c r="HB1008" i="1" s="1"/>
  <c r="HB1009" i="1" s="1"/>
  <c r="HB1010" i="1" s="1"/>
  <c r="HB1011" i="1" s="1"/>
  <c r="HB1012" i="1" s="1"/>
  <c r="HB1013" i="1" s="1"/>
  <c r="HB1014" i="1" s="1"/>
  <c r="HB1015" i="1" s="1"/>
  <c r="HB1016" i="1" s="1"/>
  <c r="HB1017" i="1" s="1"/>
  <c r="HB1018" i="1" s="1"/>
  <c r="HB1019" i="1" s="1"/>
  <c r="HB1020" i="1" s="1"/>
  <c r="HB1021" i="1" s="1"/>
  <c r="HB1022" i="1" s="1"/>
  <c r="HB1023" i="1" s="1"/>
  <c r="HB1024" i="1" s="1"/>
  <c r="HB1025" i="1" s="1"/>
  <c r="HB1026" i="1" s="1"/>
  <c r="HB1027" i="1" s="1"/>
  <c r="HB1028" i="1" s="1"/>
  <c r="HB1029" i="1" s="1"/>
  <c r="HB1030" i="1" s="1"/>
  <c r="HB1031" i="1" s="1"/>
  <c r="HB1032" i="1" s="1"/>
  <c r="HB1033" i="1" s="1"/>
  <c r="HB1034" i="1" s="1"/>
  <c r="HB1035" i="1" s="1"/>
  <c r="HB1036" i="1" s="1"/>
  <c r="HB1037" i="1" s="1"/>
  <c r="HB1038" i="1" s="1"/>
  <c r="HB1039" i="1" s="1"/>
  <c r="HB1040" i="1" s="1"/>
  <c r="HB1041" i="1" s="1"/>
  <c r="HB1042" i="1" s="1"/>
  <c r="HB1043" i="1" s="1"/>
  <c r="HB1044" i="1" s="1"/>
  <c r="HB1045" i="1" s="1"/>
  <c r="HB1046" i="1" s="1"/>
  <c r="HB1047" i="1" s="1"/>
  <c r="HB1048" i="1" s="1"/>
  <c r="HB1049" i="1" s="1"/>
  <c r="HB1050" i="1" s="1"/>
  <c r="HB1051" i="1" s="1"/>
  <c r="HB1052" i="1" s="1"/>
  <c r="HB1053" i="1" s="1"/>
  <c r="HB1054" i="1" s="1"/>
  <c r="HB1055" i="1" s="1"/>
  <c r="HB1056" i="1" s="1"/>
  <c r="HB1057" i="1" s="1"/>
  <c r="HB1058" i="1" s="1"/>
  <c r="HB1059" i="1" s="1"/>
  <c r="HB1060" i="1" s="1"/>
  <c r="HB1061" i="1" s="1"/>
  <c r="HB1062" i="1" s="1"/>
  <c r="HB1063" i="1" s="1"/>
  <c r="HB1064" i="1" s="1"/>
  <c r="HB1065" i="1" s="1"/>
  <c r="HB1066" i="1" s="1"/>
  <c r="HB1067" i="1" s="1"/>
  <c r="HB1068" i="1" s="1"/>
  <c r="HB1069" i="1" s="1"/>
  <c r="HB1070" i="1" s="1"/>
  <c r="HB1071" i="1" s="1"/>
  <c r="HB1072" i="1" s="1"/>
  <c r="HB1073" i="1" s="1"/>
  <c r="HB1074" i="1" s="1"/>
  <c r="HB1075" i="1" s="1"/>
  <c r="HB1076" i="1" s="1"/>
  <c r="HB1077" i="1" s="1"/>
  <c r="HB1078" i="1" s="1"/>
  <c r="HB1079" i="1" s="1"/>
  <c r="HB1080" i="1" s="1"/>
  <c r="HB1081" i="1" s="1"/>
  <c r="HB1082" i="1" s="1"/>
  <c r="HB1083" i="1" s="1"/>
  <c r="HB1084" i="1" s="1"/>
  <c r="HB1085" i="1" s="1"/>
  <c r="HB1086" i="1" s="1"/>
  <c r="HB1087" i="1" s="1"/>
  <c r="HB1088" i="1" s="1"/>
  <c r="HB1089" i="1" s="1"/>
  <c r="HB1090" i="1" s="1"/>
  <c r="HB1091" i="1" s="1"/>
  <c r="HB1092" i="1" s="1"/>
  <c r="HB1093" i="1" s="1"/>
  <c r="HB1094" i="1" s="1"/>
  <c r="HB1095" i="1" s="1"/>
  <c r="HB1096" i="1" s="1"/>
  <c r="HB1097" i="1" s="1"/>
  <c r="HB1098" i="1" s="1"/>
  <c r="HB1099" i="1" s="1"/>
  <c r="HB1100" i="1" s="1"/>
  <c r="HB1101" i="1" s="1"/>
  <c r="HB1102" i="1" s="1"/>
  <c r="HB1103" i="1" s="1"/>
  <c r="HB1104" i="1" s="1"/>
  <c r="HB1105" i="1" s="1"/>
  <c r="HB1106" i="1" s="1"/>
  <c r="HB1107" i="1" s="1"/>
  <c r="HB1108" i="1" s="1"/>
  <c r="HB1109" i="1" s="1"/>
  <c r="HB1110" i="1" s="1"/>
  <c r="HB1111" i="1" s="1"/>
  <c r="HB1112" i="1" s="1"/>
  <c r="HB1113" i="1" s="1"/>
  <c r="HB1114" i="1" s="1"/>
  <c r="HB1115" i="1" s="1"/>
  <c r="HB1116" i="1" s="1"/>
  <c r="HB1117" i="1" s="1"/>
  <c r="HB1118" i="1" s="1"/>
  <c r="HB1119" i="1" s="1"/>
  <c r="HB1120" i="1" s="1"/>
  <c r="HB1121" i="1" s="1"/>
  <c r="HB1122" i="1" s="1"/>
  <c r="HB1123" i="1" s="1"/>
  <c r="HB1124" i="1" s="1"/>
  <c r="HB1125" i="1" s="1"/>
  <c r="HB1126" i="1" s="1"/>
  <c r="HB1127" i="1" s="1"/>
  <c r="HB1128" i="1" s="1"/>
  <c r="HB1129" i="1" s="1"/>
  <c r="HB1130" i="1" s="1"/>
  <c r="HB1131" i="1" s="1"/>
  <c r="HB1132" i="1" s="1"/>
  <c r="HB1133" i="1" s="1"/>
  <c r="HB1134" i="1" s="1"/>
  <c r="HB1135" i="1" s="1"/>
  <c r="HB1136" i="1" s="1"/>
  <c r="HB1137" i="1" s="1"/>
  <c r="HB1138" i="1" s="1"/>
  <c r="HB1139" i="1" s="1"/>
  <c r="HB1140" i="1" s="1"/>
  <c r="HB1141" i="1" s="1"/>
  <c r="HB1142" i="1" s="1"/>
  <c r="HB1143" i="1" s="1"/>
  <c r="HB1144" i="1" s="1"/>
  <c r="HB1145" i="1" s="1"/>
  <c r="HB1146" i="1" s="1"/>
  <c r="HB1147" i="1" s="1"/>
  <c r="HB1148" i="1" s="1"/>
  <c r="HB1149" i="1" s="1"/>
  <c r="HB1150" i="1" s="1"/>
  <c r="HB1151" i="1" s="1"/>
  <c r="HB1152" i="1" s="1"/>
  <c r="HB1153" i="1" s="1"/>
  <c r="HB1154" i="1" s="1"/>
  <c r="HB1155" i="1" s="1"/>
  <c r="HB1156" i="1" s="1"/>
  <c r="HB1157" i="1" s="1"/>
  <c r="HB1158" i="1" s="1"/>
  <c r="HB1159" i="1" s="1"/>
  <c r="HB1160" i="1" s="1"/>
  <c r="HB1161" i="1" s="1"/>
  <c r="HB1162" i="1" s="1"/>
  <c r="HB1163" i="1" s="1"/>
  <c r="HB1164" i="1" s="1"/>
  <c r="HB1165" i="1" s="1"/>
  <c r="HB1166" i="1" s="1"/>
  <c r="HB1167" i="1" s="1"/>
  <c r="HB1168" i="1" s="1"/>
  <c r="HB1169" i="1" s="1"/>
  <c r="HB1170" i="1" s="1"/>
  <c r="HB1171" i="1" s="1"/>
  <c r="HB1172" i="1" s="1"/>
  <c r="HB1173" i="1" s="1"/>
  <c r="HB1174" i="1" s="1"/>
  <c r="HB1175" i="1" s="1"/>
  <c r="HB1176" i="1" s="1"/>
  <c r="HB1177" i="1" s="1"/>
  <c r="HB1178" i="1" s="1"/>
  <c r="HB1179" i="1" s="1"/>
  <c r="HB1180" i="1" s="1"/>
  <c r="HB1181" i="1" s="1"/>
  <c r="HB1182" i="1" s="1"/>
  <c r="HB1183" i="1" s="1"/>
  <c r="HB1184" i="1" s="1"/>
  <c r="HB1185" i="1" s="1"/>
  <c r="HB1186" i="1" s="1"/>
  <c r="HB1187" i="1" s="1"/>
  <c r="HB1188" i="1" s="1"/>
  <c r="HB1189" i="1" s="1"/>
  <c r="HB1190" i="1" s="1"/>
  <c r="HB1191" i="1" s="1"/>
  <c r="HB1192" i="1" s="1"/>
  <c r="HB1193" i="1" s="1"/>
  <c r="HB1194" i="1" s="1"/>
  <c r="HB1195" i="1" s="1"/>
  <c r="HB1196" i="1" s="1"/>
  <c r="HB1197" i="1" s="1"/>
  <c r="HB1198" i="1" s="1"/>
  <c r="HB1199" i="1" s="1"/>
  <c r="HB1200" i="1" s="1"/>
  <c r="HB1201" i="1" s="1"/>
  <c r="HB1202" i="1" s="1"/>
  <c r="HB1203" i="1" s="1"/>
  <c r="HB1204" i="1" s="1"/>
  <c r="HB1205" i="1" s="1"/>
  <c r="HB1206" i="1" s="1"/>
  <c r="HB1207" i="1" s="1"/>
  <c r="HB1208" i="1" s="1"/>
  <c r="HB1209" i="1" s="1"/>
  <c r="HB1210" i="1" s="1"/>
  <c r="HB1211" i="1" s="1"/>
  <c r="HB1212" i="1" s="1"/>
  <c r="HB1213" i="1" s="1"/>
  <c r="HB1214" i="1" s="1"/>
  <c r="HB1215" i="1" s="1"/>
  <c r="HB1216" i="1" s="1"/>
  <c r="HB1217" i="1" s="1"/>
  <c r="HB1218" i="1" s="1"/>
  <c r="HB1219" i="1" s="1"/>
  <c r="HB1220" i="1" s="1"/>
  <c r="HB1221" i="1" s="1"/>
  <c r="HB1222" i="1" s="1"/>
  <c r="HB1223" i="1" s="1"/>
  <c r="HB1224" i="1" s="1"/>
  <c r="HB1225" i="1" s="1"/>
  <c r="HB1226" i="1" s="1"/>
  <c r="HB1227" i="1" s="1"/>
  <c r="HB1228" i="1" s="1"/>
  <c r="HB1229" i="1" s="1"/>
  <c r="HB1230" i="1" s="1"/>
  <c r="HB1231" i="1" s="1"/>
  <c r="HB1232" i="1" s="1"/>
  <c r="HB1233" i="1" s="1"/>
  <c r="HB1234" i="1" s="1"/>
  <c r="HB1235" i="1" s="1"/>
  <c r="HB1236" i="1" s="1"/>
  <c r="HB1237" i="1" s="1"/>
  <c r="HB1238" i="1" s="1"/>
  <c r="HB1239" i="1" s="1"/>
  <c r="HB1240" i="1" s="1"/>
  <c r="HB1241" i="1" s="1"/>
  <c r="HB1242" i="1" s="1"/>
  <c r="HB1243" i="1" s="1"/>
  <c r="HB1244" i="1" s="1"/>
  <c r="HB1245" i="1" s="1"/>
  <c r="HB1246" i="1" s="1"/>
  <c r="HB1247" i="1" s="1"/>
  <c r="HB1248" i="1" s="1"/>
  <c r="HB1249" i="1" s="1"/>
  <c r="HB1250" i="1" s="1"/>
  <c r="HB1251" i="1" s="1"/>
  <c r="HB1252" i="1" s="1"/>
  <c r="HB1253" i="1" s="1"/>
  <c r="HB1254" i="1" s="1"/>
  <c r="HB1255" i="1" s="1"/>
  <c r="HB1256" i="1" s="1"/>
  <c r="HB1257" i="1" s="1"/>
  <c r="HB1258" i="1" s="1"/>
  <c r="HB1259" i="1" s="1"/>
  <c r="HB1260" i="1" s="1"/>
  <c r="HB1261" i="1" s="1"/>
  <c r="HB1262" i="1" s="1"/>
  <c r="HB1263" i="1" s="1"/>
  <c r="HB1264" i="1" s="1"/>
  <c r="HB1265" i="1" s="1"/>
  <c r="HB1266" i="1" s="1"/>
  <c r="HB1267" i="1" s="1"/>
  <c r="HB1268" i="1" s="1"/>
  <c r="HB1269" i="1" s="1"/>
  <c r="HB1270" i="1" s="1"/>
  <c r="HB1271" i="1" s="1"/>
  <c r="HB1272" i="1" s="1"/>
  <c r="HB1273" i="1" s="1"/>
  <c r="HB1274" i="1" s="1"/>
  <c r="HB1275" i="1" s="1"/>
  <c r="HB1276" i="1" s="1"/>
  <c r="HB1277" i="1" s="1"/>
  <c r="HB1278" i="1" s="1"/>
  <c r="HB1279" i="1" s="1"/>
  <c r="HB1280" i="1" s="1"/>
  <c r="HB1281" i="1" s="1"/>
  <c r="HB1282" i="1" s="1"/>
  <c r="HB1283" i="1" s="1"/>
  <c r="HB1284" i="1" s="1"/>
  <c r="HB1285" i="1" s="1"/>
  <c r="HB1286" i="1" s="1"/>
  <c r="HB1287" i="1" s="1"/>
  <c r="HB1288" i="1" s="1"/>
  <c r="HB1289" i="1" s="1"/>
  <c r="HB1290" i="1" s="1"/>
  <c r="HB1291" i="1" s="1"/>
  <c r="HB1292" i="1" s="1"/>
  <c r="HB1293" i="1" s="1"/>
  <c r="HB1294" i="1" s="1"/>
  <c r="HB1295" i="1" s="1"/>
  <c r="HB1296" i="1" s="1"/>
  <c r="HB1297" i="1" s="1"/>
  <c r="HB1298" i="1" s="1"/>
  <c r="HB1299" i="1" s="1"/>
  <c r="HB1300" i="1" s="1"/>
  <c r="HB1301" i="1" s="1"/>
  <c r="HB1302" i="1" s="1"/>
  <c r="HB1303" i="1" s="1"/>
  <c r="HB1304" i="1" s="1"/>
  <c r="HB1305" i="1" s="1"/>
  <c r="HB1306" i="1" s="1"/>
  <c r="HB1307" i="1" s="1"/>
  <c r="HB1308" i="1" s="1"/>
  <c r="HB1309" i="1" s="1"/>
  <c r="HB1310" i="1" s="1"/>
  <c r="HB1311" i="1" s="1"/>
  <c r="HB1312" i="1" s="1"/>
  <c r="HB1313" i="1" s="1"/>
  <c r="HB1314" i="1" s="1"/>
  <c r="HB1315" i="1" s="1"/>
  <c r="HB1316" i="1" s="1"/>
  <c r="HB1317" i="1" s="1"/>
  <c r="HB1318" i="1" s="1"/>
  <c r="HB1319" i="1" s="1"/>
  <c r="HB1320" i="1" s="1"/>
  <c r="HB1321" i="1" s="1"/>
  <c r="HB1322" i="1" s="1"/>
  <c r="HB1323" i="1" s="1"/>
  <c r="HB1324" i="1" s="1"/>
  <c r="HB1325" i="1" s="1"/>
  <c r="HB1326" i="1" s="1"/>
  <c r="HB1327" i="1" s="1"/>
  <c r="HB1328" i="1" s="1"/>
  <c r="HB1329" i="1" s="1"/>
  <c r="HB1330" i="1" s="1"/>
  <c r="HB1331" i="1" s="1"/>
  <c r="HB1332" i="1" s="1"/>
  <c r="HB1333" i="1" s="1"/>
  <c r="HB1334" i="1" s="1"/>
  <c r="HB1335" i="1" s="1"/>
  <c r="HB1336" i="1" s="1"/>
  <c r="HB1337" i="1" s="1"/>
  <c r="HB1338" i="1" s="1"/>
  <c r="HB1339" i="1" s="1"/>
  <c r="HB1340" i="1" s="1"/>
  <c r="HB1341" i="1" s="1"/>
  <c r="HB1342" i="1" s="1"/>
  <c r="HB1343" i="1" s="1"/>
  <c r="HB1344" i="1" s="1"/>
  <c r="HB1345" i="1" s="1"/>
  <c r="HB1346" i="1" s="1"/>
  <c r="HB1347" i="1" s="1"/>
  <c r="HB1348" i="1" s="1"/>
  <c r="HB1349" i="1" s="1"/>
  <c r="HB1350" i="1" s="1"/>
  <c r="HB1351" i="1" s="1"/>
  <c r="HB1352" i="1" s="1"/>
  <c r="HB1353" i="1" s="1"/>
  <c r="HB1354" i="1" s="1"/>
  <c r="HB1355" i="1" s="1"/>
  <c r="HB1356" i="1" s="1"/>
  <c r="HB1357" i="1" s="1"/>
  <c r="HB1358" i="1" s="1"/>
  <c r="HB1359" i="1" s="1"/>
  <c r="HB1360" i="1" s="1"/>
  <c r="HB1361" i="1" s="1"/>
  <c r="HB1362" i="1" s="1"/>
  <c r="HB1363" i="1" s="1"/>
  <c r="HB1364" i="1" s="1"/>
  <c r="HB1365" i="1" s="1"/>
  <c r="HB1366" i="1" s="1"/>
  <c r="HB1367" i="1" s="1"/>
  <c r="HB1368" i="1" s="1"/>
  <c r="HB1369" i="1" s="1"/>
  <c r="HB1370" i="1" s="1"/>
  <c r="HB1371" i="1" s="1"/>
  <c r="HB1372" i="1" s="1"/>
  <c r="HB1373" i="1" s="1"/>
  <c r="HB1374" i="1" s="1"/>
  <c r="HB1375" i="1" s="1"/>
  <c r="HB1376" i="1" s="1"/>
  <c r="HB1377" i="1" s="1"/>
  <c r="HB1378" i="1" s="1"/>
  <c r="HB1379" i="1" s="1"/>
  <c r="HB1380" i="1" s="1"/>
  <c r="HB1381" i="1" s="1"/>
  <c r="HB1382" i="1" s="1"/>
  <c r="HB1383" i="1" s="1"/>
  <c r="HB1384" i="1" s="1"/>
  <c r="HB1385" i="1" s="1"/>
  <c r="HB1386" i="1" s="1"/>
  <c r="HB1387" i="1" s="1"/>
  <c r="HB1388" i="1" s="1"/>
  <c r="HB1389" i="1" s="1"/>
  <c r="HB1390" i="1" s="1"/>
  <c r="HB1391" i="1" s="1"/>
  <c r="HB1392" i="1" s="1"/>
  <c r="HB1393" i="1" s="1"/>
  <c r="HB1394" i="1" s="1"/>
  <c r="HB1395" i="1" s="1"/>
  <c r="HB1396" i="1" s="1"/>
  <c r="HB1397" i="1" s="1"/>
  <c r="HB1398" i="1" s="1"/>
  <c r="HB1399" i="1" s="1"/>
  <c r="HB1400" i="1" s="1"/>
  <c r="HB1401" i="1" s="1"/>
  <c r="HB1402" i="1" s="1"/>
  <c r="HB1403" i="1" s="1"/>
  <c r="HB1404" i="1" s="1"/>
  <c r="HB1405" i="1" s="1"/>
  <c r="HB1406" i="1" s="1"/>
  <c r="HB1407" i="1" s="1"/>
  <c r="HB1408" i="1" s="1"/>
  <c r="HB1409" i="1" s="1"/>
  <c r="HB1410" i="1" s="1"/>
  <c r="HB1411" i="1" s="1"/>
  <c r="HB1412" i="1" s="1"/>
  <c r="HB1413" i="1" s="1"/>
  <c r="HB1414" i="1" s="1"/>
  <c r="HB1415" i="1" s="1"/>
  <c r="HB1416" i="1" s="1"/>
  <c r="HB1417" i="1" s="1"/>
  <c r="HB1418" i="1" s="1"/>
  <c r="HB1419" i="1" s="1"/>
  <c r="HB1420" i="1" s="1"/>
  <c r="HB1421" i="1" s="1"/>
  <c r="HB1422" i="1" s="1"/>
  <c r="HB1423" i="1" s="1"/>
  <c r="HB1424" i="1" s="1"/>
  <c r="HB1425" i="1" s="1"/>
  <c r="HB1426" i="1" s="1"/>
  <c r="HB1427" i="1" s="1"/>
  <c r="HB1428" i="1" s="1"/>
  <c r="HB1429" i="1" s="1"/>
  <c r="HB1430" i="1" s="1"/>
  <c r="HB1431" i="1" s="1"/>
  <c r="HB1432" i="1" s="1"/>
  <c r="HB1433" i="1" s="1"/>
  <c r="HB1434" i="1" s="1"/>
  <c r="HB1435" i="1" s="1"/>
  <c r="HB1436" i="1" s="1"/>
  <c r="HB1437" i="1" s="1"/>
  <c r="HB1438" i="1" s="1"/>
  <c r="HB1439" i="1" s="1"/>
  <c r="HB1440" i="1" s="1"/>
  <c r="HB1441" i="1" s="1"/>
  <c r="HB1442" i="1" s="1"/>
  <c r="HB1443" i="1" s="1"/>
  <c r="HB1444" i="1" s="1"/>
  <c r="HB1445" i="1" s="1"/>
  <c r="HB1446" i="1" s="1"/>
  <c r="HB1447" i="1" s="1"/>
  <c r="HB1448" i="1" s="1"/>
  <c r="HB1449" i="1" s="1"/>
  <c r="HB1450" i="1" s="1"/>
  <c r="HB1451" i="1" s="1"/>
  <c r="HB1452" i="1" s="1"/>
  <c r="HB1453" i="1" s="1"/>
  <c r="HB1454" i="1" s="1"/>
  <c r="HB1455" i="1" s="1"/>
  <c r="HB1456" i="1" s="1"/>
  <c r="HB1457" i="1" s="1"/>
  <c r="HB1458" i="1" s="1"/>
  <c r="HB1459" i="1" s="1"/>
  <c r="HB1460" i="1" s="1"/>
  <c r="HB1461" i="1" s="1"/>
  <c r="HB1462" i="1" s="1"/>
  <c r="HB1463" i="1" s="1"/>
  <c r="HB1464" i="1" s="1"/>
  <c r="HB1465" i="1" s="1"/>
  <c r="HB1466" i="1" s="1"/>
  <c r="HB1467" i="1" s="1"/>
  <c r="HB1468" i="1" s="1"/>
  <c r="HB1469" i="1" s="1"/>
  <c r="HB1470" i="1" s="1"/>
  <c r="HB1471" i="1" s="1"/>
  <c r="HB1472" i="1" s="1"/>
  <c r="HB1473" i="1" s="1"/>
  <c r="HB1474" i="1" s="1"/>
  <c r="HB1475" i="1" s="1"/>
  <c r="HB1476" i="1" s="1"/>
  <c r="HB1477" i="1" s="1"/>
  <c r="HB1478" i="1" s="1"/>
  <c r="HB1479" i="1" s="1"/>
  <c r="HB1480" i="1" s="1"/>
  <c r="HB1481" i="1" s="1"/>
  <c r="HB1482" i="1" s="1"/>
  <c r="HB1483" i="1" s="1"/>
  <c r="HB1484" i="1" s="1"/>
  <c r="HB1485" i="1" s="1"/>
  <c r="HB1486" i="1" s="1"/>
  <c r="HB1487" i="1" s="1"/>
  <c r="HB1488" i="1" s="1"/>
  <c r="HB1489" i="1" s="1"/>
  <c r="HB1490" i="1" s="1"/>
  <c r="HB1491" i="1" s="1"/>
  <c r="HB1492" i="1" s="1"/>
  <c r="HB1493" i="1" s="1"/>
  <c r="HB1494" i="1" s="1"/>
  <c r="HB1495" i="1" s="1"/>
  <c r="HB1496" i="1" s="1"/>
  <c r="HB1497" i="1" s="1"/>
  <c r="HB1498" i="1" s="1"/>
  <c r="HB1499" i="1" s="1"/>
  <c r="HB1500" i="1" s="1"/>
  <c r="HB1501" i="1" s="1"/>
  <c r="HB1502" i="1" s="1"/>
  <c r="HB1503" i="1" s="1"/>
  <c r="HB1504" i="1" s="1"/>
  <c r="HB1505" i="1" s="1"/>
  <c r="HB1506" i="1" s="1"/>
  <c r="HB1507" i="1" s="1"/>
  <c r="HB1508" i="1" s="1"/>
  <c r="HB1509" i="1" s="1"/>
  <c r="HB1510" i="1" s="1"/>
  <c r="HB1511" i="1" s="1"/>
  <c r="HB1512" i="1" s="1"/>
  <c r="HB1513" i="1" s="1"/>
  <c r="HB1514" i="1" s="1"/>
  <c r="HB1515" i="1" s="1"/>
  <c r="HB1516" i="1" s="1"/>
  <c r="HB1517" i="1" s="1"/>
  <c r="HB1518" i="1" s="1"/>
  <c r="HB1519" i="1" s="1"/>
  <c r="HB1520" i="1" s="1"/>
  <c r="HB1521" i="1" s="1"/>
  <c r="HB1522" i="1" s="1"/>
  <c r="HB1523" i="1" s="1"/>
  <c r="HB1524" i="1" s="1"/>
  <c r="HB1525" i="1" s="1"/>
  <c r="HB1526" i="1" s="1"/>
  <c r="HB1527" i="1" s="1"/>
  <c r="HB1528" i="1" s="1"/>
  <c r="HB1529" i="1" s="1"/>
  <c r="HB1530" i="1" s="1"/>
  <c r="HB1531" i="1" s="1"/>
  <c r="HB1532" i="1" s="1"/>
  <c r="HB1533" i="1" s="1"/>
  <c r="HB1534" i="1" s="1"/>
  <c r="HB1535" i="1" s="1"/>
  <c r="HB1536" i="1" s="1"/>
  <c r="HB1537" i="1" s="1"/>
  <c r="HB1538" i="1" s="1"/>
  <c r="HB1539" i="1" s="1"/>
  <c r="HB1540" i="1" s="1"/>
  <c r="HB1541" i="1" s="1"/>
  <c r="HB1542" i="1" s="1"/>
  <c r="HB1543" i="1" s="1"/>
  <c r="HB1544" i="1" s="1"/>
  <c r="HB1545" i="1" s="1"/>
  <c r="HB1546" i="1" s="1"/>
  <c r="HB1547" i="1" s="1"/>
  <c r="HB1548" i="1" s="1"/>
  <c r="HB1549" i="1" s="1"/>
  <c r="HB1550" i="1" s="1"/>
  <c r="HB1551" i="1" s="1"/>
  <c r="HB1552" i="1" s="1"/>
  <c r="HB1553" i="1" s="1"/>
  <c r="HB1554" i="1" s="1"/>
  <c r="HB1555" i="1" s="1"/>
  <c r="HB1556" i="1" s="1"/>
  <c r="HB1557" i="1" s="1"/>
  <c r="HB1558" i="1" s="1"/>
  <c r="HB1559" i="1" s="1"/>
  <c r="HB1560" i="1" s="1"/>
  <c r="HB1561" i="1" s="1"/>
  <c r="HB1562" i="1" s="1"/>
  <c r="HB1563" i="1" s="1"/>
  <c r="HB1564" i="1" s="1"/>
  <c r="HB1565" i="1" s="1"/>
  <c r="HB1566" i="1" s="1"/>
  <c r="HB1567" i="1" s="1"/>
  <c r="HB1568" i="1" s="1"/>
  <c r="HB1569" i="1" s="1"/>
  <c r="HB1570" i="1" s="1"/>
  <c r="HB1571" i="1" s="1"/>
  <c r="HB1572" i="1" s="1"/>
  <c r="HB1573" i="1" s="1"/>
  <c r="HB1574" i="1" s="1"/>
  <c r="HB1575" i="1" s="1"/>
  <c r="HB1576" i="1" s="1"/>
  <c r="HB1577" i="1" s="1"/>
  <c r="HB1578" i="1" s="1"/>
  <c r="HB1579" i="1" s="1"/>
  <c r="HB1580" i="1" s="1"/>
  <c r="HB1581" i="1" s="1"/>
  <c r="HB1582" i="1" s="1"/>
  <c r="HB1583" i="1" s="1"/>
  <c r="HB1584" i="1" s="1"/>
  <c r="HB1585" i="1" s="1"/>
  <c r="HB1586" i="1" s="1"/>
  <c r="HB1587" i="1" s="1"/>
  <c r="HB1588" i="1" s="1"/>
  <c r="HB1589" i="1" s="1"/>
  <c r="HB1590" i="1" s="1"/>
  <c r="HB1591" i="1" s="1"/>
  <c r="HB1592" i="1" s="1"/>
  <c r="HB1593" i="1" s="1"/>
  <c r="HB1594" i="1" s="1"/>
  <c r="HB1595" i="1" s="1"/>
  <c r="HB1596" i="1" s="1"/>
  <c r="HB1597" i="1" s="1"/>
  <c r="HB1598" i="1" s="1"/>
  <c r="HB1599" i="1" s="1"/>
  <c r="HB1600" i="1" s="1"/>
  <c r="HB1601" i="1" s="1"/>
  <c r="HB1602" i="1" s="1"/>
  <c r="HB1603" i="1" s="1"/>
  <c r="HB1604" i="1" s="1"/>
  <c r="HB1605" i="1" s="1"/>
  <c r="HB1606" i="1" s="1"/>
  <c r="HB1607" i="1" s="1"/>
  <c r="HB1608" i="1" s="1"/>
  <c r="HB1609" i="1" s="1"/>
  <c r="HB1610" i="1" s="1"/>
  <c r="HB1611" i="1" s="1"/>
  <c r="HB1612" i="1" s="1"/>
  <c r="HB1613" i="1" s="1"/>
  <c r="HB1614" i="1" s="1"/>
  <c r="HB1615" i="1" s="1"/>
  <c r="HB1616" i="1" s="1"/>
  <c r="HB1617" i="1" s="1"/>
  <c r="HB1618" i="1" s="1"/>
  <c r="HB1619" i="1" s="1"/>
  <c r="HB1620" i="1" s="1"/>
  <c r="HB1621" i="1" s="1"/>
  <c r="HB1622" i="1" s="1"/>
  <c r="HB1623" i="1" s="1"/>
  <c r="HB1624" i="1" s="1"/>
  <c r="HB1625" i="1" s="1"/>
  <c r="HB1626" i="1" s="1"/>
  <c r="HB1627" i="1" s="1"/>
  <c r="HB1628" i="1" s="1"/>
  <c r="HB1629" i="1" s="1"/>
  <c r="HB1630" i="1" s="1"/>
  <c r="HB1631" i="1" s="1"/>
  <c r="HB1632" i="1" s="1"/>
  <c r="HB1633" i="1" s="1"/>
  <c r="HB1634" i="1" s="1"/>
  <c r="HB1635" i="1" s="1"/>
  <c r="HB1636" i="1" s="1"/>
  <c r="HB1637" i="1" s="1"/>
  <c r="HB1638" i="1" s="1"/>
  <c r="HB1639" i="1" s="1"/>
  <c r="HB1640" i="1" s="1"/>
  <c r="HB1641" i="1" s="1"/>
  <c r="HB1642" i="1" s="1"/>
  <c r="HB1643" i="1" s="1"/>
  <c r="HB1644" i="1" s="1"/>
  <c r="HB1645" i="1" s="1"/>
  <c r="HB1646" i="1" s="1"/>
  <c r="HB1647" i="1" s="1"/>
  <c r="HB1648" i="1" s="1"/>
  <c r="HB1649" i="1" s="1"/>
  <c r="HB1650" i="1" s="1"/>
  <c r="HB1651" i="1" s="1"/>
  <c r="HB1652" i="1" s="1"/>
  <c r="HB1653" i="1" s="1"/>
  <c r="HB1654" i="1" s="1"/>
  <c r="HB1655" i="1" s="1"/>
  <c r="HB1656" i="1" s="1"/>
  <c r="HB1657" i="1" s="1"/>
  <c r="HB1658" i="1" s="1"/>
  <c r="HB1659" i="1" s="1"/>
  <c r="HB1660" i="1" s="1"/>
  <c r="HB1661" i="1" s="1"/>
  <c r="HB1662" i="1" s="1"/>
  <c r="HB1663" i="1" s="1"/>
  <c r="HB1664" i="1" s="1"/>
  <c r="HB1665" i="1" s="1"/>
  <c r="HB1666" i="1" s="1"/>
  <c r="HB1667" i="1" s="1"/>
  <c r="HB1668" i="1" s="1"/>
  <c r="HB1669" i="1" s="1"/>
  <c r="HB1670" i="1" s="1"/>
  <c r="HB1671" i="1" s="1"/>
  <c r="HB1672" i="1" s="1"/>
  <c r="HB1673" i="1" s="1"/>
  <c r="HB1674" i="1" s="1"/>
  <c r="HB1675" i="1" s="1"/>
  <c r="HB1676" i="1" s="1"/>
  <c r="HB1677" i="1" s="1"/>
  <c r="HB1678" i="1" s="1"/>
  <c r="HB1679" i="1" s="1"/>
  <c r="HB1680" i="1" s="1"/>
  <c r="HB1681" i="1" s="1"/>
  <c r="HB1682" i="1" s="1"/>
  <c r="HB1683" i="1" s="1"/>
  <c r="HB1684" i="1" s="1"/>
  <c r="HB1685" i="1" s="1"/>
  <c r="HB1686" i="1" s="1"/>
  <c r="HB1687" i="1" s="1"/>
  <c r="HB1688" i="1" s="1"/>
  <c r="HB1689" i="1" s="1"/>
  <c r="HB1690" i="1" s="1"/>
  <c r="HB1691" i="1" s="1"/>
  <c r="HB1692" i="1" s="1"/>
  <c r="HB1693" i="1" s="1"/>
  <c r="HB1694" i="1" s="1"/>
  <c r="HB1695" i="1" s="1"/>
  <c r="HB1696" i="1" s="1"/>
  <c r="HB1697" i="1" s="1"/>
  <c r="HB1698" i="1" s="1"/>
  <c r="HB1699" i="1" s="1"/>
  <c r="HB1700" i="1" s="1"/>
  <c r="HB1701" i="1" s="1"/>
  <c r="HB1702" i="1" s="1"/>
  <c r="HB1703" i="1" s="1"/>
  <c r="HB1704" i="1" s="1"/>
  <c r="HB1705" i="1" s="1"/>
  <c r="HB1706" i="1" s="1"/>
  <c r="HB1707" i="1" s="1"/>
  <c r="HB1708" i="1" s="1"/>
  <c r="HB1709" i="1" s="1"/>
  <c r="HB1710" i="1" s="1"/>
  <c r="HB1711" i="1" s="1"/>
  <c r="HB1712" i="1" s="1"/>
  <c r="HB1713" i="1" s="1"/>
  <c r="HB1714" i="1" s="1"/>
  <c r="HB1715" i="1" s="1"/>
  <c r="HB1716" i="1" s="1"/>
  <c r="HB1717" i="1" s="1"/>
  <c r="HB1718" i="1" s="1"/>
  <c r="HB1719" i="1" s="1"/>
  <c r="HB1720" i="1" s="1"/>
  <c r="HB1721" i="1" s="1"/>
  <c r="HB1722" i="1" s="1"/>
  <c r="HB1723" i="1" s="1"/>
  <c r="HB1724" i="1" s="1"/>
  <c r="HB1725" i="1" s="1"/>
  <c r="HB1726" i="1" s="1"/>
  <c r="HB1727" i="1" s="1"/>
  <c r="HB1728" i="1" s="1"/>
  <c r="HB1729" i="1" s="1"/>
  <c r="HB1730" i="1" s="1"/>
  <c r="HB1731" i="1" s="1"/>
  <c r="HB1732" i="1" s="1"/>
  <c r="HB1733" i="1" s="1"/>
  <c r="HB1734" i="1" s="1"/>
  <c r="HB1735" i="1" s="1"/>
  <c r="HB1736" i="1" s="1"/>
  <c r="HB1737" i="1" s="1"/>
  <c r="HB1738" i="1" s="1"/>
  <c r="HB1739" i="1" s="1"/>
  <c r="HB1740" i="1" s="1"/>
  <c r="HB1741" i="1" s="1"/>
  <c r="HB1742" i="1" s="1"/>
  <c r="HB1743" i="1" s="1"/>
  <c r="HB1744" i="1" s="1"/>
  <c r="HB1745" i="1" s="1"/>
  <c r="HB1746" i="1" s="1"/>
  <c r="HB1747" i="1" s="1"/>
  <c r="HB1748" i="1" s="1"/>
  <c r="HB1749" i="1" s="1"/>
  <c r="HB1750" i="1" s="1"/>
  <c r="HB1751" i="1" s="1"/>
  <c r="HB1752" i="1" s="1"/>
  <c r="HB1753" i="1" s="1"/>
  <c r="HB1754" i="1" s="1"/>
  <c r="HB1755" i="1" s="1"/>
  <c r="HB1756" i="1" s="1"/>
  <c r="HB1757" i="1" s="1"/>
  <c r="HB1758" i="1" s="1"/>
  <c r="HB1759" i="1" s="1"/>
  <c r="HB1760" i="1" s="1"/>
  <c r="HB1761" i="1" s="1"/>
  <c r="HB1762" i="1" s="1"/>
  <c r="HB1763" i="1" s="1"/>
  <c r="HB1764" i="1" s="1"/>
  <c r="HB1765" i="1" s="1"/>
  <c r="HB1766" i="1" s="1"/>
  <c r="HB1767" i="1" s="1"/>
  <c r="HB1768" i="1" s="1"/>
  <c r="HB1769" i="1" s="1"/>
  <c r="HB1770" i="1" s="1"/>
  <c r="HB1771" i="1" s="1"/>
  <c r="HB1772" i="1" s="1"/>
  <c r="HB1773" i="1" s="1"/>
  <c r="HB1774" i="1" s="1"/>
  <c r="HB1775" i="1" s="1"/>
  <c r="HB1776" i="1" s="1"/>
  <c r="HB1777" i="1" s="1"/>
  <c r="HB1778" i="1" s="1"/>
  <c r="HB1779" i="1" s="1"/>
  <c r="HB1780" i="1" s="1"/>
  <c r="HB1781" i="1" s="1"/>
  <c r="HB1782" i="1" s="1"/>
  <c r="HB1783" i="1" s="1"/>
  <c r="HB1784" i="1" s="1"/>
  <c r="HB1785" i="1" s="1"/>
  <c r="HB1786" i="1" s="1"/>
  <c r="HB1787" i="1" s="1"/>
  <c r="HB1788" i="1" s="1"/>
  <c r="HB1789" i="1" s="1"/>
  <c r="HB1790" i="1" s="1"/>
  <c r="HB1791" i="1" s="1"/>
  <c r="HB1792" i="1" s="1"/>
  <c r="HB1793" i="1" s="1"/>
  <c r="HB1794" i="1" s="1"/>
  <c r="HB1795" i="1" s="1"/>
  <c r="HB1796" i="1" s="1"/>
  <c r="HB1797" i="1" s="1"/>
  <c r="HB1798" i="1" s="1"/>
  <c r="HB1799" i="1" s="1"/>
  <c r="HB1800" i="1" s="1"/>
  <c r="HB1801" i="1" s="1"/>
  <c r="HB1802" i="1" s="1"/>
  <c r="HB1803" i="1" s="1"/>
  <c r="HB1804" i="1" s="1"/>
  <c r="HB1805" i="1" s="1"/>
  <c r="HB1806" i="1" s="1"/>
  <c r="HB1807" i="1" s="1"/>
  <c r="HB1808" i="1" s="1"/>
  <c r="HB1809" i="1" s="1"/>
  <c r="HB1810" i="1" s="1"/>
  <c r="HB1811" i="1" s="1"/>
  <c r="HB1812" i="1" s="1"/>
  <c r="HB1813" i="1" s="1"/>
  <c r="HB1814" i="1" s="1"/>
  <c r="HB1815" i="1" s="1"/>
  <c r="HB1816" i="1" s="1"/>
  <c r="HB1817" i="1" s="1"/>
  <c r="HB1818" i="1" s="1"/>
  <c r="HB1819" i="1" s="1"/>
  <c r="HB1820" i="1" s="1"/>
  <c r="HB1821" i="1" s="1"/>
  <c r="HB1822" i="1" s="1"/>
  <c r="HB1823" i="1" s="1"/>
  <c r="HB1824" i="1" s="1"/>
  <c r="HB1825" i="1" s="1"/>
  <c r="HB1826" i="1" s="1"/>
  <c r="HB1827" i="1" s="1"/>
  <c r="HB1828" i="1" s="1"/>
  <c r="HB1829" i="1" s="1"/>
  <c r="HB1830" i="1" s="1"/>
  <c r="HB1831" i="1" s="1"/>
  <c r="HB1832" i="1" s="1"/>
  <c r="HB1833" i="1" s="1"/>
  <c r="HB1834" i="1" s="1"/>
  <c r="HB1835" i="1" s="1"/>
  <c r="HB1836" i="1" s="1"/>
  <c r="HB1837" i="1" s="1"/>
  <c r="HB1838" i="1" s="1"/>
  <c r="HB1839" i="1" s="1"/>
  <c r="HB1840" i="1" s="1"/>
  <c r="HB1841" i="1" s="1"/>
  <c r="HB1842" i="1" s="1"/>
  <c r="HB1843" i="1" s="1"/>
  <c r="HB1844" i="1" s="1"/>
  <c r="HB1845" i="1" s="1"/>
  <c r="HB1846" i="1" s="1"/>
  <c r="HB1847" i="1" s="1"/>
  <c r="HB1848" i="1" s="1"/>
  <c r="HB1849" i="1" s="1"/>
  <c r="HB1850" i="1" s="1"/>
  <c r="HB1851" i="1" s="1"/>
  <c r="HB1852" i="1" s="1"/>
  <c r="HB1853" i="1" s="1"/>
  <c r="HB1854" i="1" s="1"/>
  <c r="HB1855" i="1" s="1"/>
  <c r="HB1856" i="1" s="1"/>
  <c r="HB1857" i="1" s="1"/>
  <c r="HB1858" i="1" s="1"/>
  <c r="HB1859" i="1" s="1"/>
  <c r="HB1860" i="1" s="1"/>
  <c r="HB1861" i="1" s="1"/>
  <c r="HB1862" i="1" s="1"/>
  <c r="HB1863" i="1" s="1"/>
  <c r="HB1864" i="1" s="1"/>
  <c r="HB1865" i="1" s="1"/>
  <c r="HB1866" i="1" s="1"/>
  <c r="HB1867" i="1" s="1"/>
  <c r="HB1868" i="1" s="1"/>
  <c r="HB1869" i="1" s="1"/>
  <c r="HB1870" i="1" s="1"/>
  <c r="HB1871" i="1" s="1"/>
  <c r="HB1872" i="1" s="1"/>
  <c r="HB1873" i="1" s="1"/>
  <c r="HB1874" i="1" s="1"/>
  <c r="HB1875" i="1" s="1"/>
  <c r="HB1876" i="1" s="1"/>
  <c r="HB1877" i="1" s="1"/>
  <c r="HB1878" i="1" s="1"/>
  <c r="HB1879" i="1" s="1"/>
  <c r="HB1880" i="1" s="1"/>
  <c r="HB1881" i="1" s="1"/>
  <c r="HB1882" i="1" s="1"/>
  <c r="HB1883" i="1" s="1"/>
  <c r="HB1884" i="1" s="1"/>
  <c r="HB1885" i="1" s="1"/>
  <c r="HB1886" i="1" s="1"/>
  <c r="HB1887" i="1" s="1"/>
  <c r="HB1888" i="1" s="1"/>
  <c r="HB1889" i="1" s="1"/>
  <c r="HB1890" i="1" s="1"/>
  <c r="HB1891" i="1" s="1"/>
  <c r="HB1892" i="1" s="1"/>
  <c r="HB1893" i="1" s="1"/>
  <c r="HB1894" i="1" s="1"/>
  <c r="HB1895" i="1" s="1"/>
  <c r="HB1896" i="1" s="1"/>
  <c r="HB1897" i="1" s="1"/>
  <c r="HB1898" i="1" s="1"/>
  <c r="HB1899" i="1" s="1"/>
  <c r="HB1900" i="1" s="1"/>
  <c r="HB1901" i="1" s="1"/>
  <c r="HB1902" i="1" s="1"/>
  <c r="HB1903" i="1" s="1"/>
  <c r="HB1904" i="1" s="1"/>
  <c r="HB1905" i="1" s="1"/>
  <c r="HB1906" i="1" s="1"/>
  <c r="HB1907" i="1" s="1"/>
  <c r="HB1908" i="1" s="1"/>
  <c r="HB1909" i="1" s="1"/>
  <c r="HB1910" i="1" s="1"/>
  <c r="HB1911" i="1" s="1"/>
  <c r="HB1912" i="1" s="1"/>
  <c r="HB1913" i="1" s="1"/>
  <c r="HB1914" i="1" s="1"/>
  <c r="HB1915" i="1" s="1"/>
  <c r="HB1916" i="1" s="1"/>
  <c r="HB1917" i="1" s="1"/>
  <c r="HB1918" i="1" s="1"/>
  <c r="HB1919" i="1" s="1"/>
  <c r="HB1920" i="1" s="1"/>
  <c r="HB1921" i="1" s="1"/>
  <c r="HB1922" i="1" s="1"/>
  <c r="HB1923" i="1" s="1"/>
  <c r="HB1924" i="1" s="1"/>
  <c r="HB1925" i="1" s="1"/>
  <c r="HB1926" i="1" s="1"/>
  <c r="HB1927" i="1" s="1"/>
  <c r="HB1928" i="1" s="1"/>
  <c r="HB1929" i="1" s="1"/>
  <c r="HB1930" i="1" s="1"/>
  <c r="HB1931" i="1" s="1"/>
  <c r="HB1932" i="1" s="1"/>
  <c r="HB1933" i="1" s="1"/>
  <c r="HB1934" i="1" s="1"/>
  <c r="HB1935" i="1" s="1"/>
  <c r="HB1936" i="1" s="1"/>
  <c r="HB1937" i="1" s="1"/>
  <c r="HB1938" i="1" s="1"/>
  <c r="HB1939" i="1" s="1"/>
  <c r="HB1940" i="1" s="1"/>
  <c r="HB1941" i="1" s="1"/>
  <c r="HB1942" i="1" s="1"/>
  <c r="HB1943" i="1" s="1"/>
  <c r="HB1944" i="1" s="1"/>
  <c r="HB1945" i="1" s="1"/>
  <c r="HB1946" i="1" s="1"/>
  <c r="HB1947" i="1" s="1"/>
  <c r="HB1948" i="1" s="1"/>
  <c r="HB1949" i="1" s="1"/>
  <c r="HB1950" i="1" s="1"/>
  <c r="HB1951" i="1" s="1"/>
  <c r="HB1952" i="1" s="1"/>
  <c r="HB1953" i="1" s="1"/>
  <c r="HB1954" i="1" s="1"/>
  <c r="HB1955" i="1" s="1"/>
  <c r="HB1956" i="1" s="1"/>
  <c r="HB1957" i="1" s="1"/>
  <c r="HB1958" i="1" s="1"/>
  <c r="HB1959" i="1" s="1"/>
  <c r="HB1960" i="1" s="1"/>
  <c r="HB1961" i="1" s="1"/>
  <c r="HB1962" i="1" s="1"/>
  <c r="HB1963" i="1" s="1"/>
  <c r="HB1964" i="1" s="1"/>
  <c r="HB1965" i="1" s="1"/>
  <c r="HB1966" i="1" s="1"/>
  <c r="HB1967" i="1" s="1"/>
  <c r="HB1968" i="1" s="1"/>
  <c r="HB1969" i="1" s="1"/>
  <c r="HB1970" i="1" s="1"/>
  <c r="HB1971" i="1" s="1"/>
  <c r="HB1972" i="1" s="1"/>
  <c r="HB1973" i="1" s="1"/>
  <c r="HB1974" i="1" s="1"/>
  <c r="HB1975" i="1" s="1"/>
  <c r="HB1976" i="1" s="1"/>
  <c r="HB1977" i="1" s="1"/>
  <c r="HB1978" i="1" s="1"/>
  <c r="HB1979" i="1" s="1"/>
  <c r="HB1980" i="1" s="1"/>
  <c r="HB1981" i="1" s="1"/>
  <c r="HB1982" i="1" s="1"/>
  <c r="HB1983" i="1" s="1"/>
  <c r="HB1984" i="1" s="1"/>
  <c r="HB1985" i="1" s="1"/>
  <c r="HB1986" i="1" s="1"/>
  <c r="HB1987" i="1" s="1"/>
  <c r="HB1988" i="1" s="1"/>
  <c r="HB1989" i="1" s="1"/>
  <c r="HB1990" i="1" s="1"/>
  <c r="HB1991" i="1" s="1"/>
  <c r="HB1992" i="1" s="1"/>
  <c r="HB1993" i="1" s="1"/>
  <c r="HB1994" i="1" s="1"/>
  <c r="HB1995" i="1" s="1"/>
  <c r="HB1996" i="1" s="1"/>
  <c r="HB1997" i="1" s="1"/>
  <c r="HB1998" i="1" s="1"/>
  <c r="HB1999" i="1" s="1"/>
  <c r="HB2000" i="1" s="1"/>
  <c r="HB2001" i="1" s="1"/>
  <c r="HB2002" i="1" s="1"/>
  <c r="HB2003" i="1" s="1"/>
  <c r="HB2004" i="1" s="1"/>
  <c r="HB2005" i="1" s="1"/>
  <c r="HB2006" i="1" s="1"/>
  <c r="HB2007" i="1" s="1"/>
  <c r="HB2008" i="1" s="1"/>
  <c r="HB2009" i="1" s="1"/>
  <c r="HB2010" i="1" s="1"/>
  <c r="HB2011" i="1" s="1"/>
  <c r="HB2012" i="1" s="1"/>
  <c r="HB2013" i="1" s="1"/>
  <c r="HB2014" i="1" s="1"/>
  <c r="HB2015" i="1" s="1"/>
  <c r="HB2016" i="1" s="1"/>
  <c r="HB2017" i="1" s="1"/>
  <c r="HB2018" i="1" s="1"/>
  <c r="HB2019" i="1" s="1"/>
  <c r="HB2020" i="1" s="1"/>
  <c r="HB2021" i="1" s="1"/>
  <c r="HB2022" i="1" s="1"/>
  <c r="HB2023" i="1" s="1"/>
  <c r="HB2024" i="1" s="1"/>
  <c r="HB2025" i="1" s="1"/>
  <c r="HB2026" i="1" s="1"/>
  <c r="HB2027" i="1" s="1"/>
  <c r="HB2028" i="1" s="1"/>
  <c r="HB2029" i="1" s="1"/>
  <c r="HB2030" i="1" s="1"/>
  <c r="HB2031" i="1" s="1"/>
  <c r="HB2032" i="1" s="1"/>
  <c r="HB2033" i="1" s="1"/>
  <c r="HB2034" i="1" s="1"/>
  <c r="HB2035" i="1" s="1"/>
  <c r="HB2036" i="1" s="1"/>
  <c r="HB2037" i="1" s="1"/>
  <c r="HB2038" i="1" s="1"/>
  <c r="HB2039" i="1" s="1"/>
  <c r="HB2040" i="1" s="1"/>
  <c r="HB2041" i="1" s="1"/>
  <c r="HB2042" i="1" s="1"/>
  <c r="HB2043" i="1" s="1"/>
  <c r="HB2044" i="1" s="1"/>
  <c r="HB2045" i="1" s="1"/>
  <c r="HB2046" i="1" s="1"/>
  <c r="HB2047" i="1" s="1"/>
  <c r="HB2048" i="1" s="1"/>
  <c r="HB2049" i="1" s="1"/>
  <c r="HB2050" i="1" s="1"/>
  <c r="HB2051" i="1" s="1"/>
  <c r="HB2052" i="1" s="1"/>
  <c r="HB2053" i="1" s="1"/>
  <c r="HB2054" i="1" s="1"/>
  <c r="HB2055" i="1" s="1"/>
  <c r="HB2056" i="1" s="1"/>
  <c r="HB2057" i="1" s="1"/>
  <c r="HB2058" i="1" s="1"/>
  <c r="HB2059" i="1" s="1"/>
  <c r="HB2060" i="1" s="1"/>
  <c r="HB2061" i="1" s="1"/>
  <c r="HB2062" i="1" s="1"/>
  <c r="HB2063" i="1" s="1"/>
  <c r="HB2064" i="1" s="1"/>
  <c r="HB2065" i="1" s="1"/>
  <c r="HB2066" i="1" s="1"/>
  <c r="HB2067" i="1" s="1"/>
  <c r="HB2068" i="1" s="1"/>
  <c r="HB2069" i="1" s="1"/>
  <c r="HB2070" i="1" s="1"/>
  <c r="HB2071" i="1" s="1"/>
  <c r="HB2072" i="1" s="1"/>
  <c r="HB2073" i="1" s="1"/>
  <c r="HB2074" i="1" s="1"/>
  <c r="HB2075" i="1" s="1"/>
  <c r="HB2076" i="1" s="1"/>
  <c r="HB2077" i="1" s="1"/>
  <c r="HB2078" i="1" s="1"/>
  <c r="HB2079" i="1" s="1"/>
  <c r="HB2080" i="1" s="1"/>
  <c r="HB2081" i="1" s="1"/>
  <c r="HB2082" i="1" s="1"/>
  <c r="HB2083" i="1" s="1"/>
  <c r="HB2084" i="1" s="1"/>
  <c r="HB2085" i="1" s="1"/>
  <c r="HB2086" i="1" s="1"/>
  <c r="HB2087" i="1" s="1"/>
  <c r="HB2088" i="1" s="1"/>
  <c r="HB2089" i="1" s="1"/>
  <c r="HB2090" i="1" s="1"/>
  <c r="HB2091" i="1" s="1"/>
  <c r="HB2092" i="1" s="1"/>
  <c r="HB2093" i="1" s="1"/>
  <c r="HB2094" i="1" s="1"/>
  <c r="HB2095" i="1" s="1"/>
  <c r="HB2096" i="1" s="1"/>
  <c r="HB2097" i="1" s="1"/>
  <c r="HB2098" i="1" s="1"/>
  <c r="HB2099" i="1" s="1"/>
  <c r="HB2100" i="1" s="1"/>
  <c r="HB2101" i="1" s="1"/>
  <c r="HB2102" i="1" s="1"/>
  <c r="HB2103" i="1" s="1"/>
  <c r="HB2104" i="1" s="1"/>
  <c r="HB2105" i="1" s="1"/>
  <c r="HB2106" i="1" s="1"/>
  <c r="HB2107" i="1" s="1"/>
  <c r="HB2108" i="1" s="1"/>
  <c r="HB2109" i="1" s="1"/>
  <c r="HB2110" i="1" s="1"/>
  <c r="HB2111" i="1" s="1"/>
  <c r="HB2112" i="1" s="1"/>
  <c r="HB2113" i="1" s="1"/>
  <c r="HB2114" i="1" s="1"/>
  <c r="HB2115" i="1" s="1"/>
  <c r="HB2116" i="1" s="1"/>
  <c r="HB2117" i="1" s="1"/>
  <c r="HB2118" i="1" s="1"/>
  <c r="HB2119" i="1" s="1"/>
  <c r="HB2120" i="1" s="1"/>
  <c r="HB2121" i="1" s="1"/>
  <c r="HB2122" i="1" s="1"/>
  <c r="HB2123" i="1" s="1"/>
  <c r="HB2124" i="1" s="1"/>
  <c r="HB2125" i="1" s="1"/>
  <c r="HB2126" i="1" s="1"/>
  <c r="HB2127" i="1" s="1"/>
  <c r="HB2128" i="1" s="1"/>
  <c r="HB2129" i="1" s="1"/>
  <c r="HB2130" i="1" s="1"/>
  <c r="HB2131" i="1" s="1"/>
  <c r="HB2132" i="1" s="1"/>
  <c r="HB2133" i="1" s="1"/>
  <c r="HB2134" i="1" s="1"/>
  <c r="HB2135" i="1" s="1"/>
  <c r="HB2136" i="1" s="1"/>
  <c r="HB2137" i="1" s="1"/>
  <c r="HB2138" i="1" s="1"/>
  <c r="HB2139" i="1" s="1"/>
  <c r="HB2140" i="1" s="1"/>
  <c r="HB2141" i="1" s="1"/>
  <c r="HB2142" i="1" s="1"/>
  <c r="HB2143" i="1" s="1"/>
  <c r="HB2144" i="1" s="1"/>
  <c r="HB2145" i="1" s="1"/>
  <c r="HB2146" i="1" s="1"/>
  <c r="HB2147" i="1" s="1"/>
  <c r="HB2148" i="1" s="1"/>
  <c r="HB2149" i="1" s="1"/>
  <c r="HB2150" i="1" s="1"/>
  <c r="HB2151" i="1" s="1"/>
  <c r="HB2152" i="1" s="1"/>
  <c r="HB2153" i="1" s="1"/>
  <c r="HB2154" i="1" s="1"/>
  <c r="HB2155" i="1" s="1"/>
  <c r="HB2156" i="1" s="1"/>
  <c r="HB2157" i="1" s="1"/>
  <c r="HB2158" i="1" s="1"/>
  <c r="HB2159" i="1" s="1"/>
  <c r="HB2160" i="1" s="1"/>
  <c r="HB2161" i="1" s="1"/>
  <c r="HB2162" i="1" s="1"/>
  <c r="HB2163" i="1" s="1"/>
  <c r="HB2164" i="1" s="1"/>
  <c r="HB2165" i="1" s="1"/>
  <c r="HB2166" i="1" s="1"/>
  <c r="HB2167" i="1" s="1"/>
  <c r="HB2168" i="1" s="1"/>
  <c r="HB2169" i="1" s="1"/>
  <c r="HB2170" i="1" s="1"/>
  <c r="HB2171" i="1" s="1"/>
  <c r="HB2172" i="1" s="1"/>
  <c r="HB2173" i="1" s="1"/>
  <c r="HB2174" i="1" s="1"/>
  <c r="HB2175" i="1" s="1"/>
  <c r="HB2176" i="1" s="1"/>
  <c r="HB2177" i="1" s="1"/>
  <c r="HB2178" i="1" s="1"/>
  <c r="HB2179" i="1" s="1"/>
  <c r="HB2180" i="1" s="1"/>
  <c r="HB2181" i="1" s="1"/>
  <c r="HB2182" i="1" s="1"/>
  <c r="HB2183" i="1" s="1"/>
  <c r="HB2184" i="1" s="1"/>
  <c r="HB2185" i="1" s="1"/>
  <c r="HB2186" i="1" s="1"/>
  <c r="HB2187" i="1" s="1"/>
  <c r="HB2188" i="1" s="1"/>
  <c r="HB2189" i="1" s="1"/>
  <c r="HB2190" i="1" s="1"/>
  <c r="HB2191" i="1" s="1"/>
  <c r="HB2192" i="1" s="1"/>
  <c r="HB2193" i="1" s="1"/>
  <c r="HB2194" i="1" s="1"/>
  <c r="HB2195" i="1" s="1"/>
  <c r="HB2196" i="1" s="1"/>
  <c r="HB2197" i="1" s="1"/>
  <c r="HB2198" i="1" s="1"/>
  <c r="HB2199" i="1" s="1"/>
  <c r="HB2200" i="1" s="1"/>
  <c r="HB2201" i="1" s="1"/>
  <c r="HB2202" i="1" s="1"/>
  <c r="HB2203" i="1" s="1"/>
  <c r="HB2204" i="1" s="1"/>
  <c r="HB2205" i="1" s="1"/>
  <c r="HB2206" i="1" s="1"/>
  <c r="HB2207" i="1" s="1"/>
  <c r="HB2208" i="1" s="1"/>
  <c r="HB2209" i="1" s="1"/>
  <c r="HB2210" i="1" s="1"/>
  <c r="HB2211" i="1" s="1"/>
  <c r="HB2212" i="1" s="1"/>
  <c r="HB2213" i="1" s="1"/>
  <c r="HB2214" i="1" s="1"/>
  <c r="HB2215" i="1" s="1"/>
  <c r="HB2216" i="1" s="1"/>
  <c r="HB2217" i="1" s="1"/>
  <c r="HB2218" i="1" s="1"/>
  <c r="HB2219" i="1" s="1"/>
  <c r="HB2220" i="1" s="1"/>
  <c r="HB2221" i="1" s="1"/>
  <c r="HB2222" i="1" s="1"/>
  <c r="HB2223" i="1" s="1"/>
  <c r="HB2224" i="1" s="1"/>
  <c r="HB2225" i="1" s="1"/>
  <c r="HB2226" i="1" s="1"/>
  <c r="HB2227" i="1" s="1"/>
  <c r="HB2228" i="1" s="1"/>
  <c r="HB2229" i="1" s="1"/>
  <c r="HB2230" i="1" s="1"/>
  <c r="HB2231" i="1" s="1"/>
  <c r="HB2232" i="1" s="1"/>
  <c r="HB2233" i="1" s="1"/>
  <c r="HB2234" i="1" s="1"/>
  <c r="HB2235" i="1" s="1"/>
  <c r="HB2236" i="1" s="1"/>
  <c r="HB2237" i="1" s="1"/>
  <c r="HB2238" i="1" s="1"/>
  <c r="HB2239" i="1" s="1"/>
  <c r="HB2240" i="1" s="1"/>
  <c r="HB2241" i="1" s="1"/>
  <c r="HB2242" i="1" s="1"/>
  <c r="HB2243" i="1" s="1"/>
  <c r="HB2244" i="1" s="1"/>
  <c r="HB2245" i="1" s="1"/>
  <c r="HB2246" i="1" s="1"/>
  <c r="HB2247" i="1" s="1"/>
  <c r="HB2248" i="1" s="1"/>
  <c r="HB2249" i="1" s="1"/>
  <c r="HB2250" i="1" s="1"/>
  <c r="HB2251" i="1" s="1"/>
  <c r="HB2252" i="1" s="1"/>
  <c r="HB2253" i="1" s="1"/>
  <c r="HB2254" i="1" s="1"/>
  <c r="HB2255" i="1" s="1"/>
  <c r="HB2256" i="1" s="1"/>
  <c r="HB2257" i="1" s="1"/>
  <c r="HB2258" i="1" s="1"/>
  <c r="HB2259" i="1" s="1"/>
  <c r="HB2260" i="1" s="1"/>
  <c r="HB2261" i="1" s="1"/>
  <c r="HB2262" i="1" s="1"/>
  <c r="HB2263" i="1" s="1"/>
  <c r="HB2264" i="1" s="1"/>
  <c r="HB2265" i="1" s="1"/>
  <c r="HB2266" i="1" s="1"/>
  <c r="HB2267" i="1" s="1"/>
  <c r="HB2268" i="1" s="1"/>
  <c r="HB2269" i="1" s="1"/>
  <c r="HB2270" i="1" s="1"/>
  <c r="HB2271" i="1" s="1"/>
  <c r="HB2272" i="1" s="1"/>
  <c r="HB2273" i="1" s="1"/>
  <c r="HB2274" i="1" s="1"/>
  <c r="HB2275" i="1" s="1"/>
  <c r="HB2276" i="1" s="1"/>
  <c r="HB2277" i="1" s="1"/>
  <c r="HB2278" i="1" s="1"/>
  <c r="HB2279" i="1" s="1"/>
  <c r="HB2280" i="1" s="1"/>
  <c r="HB2281" i="1" s="1"/>
  <c r="HB2282" i="1" s="1"/>
  <c r="HB2283" i="1" s="1"/>
  <c r="HB2284" i="1" s="1"/>
  <c r="HB2285" i="1" s="1"/>
  <c r="HB2286" i="1" s="1"/>
  <c r="HB2287" i="1" s="1"/>
  <c r="HB2288" i="1" s="1"/>
  <c r="HB2289" i="1" s="1"/>
  <c r="HB2290" i="1" s="1"/>
  <c r="HB2291" i="1" s="1"/>
  <c r="HB2292" i="1" s="1"/>
  <c r="HB2293" i="1" s="1"/>
  <c r="HB2294" i="1" s="1"/>
  <c r="HB2295" i="1" s="1"/>
  <c r="HB2296" i="1" s="1"/>
  <c r="HB2297" i="1" s="1"/>
  <c r="HB2298" i="1" s="1"/>
  <c r="HB2299" i="1" s="1"/>
  <c r="HB2300" i="1" s="1"/>
  <c r="HB2301" i="1" s="1"/>
  <c r="HB2302" i="1" s="1"/>
  <c r="HB2303" i="1" s="1"/>
  <c r="HB2304" i="1" s="1"/>
  <c r="HB2305" i="1" s="1"/>
  <c r="HB2306" i="1" s="1"/>
  <c r="HB2307" i="1" s="1"/>
  <c r="HB2308" i="1" s="1"/>
  <c r="HB2309" i="1" s="1"/>
  <c r="HB2310" i="1" s="1"/>
  <c r="HB2311" i="1" s="1"/>
  <c r="HB2312" i="1" s="1"/>
  <c r="HB2313" i="1" s="1"/>
  <c r="HB2314" i="1" s="1"/>
  <c r="HB2315" i="1" s="1"/>
  <c r="HB2316" i="1" s="1"/>
  <c r="HB2317" i="1" s="1"/>
  <c r="HB2318" i="1" s="1"/>
  <c r="HB2319" i="1" s="1"/>
  <c r="HB2320" i="1" s="1"/>
  <c r="HB2321" i="1" s="1"/>
  <c r="HB2322" i="1" s="1"/>
  <c r="HB2323" i="1" s="1"/>
  <c r="HB2324" i="1" s="1"/>
  <c r="HB2325" i="1" s="1"/>
  <c r="HB2326" i="1" s="1"/>
  <c r="HB2327" i="1" s="1"/>
  <c r="HB2328" i="1" s="1"/>
  <c r="HB2329" i="1" s="1"/>
  <c r="HB2330" i="1" s="1"/>
  <c r="HB2331" i="1" s="1"/>
  <c r="HB2332" i="1" s="1"/>
  <c r="HB2333" i="1" s="1"/>
  <c r="HB2334" i="1" s="1"/>
  <c r="HB2335" i="1" s="1"/>
  <c r="HB2336" i="1" s="1"/>
  <c r="HB2337" i="1" s="1"/>
  <c r="HB2338" i="1" s="1"/>
  <c r="HB2339" i="1" s="1"/>
  <c r="HB2340" i="1" s="1"/>
  <c r="HB2341" i="1" s="1"/>
  <c r="HB2342" i="1" s="1"/>
  <c r="HB2343" i="1" s="1"/>
  <c r="HB2344" i="1" s="1"/>
  <c r="HB2345" i="1" s="1"/>
  <c r="HB2346" i="1" s="1"/>
  <c r="HB2347" i="1" s="1"/>
  <c r="HB2348" i="1" s="1"/>
  <c r="HB2349" i="1" s="1"/>
  <c r="HB2350" i="1" s="1"/>
  <c r="HB2351" i="1" s="1"/>
  <c r="HB2352" i="1" s="1"/>
  <c r="HB2353" i="1" s="1"/>
  <c r="HB2354" i="1" s="1"/>
  <c r="HB2355" i="1" s="1"/>
  <c r="HB2356" i="1" s="1"/>
  <c r="HB2357" i="1" s="1"/>
  <c r="HB2358" i="1" s="1"/>
  <c r="HB2359" i="1" s="1"/>
  <c r="HB2360" i="1" s="1"/>
  <c r="HB2361" i="1" s="1"/>
  <c r="HB2362" i="1" s="1"/>
  <c r="HB2363" i="1" s="1"/>
  <c r="HB2364" i="1" s="1"/>
  <c r="HB2365" i="1" s="1"/>
  <c r="HB2366" i="1" s="1"/>
  <c r="HB2367" i="1" s="1"/>
  <c r="HB2368" i="1" s="1"/>
  <c r="HB2369" i="1" s="1"/>
  <c r="HB2370" i="1" s="1"/>
  <c r="HB2371" i="1" s="1"/>
  <c r="HB2372" i="1" s="1"/>
  <c r="HB2373" i="1" s="1"/>
  <c r="HB2374" i="1" s="1"/>
  <c r="HB2375" i="1" s="1"/>
  <c r="HB2376" i="1" s="1"/>
  <c r="HB2377" i="1" s="1"/>
  <c r="HB2378" i="1" s="1"/>
  <c r="HB2379" i="1" s="1"/>
  <c r="HB2380" i="1" s="1"/>
  <c r="HB2381" i="1" s="1"/>
  <c r="HB2382" i="1" s="1"/>
  <c r="HB2383" i="1" s="1"/>
  <c r="HB2384" i="1" s="1"/>
  <c r="HB2385" i="1" s="1"/>
  <c r="HB2386" i="1" s="1"/>
  <c r="HB2387" i="1" s="1"/>
  <c r="HB2388" i="1" s="1"/>
  <c r="HB2389" i="1" s="1"/>
  <c r="HB2390" i="1" s="1"/>
  <c r="HB2391" i="1" s="1"/>
  <c r="HB2392" i="1" s="1"/>
  <c r="HB2393" i="1" s="1"/>
  <c r="HB2394" i="1" s="1"/>
  <c r="HB2395" i="1" s="1"/>
  <c r="HB2396" i="1" s="1"/>
  <c r="HB2397" i="1" s="1"/>
  <c r="HB2398" i="1" s="1"/>
  <c r="HB2399" i="1" s="1"/>
  <c r="HB2400" i="1" s="1"/>
  <c r="HB2401" i="1" s="1"/>
  <c r="HB2402" i="1" s="1"/>
  <c r="HB2403" i="1" s="1"/>
  <c r="HB2404" i="1" s="1"/>
  <c r="HB2405" i="1" s="1"/>
  <c r="HB2406" i="1" s="1"/>
  <c r="HB2407" i="1" s="1"/>
  <c r="HB2408" i="1" s="1"/>
  <c r="HB2409" i="1" s="1"/>
  <c r="HB2410" i="1" s="1"/>
  <c r="HB2411" i="1" s="1"/>
  <c r="HB2412" i="1" s="1"/>
  <c r="HB2413" i="1" s="1"/>
  <c r="HB2414" i="1" s="1"/>
  <c r="HB2415" i="1" s="1"/>
  <c r="HB2416" i="1" s="1"/>
  <c r="HB2417" i="1" s="1"/>
  <c r="HB2418" i="1" s="1"/>
  <c r="HB2419" i="1" s="1"/>
  <c r="HB2420" i="1" s="1"/>
  <c r="HB2421" i="1" s="1"/>
  <c r="HB2422" i="1" s="1"/>
  <c r="HB2423" i="1" s="1"/>
  <c r="HB2424" i="1" s="1"/>
  <c r="HB2425" i="1" s="1"/>
  <c r="HB2426" i="1" s="1"/>
  <c r="HB2427" i="1" s="1"/>
  <c r="HB2428" i="1" s="1"/>
  <c r="HB2429" i="1" s="1"/>
  <c r="HB2430" i="1" s="1"/>
  <c r="HB2431" i="1" s="1"/>
  <c r="HB2432" i="1" s="1"/>
  <c r="HB2433" i="1" s="1"/>
  <c r="HB2434" i="1" s="1"/>
  <c r="HB2435" i="1" s="1"/>
  <c r="HB2436" i="1" s="1"/>
  <c r="HB2437" i="1" s="1"/>
  <c r="HB2438" i="1" s="1"/>
  <c r="HB2439" i="1" s="1"/>
  <c r="HB2440" i="1" s="1"/>
  <c r="HB2441" i="1" s="1"/>
  <c r="HB2442" i="1" s="1"/>
  <c r="HB2443" i="1" s="1"/>
  <c r="HB2444" i="1" s="1"/>
  <c r="HB2445" i="1" s="1"/>
  <c r="HB2446" i="1" s="1"/>
  <c r="HB2447" i="1" s="1"/>
  <c r="HB2448" i="1" s="1"/>
  <c r="HB2449" i="1" s="1"/>
  <c r="HB2450" i="1" s="1"/>
  <c r="HB2451" i="1" s="1"/>
  <c r="HB2452" i="1" s="1"/>
  <c r="HB2453" i="1" s="1"/>
  <c r="HB2454" i="1" s="1"/>
  <c r="HB2455" i="1" s="1"/>
  <c r="HB2456" i="1" s="1"/>
  <c r="HB2457" i="1" s="1"/>
  <c r="HB2458" i="1" s="1"/>
  <c r="HB2459" i="1" s="1"/>
  <c r="HB2460" i="1" s="1"/>
  <c r="HB2461" i="1" s="1"/>
  <c r="HB2462" i="1" s="1"/>
  <c r="HB2463" i="1" s="1"/>
  <c r="HB2464" i="1" s="1"/>
  <c r="HB2465" i="1" s="1"/>
  <c r="HB2466" i="1" s="1"/>
  <c r="HB2467" i="1" s="1"/>
  <c r="HB2468" i="1" s="1"/>
  <c r="HB2469" i="1" s="1"/>
  <c r="HB2470" i="1" s="1"/>
  <c r="HB2471" i="1" s="1"/>
  <c r="HB2472" i="1" s="1"/>
  <c r="HB2473" i="1" s="1"/>
  <c r="HB2474" i="1" s="1"/>
  <c r="HB2475" i="1" s="1"/>
  <c r="HB2476" i="1" s="1"/>
  <c r="HB2477" i="1" s="1"/>
  <c r="HB2478" i="1" s="1"/>
  <c r="HB2479" i="1" s="1"/>
  <c r="HB2480" i="1" s="1"/>
  <c r="HB2481" i="1" s="1"/>
  <c r="HB2482" i="1" s="1"/>
  <c r="HB2483" i="1" s="1"/>
  <c r="HB2484" i="1" s="1"/>
  <c r="HB2485" i="1" s="1"/>
  <c r="HB2486" i="1" s="1"/>
  <c r="HB2487" i="1" s="1"/>
  <c r="HB2488" i="1" s="1"/>
  <c r="HB2489" i="1" s="1"/>
  <c r="HB2490" i="1" s="1"/>
  <c r="HB2491" i="1" s="1"/>
  <c r="HB2492" i="1" s="1"/>
  <c r="HB2493" i="1" s="1"/>
  <c r="HB2494" i="1" s="1"/>
  <c r="HB2495" i="1" s="1"/>
  <c r="HB2496" i="1" s="1"/>
  <c r="HB2497" i="1" s="1"/>
  <c r="HB2498" i="1" s="1"/>
  <c r="HB2499" i="1" s="1"/>
  <c r="HB2500" i="1" s="1"/>
  <c r="HB2501" i="1" s="1"/>
  <c r="HB2502" i="1" s="1"/>
  <c r="HB2503" i="1" s="1"/>
  <c r="HB2504" i="1" s="1"/>
  <c r="HB2505" i="1" s="1"/>
  <c r="HB2506" i="1" s="1"/>
  <c r="HB2507" i="1" s="1"/>
  <c r="HB2508" i="1" s="1"/>
  <c r="HB2509" i="1" s="1"/>
  <c r="HB2510" i="1" s="1"/>
  <c r="HB2511" i="1" s="1"/>
  <c r="HB2512" i="1" s="1"/>
  <c r="HB2513" i="1" s="1"/>
  <c r="HB2514" i="1" s="1"/>
  <c r="HB2515" i="1" s="1"/>
  <c r="HB2516" i="1" s="1"/>
  <c r="HB2517" i="1" s="1"/>
  <c r="HB2518" i="1" s="1"/>
  <c r="HB2519" i="1" s="1"/>
  <c r="HB2520" i="1" s="1"/>
  <c r="HB2521" i="1" s="1"/>
  <c r="HB2522" i="1" s="1"/>
  <c r="HB2523" i="1" s="1"/>
  <c r="HB2524" i="1" s="1"/>
  <c r="HB2525" i="1" s="1"/>
  <c r="HB2526" i="1" s="1"/>
  <c r="HB2527" i="1" s="1"/>
  <c r="HB2528" i="1" s="1"/>
  <c r="HB2529" i="1" s="1"/>
  <c r="HB2530" i="1" s="1"/>
  <c r="HB2531" i="1" s="1"/>
  <c r="HB2532" i="1" s="1"/>
  <c r="HB2533" i="1" s="1"/>
  <c r="HB2534" i="1" s="1"/>
  <c r="HB2535" i="1" s="1"/>
  <c r="HB2536" i="1" s="1"/>
  <c r="HB2537" i="1" s="1"/>
  <c r="HB2538" i="1" s="1"/>
  <c r="HB2539" i="1" s="1"/>
  <c r="HB2540" i="1" s="1"/>
  <c r="HB2541" i="1" s="1"/>
  <c r="HB2542" i="1" s="1"/>
  <c r="HB2543" i="1" s="1"/>
  <c r="HB2544" i="1" s="1"/>
  <c r="HB2545" i="1" s="1"/>
  <c r="HB2546" i="1" s="1"/>
  <c r="HB2547" i="1" s="1"/>
  <c r="HB2548" i="1" s="1"/>
  <c r="HB2549" i="1" s="1"/>
  <c r="HB2550" i="1" s="1"/>
  <c r="HB2551" i="1" s="1"/>
  <c r="HB2552" i="1" s="1"/>
  <c r="HB2553" i="1" s="1"/>
  <c r="HB2554" i="1" s="1"/>
  <c r="HB2555" i="1" s="1"/>
  <c r="HB2556" i="1" s="1"/>
  <c r="HB2557" i="1" s="1"/>
  <c r="HB2558" i="1" s="1"/>
  <c r="HB2559" i="1" s="1"/>
  <c r="HB2560" i="1" s="1"/>
  <c r="HB2561" i="1" s="1"/>
  <c r="HB2562" i="1" s="1"/>
  <c r="HB2563" i="1" s="1"/>
  <c r="HB2564" i="1" s="1"/>
  <c r="HB2565" i="1" s="1"/>
  <c r="HB2566" i="1" s="1"/>
  <c r="HB2567" i="1" s="1"/>
  <c r="HB2568" i="1" s="1"/>
  <c r="HB2569" i="1" s="1"/>
  <c r="HB2570" i="1" s="1"/>
  <c r="HB2571" i="1" s="1"/>
  <c r="HB2572" i="1" s="1"/>
  <c r="HB2573" i="1" s="1"/>
  <c r="HB2574" i="1" s="1"/>
  <c r="HB2575" i="1" s="1"/>
  <c r="HB2576" i="1" s="1"/>
  <c r="HB2577" i="1" s="1"/>
  <c r="HB2578" i="1" s="1"/>
  <c r="HB2579" i="1" s="1"/>
  <c r="HB2580" i="1" s="1"/>
  <c r="HB2581" i="1" s="1"/>
  <c r="HB2582" i="1" s="1"/>
  <c r="HB2583" i="1" s="1"/>
  <c r="HB2584" i="1" s="1"/>
  <c r="HB2585" i="1" s="1"/>
  <c r="HB2586" i="1" s="1"/>
  <c r="HB2587" i="1" s="1"/>
  <c r="HB2588" i="1" s="1"/>
  <c r="HB2589" i="1" s="1"/>
  <c r="HB2590" i="1" s="1"/>
  <c r="HB2591" i="1" s="1"/>
  <c r="HB2592" i="1" s="1"/>
  <c r="HB2593" i="1" s="1"/>
  <c r="HB2594" i="1" s="1"/>
  <c r="HB2595" i="1" s="1"/>
  <c r="HB2596" i="1" s="1"/>
  <c r="HB2597" i="1" s="1"/>
  <c r="HB2598" i="1" s="1"/>
  <c r="HB2599" i="1" s="1"/>
  <c r="HB2600" i="1" s="1"/>
  <c r="HB2601" i="1" s="1"/>
  <c r="HB2602" i="1" s="1"/>
  <c r="HB2603" i="1" s="1"/>
  <c r="HB2604" i="1" s="1"/>
  <c r="HB2605" i="1" s="1"/>
  <c r="HB2606" i="1" s="1"/>
  <c r="HB2607" i="1" s="1"/>
  <c r="HB2608" i="1" s="1"/>
  <c r="HB2609" i="1" s="1"/>
  <c r="HB2610" i="1" s="1"/>
  <c r="HB2611" i="1" s="1"/>
  <c r="HB2612" i="1" s="1"/>
  <c r="HB2613" i="1" s="1"/>
  <c r="HB2614" i="1" s="1"/>
  <c r="HB2615" i="1" s="1"/>
  <c r="HB2616" i="1" s="1"/>
  <c r="HB2617" i="1" s="1"/>
  <c r="HB2618" i="1" s="1"/>
  <c r="HB2619" i="1" s="1"/>
  <c r="HB2620" i="1" s="1"/>
  <c r="HB2621" i="1" s="1"/>
  <c r="HB2622" i="1" s="1"/>
  <c r="HB2623" i="1" s="1"/>
  <c r="HB2624" i="1" s="1"/>
  <c r="HB2625" i="1" s="1"/>
  <c r="HB2626" i="1" s="1"/>
  <c r="HB2627" i="1" s="1"/>
  <c r="HB2628" i="1" s="1"/>
  <c r="HB2629" i="1" s="1"/>
  <c r="HB2630" i="1" s="1"/>
  <c r="HB2631" i="1" s="1"/>
  <c r="HB2632" i="1" s="1"/>
  <c r="HB2633" i="1" s="1"/>
  <c r="HB2634" i="1" s="1"/>
  <c r="HB2635" i="1" s="1"/>
  <c r="HB2636" i="1" s="1"/>
  <c r="HB2637" i="1" s="1"/>
  <c r="HB2638" i="1" s="1"/>
  <c r="HB2639" i="1" s="1"/>
  <c r="HB2640" i="1" s="1"/>
  <c r="HB2641" i="1" s="1"/>
  <c r="HB2642" i="1" s="1"/>
  <c r="HB2643" i="1" s="1"/>
  <c r="HB2644" i="1" s="1"/>
  <c r="HB2645" i="1" s="1"/>
  <c r="HB2646" i="1" s="1"/>
  <c r="HB2647" i="1" s="1"/>
  <c r="HB2648" i="1" s="1"/>
  <c r="HB2649" i="1" s="1"/>
  <c r="HB2650" i="1" s="1"/>
  <c r="HB2651" i="1" s="1"/>
  <c r="HB2652" i="1" s="1"/>
  <c r="HB2653" i="1" s="1"/>
  <c r="HB2654" i="1" s="1"/>
  <c r="HB2655" i="1" s="1"/>
  <c r="HB2656" i="1" s="1"/>
  <c r="HB2657" i="1" s="1"/>
  <c r="HB2658" i="1" s="1"/>
  <c r="HB2659" i="1" s="1"/>
  <c r="HB2660" i="1" s="1"/>
  <c r="HB2661" i="1" s="1"/>
  <c r="HB2662" i="1" s="1"/>
  <c r="HB2663" i="1" s="1"/>
  <c r="HB2664" i="1" s="1"/>
  <c r="HB2665" i="1" s="1"/>
  <c r="HB2666" i="1" s="1"/>
  <c r="HB2667" i="1" s="1"/>
  <c r="HB2668" i="1" s="1"/>
  <c r="HB2669" i="1" s="1"/>
  <c r="HB2670" i="1" s="1"/>
  <c r="HB2671" i="1" s="1"/>
  <c r="HB2672" i="1" s="1"/>
  <c r="HB2673" i="1" s="1"/>
  <c r="HB2674" i="1" s="1"/>
  <c r="HB2675" i="1" s="1"/>
  <c r="HB2676" i="1" s="1"/>
  <c r="HB2677" i="1" s="1"/>
  <c r="HB2678" i="1" s="1"/>
  <c r="HB2679" i="1" s="1"/>
  <c r="HB2680" i="1" s="1"/>
  <c r="HB2681" i="1" s="1"/>
  <c r="HB2682" i="1" s="1"/>
  <c r="HB2683" i="1" s="1"/>
  <c r="HB2684" i="1" s="1"/>
  <c r="HB2685" i="1" s="1"/>
  <c r="HB2686" i="1" s="1"/>
  <c r="HB2687" i="1" s="1"/>
  <c r="HB2688" i="1" s="1"/>
  <c r="HB2689" i="1" s="1"/>
  <c r="HB2690" i="1" s="1"/>
  <c r="HB2691" i="1" s="1"/>
  <c r="HB2692" i="1" s="1"/>
  <c r="HB2693" i="1" s="1"/>
  <c r="HB2694" i="1" s="1"/>
  <c r="HB2695" i="1" s="1"/>
  <c r="HB2696" i="1" s="1"/>
  <c r="HB2697" i="1" s="1"/>
  <c r="HB2698" i="1" s="1"/>
  <c r="HB2699" i="1" s="1"/>
  <c r="HB2700" i="1" s="1"/>
  <c r="HB2701" i="1" s="1"/>
  <c r="HB2702" i="1" s="1"/>
  <c r="HB2703" i="1" s="1"/>
  <c r="HB2704" i="1" s="1"/>
  <c r="HB2705" i="1" s="1"/>
  <c r="HB2706" i="1" s="1"/>
  <c r="HB2707" i="1" s="1"/>
  <c r="HB2708" i="1" s="1"/>
  <c r="HB2709" i="1" s="1"/>
  <c r="HB2710" i="1" s="1"/>
  <c r="HB2711" i="1" s="1"/>
  <c r="HB2712" i="1" s="1"/>
  <c r="HB2713" i="1" s="1"/>
  <c r="HB2714" i="1" s="1"/>
  <c r="HB2715" i="1" s="1"/>
  <c r="HB2716" i="1" s="1"/>
  <c r="HB2717" i="1" s="1"/>
  <c r="HB2718" i="1" s="1"/>
  <c r="HB2719" i="1" s="1"/>
  <c r="HB2720" i="1" s="1"/>
  <c r="HB2721" i="1" s="1"/>
  <c r="HB2722" i="1" s="1"/>
  <c r="HB2723" i="1" s="1"/>
  <c r="HB2724" i="1" s="1"/>
  <c r="HB2725" i="1" s="1"/>
  <c r="HB2726" i="1" s="1"/>
  <c r="HB2727" i="1" s="1"/>
  <c r="HB2728" i="1" s="1"/>
  <c r="HB2729" i="1" s="1"/>
  <c r="HB2730" i="1" s="1"/>
  <c r="HB2731" i="1" s="1"/>
  <c r="HB2732" i="1" s="1"/>
  <c r="HB2733" i="1" s="1"/>
  <c r="HB2734" i="1" s="1"/>
  <c r="HB2735" i="1" s="1"/>
  <c r="HB2736" i="1" s="1"/>
  <c r="HB2737" i="1" s="1"/>
  <c r="HB2738" i="1" s="1"/>
  <c r="HB2739" i="1" s="1"/>
  <c r="HB2740" i="1" s="1"/>
  <c r="HB2741" i="1" s="1"/>
  <c r="HB2742" i="1" s="1"/>
  <c r="HB2743" i="1" s="1"/>
  <c r="HB2744" i="1" s="1"/>
  <c r="HB2745" i="1" s="1"/>
  <c r="HB2746" i="1" s="1"/>
  <c r="HB2747" i="1" s="1"/>
  <c r="HB2748" i="1" s="1"/>
  <c r="HB2749" i="1" s="1"/>
  <c r="HB2750" i="1" s="1"/>
  <c r="HB2751" i="1" s="1"/>
  <c r="HB2752" i="1" s="1"/>
  <c r="HB2753" i="1" s="1"/>
  <c r="HB2754" i="1" s="1"/>
  <c r="HB2755" i="1" s="1"/>
  <c r="HB2756" i="1" s="1"/>
  <c r="HB2757" i="1" s="1"/>
  <c r="HB2758" i="1" s="1"/>
  <c r="HB2759" i="1" s="1"/>
  <c r="HB2760" i="1" s="1"/>
  <c r="HB2761" i="1" s="1"/>
  <c r="HB2762" i="1" s="1"/>
  <c r="HB2763" i="1" s="1"/>
  <c r="HB2764" i="1" s="1"/>
  <c r="HB2765" i="1" s="1"/>
  <c r="HB2766" i="1" s="1"/>
  <c r="HB2767" i="1" s="1"/>
  <c r="HB2768" i="1" s="1"/>
  <c r="HB2769" i="1" s="1"/>
  <c r="HB2770" i="1" s="1"/>
  <c r="HB2771" i="1" s="1"/>
  <c r="HB2772" i="1" s="1"/>
  <c r="HB2773" i="1" s="1"/>
  <c r="HB2774" i="1" s="1"/>
  <c r="HB2775" i="1" s="1"/>
  <c r="HB2776" i="1" s="1"/>
  <c r="HB2777" i="1" s="1"/>
  <c r="HB2778" i="1" s="1"/>
  <c r="HB2779" i="1" s="1"/>
  <c r="HB2780" i="1" s="1"/>
  <c r="HB2781" i="1" s="1"/>
  <c r="HB2782" i="1" s="1"/>
  <c r="HB2783" i="1" s="1"/>
  <c r="HB2784" i="1" s="1"/>
  <c r="HB2785" i="1" s="1"/>
  <c r="HB2786" i="1" s="1"/>
  <c r="HB2787" i="1" s="1"/>
  <c r="HB2788" i="1" s="1"/>
  <c r="HB2789" i="1" s="1"/>
  <c r="HB2790" i="1" s="1"/>
  <c r="HB2791" i="1" s="1"/>
  <c r="HB2792" i="1" s="1"/>
  <c r="HB2793" i="1" s="1"/>
  <c r="HB2794" i="1" s="1"/>
  <c r="HB2795" i="1" s="1"/>
  <c r="HB2796" i="1" s="1"/>
  <c r="HB2797" i="1" s="1"/>
  <c r="HB2798" i="1" s="1"/>
  <c r="HB2799" i="1" s="1"/>
  <c r="HB2800" i="1" s="1"/>
  <c r="HB2801" i="1" s="1"/>
  <c r="HB2802" i="1" s="1"/>
  <c r="HB2803" i="1" s="1"/>
  <c r="HB2804" i="1" s="1"/>
  <c r="HB2805" i="1" s="1"/>
  <c r="HB2806" i="1" s="1"/>
  <c r="HB2807" i="1" s="1"/>
  <c r="HB2808" i="1" s="1"/>
  <c r="HB2809" i="1" s="1"/>
  <c r="HB2810" i="1" s="1"/>
  <c r="HB2811" i="1" s="1"/>
  <c r="HB2812" i="1" s="1"/>
  <c r="HB2813" i="1" s="1"/>
  <c r="HB2814" i="1" s="1"/>
  <c r="HB2815" i="1" s="1"/>
  <c r="HB2816" i="1" s="1"/>
  <c r="HB2817" i="1" s="1"/>
  <c r="HB2818" i="1" s="1"/>
  <c r="HB2819" i="1" s="1"/>
  <c r="HB2820" i="1" s="1"/>
  <c r="HB2821" i="1" s="1"/>
  <c r="HB2822" i="1" s="1"/>
  <c r="HB2823" i="1" s="1"/>
  <c r="HB2824" i="1" s="1"/>
  <c r="HB2825" i="1" s="1"/>
  <c r="HB2826" i="1" s="1"/>
  <c r="HB2827" i="1" s="1"/>
  <c r="HB2828" i="1" s="1"/>
  <c r="HB2829" i="1" s="1"/>
  <c r="HB2830" i="1" s="1"/>
  <c r="HB2831" i="1" s="1"/>
  <c r="HB2832" i="1" s="1"/>
  <c r="HB2833" i="1" s="1"/>
  <c r="HB2834" i="1" s="1"/>
  <c r="HB2835" i="1" s="1"/>
  <c r="HB2836" i="1" s="1"/>
  <c r="HB2837" i="1" s="1"/>
  <c r="HB2838" i="1" s="1"/>
  <c r="HB2839" i="1" s="1"/>
  <c r="HB2840" i="1" s="1"/>
  <c r="HB2841" i="1" s="1"/>
  <c r="HB2842" i="1" s="1"/>
  <c r="HB2843" i="1" s="1"/>
  <c r="HB2844" i="1" s="1"/>
  <c r="HB2845" i="1" s="1"/>
  <c r="HB2846" i="1" s="1"/>
  <c r="HB2847" i="1" s="1"/>
  <c r="HB2848" i="1" s="1"/>
  <c r="HB2849" i="1" s="1"/>
  <c r="HB2850" i="1" s="1"/>
  <c r="HB2851" i="1" s="1"/>
  <c r="HB2852" i="1" s="1"/>
  <c r="HB2853" i="1" s="1"/>
  <c r="HB2854" i="1" s="1"/>
  <c r="HB2855" i="1" s="1"/>
  <c r="HB2856" i="1" s="1"/>
  <c r="HB2857" i="1" s="1"/>
  <c r="HB2858" i="1" s="1"/>
  <c r="HB2859" i="1" s="1"/>
  <c r="HB2860" i="1" s="1"/>
  <c r="HB2861" i="1" s="1"/>
  <c r="HB2862" i="1" s="1"/>
  <c r="HB2863" i="1" s="1"/>
  <c r="HB2864" i="1" s="1"/>
  <c r="HB2865" i="1" s="1"/>
  <c r="HB2866" i="1" s="1"/>
  <c r="HB2867" i="1" s="1"/>
  <c r="HB2868" i="1" s="1"/>
  <c r="HB2869" i="1" s="1"/>
  <c r="HB2870" i="1" s="1"/>
  <c r="HB2871" i="1" s="1"/>
  <c r="HB2872" i="1" s="1"/>
  <c r="HB2873" i="1" s="1"/>
  <c r="HB2874" i="1" s="1"/>
  <c r="HB2875" i="1" s="1"/>
  <c r="HB2876" i="1" s="1"/>
  <c r="HB2877" i="1" s="1"/>
  <c r="HB2878" i="1" s="1"/>
  <c r="HB2879" i="1" s="1"/>
  <c r="HB2880" i="1" s="1"/>
  <c r="HB2881" i="1" s="1"/>
  <c r="HB2882" i="1" s="1"/>
  <c r="HB2883" i="1" s="1"/>
  <c r="HB2884" i="1" s="1"/>
  <c r="HB2885" i="1" s="1"/>
  <c r="HB2886" i="1" s="1"/>
  <c r="HB2887" i="1" s="1"/>
  <c r="HB2888" i="1" s="1"/>
  <c r="HB2889" i="1" s="1"/>
  <c r="HB2890" i="1" s="1"/>
  <c r="HB2891" i="1" s="1"/>
  <c r="HB2892" i="1" s="1"/>
  <c r="HB2893" i="1" s="1"/>
  <c r="HB2894" i="1" s="1"/>
  <c r="HB2895" i="1" s="1"/>
  <c r="HB2896" i="1" s="1"/>
  <c r="HB2897" i="1" s="1"/>
  <c r="HB2898" i="1" s="1"/>
  <c r="HB2899" i="1" s="1"/>
  <c r="HB2900" i="1" s="1"/>
  <c r="HB2901" i="1" s="1"/>
  <c r="HB2902" i="1" s="1"/>
  <c r="HB2903" i="1" s="1"/>
  <c r="HB2904" i="1" s="1"/>
  <c r="HB2905" i="1" s="1"/>
  <c r="HB2906" i="1" s="1"/>
  <c r="HB2907" i="1" s="1"/>
  <c r="HB2908" i="1" s="1"/>
  <c r="HB2909" i="1" s="1"/>
  <c r="HB2910" i="1" s="1"/>
  <c r="HB2911" i="1" s="1"/>
  <c r="HB2912" i="1" s="1"/>
  <c r="HB2913" i="1" s="1"/>
  <c r="HB2914" i="1" s="1"/>
  <c r="HB2915" i="1" s="1"/>
  <c r="HB2916" i="1" s="1"/>
  <c r="HB2917" i="1" s="1"/>
  <c r="HB2918" i="1" s="1"/>
  <c r="HB2919" i="1" s="1"/>
  <c r="HB2920" i="1" s="1"/>
  <c r="HB2921" i="1" s="1"/>
  <c r="HB2922" i="1" s="1"/>
  <c r="HB2923" i="1" s="1"/>
  <c r="HB2924" i="1" s="1"/>
  <c r="HB2925" i="1" s="1"/>
  <c r="HB2926" i="1" s="1"/>
  <c r="HB2927" i="1" s="1"/>
  <c r="HB2928" i="1" s="1"/>
  <c r="HB2929" i="1" s="1"/>
  <c r="HB2930" i="1" s="1"/>
  <c r="HB2931" i="1" s="1"/>
  <c r="HB2932" i="1" s="1"/>
  <c r="HB2933" i="1" s="1"/>
  <c r="HB2934" i="1" s="1"/>
  <c r="HB2935" i="1" s="1"/>
  <c r="HB2936" i="1" s="1"/>
  <c r="HB2937" i="1" s="1"/>
  <c r="HB2938" i="1" s="1"/>
  <c r="HB2939" i="1" s="1"/>
  <c r="HB2940" i="1" s="1"/>
  <c r="HB2941" i="1" s="1"/>
  <c r="HB2942" i="1" s="1"/>
  <c r="HB2943" i="1" s="1"/>
  <c r="HB2944" i="1" s="1"/>
  <c r="HB2945" i="1" s="1"/>
  <c r="HB2946" i="1" s="1"/>
  <c r="HB2947" i="1" s="1"/>
  <c r="HB2948" i="1" s="1"/>
  <c r="HB2949" i="1" s="1"/>
  <c r="HB2950" i="1" s="1"/>
  <c r="HB2951" i="1" s="1"/>
  <c r="HB2952" i="1" s="1"/>
  <c r="HB2953" i="1" s="1"/>
  <c r="HB2954" i="1" s="1"/>
  <c r="HB2955" i="1" s="1"/>
  <c r="HB2956" i="1" s="1"/>
  <c r="HB2957" i="1" s="1"/>
  <c r="HB2958" i="1" s="1"/>
  <c r="HB2959" i="1" s="1"/>
  <c r="HB2960" i="1" s="1"/>
  <c r="HB2961" i="1" s="1"/>
  <c r="HB2962" i="1" s="1"/>
  <c r="HB2963" i="1" s="1"/>
  <c r="HB2964" i="1" s="1"/>
  <c r="HB2965" i="1" s="1"/>
  <c r="HB2966" i="1" s="1"/>
  <c r="HB2967" i="1" s="1"/>
  <c r="HB2968" i="1" s="1"/>
  <c r="HB2969" i="1" s="1"/>
  <c r="HB2970" i="1" s="1"/>
  <c r="HB2971" i="1" s="1"/>
  <c r="HB2972" i="1" s="1"/>
  <c r="HB2973" i="1" s="1"/>
  <c r="HB2974" i="1" s="1"/>
  <c r="HB2975" i="1" s="1"/>
  <c r="HB2976" i="1" s="1"/>
  <c r="HB2977" i="1" s="1"/>
  <c r="HB2978" i="1" s="1"/>
  <c r="HB2979" i="1" s="1"/>
  <c r="HB2980" i="1" s="1"/>
  <c r="HB2981" i="1" s="1"/>
  <c r="HB2982" i="1" s="1"/>
  <c r="HB2983" i="1" s="1"/>
  <c r="HB2984" i="1" s="1"/>
  <c r="HB2985" i="1" s="1"/>
  <c r="HB2986" i="1" s="1"/>
  <c r="HB2987" i="1" s="1"/>
  <c r="HB2988" i="1" s="1"/>
  <c r="HB2989" i="1" s="1"/>
  <c r="HB2990" i="1" s="1"/>
  <c r="HB2991" i="1" s="1"/>
  <c r="HB2992" i="1" s="1"/>
  <c r="HB2993" i="1" s="1"/>
  <c r="HB2994" i="1" s="1"/>
  <c r="HB2995" i="1" s="1"/>
  <c r="HB2996" i="1" s="1"/>
  <c r="HB2997" i="1" s="1"/>
  <c r="HB2998" i="1" s="1"/>
  <c r="HB2999" i="1" s="1"/>
  <c r="HB3000" i="1" s="1"/>
  <c r="HB3001" i="1" s="1"/>
  <c r="HB3002" i="1" s="1"/>
  <c r="HB3003" i="1" s="1"/>
  <c r="HB3004" i="1" s="1"/>
  <c r="HB3005" i="1" s="1"/>
  <c r="HB3006" i="1" s="1"/>
  <c r="HB3007" i="1" s="1"/>
  <c r="HB3008" i="1" s="1"/>
  <c r="HB3009" i="1" s="1"/>
  <c r="HB3010" i="1" s="1"/>
  <c r="HB3011" i="1" s="1"/>
  <c r="HB3012" i="1" s="1"/>
  <c r="HB3013" i="1" s="1"/>
  <c r="HB3014" i="1" s="1"/>
  <c r="HB3015" i="1" s="1"/>
  <c r="HB3016" i="1" s="1"/>
  <c r="HB3017" i="1" s="1"/>
  <c r="HB3018" i="1" s="1"/>
  <c r="HB3019" i="1" s="1"/>
  <c r="HB3020" i="1" s="1"/>
  <c r="HB3021" i="1" s="1"/>
  <c r="HB3022" i="1" s="1"/>
  <c r="HB3023" i="1" s="1"/>
  <c r="HB3024" i="1" s="1"/>
  <c r="HB3025" i="1" s="1"/>
  <c r="HB3026" i="1" s="1"/>
  <c r="HB3027" i="1" s="1"/>
  <c r="HB3028" i="1" s="1"/>
  <c r="HB3029" i="1" s="1"/>
  <c r="HB3030" i="1" s="1"/>
  <c r="HB3031" i="1" s="1"/>
  <c r="HB3032" i="1" s="1"/>
  <c r="HB3033" i="1" s="1"/>
  <c r="HB3034" i="1" s="1"/>
  <c r="HB3035" i="1" s="1"/>
  <c r="HB3036" i="1" s="1"/>
  <c r="HB3037" i="1" s="1"/>
  <c r="HB3038" i="1" s="1"/>
  <c r="HB3039" i="1" s="1"/>
  <c r="HB3040" i="1" s="1"/>
  <c r="HB3041" i="1" s="1"/>
  <c r="HB3042" i="1" s="1"/>
  <c r="HB3043" i="1" s="1"/>
  <c r="HB3044" i="1" s="1"/>
  <c r="HB3045" i="1" s="1"/>
  <c r="HB3046" i="1" s="1"/>
  <c r="HB3047" i="1" s="1"/>
  <c r="HB3048" i="1" s="1"/>
  <c r="HB3049" i="1" s="1"/>
  <c r="HB3050" i="1" s="1"/>
  <c r="HB3051" i="1" s="1"/>
  <c r="HB3052" i="1" s="1"/>
  <c r="HB3053" i="1" s="1"/>
  <c r="HB3054" i="1" s="1"/>
  <c r="HB3055" i="1" s="1"/>
  <c r="HB3056" i="1" s="1"/>
  <c r="HB3057" i="1" s="1"/>
  <c r="HB3058" i="1" s="1"/>
  <c r="HB3059" i="1" s="1"/>
  <c r="HB3060" i="1" s="1"/>
  <c r="HB3061" i="1" s="1"/>
  <c r="HB3062" i="1" s="1"/>
  <c r="HB3063" i="1" s="1"/>
  <c r="HB3064" i="1" s="1"/>
  <c r="HB3065" i="1" s="1"/>
  <c r="HB3066" i="1" s="1"/>
  <c r="HB3067" i="1" s="1"/>
  <c r="HB3068" i="1" s="1"/>
  <c r="HB3069" i="1" s="1"/>
  <c r="HB3070" i="1" s="1"/>
  <c r="HB3071" i="1" s="1"/>
  <c r="HB3072" i="1" s="1"/>
  <c r="HB3073" i="1" s="1"/>
  <c r="HB3074" i="1" s="1"/>
  <c r="HB3075" i="1" s="1"/>
  <c r="HB3076" i="1" s="1"/>
  <c r="HB3077" i="1" s="1"/>
  <c r="HB3078" i="1" s="1"/>
  <c r="HB3079" i="1" s="1"/>
  <c r="HB3080" i="1" s="1"/>
  <c r="HB3081" i="1" s="1"/>
  <c r="HB3082" i="1" s="1"/>
  <c r="HB3083" i="1" s="1"/>
  <c r="HB3084" i="1" s="1"/>
  <c r="HB3085" i="1" s="1"/>
  <c r="HB3086" i="1" s="1"/>
  <c r="HB3087" i="1" s="1"/>
  <c r="HB3088" i="1" s="1"/>
  <c r="HB3089" i="1" s="1"/>
  <c r="HB3090" i="1" s="1"/>
  <c r="HB3091" i="1" s="1"/>
  <c r="HB3092" i="1" s="1"/>
  <c r="HB3093" i="1" s="1"/>
  <c r="HB3094" i="1" s="1"/>
  <c r="HB3095" i="1" s="1"/>
  <c r="HB3096" i="1" s="1"/>
  <c r="HB3097" i="1" s="1"/>
  <c r="HB3098" i="1" s="1"/>
  <c r="HB3099" i="1" s="1"/>
  <c r="HB3100" i="1" s="1"/>
  <c r="HB3101" i="1" s="1"/>
  <c r="HB3102" i="1" s="1"/>
  <c r="HB3103" i="1" s="1"/>
  <c r="HB3104" i="1" s="1"/>
  <c r="HB3105" i="1" s="1"/>
  <c r="HB3106" i="1" s="1"/>
  <c r="HB3107" i="1" s="1"/>
  <c r="HB3108" i="1" s="1"/>
  <c r="HB3109" i="1" s="1"/>
  <c r="HB3110" i="1" s="1"/>
  <c r="HB3111" i="1" s="1"/>
  <c r="HB3112" i="1" s="1"/>
  <c r="HB3113" i="1" s="1"/>
  <c r="HB3114" i="1" s="1"/>
  <c r="HB3115" i="1" s="1"/>
  <c r="HB3116" i="1" s="1"/>
  <c r="HB3117" i="1" s="1"/>
  <c r="HB3118" i="1" s="1"/>
  <c r="HB3119" i="1" s="1"/>
  <c r="HB3120" i="1" s="1"/>
  <c r="HB3121" i="1" s="1"/>
  <c r="HB3122" i="1" s="1"/>
  <c r="HB3123" i="1" s="1"/>
  <c r="HB3124" i="1" s="1"/>
  <c r="HB3125" i="1" s="1"/>
  <c r="HB3126" i="1" s="1"/>
  <c r="HB3127" i="1" s="1"/>
  <c r="HB3128" i="1" s="1"/>
  <c r="HB3129" i="1" s="1"/>
  <c r="HB3130" i="1" s="1"/>
  <c r="HB3131" i="1" s="1"/>
  <c r="HB3132" i="1" s="1"/>
  <c r="HB3133" i="1" s="1"/>
  <c r="HB3134" i="1" s="1"/>
  <c r="HB3135" i="1" s="1"/>
  <c r="HB3136" i="1" s="1"/>
  <c r="HB3137" i="1" s="1"/>
  <c r="HB3138" i="1" s="1"/>
  <c r="HB3139" i="1" s="1"/>
  <c r="HB3140" i="1" s="1"/>
  <c r="HB3141" i="1" s="1"/>
  <c r="HB3142" i="1" s="1"/>
  <c r="HB3143" i="1" s="1"/>
  <c r="HB3144" i="1" s="1"/>
  <c r="HB3145" i="1" s="1"/>
  <c r="HB3146" i="1" s="1"/>
  <c r="HB3147" i="1" s="1"/>
  <c r="HB3148" i="1" s="1"/>
  <c r="HB3149" i="1" s="1"/>
  <c r="HB3150" i="1" s="1"/>
  <c r="HB3151" i="1" s="1"/>
  <c r="HB3152" i="1" s="1"/>
  <c r="HB3153" i="1" s="1"/>
  <c r="HB3154" i="1" s="1"/>
  <c r="HB3155" i="1" s="1"/>
  <c r="HB3156" i="1" s="1"/>
  <c r="HB3157" i="1" s="1"/>
  <c r="HB3158" i="1" s="1"/>
  <c r="HB3159" i="1" s="1"/>
  <c r="HB3160" i="1" s="1"/>
  <c r="HB3161" i="1" s="1"/>
  <c r="HB3162" i="1" s="1"/>
  <c r="HB3163" i="1" s="1"/>
  <c r="HB3164" i="1" s="1"/>
  <c r="HB3165" i="1" s="1"/>
  <c r="HB3166" i="1" s="1"/>
  <c r="HB3167" i="1" s="1"/>
  <c r="HB3168" i="1" s="1"/>
  <c r="HB3169" i="1" s="1"/>
  <c r="HB3170" i="1" s="1"/>
  <c r="HB3171" i="1" s="1"/>
  <c r="HB3172" i="1" s="1"/>
  <c r="HB3173" i="1" s="1"/>
  <c r="HB3174" i="1" s="1"/>
  <c r="HB3175" i="1" s="1"/>
  <c r="HB3176" i="1" s="1"/>
  <c r="HB3177" i="1" s="1"/>
  <c r="HB3178" i="1" s="1"/>
  <c r="HB3179" i="1" s="1"/>
  <c r="HB3180" i="1" s="1"/>
  <c r="HB3181" i="1" s="1"/>
  <c r="HB3182" i="1" s="1"/>
  <c r="HB3183" i="1" s="1"/>
  <c r="HB3184" i="1" s="1"/>
  <c r="HB3185" i="1" s="1"/>
  <c r="HB3186" i="1" s="1"/>
  <c r="HB3187" i="1" s="1"/>
  <c r="HB3188" i="1" s="1"/>
  <c r="HB3189" i="1" s="1"/>
  <c r="HB3190" i="1" s="1"/>
  <c r="HB3191" i="1" s="1"/>
  <c r="HB3192" i="1" s="1"/>
  <c r="HB3193" i="1" s="1"/>
  <c r="HB3194" i="1" s="1"/>
  <c r="HB3195" i="1" s="1"/>
  <c r="HB3196" i="1" s="1"/>
  <c r="HB3197" i="1" s="1"/>
  <c r="HB3198" i="1" s="1"/>
  <c r="HB3199" i="1" s="1"/>
  <c r="HB3200" i="1" s="1"/>
  <c r="HB3201" i="1" s="1"/>
  <c r="HB3202" i="1" s="1"/>
  <c r="HB3203" i="1" s="1"/>
  <c r="HB3204" i="1" s="1"/>
  <c r="HB3205" i="1" s="1"/>
  <c r="HB3206" i="1" s="1"/>
  <c r="HB3207" i="1" s="1"/>
  <c r="HB3208" i="1" s="1"/>
  <c r="HB3209" i="1" s="1"/>
  <c r="HB3210" i="1" s="1"/>
  <c r="HB3211" i="1" s="1"/>
  <c r="HB3212" i="1" s="1"/>
  <c r="HB3213" i="1" s="1"/>
  <c r="HB3214" i="1" s="1"/>
  <c r="HB3215" i="1" s="1"/>
  <c r="HB3216" i="1" s="1"/>
  <c r="HB3217" i="1" s="1"/>
  <c r="HB3218" i="1" s="1"/>
  <c r="HB3219" i="1" s="1"/>
  <c r="HB3220" i="1" s="1"/>
  <c r="HB3221" i="1" s="1"/>
  <c r="HB3222" i="1" s="1"/>
  <c r="HB3223" i="1" s="1"/>
  <c r="HB3224" i="1" s="1"/>
  <c r="HB3225" i="1" s="1"/>
  <c r="HB3226" i="1" s="1"/>
  <c r="HB3227" i="1" s="1"/>
  <c r="HB3228" i="1" s="1"/>
  <c r="HB3229" i="1" s="1"/>
  <c r="HB3230" i="1" s="1"/>
  <c r="HB3231" i="1" s="1"/>
  <c r="HB3232" i="1" s="1"/>
  <c r="HB3233" i="1" s="1"/>
  <c r="HB3234" i="1" s="1"/>
  <c r="HB3235" i="1" s="1"/>
  <c r="HB3236" i="1" s="1"/>
  <c r="HB3237" i="1" s="1"/>
  <c r="HB3238" i="1" s="1"/>
  <c r="HB3239" i="1" s="1"/>
  <c r="HB3240" i="1" s="1"/>
  <c r="HB3241" i="1" s="1"/>
  <c r="HB3242" i="1" s="1"/>
  <c r="HB3243" i="1" s="1"/>
  <c r="HB3244" i="1" s="1"/>
  <c r="HB3245" i="1" s="1"/>
  <c r="HB3246" i="1" s="1"/>
  <c r="HB3247" i="1" s="1"/>
  <c r="HB3248" i="1" s="1"/>
  <c r="HB3249" i="1" s="1"/>
  <c r="HB3250" i="1" s="1"/>
  <c r="HB3251" i="1" s="1"/>
  <c r="HB3252" i="1" s="1"/>
  <c r="HB3253" i="1" s="1"/>
  <c r="HB3254" i="1" s="1"/>
  <c r="HB3255" i="1" s="1"/>
  <c r="HB3256" i="1" s="1"/>
  <c r="HB3257" i="1" s="1"/>
  <c r="HB3258" i="1" s="1"/>
  <c r="HB3259" i="1" s="1"/>
  <c r="HB3260" i="1" s="1"/>
  <c r="HB3261" i="1" s="1"/>
  <c r="HB3262" i="1" s="1"/>
  <c r="HB3263" i="1" s="1"/>
  <c r="HB3264" i="1" s="1"/>
  <c r="HB3265" i="1" s="1"/>
  <c r="HB3266" i="1" s="1"/>
  <c r="HB3267" i="1" s="1"/>
  <c r="HB3268" i="1" s="1"/>
  <c r="HB3269" i="1" s="1"/>
  <c r="HB3270" i="1" s="1"/>
  <c r="HB3271" i="1" s="1"/>
  <c r="HB3272" i="1" s="1"/>
  <c r="HB3273" i="1" s="1"/>
  <c r="HB3274" i="1" s="1"/>
  <c r="HB3275" i="1" s="1"/>
  <c r="HB3276" i="1" s="1"/>
  <c r="HB3277" i="1" s="1"/>
  <c r="HB3278" i="1" s="1"/>
  <c r="HB3279" i="1" s="1"/>
  <c r="HB3280" i="1" s="1"/>
  <c r="HB3281" i="1" s="1"/>
  <c r="HB3282" i="1" s="1"/>
  <c r="HB3283" i="1" s="1"/>
  <c r="HB3284" i="1" s="1"/>
  <c r="HB3285" i="1" s="1"/>
  <c r="HB3286" i="1" s="1"/>
  <c r="HB3287" i="1" s="1"/>
  <c r="HB3288" i="1" s="1"/>
  <c r="HB3289" i="1" s="1"/>
  <c r="HB3290" i="1" s="1"/>
  <c r="HB3291" i="1" s="1"/>
  <c r="HB3292" i="1" s="1"/>
  <c r="HB3293" i="1" s="1"/>
  <c r="HB3294" i="1" s="1"/>
  <c r="HB3295" i="1" s="1"/>
  <c r="HB3296" i="1" s="1"/>
  <c r="HB3297" i="1" s="1"/>
  <c r="HB3298" i="1" s="1"/>
  <c r="HB3299" i="1" s="1"/>
  <c r="HB3300" i="1" s="1"/>
  <c r="HB3301" i="1" s="1"/>
  <c r="HB3302" i="1" s="1"/>
  <c r="HB3303" i="1" s="1"/>
  <c r="HB3304" i="1" s="1"/>
  <c r="HB3305" i="1" s="1"/>
  <c r="HB3306" i="1" s="1"/>
  <c r="HB3307" i="1" s="1"/>
  <c r="HB3308" i="1" s="1"/>
  <c r="HB3309" i="1" s="1"/>
  <c r="HB3310" i="1" s="1"/>
  <c r="HB3311" i="1" s="1"/>
  <c r="HB3312" i="1" s="1"/>
  <c r="HB3313" i="1" s="1"/>
  <c r="HB3314" i="1" s="1"/>
  <c r="HB3315" i="1" s="1"/>
  <c r="HB3316" i="1" s="1"/>
  <c r="HB3317" i="1" s="1"/>
  <c r="HB3318" i="1" s="1"/>
  <c r="HB3319" i="1" s="1"/>
  <c r="HB3320" i="1" s="1"/>
  <c r="HB3321" i="1" s="1"/>
  <c r="HB3322" i="1" s="1"/>
  <c r="HB3323" i="1" s="1"/>
  <c r="HB3324" i="1" s="1"/>
  <c r="HB3325" i="1" s="1"/>
  <c r="HB3326" i="1" s="1"/>
  <c r="HB3327" i="1" s="1"/>
  <c r="HB3328" i="1" s="1"/>
  <c r="HB3329" i="1" s="1"/>
  <c r="HB3330" i="1" s="1"/>
  <c r="HB3331" i="1" s="1"/>
  <c r="HB3332" i="1" s="1"/>
  <c r="HB3333" i="1" s="1"/>
  <c r="HB3334" i="1" s="1"/>
  <c r="HB3335" i="1" s="1"/>
  <c r="HB3336" i="1" s="1"/>
  <c r="HB3337" i="1" s="1"/>
  <c r="HB3338" i="1" s="1"/>
  <c r="HB3339" i="1" s="1"/>
  <c r="HB3340" i="1" s="1"/>
  <c r="HB3341" i="1" s="1"/>
  <c r="HB3342" i="1" s="1"/>
  <c r="HB3343" i="1" s="1"/>
  <c r="HB3344" i="1" s="1"/>
  <c r="HB3345" i="1" s="1"/>
  <c r="HB3346" i="1" s="1"/>
  <c r="HB3347" i="1" s="1"/>
  <c r="HB3348" i="1" s="1"/>
  <c r="HB3349" i="1" s="1"/>
  <c r="HB3350" i="1" s="1"/>
  <c r="HB3351" i="1" s="1"/>
  <c r="HB3352" i="1" s="1"/>
  <c r="HB3353" i="1" s="1"/>
  <c r="HB3354" i="1" s="1"/>
  <c r="HB3355" i="1" s="1"/>
  <c r="HB3356" i="1" s="1"/>
  <c r="HB3357" i="1" s="1"/>
  <c r="HB3358" i="1" s="1"/>
  <c r="HB3359" i="1" s="1"/>
  <c r="HB3360" i="1" s="1"/>
  <c r="HB3361" i="1" s="1"/>
  <c r="HB3362" i="1" s="1"/>
  <c r="HB3363" i="1" s="1"/>
  <c r="HB3364" i="1" s="1"/>
  <c r="HB3365" i="1" s="1"/>
  <c r="HB3366" i="1" s="1"/>
  <c r="HB3367" i="1" s="1"/>
  <c r="HB3368" i="1" s="1"/>
  <c r="HB3369" i="1" s="1"/>
  <c r="HB3370" i="1" s="1"/>
  <c r="HB3371" i="1" s="1"/>
  <c r="HB3372" i="1" s="1"/>
  <c r="HB3373" i="1" s="1"/>
  <c r="HB3374" i="1" s="1"/>
  <c r="HB3375" i="1" s="1"/>
  <c r="HB3376" i="1" s="1"/>
  <c r="HB3377" i="1" s="1"/>
  <c r="HB3378" i="1" s="1"/>
  <c r="HB3379" i="1" s="1"/>
  <c r="HB3380" i="1" s="1"/>
  <c r="HB3381" i="1" s="1"/>
  <c r="HB3382" i="1" s="1"/>
  <c r="HB3383" i="1" s="1"/>
  <c r="HB3384" i="1" s="1"/>
  <c r="HB3385" i="1" s="1"/>
  <c r="HB3386" i="1" s="1"/>
  <c r="HB3387" i="1" s="1"/>
  <c r="HB3388" i="1" s="1"/>
  <c r="HB3389" i="1" s="1"/>
  <c r="HB3390" i="1" s="1"/>
  <c r="HB3391" i="1" s="1"/>
  <c r="HB3392" i="1" s="1"/>
  <c r="HB3393" i="1" s="1"/>
  <c r="HB3394" i="1" s="1"/>
  <c r="HB3395" i="1" s="1"/>
  <c r="HB3396" i="1" s="1"/>
  <c r="HB3397" i="1" s="1"/>
  <c r="HB3398" i="1" s="1"/>
  <c r="HB3399" i="1" s="1"/>
  <c r="HB3400" i="1" s="1"/>
  <c r="HB3401" i="1" s="1"/>
  <c r="HB3402" i="1" s="1"/>
  <c r="HB3403" i="1" s="1"/>
  <c r="HB3404" i="1" s="1"/>
  <c r="HB3405" i="1" s="1"/>
  <c r="HB3406" i="1" s="1"/>
  <c r="HB3407" i="1" s="1"/>
  <c r="HB3408" i="1" s="1"/>
  <c r="HB3409" i="1" s="1"/>
  <c r="HB3410" i="1" s="1"/>
  <c r="HB3411" i="1" s="1"/>
  <c r="HB3412" i="1" s="1"/>
  <c r="HB3413" i="1" s="1"/>
  <c r="HB3414" i="1" s="1"/>
  <c r="HB3415" i="1" s="1"/>
  <c r="HB3416" i="1" s="1"/>
  <c r="HB3417" i="1" s="1"/>
  <c r="HB3418" i="1" s="1"/>
  <c r="HB3419" i="1" s="1"/>
  <c r="HB3420" i="1" s="1"/>
  <c r="HB3421" i="1" s="1"/>
  <c r="HB3422" i="1" s="1"/>
  <c r="HB3423" i="1" s="1"/>
  <c r="HB3424" i="1" s="1"/>
  <c r="HB3425" i="1" s="1"/>
  <c r="HB3426" i="1" s="1"/>
  <c r="HB3427" i="1" s="1"/>
  <c r="HB3428" i="1" s="1"/>
  <c r="HB3429" i="1" s="1"/>
  <c r="HB3430" i="1" s="1"/>
  <c r="HB3431" i="1" s="1"/>
  <c r="HB3432" i="1" s="1"/>
  <c r="HB3433" i="1" s="1"/>
  <c r="HB3434" i="1" s="1"/>
  <c r="HB3435" i="1" s="1"/>
  <c r="HB3436" i="1" s="1"/>
  <c r="HB3437" i="1" s="1"/>
  <c r="HB3438" i="1" s="1"/>
  <c r="HB3439" i="1" s="1"/>
  <c r="HB3440" i="1" s="1"/>
  <c r="HB3441" i="1" s="1"/>
  <c r="HB3442" i="1" s="1"/>
  <c r="HB3443" i="1" s="1"/>
  <c r="HB3444" i="1" s="1"/>
  <c r="HB3445" i="1" s="1"/>
  <c r="HB3446" i="1" s="1"/>
  <c r="HB3447" i="1" s="1"/>
  <c r="HB3448" i="1" s="1"/>
  <c r="HB3449" i="1" s="1"/>
  <c r="HB3450" i="1" s="1"/>
  <c r="HB3451" i="1" s="1"/>
  <c r="HB3452" i="1" s="1"/>
  <c r="HB3453" i="1" s="1"/>
  <c r="HB3454" i="1" s="1"/>
  <c r="HB3455" i="1" s="1"/>
  <c r="HB3456" i="1" s="1"/>
  <c r="HB3457" i="1" s="1"/>
  <c r="HB3458" i="1" s="1"/>
  <c r="HB3459" i="1" s="1"/>
  <c r="HB3460" i="1" s="1"/>
  <c r="HB3461" i="1" s="1"/>
  <c r="HB3462" i="1" s="1"/>
  <c r="HB3463" i="1" s="1"/>
  <c r="HB3464" i="1" s="1"/>
  <c r="HB3465" i="1" s="1"/>
  <c r="HB3466" i="1" s="1"/>
  <c r="HB3467" i="1" s="1"/>
  <c r="HB3468" i="1" s="1"/>
  <c r="HB3469" i="1" s="1"/>
  <c r="HB3470" i="1" s="1"/>
  <c r="HB3471" i="1" s="1"/>
  <c r="HB3472" i="1" s="1"/>
  <c r="HB3473" i="1" s="1"/>
  <c r="HB3474" i="1" s="1"/>
  <c r="HB3475" i="1" s="1"/>
  <c r="HB3476" i="1" s="1"/>
  <c r="HB3477" i="1" s="1"/>
  <c r="HB3478" i="1" s="1"/>
  <c r="HB3479" i="1" s="1"/>
  <c r="HB3480" i="1" s="1"/>
  <c r="HB3481" i="1" s="1"/>
  <c r="HB3482" i="1" s="1"/>
  <c r="HB3483" i="1" s="1"/>
  <c r="HB3484" i="1" s="1"/>
  <c r="HB3485" i="1" s="1"/>
  <c r="HB3486" i="1" s="1"/>
  <c r="HB3487" i="1" s="1"/>
  <c r="HB3488" i="1" s="1"/>
  <c r="HB3489" i="1" s="1"/>
  <c r="HB3490" i="1" s="1"/>
  <c r="HB3491" i="1" s="1"/>
  <c r="HB3492" i="1" s="1"/>
  <c r="HB3493" i="1" s="1"/>
  <c r="HB3494" i="1" s="1"/>
  <c r="HB3495" i="1" s="1"/>
  <c r="HB3496" i="1" s="1"/>
  <c r="HB3497" i="1" s="1"/>
  <c r="HB3498" i="1" s="1"/>
  <c r="HB3499" i="1" s="1"/>
  <c r="HB3500" i="1" s="1"/>
  <c r="HB3501" i="1" s="1"/>
  <c r="HB3502" i="1" s="1"/>
  <c r="HB3503" i="1" s="1"/>
  <c r="HB3504" i="1" s="1"/>
  <c r="HB3505" i="1" s="1"/>
  <c r="HB3506" i="1" s="1"/>
  <c r="HB3507" i="1" s="1"/>
  <c r="HB3508" i="1" s="1"/>
  <c r="HB3509" i="1" s="1"/>
  <c r="HB3510" i="1" s="1"/>
  <c r="HB3511" i="1" s="1"/>
  <c r="HB3512" i="1" s="1"/>
  <c r="HB3513" i="1" s="1"/>
  <c r="HB3514" i="1" s="1"/>
  <c r="HB3515" i="1" s="1"/>
  <c r="HB3516" i="1" s="1"/>
  <c r="HB3517" i="1" s="1"/>
  <c r="HB3518" i="1" s="1"/>
  <c r="HB3519" i="1" s="1"/>
  <c r="HB3520" i="1" s="1"/>
  <c r="HB3521" i="1" s="1"/>
  <c r="HB3522" i="1" s="1"/>
  <c r="HB3523" i="1" s="1"/>
  <c r="HB3524" i="1" s="1"/>
  <c r="HB3525" i="1" s="1"/>
  <c r="HB3526" i="1" s="1"/>
  <c r="HB3527" i="1" s="1"/>
  <c r="HB3528" i="1" s="1"/>
  <c r="HB3529" i="1" s="1"/>
  <c r="HB3530" i="1" s="1"/>
  <c r="HB3531" i="1" s="1"/>
  <c r="HB3532" i="1" s="1"/>
  <c r="HB3533" i="1" s="1"/>
  <c r="HB3534" i="1" s="1"/>
  <c r="HB3535" i="1" s="1"/>
  <c r="HB3536" i="1" s="1"/>
  <c r="HB3537" i="1" s="1"/>
  <c r="HB3538" i="1" s="1"/>
  <c r="HB3539" i="1" s="1"/>
  <c r="HB3540" i="1" s="1"/>
  <c r="HB3541" i="1" s="1"/>
  <c r="HB3542" i="1" s="1"/>
  <c r="HB3543" i="1" s="1"/>
  <c r="HB3544" i="1" s="1"/>
  <c r="HB3545" i="1" s="1"/>
  <c r="HB3546" i="1" s="1"/>
  <c r="HB3547" i="1" s="1"/>
  <c r="HB3548" i="1" s="1"/>
  <c r="HB3549" i="1" s="1"/>
  <c r="HB3550" i="1" s="1"/>
  <c r="HB3551" i="1" s="1"/>
  <c r="HB3552" i="1" s="1"/>
  <c r="HB3553" i="1" s="1"/>
  <c r="HB3554" i="1" s="1"/>
  <c r="HB3555" i="1" s="1"/>
  <c r="HB3556" i="1" s="1"/>
  <c r="HB3557" i="1" s="1"/>
  <c r="HB3558" i="1" s="1"/>
  <c r="HB3559" i="1" s="1"/>
  <c r="HB3560" i="1" s="1"/>
  <c r="HB3561" i="1" s="1"/>
  <c r="HB3562" i="1" s="1"/>
  <c r="HB3563" i="1" s="1"/>
  <c r="HB3564" i="1" s="1"/>
  <c r="HB3565" i="1" s="1"/>
  <c r="HB3566" i="1" s="1"/>
  <c r="HB3567" i="1" s="1"/>
  <c r="HB3568" i="1" s="1"/>
  <c r="HB3569" i="1" s="1"/>
  <c r="HB3570" i="1" s="1"/>
  <c r="HB3571" i="1" s="1"/>
  <c r="HB3572" i="1" s="1"/>
  <c r="HB3573" i="1" s="1"/>
  <c r="HB3574" i="1" s="1"/>
  <c r="HB3575" i="1" s="1"/>
  <c r="HB3576" i="1" s="1"/>
  <c r="HB3577" i="1" s="1"/>
  <c r="HB3578" i="1" s="1"/>
  <c r="HB3579" i="1" s="1"/>
  <c r="HB3580" i="1" s="1"/>
  <c r="HB3581" i="1" s="1"/>
  <c r="HB3582" i="1" s="1"/>
  <c r="HB3583" i="1" s="1"/>
  <c r="HB3584" i="1" s="1"/>
  <c r="HB3585" i="1" s="1"/>
  <c r="HB3586" i="1" s="1"/>
  <c r="HB3587" i="1" s="1"/>
  <c r="HB3588" i="1" s="1"/>
  <c r="HB3589" i="1" s="1"/>
  <c r="HB3590" i="1" s="1"/>
  <c r="HB3591" i="1" s="1"/>
  <c r="HB3592" i="1" s="1"/>
  <c r="HB3593" i="1" s="1"/>
  <c r="HB3594" i="1" s="1"/>
  <c r="HB3595" i="1" s="1"/>
  <c r="HB3596" i="1" s="1"/>
  <c r="HB3597" i="1" s="1"/>
  <c r="HB3598" i="1" s="1"/>
  <c r="HB3599" i="1" s="1"/>
  <c r="HB3600" i="1" s="1"/>
  <c r="HB3601" i="1" s="1"/>
  <c r="HB3602" i="1" s="1"/>
  <c r="HB3603" i="1" s="1"/>
  <c r="HB3604" i="1" s="1"/>
  <c r="HB3605" i="1" s="1"/>
  <c r="HB3606" i="1" s="1"/>
  <c r="HB3607" i="1" s="1"/>
  <c r="HB3608" i="1" s="1"/>
  <c r="HB3609" i="1" s="1"/>
  <c r="HB3610" i="1" s="1"/>
  <c r="HB3611" i="1" s="1"/>
  <c r="HB3612" i="1" s="1"/>
  <c r="HB3613" i="1" s="1"/>
  <c r="HB3614" i="1" s="1"/>
  <c r="HB3615" i="1" s="1"/>
  <c r="HB3616" i="1" s="1"/>
  <c r="HB3617" i="1" s="1"/>
  <c r="HB3618" i="1" s="1"/>
  <c r="HB3619" i="1" s="1"/>
  <c r="HB3620" i="1" s="1"/>
  <c r="HB3621" i="1" s="1"/>
  <c r="HB3622" i="1" s="1"/>
  <c r="HB3623" i="1" s="1"/>
  <c r="HB3624" i="1" s="1"/>
  <c r="HB3625" i="1" s="1"/>
  <c r="HB3626" i="1" s="1"/>
  <c r="HB3627" i="1" s="1"/>
  <c r="HB3628" i="1" s="1"/>
  <c r="HB3629" i="1" s="1"/>
  <c r="HB3630" i="1" s="1"/>
  <c r="HB3631" i="1" s="1"/>
  <c r="HB3632" i="1" s="1"/>
  <c r="HB3633" i="1" s="1"/>
  <c r="HB3634" i="1" s="1"/>
  <c r="HB3635" i="1" s="1"/>
  <c r="HB3636" i="1" s="1"/>
  <c r="HB3637" i="1" s="1"/>
  <c r="HB3638" i="1" s="1"/>
  <c r="HB3639" i="1" s="1"/>
  <c r="HB3640" i="1" s="1"/>
  <c r="HB3641" i="1" s="1"/>
  <c r="HB3642" i="1" s="1"/>
  <c r="HB3643" i="1" s="1"/>
  <c r="HB3644" i="1" s="1"/>
  <c r="HB3645" i="1" s="1"/>
  <c r="HB3646" i="1" s="1"/>
  <c r="HB3647" i="1" s="1"/>
  <c r="HB3648" i="1" s="1"/>
  <c r="HB3649" i="1" s="1"/>
  <c r="HB3650" i="1" s="1"/>
  <c r="HB3651" i="1" s="1"/>
  <c r="HB3652" i="1" s="1"/>
  <c r="HB3653" i="1" s="1"/>
  <c r="HB3654" i="1" s="1"/>
  <c r="HB3655" i="1" s="1"/>
  <c r="HB3656" i="1" s="1"/>
  <c r="HB3657" i="1" s="1"/>
  <c r="HB3658" i="1" s="1"/>
  <c r="HB3659" i="1" s="1"/>
  <c r="HB3660" i="1" s="1"/>
  <c r="HB3661" i="1" s="1"/>
  <c r="HB3662" i="1" s="1"/>
  <c r="HB3663" i="1" s="1"/>
  <c r="HB3664" i="1" s="1"/>
  <c r="HB3665" i="1" s="1"/>
  <c r="HB3666" i="1" s="1"/>
  <c r="HB3667" i="1" s="1"/>
  <c r="HB3668" i="1" s="1"/>
  <c r="HB3669" i="1" s="1"/>
  <c r="HB3670" i="1" s="1"/>
  <c r="HB3671" i="1" s="1"/>
  <c r="HB3672" i="1" s="1"/>
  <c r="HB3673" i="1" s="1"/>
  <c r="HB3674" i="1" s="1"/>
  <c r="HB3675" i="1" s="1"/>
  <c r="HB3676" i="1" s="1"/>
  <c r="HB3677" i="1" s="1"/>
  <c r="HB3678" i="1" s="1"/>
  <c r="HB3679" i="1" s="1"/>
  <c r="HB3680" i="1" s="1"/>
  <c r="HB3681" i="1" s="1"/>
  <c r="HB3682" i="1" s="1"/>
  <c r="HB3683" i="1" s="1"/>
  <c r="HB3684" i="1" s="1"/>
  <c r="HB3685" i="1" s="1"/>
  <c r="HB3686" i="1" s="1"/>
  <c r="HB3687" i="1" s="1"/>
  <c r="HB3688" i="1" s="1"/>
  <c r="HB3689" i="1" s="1"/>
  <c r="HB3690" i="1" s="1"/>
  <c r="HB3691" i="1" s="1"/>
  <c r="HB3692" i="1" s="1"/>
  <c r="HB3693" i="1" s="1"/>
  <c r="HB3694" i="1" s="1"/>
  <c r="HB3695" i="1" s="1"/>
  <c r="HB3696" i="1" s="1"/>
  <c r="HB3697" i="1" s="1"/>
  <c r="HB3698" i="1" s="1"/>
  <c r="HB3699" i="1" s="1"/>
  <c r="HB3700" i="1" s="1"/>
  <c r="HB3701" i="1" s="1"/>
  <c r="HB3702" i="1" s="1"/>
  <c r="HB3703" i="1" s="1"/>
  <c r="HB3704" i="1" s="1"/>
  <c r="HB3705" i="1" s="1"/>
  <c r="HB3706" i="1" s="1"/>
  <c r="HB3707" i="1" s="1"/>
  <c r="HB3708" i="1" s="1"/>
  <c r="HB3709" i="1" s="1"/>
  <c r="HB3710" i="1" s="1"/>
  <c r="HB3711" i="1" s="1"/>
  <c r="HB3712" i="1" s="1"/>
  <c r="HB3713" i="1" s="1"/>
  <c r="HB3714" i="1" s="1"/>
  <c r="HB3715" i="1" s="1"/>
  <c r="HB3716" i="1" s="1"/>
  <c r="HB3717" i="1" s="1"/>
  <c r="HB3718" i="1" s="1"/>
  <c r="HB3719" i="1" s="1"/>
  <c r="HB3720" i="1" s="1"/>
  <c r="HB3721" i="1" s="1"/>
  <c r="HB3722" i="1" s="1"/>
  <c r="HB3723" i="1" s="1"/>
  <c r="HB3724" i="1" s="1"/>
  <c r="HB3725" i="1" s="1"/>
  <c r="HB3726" i="1" s="1"/>
  <c r="HB3727" i="1" s="1"/>
  <c r="HB3728" i="1" s="1"/>
  <c r="HB3729" i="1" s="1"/>
  <c r="HB3730" i="1" s="1"/>
  <c r="HB3731" i="1" s="1"/>
  <c r="HB3732" i="1" s="1"/>
  <c r="HB3733" i="1" s="1"/>
  <c r="HB3734" i="1" s="1"/>
  <c r="HB3735" i="1" s="1"/>
  <c r="HB3736" i="1" s="1"/>
  <c r="HB3737" i="1" s="1"/>
  <c r="HB3738" i="1" s="1"/>
  <c r="HB3739" i="1" s="1"/>
  <c r="HB3740" i="1" s="1"/>
  <c r="HB3741" i="1" s="1"/>
  <c r="HB3742" i="1" s="1"/>
  <c r="HB3743" i="1" s="1"/>
  <c r="HB3744" i="1" s="1"/>
  <c r="HB3745" i="1" s="1"/>
  <c r="HB3746" i="1" s="1"/>
  <c r="HB3747" i="1" s="1"/>
  <c r="HB3748" i="1" s="1"/>
  <c r="HB3749" i="1" s="1"/>
  <c r="HB3750" i="1" s="1"/>
  <c r="HB3751" i="1" s="1"/>
  <c r="HB3752" i="1" s="1"/>
  <c r="HB3753" i="1" s="1"/>
  <c r="HB3754" i="1" s="1"/>
  <c r="HB3755" i="1" s="1"/>
  <c r="HB3756" i="1" s="1"/>
  <c r="HB3757" i="1" s="1"/>
  <c r="HB3758" i="1" s="1"/>
  <c r="HB3759" i="1" s="1"/>
  <c r="HB3760" i="1" s="1"/>
  <c r="HB3761" i="1" s="1"/>
  <c r="HB3762" i="1" s="1"/>
  <c r="HB3763" i="1" s="1"/>
  <c r="HB3764" i="1" s="1"/>
  <c r="HB3765" i="1" s="1"/>
  <c r="HB3766" i="1" s="1"/>
  <c r="HB3767" i="1" s="1"/>
  <c r="HB3768" i="1" s="1"/>
  <c r="HB3769" i="1" s="1"/>
  <c r="HB3770" i="1" s="1"/>
  <c r="HB3771" i="1" s="1"/>
  <c r="HB3772" i="1" s="1"/>
  <c r="HB3773" i="1" s="1"/>
  <c r="HB3774" i="1" s="1"/>
  <c r="HB3775" i="1" s="1"/>
  <c r="HB3776" i="1" s="1"/>
  <c r="HB3777" i="1" s="1"/>
  <c r="HB3778" i="1" s="1"/>
  <c r="HB3779" i="1" s="1"/>
  <c r="HB3780" i="1" s="1"/>
  <c r="HB3781" i="1" s="1"/>
  <c r="HB3782" i="1" s="1"/>
  <c r="HB3783" i="1" s="1"/>
  <c r="HB3784" i="1" s="1"/>
  <c r="HB3785" i="1" s="1"/>
  <c r="HB3786" i="1" s="1"/>
  <c r="HB3787" i="1" s="1"/>
  <c r="HB3788" i="1" s="1"/>
  <c r="HB3789" i="1" s="1"/>
  <c r="HB3790" i="1" s="1"/>
  <c r="HB3791" i="1" s="1"/>
  <c r="HB3792" i="1" s="1"/>
  <c r="HB3793" i="1" s="1"/>
  <c r="HB3794" i="1" s="1"/>
  <c r="HB3795" i="1" s="1"/>
  <c r="HB3796" i="1" s="1"/>
  <c r="HB3797" i="1" s="1"/>
  <c r="HB3798" i="1" s="1"/>
  <c r="HB3799" i="1" s="1"/>
  <c r="HB3800" i="1" s="1"/>
  <c r="HB3801" i="1" s="1"/>
  <c r="HB3802" i="1" s="1"/>
  <c r="HB3803" i="1" s="1"/>
  <c r="HB3804" i="1" s="1"/>
  <c r="HB3805" i="1" s="1"/>
  <c r="HB3806" i="1" s="1"/>
  <c r="HB3807" i="1" s="1"/>
  <c r="HB3808" i="1" s="1"/>
  <c r="HB3809" i="1" s="1"/>
  <c r="HB3810" i="1" s="1"/>
  <c r="HB3811" i="1" s="1"/>
  <c r="HB3812" i="1" s="1"/>
  <c r="HB3813" i="1" s="1"/>
  <c r="HB3814" i="1" s="1"/>
  <c r="HB3815" i="1" s="1"/>
  <c r="HB3816" i="1" s="1"/>
  <c r="HB3817" i="1" s="1"/>
  <c r="HB3818" i="1" s="1"/>
  <c r="HB3819" i="1" s="1"/>
  <c r="HB3820" i="1" s="1"/>
  <c r="HB3821" i="1" s="1"/>
  <c r="HB3822" i="1" s="1"/>
  <c r="HB3823" i="1" s="1"/>
  <c r="HB3824" i="1" s="1"/>
  <c r="HB3825" i="1" s="1"/>
  <c r="HB3826" i="1" s="1"/>
  <c r="HB3827" i="1" s="1"/>
  <c r="HB3828" i="1" s="1"/>
  <c r="HB3829" i="1" s="1"/>
  <c r="HB3830" i="1" s="1"/>
  <c r="HB3831" i="1" s="1"/>
  <c r="HB3832" i="1" s="1"/>
  <c r="HB3833" i="1" s="1"/>
  <c r="HB3834" i="1" s="1"/>
  <c r="HB3835" i="1" s="1"/>
  <c r="HB3836" i="1" s="1"/>
  <c r="HB3837" i="1" s="1"/>
  <c r="HB3838" i="1" s="1"/>
  <c r="HB3839" i="1" s="1"/>
  <c r="HB3840" i="1" s="1"/>
  <c r="HB3841" i="1" s="1"/>
  <c r="HB3842" i="1" s="1"/>
  <c r="HB3843" i="1" s="1"/>
  <c r="HB3844" i="1" s="1"/>
  <c r="HB3845" i="1" s="1"/>
  <c r="HB3846" i="1" s="1"/>
  <c r="HB3847" i="1" s="1"/>
  <c r="HB3848" i="1" s="1"/>
  <c r="HB3849" i="1" s="1"/>
  <c r="HB3850" i="1" s="1"/>
  <c r="HB3851" i="1" s="1"/>
  <c r="HB3852" i="1" s="1"/>
  <c r="HB3853" i="1" s="1"/>
  <c r="HB3854" i="1" s="1"/>
  <c r="HB3855" i="1" s="1"/>
  <c r="HB3856" i="1" s="1"/>
  <c r="HB3857" i="1" s="1"/>
  <c r="HB3858" i="1" s="1"/>
  <c r="HB3859" i="1" s="1"/>
  <c r="HB3860" i="1" s="1"/>
  <c r="HB3861" i="1" s="1"/>
  <c r="HB3862" i="1" s="1"/>
  <c r="HB3863" i="1" s="1"/>
  <c r="HB3864" i="1" s="1"/>
  <c r="HB3865" i="1" s="1"/>
  <c r="HB3866" i="1" s="1"/>
  <c r="HB3867" i="1" s="1"/>
  <c r="HB3868" i="1" s="1"/>
  <c r="HB3869" i="1" s="1"/>
  <c r="HB3870" i="1" s="1"/>
  <c r="HB3871" i="1" s="1"/>
  <c r="HB3872" i="1" s="1"/>
  <c r="HB3873" i="1" s="1"/>
  <c r="HB3874" i="1" s="1"/>
  <c r="HB3875" i="1" s="1"/>
  <c r="HB3876" i="1" s="1"/>
  <c r="HB3877" i="1" s="1"/>
  <c r="HB3878" i="1" s="1"/>
  <c r="HB3879" i="1" s="1"/>
  <c r="HB3880" i="1" s="1"/>
  <c r="HB3881" i="1" s="1"/>
  <c r="HB3882" i="1" s="1"/>
  <c r="HB3883" i="1" s="1"/>
  <c r="HB3884" i="1" s="1"/>
  <c r="HB3885" i="1" s="1"/>
  <c r="HB3886" i="1" s="1"/>
  <c r="HB3887" i="1" s="1"/>
  <c r="HB3888" i="1" s="1"/>
  <c r="HB3889" i="1" s="1"/>
  <c r="HB3890" i="1" s="1"/>
  <c r="HB3891" i="1" s="1"/>
  <c r="HB3892" i="1" s="1"/>
  <c r="HB3893" i="1" s="1"/>
  <c r="HB3894" i="1" s="1"/>
  <c r="HB3895" i="1" s="1"/>
  <c r="HB3896" i="1" s="1"/>
  <c r="HB3897" i="1" s="1"/>
  <c r="HB3898" i="1" s="1"/>
  <c r="HB3899" i="1" s="1"/>
  <c r="HB3900" i="1" s="1"/>
  <c r="HB3901" i="1" s="1"/>
  <c r="HB3902" i="1" s="1"/>
  <c r="HB3903" i="1" s="1"/>
  <c r="HB3904" i="1" s="1"/>
  <c r="HB3905" i="1" s="1"/>
  <c r="HB3906" i="1" s="1"/>
  <c r="HB3907" i="1" s="1"/>
  <c r="HB3908" i="1" s="1"/>
  <c r="HB3909" i="1" s="1"/>
  <c r="HB3910" i="1" s="1"/>
  <c r="HB3911" i="1" s="1"/>
  <c r="HB3912" i="1" s="1"/>
  <c r="HB3913" i="1" s="1"/>
  <c r="HB3914" i="1" s="1"/>
  <c r="HB3915" i="1" s="1"/>
  <c r="HB3916" i="1" s="1"/>
  <c r="HB3917" i="1" s="1"/>
  <c r="HB3918" i="1" s="1"/>
  <c r="HB3919" i="1" s="1"/>
  <c r="HB3920" i="1" s="1"/>
  <c r="HB3921" i="1" s="1"/>
  <c r="HB3922" i="1" s="1"/>
  <c r="HB3923" i="1" s="1"/>
  <c r="HB3924" i="1" s="1"/>
  <c r="HB3925" i="1" s="1"/>
  <c r="HB3926" i="1" s="1"/>
  <c r="HB3927" i="1" s="1"/>
  <c r="HB3928" i="1" s="1"/>
  <c r="HB3929" i="1" s="1"/>
  <c r="HB3930" i="1" s="1"/>
  <c r="HB3931" i="1" s="1"/>
  <c r="HB3932" i="1" s="1"/>
  <c r="HB3933" i="1" s="1"/>
  <c r="HB3934" i="1" s="1"/>
  <c r="HB3935" i="1" s="1"/>
  <c r="HB3936" i="1" s="1"/>
  <c r="HB3937" i="1" s="1"/>
  <c r="HB3938" i="1" s="1"/>
  <c r="HB3939" i="1" s="1"/>
  <c r="HB3940" i="1" s="1"/>
  <c r="HB3941" i="1" s="1"/>
  <c r="HB3942" i="1" s="1"/>
  <c r="HB3943" i="1" s="1"/>
  <c r="HB3944" i="1" s="1"/>
  <c r="HB3945" i="1" s="1"/>
  <c r="HB3946" i="1" s="1"/>
  <c r="HB3947" i="1" s="1"/>
  <c r="HB3948" i="1" s="1"/>
  <c r="HB3949" i="1" s="1"/>
  <c r="HB3950" i="1" s="1"/>
  <c r="HB3951" i="1" s="1"/>
  <c r="HB3952" i="1" s="1"/>
  <c r="HB3953" i="1" s="1"/>
  <c r="HB3954" i="1" s="1"/>
  <c r="HB3955" i="1" s="1"/>
  <c r="HB3956" i="1" s="1"/>
  <c r="HB3957" i="1" s="1"/>
  <c r="HB3958" i="1" s="1"/>
  <c r="HB3959" i="1" s="1"/>
  <c r="HB3960" i="1" s="1"/>
  <c r="HB3961" i="1" s="1"/>
  <c r="HB3962" i="1" s="1"/>
  <c r="HB3963" i="1" s="1"/>
  <c r="HB3964" i="1" s="1"/>
  <c r="HB3965" i="1" s="1"/>
  <c r="HB3966" i="1" s="1"/>
  <c r="HB3967" i="1" s="1"/>
  <c r="HB3968" i="1" s="1"/>
  <c r="HB3969" i="1" s="1"/>
  <c r="HB3970" i="1" s="1"/>
  <c r="HB3971" i="1" s="1"/>
  <c r="HB3972" i="1" s="1"/>
  <c r="HB3973" i="1" s="1"/>
  <c r="HB3974" i="1" s="1"/>
  <c r="HB3975" i="1" s="1"/>
  <c r="HB3976" i="1" s="1"/>
  <c r="HB3977" i="1" s="1"/>
  <c r="HB3978" i="1" s="1"/>
  <c r="HB3979" i="1" s="1"/>
  <c r="HB3980" i="1" s="1"/>
  <c r="HB3981" i="1" s="1"/>
  <c r="HB3982" i="1" s="1"/>
  <c r="HB3983" i="1" s="1"/>
  <c r="HB3984" i="1" s="1"/>
  <c r="HB3985" i="1" s="1"/>
  <c r="HB3986" i="1" s="1"/>
  <c r="HB3987" i="1" s="1"/>
  <c r="HB3988" i="1" s="1"/>
  <c r="HB3989" i="1" s="1"/>
  <c r="HB3990" i="1" s="1"/>
  <c r="HB3991" i="1" s="1"/>
  <c r="HB3992" i="1" s="1"/>
  <c r="HB3993" i="1" s="1"/>
  <c r="HB3994" i="1" s="1"/>
  <c r="HB3995" i="1" s="1"/>
  <c r="HB3996" i="1" s="1"/>
  <c r="HB3997" i="1" s="1"/>
  <c r="HB3998" i="1" s="1"/>
  <c r="HB3999" i="1" s="1"/>
  <c r="HB4000" i="1" s="1"/>
  <c r="HB4001" i="1" s="1"/>
  <c r="HB4002" i="1" s="1"/>
  <c r="HB4003" i="1" s="1"/>
  <c r="HB4004" i="1" s="1"/>
  <c r="HB4005" i="1" s="1"/>
  <c r="HB4006" i="1" s="1"/>
  <c r="HB4007" i="1" s="1"/>
  <c r="HB4008" i="1" s="1"/>
  <c r="HB4009" i="1" s="1"/>
  <c r="HB4010" i="1" s="1"/>
  <c r="HB4011" i="1" s="1"/>
  <c r="HB4012" i="1" s="1"/>
  <c r="HB4013" i="1" s="1"/>
  <c r="HB4014" i="1" s="1"/>
  <c r="HB4015" i="1" s="1"/>
  <c r="HB4016" i="1" s="1"/>
  <c r="HB4017" i="1" s="1"/>
  <c r="HB4018" i="1" s="1"/>
  <c r="HB4019" i="1" s="1"/>
  <c r="HB4020" i="1" s="1"/>
  <c r="HB4021" i="1" s="1"/>
  <c r="HB4022" i="1" s="1"/>
  <c r="HB4023" i="1" s="1"/>
  <c r="HB4024" i="1" s="1"/>
  <c r="HB4025" i="1" s="1"/>
  <c r="HB4026" i="1" s="1"/>
  <c r="HB4027" i="1" s="1"/>
  <c r="HB4028" i="1" s="1"/>
  <c r="HB4029" i="1" s="1"/>
  <c r="HB4030" i="1" s="1"/>
  <c r="HB4031" i="1" s="1"/>
  <c r="HB4032" i="1" s="1"/>
  <c r="HB4033" i="1" s="1"/>
  <c r="HB4034" i="1" s="1"/>
  <c r="HB4035" i="1" s="1"/>
  <c r="HB4036" i="1" s="1"/>
  <c r="HB4037" i="1" s="1"/>
  <c r="HB4038" i="1" s="1"/>
  <c r="HB4039" i="1" s="1"/>
  <c r="HB4040" i="1" s="1"/>
  <c r="HB4041" i="1" s="1"/>
  <c r="HB4042" i="1" s="1"/>
  <c r="HB4043" i="1" s="1"/>
  <c r="HB4044" i="1" s="1"/>
  <c r="HB4045" i="1" s="1"/>
  <c r="HB4046" i="1" s="1"/>
  <c r="HB4047" i="1" s="1"/>
  <c r="HB4048" i="1" s="1"/>
  <c r="HB4049" i="1" s="1"/>
  <c r="HB4050" i="1" s="1"/>
  <c r="HB4051" i="1" s="1"/>
  <c r="HB4052" i="1" s="1"/>
  <c r="HB4053" i="1" s="1"/>
  <c r="HB4054" i="1" s="1"/>
  <c r="HB4055" i="1" s="1"/>
  <c r="HB4056" i="1" s="1"/>
  <c r="HB4057" i="1" s="1"/>
  <c r="HB4058" i="1" s="1"/>
  <c r="HB4059" i="1" s="1"/>
  <c r="HB4060" i="1" s="1"/>
  <c r="HB4061" i="1" s="1"/>
  <c r="HB4062" i="1" s="1"/>
  <c r="HB4063" i="1" s="1"/>
  <c r="HB4064" i="1" s="1"/>
  <c r="HB4065" i="1" s="1"/>
  <c r="HB4066" i="1" s="1"/>
  <c r="HB4067" i="1" s="1"/>
  <c r="HB4068" i="1" s="1"/>
  <c r="HB4069" i="1" s="1"/>
  <c r="HB4070" i="1" s="1"/>
  <c r="HB4071" i="1" s="1"/>
  <c r="HB4072" i="1" s="1"/>
  <c r="HB4073" i="1" s="1"/>
  <c r="HB4074" i="1" s="1"/>
  <c r="HB4075" i="1" s="1"/>
  <c r="HB4076" i="1" s="1"/>
  <c r="HB4077" i="1" s="1"/>
  <c r="HB4078" i="1" s="1"/>
  <c r="HB4079" i="1" s="1"/>
  <c r="HB4080" i="1" s="1"/>
  <c r="HB4081" i="1" s="1"/>
  <c r="HB4082" i="1" s="1"/>
  <c r="HB4083" i="1" s="1"/>
  <c r="HB4084" i="1" s="1"/>
  <c r="HB4085" i="1" s="1"/>
  <c r="HB4086" i="1" s="1"/>
  <c r="HB4087" i="1" s="1"/>
  <c r="HB4088" i="1" s="1"/>
  <c r="HB4089" i="1" s="1"/>
  <c r="HB4090" i="1" s="1"/>
  <c r="HB4091" i="1" s="1"/>
  <c r="HB4092" i="1" s="1"/>
  <c r="HB4093" i="1" s="1"/>
  <c r="HB4094" i="1" s="1"/>
  <c r="HB4095" i="1" s="1"/>
  <c r="HB4096" i="1" s="1"/>
  <c r="HB4097" i="1" s="1"/>
  <c r="HB4098" i="1" s="1"/>
  <c r="HB4099" i="1" s="1"/>
  <c r="HB4100" i="1" s="1"/>
  <c r="HB4101" i="1" s="1"/>
  <c r="HB4102" i="1" s="1"/>
  <c r="HB4103" i="1" s="1"/>
  <c r="HB4104" i="1" s="1"/>
  <c r="HB4105" i="1" s="1"/>
  <c r="HB4106" i="1" s="1"/>
  <c r="HB4107" i="1" s="1"/>
  <c r="HB4108" i="1" s="1"/>
  <c r="HB4109" i="1" s="1"/>
  <c r="HB4110" i="1" s="1"/>
  <c r="HB4111" i="1" s="1"/>
  <c r="HB4112" i="1" s="1"/>
  <c r="HB4113" i="1" s="1"/>
  <c r="HB4114" i="1" s="1"/>
  <c r="HB4115" i="1" s="1"/>
  <c r="HB4116" i="1" s="1"/>
  <c r="HB4117" i="1" s="1"/>
  <c r="HB4118" i="1" s="1"/>
  <c r="HB4119" i="1" s="1"/>
  <c r="HB4120" i="1" s="1"/>
  <c r="HB4121" i="1" s="1"/>
  <c r="HB4122" i="1" s="1"/>
  <c r="HB4123" i="1" s="1"/>
  <c r="HB4124" i="1" s="1"/>
  <c r="HB4125" i="1" s="1"/>
  <c r="HB4126" i="1" s="1"/>
  <c r="HB4127" i="1" s="1"/>
  <c r="HB4128" i="1" s="1"/>
  <c r="HB4129" i="1" s="1"/>
  <c r="HB4130" i="1" s="1"/>
  <c r="HB4131" i="1" s="1"/>
  <c r="HB4132" i="1" s="1"/>
  <c r="HB4133" i="1" s="1"/>
  <c r="HB4134" i="1" s="1"/>
  <c r="HB4135" i="1" s="1"/>
  <c r="HB4136" i="1" s="1"/>
  <c r="HB4137" i="1" s="1"/>
  <c r="HB4138" i="1" s="1"/>
  <c r="HB4139" i="1" s="1"/>
  <c r="HB4140" i="1" s="1"/>
  <c r="HB4141" i="1" s="1"/>
  <c r="HB4142" i="1" s="1"/>
  <c r="HB4143" i="1" s="1"/>
  <c r="HB4144" i="1" s="1"/>
  <c r="HB4145" i="1" s="1"/>
  <c r="HB4146" i="1" s="1"/>
  <c r="HB4147" i="1" s="1"/>
  <c r="HB4148" i="1" s="1"/>
  <c r="HB4149" i="1" s="1"/>
  <c r="HB4150" i="1" s="1"/>
  <c r="HB4151" i="1" s="1"/>
  <c r="HB4152" i="1" s="1"/>
  <c r="HB4153" i="1" s="1"/>
  <c r="HB4154" i="1" s="1"/>
  <c r="HB4155" i="1" s="1"/>
  <c r="HB4156" i="1" s="1"/>
  <c r="HB4157" i="1" s="1"/>
  <c r="HB4158" i="1" s="1"/>
  <c r="HB4159" i="1" s="1"/>
  <c r="HB4160" i="1" s="1"/>
  <c r="HB4161" i="1" s="1"/>
  <c r="HB4162" i="1" s="1"/>
  <c r="HB4163" i="1" s="1"/>
  <c r="HB4164" i="1" s="1"/>
  <c r="HB4165" i="1" s="1"/>
  <c r="HB4166" i="1" s="1"/>
  <c r="HB4167" i="1" s="1"/>
  <c r="HB4168" i="1" s="1"/>
  <c r="HB4169" i="1" s="1"/>
  <c r="HB4170" i="1" s="1"/>
  <c r="HB4171" i="1" s="1"/>
  <c r="HB4172" i="1" s="1"/>
  <c r="HB4173" i="1" s="1"/>
  <c r="HB4174" i="1" s="1"/>
  <c r="HB4175" i="1" s="1"/>
  <c r="HB4176" i="1" s="1"/>
  <c r="HB4177" i="1" s="1"/>
  <c r="HB4178" i="1" s="1"/>
  <c r="HB4179" i="1" s="1"/>
  <c r="HB4180" i="1" s="1"/>
  <c r="HB4181" i="1" s="1"/>
  <c r="HB4182" i="1" s="1"/>
  <c r="HB4183" i="1" s="1"/>
  <c r="HB4184" i="1" s="1"/>
  <c r="HB4185" i="1" s="1"/>
  <c r="HB4186" i="1" s="1"/>
  <c r="HB4187" i="1" s="1"/>
  <c r="HB4188" i="1" s="1"/>
  <c r="HB4189" i="1" s="1"/>
  <c r="HB4190" i="1" s="1"/>
  <c r="HB4191" i="1" s="1"/>
  <c r="HB4192" i="1" s="1"/>
  <c r="HB4193" i="1" s="1"/>
  <c r="HB4194" i="1" s="1"/>
  <c r="HB4195" i="1" s="1"/>
  <c r="HB4196" i="1" s="1"/>
  <c r="HB4197" i="1" s="1"/>
  <c r="HB4198" i="1" s="1"/>
  <c r="HB4199" i="1" s="1"/>
  <c r="HB4200" i="1" s="1"/>
  <c r="HB4201" i="1" s="1"/>
  <c r="HB4202" i="1" s="1"/>
  <c r="HB4203" i="1" s="1"/>
  <c r="HB4204" i="1" s="1"/>
  <c r="HB4205" i="1" s="1"/>
  <c r="HB4206" i="1" s="1"/>
  <c r="HB4207" i="1" s="1"/>
  <c r="HB4208" i="1" s="1"/>
  <c r="HB4209" i="1" s="1"/>
  <c r="HB4210" i="1" s="1"/>
  <c r="HB4211" i="1" s="1"/>
  <c r="HB4212" i="1" s="1"/>
  <c r="HB4213" i="1" s="1"/>
  <c r="HB4214" i="1" s="1"/>
  <c r="HB4215" i="1" s="1"/>
  <c r="HB4216" i="1" s="1"/>
  <c r="HB4217" i="1" s="1"/>
  <c r="HB4218" i="1" s="1"/>
  <c r="HB4219" i="1" s="1"/>
  <c r="HB4220" i="1" s="1"/>
  <c r="HB4221" i="1" s="1"/>
  <c r="HB4222" i="1" s="1"/>
  <c r="HB4223" i="1" s="1"/>
  <c r="HB4224" i="1" s="1"/>
  <c r="HB4225" i="1" s="1"/>
  <c r="HB4226" i="1" s="1"/>
  <c r="HB4227" i="1" s="1"/>
  <c r="HB4228" i="1" s="1"/>
  <c r="HB4229" i="1" s="1"/>
  <c r="HB4230" i="1" s="1"/>
  <c r="HB4231" i="1" s="1"/>
  <c r="HB4232" i="1" s="1"/>
  <c r="HB4233" i="1" s="1"/>
  <c r="HB4234" i="1" s="1"/>
  <c r="HB4235" i="1" s="1"/>
  <c r="HB4236" i="1" s="1"/>
  <c r="HB4237" i="1" s="1"/>
  <c r="HB4238" i="1" s="1"/>
  <c r="HB4239" i="1" s="1"/>
  <c r="HB4240" i="1" s="1"/>
  <c r="HB4241" i="1" s="1"/>
  <c r="HB4242" i="1" s="1"/>
  <c r="HB4243" i="1" s="1"/>
  <c r="HB4244" i="1" s="1"/>
  <c r="HB4245" i="1" s="1"/>
  <c r="HB4246" i="1" s="1"/>
  <c r="HB4247" i="1" s="1"/>
  <c r="HB4248" i="1" s="1"/>
  <c r="HB4249" i="1" s="1"/>
  <c r="HB4250" i="1" s="1"/>
  <c r="HB4251" i="1" s="1"/>
  <c r="HB4252" i="1" s="1"/>
  <c r="HB4253" i="1" s="1"/>
  <c r="HB4254" i="1" s="1"/>
  <c r="HB4255" i="1" s="1"/>
  <c r="HB4256" i="1" s="1"/>
  <c r="HB4257" i="1" s="1"/>
  <c r="HB4258" i="1" s="1"/>
  <c r="HB4259" i="1" s="1"/>
  <c r="HB4260" i="1" s="1"/>
  <c r="HB4261" i="1" s="1"/>
  <c r="HB4262" i="1" s="1"/>
  <c r="HB4263" i="1" s="1"/>
  <c r="HB4264" i="1" s="1"/>
  <c r="HB4265" i="1" s="1"/>
  <c r="HB4266" i="1" s="1"/>
  <c r="HB4267" i="1" s="1"/>
  <c r="HB4268" i="1" s="1"/>
  <c r="HB4269" i="1" s="1"/>
  <c r="HB4270" i="1" s="1"/>
  <c r="HB4271" i="1" s="1"/>
  <c r="HB4272" i="1" s="1"/>
  <c r="HB4273" i="1" s="1"/>
  <c r="HB4274" i="1" s="1"/>
  <c r="HB4275" i="1" s="1"/>
  <c r="HB4276" i="1" s="1"/>
  <c r="HB4277" i="1" s="1"/>
  <c r="HB4278" i="1" s="1"/>
  <c r="HB4279" i="1" s="1"/>
  <c r="HB4280" i="1" s="1"/>
  <c r="HB4281" i="1" s="1"/>
  <c r="HB4282" i="1" s="1"/>
  <c r="HB4283" i="1" s="1"/>
  <c r="HB4284" i="1" s="1"/>
  <c r="HB4285" i="1" s="1"/>
  <c r="HB4286" i="1" s="1"/>
  <c r="HB4287" i="1" s="1"/>
  <c r="HB4288" i="1" s="1"/>
  <c r="HB4289" i="1" s="1"/>
  <c r="HB4290" i="1" s="1"/>
  <c r="HB4291" i="1" s="1"/>
  <c r="HB4292" i="1" s="1"/>
  <c r="HB4293" i="1" s="1"/>
  <c r="HB4294" i="1" s="1"/>
  <c r="HB4295" i="1" s="1"/>
  <c r="HB4296" i="1" s="1"/>
  <c r="HB4297" i="1" s="1"/>
  <c r="HB4298" i="1" s="1"/>
  <c r="HB4299" i="1" s="1"/>
  <c r="HB4300" i="1" s="1"/>
  <c r="HB4301" i="1" s="1"/>
  <c r="HB4302" i="1" s="1"/>
  <c r="HB4303" i="1" s="1"/>
  <c r="HB4304" i="1" s="1"/>
  <c r="HB4305" i="1" s="1"/>
  <c r="HB4306" i="1" s="1"/>
  <c r="HB4307" i="1" s="1"/>
  <c r="HB4308" i="1" s="1"/>
  <c r="HB4309" i="1" s="1"/>
  <c r="HB4310" i="1" s="1"/>
  <c r="HB4311" i="1" s="1"/>
  <c r="HB4312" i="1" s="1"/>
  <c r="HB4313" i="1" s="1"/>
  <c r="HB4314" i="1" s="1"/>
  <c r="HB4315" i="1" s="1"/>
  <c r="HB4316" i="1" s="1"/>
  <c r="HB4317" i="1" s="1"/>
  <c r="HB4318" i="1" s="1"/>
  <c r="HB4319" i="1" s="1"/>
  <c r="HB4320" i="1" s="1"/>
  <c r="HB4321" i="1" s="1"/>
  <c r="HB4322" i="1" s="1"/>
  <c r="HB4323" i="1" s="1"/>
  <c r="HB4324" i="1" s="1"/>
  <c r="HB4325" i="1" s="1"/>
  <c r="HB4326" i="1" s="1"/>
  <c r="HB4327" i="1" s="1"/>
  <c r="HB4328" i="1" s="1"/>
  <c r="HB4329" i="1" s="1"/>
  <c r="HB4330" i="1" s="1"/>
  <c r="HB4331" i="1" s="1"/>
  <c r="HB4332" i="1" s="1"/>
  <c r="HB4333" i="1" s="1"/>
  <c r="HB4334" i="1" s="1"/>
  <c r="HB4335" i="1" s="1"/>
  <c r="HB4336" i="1" s="1"/>
  <c r="HB4337" i="1" s="1"/>
  <c r="HB4338" i="1" s="1"/>
  <c r="HB4339" i="1" s="1"/>
  <c r="HB4340" i="1" s="1"/>
  <c r="HB4341" i="1" s="1"/>
  <c r="HB4342" i="1" s="1"/>
  <c r="HB4343" i="1" s="1"/>
  <c r="HB4344" i="1" s="1"/>
  <c r="HB4345" i="1" s="1"/>
  <c r="HB4346" i="1" s="1"/>
  <c r="HB4347" i="1" s="1"/>
  <c r="HB4348" i="1" s="1"/>
  <c r="HB4349" i="1" s="1"/>
  <c r="HB4350" i="1" s="1"/>
  <c r="HB4351" i="1" s="1"/>
  <c r="HB4352" i="1" s="1"/>
  <c r="HB4353" i="1" s="1"/>
  <c r="HB4354" i="1" s="1"/>
  <c r="HB4355" i="1" s="1"/>
  <c r="HB4356" i="1" s="1"/>
  <c r="HB4357" i="1" s="1"/>
  <c r="HB4358" i="1" s="1"/>
  <c r="HB4359" i="1" s="1"/>
  <c r="HB4360" i="1" s="1"/>
  <c r="HB4361" i="1" s="1"/>
  <c r="HB4362" i="1" s="1"/>
  <c r="HB4363" i="1" s="1"/>
  <c r="HB4364" i="1" s="1"/>
  <c r="HB4365" i="1" s="1"/>
  <c r="HB4366" i="1" s="1"/>
  <c r="HB4367" i="1" s="1"/>
  <c r="HB4368" i="1" s="1"/>
  <c r="HB4369" i="1" s="1"/>
  <c r="HB4370" i="1" s="1"/>
  <c r="HB4371" i="1" s="1"/>
  <c r="HB4372" i="1" s="1"/>
  <c r="HB4373" i="1" s="1"/>
  <c r="HB4374" i="1" s="1"/>
  <c r="HB4375" i="1" s="1"/>
  <c r="HB4376" i="1" s="1"/>
  <c r="HB4377" i="1" s="1"/>
  <c r="HB4378" i="1" s="1"/>
  <c r="HB4379" i="1" s="1"/>
  <c r="HB4380" i="1" s="1"/>
  <c r="HB4381" i="1" s="1"/>
  <c r="HB4382" i="1" s="1"/>
  <c r="HB4383" i="1" s="1"/>
  <c r="HB4384" i="1" s="1"/>
  <c r="HB4385" i="1" s="1"/>
  <c r="HB4386" i="1" s="1"/>
  <c r="HB4387" i="1" s="1"/>
  <c r="HB4388" i="1" s="1"/>
  <c r="HB4389" i="1" s="1"/>
  <c r="HB4390" i="1" s="1"/>
  <c r="HB4391" i="1" s="1"/>
  <c r="HB4392" i="1" s="1"/>
  <c r="HB4393" i="1" s="1"/>
  <c r="HB4394" i="1" s="1"/>
  <c r="HB4395" i="1" s="1"/>
  <c r="HB4396" i="1" s="1"/>
  <c r="HB4397" i="1" s="1"/>
  <c r="HB4398" i="1" s="1"/>
  <c r="HB4399" i="1" s="1"/>
  <c r="HB4400" i="1" s="1"/>
  <c r="HB4401" i="1" s="1"/>
  <c r="HB4402" i="1" s="1"/>
  <c r="HB4403" i="1" s="1"/>
  <c r="HB4404" i="1" s="1"/>
  <c r="HB4405" i="1" s="1"/>
  <c r="HB4406" i="1" s="1"/>
  <c r="HB4407" i="1" s="1"/>
  <c r="HB4408" i="1" s="1"/>
  <c r="HB4409" i="1" s="1"/>
  <c r="HB4410" i="1" s="1"/>
  <c r="HB4411" i="1" s="1"/>
  <c r="HB4412" i="1" s="1"/>
  <c r="HB4413" i="1" s="1"/>
  <c r="HB4414" i="1" s="1"/>
  <c r="HB4415" i="1" s="1"/>
  <c r="HB4416" i="1" s="1"/>
  <c r="HB4417" i="1" s="1"/>
  <c r="HB4418" i="1" s="1"/>
  <c r="HB4419" i="1" s="1"/>
  <c r="HB4420" i="1" s="1"/>
  <c r="HB4421" i="1" s="1"/>
  <c r="HB4422" i="1" s="1"/>
  <c r="HB4423" i="1" s="1"/>
  <c r="HB4424" i="1" s="1"/>
  <c r="HB4425" i="1" s="1"/>
  <c r="HB4426" i="1" s="1"/>
  <c r="HB4427" i="1" s="1"/>
  <c r="HB4428" i="1" s="1"/>
  <c r="HB4429" i="1" s="1"/>
  <c r="HB4430" i="1" s="1"/>
  <c r="HB4431" i="1" s="1"/>
  <c r="HB4432" i="1" s="1"/>
  <c r="HB4433" i="1" s="1"/>
  <c r="HB4434" i="1" s="1"/>
  <c r="HB4435" i="1" s="1"/>
  <c r="HB4436" i="1" s="1"/>
  <c r="HB4437" i="1" s="1"/>
  <c r="HB4438" i="1" s="1"/>
  <c r="HB4439" i="1" s="1"/>
  <c r="HB4440" i="1" s="1"/>
  <c r="HB4441" i="1" s="1"/>
  <c r="HB4442" i="1" s="1"/>
  <c r="HB4443" i="1" s="1"/>
  <c r="HB4444" i="1" s="1"/>
  <c r="HB4445" i="1" s="1"/>
  <c r="HB4446" i="1" s="1"/>
  <c r="HB4447" i="1" s="1"/>
  <c r="HB4448" i="1" s="1"/>
  <c r="HB4449" i="1" s="1"/>
  <c r="HB4450" i="1" s="1"/>
  <c r="HB4451" i="1" s="1"/>
  <c r="HB4452" i="1" s="1"/>
  <c r="HB4453" i="1" s="1"/>
  <c r="HB4454" i="1" s="1"/>
  <c r="HB4455" i="1" s="1"/>
  <c r="HB4456" i="1" s="1"/>
  <c r="HB4457" i="1" s="1"/>
  <c r="HB4458" i="1" s="1"/>
  <c r="HB4459" i="1" s="1"/>
  <c r="HB4460" i="1" s="1"/>
  <c r="HB4461" i="1" s="1"/>
  <c r="HB4462" i="1" s="1"/>
  <c r="HB4463" i="1" s="1"/>
  <c r="HB4464" i="1" s="1"/>
  <c r="HB4465" i="1" s="1"/>
  <c r="HB4466" i="1" s="1"/>
  <c r="HB4467" i="1" s="1"/>
  <c r="HB4468" i="1" s="1"/>
  <c r="HB4469" i="1" s="1"/>
  <c r="HB4470" i="1" s="1"/>
  <c r="HB4471" i="1" s="1"/>
  <c r="HB4472" i="1" s="1"/>
  <c r="HB4473" i="1" s="1"/>
  <c r="HB4474" i="1" s="1"/>
  <c r="HB4475" i="1" s="1"/>
  <c r="HB4476" i="1" s="1"/>
  <c r="HB4477" i="1" s="1"/>
  <c r="HB4478" i="1" s="1"/>
  <c r="HB4479" i="1" s="1"/>
  <c r="HB4480" i="1" s="1"/>
  <c r="HB4481" i="1" s="1"/>
  <c r="HB4482" i="1" s="1"/>
  <c r="HB4483" i="1" s="1"/>
  <c r="HB4484" i="1" s="1"/>
  <c r="HB4485" i="1" s="1"/>
  <c r="HB4486" i="1" s="1"/>
  <c r="HB4487" i="1" s="1"/>
  <c r="HB4488" i="1" s="1"/>
  <c r="HB4489" i="1" s="1"/>
  <c r="HB4490" i="1" s="1"/>
  <c r="HB4491" i="1" s="1"/>
  <c r="HB4492" i="1" s="1"/>
  <c r="HB4493" i="1" s="1"/>
  <c r="HB4494" i="1" s="1"/>
  <c r="HB4495" i="1" s="1"/>
  <c r="HB4496" i="1" s="1"/>
  <c r="HB4497" i="1" s="1"/>
  <c r="HB4498" i="1" s="1"/>
  <c r="HB4499" i="1" s="1"/>
  <c r="HB4500" i="1" s="1"/>
  <c r="HB4501" i="1" s="1"/>
  <c r="HB4502" i="1" s="1"/>
  <c r="HB4503" i="1" s="1"/>
  <c r="HB4504" i="1" s="1"/>
  <c r="HB4505" i="1" s="1"/>
  <c r="HB4506" i="1" s="1"/>
  <c r="HB4507" i="1" s="1"/>
  <c r="HB4508" i="1" s="1"/>
  <c r="HB4509" i="1" s="1"/>
  <c r="HB4510" i="1" s="1"/>
  <c r="HB4511" i="1" s="1"/>
  <c r="HB4512" i="1" s="1"/>
  <c r="HB4513" i="1" s="1"/>
  <c r="HB4514" i="1" s="1"/>
  <c r="HB4515" i="1" s="1"/>
  <c r="HB4516" i="1" s="1"/>
  <c r="HB4517" i="1" s="1"/>
  <c r="HB4518" i="1" s="1"/>
  <c r="HB4519" i="1" s="1"/>
  <c r="HB4520" i="1" s="1"/>
  <c r="HB4521" i="1" s="1"/>
  <c r="HB4522" i="1" s="1"/>
  <c r="HB4523" i="1" s="1"/>
  <c r="HB4524" i="1" s="1"/>
  <c r="HB4525" i="1" s="1"/>
  <c r="HB4526" i="1" s="1"/>
  <c r="HB4527" i="1" s="1"/>
  <c r="HB4528" i="1" s="1"/>
  <c r="HB4529" i="1" s="1"/>
  <c r="HB4530" i="1" s="1"/>
  <c r="HB4531" i="1" s="1"/>
  <c r="HB4532" i="1" s="1"/>
  <c r="HB4533" i="1" s="1"/>
  <c r="HB4534" i="1" s="1"/>
  <c r="HB4535" i="1" s="1"/>
  <c r="HB4536" i="1" s="1"/>
  <c r="HB4537" i="1" s="1"/>
  <c r="HB4538" i="1" s="1"/>
  <c r="HB4539" i="1" s="1"/>
  <c r="HB4540" i="1" s="1"/>
  <c r="HB4541" i="1" s="1"/>
  <c r="HB4542" i="1" s="1"/>
  <c r="HB4543" i="1" s="1"/>
  <c r="HB4544" i="1" s="1"/>
  <c r="HB4545" i="1" s="1"/>
  <c r="HB4546" i="1" s="1"/>
  <c r="HB4547" i="1" s="1"/>
  <c r="HB4548" i="1" s="1"/>
  <c r="HB4549" i="1" s="1"/>
  <c r="HB4550" i="1" s="1"/>
  <c r="HB4551" i="1" s="1"/>
  <c r="HB4552" i="1" s="1"/>
  <c r="HB4553" i="1" s="1"/>
  <c r="HB4554" i="1" s="1"/>
  <c r="HB4555" i="1" s="1"/>
  <c r="HB4556" i="1" s="1"/>
  <c r="HB4557" i="1" s="1"/>
  <c r="HB4558" i="1" s="1"/>
  <c r="HB4559" i="1" s="1"/>
  <c r="HB4560" i="1" s="1"/>
  <c r="HB4561" i="1" s="1"/>
  <c r="HB4562" i="1" s="1"/>
  <c r="HB4563" i="1" s="1"/>
  <c r="HB4564" i="1" s="1"/>
  <c r="HB4565" i="1" s="1"/>
  <c r="HB4566" i="1" s="1"/>
  <c r="HB4567" i="1" s="1"/>
  <c r="HB4568" i="1" s="1"/>
  <c r="HB4569" i="1" s="1"/>
  <c r="HB4570" i="1" s="1"/>
  <c r="HB4571" i="1" s="1"/>
  <c r="HB4572" i="1" s="1"/>
  <c r="HB4573" i="1" s="1"/>
  <c r="HB4574" i="1" s="1"/>
  <c r="HB4575" i="1" s="1"/>
  <c r="HB4576" i="1" s="1"/>
  <c r="HB4577" i="1" s="1"/>
  <c r="HB4578" i="1" s="1"/>
  <c r="HB4579" i="1" s="1"/>
  <c r="HB4580" i="1" s="1"/>
  <c r="HB4581" i="1" s="1"/>
  <c r="HB4582" i="1" s="1"/>
  <c r="HB4583" i="1" s="1"/>
  <c r="HB4584" i="1" s="1"/>
  <c r="HB4585" i="1" s="1"/>
  <c r="HB4586" i="1" s="1"/>
  <c r="HB4587" i="1" s="1"/>
  <c r="HB4588" i="1" s="1"/>
  <c r="HB4589" i="1" s="1"/>
  <c r="HB4590" i="1" s="1"/>
  <c r="HB4591" i="1" s="1"/>
  <c r="HB4592" i="1" s="1"/>
  <c r="HB4593" i="1" s="1"/>
  <c r="HB4594" i="1" s="1"/>
  <c r="HB4595" i="1" s="1"/>
  <c r="HB4596" i="1" s="1"/>
  <c r="HB4597" i="1" s="1"/>
  <c r="HB4598" i="1" s="1"/>
  <c r="HB4599" i="1" s="1"/>
  <c r="HB4600" i="1" s="1"/>
  <c r="HB4601" i="1" s="1"/>
  <c r="HB4602" i="1" s="1"/>
  <c r="HB4603" i="1" s="1"/>
  <c r="HB4604" i="1" s="1"/>
  <c r="HB4605" i="1" s="1"/>
  <c r="HB4606" i="1" s="1"/>
  <c r="HB4607" i="1" s="1"/>
  <c r="HB4608" i="1" s="1"/>
  <c r="HB4609" i="1" s="1"/>
  <c r="HB4610" i="1" s="1"/>
  <c r="HB4611" i="1" s="1"/>
  <c r="HB4612" i="1" s="1"/>
  <c r="HB4613" i="1" s="1"/>
  <c r="HB4614" i="1" s="1"/>
  <c r="HB4615" i="1" s="1"/>
  <c r="HB4616" i="1" s="1"/>
  <c r="HB4617" i="1" s="1"/>
  <c r="HB4618" i="1" s="1"/>
  <c r="HB4619" i="1" s="1"/>
  <c r="HB4620" i="1" s="1"/>
  <c r="HB4621" i="1" s="1"/>
  <c r="HB4622" i="1" s="1"/>
  <c r="HB4623" i="1" s="1"/>
  <c r="HB4624" i="1" s="1"/>
  <c r="HB4625" i="1" s="1"/>
  <c r="HB4626" i="1" s="1"/>
  <c r="HB4627" i="1" s="1"/>
  <c r="HB4628" i="1" s="1"/>
  <c r="HB4629" i="1" s="1"/>
  <c r="HB4630" i="1" s="1"/>
  <c r="HB4631" i="1" s="1"/>
  <c r="HB4632" i="1" s="1"/>
  <c r="HB4633" i="1" s="1"/>
  <c r="HB4634" i="1" s="1"/>
  <c r="HB4635" i="1" s="1"/>
  <c r="HB4636" i="1" s="1"/>
  <c r="HB4637" i="1" s="1"/>
  <c r="HB4638" i="1" s="1"/>
  <c r="HB4639" i="1" s="1"/>
  <c r="HB4640" i="1" s="1"/>
  <c r="HB4641" i="1" s="1"/>
  <c r="HB4642" i="1" s="1"/>
  <c r="HB4643" i="1" s="1"/>
  <c r="HB4644" i="1" s="1"/>
  <c r="HB4645" i="1" s="1"/>
  <c r="HB4646" i="1" s="1"/>
  <c r="HB4647" i="1" s="1"/>
  <c r="HB4648" i="1" s="1"/>
  <c r="HB4649" i="1" s="1"/>
  <c r="HB4650" i="1" s="1"/>
  <c r="HB4651" i="1" s="1"/>
  <c r="HB4652" i="1" s="1"/>
  <c r="HB4653" i="1" s="1"/>
  <c r="HB4654" i="1" s="1"/>
  <c r="HB4655" i="1" s="1"/>
  <c r="HB4656" i="1" s="1"/>
  <c r="HB4657" i="1" s="1"/>
  <c r="HB4658" i="1" s="1"/>
  <c r="HB4659" i="1" s="1"/>
  <c r="HB4660" i="1" s="1"/>
  <c r="HB4661" i="1" s="1"/>
  <c r="HB4662" i="1" s="1"/>
  <c r="HB4663" i="1" s="1"/>
  <c r="HB4664" i="1" s="1"/>
  <c r="HB4665" i="1" s="1"/>
  <c r="HB4666" i="1" s="1"/>
  <c r="HB4667" i="1" s="1"/>
  <c r="HB4668" i="1" s="1"/>
  <c r="HB4669" i="1" s="1"/>
  <c r="HB4670" i="1" s="1"/>
  <c r="HB4671" i="1" s="1"/>
  <c r="HB4672" i="1" s="1"/>
  <c r="HB4673" i="1" s="1"/>
  <c r="HB4674" i="1" s="1"/>
  <c r="HB4675" i="1" s="1"/>
  <c r="HB4676" i="1" s="1"/>
  <c r="HB4677" i="1" s="1"/>
  <c r="HB4678" i="1" s="1"/>
  <c r="HB4679" i="1" s="1"/>
  <c r="HB4680" i="1" s="1"/>
  <c r="HB4681" i="1" s="1"/>
  <c r="HB4682" i="1" s="1"/>
  <c r="HB4683" i="1" s="1"/>
  <c r="HB4684" i="1" s="1"/>
  <c r="HB4685" i="1" s="1"/>
  <c r="HB4686" i="1" s="1"/>
  <c r="HB4687" i="1" s="1"/>
  <c r="HB4688" i="1" s="1"/>
  <c r="HB4689" i="1" s="1"/>
  <c r="HB4690" i="1" s="1"/>
  <c r="HB4691" i="1" s="1"/>
  <c r="HB4692" i="1" s="1"/>
  <c r="HB4693" i="1" s="1"/>
  <c r="HB4694" i="1" s="1"/>
  <c r="HB4695" i="1" s="1"/>
  <c r="HB4696" i="1" s="1"/>
  <c r="HB4697" i="1" s="1"/>
  <c r="HB4698" i="1" s="1"/>
  <c r="HB4699" i="1" s="1"/>
  <c r="HB4700" i="1" s="1"/>
  <c r="HB4701" i="1" s="1"/>
  <c r="HB4702" i="1" s="1"/>
  <c r="HB4703" i="1" s="1"/>
  <c r="HB4704" i="1" s="1"/>
  <c r="HB4705" i="1" s="1"/>
  <c r="HB4706" i="1" s="1"/>
  <c r="HB4707" i="1" s="1"/>
  <c r="HB4708" i="1" s="1"/>
  <c r="HB4709" i="1" s="1"/>
  <c r="HB4710" i="1" s="1"/>
  <c r="HB4711" i="1" s="1"/>
  <c r="HB4712" i="1" s="1"/>
  <c r="HB4713" i="1" s="1"/>
  <c r="HB4714" i="1" s="1"/>
  <c r="HB4715" i="1" s="1"/>
  <c r="HB4716" i="1" s="1"/>
  <c r="HB4717" i="1" s="1"/>
  <c r="HB4718" i="1" s="1"/>
  <c r="HB4719" i="1" s="1"/>
  <c r="HB4720" i="1" s="1"/>
  <c r="HB4721" i="1" s="1"/>
  <c r="HB4722" i="1" s="1"/>
  <c r="HB4723" i="1" s="1"/>
  <c r="HB4724" i="1" s="1"/>
  <c r="HB4725" i="1" s="1"/>
  <c r="HB4726" i="1" s="1"/>
  <c r="HB4727" i="1" s="1"/>
  <c r="HB4728" i="1" s="1"/>
  <c r="HB4729" i="1" s="1"/>
  <c r="HB4730" i="1" s="1"/>
  <c r="HB4731" i="1" s="1"/>
  <c r="HB4732" i="1" s="1"/>
  <c r="HB4733" i="1" s="1"/>
  <c r="HB4734" i="1" s="1"/>
  <c r="HB4735" i="1" s="1"/>
  <c r="HB4736" i="1" s="1"/>
  <c r="HB4737" i="1" s="1"/>
  <c r="HB4738" i="1" s="1"/>
  <c r="HB4739" i="1" s="1"/>
  <c r="HB4740" i="1" s="1"/>
  <c r="HB4741" i="1" s="1"/>
  <c r="HB4742" i="1" s="1"/>
  <c r="HB4743" i="1" s="1"/>
  <c r="HB4744" i="1" s="1"/>
  <c r="HB4745" i="1" s="1"/>
  <c r="HB4746" i="1" s="1"/>
  <c r="HB4747" i="1" s="1"/>
  <c r="HB4748" i="1" s="1"/>
  <c r="HB4749" i="1" s="1"/>
  <c r="HB4750" i="1" s="1"/>
  <c r="HB4751" i="1" s="1"/>
  <c r="HB4752" i="1" s="1"/>
  <c r="HB4753" i="1" s="1"/>
  <c r="HB4754" i="1" s="1"/>
  <c r="HB4755" i="1" s="1"/>
  <c r="HB4756" i="1" s="1"/>
  <c r="HB4757" i="1" s="1"/>
  <c r="HB4758" i="1" s="1"/>
  <c r="HB4759" i="1" s="1"/>
  <c r="HB4760" i="1" s="1"/>
  <c r="HB4761" i="1" s="1"/>
  <c r="HB4762" i="1" s="1"/>
  <c r="HB4763" i="1" s="1"/>
  <c r="HB4764" i="1" s="1"/>
  <c r="HB4765" i="1" s="1"/>
  <c r="HB4766" i="1" s="1"/>
  <c r="HB4767" i="1" s="1"/>
  <c r="HB4768" i="1" s="1"/>
  <c r="HB4769" i="1" s="1"/>
  <c r="HB4770" i="1" s="1"/>
  <c r="HB4771" i="1" s="1"/>
  <c r="HB4772" i="1" s="1"/>
  <c r="HB4773" i="1" s="1"/>
  <c r="HB4774" i="1" s="1"/>
  <c r="HB4775" i="1" s="1"/>
  <c r="HB4776" i="1" s="1"/>
  <c r="HB4777" i="1" s="1"/>
  <c r="HB4778" i="1" s="1"/>
  <c r="HB4779" i="1" s="1"/>
  <c r="HB4780" i="1" s="1"/>
  <c r="HB4781" i="1" s="1"/>
  <c r="HB4782" i="1" s="1"/>
  <c r="HB4783" i="1" s="1"/>
  <c r="HB4784" i="1" s="1"/>
  <c r="HB4785" i="1" s="1"/>
  <c r="HB4786" i="1" s="1"/>
  <c r="HB4787" i="1" s="1"/>
  <c r="HB4788" i="1" s="1"/>
  <c r="HB4789" i="1" s="1"/>
  <c r="HB4790" i="1" s="1"/>
  <c r="HB4791" i="1" s="1"/>
  <c r="HB4792" i="1" s="1"/>
  <c r="HB4793" i="1" s="1"/>
  <c r="HB4794" i="1" s="1"/>
  <c r="HB4795" i="1" s="1"/>
  <c r="HB4796" i="1" s="1"/>
  <c r="HB4797" i="1" s="1"/>
  <c r="HB4798" i="1" s="1"/>
  <c r="HB4799" i="1" s="1"/>
  <c r="HB4800" i="1" s="1"/>
  <c r="HB4801" i="1" s="1"/>
  <c r="HB4802" i="1" s="1"/>
  <c r="HB4803" i="1" s="1"/>
  <c r="HB4804" i="1" s="1"/>
  <c r="HB4805" i="1" s="1"/>
  <c r="HB4806" i="1" s="1"/>
  <c r="HB4807" i="1" s="1"/>
  <c r="HB4808" i="1" s="1"/>
  <c r="HB4809" i="1" s="1"/>
  <c r="HB4810" i="1" s="1"/>
  <c r="HB4811" i="1" s="1"/>
  <c r="HB4812" i="1" s="1"/>
  <c r="HB4813" i="1" s="1"/>
  <c r="HB4814" i="1" s="1"/>
  <c r="HB4815" i="1" s="1"/>
  <c r="HB4816" i="1" s="1"/>
  <c r="HB4817" i="1" s="1"/>
  <c r="HB4818" i="1" s="1"/>
  <c r="HB4819" i="1" s="1"/>
  <c r="HB4820" i="1" s="1"/>
  <c r="HB4821" i="1" s="1"/>
  <c r="HB4822" i="1" s="1"/>
  <c r="HB4823" i="1" s="1"/>
  <c r="HB4824" i="1" s="1"/>
  <c r="HB4825" i="1" s="1"/>
  <c r="HB4826" i="1" s="1"/>
  <c r="HB4827" i="1" s="1"/>
  <c r="HB4828" i="1" s="1"/>
  <c r="HB4829" i="1" s="1"/>
  <c r="HB4830" i="1" s="1"/>
  <c r="HB4831" i="1" s="1"/>
  <c r="HB4832" i="1" s="1"/>
  <c r="HB4833" i="1" s="1"/>
  <c r="HB4834" i="1" s="1"/>
  <c r="HB4835" i="1" s="1"/>
  <c r="HB4836" i="1" s="1"/>
  <c r="HB4837" i="1" s="1"/>
  <c r="HB4838" i="1" s="1"/>
  <c r="HB4839" i="1" s="1"/>
  <c r="HB4840" i="1" s="1"/>
  <c r="HB4841" i="1" s="1"/>
  <c r="HB4842" i="1" s="1"/>
  <c r="HB4843" i="1" s="1"/>
  <c r="HB4844" i="1" s="1"/>
  <c r="HB4845" i="1" s="1"/>
  <c r="HB4846" i="1" s="1"/>
  <c r="HB4847" i="1" s="1"/>
  <c r="HB4848" i="1" s="1"/>
  <c r="HB4849" i="1" s="1"/>
  <c r="HB4850" i="1" s="1"/>
  <c r="HB4851" i="1" s="1"/>
  <c r="HB4852" i="1" s="1"/>
  <c r="HB4853" i="1" s="1"/>
  <c r="HB4854" i="1" s="1"/>
  <c r="HB4855" i="1" s="1"/>
  <c r="HB4856" i="1" s="1"/>
  <c r="HB4857" i="1" s="1"/>
  <c r="HB4858" i="1" s="1"/>
  <c r="HB4859" i="1" s="1"/>
  <c r="HB4860" i="1" s="1"/>
  <c r="HB4861" i="1" s="1"/>
  <c r="HB4862" i="1" s="1"/>
  <c r="HB4863" i="1" s="1"/>
  <c r="HB4864" i="1" s="1"/>
  <c r="HB4865" i="1" s="1"/>
  <c r="HB4866" i="1" s="1"/>
  <c r="HB4867" i="1" s="1"/>
  <c r="HB4868" i="1" s="1"/>
  <c r="HB4869" i="1" s="1"/>
  <c r="HB4870" i="1" s="1"/>
  <c r="HB4871" i="1" s="1"/>
  <c r="HB4872" i="1" s="1"/>
  <c r="HB4873" i="1" s="1"/>
  <c r="HB4874" i="1" s="1"/>
  <c r="HB4875" i="1" s="1"/>
  <c r="HB4876" i="1" s="1"/>
  <c r="HB4877" i="1" s="1"/>
  <c r="HB4878" i="1" s="1"/>
  <c r="HB4879" i="1" s="1"/>
  <c r="HB4880" i="1" s="1"/>
  <c r="HB4881" i="1" s="1"/>
  <c r="HB4882" i="1" s="1"/>
  <c r="HB4883" i="1" s="1"/>
  <c r="HB4884" i="1" s="1"/>
  <c r="HB4885" i="1" s="1"/>
  <c r="HB4886" i="1" s="1"/>
  <c r="HB4887" i="1" s="1"/>
  <c r="HB4888" i="1" s="1"/>
  <c r="HB4889" i="1" s="1"/>
  <c r="HB4890" i="1" s="1"/>
  <c r="HB4891" i="1" s="1"/>
  <c r="HB4892" i="1" s="1"/>
  <c r="HB4893" i="1" s="1"/>
  <c r="HB4894" i="1" s="1"/>
  <c r="HB4895" i="1" s="1"/>
  <c r="HB4896" i="1" s="1"/>
  <c r="HB4897" i="1" s="1"/>
  <c r="HB4898" i="1" s="1"/>
  <c r="HB4899" i="1" s="1"/>
  <c r="HB4900" i="1" s="1"/>
  <c r="HB4901" i="1" s="1"/>
  <c r="HB4902" i="1" s="1"/>
  <c r="HB4903" i="1" s="1"/>
  <c r="HB4904" i="1" s="1"/>
  <c r="HB4905" i="1" s="1"/>
  <c r="HB4906" i="1" s="1"/>
  <c r="HB4907" i="1" s="1"/>
  <c r="HB4908" i="1" s="1"/>
  <c r="HB4909" i="1" s="1"/>
  <c r="HB4910" i="1" s="1"/>
  <c r="HB4911" i="1" s="1"/>
  <c r="HB4912" i="1" s="1"/>
  <c r="HB4913" i="1" s="1"/>
  <c r="HB4914" i="1" s="1"/>
  <c r="HB4915" i="1" s="1"/>
  <c r="HB4916" i="1" s="1"/>
  <c r="HB4917" i="1" s="1"/>
  <c r="HB4918" i="1" s="1"/>
  <c r="HB4919" i="1" s="1"/>
  <c r="HB4920" i="1" s="1"/>
  <c r="HB4921" i="1" s="1"/>
  <c r="HB4922" i="1" s="1"/>
  <c r="HB4923" i="1" s="1"/>
  <c r="HB4924" i="1" s="1"/>
  <c r="HB4925" i="1" s="1"/>
  <c r="HB4926" i="1" s="1"/>
  <c r="HB4927" i="1" s="1"/>
  <c r="HB4928" i="1" s="1"/>
  <c r="HB4929" i="1" s="1"/>
  <c r="HB4930" i="1" s="1"/>
  <c r="HB4931" i="1" s="1"/>
  <c r="HB4932" i="1" s="1"/>
  <c r="HB4933" i="1" s="1"/>
  <c r="HB4934" i="1" s="1"/>
  <c r="HB4935" i="1" s="1"/>
  <c r="HB4936" i="1" s="1"/>
  <c r="HB4937" i="1" s="1"/>
  <c r="HB4938" i="1" s="1"/>
  <c r="HB4939" i="1" s="1"/>
  <c r="HB4940" i="1" s="1"/>
  <c r="HB4941" i="1" s="1"/>
  <c r="HB4942" i="1" s="1"/>
  <c r="HB4943" i="1" s="1"/>
  <c r="HB4944" i="1" s="1"/>
  <c r="HB4945" i="1" s="1"/>
  <c r="HB4946" i="1" s="1"/>
  <c r="HB4947" i="1" s="1"/>
  <c r="HB4948" i="1" s="1"/>
  <c r="HB4949" i="1" s="1"/>
  <c r="HB4950" i="1" s="1"/>
  <c r="HB4951" i="1" s="1"/>
  <c r="HB4952" i="1" s="1"/>
  <c r="HB4953" i="1" s="1"/>
  <c r="HB4954" i="1" s="1"/>
  <c r="HB4955" i="1" s="1"/>
  <c r="HB4956" i="1" s="1"/>
  <c r="HB4957" i="1" s="1"/>
  <c r="HB4958" i="1" s="1"/>
  <c r="HB4959" i="1" s="1"/>
  <c r="HB4960" i="1" s="1"/>
  <c r="HB4961" i="1" s="1"/>
  <c r="HB4962" i="1" s="1"/>
  <c r="HB4963" i="1" s="1"/>
  <c r="HB4964" i="1" s="1"/>
  <c r="HB4965" i="1" s="1"/>
  <c r="HB4966" i="1" s="1"/>
  <c r="HB4967" i="1" s="1"/>
  <c r="HB4968" i="1" s="1"/>
  <c r="HB4969" i="1" s="1"/>
  <c r="HB4970" i="1" s="1"/>
  <c r="HB4971" i="1" s="1"/>
  <c r="HB4972" i="1" s="1"/>
  <c r="HB4973" i="1" s="1"/>
  <c r="HB4974" i="1" s="1"/>
  <c r="HB4975" i="1" s="1"/>
  <c r="HB4976" i="1" s="1"/>
  <c r="HB4977" i="1" s="1"/>
  <c r="HB4978" i="1" s="1"/>
  <c r="HB4979" i="1" s="1"/>
  <c r="HB4980" i="1" s="1"/>
  <c r="HB4981" i="1" s="1"/>
  <c r="HB4982" i="1" s="1"/>
  <c r="HB4983" i="1" s="1"/>
  <c r="HB4984" i="1" s="1"/>
  <c r="HB4985" i="1" s="1"/>
  <c r="HB4986" i="1" s="1"/>
  <c r="HB4987" i="1" s="1"/>
  <c r="HB4988" i="1" s="1"/>
  <c r="HB4989" i="1" s="1"/>
  <c r="HB4990" i="1" s="1"/>
  <c r="HB4991" i="1" s="1"/>
  <c r="HB4992" i="1" s="1"/>
  <c r="HB4993" i="1" s="1"/>
  <c r="HB4994" i="1" s="1"/>
  <c r="HB4995" i="1" s="1"/>
  <c r="HB4996" i="1" s="1"/>
  <c r="HB4997" i="1" s="1"/>
  <c r="HB4998" i="1" s="1"/>
  <c r="HB4999" i="1" s="1"/>
  <c r="HB5000" i="1" s="1"/>
  <c r="HB5001" i="1" s="1"/>
  <c r="HB5002" i="1" s="1"/>
  <c r="HB5003" i="1" s="1"/>
  <c r="HB5004" i="1" s="1"/>
  <c r="HB5005" i="1" s="1"/>
  <c r="HB5006" i="1" s="1"/>
  <c r="HB5007" i="1" s="1"/>
  <c r="HB5008" i="1" s="1"/>
  <c r="HB5009" i="1" s="1"/>
  <c r="HB5010" i="1" s="1"/>
  <c r="HB5011" i="1" s="1"/>
  <c r="HB5012" i="1" s="1"/>
  <c r="HB5013" i="1" s="1"/>
  <c r="HB5014" i="1" s="1"/>
  <c r="HB5015" i="1" s="1"/>
  <c r="HB5016" i="1" s="1"/>
  <c r="HB5017" i="1" s="1"/>
  <c r="HB5018" i="1" s="1"/>
  <c r="HB5019" i="1" s="1"/>
  <c r="HB5020" i="1" s="1"/>
  <c r="HB5021" i="1" s="1"/>
  <c r="HB5022" i="1" s="1"/>
  <c r="HB5023" i="1" s="1"/>
  <c r="HB5024" i="1" s="1"/>
  <c r="HB5025" i="1" s="1"/>
  <c r="HB5026" i="1" s="1"/>
  <c r="HB5027" i="1" s="1"/>
  <c r="HB5028" i="1" s="1"/>
  <c r="HB5029" i="1" s="1"/>
  <c r="HB5030" i="1" s="1"/>
  <c r="HB5031" i="1" s="1"/>
  <c r="HB5032" i="1" s="1"/>
  <c r="HB5033" i="1" s="1"/>
  <c r="HB5034" i="1" s="1"/>
  <c r="HB5035" i="1" s="1"/>
  <c r="HB5036" i="1" s="1"/>
  <c r="HB5037" i="1" s="1"/>
  <c r="HB5038" i="1" s="1"/>
  <c r="HB5039" i="1" s="1"/>
  <c r="HB5040" i="1" s="1"/>
  <c r="HB5041" i="1" s="1"/>
  <c r="HB5042" i="1" s="1"/>
  <c r="HB5043" i="1" s="1"/>
  <c r="HB5044" i="1" s="1"/>
  <c r="HB5045" i="1" s="1"/>
  <c r="HB5046" i="1" s="1"/>
  <c r="HB5047" i="1" s="1"/>
  <c r="HB5048" i="1" s="1"/>
  <c r="HB5049" i="1" s="1"/>
  <c r="HB5050" i="1" s="1"/>
  <c r="HB5051" i="1" s="1"/>
  <c r="HB5052" i="1" s="1"/>
  <c r="HB5053" i="1" s="1"/>
  <c r="HB5054" i="1" s="1"/>
  <c r="HB5055" i="1" s="1"/>
  <c r="HB5056" i="1" s="1"/>
  <c r="HB5057" i="1" s="1"/>
  <c r="HB5058" i="1" s="1"/>
  <c r="HB5059" i="1" s="1"/>
  <c r="HB5060" i="1" s="1"/>
  <c r="HB5061" i="1" s="1"/>
  <c r="HB5062" i="1" s="1"/>
  <c r="HB5063" i="1" s="1"/>
  <c r="HB5064" i="1" s="1"/>
  <c r="HB5065" i="1" s="1"/>
  <c r="HB5066" i="1" s="1"/>
  <c r="HB5067" i="1" s="1"/>
  <c r="HB5068" i="1" s="1"/>
  <c r="HB5069" i="1" s="1"/>
  <c r="HB5070" i="1" s="1"/>
  <c r="HB5071" i="1" s="1"/>
  <c r="HB5072" i="1" s="1"/>
  <c r="HB5073" i="1" s="1"/>
  <c r="HB5074" i="1" s="1"/>
  <c r="HB5075" i="1" s="1"/>
  <c r="HB5076" i="1" s="1"/>
  <c r="HB5077" i="1" s="1"/>
  <c r="HB5078" i="1" s="1"/>
  <c r="HB5079" i="1" s="1"/>
  <c r="HB5080" i="1" s="1"/>
  <c r="HB5081" i="1" s="1"/>
  <c r="HB5082" i="1" s="1"/>
  <c r="HB5083" i="1" s="1"/>
  <c r="HB5084" i="1" s="1"/>
  <c r="HB5085" i="1" s="1"/>
  <c r="HB5086" i="1" s="1"/>
  <c r="HB5087" i="1" s="1"/>
  <c r="HB5088" i="1" s="1"/>
  <c r="HB5089" i="1" s="1"/>
  <c r="HB5090" i="1" s="1"/>
  <c r="HB5091" i="1" s="1"/>
  <c r="HB5092" i="1" s="1"/>
  <c r="HB5093" i="1" s="1"/>
  <c r="HB5094" i="1" s="1"/>
  <c r="HB5095" i="1" s="1"/>
  <c r="HB5096" i="1" s="1"/>
  <c r="HB5097" i="1" s="1"/>
  <c r="HB5098" i="1" s="1"/>
  <c r="HB5099" i="1" s="1"/>
  <c r="HB5100" i="1" s="1"/>
  <c r="HB5101" i="1" s="1"/>
  <c r="HB5102" i="1" s="1"/>
  <c r="HB5103" i="1" s="1"/>
  <c r="HB5104" i="1" s="1"/>
  <c r="HB5105" i="1" s="1"/>
  <c r="HB5106" i="1" s="1"/>
  <c r="HB5107" i="1" s="1"/>
  <c r="HB5108" i="1" s="1"/>
  <c r="HB5109" i="1" s="1"/>
  <c r="HB5110" i="1" s="1"/>
  <c r="HB5111" i="1" s="1"/>
  <c r="HB5112" i="1" s="1"/>
  <c r="HB5113" i="1" s="1"/>
  <c r="HB5114" i="1" s="1"/>
  <c r="HB5115" i="1" s="1"/>
  <c r="HB5116" i="1" s="1"/>
  <c r="HB5117" i="1" s="1"/>
  <c r="HB5118" i="1" s="1"/>
  <c r="HB5119" i="1" s="1"/>
  <c r="HB5120" i="1" s="1"/>
  <c r="HB5121" i="1" s="1"/>
  <c r="HB5122" i="1" s="1"/>
  <c r="HB5123" i="1" s="1"/>
  <c r="HB5124" i="1" s="1"/>
  <c r="HB5125" i="1" s="1"/>
  <c r="HB5126" i="1" s="1"/>
  <c r="HB5127" i="1" s="1"/>
  <c r="HB5128" i="1" s="1"/>
  <c r="HB5129" i="1" s="1"/>
  <c r="HB5130" i="1" s="1"/>
  <c r="HB5131" i="1" s="1"/>
  <c r="HB5132" i="1" s="1"/>
  <c r="HB5133" i="1" s="1"/>
  <c r="HB5134" i="1" s="1"/>
  <c r="HB5135" i="1" s="1"/>
  <c r="HB5136" i="1" s="1"/>
  <c r="HB5137" i="1" s="1"/>
  <c r="HB5138" i="1" s="1"/>
  <c r="HB5139" i="1" s="1"/>
  <c r="HB5140" i="1" s="1"/>
  <c r="HB5141" i="1" s="1"/>
  <c r="HB5142" i="1" s="1"/>
  <c r="HB5143" i="1" s="1"/>
  <c r="HB5144" i="1" s="1"/>
  <c r="HB5145" i="1" s="1"/>
  <c r="HB5146" i="1" s="1"/>
  <c r="HB5147" i="1" s="1"/>
  <c r="HB5148" i="1" s="1"/>
  <c r="HB5149" i="1" s="1"/>
  <c r="HB5150" i="1" s="1"/>
  <c r="HB5151" i="1" s="1"/>
  <c r="HB5152" i="1" s="1"/>
  <c r="HB5153" i="1" s="1"/>
  <c r="HB5154" i="1" s="1"/>
  <c r="HB5155" i="1" s="1"/>
  <c r="HB5156" i="1" s="1"/>
  <c r="HB5157" i="1" s="1"/>
  <c r="HB5158" i="1" s="1"/>
  <c r="HB5159" i="1" s="1"/>
  <c r="HB5160" i="1" s="1"/>
  <c r="HB5161" i="1" s="1"/>
  <c r="HB5162" i="1" s="1"/>
  <c r="HB5163" i="1" s="1"/>
  <c r="HB5164" i="1" s="1"/>
  <c r="HB5165" i="1" s="1"/>
  <c r="HB5166" i="1" s="1"/>
  <c r="HB5167" i="1" s="1"/>
  <c r="HB5168" i="1" s="1"/>
  <c r="HB5169" i="1" s="1"/>
  <c r="HB5170" i="1" s="1"/>
  <c r="HB5171" i="1" s="1"/>
  <c r="HB5172" i="1" s="1"/>
  <c r="HB5173" i="1" s="1"/>
  <c r="HB5174" i="1" s="1"/>
  <c r="HB5175" i="1" s="1"/>
  <c r="HB5176" i="1" s="1"/>
  <c r="HB5177" i="1" s="1"/>
  <c r="HB5178" i="1" s="1"/>
  <c r="HB5179" i="1" s="1"/>
  <c r="HB5180" i="1" s="1"/>
  <c r="HB5181" i="1" s="1"/>
  <c r="HB5182" i="1" s="1"/>
  <c r="HB5183" i="1" s="1"/>
  <c r="HB5184" i="1" s="1"/>
  <c r="HB5185" i="1" s="1"/>
  <c r="HB5186" i="1" s="1"/>
  <c r="HB5187" i="1" s="1"/>
  <c r="HB5188" i="1" s="1"/>
  <c r="HB5189" i="1" s="1"/>
  <c r="HB5190" i="1" s="1"/>
  <c r="HB5191" i="1" s="1"/>
  <c r="HB5192" i="1" s="1"/>
  <c r="HB5193" i="1" s="1"/>
  <c r="HB5194" i="1" s="1"/>
  <c r="HB5195" i="1" s="1"/>
  <c r="HB5196" i="1" s="1"/>
  <c r="HB5197" i="1" s="1"/>
  <c r="HB5198" i="1" s="1"/>
  <c r="HB5199" i="1" s="1"/>
  <c r="HB5200" i="1" s="1"/>
  <c r="HB5201" i="1" s="1"/>
  <c r="HB5202" i="1" s="1"/>
  <c r="HB5203" i="1" s="1"/>
  <c r="HB5204" i="1" s="1"/>
  <c r="HB5205" i="1" s="1"/>
  <c r="HB5206" i="1" s="1"/>
  <c r="HB5207" i="1" s="1"/>
  <c r="HB5208" i="1" s="1"/>
  <c r="HB5209" i="1" s="1"/>
  <c r="HB5210" i="1" s="1"/>
  <c r="HB5211" i="1" s="1"/>
  <c r="HB5212" i="1" s="1"/>
  <c r="HB5213" i="1" s="1"/>
  <c r="HB5214" i="1" s="1"/>
  <c r="HB5215" i="1" s="1"/>
  <c r="HB5216" i="1" s="1"/>
  <c r="HB5217" i="1" s="1"/>
  <c r="HB5218" i="1" s="1"/>
  <c r="HB5219" i="1" s="1"/>
  <c r="HB5220" i="1" s="1"/>
  <c r="HB5221" i="1" s="1"/>
  <c r="HB5222" i="1" s="1"/>
  <c r="HB5223" i="1" s="1"/>
  <c r="HB5224" i="1" s="1"/>
  <c r="HB5225" i="1" s="1"/>
  <c r="HB5226" i="1" s="1"/>
  <c r="HB5227" i="1" s="1"/>
  <c r="HB5228" i="1" s="1"/>
  <c r="HB5229" i="1" s="1"/>
  <c r="HB5230" i="1" s="1"/>
  <c r="HB5231" i="1" s="1"/>
  <c r="HB5232" i="1" s="1"/>
  <c r="HB5233" i="1" s="1"/>
  <c r="HB5234" i="1" s="1"/>
  <c r="HB5235" i="1" s="1"/>
  <c r="HB5236" i="1" s="1"/>
  <c r="HB5237" i="1" s="1"/>
  <c r="HB5238" i="1" s="1"/>
  <c r="HB5239" i="1" s="1"/>
  <c r="HB5240" i="1" s="1"/>
  <c r="HB5241" i="1" s="1"/>
  <c r="HB5242" i="1" s="1"/>
  <c r="HB5243" i="1" s="1"/>
  <c r="HB5244" i="1" s="1"/>
  <c r="HB5245" i="1" s="1"/>
  <c r="HB5246" i="1" s="1"/>
  <c r="HB5247" i="1" s="1"/>
  <c r="HB5248" i="1" s="1"/>
  <c r="HB5249" i="1" s="1"/>
  <c r="HB5250" i="1" s="1"/>
  <c r="HB5251" i="1" s="1"/>
  <c r="HB5252" i="1" s="1"/>
  <c r="HB5253" i="1" s="1"/>
  <c r="HB5254" i="1" s="1"/>
  <c r="HB5255" i="1" s="1"/>
  <c r="HB5256" i="1" s="1"/>
  <c r="HB5257" i="1" s="1"/>
  <c r="HB5258" i="1" s="1"/>
  <c r="HB5259" i="1" s="1"/>
  <c r="HB5260" i="1" s="1"/>
  <c r="HB5261" i="1" s="1"/>
  <c r="HB5262" i="1" s="1"/>
  <c r="HB5263" i="1" s="1"/>
  <c r="HB5264" i="1" s="1"/>
  <c r="HB5265" i="1" s="1"/>
  <c r="HB5266" i="1" s="1"/>
  <c r="HB5267" i="1" s="1"/>
  <c r="HB5268" i="1" s="1"/>
  <c r="HB5269" i="1" s="1"/>
  <c r="HB5270" i="1" s="1"/>
  <c r="HB5271" i="1" s="1"/>
  <c r="HB5272" i="1" s="1"/>
  <c r="HB5273" i="1" s="1"/>
  <c r="HB5274" i="1" s="1"/>
  <c r="HB5275" i="1" s="1"/>
  <c r="HB5276" i="1" s="1"/>
  <c r="HB5277" i="1" s="1"/>
  <c r="HB5278" i="1" s="1"/>
  <c r="HB5279" i="1" s="1"/>
  <c r="HB5280" i="1" s="1"/>
  <c r="HB5281" i="1" s="1"/>
  <c r="HB5282" i="1" s="1"/>
  <c r="HB5283" i="1" s="1"/>
  <c r="HB5284" i="1" s="1"/>
  <c r="HB5285" i="1" s="1"/>
  <c r="HB5286" i="1" s="1"/>
  <c r="HB5287" i="1" s="1"/>
  <c r="HB5288" i="1" s="1"/>
  <c r="HB5289" i="1" s="1"/>
  <c r="HB5290" i="1" s="1"/>
  <c r="HB5291" i="1" s="1"/>
  <c r="HB5292" i="1" s="1"/>
  <c r="HB5293" i="1" s="1"/>
  <c r="HB5294" i="1" s="1"/>
  <c r="HB5295" i="1" s="1"/>
  <c r="HB5296" i="1" s="1"/>
  <c r="HB5297" i="1" s="1"/>
  <c r="HB5298" i="1" s="1"/>
  <c r="HB5299" i="1" s="1"/>
  <c r="HB5300" i="1" s="1"/>
  <c r="HB5301" i="1" s="1"/>
  <c r="HB5302" i="1" s="1"/>
  <c r="HB5303" i="1" s="1"/>
  <c r="HB5304" i="1" s="1"/>
  <c r="HB5305" i="1" s="1"/>
  <c r="HB5306" i="1" s="1"/>
  <c r="HB5307" i="1" s="1"/>
  <c r="HB5308" i="1" s="1"/>
  <c r="HB5309" i="1" s="1"/>
  <c r="HB5310" i="1" s="1"/>
  <c r="HB5311" i="1" s="1"/>
  <c r="HB5312" i="1" s="1"/>
  <c r="HB5313" i="1" s="1"/>
  <c r="HB5314" i="1" s="1"/>
  <c r="HB5315" i="1" s="1"/>
  <c r="HB5316" i="1" s="1"/>
  <c r="HB5317" i="1" s="1"/>
  <c r="HB5318" i="1" s="1"/>
  <c r="HB5319" i="1" s="1"/>
  <c r="HB5320" i="1" s="1"/>
  <c r="HB5321" i="1" s="1"/>
  <c r="HB5322" i="1" s="1"/>
  <c r="HB5323" i="1" s="1"/>
  <c r="HB5324" i="1" s="1"/>
  <c r="HB5325" i="1" s="1"/>
  <c r="HB5326" i="1" s="1"/>
  <c r="HB5327" i="1" s="1"/>
  <c r="HB5328" i="1" s="1"/>
  <c r="HB5329" i="1" s="1"/>
  <c r="HB5330" i="1" s="1"/>
  <c r="HB5331" i="1" s="1"/>
  <c r="HB5332" i="1" s="1"/>
  <c r="HB5333" i="1" s="1"/>
  <c r="HB5334" i="1" s="1"/>
  <c r="HB5335" i="1" s="1"/>
  <c r="HB5336" i="1" s="1"/>
  <c r="HB5337" i="1" s="1"/>
  <c r="HB5338" i="1" s="1"/>
  <c r="HB5339" i="1" s="1"/>
  <c r="HB5340" i="1" s="1"/>
  <c r="HB5341" i="1" s="1"/>
  <c r="HB5342" i="1" s="1"/>
  <c r="HB5343" i="1" s="1"/>
  <c r="HB5344" i="1" s="1"/>
  <c r="HB5345" i="1" s="1"/>
  <c r="HB5346" i="1" s="1"/>
  <c r="HB5347" i="1" s="1"/>
  <c r="HB5348" i="1" s="1"/>
  <c r="HB5349" i="1" s="1"/>
  <c r="HB5350" i="1" s="1"/>
  <c r="HB5351" i="1" s="1"/>
  <c r="HB5352" i="1" s="1"/>
  <c r="HB5353" i="1" s="1"/>
  <c r="HB5354" i="1" s="1"/>
  <c r="HB5355" i="1" s="1"/>
  <c r="HB5356" i="1" s="1"/>
  <c r="HB5357" i="1" s="1"/>
  <c r="HB5358" i="1" s="1"/>
  <c r="HB5359" i="1" s="1"/>
  <c r="HB5360" i="1" s="1"/>
  <c r="HB5361" i="1" s="1"/>
  <c r="HB5362" i="1" s="1"/>
  <c r="HB5363" i="1" s="1"/>
  <c r="HB5364" i="1" s="1"/>
  <c r="HB5365" i="1" s="1"/>
  <c r="HB5366" i="1" s="1"/>
  <c r="HB5367" i="1" s="1"/>
  <c r="HB5368" i="1" s="1"/>
  <c r="HB5369" i="1" s="1"/>
  <c r="HB5370" i="1" s="1"/>
  <c r="HB5371" i="1" s="1"/>
  <c r="HB5372" i="1" s="1"/>
  <c r="HB5373" i="1" s="1"/>
  <c r="HB5374" i="1" s="1"/>
  <c r="HB5375" i="1" s="1"/>
  <c r="HB5376" i="1" s="1"/>
  <c r="HB5377" i="1" s="1"/>
  <c r="HB5378" i="1" s="1"/>
  <c r="HB5379" i="1" s="1"/>
  <c r="HB5380" i="1" s="1"/>
  <c r="HB5381" i="1" s="1"/>
  <c r="HB5382" i="1" s="1"/>
  <c r="HB5383" i="1" s="1"/>
  <c r="HB5384" i="1" s="1"/>
  <c r="HB5385" i="1" s="1"/>
  <c r="HB5386" i="1" s="1"/>
  <c r="HB5387" i="1" s="1"/>
  <c r="HB5388" i="1" s="1"/>
  <c r="HB5389" i="1" s="1"/>
  <c r="HB5390" i="1" s="1"/>
  <c r="HB5391" i="1" s="1"/>
  <c r="HB5392" i="1" s="1"/>
  <c r="HB5393" i="1" s="1"/>
  <c r="HB5394" i="1" s="1"/>
  <c r="HB5395" i="1" s="1"/>
  <c r="HB5396" i="1" s="1"/>
  <c r="HB5397" i="1" s="1"/>
  <c r="HB5398" i="1" s="1"/>
  <c r="HB5399" i="1" s="1"/>
  <c r="HB5400" i="1" s="1"/>
  <c r="HB5401" i="1" s="1"/>
  <c r="HB5402" i="1" s="1"/>
  <c r="HB5403" i="1" s="1"/>
  <c r="HB5404" i="1" s="1"/>
  <c r="HB5405" i="1" s="1"/>
  <c r="HB5406" i="1" s="1"/>
  <c r="HB5407" i="1" s="1"/>
  <c r="HB5408" i="1" s="1"/>
  <c r="HB5409" i="1" s="1"/>
  <c r="HB5410" i="1" s="1"/>
  <c r="HB5411" i="1" s="1"/>
  <c r="HB5412" i="1" s="1"/>
  <c r="HB5413" i="1" s="1"/>
  <c r="HB5414" i="1" s="1"/>
  <c r="HB5415" i="1" s="1"/>
  <c r="HB5416" i="1" s="1"/>
  <c r="HB5417" i="1" s="1"/>
  <c r="HB5418" i="1" s="1"/>
  <c r="HB5419" i="1" s="1"/>
  <c r="HB5420" i="1" s="1"/>
  <c r="HB5421" i="1" s="1"/>
  <c r="HB5422" i="1" s="1"/>
  <c r="HB5423" i="1" s="1"/>
  <c r="HB5424" i="1" s="1"/>
  <c r="HB5425" i="1" s="1"/>
  <c r="HB5426" i="1" s="1"/>
  <c r="HB5427" i="1" s="1"/>
  <c r="HB5428" i="1" s="1"/>
  <c r="HB5429" i="1" s="1"/>
  <c r="HB5430" i="1" s="1"/>
  <c r="HB5431" i="1" s="1"/>
  <c r="HB5432" i="1" s="1"/>
  <c r="HB5433" i="1" s="1"/>
  <c r="HB5434" i="1" s="1"/>
  <c r="HB5435" i="1" s="1"/>
  <c r="HB5436" i="1" s="1"/>
  <c r="HB5437" i="1" s="1"/>
  <c r="HB5438" i="1" s="1"/>
  <c r="HB5439" i="1" s="1"/>
  <c r="HB5440" i="1" s="1"/>
  <c r="HB5441" i="1" s="1"/>
  <c r="HB5442" i="1" s="1"/>
  <c r="HB5443" i="1" s="1"/>
  <c r="HB5444" i="1" s="1"/>
  <c r="HB5445" i="1" s="1"/>
  <c r="HB5446" i="1" s="1"/>
  <c r="HB5447" i="1" s="1"/>
  <c r="HB5448" i="1" s="1"/>
  <c r="HB5449" i="1" s="1"/>
  <c r="HB5450" i="1" s="1"/>
  <c r="HB5451" i="1" s="1"/>
  <c r="HB5452" i="1" s="1"/>
  <c r="HB5453" i="1" s="1"/>
  <c r="HB5454" i="1" s="1"/>
  <c r="HB5455" i="1" s="1"/>
  <c r="HB5456" i="1" s="1"/>
  <c r="HB5457" i="1" s="1"/>
  <c r="HB5458" i="1" s="1"/>
  <c r="HB5459" i="1" s="1"/>
  <c r="HB5460" i="1" s="1"/>
  <c r="HB5461" i="1" s="1"/>
  <c r="HB5462" i="1" s="1"/>
  <c r="HB5463" i="1" s="1"/>
  <c r="HB5464" i="1" s="1"/>
  <c r="HB5465" i="1" s="1"/>
  <c r="HB5466" i="1" s="1"/>
  <c r="HB5467" i="1" s="1"/>
  <c r="HB5468" i="1" s="1"/>
  <c r="HB5469" i="1" s="1"/>
  <c r="HB5470" i="1" s="1"/>
  <c r="HB5471" i="1" s="1"/>
  <c r="HB5472" i="1" s="1"/>
  <c r="HB5473" i="1" s="1"/>
  <c r="HB5474" i="1" s="1"/>
  <c r="HB5475" i="1" s="1"/>
  <c r="HB5476" i="1" s="1"/>
  <c r="HB5477" i="1" s="1"/>
  <c r="HB5478" i="1" s="1"/>
  <c r="HB5479" i="1" s="1"/>
  <c r="HB5480" i="1" s="1"/>
  <c r="HB5481" i="1" s="1"/>
  <c r="HB5482" i="1" s="1"/>
  <c r="HB5483" i="1" s="1"/>
  <c r="HB5484" i="1" s="1"/>
  <c r="HB5485" i="1" s="1"/>
  <c r="HB5486" i="1" s="1"/>
  <c r="HB5487" i="1" s="1"/>
  <c r="HB5488" i="1" s="1"/>
  <c r="HB5489" i="1" s="1"/>
  <c r="HB5490" i="1" s="1"/>
  <c r="HB5491" i="1" s="1"/>
  <c r="HB5492" i="1" s="1"/>
  <c r="HB5493" i="1" s="1"/>
  <c r="HB5494" i="1" s="1"/>
  <c r="HB5495" i="1" s="1"/>
  <c r="HB5496" i="1" s="1"/>
  <c r="HB5497" i="1" s="1"/>
  <c r="HB5498" i="1" s="1"/>
  <c r="HB5499" i="1" s="1"/>
  <c r="HB5500" i="1" s="1"/>
  <c r="HB5501" i="1" s="1"/>
  <c r="HB5502" i="1" s="1"/>
  <c r="HB5503" i="1" s="1"/>
  <c r="HB5504" i="1" s="1"/>
  <c r="HB5505" i="1" s="1"/>
  <c r="HB5506" i="1" s="1"/>
  <c r="HB5507" i="1" s="1"/>
  <c r="HB5508" i="1" s="1"/>
  <c r="HB5509" i="1" s="1"/>
  <c r="HB5510" i="1" s="1"/>
  <c r="HB5511" i="1" s="1"/>
  <c r="HB5512" i="1" s="1"/>
  <c r="HB5513" i="1" s="1"/>
  <c r="HB5514" i="1" s="1"/>
  <c r="HB5515" i="1" s="1"/>
  <c r="HB5516" i="1" s="1"/>
  <c r="HB5517" i="1" s="1"/>
  <c r="HB5518" i="1" s="1"/>
  <c r="HB5519" i="1" s="1"/>
  <c r="HB5520" i="1" s="1"/>
  <c r="HB5521" i="1" s="1"/>
  <c r="HB5522" i="1" s="1"/>
  <c r="HB5523" i="1" s="1"/>
  <c r="HB5524" i="1" s="1"/>
  <c r="HB5525" i="1" s="1"/>
  <c r="HB5526" i="1" s="1"/>
  <c r="HB5527" i="1" s="1"/>
  <c r="HB5528" i="1" s="1"/>
  <c r="HB5529" i="1" s="1"/>
  <c r="HB5530" i="1" s="1"/>
  <c r="HB5531" i="1" s="1"/>
  <c r="HB5532" i="1" s="1"/>
  <c r="HB5533" i="1" s="1"/>
  <c r="HB5534" i="1" s="1"/>
  <c r="HB5535" i="1" s="1"/>
  <c r="HB5536" i="1" s="1"/>
  <c r="HB5537" i="1" s="1"/>
  <c r="HB5538" i="1" s="1"/>
  <c r="HB5539" i="1" s="1"/>
  <c r="HB5540" i="1" s="1"/>
  <c r="HB5541" i="1" s="1"/>
  <c r="HB5542" i="1" s="1"/>
  <c r="HB5543" i="1" s="1"/>
  <c r="HB5544" i="1" s="1"/>
  <c r="HB5545" i="1" s="1"/>
  <c r="HB5546" i="1" s="1"/>
  <c r="HB5547" i="1" s="1"/>
  <c r="HB5548" i="1" s="1"/>
  <c r="HB5549" i="1" s="1"/>
  <c r="HB5550" i="1" s="1"/>
  <c r="HB5551" i="1" s="1"/>
  <c r="HB5552" i="1" s="1"/>
  <c r="HB5553" i="1" s="1"/>
  <c r="HB5554" i="1" s="1"/>
  <c r="HB5555" i="1" s="1"/>
  <c r="HB5556" i="1" s="1"/>
  <c r="HB5557" i="1" s="1"/>
  <c r="HB5558" i="1" s="1"/>
  <c r="HB5559" i="1" s="1"/>
  <c r="HB5560" i="1" s="1"/>
  <c r="HB5561" i="1" s="1"/>
  <c r="HB5562" i="1" s="1"/>
  <c r="HB5563" i="1" s="1"/>
  <c r="HB5564" i="1" s="1"/>
  <c r="HB5565" i="1" s="1"/>
  <c r="HB5566" i="1" s="1"/>
  <c r="HB5567" i="1" s="1"/>
  <c r="HB5568" i="1" s="1"/>
  <c r="HB5569" i="1" s="1"/>
  <c r="HB5570" i="1" s="1"/>
  <c r="HB5571" i="1" s="1"/>
  <c r="HB5572" i="1" s="1"/>
  <c r="HB5573" i="1" s="1"/>
  <c r="HB5574" i="1" s="1"/>
  <c r="HB5575" i="1" s="1"/>
  <c r="HB5576" i="1" s="1"/>
  <c r="HB5577" i="1" s="1"/>
  <c r="HB5578" i="1" s="1"/>
  <c r="HB5579" i="1" s="1"/>
  <c r="HB5580" i="1" s="1"/>
  <c r="HB5581" i="1" s="1"/>
  <c r="HB5582" i="1" s="1"/>
  <c r="HB5583" i="1" s="1"/>
  <c r="HB5584" i="1" s="1"/>
  <c r="HB5585" i="1" s="1"/>
  <c r="HB5586" i="1" s="1"/>
  <c r="HB5587" i="1" s="1"/>
  <c r="HB5588" i="1" s="1"/>
  <c r="HB5589" i="1" s="1"/>
  <c r="HB5590" i="1" s="1"/>
  <c r="HB5591" i="1" s="1"/>
  <c r="HB5592" i="1" s="1"/>
  <c r="HB5593" i="1" s="1"/>
  <c r="HB5594" i="1" s="1"/>
  <c r="HB5595" i="1" s="1"/>
  <c r="HB5596" i="1" s="1"/>
  <c r="HB5597" i="1" s="1"/>
  <c r="HB5598" i="1" s="1"/>
  <c r="HB5599" i="1" s="1"/>
  <c r="HB5600" i="1" s="1"/>
  <c r="HE600" i="1"/>
  <c r="J12" i="1"/>
  <c r="J13" i="1"/>
  <c r="J14" i="1"/>
  <c r="J15" i="1"/>
  <c r="J16" i="1"/>
  <c r="J17" i="1"/>
  <c r="J18" i="1"/>
  <c r="J19" i="1"/>
  <c r="J20" i="1"/>
  <c r="J21" i="1"/>
  <c r="J22" i="1"/>
  <c r="J11" i="1"/>
  <c r="J10" i="1"/>
  <c r="E71" i="1"/>
  <c r="E70" i="1"/>
  <c r="E69" i="1"/>
  <c r="B74" i="1"/>
  <c r="F147" i="1" s="1"/>
  <c r="F148" i="1" s="1"/>
  <c r="F177" i="1" l="1"/>
  <c r="F202" i="1"/>
  <c r="HC601" i="1"/>
  <c r="HE601" i="1" s="1"/>
  <c r="HC602" i="1"/>
  <c r="D74" i="1" a="1"/>
  <c r="D74" i="1" s="1"/>
  <c r="HD600" i="1" l="1"/>
  <c r="HD601" i="1"/>
  <c r="HE602" i="1"/>
  <c r="HC603" i="1"/>
  <c r="F203" i="1"/>
  <c r="F178" i="1"/>
  <c r="HD602" i="1" l="1"/>
  <c r="HE603" i="1"/>
  <c r="HC604" i="1"/>
  <c r="FE597" i="1"/>
  <c r="HE604" i="1" l="1"/>
  <c r="HC605" i="1"/>
  <c r="HD603" i="1"/>
  <c r="H31" i="1"/>
  <c r="D31" i="1"/>
  <c r="C31" i="1"/>
  <c r="D27" i="1"/>
  <c r="C27" i="1"/>
  <c r="H27" i="1"/>
  <c r="HE605" i="1" l="1"/>
  <c r="HC606" i="1"/>
  <c r="HD604" i="1"/>
  <c r="GG597" i="1"/>
  <c r="FT597" i="1"/>
  <c r="U611" i="1"/>
  <c r="U610" i="1"/>
  <c r="V608" i="1" s="1" a="1"/>
  <c r="V608" i="1" s="1"/>
  <c r="D449" i="1"/>
  <c r="B82" i="1"/>
  <c r="B81" i="1"/>
  <c r="B511" i="1" l="1"/>
  <c r="B512" i="1" s="1"/>
  <c r="D466" i="1"/>
  <c r="D465" i="1"/>
  <c r="HE606" i="1"/>
  <c r="HC607" i="1"/>
  <c r="HD605" i="1"/>
  <c r="F495" i="1"/>
  <c r="E495" i="1"/>
  <c r="D495" i="1"/>
  <c r="F496" i="1"/>
  <c r="E496" i="1"/>
  <c r="D496" i="1"/>
  <c r="B83" i="1"/>
  <c r="HD606" i="1" l="1"/>
  <c r="HE607" i="1"/>
  <c r="HC608" i="1"/>
  <c r="D474" i="1"/>
  <c r="D40" i="1" s="1"/>
  <c r="D473" i="1"/>
  <c r="C40" i="1" s="1"/>
  <c r="HE608" i="1" l="1"/>
  <c r="HC609" i="1"/>
  <c r="HD607" i="1"/>
  <c r="HD608" i="1" l="1"/>
  <c r="HE609" i="1"/>
  <c r="HC610" i="1"/>
  <c r="D266" i="1" l="1"/>
  <c r="C83" i="1" s="1"/>
  <c r="HE610" i="1"/>
  <c r="HC611" i="1"/>
  <c r="HD610" i="1" s="1"/>
  <c r="HD609" i="1"/>
  <c r="HE611" i="1" l="1"/>
  <c r="HC612" i="1"/>
  <c r="GH601" i="1"/>
  <c r="GH600" i="1"/>
  <c r="GC591" i="1"/>
  <c r="FU601" i="1"/>
  <c r="FU600" i="1"/>
  <c r="FP591" i="1"/>
  <c r="FA591" i="1"/>
  <c r="FF601" i="1"/>
  <c r="FF600" i="1"/>
  <c r="C449" i="1"/>
  <c r="C466" i="1" l="1"/>
  <c r="HD611" i="1"/>
  <c r="HE612" i="1"/>
  <c r="HC613" i="1"/>
  <c r="GH602" i="1"/>
  <c r="FF602" i="1"/>
  <c r="FU602" i="1"/>
  <c r="HE613" i="1" l="1"/>
  <c r="HC614" i="1"/>
  <c r="HD612" i="1"/>
  <c r="C465" i="1"/>
  <c r="C473" i="1"/>
  <c r="C39" i="1" s="1"/>
  <c r="HD613" i="1" l="1"/>
  <c r="HE614" i="1"/>
  <c r="HC615" i="1"/>
  <c r="HE615" i="1" l="1"/>
  <c r="HC616" i="1"/>
  <c r="HD614" i="1"/>
  <c r="AA586" i="1" a="1"/>
  <c r="AA586" i="1" s="1"/>
  <c r="AA602" i="1" s="1" a="1"/>
  <c r="AA602" i="1" s="1"/>
  <c r="AA608" i="1" s="1" a="1"/>
  <c r="AA608" i="1" s="1"/>
  <c r="C474" i="1"/>
  <c r="D39" i="1" s="1"/>
  <c r="V611" i="1" l="1" a="1"/>
  <c r="V611" i="1" s="1"/>
  <c r="V613" i="1" s="1" a="1"/>
  <c r="V613" i="1" s="1"/>
  <c r="HD615" i="1"/>
  <c r="HE616" i="1"/>
  <c r="HC617" i="1"/>
  <c r="AA596" i="1" a="1"/>
  <c r="AA596" i="1" s="1"/>
  <c r="V615" i="1" l="1"/>
  <c r="HE617" i="1"/>
  <c r="HC618" i="1"/>
  <c r="HD616" i="1"/>
  <c r="C88" i="1"/>
  <c r="Z639" i="1"/>
  <c r="Z638" i="1"/>
  <c r="Z637" i="1"/>
  <c r="Z636" i="1"/>
  <c r="Z635" i="1"/>
  <c r="Z644" i="1"/>
  <c r="Z643" i="1"/>
  <c r="Z645" i="1"/>
  <c r="Z642" i="1"/>
  <c r="Z641" i="1"/>
  <c r="Z640" i="1"/>
  <c r="C86" i="1"/>
  <c r="C87" i="1"/>
  <c r="AA643" i="1" l="1"/>
  <c r="F319" i="1" s="1"/>
  <c r="E319" i="1"/>
  <c r="AA642" i="1"/>
  <c r="F318" i="1" s="1"/>
  <c r="O19" i="1" s="1"/>
  <c r="P19" i="1" s="1"/>
  <c r="E318" i="1"/>
  <c r="AA636" i="1"/>
  <c r="F312" i="1" s="1"/>
  <c r="O13" i="1" s="1"/>
  <c r="P13" i="1" s="1"/>
  <c r="E312" i="1"/>
  <c r="AA639" i="1"/>
  <c r="E315" i="1"/>
  <c r="AA641" i="1"/>
  <c r="E317" i="1"/>
  <c r="AA645" i="1"/>
  <c r="F321" i="1" s="1"/>
  <c r="E321" i="1"/>
  <c r="AA644" i="1"/>
  <c r="F320" i="1" s="1"/>
  <c r="O21" i="1" s="1"/>
  <c r="P21" i="1" s="1"/>
  <c r="E320" i="1"/>
  <c r="AA635" i="1"/>
  <c r="E311" i="1"/>
  <c r="AA637" i="1"/>
  <c r="E313" i="1"/>
  <c r="AA638" i="1"/>
  <c r="F314" i="1" s="1"/>
  <c r="O15" i="1" s="1"/>
  <c r="P15" i="1" s="1"/>
  <c r="E314" i="1"/>
  <c r="AA640" i="1"/>
  <c r="E316" i="1"/>
  <c r="B91" i="1"/>
  <c r="C97" i="1"/>
  <c r="B218" i="1"/>
  <c r="B219" i="1"/>
  <c r="B222" i="1"/>
  <c r="B224" i="1"/>
  <c r="B226" i="1"/>
  <c r="B227" i="1"/>
  <c r="B220" i="1"/>
  <c r="B221" i="1"/>
  <c r="B223" i="1"/>
  <c r="B217" i="1"/>
  <c r="B225" i="1"/>
  <c r="B228" i="1"/>
  <c r="D480" i="1"/>
  <c r="F480" i="1" s="1"/>
  <c r="C96" i="1"/>
  <c r="O20" i="1"/>
  <c r="P20" i="1" s="1"/>
  <c r="O22" i="1"/>
  <c r="P22" i="1" s="1"/>
  <c r="HE618" i="1"/>
  <c r="HC619" i="1"/>
  <c r="HD617" i="1"/>
  <c r="B190" i="1"/>
  <c r="GH597" i="1"/>
  <c r="D481" i="1"/>
  <c r="F481" i="1" s="1"/>
  <c r="F486" i="1"/>
  <c r="B165" i="1"/>
  <c r="FU597" i="1"/>
  <c r="FF597" i="1"/>
  <c r="F317" i="1" l="1"/>
  <c r="O18" i="1" s="1"/>
  <c r="P18" i="1" s="1"/>
  <c r="Q18" i="1" s="1"/>
  <c r="F311" i="1"/>
  <c r="O12" i="1" s="1"/>
  <c r="P12" i="1" s="1"/>
  <c r="Q12" i="1" s="1"/>
  <c r="F316" i="1"/>
  <c r="O17" i="1" s="1"/>
  <c r="P17" i="1" s="1"/>
  <c r="Q17" i="1" s="1"/>
  <c r="F313" i="1"/>
  <c r="O14" i="1" s="1"/>
  <c r="P14" i="1" s="1"/>
  <c r="Q14" i="1" s="1"/>
  <c r="F315" i="1"/>
  <c r="O16" i="1" s="1"/>
  <c r="P16" i="1" s="1"/>
  <c r="Q16" i="1" s="1"/>
  <c r="F484" i="1"/>
  <c r="F488" i="1" s="1"/>
  <c r="C244" i="1"/>
  <c r="D226" i="1"/>
  <c r="C236" i="1"/>
  <c r="D218" i="1"/>
  <c r="C242" i="1"/>
  <c r="D224" i="1"/>
  <c r="D217" i="1"/>
  <c r="C235" i="1"/>
  <c r="D222" i="1"/>
  <c r="C240" i="1"/>
  <c r="D220" i="1"/>
  <c r="C238" i="1"/>
  <c r="D219" i="1"/>
  <c r="C237" i="1"/>
  <c r="D221" i="1"/>
  <c r="C239" i="1"/>
  <c r="C243" i="1"/>
  <c r="D225" i="1"/>
  <c r="D228" i="1"/>
  <c r="C246" i="1"/>
  <c r="D227" i="1"/>
  <c r="C245" i="1"/>
  <c r="D223" i="1"/>
  <c r="C241" i="1"/>
  <c r="Q20" i="1"/>
  <c r="Q15" i="1"/>
  <c r="Q21" i="1"/>
  <c r="Q19" i="1"/>
  <c r="Q13" i="1"/>
  <c r="Q22" i="1"/>
  <c r="HD618" i="1"/>
  <c r="HE619" i="1"/>
  <c r="HC620" i="1"/>
  <c r="D240" i="1" l="1"/>
  <c r="D245" i="1"/>
  <c r="D243" i="1"/>
  <c r="D235" i="1"/>
  <c r="D241" i="1"/>
  <c r="D246" i="1"/>
  <c r="D237" i="1"/>
  <c r="D236" i="1"/>
  <c r="D239" i="1"/>
  <c r="D242" i="1"/>
  <c r="D244" i="1"/>
  <c r="D238" i="1"/>
  <c r="D230" i="1"/>
  <c r="HE620" i="1"/>
  <c r="HC621" i="1"/>
  <c r="HD619" i="1"/>
  <c r="F554" i="1"/>
  <c r="F550" i="1" s="1"/>
  <c r="F551" i="1" s="1"/>
  <c r="I549" i="1" s="1"/>
  <c r="E510" i="1"/>
  <c r="D530" i="1" s="1"/>
  <c r="D498" i="1"/>
  <c r="E498" i="1"/>
  <c r="F498" i="1"/>
  <c r="G237" i="1" l="1"/>
  <c r="G241" i="1"/>
  <c r="G242" i="1"/>
  <c r="G244" i="1"/>
  <c r="G235" i="1"/>
  <c r="D248" i="1"/>
  <c r="C82" i="1" s="1"/>
  <c r="B75" i="1" s="1"/>
  <c r="B514" i="1" s="1"/>
  <c r="B515" i="1" s="1"/>
  <c r="B516" i="1" s="1"/>
  <c r="G240" i="1"/>
  <c r="G243" i="1"/>
  <c r="G239" i="1"/>
  <c r="G246" i="1"/>
  <c r="G245" i="1"/>
  <c r="G238" i="1"/>
  <c r="G236" i="1"/>
  <c r="C81" i="1"/>
  <c r="HD620" i="1"/>
  <c r="HE621" i="1"/>
  <c r="HC622" i="1"/>
  <c r="D527" i="1"/>
  <c r="D528" i="1"/>
  <c r="E81" i="1" l="1"/>
  <c r="D88" i="1"/>
  <c r="D86" i="1"/>
  <c r="F244" i="1"/>
  <c r="B319" i="1" s="1"/>
  <c r="C319" i="1" s="1"/>
  <c r="F239" i="1"/>
  <c r="B314" i="1" s="1"/>
  <c r="C314" i="1" s="1"/>
  <c r="F242" i="1"/>
  <c r="B317" i="1" s="1"/>
  <c r="C317" i="1" s="1"/>
  <c r="F241" i="1"/>
  <c r="B316" i="1" s="1"/>
  <c r="C316" i="1" s="1"/>
  <c r="F236" i="1"/>
  <c r="B311" i="1" s="1"/>
  <c r="C311" i="1" s="1"/>
  <c r="F238" i="1"/>
  <c r="B313" i="1" s="1"/>
  <c r="C313" i="1" s="1"/>
  <c r="F240" i="1"/>
  <c r="B315" i="1" s="1"/>
  <c r="C315" i="1" s="1"/>
  <c r="F246" i="1"/>
  <c r="B321" i="1" s="1"/>
  <c r="C321" i="1" s="1"/>
  <c r="F245" i="1"/>
  <c r="B320" i="1" s="1"/>
  <c r="C320" i="1" s="1"/>
  <c r="F237" i="1"/>
  <c r="B312" i="1" s="1"/>
  <c r="C312" i="1" s="1"/>
  <c r="F243" i="1"/>
  <c r="B318" i="1" s="1"/>
  <c r="C318" i="1" s="1"/>
  <c r="F235" i="1"/>
  <c r="B310" i="1" s="1"/>
  <c r="C310" i="1" s="1"/>
  <c r="D87" i="1"/>
  <c r="E87" i="1" s="1"/>
  <c r="F179" i="1" s="1"/>
  <c r="HE622" i="1"/>
  <c r="HC623" i="1"/>
  <c r="HD621" i="1"/>
  <c r="E512" i="1"/>
  <c r="E513" i="1"/>
  <c r="E86" i="1" l="1"/>
  <c r="C190" i="1"/>
  <c r="E88" i="1"/>
  <c r="F204" i="1" s="1"/>
  <c r="E207" i="1" s="1"/>
  <c r="F87" i="1"/>
  <c r="M28" i="1" s="1"/>
  <c r="N28" i="1" s="1"/>
  <c r="K14" i="1"/>
  <c r="GH598" i="1"/>
  <c r="K12" i="1"/>
  <c r="K17" i="1"/>
  <c r="C165" i="1"/>
  <c r="E182" i="1" s="1"/>
  <c r="FB597" i="1"/>
  <c r="K20" i="1"/>
  <c r="K13" i="1"/>
  <c r="K21" i="1"/>
  <c r="K19" i="1"/>
  <c r="K22" i="1"/>
  <c r="K16" i="1"/>
  <c r="K18" i="1"/>
  <c r="K11" i="1"/>
  <c r="K15" i="1"/>
  <c r="HD622" i="1"/>
  <c r="HE623" i="1"/>
  <c r="HC624" i="1"/>
  <c r="E515" i="1"/>
  <c r="B528" i="1"/>
  <c r="F528" i="1" s="1"/>
  <c r="F534" i="1" s="1"/>
  <c r="B527" i="1"/>
  <c r="C532" i="1" s="1"/>
  <c r="F88" i="1" l="1"/>
  <c r="I88" i="1" s="1"/>
  <c r="E206" i="1"/>
  <c r="I87" i="1"/>
  <c r="M32" i="1"/>
  <c r="N32" i="1" s="1"/>
  <c r="I89" i="1"/>
  <c r="E181" i="1"/>
  <c r="HD623" i="1"/>
  <c r="HE624" i="1"/>
  <c r="HC625" i="1"/>
  <c r="A519" i="1" a="1"/>
  <c r="A519" i="1" s="1"/>
  <c r="M34" i="1"/>
  <c r="N34" i="1" s="1"/>
  <c r="F527" i="1"/>
  <c r="C534" i="1" s="1"/>
  <c r="F532" i="1"/>
  <c r="U538" i="1"/>
  <c r="D82" i="1"/>
  <c r="M30" i="1" l="1"/>
  <c r="N30" i="1" s="1"/>
  <c r="AB644" i="1"/>
  <c r="G320" i="1" s="1"/>
  <c r="AB641" i="1"/>
  <c r="G317" i="1" s="1"/>
  <c r="AB635" i="1"/>
  <c r="G311" i="1" s="1"/>
  <c r="AB637" i="1"/>
  <c r="G313" i="1" s="1"/>
  <c r="AB638" i="1"/>
  <c r="G314" i="1" s="1"/>
  <c r="AB645" i="1"/>
  <c r="G321" i="1" s="1"/>
  <c r="AB642" i="1"/>
  <c r="G318" i="1" s="1"/>
  <c r="AB639" i="1"/>
  <c r="G315" i="1" s="1"/>
  <c r="AB643" i="1"/>
  <c r="G319" i="1" s="1"/>
  <c r="AB636" i="1"/>
  <c r="G312" i="1" s="1"/>
  <c r="AB640" i="1"/>
  <c r="G316" i="1" s="1"/>
  <c r="D311" i="1"/>
  <c r="D312" i="1"/>
  <c r="D313" i="1"/>
  <c r="D314" i="1"/>
  <c r="D315" i="1"/>
  <c r="D316" i="1"/>
  <c r="D317" i="1"/>
  <c r="D318" i="1"/>
  <c r="D319" i="1"/>
  <c r="D320" i="1"/>
  <c r="D321" i="1"/>
  <c r="HD624" i="1"/>
  <c r="HE625" i="1"/>
  <c r="HC626" i="1"/>
  <c r="V538" i="1"/>
  <c r="B68" i="1"/>
  <c r="GD597" i="1"/>
  <c r="FQ597" i="1"/>
  <c r="FU598" i="1"/>
  <c r="F86" i="1"/>
  <c r="FF598" i="1"/>
  <c r="D81" i="1"/>
  <c r="F149" i="1" l="1"/>
  <c r="E152" i="1" s="1"/>
  <c r="HD625" i="1"/>
  <c r="HE626" i="1"/>
  <c r="HC627" i="1"/>
  <c r="B69" i="1"/>
  <c r="B67" i="1"/>
  <c r="D165" i="1"/>
  <c r="I86" i="1"/>
  <c r="D190" i="1"/>
  <c r="F81" i="1"/>
  <c r="GD600" i="1"/>
  <c r="GD599" i="1"/>
  <c r="FQ599" i="1"/>
  <c r="FQ600" i="1"/>
  <c r="FB600" i="1"/>
  <c r="FB599" i="1"/>
  <c r="U138" i="1" l="1"/>
  <c r="U139" i="1"/>
  <c r="E151" i="1"/>
  <c r="HA607" i="1"/>
  <c r="HA610" i="1" s="1"/>
  <c r="HF609" i="1" s="1"/>
  <c r="L19" i="1"/>
  <c r="L20" i="1"/>
  <c r="L18" i="1"/>
  <c r="J571" i="1"/>
  <c r="L15" i="1"/>
  <c r="L16" i="1"/>
  <c r="L17" i="1"/>
  <c r="L22" i="1"/>
  <c r="L13" i="1"/>
  <c r="J573" i="1"/>
  <c r="HE627" i="1"/>
  <c r="HC628" i="1"/>
  <c r="HD626" i="1"/>
  <c r="F143" i="1"/>
  <c r="M26" i="1"/>
  <c r="N26" i="1" s="1"/>
  <c r="A192" i="1"/>
  <c r="F198" i="1"/>
  <c r="A167" i="1"/>
  <c r="F173" i="1"/>
  <c r="I81" i="1"/>
  <c r="FQ602" i="1"/>
  <c r="FQ1894" i="1" s="1"/>
  <c r="GD602" i="1"/>
  <c r="FB602" i="1"/>
  <c r="FB705" i="1" s="1"/>
  <c r="HF607" i="1" l="1"/>
  <c r="HF627" i="1"/>
  <c r="HF620" i="1"/>
  <c r="HF605" i="1"/>
  <c r="HF604" i="1"/>
  <c r="HF617" i="1"/>
  <c r="HF619" i="1"/>
  <c r="HF616" i="1"/>
  <c r="HF608" i="1"/>
  <c r="HF618" i="1"/>
  <c r="HF606" i="1"/>
  <c r="HF615" i="1"/>
  <c r="HF603" i="1"/>
  <c r="HF626" i="1"/>
  <c r="HF614" i="1"/>
  <c r="HF602" i="1"/>
  <c r="HF625" i="1"/>
  <c r="HF613" i="1"/>
  <c r="HF601" i="1"/>
  <c r="HF624" i="1"/>
  <c r="HF612" i="1"/>
  <c r="HF600" i="1"/>
  <c r="HF623" i="1"/>
  <c r="HF611" i="1"/>
  <c r="HF622" i="1"/>
  <c r="HF610" i="1"/>
  <c r="HF621" i="1"/>
  <c r="L14" i="1"/>
  <c r="L21" i="1"/>
  <c r="L12" i="1"/>
  <c r="A138" i="1"/>
  <c r="HD627" i="1"/>
  <c r="HE628" i="1"/>
  <c r="HF628" i="1"/>
  <c r="HC629" i="1"/>
  <c r="GD605" i="1"/>
  <c r="GJ605" i="1" s="1"/>
  <c r="GD688" i="1"/>
  <c r="GJ688" i="1" s="1"/>
  <c r="FQ1760" i="1"/>
  <c r="FQ2583" i="1"/>
  <c r="FR2583" i="1" s="1"/>
  <c r="FQ1193" i="1"/>
  <c r="FW1193" i="1" s="1"/>
  <c r="FQ2519" i="1"/>
  <c r="FQ828" i="1"/>
  <c r="FR828" i="1" s="1"/>
  <c r="FQ2306" i="1"/>
  <c r="FW2306" i="1" s="1"/>
  <c r="FQ966" i="1"/>
  <c r="FR966" i="1" s="1"/>
  <c r="FQ2542" i="1"/>
  <c r="FQ2262" i="1"/>
  <c r="FQ1077" i="1"/>
  <c r="FQ2541" i="1"/>
  <c r="FR2541" i="1" s="1"/>
  <c r="FQ2250" i="1"/>
  <c r="FQ937" i="1"/>
  <c r="FR937" i="1" s="1"/>
  <c r="FQ1597" i="1"/>
  <c r="FR1597" i="1" s="1"/>
  <c r="FQ1732" i="1"/>
  <c r="FQ801" i="1"/>
  <c r="FS801" i="1" s="1"/>
  <c r="FQ1429" i="1"/>
  <c r="FQ1715" i="1"/>
  <c r="FQ2460" i="1"/>
  <c r="FQ2549" i="1"/>
  <c r="FQ1192" i="1"/>
  <c r="FR1192" i="1" s="1"/>
  <c r="FQ2220" i="1"/>
  <c r="FQ835" i="1"/>
  <c r="FQ2145" i="1"/>
  <c r="FQ1474" i="1"/>
  <c r="FQ753" i="1"/>
  <c r="FQ675" i="1"/>
  <c r="FQ663" i="1"/>
  <c r="FQ1148" i="1"/>
  <c r="FQ2165" i="1"/>
  <c r="FQ1594" i="1"/>
  <c r="FQ1341" i="1"/>
  <c r="FR1341" i="1" s="1"/>
  <c r="FQ2342" i="1"/>
  <c r="FQ2121" i="1"/>
  <c r="FQ1600" i="1"/>
  <c r="FR1600" i="1" s="1"/>
  <c r="FQ2445" i="1"/>
  <c r="FQ2307" i="1"/>
  <c r="FQ2501" i="1"/>
  <c r="FW2501" i="1" s="1"/>
  <c r="FQ2120" i="1"/>
  <c r="FQ2065" i="1"/>
  <c r="FQ767" i="1"/>
  <c r="FS767" i="1" s="1"/>
  <c r="FQ2106" i="1"/>
  <c r="FQ988" i="1"/>
  <c r="FQ2078" i="1"/>
  <c r="FR2078" i="1" s="1"/>
  <c r="FQ874" i="1"/>
  <c r="FR874" i="1" s="1"/>
  <c r="FQ2021" i="1"/>
  <c r="FS2021" i="1" s="1"/>
  <c r="FQ900" i="1"/>
  <c r="FQ750" i="1"/>
  <c r="FQ1321" i="1"/>
  <c r="FS1321" i="1" s="1"/>
  <c r="FQ868" i="1"/>
  <c r="FQ1790" i="1"/>
  <c r="FQ754" i="1"/>
  <c r="FS754" i="1" s="1"/>
  <c r="FQ2090" i="1"/>
  <c r="FQ1800" i="1"/>
  <c r="FQ1202" i="1"/>
  <c r="FQ742" i="1"/>
  <c r="FQ947" i="1"/>
  <c r="FQ1033" i="1"/>
  <c r="FR1033" i="1" s="1"/>
  <c r="FQ969" i="1"/>
  <c r="FS969" i="1" s="1"/>
  <c r="FQ1953" i="1"/>
  <c r="FQ667" i="1"/>
  <c r="FQ919" i="1"/>
  <c r="FR919" i="1" s="1"/>
  <c r="FQ1089" i="1"/>
  <c r="FQ856" i="1"/>
  <c r="FQ720" i="1"/>
  <c r="FQ1082" i="1"/>
  <c r="FQ1533" i="1"/>
  <c r="FS1533" i="1" s="1"/>
  <c r="FQ972" i="1"/>
  <c r="FQ2013" i="1"/>
  <c r="FQ2444" i="1"/>
  <c r="FQ672" i="1"/>
  <c r="FR672" i="1" s="1"/>
  <c r="FQ1548" i="1"/>
  <c r="FS1548" i="1" s="1"/>
  <c r="FQ660" i="1"/>
  <c r="FQ1752" i="1"/>
  <c r="FQ1564" i="1"/>
  <c r="FQ725" i="1"/>
  <c r="FQ1695" i="1"/>
  <c r="FQ1070" i="1"/>
  <c r="FQ1000" i="1"/>
  <c r="FQ991" i="1"/>
  <c r="FQ2040" i="1"/>
  <c r="FS2040" i="1" s="1"/>
  <c r="FQ1998" i="1"/>
  <c r="FQ2419" i="1"/>
  <c r="FS2419" i="1" s="1"/>
  <c r="FQ1892" i="1"/>
  <c r="FQ2516" i="1"/>
  <c r="FR2516" i="1" s="1"/>
  <c r="FQ1723" i="1"/>
  <c r="FW1723" i="1" s="1"/>
  <c r="FQ2555" i="1"/>
  <c r="FR2555" i="1" s="1"/>
  <c r="FQ1188" i="1"/>
  <c r="FW1188" i="1" s="1"/>
  <c r="FQ1683" i="1"/>
  <c r="FR1683" i="1" s="1"/>
  <c r="FQ2390" i="1"/>
  <c r="FQ2432" i="1"/>
  <c r="FQ1531" i="1"/>
  <c r="FQ1924" i="1"/>
  <c r="FR1924" i="1" s="1"/>
  <c r="FQ1395" i="1"/>
  <c r="FQ938" i="1"/>
  <c r="FQ1462" i="1"/>
  <c r="FS1462" i="1" s="1"/>
  <c r="FQ703" i="1"/>
  <c r="FS703" i="1" s="1"/>
  <c r="FQ2367" i="1"/>
  <c r="FQ888" i="1"/>
  <c r="FR888" i="1" s="1"/>
  <c r="FQ2470" i="1"/>
  <c r="FW2470" i="1" s="1"/>
  <c r="FQ1025" i="1"/>
  <c r="FS1025" i="1" s="1"/>
  <c r="FQ2348" i="1"/>
  <c r="FQ1146" i="1"/>
  <c r="FQ929" i="1"/>
  <c r="FQ2416" i="1"/>
  <c r="FW2416" i="1" s="1"/>
  <c r="FQ632" i="1"/>
  <c r="FQ1547" i="1"/>
  <c r="FR1547" i="1" s="1"/>
  <c r="FQ1058" i="1"/>
  <c r="FQ2531" i="1"/>
  <c r="FQ1711" i="1"/>
  <c r="FR1711" i="1" s="1"/>
  <c r="FQ2005" i="1"/>
  <c r="FQ2279" i="1"/>
  <c r="FQ2356" i="1"/>
  <c r="FQ2507" i="1"/>
  <c r="FQ1351" i="1"/>
  <c r="FQ1673" i="1"/>
  <c r="FQ2200" i="1"/>
  <c r="FQ1645" i="1"/>
  <c r="FR1645" i="1" s="1"/>
  <c r="FQ1140" i="1"/>
  <c r="FR1140" i="1" s="1"/>
  <c r="FQ2481" i="1"/>
  <c r="FQ1937" i="1"/>
  <c r="FR1937" i="1" s="1"/>
  <c r="FQ1372" i="1"/>
  <c r="FS1372" i="1" s="1"/>
  <c r="FQ1907" i="1"/>
  <c r="FQ1383" i="1"/>
  <c r="FQ658" i="1"/>
  <c r="FQ1042" i="1"/>
  <c r="FQ1618" i="1"/>
  <c r="FQ650" i="1"/>
  <c r="FQ1226" i="1"/>
  <c r="FS1226" i="1" s="1"/>
  <c r="FQ1802" i="1"/>
  <c r="FR1802" i="1" s="1"/>
  <c r="FQ831" i="1"/>
  <c r="FR831" i="1" s="1"/>
  <c r="FQ1407" i="1"/>
  <c r="FQ1983" i="1"/>
  <c r="FQ1012" i="1"/>
  <c r="FQ1348" i="1"/>
  <c r="FS1348" i="1" s="1"/>
  <c r="FQ2116" i="1"/>
  <c r="FQ741" i="1"/>
  <c r="FQ1545" i="1"/>
  <c r="FQ2274" i="1"/>
  <c r="FQ978" i="1"/>
  <c r="FR978" i="1" s="1"/>
  <c r="FQ1756" i="1"/>
  <c r="FQ2431" i="1"/>
  <c r="FR2431" i="1" s="1"/>
  <c r="FQ1184" i="1"/>
  <c r="FQ1952" i="1"/>
  <c r="FQ920" i="1"/>
  <c r="FQ2088" i="1"/>
  <c r="FQ1301" i="1"/>
  <c r="FQ1373" i="1"/>
  <c r="FQ768" i="1"/>
  <c r="FQ1665" i="1"/>
  <c r="FQ2436" i="1"/>
  <c r="FQ1260" i="1"/>
  <c r="FS1260" i="1" s="1"/>
  <c r="FQ2124" i="1"/>
  <c r="FQ827" i="1"/>
  <c r="FQ1717" i="1"/>
  <c r="FQ2537" i="1"/>
  <c r="FQ1413" i="1"/>
  <c r="FQ2046" i="1"/>
  <c r="FS2046" i="1" s="1"/>
  <c r="FQ1748" i="1"/>
  <c r="FQ1001" i="1"/>
  <c r="FQ729" i="1"/>
  <c r="FQ821" i="1"/>
  <c r="FQ2260" i="1"/>
  <c r="FR2260" i="1" s="1"/>
  <c r="FQ1101" i="1"/>
  <c r="FQ2426" i="1"/>
  <c r="FR2426" i="1" s="1"/>
  <c r="FQ1845" i="1"/>
  <c r="FQ1231" i="1"/>
  <c r="FQ1893" i="1"/>
  <c r="FQ1446" i="1"/>
  <c r="FR1446" i="1" s="1"/>
  <c r="FQ2101" i="1"/>
  <c r="FQ1470" i="1"/>
  <c r="FQ1698" i="1"/>
  <c r="FQ2361" i="1"/>
  <c r="FQ1174" i="1"/>
  <c r="FW1174" i="1" s="1"/>
  <c r="FQ1750" i="1"/>
  <c r="FR1750" i="1" s="1"/>
  <c r="FQ782" i="1"/>
  <c r="FQ1358" i="1"/>
  <c r="FS1358" i="1" s="1"/>
  <c r="FQ1934" i="1"/>
  <c r="FQ963" i="1"/>
  <c r="FQ1539" i="1"/>
  <c r="FQ2115" i="1"/>
  <c r="FQ716" i="1"/>
  <c r="FQ2257" i="1"/>
  <c r="FQ941" i="1"/>
  <c r="FQ1722" i="1"/>
  <c r="FQ2406" i="1"/>
  <c r="FQ1163" i="1"/>
  <c r="FQ2563" i="1"/>
  <c r="FS2563" i="1" s="1"/>
  <c r="FQ2129" i="1"/>
  <c r="FQ2304" i="1"/>
  <c r="FS2304" i="1" s="1"/>
  <c r="FQ1829" i="1"/>
  <c r="FQ984" i="1"/>
  <c r="FS984" i="1" s="1"/>
  <c r="FQ2565" i="1"/>
  <c r="FQ1452" i="1"/>
  <c r="FQ1043" i="1"/>
  <c r="FR1043" i="1" s="1"/>
  <c r="FQ1797" i="1"/>
  <c r="FQ2071" i="1"/>
  <c r="FQ2397" i="1"/>
  <c r="FW2397" i="1" s="1"/>
  <c r="FQ2472" i="1"/>
  <c r="FR2472" i="1" s="1"/>
  <c r="FQ647" i="1"/>
  <c r="FS647" i="1" s="1"/>
  <c r="FQ702" i="1"/>
  <c r="FQ1773" i="1"/>
  <c r="FR1773" i="1" s="1"/>
  <c r="FQ1162" i="1"/>
  <c r="FQ1738" i="1"/>
  <c r="FS1738" i="1" s="1"/>
  <c r="FQ770" i="1"/>
  <c r="FQ1346" i="1"/>
  <c r="FQ1922" i="1"/>
  <c r="FR1922" i="1" s="1"/>
  <c r="FQ951" i="1"/>
  <c r="FQ1527" i="1"/>
  <c r="FQ2103" i="1"/>
  <c r="FS2103" i="1" s="1"/>
  <c r="FQ697" i="1"/>
  <c r="FQ1507" i="1"/>
  <c r="FR1507" i="1" s="1"/>
  <c r="FQ2245" i="1"/>
  <c r="FQ921" i="1"/>
  <c r="FQ1705" i="1"/>
  <c r="FQ2394" i="1"/>
  <c r="FQ1147" i="1"/>
  <c r="FR1147" i="1" s="1"/>
  <c r="FQ1915" i="1"/>
  <c r="FW1915" i="1" s="1"/>
  <c r="FQ2551" i="1"/>
  <c r="FQ1344" i="1"/>
  <c r="FQ2112" i="1"/>
  <c r="FQ1176" i="1"/>
  <c r="FQ2285" i="1"/>
  <c r="FQ1781" i="1"/>
  <c r="FR1781" i="1" s="1"/>
  <c r="FQ1709" i="1"/>
  <c r="FR1709" i="1" s="1"/>
  <c r="FQ956" i="1"/>
  <c r="FQ1832" i="1"/>
  <c r="FR1832" i="1" s="1"/>
  <c r="FQ2548" i="1"/>
  <c r="FS2548" i="1" s="1"/>
  <c r="FQ1428" i="1"/>
  <c r="FS1428" i="1" s="1"/>
  <c r="FQ2258" i="1"/>
  <c r="FS2258" i="1" s="1"/>
  <c r="FQ1016" i="1"/>
  <c r="FQ1885" i="1"/>
  <c r="FR1885" i="1" s="1"/>
  <c r="FQ1554" i="1"/>
  <c r="FQ1701" i="1"/>
  <c r="FQ2242" i="1"/>
  <c r="FQ2036" i="1"/>
  <c r="FQ1295" i="1"/>
  <c r="FQ2261" i="1"/>
  <c r="FQ1135" i="1"/>
  <c r="FW1135" i="1" s="1"/>
  <c r="FQ2446" i="1"/>
  <c r="FQ1389" i="1"/>
  <c r="FW1389" i="1" s="1"/>
  <c r="FQ2595" i="1"/>
  <c r="FQ2125" i="1"/>
  <c r="FQ656" i="1"/>
  <c r="FQ2163" i="1"/>
  <c r="FQ1734" i="1"/>
  <c r="FQ1079" i="1"/>
  <c r="FQ1519" i="1"/>
  <c r="FQ1986" i="1"/>
  <c r="FQ918" i="1"/>
  <c r="FQ1523" i="1"/>
  <c r="FQ1931" i="1"/>
  <c r="FW1931" i="1" s="1"/>
  <c r="FQ1361" i="1"/>
  <c r="FW1361" i="1" s="1"/>
  <c r="FQ1201" i="1"/>
  <c r="FQ1757" i="1"/>
  <c r="FQ1857" i="1"/>
  <c r="FQ2276" i="1"/>
  <c r="FQ1909" i="1"/>
  <c r="FQ1746" i="1"/>
  <c r="FR1746" i="1" s="1"/>
  <c r="FQ2505" i="1"/>
  <c r="FW2505" i="1" s="1"/>
  <c r="FQ1340" i="1"/>
  <c r="FQ1175" i="1"/>
  <c r="FQ1433" i="1"/>
  <c r="FR1433" i="1" s="1"/>
  <c r="FQ2157" i="1"/>
  <c r="FQ2189" i="1"/>
  <c r="FQ1206" i="1"/>
  <c r="FR1206" i="1" s="1"/>
  <c r="FQ2023" i="1"/>
  <c r="FQ610" i="1"/>
  <c r="FQ1186" i="1"/>
  <c r="FQ1762" i="1"/>
  <c r="FQ794" i="1"/>
  <c r="FQ1370" i="1"/>
  <c r="FQ1946" i="1"/>
  <c r="FW1946" i="1" s="1"/>
  <c r="FQ975" i="1"/>
  <c r="FS975" i="1" s="1"/>
  <c r="FQ1551" i="1"/>
  <c r="FQ2127" i="1"/>
  <c r="FS2127" i="1" s="1"/>
  <c r="FQ733" i="1"/>
  <c r="FW733" i="1" s="1"/>
  <c r="FQ1540" i="1"/>
  <c r="FS1540" i="1" s="1"/>
  <c r="FQ2269" i="1"/>
  <c r="FQ957" i="1"/>
  <c r="FQ1737" i="1"/>
  <c r="FQ2418" i="1"/>
  <c r="FQ1180" i="1"/>
  <c r="FR1180" i="1" s="1"/>
  <c r="FQ1948" i="1"/>
  <c r="FR1948" i="1" s="1"/>
  <c r="FQ2575" i="1"/>
  <c r="FS2575" i="1" s="1"/>
  <c r="FQ1376" i="1"/>
  <c r="FQ2144" i="1"/>
  <c r="FQ1224" i="1"/>
  <c r="FQ2321" i="1"/>
  <c r="FR2321" i="1" s="1"/>
  <c r="FQ1877" i="1"/>
  <c r="FR1877" i="1" s="1"/>
  <c r="FQ1805" i="1"/>
  <c r="FQ1009" i="1"/>
  <c r="FQ1880" i="1"/>
  <c r="FQ2580" i="1"/>
  <c r="FQ1476" i="1"/>
  <c r="FQ2294" i="1"/>
  <c r="FS2294" i="1" s="1"/>
  <c r="FQ1069" i="1"/>
  <c r="FQ1933" i="1"/>
  <c r="FR1933" i="1" s="1"/>
  <c r="FQ1964" i="1"/>
  <c r="FQ1783" i="1"/>
  <c r="FW1783" i="1" s="1"/>
  <c r="FQ2458" i="1"/>
  <c r="FW2458" i="1" s="1"/>
  <c r="FQ2108" i="1"/>
  <c r="FQ1384" i="1"/>
  <c r="FQ2522" i="1"/>
  <c r="FQ1220" i="1"/>
  <c r="FQ2520" i="1"/>
  <c r="FQ1471" i="1"/>
  <c r="FS1471" i="1" s="1"/>
  <c r="FQ696" i="1"/>
  <c r="FQ2187" i="1"/>
  <c r="FR2187" i="1" s="1"/>
  <c r="FQ751" i="1"/>
  <c r="FR751" i="1" s="1"/>
  <c r="FQ2217" i="1"/>
  <c r="FS2217" i="1" s="1"/>
  <c r="FQ1817" i="1"/>
  <c r="FQ1289" i="1"/>
  <c r="FQ2212" i="1"/>
  <c r="FQ2061" i="1"/>
  <c r="FR2061" i="1" s="1"/>
  <c r="FQ1758" i="1"/>
  <c r="FQ730" i="1"/>
  <c r="FQ1306" i="1"/>
  <c r="FQ1882" i="1"/>
  <c r="FR1882" i="1" s="1"/>
  <c r="FQ914" i="1"/>
  <c r="FQ1490" i="1"/>
  <c r="FQ2066" i="1"/>
  <c r="FR2066" i="1" s="1"/>
  <c r="FQ1095" i="1"/>
  <c r="FQ1671" i="1"/>
  <c r="FQ700" i="1"/>
  <c r="FQ913" i="1"/>
  <c r="FS913" i="1" s="1"/>
  <c r="FQ1699" i="1"/>
  <c r="FQ2389" i="1"/>
  <c r="FQ1129" i="1"/>
  <c r="FQ1897" i="1"/>
  <c r="FS1897" i="1" s="1"/>
  <c r="FQ2538" i="1"/>
  <c r="FQ1339" i="1"/>
  <c r="FQ2107" i="1"/>
  <c r="FQ731" i="1"/>
  <c r="FQ1536" i="1"/>
  <c r="FQ2267" i="1"/>
  <c r="FS2267" i="1" s="1"/>
  <c r="FQ1464" i="1"/>
  <c r="FQ2495" i="1"/>
  <c r="FS2495" i="1" s="1"/>
  <c r="FQ886" i="1"/>
  <c r="FQ1906" i="1"/>
  <c r="FQ1214" i="1"/>
  <c r="FQ687" i="1"/>
  <c r="FS687" i="1" s="1"/>
  <c r="FQ1815" i="1"/>
  <c r="FQ932" i="1"/>
  <c r="FQ2083" i="1"/>
  <c r="FS2083" i="1" s="1"/>
  <c r="FQ1338" i="1"/>
  <c r="FR1338" i="1" s="1"/>
  <c r="FQ2562" i="1"/>
  <c r="FQ1739" i="1"/>
  <c r="FQ983" i="1"/>
  <c r="FQ2411" i="1"/>
  <c r="FR2411" i="1" s="1"/>
  <c r="FQ2511" i="1"/>
  <c r="FQ1085" i="1"/>
  <c r="FQ1256" i="1"/>
  <c r="FS1256" i="1" s="1"/>
  <c r="FQ2345" i="1"/>
  <c r="FQ1716" i="1"/>
  <c r="FQ692" i="1"/>
  <c r="FR692" i="1" s="1"/>
  <c r="FQ899" i="1"/>
  <c r="FQ1207" i="1"/>
  <c r="FQ1045" i="1"/>
  <c r="FW1045" i="1" s="1"/>
  <c r="FQ775" i="1"/>
  <c r="FQ2188" i="1"/>
  <c r="FQ2111" i="1"/>
  <c r="FW2111" i="1" s="1"/>
  <c r="FQ1888" i="1"/>
  <c r="FQ1639" i="1"/>
  <c r="FQ1196" i="1"/>
  <c r="FQ1241" i="1"/>
  <c r="FQ2104" i="1"/>
  <c r="FQ1199" i="1"/>
  <c r="FS1199" i="1" s="1"/>
  <c r="FQ1388" i="1"/>
  <c r="FQ898" i="1"/>
  <c r="FQ2026" i="1"/>
  <c r="FR2026" i="1" s="1"/>
  <c r="FQ1502" i="1"/>
  <c r="FQ807" i="1"/>
  <c r="FQ1827" i="1"/>
  <c r="FQ949" i="1"/>
  <c r="FQ2099" i="1"/>
  <c r="FQ1353" i="1"/>
  <c r="FQ726" i="1"/>
  <c r="FQ2123" i="1"/>
  <c r="FQ1152" i="1"/>
  <c r="FQ2423" i="1"/>
  <c r="FQ2528" i="1"/>
  <c r="FQ1157" i="1"/>
  <c r="FQ1281" i="1"/>
  <c r="FQ2364" i="1"/>
  <c r="FQ1740" i="1"/>
  <c r="FQ719" i="1"/>
  <c r="FW719" i="1" s="1"/>
  <c r="FQ944" i="1"/>
  <c r="FW944" i="1" s="1"/>
  <c r="FQ1247" i="1"/>
  <c r="FW1247" i="1" s="1"/>
  <c r="FQ1087" i="1"/>
  <c r="FQ817" i="1"/>
  <c r="FQ2266" i="1"/>
  <c r="FR2266" i="1" s="1"/>
  <c r="FQ2152" i="1"/>
  <c r="FQ1926" i="1"/>
  <c r="FQ1679" i="1"/>
  <c r="FS1679" i="1" s="1"/>
  <c r="FQ1240" i="1"/>
  <c r="FS1240" i="1" s="1"/>
  <c r="FQ1279" i="1"/>
  <c r="FR1279" i="1" s="1"/>
  <c r="FQ2170" i="1"/>
  <c r="FQ1487" i="1"/>
  <c r="FQ2498" i="1"/>
  <c r="FQ626" i="1"/>
  <c r="FQ2533" i="1"/>
  <c r="FQ2275" i="1"/>
  <c r="FQ895" i="1"/>
  <c r="FQ1544" i="1"/>
  <c r="FR1544" i="1" s="1"/>
  <c r="FQ2004" i="1"/>
  <c r="FQ2172" i="1"/>
  <c r="FR2172" i="1" s="1"/>
  <c r="FQ1542" i="1"/>
  <c r="FS1542" i="1" s="1"/>
  <c r="FQ2290" i="1"/>
  <c r="FQ1687" i="1"/>
  <c r="FQ2037" i="1"/>
  <c r="FQ1330" i="1"/>
  <c r="FQ638" i="1"/>
  <c r="FQ1239" i="1"/>
  <c r="FQ2545" i="1"/>
  <c r="FQ959" i="1"/>
  <c r="FR959" i="1" s="1"/>
  <c r="FQ1728" i="1"/>
  <c r="FQ2288" i="1"/>
  <c r="FQ2028" i="1"/>
  <c r="FR2028" i="1" s="1"/>
  <c r="FQ2199" i="1"/>
  <c r="FS2199" i="1" s="1"/>
  <c r="FQ1831" i="1"/>
  <c r="FR1831" i="1" s="1"/>
  <c r="FQ2318" i="1"/>
  <c r="FW2318" i="1" s="1"/>
  <c r="FQ2493" i="1"/>
  <c r="FQ926" i="1"/>
  <c r="FQ1018" i="1"/>
  <c r="FQ2038" i="1"/>
  <c r="FW2038" i="1" s="1"/>
  <c r="FQ1514" i="1"/>
  <c r="FQ819" i="1"/>
  <c r="FQ1839" i="1"/>
  <c r="FQ1123" i="1"/>
  <c r="FR1123" i="1" s="1"/>
  <c r="FQ2401" i="1"/>
  <c r="FQ1513" i="1"/>
  <c r="FR1513" i="1" s="1"/>
  <c r="FQ743" i="1"/>
  <c r="FQ2140" i="1"/>
  <c r="FQ1169" i="1"/>
  <c r="FQ2435" i="1"/>
  <c r="FQ789" i="1"/>
  <c r="FQ1229" i="1"/>
  <c r="FQ1304" i="1"/>
  <c r="FQ2381" i="1"/>
  <c r="FQ1764" i="1"/>
  <c r="FQ745" i="1"/>
  <c r="FS745" i="1" s="1"/>
  <c r="FQ1037" i="1"/>
  <c r="FR1037" i="1" s="1"/>
  <c r="FQ1292" i="1"/>
  <c r="FQ1127" i="1"/>
  <c r="FQ863" i="1"/>
  <c r="FQ2320" i="1"/>
  <c r="FQ2176" i="1"/>
  <c r="FR2176" i="1" s="1"/>
  <c r="FQ1965" i="1"/>
  <c r="FQ1724" i="1"/>
  <c r="FQ1278" i="1"/>
  <c r="FQ1319" i="1"/>
  <c r="FQ2224" i="1"/>
  <c r="FR2224" i="1" s="1"/>
  <c r="FQ1532" i="1"/>
  <c r="FQ1940" i="1"/>
  <c r="FR1940" i="1" s="1"/>
  <c r="FQ2386" i="1"/>
  <c r="FQ1318" i="1"/>
  <c r="FS1318" i="1" s="1"/>
  <c r="FQ1646" i="1"/>
  <c r="FQ1971" i="1"/>
  <c r="FQ1156" i="1"/>
  <c r="FQ1914" i="1"/>
  <c r="FQ1568" i="1"/>
  <c r="FQ2252" i="1"/>
  <c r="FQ825" i="1"/>
  <c r="FQ1309" i="1"/>
  <c r="FW1309" i="1" s="1"/>
  <c r="FQ1794" i="1"/>
  <c r="FR1794" i="1" s="1"/>
  <c r="FQ2235" i="1"/>
  <c r="FQ2456" i="1"/>
  <c r="FQ2193" i="1"/>
  <c r="FQ1658" i="1"/>
  <c r="FQ712" i="1"/>
  <c r="FQ1315" i="1"/>
  <c r="FQ1929" i="1"/>
  <c r="FW1929" i="1" s="1"/>
  <c r="FQ2287" i="1"/>
  <c r="FQ1205" i="1"/>
  <c r="FQ1569" i="1"/>
  <c r="FQ852" i="1"/>
  <c r="FS852" i="1" s="1"/>
  <c r="FQ1333" i="1"/>
  <c r="FQ1581" i="1"/>
  <c r="FQ2424" i="1"/>
  <c r="FQ2476" i="1"/>
  <c r="FQ2218" i="1"/>
  <c r="FQ2385" i="1"/>
  <c r="FQ1450" i="1"/>
  <c r="FQ1778" i="1"/>
  <c r="FQ1251" i="1"/>
  <c r="FQ724" i="1"/>
  <c r="FQ2557" i="1"/>
  <c r="FQ2089" i="1"/>
  <c r="FS2089" i="1" s="1"/>
  <c r="FQ1355" i="1"/>
  <c r="FS1355" i="1" s="1"/>
  <c r="FQ1745" i="1"/>
  <c r="FR1745" i="1" s="1"/>
  <c r="FQ1512" i="1"/>
  <c r="FS1512" i="1" s="1"/>
  <c r="FQ2324" i="1"/>
  <c r="FQ1592" i="1"/>
  <c r="FQ2052" i="1"/>
  <c r="FS2052" i="1" s="1"/>
  <c r="FQ1357" i="1"/>
  <c r="FQ2488" i="1"/>
  <c r="FQ1625" i="1"/>
  <c r="FW1625" i="1" s="1"/>
  <c r="FQ1871" i="1"/>
  <c r="FQ683" i="1"/>
  <c r="FQ2344" i="1"/>
  <c r="FS2344" i="1" s="1"/>
  <c r="FQ2504" i="1"/>
  <c r="FQ1772" i="1"/>
  <c r="FQ780" i="1"/>
  <c r="FQ1030" i="1"/>
  <c r="FQ2050" i="1"/>
  <c r="FQ1634" i="1"/>
  <c r="FS1634" i="1" s="1"/>
  <c r="FQ1107" i="1"/>
  <c r="FQ1959" i="1"/>
  <c r="FQ1139" i="1"/>
  <c r="FQ2413" i="1"/>
  <c r="FQ1530" i="1"/>
  <c r="FS1530" i="1" s="1"/>
  <c r="FQ762" i="1"/>
  <c r="FQ2263" i="1"/>
  <c r="FQ1553" i="1"/>
  <c r="FQ865" i="1"/>
  <c r="FS865" i="1" s="1"/>
  <c r="FQ816" i="1"/>
  <c r="FW816" i="1" s="1"/>
  <c r="FQ1949" i="1"/>
  <c r="FQ1377" i="1"/>
  <c r="FQ636" i="1"/>
  <c r="FQ1836" i="1"/>
  <c r="FQ1141" i="1"/>
  <c r="FQ1367" i="1"/>
  <c r="FQ1912" i="1"/>
  <c r="FS1912" i="1" s="1"/>
  <c r="FQ1254" i="1"/>
  <c r="FQ1506" i="1"/>
  <c r="FR1506" i="1" s="1"/>
  <c r="FQ2477" i="1"/>
  <c r="FQ872" i="1"/>
  <c r="FQ2084" i="1"/>
  <c r="FS2084" i="1" s="1"/>
  <c r="FQ2265" i="1"/>
  <c r="FQ1399" i="1"/>
  <c r="FQ1576" i="1"/>
  <c r="FQ1119" i="1"/>
  <c r="FQ942" i="1"/>
  <c r="FQ845" i="1"/>
  <c r="FS845" i="1" s="1"/>
  <c r="FQ2302" i="1"/>
  <c r="FQ2578" i="1"/>
  <c r="FQ2192" i="1"/>
  <c r="FQ1489" i="1"/>
  <c r="FQ2410" i="1"/>
  <c r="FS2410" i="1" s="1"/>
  <c r="FQ641" i="1"/>
  <c r="FQ1727" i="1"/>
  <c r="FQ1331" i="1"/>
  <c r="FQ2407" i="1"/>
  <c r="FQ1253" i="1"/>
  <c r="FQ881" i="1"/>
  <c r="FR881" i="1" s="1"/>
  <c r="FQ2225" i="1"/>
  <c r="FR2225" i="1" s="1"/>
  <c r="FQ2594" i="1"/>
  <c r="FR2594" i="1" s="1"/>
  <c r="FQ2246" i="1"/>
  <c r="FQ2439" i="1"/>
  <c r="FQ2325" i="1"/>
  <c r="FQ2486" i="1"/>
  <c r="FW2486" i="1" s="1"/>
  <c r="FQ764" i="1"/>
  <c r="FQ1161" i="1"/>
  <c r="FQ873" i="1"/>
  <c r="FQ685" i="1"/>
  <c r="FQ1777" i="1"/>
  <c r="FQ844" i="1"/>
  <c r="FQ1840" i="1"/>
  <c r="FQ2546" i="1"/>
  <c r="FQ2291" i="1"/>
  <c r="FQ705" i="1"/>
  <c r="FS705" i="1" s="1"/>
  <c r="FQ2440" i="1"/>
  <c r="FS2440" i="1" s="1"/>
  <c r="FQ2572" i="1"/>
  <c r="FR2572" i="1" s="1"/>
  <c r="FQ1164" i="1"/>
  <c r="FQ2248" i="1"/>
  <c r="FQ2326" i="1"/>
  <c r="FQ1230" i="1"/>
  <c r="FQ1629" i="1"/>
  <c r="FS1629" i="1" s="1"/>
  <c r="FQ721" i="1"/>
  <c r="FR721" i="1" s="1"/>
  <c r="FQ1621" i="1"/>
  <c r="FQ960" i="1"/>
  <c r="FS960" i="1" s="1"/>
  <c r="FQ2378" i="1"/>
  <c r="FQ1920" i="1"/>
  <c r="FQ2550" i="1"/>
  <c r="FQ1891" i="1"/>
  <c r="FQ1263" i="1"/>
  <c r="FQ1606" i="1"/>
  <c r="FS1606" i="1" s="1"/>
  <c r="FQ1445" i="1"/>
  <c r="FQ2576" i="1"/>
  <c r="FQ1873" i="1"/>
  <c r="FQ1297" i="1"/>
  <c r="FQ679" i="1"/>
  <c r="FR679" i="1" s="1"/>
  <c r="FQ2183" i="1"/>
  <c r="FQ1808" i="1"/>
  <c r="FQ1424" i="1"/>
  <c r="FQ1038" i="1"/>
  <c r="FR1038" i="1" s="1"/>
  <c r="FQ606" i="1"/>
  <c r="FR606" i="1" s="1"/>
  <c r="FQ2323" i="1"/>
  <c r="FS2323" i="1" s="1"/>
  <c r="FQ1996" i="1"/>
  <c r="FQ1612" i="1"/>
  <c r="FQ1228" i="1"/>
  <c r="FQ815" i="1"/>
  <c r="FQ2454" i="1"/>
  <c r="FQ2166" i="1"/>
  <c r="FQ1785" i="1"/>
  <c r="FR1785" i="1" s="1"/>
  <c r="FQ1401" i="1"/>
  <c r="FQ1013" i="1"/>
  <c r="FQ2593" i="1"/>
  <c r="FQ2305" i="1"/>
  <c r="FQ1972" i="1"/>
  <c r="FQ1588" i="1"/>
  <c r="FQ1204" i="1"/>
  <c r="FQ788" i="1"/>
  <c r="FQ904" i="1"/>
  <c r="FQ616" i="1"/>
  <c r="FQ1875" i="1"/>
  <c r="FQ1587" i="1"/>
  <c r="FR1587" i="1" s="1"/>
  <c r="FQ1299" i="1"/>
  <c r="FQ1155" i="1"/>
  <c r="FQ867" i="1"/>
  <c r="FQ2126" i="1"/>
  <c r="FQ1838" i="1"/>
  <c r="FR1838" i="1" s="1"/>
  <c r="FQ1550" i="1"/>
  <c r="FQ1262" i="1"/>
  <c r="FR1262" i="1" s="1"/>
  <c r="FQ974" i="1"/>
  <c r="FQ686" i="1"/>
  <c r="FS686" i="1" s="1"/>
  <c r="FQ1942" i="1"/>
  <c r="FQ1654" i="1"/>
  <c r="FQ1366" i="1"/>
  <c r="FQ1078" i="1"/>
  <c r="FS1078" i="1" s="1"/>
  <c r="FQ790" i="1"/>
  <c r="FQ2316" i="1"/>
  <c r="FQ2584" i="1"/>
  <c r="FR2584" i="1" s="1"/>
  <c r="FQ2535" i="1"/>
  <c r="FW2535" i="1" s="1"/>
  <c r="FQ2169" i="1"/>
  <c r="FQ1653" i="1"/>
  <c r="FQ1159" i="1"/>
  <c r="FQ619" i="1"/>
  <c r="FQ1221" i="1"/>
  <c r="FQ2332" i="1"/>
  <c r="FQ1412" i="1"/>
  <c r="FS1412" i="1" s="1"/>
  <c r="FQ2603" i="1"/>
  <c r="FQ2300" i="1"/>
  <c r="FQ1895" i="1"/>
  <c r="FQ1408" i="1"/>
  <c r="FQ889" i="1"/>
  <c r="FQ2271" i="1"/>
  <c r="FR2271" i="1" s="1"/>
  <c r="FQ1854" i="1"/>
  <c r="FQ1362" i="1"/>
  <c r="FQ837" i="1"/>
  <c r="FQ1149" i="1"/>
  <c r="FQ2552" i="1"/>
  <c r="FR2552" i="1" s="1"/>
  <c r="FQ2241" i="1"/>
  <c r="FQ1806" i="1"/>
  <c r="FS1806" i="1" s="1"/>
  <c r="FQ1314" i="1"/>
  <c r="FQ785" i="1"/>
  <c r="FQ2398" i="1"/>
  <c r="FQ2047" i="1"/>
  <c r="FR2047" i="1" s="1"/>
  <c r="FQ1556" i="1"/>
  <c r="FR1556" i="1" s="1"/>
  <c r="FQ1062" i="1"/>
  <c r="FQ1604" i="1"/>
  <c r="FQ684" i="1"/>
  <c r="FQ2230" i="1"/>
  <c r="FQ1796" i="1"/>
  <c r="FR1796" i="1" s="1"/>
  <c r="FQ1302" i="1"/>
  <c r="FQ776" i="1"/>
  <c r="FQ2457" i="1"/>
  <c r="FQ1072" i="1"/>
  <c r="FR1072" i="1" s="1"/>
  <c r="FQ2494" i="1"/>
  <c r="FQ1960" i="1"/>
  <c r="FR1960" i="1" s="1"/>
  <c r="FQ1461" i="1"/>
  <c r="FQ955" i="1"/>
  <c r="FQ2492" i="1"/>
  <c r="FQ2174" i="1"/>
  <c r="FQ1703" i="1"/>
  <c r="FQ1216" i="1"/>
  <c r="FQ673" i="1"/>
  <c r="FQ1720" i="1"/>
  <c r="FQ2280" i="1"/>
  <c r="FQ1868" i="1"/>
  <c r="FQ1374" i="1"/>
  <c r="FQ859" i="1"/>
  <c r="FQ2369" i="1"/>
  <c r="FQ2441" i="1"/>
  <c r="FQ1245" i="1"/>
  <c r="FR1245" i="1" s="1"/>
  <c r="FQ1981" i="1"/>
  <c r="FQ1693" i="1"/>
  <c r="FQ1405" i="1"/>
  <c r="FQ1117" i="1"/>
  <c r="FQ800" i="1"/>
  <c r="FQ2534" i="1"/>
  <c r="FQ2330" i="1"/>
  <c r="FQ2100" i="1"/>
  <c r="FQ1812" i="1"/>
  <c r="FW1812" i="1" s="1"/>
  <c r="FQ1524" i="1"/>
  <c r="FQ1236" i="1"/>
  <c r="FQ933" i="1"/>
  <c r="FQ609" i="1"/>
  <c r="FQ2417" i="1"/>
  <c r="FQ2201" i="1"/>
  <c r="FQ1928" i="1"/>
  <c r="FR1928" i="1" s="1"/>
  <c r="FQ1640" i="1"/>
  <c r="FW1640" i="1" s="1"/>
  <c r="FQ1352" i="1"/>
  <c r="FS1352" i="1" s="1"/>
  <c r="FQ1064" i="1"/>
  <c r="FQ740" i="1"/>
  <c r="FR740" i="1" s="1"/>
  <c r="FQ2396" i="1"/>
  <c r="FQ1901" i="1"/>
  <c r="FQ1325" i="1"/>
  <c r="FQ2448" i="1"/>
  <c r="FQ1973" i="1"/>
  <c r="FQ1397" i="1"/>
  <c r="FQ924" i="1"/>
  <c r="FR924" i="1" s="1"/>
  <c r="FQ2559" i="1"/>
  <c r="FS2559" i="1" s="1"/>
  <c r="FQ2357" i="1"/>
  <c r="FR2357" i="1" s="1"/>
  <c r="FQ2136" i="1"/>
  <c r="FQ1848" i="1"/>
  <c r="FQ1560" i="1"/>
  <c r="FQ1272" i="1"/>
  <c r="FS1272" i="1" s="1"/>
  <c r="FQ973" i="1"/>
  <c r="FQ649" i="1"/>
  <c r="FQ2315" i="1"/>
  <c r="FQ2171" i="1"/>
  <c r="FQ1985" i="1"/>
  <c r="FQ1793" i="1"/>
  <c r="FR1793" i="1" s="1"/>
  <c r="FQ1601" i="1"/>
  <c r="FQ1409" i="1"/>
  <c r="FQ1217" i="1"/>
  <c r="FS1217" i="1" s="1"/>
  <c r="FQ1019" i="1"/>
  <c r="FS1019" i="1" s="1"/>
  <c r="FQ803" i="1"/>
  <c r="FQ2599" i="1"/>
  <c r="FQ2455" i="1"/>
  <c r="FQ2311" i="1"/>
  <c r="FQ2167" i="1"/>
  <c r="FQ1979" i="1"/>
  <c r="FQ1787" i="1"/>
  <c r="FR1787" i="1" s="1"/>
  <c r="FQ1595" i="1"/>
  <c r="FQ1403" i="1"/>
  <c r="FW1403" i="1" s="1"/>
  <c r="FQ1211" i="1"/>
  <c r="FQ1014" i="1"/>
  <c r="FQ798" i="1"/>
  <c r="FQ2586" i="1"/>
  <c r="FQ2442" i="1"/>
  <c r="FQ2298" i="1"/>
  <c r="FQ2154" i="1"/>
  <c r="FQ1962" i="1"/>
  <c r="FQ1770" i="1"/>
  <c r="FQ1578" i="1"/>
  <c r="FQ1386" i="1"/>
  <c r="FQ1194" i="1"/>
  <c r="FQ993" i="1"/>
  <c r="FQ777" i="1"/>
  <c r="FQ2581" i="1"/>
  <c r="FQ2437" i="1"/>
  <c r="FQ2293" i="1"/>
  <c r="FQ2147" i="1"/>
  <c r="FQ1955" i="1"/>
  <c r="FQ1763" i="1"/>
  <c r="FQ1571" i="1"/>
  <c r="FQ1379" i="1"/>
  <c r="FQ1187" i="1"/>
  <c r="FQ985" i="1"/>
  <c r="FQ769" i="1"/>
  <c r="FQ1036" i="1"/>
  <c r="FW1036" i="1" s="1"/>
  <c r="FQ892" i="1"/>
  <c r="FS892" i="1" s="1"/>
  <c r="FQ748" i="1"/>
  <c r="FR748" i="1" s="1"/>
  <c r="FQ2151" i="1"/>
  <c r="FQ2007" i="1"/>
  <c r="FQ1863" i="1"/>
  <c r="FQ1719" i="1"/>
  <c r="FQ1575" i="1"/>
  <c r="FQ1431" i="1"/>
  <c r="FQ1287" i="1"/>
  <c r="FQ1143" i="1"/>
  <c r="FR1143" i="1" s="1"/>
  <c r="FQ999" i="1"/>
  <c r="FQ855" i="1"/>
  <c r="FQ711" i="1"/>
  <c r="FQ2114" i="1"/>
  <c r="FQ1970" i="1"/>
  <c r="FQ1826" i="1"/>
  <c r="FQ1682" i="1"/>
  <c r="FQ1538" i="1"/>
  <c r="FQ1394" i="1"/>
  <c r="FQ1250" i="1"/>
  <c r="FQ1106" i="1"/>
  <c r="FQ962" i="1"/>
  <c r="FQ818" i="1"/>
  <c r="FQ674" i="1"/>
  <c r="FQ2074" i="1"/>
  <c r="FQ1930" i="1"/>
  <c r="FQ1786" i="1"/>
  <c r="FQ1642" i="1"/>
  <c r="FQ1498" i="1"/>
  <c r="FQ1354" i="1"/>
  <c r="FQ1210" i="1"/>
  <c r="FQ1066" i="1"/>
  <c r="FQ922" i="1"/>
  <c r="FR922" i="1" s="1"/>
  <c r="FQ778" i="1"/>
  <c r="FR778" i="1" s="1"/>
  <c r="FQ634" i="1"/>
  <c r="FQ953" i="1"/>
  <c r="FQ2376" i="1"/>
  <c r="FQ2160" i="1"/>
  <c r="FS2160" i="1" s="1"/>
  <c r="FQ1585" i="1"/>
  <c r="FQ1003" i="1"/>
  <c r="FQ2327" i="1"/>
  <c r="FQ2000" i="1"/>
  <c r="FQ1616" i="1"/>
  <c r="FQ1232" i="1"/>
  <c r="FQ822" i="1"/>
  <c r="FQ2467" i="1"/>
  <c r="FS2467" i="1" s="1"/>
  <c r="FQ2179" i="1"/>
  <c r="FQ1804" i="1"/>
  <c r="FQ1420" i="1"/>
  <c r="FQ1031" i="1"/>
  <c r="FQ2598" i="1"/>
  <c r="FQ2310" i="1"/>
  <c r="FQ1977" i="1"/>
  <c r="FQ1593" i="1"/>
  <c r="FQ1209" i="1"/>
  <c r="FQ797" i="1"/>
  <c r="FQ2449" i="1"/>
  <c r="FQ2161" i="1"/>
  <c r="FQ1780" i="1"/>
  <c r="FS1780" i="1" s="1"/>
  <c r="FQ1396" i="1"/>
  <c r="FQ1004" i="1"/>
  <c r="FR1004" i="1" s="1"/>
  <c r="FQ1048" i="1"/>
  <c r="FQ760" i="1"/>
  <c r="FQ2019" i="1"/>
  <c r="FQ1731" i="1"/>
  <c r="FW1731" i="1" s="1"/>
  <c r="FQ1443" i="1"/>
  <c r="FQ1011" i="1"/>
  <c r="FQ723" i="1"/>
  <c r="FQ1982" i="1"/>
  <c r="FQ1694" i="1"/>
  <c r="FQ1406" i="1"/>
  <c r="FQ1118" i="1"/>
  <c r="FQ830" i="1"/>
  <c r="FQ2086" i="1"/>
  <c r="FQ1798" i="1"/>
  <c r="FQ1510" i="1"/>
  <c r="FQ1222" i="1"/>
  <c r="FQ934" i="1"/>
  <c r="FQ646" i="1"/>
  <c r="FQ2118" i="1"/>
  <c r="FQ2510" i="1"/>
  <c r="FQ2487" i="1"/>
  <c r="FQ2133" i="1"/>
  <c r="FQ1614" i="1"/>
  <c r="FR1614" i="1" s="1"/>
  <c r="FQ1122" i="1"/>
  <c r="FQ2553" i="1"/>
  <c r="FQ1053" i="1"/>
  <c r="FS1053" i="1" s="1"/>
  <c r="FQ2278" i="1"/>
  <c r="FR2278" i="1" s="1"/>
  <c r="FQ1327" i="1"/>
  <c r="FQ2579" i="1"/>
  <c r="FQ2272" i="1"/>
  <c r="FQ1855" i="1"/>
  <c r="FQ1364" i="1"/>
  <c r="FQ846" i="1"/>
  <c r="FQ2244" i="1"/>
  <c r="FS2244" i="1" s="1"/>
  <c r="FQ1816" i="1"/>
  <c r="FQ1317" i="1"/>
  <c r="FQ792" i="1"/>
  <c r="FQ1110" i="1"/>
  <c r="FQ2524" i="1"/>
  <c r="FQ2211" i="1"/>
  <c r="FQ1768" i="1"/>
  <c r="FQ1269" i="1"/>
  <c r="FQ739" i="1"/>
  <c r="FQ2372" i="1"/>
  <c r="FQ2009" i="1"/>
  <c r="FQ1511" i="1"/>
  <c r="FQ1017" i="1"/>
  <c r="FQ1271" i="1"/>
  <c r="FQ2568" i="1"/>
  <c r="FQ2206" i="1"/>
  <c r="FQ1751" i="1"/>
  <c r="FQ1264" i="1"/>
  <c r="FS1264" i="1" s="1"/>
  <c r="FQ728" i="1"/>
  <c r="FQ2404" i="1"/>
  <c r="FR2404" i="1" s="1"/>
  <c r="FQ2570" i="1"/>
  <c r="FQ2567" i="1"/>
  <c r="FQ1916" i="1"/>
  <c r="FQ1422" i="1"/>
  <c r="FQ912" i="1"/>
  <c r="FQ2468" i="1"/>
  <c r="FQ2143" i="1"/>
  <c r="FQ1663" i="1"/>
  <c r="FR1663" i="1" s="1"/>
  <c r="FQ1172" i="1"/>
  <c r="FQ630" i="1"/>
  <c r="FQ1343" i="1"/>
  <c r="FQ2253" i="1"/>
  <c r="FQ1823" i="1"/>
  <c r="FQ1336" i="1"/>
  <c r="FQ810" i="1"/>
  <c r="FQ2181" i="1"/>
  <c r="FQ2558" i="1"/>
  <c r="FQ1168" i="1"/>
  <c r="FQ1957" i="1"/>
  <c r="FQ1669" i="1"/>
  <c r="FQ1381" i="1"/>
  <c r="FQ1093" i="1"/>
  <c r="FR1093" i="1" s="1"/>
  <c r="FQ774" i="1"/>
  <c r="FW774" i="1" s="1"/>
  <c r="FQ2518" i="1"/>
  <c r="FQ2312" i="1"/>
  <c r="FQ2076" i="1"/>
  <c r="FQ1788" i="1"/>
  <c r="FQ1500" i="1"/>
  <c r="FQ1212" i="1"/>
  <c r="FW1212" i="1" s="1"/>
  <c r="FQ907" i="1"/>
  <c r="FQ2596" i="1"/>
  <c r="FQ2400" i="1"/>
  <c r="FQ2184" i="1"/>
  <c r="FQ1905" i="1"/>
  <c r="FQ1617" i="1"/>
  <c r="FQ1329" i="1"/>
  <c r="FQ1039" i="1"/>
  <c r="FQ715" i="1"/>
  <c r="FQ2360" i="1"/>
  <c r="FS2360" i="1" s="1"/>
  <c r="FQ1853" i="1"/>
  <c r="FQ1277" i="1"/>
  <c r="FS1277" i="1" s="1"/>
  <c r="FQ2414" i="1"/>
  <c r="FW2414" i="1" s="1"/>
  <c r="FQ1925" i="1"/>
  <c r="FS1925" i="1" s="1"/>
  <c r="FQ1349" i="1"/>
  <c r="FQ871" i="1"/>
  <c r="FQ2543" i="1"/>
  <c r="FS2543" i="1" s="1"/>
  <c r="FQ2340" i="1"/>
  <c r="FQ2113" i="1"/>
  <c r="FQ1825" i="1"/>
  <c r="FQ1537" i="1"/>
  <c r="FQ1249" i="1"/>
  <c r="FQ948" i="1"/>
  <c r="FQ624" i="1"/>
  <c r="FR624" i="1" s="1"/>
  <c r="FQ2303" i="1"/>
  <c r="FQ2159" i="1"/>
  <c r="FQ1968" i="1"/>
  <c r="FQ1776" i="1"/>
  <c r="FQ1584" i="1"/>
  <c r="FQ1392" i="1"/>
  <c r="FW1392" i="1" s="1"/>
  <c r="FQ1200" i="1"/>
  <c r="FQ1002" i="1"/>
  <c r="FQ786" i="1"/>
  <c r="FQ2587" i="1"/>
  <c r="FQ2443" i="1"/>
  <c r="FQ2299" i="1"/>
  <c r="FQ2155" i="1"/>
  <c r="FW2155" i="1" s="1"/>
  <c r="FQ1963" i="1"/>
  <c r="FQ1771" i="1"/>
  <c r="FQ1579" i="1"/>
  <c r="FQ1387" i="1"/>
  <c r="FR1387" i="1" s="1"/>
  <c r="FQ1195" i="1"/>
  <c r="FQ995" i="1"/>
  <c r="FQ779" i="1"/>
  <c r="FQ2574" i="1"/>
  <c r="FQ2430" i="1"/>
  <c r="FQ2286" i="1"/>
  <c r="FQ2137" i="1"/>
  <c r="FQ1945" i="1"/>
  <c r="FR1945" i="1" s="1"/>
  <c r="FQ1753" i="1"/>
  <c r="FR1753" i="1" s="1"/>
  <c r="FQ1561" i="1"/>
  <c r="FQ1369" i="1"/>
  <c r="FS1369" i="1" s="1"/>
  <c r="FQ1177" i="1"/>
  <c r="FQ977" i="1"/>
  <c r="FS977" i="1" s="1"/>
  <c r="FQ761" i="1"/>
  <c r="FQ2569" i="1"/>
  <c r="FQ2425" i="1"/>
  <c r="FQ2281" i="1"/>
  <c r="FQ2131" i="1"/>
  <c r="FQ1939" i="1"/>
  <c r="FQ1747" i="1"/>
  <c r="FQ1555" i="1"/>
  <c r="FQ1363" i="1"/>
  <c r="FQ1171" i="1"/>
  <c r="FQ968" i="1"/>
  <c r="FQ752" i="1"/>
  <c r="FQ1024" i="1"/>
  <c r="FQ880" i="1"/>
  <c r="FR880" i="1" s="1"/>
  <c r="FQ736" i="1"/>
  <c r="FQ2139" i="1"/>
  <c r="FR2139" i="1" s="1"/>
  <c r="FQ1995" i="1"/>
  <c r="FQ1851" i="1"/>
  <c r="FR1851" i="1" s="1"/>
  <c r="FQ1707" i="1"/>
  <c r="FQ1563" i="1"/>
  <c r="FQ1419" i="1"/>
  <c r="FQ1275" i="1"/>
  <c r="FQ1131" i="1"/>
  <c r="FQ987" i="1"/>
  <c r="FR987" i="1" s="1"/>
  <c r="FQ843" i="1"/>
  <c r="FQ699" i="1"/>
  <c r="FQ2102" i="1"/>
  <c r="FQ1958" i="1"/>
  <c r="FQ1814" i="1"/>
  <c r="FQ1670" i="1"/>
  <c r="FQ1526" i="1"/>
  <c r="FR1526" i="1" s="1"/>
  <c r="FQ1382" i="1"/>
  <c r="FQ1238" i="1"/>
  <c r="FQ1094" i="1"/>
  <c r="FQ950" i="1"/>
  <c r="FQ806" i="1"/>
  <c r="FQ662" i="1"/>
  <c r="FQ2062" i="1"/>
  <c r="FQ1918" i="1"/>
  <c r="FQ1774" i="1"/>
  <c r="FQ1630" i="1"/>
  <c r="FQ1486" i="1"/>
  <c r="FQ1342" i="1"/>
  <c r="FQ1198" i="1"/>
  <c r="FQ1054" i="1"/>
  <c r="FS1054" i="1" s="1"/>
  <c r="FQ910" i="1"/>
  <c r="FS910" i="1" s="1"/>
  <c r="FQ766" i="1"/>
  <c r="FQ622" i="1"/>
  <c r="FW622" i="1" s="1"/>
  <c r="GD2115" i="1"/>
  <c r="FQ2590" i="1"/>
  <c r="FQ1941" i="1"/>
  <c r="FQ1447" i="1"/>
  <c r="FQ2585" i="1"/>
  <c r="FQ992" i="1"/>
  <c r="FQ2483" i="1"/>
  <c r="FQ2130" i="1"/>
  <c r="FQ1650" i="1"/>
  <c r="FS1650" i="1" s="1"/>
  <c r="FQ1151" i="1"/>
  <c r="FQ2427" i="1"/>
  <c r="FR2427" i="1" s="1"/>
  <c r="FQ1103" i="1"/>
  <c r="FR1103" i="1" s="1"/>
  <c r="FQ2571" i="1"/>
  <c r="FQ1350" i="1"/>
  <c r="FQ2082" i="1"/>
  <c r="FQ1590" i="1"/>
  <c r="FQ2482" i="1"/>
  <c r="FQ2153" i="1"/>
  <c r="FQ2313" i="1"/>
  <c r="FQ727" i="1"/>
  <c r="FQ1504" i="1"/>
  <c r="FS1504" i="1" s="1"/>
  <c r="FQ997" i="1"/>
  <c r="FS997" i="1" s="1"/>
  <c r="FQ2391" i="1"/>
  <c r="FR2391" i="1" s="1"/>
  <c r="FQ1170" i="1"/>
  <c r="FQ621" i="1"/>
  <c r="FQ809" i="1"/>
  <c r="FQ1285" i="1"/>
  <c r="FQ990" i="1"/>
  <c r="FQ666" i="1"/>
  <c r="FQ1980" i="1"/>
  <c r="FQ1116" i="1"/>
  <c r="FQ799" i="1"/>
  <c r="FR799" i="1" s="1"/>
  <c r="FQ2097" i="1"/>
  <c r="FQ1233" i="1"/>
  <c r="FQ931" i="1"/>
  <c r="FR931" i="1" s="1"/>
  <c r="FQ2216" i="1"/>
  <c r="FS2216" i="1" s="1"/>
  <c r="FQ2270" i="1"/>
  <c r="FQ1181" i="1"/>
  <c r="FQ2268" i="1"/>
  <c r="FQ1441" i="1"/>
  <c r="FQ2255" i="1"/>
  <c r="FW2255" i="1" s="1"/>
  <c r="FQ1520" i="1"/>
  <c r="FQ930" i="1"/>
  <c r="FW930" i="1" s="1"/>
  <c r="FQ2539" i="1"/>
  <c r="FQ1900" i="1"/>
  <c r="FR1900" i="1" s="1"/>
  <c r="FQ1708" i="1"/>
  <c r="FR1708" i="1" s="1"/>
  <c r="FQ1324" i="1"/>
  <c r="FS1324" i="1" s="1"/>
  <c r="FQ707" i="1"/>
  <c r="FQ2526" i="1"/>
  <c r="FW2526" i="1" s="1"/>
  <c r="FQ2238" i="1"/>
  <c r="FS2238" i="1" s="1"/>
  <c r="FQ1689" i="1"/>
  <c r="FQ1305" i="1"/>
  <c r="FQ905" i="1"/>
  <c r="FQ689" i="1"/>
  <c r="FS689" i="1" s="1"/>
  <c r="FQ2233" i="1"/>
  <c r="FR2233" i="1" s="1"/>
  <c r="FQ1876" i="1"/>
  <c r="FQ1492" i="1"/>
  <c r="FS1492" i="1" s="1"/>
  <c r="FQ896" i="1"/>
  <c r="FS896" i="1" s="1"/>
  <c r="FQ976" i="1"/>
  <c r="FQ832" i="1"/>
  <c r="FQ1659" i="1"/>
  <c r="FQ1515" i="1"/>
  <c r="FQ939" i="1"/>
  <c r="FQ2054" i="1"/>
  <c r="FQ1622" i="1"/>
  <c r="FS1622" i="1" s="1"/>
  <c r="FQ1334" i="1"/>
  <c r="FQ902" i="1"/>
  <c r="FQ614" i="1"/>
  <c r="FQ1870" i="1"/>
  <c r="FQ1438" i="1"/>
  <c r="FQ1006" i="1"/>
  <c r="FQ718" i="1"/>
  <c r="FQ2506" i="1"/>
  <c r="FQ2589" i="1"/>
  <c r="FQ1988" i="1"/>
  <c r="FQ2331" i="1"/>
  <c r="FQ1902" i="1"/>
  <c r="FR1902" i="1" s="1"/>
  <c r="FQ1410" i="1"/>
  <c r="FW1410" i="1" s="1"/>
  <c r="FQ893" i="1"/>
  <c r="FW893" i="1" s="1"/>
  <c r="FQ2343" i="1"/>
  <c r="FQ2489" i="1"/>
  <c r="FQ1943" i="1"/>
  <c r="FQ857" i="1"/>
  <c r="FQ2459" i="1"/>
  <c r="FQ2132" i="1"/>
  <c r="FS2132" i="1" s="1"/>
  <c r="FQ1652" i="1"/>
  <c r="FQ1158" i="1"/>
  <c r="FQ613" i="1"/>
  <c r="FQ2094" i="1"/>
  <c r="FR2094" i="1" s="1"/>
  <c r="FQ1605" i="1"/>
  <c r="FQ1111" i="1"/>
  <c r="FR1111" i="1" s="1"/>
  <c r="FQ2602" i="1"/>
  <c r="FS2602" i="1" s="1"/>
  <c r="FQ836" i="1"/>
  <c r="FR836" i="1" s="1"/>
  <c r="FQ2403" i="1"/>
  <c r="FQ2053" i="1"/>
  <c r="FQ1557" i="1"/>
  <c r="FQ1063" i="1"/>
  <c r="FS1063" i="1" s="1"/>
  <c r="FQ2547" i="1"/>
  <c r="FS2547" i="1" s="1"/>
  <c r="FQ2236" i="1"/>
  <c r="FQ1799" i="1"/>
  <c r="FQ1312" i="1"/>
  <c r="FQ781" i="1"/>
  <c r="FQ1879" i="1"/>
  <c r="FQ2392" i="1"/>
  <c r="FW2392" i="1" s="1"/>
  <c r="FQ2039" i="1"/>
  <c r="FQ1552" i="1"/>
  <c r="FQ1052" i="1"/>
  <c r="FS1052" i="1" s="1"/>
  <c r="FQ2405" i="1"/>
  <c r="FQ1936" i="1"/>
  <c r="FQ1919" i="1"/>
  <c r="FQ2283" i="1"/>
  <c r="FQ1710" i="1"/>
  <c r="FQ1218" i="1"/>
  <c r="FQ677" i="1"/>
  <c r="FQ2336" i="1"/>
  <c r="FQ1951" i="1"/>
  <c r="FR1951" i="1" s="1"/>
  <c r="FQ1460" i="1"/>
  <c r="FQ954" i="1"/>
  <c r="FW954" i="1" s="1"/>
  <c r="FQ1648" i="1"/>
  <c r="FQ2175" i="1"/>
  <c r="FW2175" i="1" s="1"/>
  <c r="FQ2105" i="1"/>
  <c r="FQ1624" i="1"/>
  <c r="FQ1125" i="1"/>
  <c r="FQ2554" i="1"/>
  <c r="FR2554" i="1" s="1"/>
  <c r="FQ1182" i="1"/>
  <c r="FQ2063" i="1"/>
  <c r="FR2063" i="1" s="1"/>
  <c r="FQ756" i="1"/>
  <c r="FW756" i="1" s="1"/>
  <c r="FQ1837" i="1"/>
  <c r="FQ1549" i="1"/>
  <c r="FQ1261" i="1"/>
  <c r="FQ961" i="1"/>
  <c r="FQ637" i="1"/>
  <c r="FQ2438" i="1"/>
  <c r="FR2438" i="1" s="1"/>
  <c r="FQ2222" i="1"/>
  <c r="FQ1956" i="1"/>
  <c r="FQ1668" i="1"/>
  <c r="FQ1380" i="1"/>
  <c r="FQ1092" i="1"/>
  <c r="FQ773" i="1"/>
  <c r="FQ2517" i="1"/>
  <c r="FQ2309" i="1"/>
  <c r="FW2309" i="1" s="1"/>
  <c r="FQ2072" i="1"/>
  <c r="FR2072" i="1" s="1"/>
  <c r="FQ1784" i="1"/>
  <c r="FR1784" i="1" s="1"/>
  <c r="FQ1496" i="1"/>
  <c r="FR1496" i="1" s="1"/>
  <c r="FQ1208" i="1"/>
  <c r="FR1208" i="1" s="1"/>
  <c r="FQ901" i="1"/>
  <c r="FQ2592" i="1"/>
  <c r="FQ2180" i="1"/>
  <c r="FQ1613" i="1"/>
  <c r="FQ897" i="1"/>
  <c r="FQ2234" i="1"/>
  <c r="FQ1685" i="1"/>
  <c r="FR1685" i="1" s="1"/>
  <c r="FQ1133" i="1"/>
  <c r="FQ708" i="1"/>
  <c r="FQ2463" i="1"/>
  <c r="FQ2249" i="1"/>
  <c r="FQ1992" i="1"/>
  <c r="FQ1704" i="1"/>
  <c r="FQ1416" i="1"/>
  <c r="FQ1128" i="1"/>
  <c r="FQ812" i="1"/>
  <c r="FQ2387" i="1"/>
  <c r="FQ2243" i="1"/>
  <c r="FQ2081" i="1"/>
  <c r="FW2081" i="1" s="1"/>
  <c r="FQ1889" i="1"/>
  <c r="FS1889" i="1" s="1"/>
  <c r="FQ1697" i="1"/>
  <c r="FR1697" i="1" s="1"/>
  <c r="FQ1505" i="1"/>
  <c r="FR1505" i="1" s="1"/>
  <c r="FQ1313" i="1"/>
  <c r="FQ1121" i="1"/>
  <c r="FW1121" i="1" s="1"/>
  <c r="FQ911" i="1"/>
  <c r="FQ695" i="1"/>
  <c r="FW695" i="1" s="1"/>
  <c r="FQ2527" i="1"/>
  <c r="FQ2383" i="1"/>
  <c r="FQ2239" i="1"/>
  <c r="FQ2075" i="1"/>
  <c r="FW2075" i="1" s="1"/>
  <c r="FQ1883" i="1"/>
  <c r="FQ1691" i="1"/>
  <c r="FQ1499" i="1"/>
  <c r="FS1499" i="1" s="1"/>
  <c r="FQ1307" i="1"/>
  <c r="FQ1115" i="1"/>
  <c r="FR1115" i="1" s="1"/>
  <c r="FQ906" i="1"/>
  <c r="FQ690" i="1"/>
  <c r="FQ2514" i="1"/>
  <c r="FQ2370" i="1"/>
  <c r="FQ2226" i="1"/>
  <c r="FQ2058" i="1"/>
  <c r="FQ1866" i="1"/>
  <c r="FQ1674" i="1"/>
  <c r="FQ1482" i="1"/>
  <c r="FQ1290" i="1"/>
  <c r="FW1290" i="1" s="1"/>
  <c r="FQ1098" i="1"/>
  <c r="FQ885" i="1"/>
  <c r="FQ669" i="1"/>
  <c r="FQ2509" i="1"/>
  <c r="FS2509" i="1" s="1"/>
  <c r="FQ2365" i="1"/>
  <c r="FW2365" i="1" s="1"/>
  <c r="FQ2221" i="1"/>
  <c r="FQ2051" i="1"/>
  <c r="FQ1859" i="1"/>
  <c r="FQ1667" i="1"/>
  <c r="FQ1475" i="1"/>
  <c r="FQ1283" i="1"/>
  <c r="FQ1091" i="1"/>
  <c r="FR1091" i="1" s="1"/>
  <c r="FQ877" i="1"/>
  <c r="FS877" i="1" s="1"/>
  <c r="FQ661" i="1"/>
  <c r="FR661" i="1" s="1"/>
  <c r="FQ964" i="1"/>
  <c r="FQ820" i="1"/>
  <c r="FQ676" i="1"/>
  <c r="FQ2079" i="1"/>
  <c r="FQ1935" i="1"/>
  <c r="FQ1791" i="1"/>
  <c r="FR1791" i="1" s="1"/>
  <c r="FQ1647" i="1"/>
  <c r="FQ1503" i="1"/>
  <c r="FR1503" i="1" s="1"/>
  <c r="FQ1359" i="1"/>
  <c r="FQ1215" i="1"/>
  <c r="FQ1071" i="1"/>
  <c r="FS1071" i="1" s="1"/>
  <c r="FQ927" i="1"/>
  <c r="FR927" i="1" s="1"/>
  <c r="FQ783" i="1"/>
  <c r="FW783" i="1" s="1"/>
  <c r="FQ639" i="1"/>
  <c r="FQ2042" i="1"/>
  <c r="FQ1898" i="1"/>
  <c r="FQ1754" i="1"/>
  <c r="FQ1610" i="1"/>
  <c r="FQ1466" i="1"/>
  <c r="FQ1322" i="1"/>
  <c r="FQ1178" i="1"/>
  <c r="FQ1034" i="1"/>
  <c r="FR1034" i="1" s="1"/>
  <c r="FQ890" i="1"/>
  <c r="FR890" i="1" s="1"/>
  <c r="FQ746" i="1"/>
  <c r="FR746" i="1" s="1"/>
  <c r="FQ2146" i="1"/>
  <c r="FQ2002" i="1"/>
  <c r="FQ1858" i="1"/>
  <c r="FQ1714" i="1"/>
  <c r="FQ1570" i="1"/>
  <c r="FQ1426" i="1"/>
  <c r="FQ1282" i="1"/>
  <c r="FQ1138" i="1"/>
  <c r="FR1138" i="1" s="1"/>
  <c r="FQ994" i="1"/>
  <c r="FQ850" i="1"/>
  <c r="FW850" i="1" s="1"/>
  <c r="FQ706" i="1"/>
  <c r="FR706" i="1" s="1"/>
  <c r="FQ2355" i="1"/>
  <c r="FQ1197" i="1"/>
  <c r="FW1197" i="1" s="1"/>
  <c r="FQ1602" i="1"/>
  <c r="FR1602" i="1" s="1"/>
  <c r="FQ2422" i="1"/>
  <c r="FW2422" i="1" s="1"/>
  <c r="FQ2362" i="1"/>
  <c r="FQ1432" i="1"/>
  <c r="FQ1692" i="1"/>
  <c r="FQ1521" i="1"/>
  <c r="FQ1733" i="1"/>
  <c r="FQ1153" i="1"/>
  <c r="FQ1904" i="1"/>
  <c r="FQ714" i="1"/>
  <c r="FQ1516" i="1"/>
  <c r="FQ1497" i="1"/>
  <c r="FS1497" i="1" s="1"/>
  <c r="FQ1684" i="1"/>
  <c r="FQ1947" i="1"/>
  <c r="FQ651" i="1"/>
  <c r="FR651" i="1" s="1"/>
  <c r="FQ758" i="1"/>
  <c r="FQ1294" i="1"/>
  <c r="FQ2350" i="1"/>
  <c r="FQ2471" i="1"/>
  <c r="FQ1821" i="1"/>
  <c r="FR1821" i="1" s="1"/>
  <c r="FQ2301" i="1"/>
  <c r="FQ1864" i="1"/>
  <c r="FW1864" i="1" s="1"/>
  <c r="FQ1365" i="1"/>
  <c r="FQ847" i="1"/>
  <c r="FW847" i="1" s="1"/>
  <c r="FQ2208" i="1"/>
  <c r="FQ2415" i="1"/>
  <c r="FQ1865" i="1"/>
  <c r="FQ2604" i="1"/>
  <c r="FQ2434" i="1"/>
  <c r="FQ2095" i="1"/>
  <c r="FW2095" i="1" s="1"/>
  <c r="FQ1607" i="1"/>
  <c r="FQ1120" i="1"/>
  <c r="FR1120" i="1" s="1"/>
  <c r="FQ2530" i="1"/>
  <c r="FQ2057" i="1"/>
  <c r="FQ1566" i="1"/>
  <c r="FQ1074" i="1"/>
  <c r="FR1074" i="1" s="1"/>
  <c r="FQ2374" i="1"/>
  <c r="FQ791" i="1"/>
  <c r="FQ2373" i="1"/>
  <c r="FQ2012" i="1"/>
  <c r="FQ1518" i="1"/>
  <c r="FS1518" i="1" s="1"/>
  <c r="FQ1020" i="1"/>
  <c r="FQ2523" i="1"/>
  <c r="FR2523" i="1" s="1"/>
  <c r="FQ2210" i="1"/>
  <c r="FQ1759" i="1"/>
  <c r="FQ1268" i="1"/>
  <c r="FS1268" i="1" s="1"/>
  <c r="FQ738" i="1"/>
  <c r="FR738" i="1" s="1"/>
  <c r="FQ1676" i="1"/>
  <c r="FQ2368" i="1"/>
  <c r="FQ1999" i="1"/>
  <c r="FQ1508" i="1"/>
  <c r="FS1508" i="1" s="1"/>
  <c r="FQ1007" i="1"/>
  <c r="FQ2297" i="1"/>
  <c r="FQ1807" i="1"/>
  <c r="FQ1591" i="1"/>
  <c r="FQ2259" i="1"/>
  <c r="FW2259" i="1" s="1"/>
  <c r="FQ1672" i="1"/>
  <c r="FQ1173" i="1"/>
  <c r="FQ631" i="1"/>
  <c r="FS631" i="1" s="1"/>
  <c r="FQ2308" i="1"/>
  <c r="FQ1913" i="1"/>
  <c r="FQ1415" i="1"/>
  <c r="FQ909" i="1"/>
  <c r="FQ1360" i="1"/>
  <c r="FQ2561" i="1"/>
  <c r="FQ2070" i="1"/>
  <c r="FQ1580" i="1"/>
  <c r="FQ1086" i="1"/>
  <c r="FQ2428" i="1"/>
  <c r="FR2428" i="1" s="1"/>
  <c r="FQ967" i="1"/>
  <c r="FS967" i="1" s="1"/>
  <c r="FQ1903" i="1"/>
  <c r="FQ713" i="1"/>
  <c r="FQ1813" i="1"/>
  <c r="FQ1525" i="1"/>
  <c r="FQ1237" i="1"/>
  <c r="FQ935" i="1"/>
  <c r="FQ611" i="1"/>
  <c r="FQ2420" i="1"/>
  <c r="FW2420" i="1" s="1"/>
  <c r="FQ2204" i="1"/>
  <c r="FQ1932" i="1"/>
  <c r="FQ1644" i="1"/>
  <c r="FQ1356" i="1"/>
  <c r="FQ1068" i="1"/>
  <c r="FQ744" i="1"/>
  <c r="FQ2500" i="1"/>
  <c r="FR2500" i="1" s="1"/>
  <c r="FQ2292" i="1"/>
  <c r="FQ2049" i="1"/>
  <c r="FQ1761" i="1"/>
  <c r="FQ1473" i="1"/>
  <c r="FQ1185" i="1"/>
  <c r="FQ876" i="1"/>
  <c r="FQ2560" i="1"/>
  <c r="FQ2141" i="1"/>
  <c r="FQ1565" i="1"/>
  <c r="FQ763" i="1"/>
  <c r="FR763" i="1" s="1"/>
  <c r="FQ2198" i="1"/>
  <c r="FQ1637" i="1"/>
  <c r="FQ1109" i="1"/>
  <c r="FQ681" i="1"/>
  <c r="FS681" i="1" s="1"/>
  <c r="FQ2447" i="1"/>
  <c r="FQ2232" i="1"/>
  <c r="FQ1969" i="1"/>
  <c r="FQ1681" i="1"/>
  <c r="FQ1393" i="1"/>
  <c r="FQ1105" i="1"/>
  <c r="FR1105" i="1" s="1"/>
  <c r="FQ787" i="1"/>
  <c r="FQ2375" i="1"/>
  <c r="FQ2231" i="1"/>
  <c r="FQ2064" i="1"/>
  <c r="FS2064" i="1" s="1"/>
  <c r="FQ1872" i="1"/>
  <c r="FQ1680" i="1"/>
  <c r="FQ1488" i="1"/>
  <c r="FQ1296" i="1"/>
  <c r="FQ1104" i="1"/>
  <c r="FQ894" i="1"/>
  <c r="FS894" i="1" s="1"/>
  <c r="FQ678" i="1"/>
  <c r="FR678" i="1" s="1"/>
  <c r="FQ2515" i="1"/>
  <c r="FQ2371" i="1"/>
  <c r="FQ2227" i="1"/>
  <c r="FW2227" i="1" s="1"/>
  <c r="FQ2059" i="1"/>
  <c r="FQ1867" i="1"/>
  <c r="FQ1675" i="1"/>
  <c r="FR1675" i="1" s="1"/>
  <c r="FQ1483" i="1"/>
  <c r="FR1483" i="1" s="1"/>
  <c r="FQ1291" i="1"/>
  <c r="FQ1099" i="1"/>
  <c r="FQ887" i="1"/>
  <c r="FQ671" i="1"/>
  <c r="FQ2502" i="1"/>
  <c r="FQ2358" i="1"/>
  <c r="FQ2214" i="1"/>
  <c r="FQ2041" i="1"/>
  <c r="FR2041" i="1" s="1"/>
  <c r="FQ1849" i="1"/>
  <c r="FQ1657" i="1"/>
  <c r="FS1657" i="1" s="1"/>
  <c r="FQ1465" i="1"/>
  <c r="FR1465" i="1" s="1"/>
  <c r="FQ1273" i="1"/>
  <c r="FQ1081" i="1"/>
  <c r="FQ869" i="1"/>
  <c r="FQ653" i="1"/>
  <c r="FQ2497" i="1"/>
  <c r="FQ2353" i="1"/>
  <c r="FQ2209" i="1"/>
  <c r="FQ2035" i="1"/>
  <c r="FW2035" i="1" s="1"/>
  <c r="FQ1843" i="1"/>
  <c r="FQ1651" i="1"/>
  <c r="FW1651" i="1" s="1"/>
  <c r="FQ1459" i="1"/>
  <c r="FQ1267" i="1"/>
  <c r="FQ1075" i="1"/>
  <c r="FQ860" i="1"/>
  <c r="FQ644" i="1"/>
  <c r="FQ952" i="1"/>
  <c r="FQ808" i="1"/>
  <c r="FQ664" i="1"/>
  <c r="FQ2067" i="1"/>
  <c r="FQ1923" i="1"/>
  <c r="FQ1779" i="1"/>
  <c r="FW1779" i="1" s="1"/>
  <c r="FQ1635" i="1"/>
  <c r="FQ1491" i="1"/>
  <c r="FQ1347" i="1"/>
  <c r="FQ1203" i="1"/>
  <c r="FR1203" i="1" s="1"/>
  <c r="FQ1059" i="1"/>
  <c r="FQ915" i="1"/>
  <c r="FQ771" i="1"/>
  <c r="FQ627" i="1"/>
  <c r="FQ2030" i="1"/>
  <c r="FS2030" i="1" s="1"/>
  <c r="FQ1886" i="1"/>
  <c r="FQ1742" i="1"/>
  <c r="FQ1598" i="1"/>
  <c r="FR1598" i="1" s="1"/>
  <c r="FQ1454" i="1"/>
  <c r="FS1454" i="1" s="1"/>
  <c r="FQ1310" i="1"/>
  <c r="FQ1166" i="1"/>
  <c r="FQ1022" i="1"/>
  <c r="FR1022" i="1" s="1"/>
  <c r="FQ878" i="1"/>
  <c r="FQ734" i="1"/>
  <c r="FQ2134" i="1"/>
  <c r="FQ1990" i="1"/>
  <c r="FW1990" i="1" s="1"/>
  <c r="FQ1846" i="1"/>
  <c r="FR1846" i="1" s="1"/>
  <c r="FQ1702" i="1"/>
  <c r="FS1702" i="1" s="1"/>
  <c r="FQ1558" i="1"/>
  <c r="FW1558" i="1" s="1"/>
  <c r="FQ1414" i="1"/>
  <c r="FS1414" i="1" s="1"/>
  <c r="FQ1270" i="1"/>
  <c r="FR1270" i="1" s="1"/>
  <c r="FQ1126" i="1"/>
  <c r="FS1126" i="1" s="1"/>
  <c r="FQ982" i="1"/>
  <c r="FR982" i="1" s="1"/>
  <c r="FQ838" i="1"/>
  <c r="FQ694" i="1"/>
  <c r="FQ2135" i="1"/>
  <c r="FQ2032" i="1"/>
  <c r="FQ657" i="1"/>
  <c r="FQ2085" i="1"/>
  <c r="FQ829" i="1"/>
  <c r="FQ2128" i="1"/>
  <c r="FR2128" i="1" s="1"/>
  <c r="FQ1991" i="1"/>
  <c r="FQ1662" i="1"/>
  <c r="FR1662" i="1" s="1"/>
  <c r="FQ1861" i="1"/>
  <c r="FQ2240" i="1"/>
  <c r="FQ2532" i="1"/>
  <c r="FR2532" i="1" s="1"/>
  <c r="FQ607" i="1"/>
  <c r="FQ737" i="1"/>
  <c r="FQ1729" i="1"/>
  <c r="FQ2096" i="1"/>
  <c r="FQ1136" i="1"/>
  <c r="FQ2092" i="1"/>
  <c r="FQ2382" i="1"/>
  <c r="FR2382" i="1" s="1"/>
  <c r="FQ1113" i="1"/>
  <c r="FR1113" i="1" s="1"/>
  <c r="FQ2068" i="1"/>
  <c r="FQ680" i="1"/>
  <c r="FQ1803" i="1"/>
  <c r="FR1803" i="1" s="1"/>
  <c r="FQ1083" i="1"/>
  <c r="FS1083" i="1" s="1"/>
  <c r="FQ1910" i="1"/>
  <c r="FS1910" i="1" s="1"/>
  <c r="FQ1190" i="1"/>
  <c r="FQ1726" i="1"/>
  <c r="FQ862" i="1"/>
  <c r="FQ2158" i="1"/>
  <c r="FQ2337" i="1"/>
  <c r="FQ1655" i="1"/>
  <c r="FQ2277" i="1"/>
  <c r="FQ1820" i="1"/>
  <c r="FQ1326" i="1"/>
  <c r="FR1326" i="1" s="1"/>
  <c r="FQ804" i="1"/>
  <c r="FR804" i="1" s="1"/>
  <c r="FQ2008" i="1"/>
  <c r="FQ605" i="1"/>
  <c r="FW605" i="1" s="1"/>
  <c r="FQ1782" i="1"/>
  <c r="FQ2556" i="1"/>
  <c r="FQ2408" i="1"/>
  <c r="FQ2060" i="1"/>
  <c r="FQ1567" i="1"/>
  <c r="FR1567" i="1" s="1"/>
  <c r="FQ1076" i="1"/>
  <c r="FW1076" i="1" s="1"/>
  <c r="FQ2433" i="1"/>
  <c r="FQ2015" i="1"/>
  <c r="FQ1528" i="1"/>
  <c r="FS1528" i="1" s="1"/>
  <c r="FQ1026" i="1"/>
  <c r="FQ2056" i="1"/>
  <c r="FR2056" i="1" s="1"/>
  <c r="FQ749" i="1"/>
  <c r="FS749" i="1" s="1"/>
  <c r="FQ2349" i="1"/>
  <c r="FS2349" i="1" s="1"/>
  <c r="FQ1967" i="1"/>
  <c r="FR1967" i="1" s="1"/>
  <c r="FQ1480" i="1"/>
  <c r="FQ971" i="1"/>
  <c r="FQ2499" i="1"/>
  <c r="FQ2182" i="1"/>
  <c r="FR2182" i="1" s="1"/>
  <c r="FQ1721" i="1"/>
  <c r="FS1721" i="1" s="1"/>
  <c r="FQ1223" i="1"/>
  <c r="FQ693" i="1"/>
  <c r="FQ1509" i="1"/>
  <c r="FQ2338" i="1"/>
  <c r="FQ1961" i="1"/>
  <c r="FQ1463" i="1"/>
  <c r="FQ965" i="1"/>
  <c r="FQ2601" i="1"/>
  <c r="FQ1725" i="1"/>
  <c r="FQ1303" i="1"/>
  <c r="FQ2229" i="1"/>
  <c r="FQ1628" i="1"/>
  <c r="FQ1134" i="1"/>
  <c r="FQ2588" i="1"/>
  <c r="FQ2282" i="1"/>
  <c r="FS2282" i="1" s="1"/>
  <c r="FQ1869" i="1"/>
  <c r="FQ1375" i="1"/>
  <c r="FR1375" i="1" s="1"/>
  <c r="FQ861" i="1"/>
  <c r="FQ648" i="1"/>
  <c r="FQ2465" i="1"/>
  <c r="FR2465" i="1" s="1"/>
  <c r="FQ2034" i="1"/>
  <c r="FR2034" i="1" s="1"/>
  <c r="FQ1535" i="1"/>
  <c r="FR1535" i="1" s="1"/>
  <c r="FQ1044" i="1"/>
  <c r="FQ2087" i="1"/>
  <c r="FQ643" i="1"/>
  <c r="FQ1744" i="1"/>
  <c r="FQ668" i="1"/>
  <c r="FQ1789" i="1"/>
  <c r="FR1789" i="1" s="1"/>
  <c r="FQ1501" i="1"/>
  <c r="FS1501" i="1" s="1"/>
  <c r="FQ1213" i="1"/>
  <c r="FS1213" i="1" s="1"/>
  <c r="FQ908" i="1"/>
  <c r="FQ2597" i="1"/>
  <c r="FR2597" i="1" s="1"/>
  <c r="FQ2402" i="1"/>
  <c r="FQ2186" i="1"/>
  <c r="FQ1908" i="1"/>
  <c r="FQ1620" i="1"/>
  <c r="FQ1332" i="1"/>
  <c r="FQ1041" i="1"/>
  <c r="FR1041" i="1" s="1"/>
  <c r="FQ717" i="1"/>
  <c r="FR717" i="1" s="1"/>
  <c r="FQ2484" i="1"/>
  <c r="FQ2273" i="1"/>
  <c r="FQ2024" i="1"/>
  <c r="FQ1736" i="1"/>
  <c r="FQ1448" i="1"/>
  <c r="FQ1160" i="1"/>
  <c r="FQ848" i="1"/>
  <c r="FQ2529" i="1"/>
  <c r="FQ2093" i="1"/>
  <c r="FQ1517" i="1"/>
  <c r="FS1517" i="1" s="1"/>
  <c r="FQ2577" i="1"/>
  <c r="FQ2162" i="1"/>
  <c r="FW2162" i="1" s="1"/>
  <c r="FQ1589" i="1"/>
  <c r="FR1589" i="1" s="1"/>
  <c r="FQ1061" i="1"/>
  <c r="FQ655" i="1"/>
  <c r="FQ2429" i="1"/>
  <c r="FQ2213" i="1"/>
  <c r="FQ1944" i="1"/>
  <c r="FW1944" i="1" s="1"/>
  <c r="FQ1656" i="1"/>
  <c r="FQ1368" i="1"/>
  <c r="FQ1080" i="1"/>
  <c r="FR1080" i="1" s="1"/>
  <c r="FQ757" i="1"/>
  <c r="FQ2363" i="1"/>
  <c r="FR2363" i="1" s="1"/>
  <c r="FQ2219" i="1"/>
  <c r="FQ2048" i="1"/>
  <c r="FQ1856" i="1"/>
  <c r="FQ1664" i="1"/>
  <c r="FQ1472" i="1"/>
  <c r="FQ1280" i="1"/>
  <c r="FQ1088" i="1"/>
  <c r="FQ875" i="1"/>
  <c r="FQ659" i="1"/>
  <c r="FQ2503" i="1"/>
  <c r="FQ2359" i="1"/>
  <c r="FQ2215" i="1"/>
  <c r="FR2215" i="1" s="1"/>
  <c r="FQ2044" i="1"/>
  <c r="FR2044" i="1" s="1"/>
  <c r="FQ1852" i="1"/>
  <c r="FQ1660" i="1"/>
  <c r="FQ1468" i="1"/>
  <c r="FS1468" i="1" s="1"/>
  <c r="FQ1276" i="1"/>
  <c r="FS1276" i="1" s="1"/>
  <c r="FQ1084" i="1"/>
  <c r="FS1084" i="1" s="1"/>
  <c r="FQ870" i="1"/>
  <c r="FQ654" i="1"/>
  <c r="FQ2490" i="1"/>
  <c r="FQ2346" i="1"/>
  <c r="FQ2202" i="1"/>
  <c r="FQ2025" i="1"/>
  <c r="FQ1833" i="1"/>
  <c r="FQ1641" i="1"/>
  <c r="FR1641" i="1" s="1"/>
  <c r="FQ1449" i="1"/>
  <c r="FQ1257" i="1"/>
  <c r="FQ1065" i="1"/>
  <c r="FW1065" i="1" s="1"/>
  <c r="FQ849" i="1"/>
  <c r="FR849" i="1" s="1"/>
  <c r="FQ633" i="1"/>
  <c r="FW633" i="1" s="1"/>
  <c r="FQ2485" i="1"/>
  <c r="FQ2341" i="1"/>
  <c r="FQ2197" i="1"/>
  <c r="FQ2020" i="1"/>
  <c r="FR2020" i="1" s="1"/>
  <c r="FQ1828" i="1"/>
  <c r="FR1828" i="1" s="1"/>
  <c r="FQ1636" i="1"/>
  <c r="FR1636" i="1" s="1"/>
  <c r="FQ1444" i="1"/>
  <c r="FQ1252" i="1"/>
  <c r="FQ1057" i="1"/>
  <c r="FQ841" i="1"/>
  <c r="FQ625" i="1"/>
  <c r="FQ940" i="1"/>
  <c r="FQ796" i="1"/>
  <c r="FR796" i="1" s="1"/>
  <c r="FQ652" i="1"/>
  <c r="FR652" i="1" s="1"/>
  <c r="FQ2055" i="1"/>
  <c r="FW2055" i="1" s="1"/>
  <c r="FQ1911" i="1"/>
  <c r="FQ1767" i="1"/>
  <c r="FQ1623" i="1"/>
  <c r="FS1623" i="1" s="1"/>
  <c r="FQ1479" i="1"/>
  <c r="FQ1335" i="1"/>
  <c r="FQ1191" i="1"/>
  <c r="FQ1047" i="1"/>
  <c r="FQ903" i="1"/>
  <c r="FQ759" i="1"/>
  <c r="FQ615" i="1"/>
  <c r="FQ2018" i="1"/>
  <c r="FQ1874" i="1"/>
  <c r="FR1874" i="1" s="1"/>
  <c r="FQ1730" i="1"/>
  <c r="FQ1586" i="1"/>
  <c r="FQ1442" i="1"/>
  <c r="FQ1298" i="1"/>
  <c r="FR1298" i="1" s="1"/>
  <c r="FQ1154" i="1"/>
  <c r="FQ1010" i="1"/>
  <c r="FQ866" i="1"/>
  <c r="FQ722" i="1"/>
  <c r="FQ2122" i="1"/>
  <c r="FR2122" i="1" s="1"/>
  <c r="FQ1978" i="1"/>
  <c r="FR1978" i="1" s="1"/>
  <c r="FQ1834" i="1"/>
  <c r="FR1834" i="1" s="1"/>
  <c r="FQ1690" i="1"/>
  <c r="FS1690" i="1" s="1"/>
  <c r="FQ1546" i="1"/>
  <c r="FR1546" i="1" s="1"/>
  <c r="FQ1402" i="1"/>
  <c r="FS1402" i="1" s="1"/>
  <c r="FQ1258" i="1"/>
  <c r="FW1258" i="1" s="1"/>
  <c r="FQ1114" i="1"/>
  <c r="FQ970" i="1"/>
  <c r="FQ826" i="1"/>
  <c r="FR826" i="1" s="1"/>
  <c r="FQ682" i="1"/>
  <c r="GD1493" i="1"/>
  <c r="GJ1493" i="1" s="1"/>
  <c r="FQ943" i="1"/>
  <c r="FQ2164" i="1"/>
  <c r="FW2164" i="1" s="1"/>
  <c r="FQ612" i="1"/>
  <c r="FW612" i="1" s="1"/>
  <c r="FQ2264" i="1"/>
  <c r="FS2264" i="1" s="1"/>
  <c r="FQ2080" i="1"/>
  <c r="FQ1749" i="1"/>
  <c r="FQ1974" i="1"/>
  <c r="FQ2194" i="1"/>
  <c r="FQ2453" i="1"/>
  <c r="FR2453" i="1" s="1"/>
  <c r="FQ2328" i="1"/>
  <c r="FQ1661" i="1"/>
  <c r="FQ2480" i="1"/>
  <c r="FQ840" i="1"/>
  <c r="FQ1712" i="1"/>
  <c r="FQ2395" i="1"/>
  <c r="FQ923" i="1"/>
  <c r="FQ1881" i="1"/>
  <c r="FQ2521" i="1"/>
  <c r="FS2521" i="1" s="1"/>
  <c r="FQ1300" i="1"/>
  <c r="FQ688" i="1"/>
  <c r="FQ1227" i="1"/>
  <c r="FQ1766" i="1"/>
  <c r="FQ1046" i="1"/>
  <c r="FQ1582" i="1"/>
  <c r="FQ1847" i="1"/>
  <c r="FQ2205" i="1"/>
  <c r="FQ1456" i="1"/>
  <c r="FQ2247" i="1"/>
  <c r="FQ1775" i="1"/>
  <c r="FR1775" i="1" s="1"/>
  <c r="FQ1288" i="1"/>
  <c r="FQ755" i="1"/>
  <c r="FQ1842" i="1"/>
  <c r="FQ2536" i="1"/>
  <c r="FQ1700" i="1"/>
  <c r="FR1700" i="1" s="1"/>
  <c r="FQ2508" i="1"/>
  <c r="FQ2380" i="1"/>
  <c r="FQ2022" i="1"/>
  <c r="FQ1529" i="1"/>
  <c r="FQ1027" i="1"/>
  <c r="FQ2379" i="1"/>
  <c r="FQ1975" i="1"/>
  <c r="FQ1484" i="1"/>
  <c r="FQ980" i="1"/>
  <c r="FQ1686" i="1"/>
  <c r="FQ701" i="1"/>
  <c r="FR701" i="1" s="1"/>
  <c r="FQ2319" i="1"/>
  <c r="FQ1927" i="1"/>
  <c r="FQ1436" i="1"/>
  <c r="FQ925" i="1"/>
  <c r="FQ2475" i="1"/>
  <c r="FQ2156" i="1"/>
  <c r="FQ1677" i="1"/>
  <c r="FR1677" i="1" s="1"/>
  <c r="FQ1183" i="1"/>
  <c r="FQ645" i="1"/>
  <c r="FR645" i="1" s="1"/>
  <c r="FQ1266" i="1"/>
  <c r="FQ2314" i="1"/>
  <c r="FR2314" i="1" s="1"/>
  <c r="FQ1917" i="1"/>
  <c r="FQ1423" i="1"/>
  <c r="FQ917" i="1"/>
  <c r="FQ2573" i="1"/>
  <c r="FQ1559" i="1"/>
  <c r="FQ1144" i="1"/>
  <c r="FQ2149" i="1"/>
  <c r="FQ1583" i="1"/>
  <c r="FQ1096" i="1"/>
  <c r="FQ2564" i="1"/>
  <c r="FS2564" i="1" s="1"/>
  <c r="FQ2254" i="1"/>
  <c r="FQ1830" i="1"/>
  <c r="FQ1337" i="1"/>
  <c r="FQ811" i="1"/>
  <c r="FQ2450" i="1"/>
  <c r="FQ2388" i="1"/>
  <c r="FQ1989" i="1"/>
  <c r="FQ1495" i="1"/>
  <c r="FQ996" i="1"/>
  <c r="FQ1769" i="1"/>
  <c r="FQ2421" i="1"/>
  <c r="FQ1577" i="1"/>
  <c r="FQ620" i="1"/>
  <c r="FR620" i="1" s="1"/>
  <c r="FQ1765" i="1"/>
  <c r="FQ1477" i="1"/>
  <c r="FQ1189" i="1"/>
  <c r="FQ882" i="1"/>
  <c r="FQ2582" i="1"/>
  <c r="FQ2384" i="1"/>
  <c r="FQ2168" i="1"/>
  <c r="FQ1884" i="1"/>
  <c r="FQ1596" i="1"/>
  <c r="FQ1308" i="1"/>
  <c r="FQ1015" i="1"/>
  <c r="FQ691" i="1"/>
  <c r="FR691" i="1" s="1"/>
  <c r="FQ2469" i="1"/>
  <c r="FQ2256" i="1"/>
  <c r="FW2256" i="1" s="1"/>
  <c r="FQ2001" i="1"/>
  <c r="FQ1713" i="1"/>
  <c r="FQ1425" i="1"/>
  <c r="FQ1137" i="1"/>
  <c r="FQ823" i="1"/>
  <c r="FQ2496" i="1"/>
  <c r="FQ2045" i="1"/>
  <c r="FQ1469" i="1"/>
  <c r="FQ2544" i="1"/>
  <c r="FR2544" i="1" s="1"/>
  <c r="FQ2117" i="1"/>
  <c r="FQ1541" i="1"/>
  <c r="FQ1032" i="1"/>
  <c r="FQ629" i="1"/>
  <c r="FQ2412" i="1"/>
  <c r="FR2412" i="1" s="1"/>
  <c r="FQ2196" i="1"/>
  <c r="FQ1921" i="1"/>
  <c r="FQ1633" i="1"/>
  <c r="FQ1345" i="1"/>
  <c r="FQ1056" i="1"/>
  <c r="FS1056" i="1" s="1"/>
  <c r="FQ732" i="1"/>
  <c r="FQ2351" i="1"/>
  <c r="FS2351" i="1" s="1"/>
  <c r="FQ2207" i="1"/>
  <c r="FS2207" i="1" s="1"/>
  <c r="FQ2033" i="1"/>
  <c r="FR2033" i="1" s="1"/>
  <c r="FQ1841" i="1"/>
  <c r="FQ1649" i="1"/>
  <c r="FQ1457" i="1"/>
  <c r="FS1457" i="1" s="1"/>
  <c r="FQ1265" i="1"/>
  <c r="FQ1073" i="1"/>
  <c r="FQ858" i="1"/>
  <c r="FQ642" i="1"/>
  <c r="FQ2491" i="1"/>
  <c r="FQ2347" i="1"/>
  <c r="FQ2203" i="1"/>
  <c r="FQ2027" i="1"/>
  <c r="FQ1835" i="1"/>
  <c r="FW1835" i="1" s="1"/>
  <c r="FQ1643" i="1"/>
  <c r="FR1643" i="1" s="1"/>
  <c r="FQ1451" i="1"/>
  <c r="FQ1259" i="1"/>
  <c r="FR1259" i="1" s="1"/>
  <c r="FQ1067" i="1"/>
  <c r="FQ851" i="1"/>
  <c r="FQ635" i="1"/>
  <c r="FQ2478" i="1"/>
  <c r="FQ2334" i="1"/>
  <c r="FW2334" i="1" s="1"/>
  <c r="FQ2190" i="1"/>
  <c r="FR2190" i="1" s="1"/>
  <c r="FQ2010" i="1"/>
  <c r="FQ1818" i="1"/>
  <c r="FQ1626" i="1"/>
  <c r="FQ1434" i="1"/>
  <c r="FQ1242" i="1"/>
  <c r="FR1242" i="1" s="1"/>
  <c r="FQ1049" i="1"/>
  <c r="FQ833" i="1"/>
  <c r="FR833" i="1" s="1"/>
  <c r="FQ617" i="1"/>
  <c r="FQ2473" i="1"/>
  <c r="FQ2329" i="1"/>
  <c r="FW2329" i="1" s="1"/>
  <c r="FQ2185" i="1"/>
  <c r="FR2185" i="1" s="1"/>
  <c r="FQ2003" i="1"/>
  <c r="FQ1811" i="1"/>
  <c r="FQ1619" i="1"/>
  <c r="FQ1427" i="1"/>
  <c r="FQ1235" i="1"/>
  <c r="FQ1040" i="1"/>
  <c r="FQ824" i="1"/>
  <c r="FQ608" i="1"/>
  <c r="FQ928" i="1"/>
  <c r="FQ784" i="1"/>
  <c r="FQ640" i="1"/>
  <c r="FQ2043" i="1"/>
  <c r="FQ1899" i="1"/>
  <c r="FQ1755" i="1"/>
  <c r="FS1755" i="1" s="1"/>
  <c r="FQ1611" i="1"/>
  <c r="FW1611" i="1" s="1"/>
  <c r="FQ1467" i="1"/>
  <c r="FS1467" i="1" s="1"/>
  <c r="FQ1323" i="1"/>
  <c r="FR1323" i="1" s="1"/>
  <c r="FQ1179" i="1"/>
  <c r="FQ1035" i="1"/>
  <c r="FQ891" i="1"/>
  <c r="FQ747" i="1"/>
  <c r="FQ2150" i="1"/>
  <c r="FR2150" i="1" s="1"/>
  <c r="FQ2006" i="1"/>
  <c r="FQ1862" i="1"/>
  <c r="FQ1718" i="1"/>
  <c r="FW1718" i="1" s="1"/>
  <c r="FQ1574" i="1"/>
  <c r="FQ1430" i="1"/>
  <c r="FW1430" i="1" s="1"/>
  <c r="FQ1286" i="1"/>
  <c r="FR1286" i="1" s="1"/>
  <c r="FQ1142" i="1"/>
  <c r="FQ998" i="1"/>
  <c r="FQ854" i="1"/>
  <c r="FQ710" i="1"/>
  <c r="FQ2110" i="1"/>
  <c r="FQ1966" i="1"/>
  <c r="FQ1822" i="1"/>
  <c r="FQ1678" i="1"/>
  <c r="FQ1534" i="1"/>
  <c r="FQ1390" i="1"/>
  <c r="FQ1246" i="1"/>
  <c r="FQ1102" i="1"/>
  <c r="FS1102" i="1" s="1"/>
  <c r="FQ958" i="1"/>
  <c r="FQ814" i="1"/>
  <c r="FS814" i="1" s="1"/>
  <c r="FQ670" i="1"/>
  <c r="FS670" i="1" s="1"/>
  <c r="GD2112" i="1"/>
  <c r="FQ2474" i="1"/>
  <c r="FQ1696" i="1"/>
  <c r="FR1696" i="1" s="1"/>
  <c r="FQ884" i="1"/>
  <c r="FQ1844" i="1"/>
  <c r="FQ1097" i="1"/>
  <c r="FQ1255" i="1"/>
  <c r="FR1255" i="1" s="1"/>
  <c r="FQ2142" i="1"/>
  <c r="FQ1573" i="1"/>
  <c r="FQ1404" i="1"/>
  <c r="FS1404" i="1" s="1"/>
  <c r="FQ1809" i="1"/>
  <c r="FQ1005" i="1"/>
  <c r="FQ2017" i="1"/>
  <c r="FQ2399" i="1"/>
  <c r="FR2399" i="1" s="1"/>
  <c r="FQ1328" i="1"/>
  <c r="FQ2251" i="1"/>
  <c r="FQ1132" i="1"/>
  <c r="FQ2073" i="1"/>
  <c r="FS2073" i="1" s="1"/>
  <c r="FQ2377" i="1"/>
  <c r="FQ1108" i="1"/>
  <c r="FQ2091" i="1"/>
  <c r="FQ1371" i="1"/>
  <c r="FQ795" i="1"/>
  <c r="FR795" i="1" s="1"/>
  <c r="FQ1478" i="1"/>
  <c r="FQ2014" i="1"/>
  <c r="FQ1150" i="1"/>
  <c r="FQ1481" i="1"/>
  <c r="FQ2513" i="1"/>
  <c r="FW2513" i="1" s="1"/>
  <c r="FQ1124" i="1"/>
  <c r="FQ2223" i="1"/>
  <c r="FQ1735" i="1"/>
  <c r="FR1735" i="1" s="1"/>
  <c r="FQ1244" i="1"/>
  <c r="FQ709" i="1"/>
  <c r="FR709" i="1" s="1"/>
  <c r="FQ1631" i="1"/>
  <c r="FW1631" i="1" s="1"/>
  <c r="FQ2462" i="1"/>
  <c r="FS2462" i="1" s="1"/>
  <c r="FQ1615" i="1"/>
  <c r="FQ2409" i="1"/>
  <c r="FQ2354" i="1"/>
  <c r="FQ1984" i="1"/>
  <c r="FQ1485" i="1"/>
  <c r="FQ981" i="1"/>
  <c r="FQ2352" i="1"/>
  <c r="FQ1938" i="1"/>
  <c r="FR1938" i="1" s="1"/>
  <c r="FQ1439" i="1"/>
  <c r="FQ936" i="1"/>
  <c r="FQ1437" i="1"/>
  <c r="FQ2600" i="1"/>
  <c r="FQ2295" i="1"/>
  <c r="FS2295" i="1" s="1"/>
  <c r="FQ1890" i="1"/>
  <c r="FS1890" i="1" s="1"/>
  <c r="FQ1391" i="1"/>
  <c r="FW1391" i="1" s="1"/>
  <c r="FQ883" i="1"/>
  <c r="FQ2451" i="1"/>
  <c r="FQ2119" i="1"/>
  <c r="FQ1638" i="1"/>
  <c r="FQ1145" i="1"/>
  <c r="FQ2296" i="1"/>
  <c r="FQ1100" i="1"/>
  <c r="FQ2284" i="1"/>
  <c r="FR2284" i="1" s="1"/>
  <c r="FQ1878" i="1"/>
  <c r="FQ1385" i="1"/>
  <c r="FQ864" i="1"/>
  <c r="FQ2525" i="1"/>
  <c r="FQ1316" i="1"/>
  <c r="FQ1008" i="1"/>
  <c r="FQ2077" i="1"/>
  <c r="FR2077" i="1" s="1"/>
  <c r="FQ1543" i="1"/>
  <c r="FQ1051" i="1"/>
  <c r="FQ2540" i="1"/>
  <c r="FQ2228" i="1"/>
  <c r="FS2228" i="1" s="1"/>
  <c r="FQ1792" i="1"/>
  <c r="FW1792" i="1" s="1"/>
  <c r="FQ1293" i="1"/>
  <c r="FQ765" i="1"/>
  <c r="FQ2289" i="1"/>
  <c r="FQ2333" i="1"/>
  <c r="FQ1950" i="1"/>
  <c r="FS1950" i="1" s="1"/>
  <c r="FQ1458" i="1"/>
  <c r="FQ945" i="1"/>
  <c r="FQ1398" i="1"/>
  <c r="FQ2109" i="1"/>
  <c r="FS2109" i="1" s="1"/>
  <c r="FQ1494" i="1"/>
  <c r="FQ2029" i="1"/>
  <c r="FR2029" i="1" s="1"/>
  <c r="FQ1741" i="1"/>
  <c r="FS1741" i="1" s="1"/>
  <c r="FQ1453" i="1"/>
  <c r="FS1453" i="1" s="1"/>
  <c r="FQ1165" i="1"/>
  <c r="FR1165" i="1" s="1"/>
  <c r="FQ853" i="1"/>
  <c r="FQ2566" i="1"/>
  <c r="FR2566" i="1" s="1"/>
  <c r="FQ2366" i="1"/>
  <c r="FQ2148" i="1"/>
  <c r="FQ1860" i="1"/>
  <c r="FQ1572" i="1"/>
  <c r="FQ1284" i="1"/>
  <c r="FQ989" i="1"/>
  <c r="FR989" i="1" s="1"/>
  <c r="FQ665" i="1"/>
  <c r="FQ2452" i="1"/>
  <c r="FQ2237" i="1"/>
  <c r="FQ1976" i="1"/>
  <c r="FS1976" i="1" s="1"/>
  <c r="FQ1688" i="1"/>
  <c r="FS1688" i="1" s="1"/>
  <c r="FQ1400" i="1"/>
  <c r="FR1400" i="1" s="1"/>
  <c r="FQ1112" i="1"/>
  <c r="FR1112" i="1" s="1"/>
  <c r="FQ793" i="1"/>
  <c r="FQ2464" i="1"/>
  <c r="FQ1997" i="1"/>
  <c r="FQ1421" i="1"/>
  <c r="FQ2512" i="1"/>
  <c r="FQ2069" i="1"/>
  <c r="FR2069" i="1" s="1"/>
  <c r="FQ1493" i="1"/>
  <c r="FQ979" i="1"/>
  <c r="FR979" i="1" s="1"/>
  <c r="FQ2591" i="1"/>
  <c r="FQ2393" i="1"/>
  <c r="FQ2177" i="1"/>
  <c r="FR2177" i="1" s="1"/>
  <c r="FQ1896" i="1"/>
  <c r="FQ1608" i="1"/>
  <c r="FQ1320" i="1"/>
  <c r="FQ1028" i="1"/>
  <c r="FQ704" i="1"/>
  <c r="FQ2339" i="1"/>
  <c r="FQ2195" i="1"/>
  <c r="FQ2016" i="1"/>
  <c r="FW2016" i="1" s="1"/>
  <c r="FQ1824" i="1"/>
  <c r="FS1824" i="1" s="1"/>
  <c r="FQ1632" i="1"/>
  <c r="FQ1440" i="1"/>
  <c r="FR1440" i="1" s="1"/>
  <c r="FQ1248" i="1"/>
  <c r="FQ1055" i="1"/>
  <c r="FQ839" i="1"/>
  <c r="FQ623" i="1"/>
  <c r="FQ2479" i="1"/>
  <c r="FQ2335" i="1"/>
  <c r="FR2335" i="1" s="1"/>
  <c r="FQ2191" i="1"/>
  <c r="FQ2011" i="1"/>
  <c r="FQ1819" i="1"/>
  <c r="FQ1627" i="1"/>
  <c r="FQ1435" i="1"/>
  <c r="FW1435" i="1" s="1"/>
  <c r="FQ1243" i="1"/>
  <c r="FQ1050" i="1"/>
  <c r="FQ834" i="1"/>
  <c r="FQ618" i="1"/>
  <c r="FQ2466" i="1"/>
  <c r="FR2466" i="1" s="1"/>
  <c r="FQ2322" i="1"/>
  <c r="FQ2178" i="1"/>
  <c r="FS2178" i="1" s="1"/>
  <c r="FQ1993" i="1"/>
  <c r="FQ1801" i="1"/>
  <c r="FR1801" i="1" s="1"/>
  <c r="FQ1609" i="1"/>
  <c r="FW1609" i="1" s="1"/>
  <c r="FQ1417" i="1"/>
  <c r="FQ1225" i="1"/>
  <c r="FS1225" i="1" s="1"/>
  <c r="FQ1029" i="1"/>
  <c r="FQ813" i="1"/>
  <c r="FQ2605" i="1"/>
  <c r="FQ2461" i="1"/>
  <c r="FQ2317" i="1"/>
  <c r="FQ2173" i="1"/>
  <c r="FQ1987" i="1"/>
  <c r="FQ1795" i="1"/>
  <c r="FQ1603" i="1"/>
  <c r="FR1603" i="1" s="1"/>
  <c r="FQ1411" i="1"/>
  <c r="FQ1219" i="1"/>
  <c r="FR1219" i="1" s="1"/>
  <c r="FQ1021" i="1"/>
  <c r="FQ805" i="1"/>
  <c r="FQ1060" i="1"/>
  <c r="FQ916" i="1"/>
  <c r="FQ772" i="1"/>
  <c r="FQ628" i="1"/>
  <c r="FQ2031" i="1"/>
  <c r="FQ1887" i="1"/>
  <c r="FQ1743" i="1"/>
  <c r="FQ1599" i="1"/>
  <c r="FR1599" i="1" s="1"/>
  <c r="FQ1455" i="1"/>
  <c r="FR1455" i="1" s="1"/>
  <c r="FQ1311" i="1"/>
  <c r="FQ1167" i="1"/>
  <c r="FQ1023" i="1"/>
  <c r="FQ879" i="1"/>
  <c r="FQ735" i="1"/>
  <c r="FQ2138" i="1"/>
  <c r="FQ1994" i="1"/>
  <c r="FQ1850" i="1"/>
  <c r="FQ1706" i="1"/>
  <c r="FW1706" i="1" s="1"/>
  <c r="FQ1562" i="1"/>
  <c r="FQ1418" i="1"/>
  <c r="FQ1274" i="1"/>
  <c r="FQ1130" i="1"/>
  <c r="FQ986" i="1"/>
  <c r="FS986" i="1" s="1"/>
  <c r="FQ842" i="1"/>
  <c r="FS842" i="1" s="1"/>
  <c r="FQ698" i="1"/>
  <c r="FR698" i="1" s="1"/>
  <c r="FQ2098" i="1"/>
  <c r="FQ1954" i="1"/>
  <c r="FQ1810" i="1"/>
  <c r="FQ1666" i="1"/>
  <c r="FQ1522" i="1"/>
  <c r="FQ1378" i="1"/>
  <c r="FQ1234" i="1"/>
  <c r="FQ1090" i="1"/>
  <c r="FR1090" i="1" s="1"/>
  <c r="FQ946" i="1"/>
  <c r="FS946" i="1" s="1"/>
  <c r="FQ802" i="1"/>
  <c r="GD2032" i="1"/>
  <c r="GD2416" i="1"/>
  <c r="GD961" i="1"/>
  <c r="GD937" i="1"/>
  <c r="GD1955" i="1"/>
  <c r="GD1709" i="1"/>
  <c r="GD1752" i="1"/>
  <c r="GD2056" i="1"/>
  <c r="GD2446" i="1"/>
  <c r="GD1973" i="1"/>
  <c r="GD2118" i="1"/>
  <c r="GD1620" i="1"/>
  <c r="GD1310" i="1"/>
  <c r="GD725" i="1"/>
  <c r="GD1198" i="1"/>
  <c r="GD2594" i="1"/>
  <c r="GD1186" i="1"/>
  <c r="GJ1186" i="1" s="1"/>
  <c r="GD2425" i="1"/>
  <c r="GD1004" i="1"/>
  <c r="GD2096" i="1"/>
  <c r="GJ2096" i="1" s="1"/>
  <c r="GD1322" i="1"/>
  <c r="GD1812" i="1"/>
  <c r="GD2173" i="1"/>
  <c r="GD2434" i="1"/>
  <c r="GD992" i="1"/>
  <c r="GD2221" i="1"/>
  <c r="GD1473" i="1"/>
  <c r="GD1905" i="1"/>
  <c r="GD907" i="1"/>
  <c r="GD700" i="1"/>
  <c r="GD1590" i="1"/>
  <c r="GJ1590" i="1" s="1"/>
  <c r="GD1374" i="1"/>
  <c r="GJ1374" i="1" s="1"/>
  <c r="GD651" i="1"/>
  <c r="GD724" i="1"/>
  <c r="GD931" i="1"/>
  <c r="GD1112" i="1"/>
  <c r="GD1222" i="1"/>
  <c r="GD1430" i="1"/>
  <c r="GD2154" i="1"/>
  <c r="GD954" i="1"/>
  <c r="GJ954" i="1" s="1"/>
  <c r="GD2013" i="1"/>
  <c r="GJ2013" i="1" s="1"/>
  <c r="GD2470" i="1"/>
  <c r="GD2063" i="1"/>
  <c r="GJ2063" i="1" s="1"/>
  <c r="GD985" i="1"/>
  <c r="GJ985" i="1" s="1"/>
  <c r="GD2292" i="1"/>
  <c r="GD1614" i="1"/>
  <c r="GD1497" i="1"/>
  <c r="GD2585" i="1"/>
  <c r="GJ2585" i="1" s="1"/>
  <c r="GD1589" i="1"/>
  <c r="GD2367" i="1"/>
  <c r="GD2345" i="1"/>
  <c r="GD2247" i="1"/>
  <c r="GD2141" i="1"/>
  <c r="GJ2141" i="1" s="1"/>
  <c r="GD2428" i="1"/>
  <c r="GD2309" i="1"/>
  <c r="GD879" i="1"/>
  <c r="GJ879" i="1" s="1"/>
  <c r="GD1207" i="1"/>
  <c r="GD1304" i="1"/>
  <c r="GD1498" i="1"/>
  <c r="GD1706" i="1"/>
  <c r="GD2430" i="1"/>
  <c r="GD1506" i="1"/>
  <c r="GD840" i="1"/>
  <c r="GD2075" i="1"/>
  <c r="GD1009" i="1"/>
  <c r="GD2400" i="1"/>
  <c r="GD1638" i="1"/>
  <c r="GD1826" i="1"/>
  <c r="GJ1826" i="1" s="1"/>
  <c r="GD2605" i="1"/>
  <c r="GD1685" i="1"/>
  <c r="GD2372" i="1"/>
  <c r="GD653" i="1"/>
  <c r="GD2510" i="1"/>
  <c r="GD2474" i="1"/>
  <c r="GD2402" i="1"/>
  <c r="GD1012" i="1"/>
  <c r="GD1510" i="1"/>
  <c r="GD2442" i="1"/>
  <c r="GD1530" i="1"/>
  <c r="GD1031" i="1"/>
  <c r="GJ1031" i="1" s="1"/>
  <c r="GD888" i="1"/>
  <c r="GD1513" i="1"/>
  <c r="GD1662" i="1"/>
  <c r="GD1935" i="1"/>
  <c r="GJ1935" i="1" s="1"/>
  <c r="GD612" i="1"/>
  <c r="GD2547" i="1"/>
  <c r="GD2401" i="1"/>
  <c r="GD2553" i="1"/>
  <c r="GD1524" i="1"/>
  <c r="GD1585" i="1"/>
  <c r="GD2126" i="1"/>
  <c r="GJ2126" i="1" s="1"/>
  <c r="GD2164" i="1"/>
  <c r="GJ2164" i="1" s="1"/>
  <c r="GD2373" i="1"/>
  <c r="GD1909" i="1"/>
  <c r="GD1736" i="1"/>
  <c r="GD1121" i="1"/>
  <c r="GD1801" i="1"/>
  <c r="GD681" i="1"/>
  <c r="GD2318" i="1"/>
  <c r="GD827" i="1"/>
  <c r="GD680" i="1"/>
  <c r="GD1673" i="1"/>
  <c r="GD2483" i="1"/>
  <c r="GJ2483" i="1" s="1"/>
  <c r="GD873" i="1"/>
  <c r="GJ873" i="1" s="1"/>
  <c r="GD1523" i="1"/>
  <c r="GD1837" i="1"/>
  <c r="GD692" i="1"/>
  <c r="GD1697" i="1"/>
  <c r="GJ1697" i="1" s="1"/>
  <c r="GD2495" i="1"/>
  <c r="GD1969" i="1"/>
  <c r="GD2371" i="1"/>
  <c r="GD1972" i="1"/>
  <c r="GD619" i="1"/>
  <c r="GD1034" i="1"/>
  <c r="GJ1034" i="1" s="1"/>
  <c r="GD1867" i="1"/>
  <c r="GJ1867" i="1" s="1"/>
  <c r="GD721" i="1"/>
  <c r="GJ721" i="1" s="1"/>
  <c r="GD1257" i="1"/>
  <c r="GD1811" i="1"/>
  <c r="GD1000" i="1"/>
  <c r="GD839" i="1"/>
  <c r="GJ839" i="1" s="1"/>
  <c r="GD2528" i="1"/>
  <c r="GD2412" i="1"/>
  <c r="GJ2412" i="1" s="1"/>
  <c r="GD2180" i="1"/>
  <c r="GD1885" i="1"/>
  <c r="GJ1885" i="1" s="1"/>
  <c r="GD633" i="1"/>
  <c r="GJ633" i="1" s="1"/>
  <c r="GD2583" i="1"/>
  <c r="GJ2583" i="1" s="1"/>
  <c r="GD2440" i="1"/>
  <c r="GJ2440" i="1" s="1"/>
  <c r="GD1432" i="1"/>
  <c r="GJ1432" i="1" s="1"/>
  <c r="GD1703" i="1"/>
  <c r="GD2396" i="1"/>
  <c r="GD2038" i="1"/>
  <c r="GD1283" i="1"/>
  <c r="GD1720" i="1"/>
  <c r="GD2004" i="1"/>
  <c r="GD1037" i="1"/>
  <c r="GD1413" i="1"/>
  <c r="GD891" i="1"/>
  <c r="GD1219" i="1"/>
  <c r="GD1400" i="1"/>
  <c r="GJ1400" i="1" s="1"/>
  <c r="GD1718" i="1"/>
  <c r="GD2087" i="1"/>
  <c r="GD1865" i="1"/>
  <c r="GD789" i="1"/>
  <c r="GD2179" i="1"/>
  <c r="GD2444" i="1"/>
  <c r="GD1503" i="1"/>
  <c r="GD1512" i="1"/>
  <c r="GD2246" i="1"/>
  <c r="GD1010" i="1"/>
  <c r="GD1209" i="1"/>
  <c r="GD716" i="1"/>
  <c r="GD1038" i="1"/>
  <c r="GJ1038" i="1" s="1"/>
  <c r="GD915" i="1"/>
  <c r="GD1120" i="1"/>
  <c r="GD1243" i="1"/>
  <c r="GD1424" i="1"/>
  <c r="GD1618" i="1"/>
  <c r="GD1742" i="1"/>
  <c r="GJ1742" i="1" s="1"/>
  <c r="GD2550" i="1"/>
  <c r="GD1578" i="1"/>
  <c r="GD1079" i="1"/>
  <c r="GJ1079" i="1" s="1"/>
  <c r="GD912" i="1"/>
  <c r="GD2099" i="1"/>
  <c r="GD1561" i="1"/>
  <c r="GJ1561" i="1" s="1"/>
  <c r="GD2424" i="1"/>
  <c r="GD1994" i="1"/>
  <c r="GD1947" i="1"/>
  <c r="GD708" i="1"/>
  <c r="GJ708" i="1" s="1"/>
  <c r="GD2343" i="1"/>
  <c r="GD2564" i="1"/>
  <c r="GD1643" i="1"/>
  <c r="GD1957" i="1"/>
  <c r="GD1140" i="1"/>
  <c r="GD2391" i="1"/>
  <c r="GJ2391" i="1" s="1"/>
  <c r="GD1757" i="1"/>
  <c r="GD1959" i="1"/>
  <c r="GJ1959" i="1" s="1"/>
  <c r="GD2017" i="1"/>
  <c r="GD1639" i="1"/>
  <c r="GD1464" i="1"/>
  <c r="GD2217" i="1"/>
  <c r="GD1708" i="1"/>
  <c r="GD822" i="1"/>
  <c r="GD803" i="1"/>
  <c r="GD1599" i="1"/>
  <c r="GD1704" i="1"/>
  <c r="GD1548" i="1"/>
  <c r="GD1728" i="1"/>
  <c r="GJ1728" i="1" s="1"/>
  <c r="GD1191" i="1"/>
  <c r="GJ1191" i="1" s="1"/>
  <c r="GD1396" i="1"/>
  <c r="GD1519" i="1"/>
  <c r="GD1700" i="1"/>
  <c r="GD1810" i="1"/>
  <c r="GJ1810" i="1" s="1"/>
  <c r="GD997" i="1"/>
  <c r="GD1049" i="1"/>
  <c r="GD1976" i="1"/>
  <c r="GD1631" i="1"/>
  <c r="GJ1631" i="1" s="1"/>
  <c r="GD936" i="1"/>
  <c r="GD2351" i="1"/>
  <c r="GD2436" i="1"/>
  <c r="GD2360" i="1"/>
  <c r="GJ2360" i="1" s="1"/>
  <c r="GD1237" i="1"/>
  <c r="GD798" i="1"/>
  <c r="GD2527" i="1"/>
  <c r="GD998" i="1"/>
  <c r="GD2198" i="1"/>
  <c r="GD1813" i="1"/>
  <c r="GD2342" i="1"/>
  <c r="GD1842" i="1"/>
  <c r="GD1203" i="1"/>
  <c r="GD1408" i="1"/>
  <c r="GD1531" i="1"/>
  <c r="GJ1531" i="1" s="1"/>
  <c r="GD1712" i="1"/>
  <c r="GJ1712" i="1" s="1"/>
  <c r="GD698" i="1"/>
  <c r="GD1021" i="1"/>
  <c r="GD1073" i="1"/>
  <c r="GD1988" i="1"/>
  <c r="GD1655" i="1"/>
  <c r="GD1128" i="1"/>
  <c r="GD2375" i="1"/>
  <c r="GD1609" i="1"/>
  <c r="GD750" i="1"/>
  <c r="GJ750" i="1" s="1"/>
  <c r="GD657" i="1"/>
  <c r="GJ657" i="1" s="1"/>
  <c r="GD1971" i="1"/>
  <c r="GD2162" i="1"/>
  <c r="GJ2162" i="1" s="1"/>
  <c r="GD2379" i="1"/>
  <c r="GD2263" i="1"/>
  <c r="GD2191" i="1"/>
  <c r="GD2053" i="1"/>
  <c r="GD1379" i="1"/>
  <c r="GD2481" i="1"/>
  <c r="GD2228" i="1"/>
  <c r="GD1311" i="1"/>
  <c r="GJ1311" i="1" s="1"/>
  <c r="GD722" i="1"/>
  <c r="GD2387" i="1"/>
  <c r="GD1824" i="1"/>
  <c r="GJ1824" i="1" s="1"/>
  <c r="GD1613" i="1"/>
  <c r="GJ1613" i="1" s="1"/>
  <c r="GD790" i="1"/>
  <c r="GD1621" i="1"/>
  <c r="GD1341" i="1"/>
  <c r="GD1980" i="1"/>
  <c r="GD1921" i="1"/>
  <c r="GD2344" i="1"/>
  <c r="GD707" i="1"/>
  <c r="GD802" i="1"/>
  <c r="GD1365" i="1"/>
  <c r="GD2050" i="1"/>
  <c r="GJ2050" i="1" s="1"/>
  <c r="GD1014" i="1"/>
  <c r="GD1715" i="1"/>
  <c r="GJ1715" i="1" s="1"/>
  <c r="GD1644" i="1"/>
  <c r="GD1236" i="1"/>
  <c r="GD1623" i="1"/>
  <c r="GD910" i="1"/>
  <c r="GJ910" i="1" s="1"/>
  <c r="GD2158" i="1"/>
  <c r="GD2100" i="1"/>
  <c r="GD2153" i="1"/>
  <c r="GD2587" i="1"/>
  <c r="GJ2587" i="1" s="1"/>
  <c r="GD1469" i="1"/>
  <c r="GJ1469" i="1" s="1"/>
  <c r="GD1949" i="1"/>
  <c r="GD1449" i="1"/>
  <c r="GD1893" i="1"/>
  <c r="GD811" i="1"/>
  <c r="GD1547" i="1"/>
  <c r="GD1877" i="1"/>
  <c r="GD906" i="1"/>
  <c r="GD1277" i="1"/>
  <c r="GD2129" i="1"/>
  <c r="GD714" i="1"/>
  <c r="GD2308" i="1"/>
  <c r="GD2072" i="1"/>
  <c r="GD2124" i="1"/>
  <c r="GJ2124" i="1" s="1"/>
  <c r="GD2130" i="1"/>
  <c r="GD2458" i="1"/>
  <c r="GJ2458" i="1" s="1"/>
  <c r="GD2146" i="1"/>
  <c r="GD1679" i="1"/>
  <c r="GD1055" i="1"/>
  <c r="GD1917" i="1"/>
  <c r="GJ1917" i="1" s="1"/>
  <c r="GD1389" i="1"/>
  <c r="GD765" i="1"/>
  <c r="GD1554" i="1"/>
  <c r="GD930" i="1"/>
  <c r="GD1721" i="1"/>
  <c r="GD1097" i="1"/>
  <c r="GJ1097" i="1" s="1"/>
  <c r="GD2538" i="1"/>
  <c r="GJ2538" i="1" s="1"/>
  <c r="GD2142" i="1"/>
  <c r="GJ2142" i="1" s="1"/>
  <c r="GD1829" i="1"/>
  <c r="GD1045" i="1"/>
  <c r="GD1730" i="1"/>
  <c r="GD1418" i="1"/>
  <c r="GJ1418" i="1" s="1"/>
  <c r="GD1022" i="1"/>
  <c r="GD710" i="1"/>
  <c r="GD1522" i="1"/>
  <c r="GD1210" i="1"/>
  <c r="GD898" i="1"/>
  <c r="GD1724" i="1"/>
  <c r="GD1412" i="1"/>
  <c r="GJ1412" i="1" s="1"/>
  <c r="GD1016" i="1"/>
  <c r="GJ1016" i="1" s="1"/>
  <c r="GD704" i="1"/>
  <c r="GD1627" i="1"/>
  <c r="GD1231" i="1"/>
  <c r="GD919" i="1"/>
  <c r="GD1732" i="1"/>
  <c r="GD1420" i="1"/>
  <c r="GD1108" i="1"/>
  <c r="GD712" i="1"/>
  <c r="GD1611" i="1"/>
  <c r="GJ1611" i="1" s="1"/>
  <c r="GD1215" i="1"/>
  <c r="GD903" i="1"/>
  <c r="GJ903" i="1" s="1"/>
  <c r="GD2357" i="1"/>
  <c r="GJ2357" i="1" s="1"/>
  <c r="GD972" i="1"/>
  <c r="GD1984" i="1"/>
  <c r="GD1840" i="1"/>
  <c r="GD1116" i="1"/>
  <c r="GJ1116" i="1" s="1"/>
  <c r="GD2093" i="1"/>
  <c r="GD1044" i="1"/>
  <c r="GD797" i="1"/>
  <c r="GD1788" i="1"/>
  <c r="GD2138" i="1"/>
  <c r="GD2103" i="1"/>
  <c r="GD2289" i="1"/>
  <c r="GJ2289" i="1" s="1"/>
  <c r="GD2384" i="1"/>
  <c r="GD1619" i="1"/>
  <c r="GJ1619" i="1" s="1"/>
  <c r="GD2324" i="1"/>
  <c r="GD629" i="1"/>
  <c r="GD2143" i="1"/>
  <c r="GD2441" i="1"/>
  <c r="GD1873" i="1"/>
  <c r="GD1923" i="1"/>
  <c r="GD1233" i="1"/>
  <c r="GD609" i="1"/>
  <c r="GD1398" i="1"/>
  <c r="GJ1398" i="1" s="1"/>
  <c r="GD774" i="1"/>
  <c r="GJ774" i="1" s="1"/>
  <c r="GD2388" i="1"/>
  <c r="GJ2388" i="1" s="1"/>
  <c r="GD1992" i="1"/>
  <c r="GD1537" i="1"/>
  <c r="GD745" i="1"/>
  <c r="GD2363" i="1"/>
  <c r="GJ2363" i="1" s="1"/>
  <c r="GD2051" i="1"/>
  <c r="GD1488" i="1"/>
  <c r="GD864" i="1"/>
  <c r="GD2338" i="1"/>
  <c r="GD2026" i="1"/>
  <c r="GJ2026" i="1" s="1"/>
  <c r="GD1607" i="1"/>
  <c r="GD815" i="1"/>
  <c r="GJ815" i="1" s="1"/>
  <c r="GD1881" i="1"/>
  <c r="GD1149" i="1"/>
  <c r="GD1964" i="1"/>
  <c r="GD1482" i="1"/>
  <c r="GD690" i="1"/>
  <c r="GJ690" i="1" s="1"/>
  <c r="GD1649" i="1"/>
  <c r="GD857" i="1"/>
  <c r="GD2418" i="1"/>
  <c r="GD2106" i="1"/>
  <c r="GD1597" i="1"/>
  <c r="GJ1597" i="1" s="1"/>
  <c r="GD973" i="1"/>
  <c r="GD1610" i="1"/>
  <c r="GD1298" i="1"/>
  <c r="GJ1298" i="1" s="1"/>
  <c r="GD986" i="1"/>
  <c r="GD1798" i="1"/>
  <c r="GD1486" i="1"/>
  <c r="GD1090" i="1"/>
  <c r="GD778" i="1"/>
  <c r="GD1688" i="1"/>
  <c r="GD1292" i="1"/>
  <c r="GD980" i="1"/>
  <c r="GD1819" i="1"/>
  <c r="GD1507" i="1"/>
  <c r="GD1195" i="1"/>
  <c r="GJ1195" i="1" s="1"/>
  <c r="GD799" i="1"/>
  <c r="GJ799" i="1" s="1"/>
  <c r="GD1696" i="1"/>
  <c r="GD1300" i="1"/>
  <c r="GD988" i="1"/>
  <c r="GD676" i="1"/>
  <c r="GD1491" i="1"/>
  <c r="GD1179" i="1"/>
  <c r="GD783" i="1"/>
  <c r="GD2326" i="1"/>
  <c r="GD2014" i="1"/>
  <c r="GD1415" i="1"/>
  <c r="GD791" i="1"/>
  <c r="GJ791" i="1" s="1"/>
  <c r="GD1869" i="1"/>
  <c r="GJ1869" i="1" s="1"/>
  <c r="GD1125" i="1"/>
  <c r="GD1952" i="1"/>
  <c r="GD1290" i="1"/>
  <c r="GD666" i="1"/>
  <c r="GD1625" i="1"/>
  <c r="GD833" i="1"/>
  <c r="GJ833" i="1" s="1"/>
  <c r="GD2406" i="1"/>
  <c r="GD2010" i="1"/>
  <c r="GD1573" i="1"/>
  <c r="GD949" i="1"/>
  <c r="GJ949" i="1" s="1"/>
  <c r="GD1598" i="1"/>
  <c r="GJ1598" i="1" s="1"/>
  <c r="GD1286" i="1"/>
  <c r="GJ1286" i="1" s="1"/>
  <c r="GD890" i="1"/>
  <c r="GJ890" i="1" s="1"/>
  <c r="GD1786" i="1"/>
  <c r="GD1474" i="1"/>
  <c r="GD1078" i="1"/>
  <c r="GD766" i="1"/>
  <c r="GD1592" i="1"/>
  <c r="GD1280" i="1"/>
  <c r="GD968" i="1"/>
  <c r="GD1807" i="1"/>
  <c r="GJ1807" i="1" s="1"/>
  <c r="GD1495" i="1"/>
  <c r="GD1099" i="1"/>
  <c r="GJ1099" i="1" s="1"/>
  <c r="GD787" i="1"/>
  <c r="GJ787" i="1" s="1"/>
  <c r="GD1684" i="1"/>
  <c r="GD1288" i="1"/>
  <c r="GD976" i="1"/>
  <c r="GD1791" i="1"/>
  <c r="GJ1791" i="1" s="1"/>
  <c r="GD1479" i="1"/>
  <c r="GD1167" i="1"/>
  <c r="GD771" i="1"/>
  <c r="GD1691" i="1"/>
  <c r="GD2332" i="1"/>
  <c r="GD1936" i="1"/>
  <c r="GD2409" i="1"/>
  <c r="GJ2409" i="1" s="1"/>
  <c r="GD2597" i="1"/>
  <c r="GD1500" i="1"/>
  <c r="GD1499" i="1"/>
  <c r="GD2036" i="1"/>
  <c r="GD2035" i="1"/>
  <c r="GD2348" i="1"/>
  <c r="GD1427" i="1"/>
  <c r="GD2163" i="1"/>
  <c r="GD2575" i="1"/>
  <c r="GD1889" i="1"/>
  <c r="GD2405" i="1"/>
  <c r="GD1733" i="1"/>
  <c r="GJ1733" i="1" s="1"/>
  <c r="GD1809" i="1"/>
  <c r="GD1185" i="1"/>
  <c r="GD1898" i="1"/>
  <c r="GD1350" i="1"/>
  <c r="GD726" i="1"/>
  <c r="GD2280" i="1"/>
  <c r="GD1968" i="1"/>
  <c r="GD1321" i="1"/>
  <c r="GD697" i="1"/>
  <c r="GD2339" i="1"/>
  <c r="GD1943" i="1"/>
  <c r="GD1440" i="1"/>
  <c r="GD648" i="1"/>
  <c r="GD2314" i="1"/>
  <c r="GD2002" i="1"/>
  <c r="GD1391" i="1"/>
  <c r="GD767" i="1"/>
  <c r="GD1725" i="1"/>
  <c r="GD1101" i="1"/>
  <c r="GJ1101" i="1" s="1"/>
  <c r="GD1940" i="1"/>
  <c r="GD1266" i="1"/>
  <c r="GD642" i="1"/>
  <c r="GJ642" i="1" s="1"/>
  <c r="GD1433" i="1"/>
  <c r="GD809" i="1"/>
  <c r="GJ809" i="1" s="1"/>
  <c r="GD2394" i="1"/>
  <c r="GJ2394" i="1" s="1"/>
  <c r="GD1998" i="1"/>
  <c r="GD1549" i="1"/>
  <c r="GD757" i="1"/>
  <c r="GD1586" i="1"/>
  <c r="GD1274" i="1"/>
  <c r="GD878" i="1"/>
  <c r="GD1774" i="1"/>
  <c r="GD1378" i="1"/>
  <c r="GD1066" i="1"/>
  <c r="GD754" i="1"/>
  <c r="GD1580" i="1"/>
  <c r="GD1268" i="1"/>
  <c r="GJ1268" i="1" s="1"/>
  <c r="GD872" i="1"/>
  <c r="GD1795" i="1"/>
  <c r="GD1483" i="1"/>
  <c r="GD1087" i="1"/>
  <c r="GD775" i="1"/>
  <c r="GD1588" i="1"/>
  <c r="GD1276" i="1"/>
  <c r="GD964" i="1"/>
  <c r="GD1779" i="1"/>
  <c r="GJ1779" i="1" s="1"/>
  <c r="GD1467" i="1"/>
  <c r="GD1071" i="1"/>
  <c r="GJ1071" i="1" s="1"/>
  <c r="GD759" i="1"/>
  <c r="GJ759" i="1" s="1"/>
  <c r="GD2213" i="1"/>
  <c r="GD1827" i="1"/>
  <c r="GD1355" i="1"/>
  <c r="GD1997" i="1"/>
  <c r="GD1996" i="1"/>
  <c r="GD2331" i="1"/>
  <c r="GD659" i="1"/>
  <c r="GD2144" i="1"/>
  <c r="GD2558" i="1"/>
  <c r="GD1841" i="1"/>
  <c r="GD2389" i="1"/>
  <c r="GJ2389" i="1" s="1"/>
  <c r="GD965" i="1"/>
  <c r="GD1785" i="1"/>
  <c r="GD1161" i="1"/>
  <c r="GD1886" i="1"/>
  <c r="GD1326" i="1"/>
  <c r="GJ1326" i="1" s="1"/>
  <c r="GD2580" i="1"/>
  <c r="GD2268" i="1"/>
  <c r="GD1956" i="1"/>
  <c r="GD1297" i="1"/>
  <c r="GD673" i="1"/>
  <c r="GJ673" i="1" s="1"/>
  <c r="GD2243" i="1"/>
  <c r="GD1931" i="1"/>
  <c r="GD1416" i="1"/>
  <c r="GJ1416" i="1" s="1"/>
  <c r="GD624" i="1"/>
  <c r="GD2302" i="1"/>
  <c r="GD1906" i="1"/>
  <c r="GD1367" i="1"/>
  <c r="GD743" i="1"/>
  <c r="GD1701" i="1"/>
  <c r="GJ1701" i="1" s="1"/>
  <c r="GD1077" i="1"/>
  <c r="GD1844" i="1"/>
  <c r="GD1242" i="1"/>
  <c r="GD618" i="1"/>
  <c r="GD1409" i="1"/>
  <c r="GD785" i="1"/>
  <c r="GD2298" i="1"/>
  <c r="GD1986" i="1"/>
  <c r="GD1525" i="1"/>
  <c r="GD733" i="1"/>
  <c r="GD1574" i="1"/>
  <c r="GD1178" i="1"/>
  <c r="GD866" i="1"/>
  <c r="GD1762" i="1"/>
  <c r="GD1366" i="1"/>
  <c r="GD1054" i="1"/>
  <c r="GD658" i="1"/>
  <c r="GJ658" i="1" s="1"/>
  <c r="GD1568" i="1"/>
  <c r="GJ1568" i="1" s="1"/>
  <c r="GD1256" i="1"/>
  <c r="GD860" i="1"/>
  <c r="GD1783" i="1"/>
  <c r="GD1387" i="1"/>
  <c r="GD1075" i="1"/>
  <c r="GD763" i="1"/>
  <c r="GD1576" i="1"/>
  <c r="GD1264" i="1"/>
  <c r="GD868" i="1"/>
  <c r="GJ868" i="1" s="1"/>
  <c r="GD1767" i="1"/>
  <c r="GD1455" i="1"/>
  <c r="GJ1455" i="1" s="1"/>
  <c r="GD1059" i="1"/>
  <c r="GJ1059" i="1" s="1"/>
  <c r="GD747" i="1"/>
  <c r="GD2260" i="1"/>
  <c r="GD2548" i="1"/>
  <c r="GD2356" i="1"/>
  <c r="GD2312" i="1"/>
  <c r="GD1764" i="1"/>
  <c r="GD2369" i="1"/>
  <c r="GD1761" i="1"/>
  <c r="GD1302" i="1"/>
  <c r="GD2568" i="1"/>
  <c r="GD2256" i="1"/>
  <c r="GJ2256" i="1" s="1"/>
  <c r="GD1860" i="1"/>
  <c r="GJ1860" i="1" s="1"/>
  <c r="GD1273" i="1"/>
  <c r="GD649" i="1"/>
  <c r="GD2231" i="1"/>
  <c r="GD1919" i="1"/>
  <c r="GD1224" i="1"/>
  <c r="GD2602" i="1"/>
  <c r="GD2290" i="1"/>
  <c r="GD1894" i="1"/>
  <c r="GD1343" i="1"/>
  <c r="GJ1343" i="1" s="1"/>
  <c r="GD2061" i="1"/>
  <c r="GD1677" i="1"/>
  <c r="GJ1677" i="1" s="1"/>
  <c r="GD1053" i="1"/>
  <c r="GD1832" i="1"/>
  <c r="GD1218" i="1"/>
  <c r="GD1915" i="1"/>
  <c r="GD1385" i="1"/>
  <c r="GD761" i="1"/>
  <c r="GD2286" i="1"/>
  <c r="GD1974" i="1"/>
  <c r="GD1333" i="1"/>
  <c r="GD709" i="1"/>
  <c r="GD1562" i="1"/>
  <c r="GD1166" i="1"/>
  <c r="GJ1166" i="1" s="1"/>
  <c r="GD854" i="1"/>
  <c r="GJ854" i="1" s="1"/>
  <c r="GD1666" i="1"/>
  <c r="GD1354" i="1"/>
  <c r="GD1042" i="1"/>
  <c r="GD646" i="1"/>
  <c r="GJ646" i="1" s="1"/>
  <c r="GD1556" i="1"/>
  <c r="GD1160" i="1"/>
  <c r="GJ1160" i="1" s="1"/>
  <c r="GD848" i="1"/>
  <c r="GD1771" i="1"/>
  <c r="GD1375" i="1"/>
  <c r="GD1063" i="1"/>
  <c r="GD667" i="1"/>
  <c r="GD1564" i="1"/>
  <c r="GD1252" i="1"/>
  <c r="GD856" i="1"/>
  <c r="GD1755" i="1"/>
  <c r="GD1359" i="1"/>
  <c r="GJ1359" i="1" s="1"/>
  <c r="GD1047" i="1"/>
  <c r="GD735" i="1"/>
  <c r="GD2589" i="1"/>
  <c r="GD2455" i="1"/>
  <c r="GD1421" i="1"/>
  <c r="GD2383" i="1"/>
  <c r="GD1259" i="1"/>
  <c r="GJ1259" i="1" s="1"/>
  <c r="GD2233" i="1"/>
  <c r="GJ2233" i="1" s="1"/>
  <c r="GD1211" i="1"/>
  <c r="GD1924" i="1"/>
  <c r="GD2414" i="1"/>
  <c r="GD869" i="1"/>
  <c r="GD2365" i="1"/>
  <c r="GD2473" i="1"/>
  <c r="GD2552" i="1"/>
  <c r="GD2329" i="1"/>
  <c r="GD2515" i="1"/>
  <c r="GD876" i="1"/>
  <c r="GD1852" i="1"/>
  <c r="GD2168" i="1"/>
  <c r="GJ2168" i="1" s="1"/>
  <c r="GD2576" i="1"/>
  <c r="GD2108" i="1"/>
  <c r="GD2395" i="1"/>
  <c r="GD1668" i="1"/>
  <c r="GJ1668" i="1" s="1"/>
  <c r="GD2225" i="1"/>
  <c r="GD773" i="1"/>
  <c r="GD1737" i="1"/>
  <c r="GD945" i="1"/>
  <c r="GD1862" i="1"/>
  <c r="GD1110" i="1"/>
  <c r="GD2556" i="1"/>
  <c r="GD2244" i="1"/>
  <c r="GD1848" i="1"/>
  <c r="GD1249" i="1"/>
  <c r="GD2531" i="1"/>
  <c r="GD2219" i="1"/>
  <c r="GJ2219" i="1" s="1"/>
  <c r="GD1907" i="1"/>
  <c r="GD1200" i="1"/>
  <c r="GD2590" i="1"/>
  <c r="GD2194" i="1"/>
  <c r="GD1882" i="1"/>
  <c r="GJ1882" i="1" s="1"/>
  <c r="GD1319" i="1"/>
  <c r="GD2049" i="1"/>
  <c r="GD1653" i="1"/>
  <c r="GJ1653" i="1" s="1"/>
  <c r="GD861" i="1"/>
  <c r="GD1817" i="1"/>
  <c r="GD1194" i="1"/>
  <c r="GD1903" i="1"/>
  <c r="GD1361" i="1"/>
  <c r="GD2586" i="1"/>
  <c r="GD2274" i="1"/>
  <c r="GD1962" i="1"/>
  <c r="GD1309" i="1"/>
  <c r="GD685" i="1"/>
  <c r="GD1466" i="1"/>
  <c r="GJ1466" i="1" s="1"/>
  <c r="GD1154" i="1"/>
  <c r="GJ1154" i="1" s="1"/>
  <c r="GD842" i="1"/>
  <c r="GD1654" i="1"/>
  <c r="GD1342" i="1"/>
  <c r="GD946" i="1"/>
  <c r="GD634" i="1"/>
  <c r="GD1544" i="1"/>
  <c r="GD1148" i="1"/>
  <c r="GD836" i="1"/>
  <c r="GD1675" i="1"/>
  <c r="GD1363" i="1"/>
  <c r="GD1051" i="1"/>
  <c r="GJ1051" i="1" s="1"/>
  <c r="GD655" i="1"/>
  <c r="GJ655" i="1" s="1"/>
  <c r="GD1552" i="1"/>
  <c r="GD1156" i="1"/>
  <c r="GD844" i="1"/>
  <c r="GD1743" i="1"/>
  <c r="GD1347" i="1"/>
  <c r="GD1035" i="1"/>
  <c r="GD639" i="1"/>
  <c r="GD2257" i="1"/>
  <c r="GD2563" i="1"/>
  <c r="GD2571" i="1"/>
  <c r="GJ2571" i="1" s="1"/>
  <c r="GD2499" i="1"/>
  <c r="GJ2499" i="1" s="1"/>
  <c r="GD1181" i="1"/>
  <c r="GJ1181" i="1" s="1"/>
  <c r="GD2545" i="1"/>
  <c r="GD2595" i="1"/>
  <c r="GD1874" i="1"/>
  <c r="GD2449" i="1"/>
  <c r="GD2119" i="1"/>
  <c r="GD2501" i="1"/>
  <c r="GD2151" i="1"/>
  <c r="GD677" i="1"/>
  <c r="GD2544" i="1"/>
  <c r="GJ2544" i="1" s="1"/>
  <c r="GD2519" i="1"/>
  <c r="GD1800" i="1"/>
  <c r="GD1176" i="1"/>
  <c r="GD2578" i="1"/>
  <c r="GD2182" i="1"/>
  <c r="GD1870" i="1"/>
  <c r="GD2037" i="1"/>
  <c r="GD1629" i="1"/>
  <c r="GD837" i="1"/>
  <c r="GD1794" i="1"/>
  <c r="GD1002" i="1"/>
  <c r="GD1891" i="1"/>
  <c r="GJ1891" i="1" s="1"/>
  <c r="GD1337" i="1"/>
  <c r="GD2574" i="1"/>
  <c r="GD2262" i="1"/>
  <c r="GJ2262" i="1" s="1"/>
  <c r="GD1866" i="1"/>
  <c r="GD1285" i="1"/>
  <c r="GD661" i="1"/>
  <c r="GD1454" i="1"/>
  <c r="GD1142" i="1"/>
  <c r="GD746" i="1"/>
  <c r="GD1642" i="1"/>
  <c r="GD1330" i="1"/>
  <c r="GD934" i="1"/>
  <c r="GJ934" i="1" s="1"/>
  <c r="GD622" i="1"/>
  <c r="GD1448" i="1"/>
  <c r="GJ1448" i="1" s="1"/>
  <c r="GD1136" i="1"/>
  <c r="GJ1136" i="1" s="1"/>
  <c r="GD824" i="1"/>
  <c r="GD1663" i="1"/>
  <c r="GD1351" i="1"/>
  <c r="GD955" i="1"/>
  <c r="GD643" i="1"/>
  <c r="GD1540" i="1"/>
  <c r="GD1144" i="1"/>
  <c r="GD832" i="1"/>
  <c r="GD1647" i="1"/>
  <c r="GD1335" i="1"/>
  <c r="GD1023" i="1"/>
  <c r="GJ1023" i="1" s="1"/>
  <c r="GD627" i="1"/>
  <c r="GJ627" i="1" s="1"/>
  <c r="GD1403" i="1"/>
  <c r="GD2205" i="1"/>
  <c r="GD2283" i="1"/>
  <c r="GD2570" i="1"/>
  <c r="GD2413" i="1"/>
  <c r="GD2161" i="1"/>
  <c r="GD2521" i="1"/>
  <c r="GD2601" i="1"/>
  <c r="GD2541" i="1"/>
  <c r="GJ2541" i="1" s="1"/>
  <c r="GD1020" i="1"/>
  <c r="GD2127" i="1"/>
  <c r="GD969" i="1"/>
  <c r="GD989" i="1"/>
  <c r="GD1667" i="1"/>
  <c r="GD2188" i="1"/>
  <c r="GD2330" i="1"/>
  <c r="GJ2330" i="1" s="1"/>
  <c r="GD1067" i="1"/>
  <c r="GD2313" i="1"/>
  <c r="GD2079" i="1"/>
  <c r="GD749" i="1"/>
  <c r="GD2065" i="1"/>
  <c r="GJ2065" i="1" s="1"/>
  <c r="GD2565" i="1"/>
  <c r="GD2421" i="1"/>
  <c r="GJ2421" i="1" s="1"/>
  <c r="GD1115" i="1"/>
  <c r="GD2301" i="1"/>
  <c r="GD2300" i="1"/>
  <c r="GD2488" i="1"/>
  <c r="GD2480" i="1"/>
  <c r="GD732" i="1"/>
  <c r="GD1739" i="1"/>
  <c r="GD2559" i="1"/>
  <c r="GD1849" i="1"/>
  <c r="GD2378" i="1"/>
  <c r="GD1572" i="1"/>
  <c r="GD2209" i="1"/>
  <c r="GJ2209" i="1" s="1"/>
  <c r="GD1545" i="1"/>
  <c r="GJ1545" i="1" s="1"/>
  <c r="GD921" i="1"/>
  <c r="GD1850" i="1"/>
  <c r="GD1086" i="1"/>
  <c r="GD2148" i="1"/>
  <c r="GD1836" i="1"/>
  <c r="GD1225" i="1"/>
  <c r="GD2207" i="1"/>
  <c r="GD1127" i="1"/>
  <c r="GD2269" i="1"/>
  <c r="GD2023" i="1"/>
  <c r="GD2393" i="1"/>
  <c r="GJ2393" i="1" s="1"/>
  <c r="GD2577" i="1"/>
  <c r="GD2524" i="1"/>
  <c r="GD2377" i="1"/>
  <c r="GD845" i="1"/>
  <c r="GD2457" i="1"/>
  <c r="GD2084" i="1"/>
  <c r="GD2273" i="1"/>
  <c r="GJ2273" i="1" s="1"/>
  <c r="GD2462" i="1"/>
  <c r="GD2427" i="1"/>
  <c r="GD2453" i="1"/>
  <c r="GD2600" i="1"/>
  <c r="GD2132" i="1"/>
  <c r="GJ2132" i="1" s="1"/>
  <c r="GD2540" i="1"/>
  <c r="GJ2540" i="1" s="1"/>
  <c r="GD1781" i="1"/>
  <c r="GD2359" i="1"/>
  <c r="GD804" i="1"/>
  <c r="GD2189" i="1"/>
  <c r="GD2067" i="1"/>
  <c r="GD1521" i="1"/>
  <c r="GD897" i="1"/>
  <c r="GD1686" i="1"/>
  <c r="GD1062" i="1"/>
  <c r="GD2532" i="1"/>
  <c r="GJ2532" i="1" s="1"/>
  <c r="GD2136" i="1"/>
  <c r="GD1823" i="1"/>
  <c r="GJ1823" i="1" s="1"/>
  <c r="GD1033" i="1"/>
  <c r="GD2507" i="1"/>
  <c r="GD2195" i="1"/>
  <c r="GD1776" i="1"/>
  <c r="GJ1776" i="1" s="1"/>
  <c r="GD1152" i="1"/>
  <c r="GD2482" i="1"/>
  <c r="GD2170" i="1"/>
  <c r="GD1858" i="1"/>
  <c r="GD1103" i="1"/>
  <c r="GJ1103" i="1" s="1"/>
  <c r="GD2025" i="1"/>
  <c r="GD1437" i="1"/>
  <c r="GD813" i="1"/>
  <c r="GD1770" i="1"/>
  <c r="GD978" i="1"/>
  <c r="GD1879" i="1"/>
  <c r="GD1145" i="1"/>
  <c r="GD2562" i="1"/>
  <c r="GD2250" i="1"/>
  <c r="GD1854" i="1"/>
  <c r="GD1261" i="1"/>
  <c r="GD1754" i="1"/>
  <c r="GD1442" i="1"/>
  <c r="GD1130" i="1"/>
  <c r="GJ1130" i="1" s="1"/>
  <c r="GD734" i="1"/>
  <c r="GJ734" i="1" s="1"/>
  <c r="GD1630" i="1"/>
  <c r="GD1234" i="1"/>
  <c r="GD922" i="1"/>
  <c r="GD610" i="1"/>
  <c r="GD1436" i="1"/>
  <c r="GD1124" i="1"/>
  <c r="GJ1124" i="1" s="1"/>
  <c r="GD728" i="1"/>
  <c r="GD1651" i="1"/>
  <c r="GD1339" i="1"/>
  <c r="GD943" i="1"/>
  <c r="GD631" i="1"/>
  <c r="GD1444" i="1"/>
  <c r="GD1132" i="1"/>
  <c r="GD820" i="1"/>
  <c r="GD1635" i="1"/>
  <c r="GD1323" i="1"/>
  <c r="GD927" i="1"/>
  <c r="GD615" i="1"/>
  <c r="GD2227" i="1"/>
  <c r="GJ2227" i="1" s="1"/>
  <c r="GD2581" i="1"/>
  <c r="GJ2581" i="1" s="1"/>
  <c r="GD2335" i="1"/>
  <c r="GJ2335" i="1" s="1"/>
  <c r="GD2275" i="1"/>
  <c r="GJ2275" i="1" s="1"/>
  <c r="GD923" i="1"/>
  <c r="GJ923" i="1" s="1"/>
  <c r="GD2295" i="1"/>
  <c r="GJ2295" i="1" s="1"/>
  <c r="GD2107" i="1"/>
  <c r="GJ2107" i="1" s="1"/>
  <c r="GD2055" i="1"/>
  <c r="GJ2055" i="1" s="1"/>
  <c r="GD1982" i="1"/>
  <c r="GJ1982" i="1" s="1"/>
  <c r="GD2520" i="1"/>
  <c r="GJ2520" i="1" s="1"/>
  <c r="GD1489" i="1"/>
  <c r="GJ1489" i="1" s="1"/>
  <c r="GD2039" i="1"/>
  <c r="GJ2039" i="1" s="1"/>
  <c r="GD816" i="1"/>
  <c r="GJ816" i="1" s="1"/>
  <c r="GD2278" i="1"/>
  <c r="GJ2278" i="1" s="1"/>
  <c r="GD1583" i="1"/>
  <c r="GJ1583" i="1" s="1"/>
  <c r="GD1317" i="1"/>
  <c r="GJ1317" i="1" s="1"/>
  <c r="GD882" i="1"/>
  <c r="GJ882" i="1" s="1"/>
  <c r="GD737" i="1"/>
  <c r="GJ737" i="1" s="1"/>
  <c r="GD1789" i="1"/>
  <c r="GJ1789" i="1" s="1"/>
  <c r="GD1694" i="1"/>
  <c r="GJ1694" i="1" s="1"/>
  <c r="GD830" i="1"/>
  <c r="GJ830" i="1" s="1"/>
  <c r="GD1174" i="1"/>
  <c r="GJ1174" i="1" s="1"/>
  <c r="GD1676" i="1"/>
  <c r="GJ1676" i="1" s="1"/>
  <c r="GD1100" i="1"/>
  <c r="GJ1100" i="1" s="1"/>
  <c r="GD812" i="1"/>
  <c r="GJ812" i="1" s="1"/>
  <c r="GD1471" i="1"/>
  <c r="GJ1471" i="1" s="1"/>
  <c r="GD1039" i="1"/>
  <c r="GJ1039" i="1" s="1"/>
  <c r="GD607" i="1"/>
  <c r="GJ607" i="1" s="1"/>
  <c r="GD1240" i="1"/>
  <c r="GJ1240" i="1" s="1"/>
  <c r="GD952" i="1"/>
  <c r="GJ952" i="1" s="1"/>
  <c r="GD1731" i="1"/>
  <c r="GJ1731" i="1" s="1"/>
  <c r="GD1299" i="1"/>
  <c r="GJ1299" i="1" s="1"/>
  <c r="GD867" i="1"/>
  <c r="GJ867" i="1" s="1"/>
  <c r="GD2121" i="1"/>
  <c r="GJ2121" i="1" s="1"/>
  <c r="GD2284" i="1"/>
  <c r="GJ2284" i="1" s="1"/>
  <c r="GD2572" i="1"/>
  <c r="GJ2572" i="1" s="1"/>
  <c r="GD2407" i="1"/>
  <c r="GJ2407" i="1" s="1"/>
  <c r="GD2534" i="1"/>
  <c r="GJ2534" i="1" s="1"/>
  <c r="GD2054" i="1"/>
  <c r="GJ2054" i="1" s="1"/>
  <c r="GD1301" i="1"/>
  <c r="GJ1301" i="1" s="1"/>
  <c r="GD2549" i="1"/>
  <c r="GJ2549" i="1" s="1"/>
  <c r="GD1689" i="1"/>
  <c r="GJ1689" i="1" s="1"/>
  <c r="GD1542" i="1"/>
  <c r="GJ1542" i="1" s="1"/>
  <c r="GD2364" i="1"/>
  <c r="GJ2364" i="1" s="1"/>
  <c r="GD1753" i="1"/>
  <c r="GJ1753" i="1" s="1"/>
  <c r="GD2459" i="1"/>
  <c r="GJ2459" i="1" s="1"/>
  <c r="GD1368" i="1"/>
  <c r="GJ1368" i="1" s="1"/>
  <c r="GD1978" i="1"/>
  <c r="GJ1978" i="1" s="1"/>
  <c r="GD695" i="1"/>
  <c r="GJ695" i="1" s="1"/>
  <c r="GD1293" i="1"/>
  <c r="GJ1293" i="1" s="1"/>
  <c r="GD1146" i="1"/>
  <c r="GJ1146" i="1" s="1"/>
  <c r="GD1001" i="1"/>
  <c r="GJ1001" i="1" s="1"/>
  <c r="GD1765" i="1"/>
  <c r="GJ1765" i="1" s="1"/>
  <c r="GD1394" i="1"/>
  <c r="GJ1394" i="1" s="1"/>
  <c r="GD1738" i="1"/>
  <c r="GJ1738" i="1" s="1"/>
  <c r="GD730" i="1"/>
  <c r="GJ730" i="1" s="1"/>
  <c r="GD1088" i="1"/>
  <c r="GJ1088" i="1" s="1"/>
  <c r="GD1603" i="1"/>
  <c r="GJ1603" i="1" s="1"/>
  <c r="GD883" i="1"/>
  <c r="GJ883" i="1" s="1"/>
  <c r="GD940" i="1"/>
  <c r="GJ940" i="1" s="1"/>
  <c r="GD999" i="1"/>
  <c r="GJ999" i="1" s="1"/>
  <c r="GD2311" i="1"/>
  <c r="GJ2311" i="1" s="1"/>
  <c r="GD2285" i="1"/>
  <c r="GJ2285" i="1" s="1"/>
  <c r="GD2546" i="1"/>
  <c r="GJ2546" i="1" s="1"/>
  <c r="GD635" i="1"/>
  <c r="GJ635" i="1" s="1"/>
  <c r="GD2259" i="1"/>
  <c r="GJ2259" i="1" s="1"/>
  <c r="GD1205" i="1"/>
  <c r="GJ1205" i="1" s="1"/>
  <c r="GD2533" i="1"/>
  <c r="GJ2533" i="1" s="1"/>
  <c r="GD1665" i="1"/>
  <c r="GJ1665" i="1" s="1"/>
  <c r="GD1806" i="1"/>
  <c r="GJ1806" i="1" s="1"/>
  <c r="GD2496" i="1"/>
  <c r="GJ2496" i="1" s="1"/>
  <c r="GD1729" i="1"/>
  <c r="GJ1729" i="1" s="1"/>
  <c r="GD2591" i="1"/>
  <c r="GJ2591" i="1" s="1"/>
  <c r="GD1871" i="1"/>
  <c r="GJ1871" i="1" s="1"/>
  <c r="GD768" i="1"/>
  <c r="GJ768" i="1" s="1"/>
  <c r="GD1821" i="1"/>
  <c r="GJ1821" i="1" s="1"/>
  <c r="GD1833" i="1"/>
  <c r="GJ1833" i="1" s="1"/>
  <c r="GD1410" i="1"/>
  <c r="GJ1410" i="1" s="1"/>
  <c r="GD1553" i="1"/>
  <c r="GJ1553" i="1" s="1"/>
  <c r="GD2358" i="1"/>
  <c r="GJ2358" i="1" s="1"/>
  <c r="GD1453" i="1"/>
  <c r="GJ1453" i="1" s="1"/>
  <c r="GD1382" i="1"/>
  <c r="GJ1382" i="1" s="1"/>
  <c r="GD662" i="1"/>
  <c r="GJ662" i="1" s="1"/>
  <c r="GD1294" i="1"/>
  <c r="GJ1294" i="1" s="1"/>
  <c r="GD1796" i="1"/>
  <c r="GJ1796" i="1" s="1"/>
  <c r="GD1076" i="1"/>
  <c r="GJ1076" i="1" s="1"/>
  <c r="GD1447" i="1"/>
  <c r="GJ1447" i="1" s="1"/>
  <c r="GD1792" i="1"/>
  <c r="GJ1792" i="1" s="1"/>
  <c r="GD928" i="1"/>
  <c r="GJ928" i="1" s="1"/>
  <c r="GD1563" i="1"/>
  <c r="GJ1563" i="1" s="1"/>
  <c r="GD843" i="1"/>
  <c r="GJ843" i="1" s="1"/>
  <c r="GD2320" i="1"/>
  <c r="GJ2320" i="1" s="1"/>
  <c r="GD2089" i="1"/>
  <c r="GJ2089" i="1" s="1"/>
  <c r="GD2105" i="1"/>
  <c r="GJ2105" i="1" s="1"/>
  <c r="GD2265" i="1"/>
  <c r="GJ2265" i="1" s="1"/>
  <c r="GD2584" i="1"/>
  <c r="GJ2584" i="1" s="1"/>
  <c r="GD2018" i="1"/>
  <c r="GJ2018" i="1" s="1"/>
  <c r="GD2120" i="1"/>
  <c r="GJ2120" i="1" s="1"/>
  <c r="GD2443" i="1"/>
  <c r="GJ2443" i="1" s="1"/>
  <c r="GD1428" i="1"/>
  <c r="GJ1428" i="1" s="1"/>
  <c r="GD2203" i="1"/>
  <c r="GJ2203" i="1" s="1"/>
  <c r="GD2476" i="1"/>
  <c r="GJ2476" i="1" s="1"/>
  <c r="GD2241" i="1"/>
  <c r="GJ2241" i="1" s="1"/>
  <c r="GD2349" i="1"/>
  <c r="GJ2349" i="1" s="1"/>
  <c r="GD2197" i="1"/>
  <c r="GJ2197" i="1" s="1"/>
  <c r="GD2557" i="1"/>
  <c r="GJ2557" i="1" s="1"/>
  <c r="GD1961" i="1"/>
  <c r="GJ1961" i="1" s="1"/>
  <c r="GD2321" i="1"/>
  <c r="GJ2321" i="1" s="1"/>
  <c r="GD828" i="1"/>
  <c r="GJ828" i="1" s="1"/>
  <c r="GD2133" i="1"/>
  <c r="GJ2133" i="1" s="1"/>
  <c r="GD2517" i="1"/>
  <c r="GJ2517" i="1" s="1"/>
  <c r="GD2193" i="1"/>
  <c r="GJ2193" i="1" s="1"/>
  <c r="GD1373" i="1"/>
  <c r="GJ1373" i="1" s="1"/>
  <c r="GD2437" i="1"/>
  <c r="GJ2437" i="1" s="1"/>
  <c r="GD2113" i="1"/>
  <c r="GJ2113" i="1" s="1"/>
  <c r="GD924" i="1"/>
  <c r="GJ924" i="1" s="1"/>
  <c r="GD2354" i="1"/>
  <c r="GJ2354" i="1" s="1"/>
  <c r="GD2011" i="1"/>
  <c r="GJ2011" i="1" s="1"/>
  <c r="GD2588" i="1"/>
  <c r="GJ2588" i="1" s="1"/>
  <c r="GD2237" i="1"/>
  <c r="GJ2237" i="1" s="1"/>
  <c r="GD1596" i="1"/>
  <c r="GJ1596" i="1" s="1"/>
  <c r="GD2479" i="1"/>
  <c r="GJ2479" i="1" s="1"/>
  <c r="GD2155" i="1"/>
  <c r="GJ2155" i="1" s="1"/>
  <c r="GD1163" i="1"/>
  <c r="GJ1163" i="1" s="1"/>
  <c r="GD2456" i="1"/>
  <c r="GJ2456" i="1" s="1"/>
  <c r="GD2240" i="1"/>
  <c r="GJ2240" i="1" s="1"/>
  <c r="GD2006" i="1"/>
  <c r="GJ2006" i="1" s="1"/>
  <c r="GD1043" i="1"/>
  <c r="GJ1043" i="1" s="1"/>
  <c r="GD2468" i="1"/>
  <c r="GJ2468" i="1" s="1"/>
  <c r="GD2252" i="1"/>
  <c r="GJ2252" i="1" s="1"/>
  <c r="GD2021" i="1"/>
  <c r="GJ2021" i="1" s="1"/>
  <c r="GD1109" i="1"/>
  <c r="GJ1109" i="1" s="1"/>
  <c r="GD2486" i="1"/>
  <c r="GJ2486" i="1" s="1"/>
  <c r="GD2270" i="1"/>
  <c r="GJ2270" i="1" s="1"/>
  <c r="GD2044" i="1"/>
  <c r="GJ2044" i="1" s="1"/>
  <c r="GD1188" i="1"/>
  <c r="GJ1188" i="1" s="1"/>
  <c r="GD2513" i="1"/>
  <c r="GJ2513" i="1" s="1"/>
  <c r="GD2297" i="1"/>
  <c r="GJ2297" i="1" s="1"/>
  <c r="GD2080" i="1"/>
  <c r="GJ2080" i="1" s="1"/>
  <c r="GD1349" i="1"/>
  <c r="GJ1349" i="1" s="1"/>
  <c r="GD2019" i="1"/>
  <c r="GJ2019" i="1" s="1"/>
  <c r="GD1875" i="1"/>
  <c r="GJ1875" i="1" s="1"/>
  <c r="GD1641" i="1"/>
  <c r="GJ1641" i="1" s="1"/>
  <c r="GD1353" i="1"/>
  <c r="GJ1353" i="1" s="1"/>
  <c r="GD1065" i="1"/>
  <c r="GJ1065" i="1" s="1"/>
  <c r="GD777" i="1"/>
  <c r="GJ777" i="1" s="1"/>
  <c r="GD1946" i="1"/>
  <c r="GJ1946" i="1" s="1"/>
  <c r="GD1782" i="1"/>
  <c r="GJ1782" i="1" s="1"/>
  <c r="GD1494" i="1"/>
  <c r="GJ1494" i="1" s="1"/>
  <c r="GD1206" i="1"/>
  <c r="GJ1206" i="1" s="1"/>
  <c r="GD918" i="1"/>
  <c r="GJ918" i="1" s="1"/>
  <c r="GD630" i="1"/>
  <c r="GJ630" i="1" s="1"/>
  <c r="GD2484" i="1"/>
  <c r="GJ2484" i="1" s="1"/>
  <c r="GD2340" i="1"/>
  <c r="GJ2340" i="1" s="1"/>
  <c r="GD2196" i="1"/>
  <c r="GJ2196" i="1" s="1"/>
  <c r="GD2052" i="1"/>
  <c r="GJ2052" i="1" s="1"/>
  <c r="GD1908" i="1"/>
  <c r="GJ1908" i="1" s="1"/>
  <c r="GD1705" i="1"/>
  <c r="GJ1705" i="1" s="1"/>
  <c r="GD1417" i="1"/>
  <c r="GJ1417" i="1" s="1"/>
  <c r="GD1129" i="1"/>
  <c r="GJ1129" i="1" s="1"/>
  <c r="GD841" i="1"/>
  <c r="GJ841" i="1" s="1"/>
  <c r="GD2579" i="1"/>
  <c r="GJ2579" i="1" s="1"/>
  <c r="GD2435" i="1"/>
  <c r="GJ2435" i="1" s="1"/>
  <c r="GD2291" i="1"/>
  <c r="GJ2291" i="1" s="1"/>
  <c r="GD2147" i="1"/>
  <c r="GJ2147" i="1" s="1"/>
  <c r="GD2003" i="1"/>
  <c r="GJ2003" i="1" s="1"/>
  <c r="GD1859" i="1"/>
  <c r="GJ1859" i="1" s="1"/>
  <c r="GD1608" i="1"/>
  <c r="GJ1608" i="1" s="1"/>
  <c r="GD1320" i="1"/>
  <c r="GJ1320" i="1" s="1"/>
  <c r="GD1032" i="1"/>
  <c r="GJ1032" i="1" s="1"/>
  <c r="GD744" i="1"/>
  <c r="GJ744" i="1" s="1"/>
  <c r="GD2530" i="1"/>
  <c r="GJ2530" i="1" s="1"/>
  <c r="GD2386" i="1"/>
  <c r="GJ2386" i="1" s="1"/>
  <c r="GD2242" i="1"/>
  <c r="GJ2242" i="1" s="1"/>
  <c r="GD2098" i="1"/>
  <c r="GJ2098" i="1" s="1"/>
  <c r="GD1954" i="1"/>
  <c r="GJ1954" i="1" s="1"/>
  <c r="GD1799" i="1"/>
  <c r="GJ1799" i="1" s="1"/>
  <c r="GD1511" i="1"/>
  <c r="GJ1511" i="1" s="1"/>
  <c r="GD1223" i="1"/>
  <c r="GJ1223" i="1" s="1"/>
  <c r="GD935" i="1"/>
  <c r="GJ935" i="1" s="1"/>
  <c r="GD647" i="1"/>
  <c r="GJ647" i="1" s="1"/>
  <c r="GD1965" i="1"/>
  <c r="GJ1965" i="1" s="1"/>
  <c r="GD1818" i="1"/>
  <c r="GJ1818" i="1" s="1"/>
  <c r="GD1533" i="1"/>
  <c r="GJ1533" i="1" s="1"/>
  <c r="GD1245" i="1"/>
  <c r="GJ1245" i="1" s="1"/>
  <c r="GD957" i="1"/>
  <c r="GJ957" i="1" s="1"/>
  <c r="GD669" i="1"/>
  <c r="GJ669" i="1" s="1"/>
  <c r="GD1892" i="1"/>
  <c r="GJ1892" i="1" s="1"/>
  <c r="GD1674" i="1"/>
  <c r="GJ1674" i="1" s="1"/>
  <c r="GD1386" i="1"/>
  <c r="GJ1386" i="1" s="1"/>
  <c r="GD1098" i="1"/>
  <c r="GJ1098" i="1" s="1"/>
  <c r="GD810" i="1"/>
  <c r="GJ810" i="1" s="1"/>
  <c r="GD1963" i="1"/>
  <c r="GJ1963" i="1" s="1"/>
  <c r="GD1816" i="1"/>
  <c r="GJ1816" i="1" s="1"/>
  <c r="GD1529" i="1"/>
  <c r="GJ1529" i="1" s="1"/>
  <c r="GD1241" i="1"/>
  <c r="GJ1241" i="1" s="1"/>
  <c r="GD953" i="1"/>
  <c r="GJ953" i="1" s="1"/>
  <c r="GD665" i="1"/>
  <c r="GJ665" i="1" s="1"/>
  <c r="GD2490" i="1"/>
  <c r="GJ2490" i="1" s="1"/>
  <c r="GD2346" i="1"/>
  <c r="GJ2346" i="1" s="1"/>
  <c r="GD2202" i="1"/>
  <c r="GJ2202" i="1" s="1"/>
  <c r="GD2058" i="1"/>
  <c r="GJ2058" i="1" s="1"/>
  <c r="GD1914" i="1"/>
  <c r="GJ1914" i="1" s="1"/>
  <c r="GD1717" i="1"/>
  <c r="GJ1717" i="1" s="1"/>
  <c r="GD1429" i="1"/>
  <c r="GJ1429" i="1" s="1"/>
  <c r="GD1141" i="1"/>
  <c r="GJ1141" i="1" s="1"/>
  <c r="GD853" i="1"/>
  <c r="GJ853" i="1" s="1"/>
  <c r="GD1802" i="1"/>
  <c r="GJ1802" i="1" s="1"/>
  <c r="GD1658" i="1"/>
  <c r="GJ1658" i="1" s="1"/>
  <c r="GD1514" i="1"/>
  <c r="GJ1514" i="1" s="1"/>
  <c r="GD1370" i="1"/>
  <c r="GJ1370" i="1" s="1"/>
  <c r="GD1226" i="1"/>
  <c r="GJ1226" i="1" s="1"/>
  <c r="GD1082" i="1"/>
  <c r="GJ1082" i="1" s="1"/>
  <c r="GD938" i="1"/>
  <c r="GJ938" i="1" s="1"/>
  <c r="GD794" i="1"/>
  <c r="GJ794" i="1" s="1"/>
  <c r="GD650" i="1"/>
  <c r="GJ650" i="1" s="1"/>
  <c r="GD1714" i="1"/>
  <c r="GJ1714" i="1" s="1"/>
  <c r="GD1570" i="1"/>
  <c r="GJ1570" i="1" s="1"/>
  <c r="GD1426" i="1"/>
  <c r="GJ1426" i="1" s="1"/>
  <c r="GD1282" i="1"/>
  <c r="GJ1282" i="1" s="1"/>
  <c r="GD1138" i="1"/>
  <c r="GJ1138" i="1" s="1"/>
  <c r="GD994" i="1"/>
  <c r="GJ994" i="1" s="1"/>
  <c r="GD850" i="1"/>
  <c r="GJ850" i="1" s="1"/>
  <c r="GD706" i="1"/>
  <c r="GJ706" i="1" s="1"/>
  <c r="GD1784" i="1"/>
  <c r="GJ1784" i="1" s="1"/>
  <c r="GD1640" i="1"/>
  <c r="GJ1640" i="1" s="1"/>
  <c r="GD1496" i="1"/>
  <c r="GJ1496" i="1" s="1"/>
  <c r="GD1352" i="1"/>
  <c r="GJ1352" i="1" s="1"/>
  <c r="GD1208" i="1"/>
  <c r="GJ1208" i="1" s="1"/>
  <c r="GD1064" i="1"/>
  <c r="GJ1064" i="1" s="1"/>
  <c r="GD920" i="1"/>
  <c r="GJ920" i="1" s="1"/>
  <c r="GD776" i="1"/>
  <c r="GJ776" i="1" s="1"/>
  <c r="GD632" i="1"/>
  <c r="GJ632" i="1" s="1"/>
  <c r="GD1723" i="1"/>
  <c r="GJ1723" i="1" s="1"/>
  <c r="GD1579" i="1"/>
  <c r="GJ1579" i="1" s="1"/>
  <c r="GD1435" i="1"/>
  <c r="GJ1435" i="1" s="1"/>
  <c r="GD1291" i="1"/>
  <c r="GJ1291" i="1" s="1"/>
  <c r="GD1147" i="1"/>
  <c r="GJ1147" i="1" s="1"/>
  <c r="GD1003" i="1"/>
  <c r="GJ1003" i="1" s="1"/>
  <c r="GD859" i="1"/>
  <c r="GJ859" i="1" s="1"/>
  <c r="GD715" i="1"/>
  <c r="GJ715" i="1" s="1"/>
  <c r="GD1780" i="1"/>
  <c r="GJ1780" i="1" s="1"/>
  <c r="GD1636" i="1"/>
  <c r="GJ1636" i="1" s="1"/>
  <c r="GD1492" i="1"/>
  <c r="GJ1492" i="1" s="1"/>
  <c r="GD1348" i="1"/>
  <c r="GJ1348" i="1" s="1"/>
  <c r="GD1204" i="1"/>
  <c r="GJ1204" i="1" s="1"/>
  <c r="GD1060" i="1"/>
  <c r="GJ1060" i="1" s="1"/>
  <c r="GD916" i="1"/>
  <c r="GJ916" i="1" s="1"/>
  <c r="GD772" i="1"/>
  <c r="GJ772" i="1" s="1"/>
  <c r="GD628" i="1"/>
  <c r="GJ628" i="1" s="1"/>
  <c r="GD1695" i="1"/>
  <c r="GJ1695" i="1" s="1"/>
  <c r="GD1551" i="1"/>
  <c r="GJ1551" i="1" s="1"/>
  <c r="GD1407" i="1"/>
  <c r="GJ1407" i="1" s="1"/>
  <c r="GD1263" i="1"/>
  <c r="GJ1263" i="1" s="1"/>
  <c r="GD1119" i="1"/>
  <c r="GJ1119" i="1" s="1"/>
  <c r="GD975" i="1"/>
  <c r="GJ975" i="1" s="1"/>
  <c r="GD831" i="1"/>
  <c r="GJ831" i="1" s="1"/>
  <c r="GD687" i="1"/>
  <c r="GJ687" i="1" s="1"/>
  <c r="GD2174" i="1"/>
  <c r="GJ2174" i="1" s="1"/>
  <c r="GD1133" i="1"/>
  <c r="GJ1133" i="1" s="1"/>
  <c r="GD2599" i="1"/>
  <c r="GJ2599" i="1" s="1"/>
  <c r="GD2109" i="1"/>
  <c r="GJ2109" i="1" s="1"/>
  <c r="GD1595" i="1"/>
  <c r="GJ1595" i="1" s="1"/>
  <c r="GD1397" i="1"/>
  <c r="GJ1397" i="1" s="1"/>
  <c r="GD2137" i="1"/>
  <c r="GJ2137" i="1" s="1"/>
  <c r="GD1137" i="1"/>
  <c r="GJ1137" i="1" s="1"/>
  <c r="GD702" i="1"/>
  <c r="GJ702" i="1" s="1"/>
  <c r="GD1777" i="1"/>
  <c r="GJ1777" i="1" s="1"/>
  <c r="GD2327" i="1"/>
  <c r="GJ2327" i="1" s="1"/>
  <c r="GD1392" i="1"/>
  <c r="GJ1392" i="1" s="1"/>
  <c r="GD1990" i="1"/>
  <c r="GJ1990" i="1" s="1"/>
  <c r="GD719" i="1"/>
  <c r="GJ719" i="1" s="1"/>
  <c r="GD1746" i="1"/>
  <c r="GJ1746" i="1" s="1"/>
  <c r="GD1601" i="1"/>
  <c r="GJ1601" i="1" s="1"/>
  <c r="GD2094" i="1"/>
  <c r="GJ2094" i="1" s="1"/>
  <c r="GD1550" i="1"/>
  <c r="GJ1550" i="1" s="1"/>
  <c r="GD1606" i="1"/>
  <c r="GJ1606" i="1" s="1"/>
  <c r="GD742" i="1"/>
  <c r="GJ742" i="1" s="1"/>
  <c r="GD1244" i="1"/>
  <c r="GJ1244" i="1" s="1"/>
  <c r="GD668" i="1"/>
  <c r="GJ668" i="1" s="1"/>
  <c r="GD1327" i="1"/>
  <c r="GJ1327" i="1" s="1"/>
  <c r="GD895" i="1"/>
  <c r="GJ895" i="1" s="1"/>
  <c r="GD1672" i="1"/>
  <c r="GJ1672" i="1" s="1"/>
  <c r="GD1096" i="1"/>
  <c r="GJ1096" i="1" s="1"/>
  <c r="GD664" i="1"/>
  <c r="GJ664" i="1" s="1"/>
  <c r="GD1443" i="1"/>
  <c r="GJ1443" i="1" s="1"/>
  <c r="GD1011" i="1"/>
  <c r="GJ1011" i="1" s="1"/>
  <c r="GD2212" i="1"/>
  <c r="GJ2212" i="1" s="1"/>
  <c r="GD2336" i="1"/>
  <c r="GJ2336" i="1" s="1"/>
  <c r="GD1325" i="1"/>
  <c r="GJ1325" i="1" s="1"/>
  <c r="GD2489" i="1"/>
  <c r="GJ2489" i="1" s="1"/>
  <c r="GD779" i="1"/>
  <c r="GJ779" i="1" s="1"/>
  <c r="GD1451" i="1"/>
  <c r="GJ1451" i="1" s="1"/>
  <c r="GD2288" i="1"/>
  <c r="GJ2288" i="1" s="1"/>
  <c r="GD1380" i="1"/>
  <c r="GJ1380" i="1" s="1"/>
  <c r="GD2043" i="1"/>
  <c r="GJ2043" i="1" s="1"/>
  <c r="GD1970" i="1"/>
  <c r="GJ1970" i="1" s="1"/>
  <c r="GD2508" i="1"/>
  <c r="GJ2508" i="1" s="1"/>
  <c r="GD1932" i="1"/>
  <c r="GJ1932" i="1" s="1"/>
  <c r="GD889" i="1"/>
  <c r="GJ889" i="1" s="1"/>
  <c r="GD1656" i="1"/>
  <c r="GJ1656" i="1" s="1"/>
  <c r="GD2410" i="1"/>
  <c r="GJ2410" i="1" s="1"/>
  <c r="GD1271" i="1"/>
  <c r="GJ1271" i="1" s="1"/>
  <c r="GD717" i="1"/>
  <c r="GJ717" i="1" s="1"/>
  <c r="GD1843" i="1"/>
  <c r="GJ1843" i="1" s="1"/>
  <c r="GD2226" i="1"/>
  <c r="GJ2226" i="1" s="1"/>
  <c r="GD901" i="1"/>
  <c r="GJ901" i="1" s="1"/>
  <c r="GD1106" i="1"/>
  <c r="GJ1106" i="1" s="1"/>
  <c r="GD1162" i="1"/>
  <c r="GJ1162" i="1" s="1"/>
  <c r="GD1376" i="1"/>
  <c r="GJ1376" i="1" s="1"/>
  <c r="GD1459" i="1"/>
  <c r="GJ1459" i="1" s="1"/>
  <c r="GD1804" i="1"/>
  <c r="GJ1804" i="1" s="1"/>
  <c r="GD796" i="1"/>
  <c r="GJ796" i="1" s="1"/>
  <c r="GD711" i="1"/>
  <c r="GJ711" i="1" s="1"/>
  <c r="GD756" i="1"/>
  <c r="GJ756" i="1" s="1"/>
  <c r="GD2239" i="1"/>
  <c r="GJ2239" i="1" s="1"/>
  <c r="GD1517" i="1"/>
  <c r="GJ1517" i="1" s="1"/>
  <c r="GD2264" i="1"/>
  <c r="GJ2264" i="1" s="1"/>
  <c r="GD2475" i="1"/>
  <c r="GJ2475" i="1" s="1"/>
  <c r="GD2271" i="1"/>
  <c r="GJ2271" i="1" s="1"/>
  <c r="GD2317" i="1"/>
  <c r="GJ2317" i="1" s="1"/>
  <c r="GD1958" i="1"/>
  <c r="GJ1958" i="1" s="1"/>
  <c r="GD2064" i="1"/>
  <c r="GJ2064" i="1" s="1"/>
  <c r="GD2303" i="1"/>
  <c r="GJ2303" i="1" s="1"/>
  <c r="GD2542" i="1"/>
  <c r="GJ2542" i="1" s="1"/>
  <c r="GD959" i="1"/>
  <c r="GJ959" i="1" s="1"/>
  <c r="GD693" i="1"/>
  <c r="GJ693" i="1" s="1"/>
  <c r="GD1975" i="1"/>
  <c r="GJ1975" i="1" s="1"/>
  <c r="GD689" i="1"/>
  <c r="GJ689" i="1" s="1"/>
  <c r="GD1926" i="1"/>
  <c r="GJ1926" i="1" s="1"/>
  <c r="GD1814" i="1"/>
  <c r="GJ1814" i="1" s="1"/>
  <c r="GD950" i="1"/>
  <c r="GJ950" i="1" s="1"/>
  <c r="GD1150" i="1"/>
  <c r="GJ1150" i="1" s="1"/>
  <c r="GD1364" i="1"/>
  <c r="GJ1364" i="1" s="1"/>
  <c r="GD1735" i="1"/>
  <c r="GJ1735" i="1" s="1"/>
  <c r="GD871" i="1"/>
  <c r="GJ871" i="1" s="1"/>
  <c r="GD1072" i="1"/>
  <c r="GJ1072" i="1" s="1"/>
  <c r="GD1419" i="1"/>
  <c r="GJ1419" i="1" s="1"/>
  <c r="GD1187" i="1"/>
  <c r="GJ1187" i="1" s="1"/>
  <c r="GD2083" i="1"/>
  <c r="GJ2083" i="1" s="1"/>
  <c r="GD2451" i="1"/>
  <c r="GJ2451" i="1" s="1"/>
  <c r="GD1253" i="1"/>
  <c r="GJ1253" i="1" s="1"/>
  <c r="GD894" i="1"/>
  <c r="GJ894" i="1" s="1"/>
  <c r="GD817" i="1"/>
  <c r="GJ817" i="1" s="1"/>
  <c r="GD1008" i="1"/>
  <c r="GJ1008" i="1" s="1"/>
  <c r="GD1487" i="1"/>
  <c r="GJ1487" i="1" s="1"/>
  <c r="GD1797" i="1"/>
  <c r="GJ1797" i="1" s="1"/>
  <c r="GD1880" i="1"/>
  <c r="GJ1880" i="1" s="1"/>
  <c r="GD1074" i="1"/>
  <c r="GJ1074" i="1" s="1"/>
  <c r="GD1951" i="1"/>
  <c r="GJ1951" i="1" s="1"/>
  <c r="GD1793" i="1"/>
  <c r="GJ1793" i="1" s="1"/>
  <c r="GD1505" i="1"/>
  <c r="GJ1505" i="1" s="1"/>
  <c r="GD1217" i="1"/>
  <c r="GJ1217" i="1" s="1"/>
  <c r="GD929" i="1"/>
  <c r="GJ929" i="1" s="1"/>
  <c r="GD641" i="1"/>
  <c r="GJ641" i="1" s="1"/>
  <c r="GD2478" i="1"/>
  <c r="GJ2478" i="1" s="1"/>
  <c r="GD2334" i="1"/>
  <c r="GJ2334" i="1" s="1"/>
  <c r="GD2190" i="1"/>
  <c r="GJ2190" i="1" s="1"/>
  <c r="GD2046" i="1"/>
  <c r="GJ2046" i="1" s="1"/>
  <c r="GD1902" i="1"/>
  <c r="GJ1902" i="1" s="1"/>
  <c r="GD1693" i="1"/>
  <c r="GJ1693" i="1" s="1"/>
  <c r="GD1405" i="1"/>
  <c r="GJ1405" i="1" s="1"/>
  <c r="GD1790" i="1"/>
  <c r="GJ1790" i="1" s="1"/>
  <c r="GD1646" i="1"/>
  <c r="GJ1646" i="1" s="1"/>
  <c r="GD1502" i="1"/>
  <c r="GJ1502" i="1" s="1"/>
  <c r="GD1358" i="1"/>
  <c r="GJ1358" i="1" s="1"/>
  <c r="GD1214" i="1"/>
  <c r="GJ1214" i="1" s="1"/>
  <c r="GD1070" i="1"/>
  <c r="GJ1070" i="1" s="1"/>
  <c r="GD926" i="1"/>
  <c r="GJ926" i="1" s="1"/>
  <c r="GD782" i="1"/>
  <c r="GJ782" i="1" s="1"/>
  <c r="GD638" i="1"/>
  <c r="GJ638" i="1" s="1"/>
  <c r="GD1702" i="1"/>
  <c r="GJ1702" i="1" s="1"/>
  <c r="GD1558" i="1"/>
  <c r="GJ1558" i="1" s="1"/>
  <c r="GD1414" i="1"/>
  <c r="GJ1414" i="1" s="1"/>
  <c r="GD1270" i="1"/>
  <c r="GJ1270" i="1" s="1"/>
  <c r="GD1126" i="1"/>
  <c r="GJ1126" i="1" s="1"/>
  <c r="GD982" i="1"/>
  <c r="GJ982" i="1" s="1"/>
  <c r="GD838" i="1"/>
  <c r="GJ838" i="1" s="1"/>
  <c r="GD694" i="1"/>
  <c r="GJ694" i="1" s="1"/>
  <c r="GD1772" i="1"/>
  <c r="GJ1772" i="1" s="1"/>
  <c r="GD1628" i="1"/>
  <c r="GJ1628" i="1" s="1"/>
  <c r="GD1484" i="1"/>
  <c r="GJ1484" i="1" s="1"/>
  <c r="GD1340" i="1"/>
  <c r="GJ1340" i="1" s="1"/>
  <c r="GD1196" i="1"/>
  <c r="GJ1196" i="1" s="1"/>
  <c r="GD1052" i="1"/>
  <c r="GJ1052" i="1" s="1"/>
  <c r="GD908" i="1"/>
  <c r="GJ908" i="1" s="1"/>
  <c r="GD764" i="1"/>
  <c r="GJ764" i="1" s="1"/>
  <c r="GD620" i="1"/>
  <c r="GJ620" i="1" s="1"/>
  <c r="GD1711" i="1"/>
  <c r="GJ1711" i="1" s="1"/>
  <c r="GD1567" i="1"/>
  <c r="GJ1567" i="1" s="1"/>
  <c r="GD1423" i="1"/>
  <c r="GJ1423" i="1" s="1"/>
  <c r="GD1279" i="1"/>
  <c r="GJ1279" i="1" s="1"/>
  <c r="GD1135" i="1"/>
  <c r="GJ1135" i="1" s="1"/>
  <c r="GD991" i="1"/>
  <c r="GJ991" i="1" s="1"/>
  <c r="GD847" i="1"/>
  <c r="GJ847" i="1" s="1"/>
  <c r="GD703" i="1"/>
  <c r="GJ703" i="1" s="1"/>
  <c r="GD1768" i="1"/>
  <c r="GJ1768" i="1" s="1"/>
  <c r="GD1624" i="1"/>
  <c r="GJ1624" i="1" s="1"/>
  <c r="GD1480" i="1"/>
  <c r="GJ1480" i="1" s="1"/>
  <c r="GD1336" i="1"/>
  <c r="GJ1336" i="1" s="1"/>
  <c r="GD1192" i="1"/>
  <c r="GJ1192" i="1" s="1"/>
  <c r="GD1048" i="1"/>
  <c r="GJ1048" i="1" s="1"/>
  <c r="GD904" i="1"/>
  <c r="GJ904" i="1" s="1"/>
  <c r="GD760" i="1"/>
  <c r="GJ760" i="1" s="1"/>
  <c r="GD616" i="1"/>
  <c r="GJ616" i="1" s="1"/>
  <c r="GD1683" i="1"/>
  <c r="GJ1683" i="1" s="1"/>
  <c r="GD1539" i="1"/>
  <c r="GJ1539" i="1" s="1"/>
  <c r="GD1395" i="1"/>
  <c r="GJ1395" i="1" s="1"/>
  <c r="GD1251" i="1"/>
  <c r="GJ1251" i="1" s="1"/>
  <c r="GD1107" i="1"/>
  <c r="GJ1107" i="1" s="1"/>
  <c r="GD963" i="1"/>
  <c r="GJ963" i="1" s="1"/>
  <c r="GD819" i="1"/>
  <c r="GJ819" i="1" s="1"/>
  <c r="GD675" i="1"/>
  <c r="GJ675" i="1" s="1"/>
  <c r="GD2404" i="1"/>
  <c r="GJ2404" i="1" s="1"/>
  <c r="GD1260" i="1"/>
  <c r="GJ1260" i="1" s="1"/>
  <c r="GD2258" i="1"/>
  <c r="GJ2258" i="1" s="1"/>
  <c r="GD2005" i="1"/>
  <c r="GJ2005" i="1" s="1"/>
  <c r="GD948" i="1"/>
  <c r="GJ948" i="1" s="1"/>
  <c r="GD2385" i="1"/>
  <c r="GJ2385" i="1" s="1"/>
  <c r="GD852" i="1"/>
  <c r="GJ852" i="1" s="1"/>
  <c r="GD2145" i="1"/>
  <c r="GJ2145" i="1" s="1"/>
  <c r="GD1565" i="1"/>
  <c r="GJ1565" i="1" s="1"/>
  <c r="GD2366" i="1"/>
  <c r="GJ2366" i="1" s="1"/>
  <c r="GD1805" i="1"/>
  <c r="GJ1805" i="1" s="1"/>
  <c r="GD2192" i="1"/>
  <c r="GJ2192" i="1" s="1"/>
  <c r="GD1356" i="1"/>
  <c r="GJ1356" i="1" s="1"/>
  <c r="GD2433" i="1"/>
  <c r="GJ2433" i="1" s="1"/>
  <c r="GD1925" i="1"/>
  <c r="GJ1925" i="1" s="1"/>
  <c r="GD2560" i="1"/>
  <c r="GJ2560" i="1" s="1"/>
  <c r="GD2236" i="1"/>
  <c r="GJ2236" i="1" s="1"/>
  <c r="GD2511" i="1"/>
  <c r="GJ2511" i="1" s="1"/>
  <c r="GD1331" i="1"/>
  <c r="GJ1331" i="1" s="1"/>
  <c r="GD2523" i="1"/>
  <c r="GJ2523" i="1" s="1"/>
  <c r="GD2307" i="1"/>
  <c r="GJ2307" i="1" s="1"/>
  <c r="GD2091" i="1"/>
  <c r="GJ2091" i="1" s="1"/>
  <c r="GD2539" i="1"/>
  <c r="GJ2539" i="1" s="1"/>
  <c r="GD1476" i="1"/>
  <c r="GJ1476" i="1" s="1"/>
  <c r="GD2569" i="1"/>
  <c r="GJ2569" i="1" s="1"/>
  <c r="GD2353" i="1"/>
  <c r="GJ2353" i="1" s="1"/>
  <c r="GD1637" i="1"/>
  <c r="GJ1637" i="1" s="1"/>
  <c r="GD1713" i="1"/>
  <c r="GJ1713" i="1" s="1"/>
  <c r="GD1425" i="1"/>
  <c r="GJ1425" i="1" s="1"/>
  <c r="GD849" i="1"/>
  <c r="GJ849" i="1" s="1"/>
  <c r="GD1566" i="1"/>
  <c r="GJ1566" i="1" s="1"/>
  <c r="GD1278" i="1"/>
  <c r="GJ1278" i="1" s="1"/>
  <c r="GD990" i="1"/>
  <c r="GJ990" i="1" s="1"/>
  <c r="GD2376" i="1"/>
  <c r="GJ2376" i="1" s="1"/>
  <c r="GD2088" i="1"/>
  <c r="GJ2088" i="1" s="1"/>
  <c r="GD1944" i="1"/>
  <c r="GJ1944" i="1" s="1"/>
  <c r="GD1201" i="1"/>
  <c r="GJ1201" i="1" s="1"/>
  <c r="GD625" i="1"/>
  <c r="GJ625" i="1" s="1"/>
  <c r="GD2471" i="1"/>
  <c r="GJ2471" i="1" s="1"/>
  <c r="GD2183" i="1"/>
  <c r="GJ2183" i="1" s="1"/>
  <c r="GD1680" i="1"/>
  <c r="GJ1680" i="1" s="1"/>
  <c r="GD2566" i="1"/>
  <c r="GJ2566" i="1" s="1"/>
  <c r="GD2422" i="1"/>
  <c r="GJ2422" i="1" s="1"/>
  <c r="GD1846" i="1"/>
  <c r="GJ1846" i="1" s="1"/>
  <c r="GD1007" i="1"/>
  <c r="GJ1007" i="1" s="1"/>
  <c r="GD2001" i="1"/>
  <c r="GJ2001" i="1" s="1"/>
  <c r="GD1857" i="1"/>
  <c r="GJ1857" i="1" s="1"/>
  <c r="GD1605" i="1"/>
  <c r="GJ1605" i="1" s="1"/>
  <c r="GD741" i="1"/>
  <c r="GJ741" i="1" s="1"/>
  <c r="GD1928" i="1"/>
  <c r="GJ1928" i="1" s="1"/>
  <c r="GD1458" i="1"/>
  <c r="GJ1458" i="1" s="1"/>
  <c r="GD1170" i="1"/>
  <c r="GJ1170" i="1" s="1"/>
  <c r="GD1855" i="1"/>
  <c r="GJ1855" i="1" s="1"/>
  <c r="GD1313" i="1"/>
  <c r="GJ1313" i="1" s="1"/>
  <c r="GD1025" i="1"/>
  <c r="GJ1025" i="1" s="1"/>
  <c r="GD2526" i="1"/>
  <c r="GJ2526" i="1" s="1"/>
  <c r="GD2238" i="1"/>
  <c r="GJ2238" i="1" s="1"/>
  <c r="GD1950" i="1"/>
  <c r="GJ1950" i="1" s="1"/>
  <c r="GD1501" i="1"/>
  <c r="GJ1501" i="1" s="1"/>
  <c r="GD925" i="1"/>
  <c r="GJ925" i="1" s="1"/>
  <c r="GD637" i="1"/>
  <c r="GJ637" i="1" s="1"/>
  <c r="GD1406" i="1"/>
  <c r="GJ1406" i="1" s="1"/>
  <c r="GD1118" i="1"/>
  <c r="GJ1118" i="1" s="1"/>
  <c r="GD974" i="1"/>
  <c r="GJ974" i="1" s="1"/>
  <c r="GD686" i="1"/>
  <c r="GJ686" i="1" s="1"/>
  <c r="GD1462" i="1"/>
  <c r="GJ1462" i="1" s="1"/>
  <c r="GD1318" i="1"/>
  <c r="GJ1318" i="1" s="1"/>
  <c r="GD886" i="1"/>
  <c r="GJ886" i="1" s="1"/>
  <c r="GD1820" i="1"/>
  <c r="GJ1820" i="1" s="1"/>
  <c r="GD1388" i="1"/>
  <c r="GJ1388" i="1" s="1"/>
  <c r="GD1759" i="1"/>
  <c r="GJ1759" i="1" s="1"/>
  <c r="GD1528" i="1"/>
  <c r="GJ1528" i="1" s="1"/>
  <c r="GD2536" i="1"/>
  <c r="GJ2536" i="1" s="1"/>
  <c r="GD2390" i="1"/>
  <c r="GJ2390" i="1" s="1"/>
  <c r="GD2361" i="1"/>
  <c r="GJ2361" i="1" s="1"/>
  <c r="GD995" i="1"/>
  <c r="GJ995" i="1" s="1"/>
  <c r="GD2529" i="1"/>
  <c r="GJ2529" i="1" s="1"/>
  <c r="GD2296" i="1"/>
  <c r="GJ2296" i="1" s="1"/>
  <c r="GD684" i="1"/>
  <c r="GJ684" i="1" s="1"/>
  <c r="GD893" i="1"/>
  <c r="GJ893" i="1" s="1"/>
  <c r="GD2095" i="1"/>
  <c r="GJ2095" i="1" s="1"/>
  <c r="GD2417" i="1"/>
  <c r="GJ2417" i="1" s="1"/>
  <c r="GD2277" i="1"/>
  <c r="GJ2277" i="1" s="1"/>
  <c r="GD1661" i="1"/>
  <c r="GJ1661" i="1" s="1"/>
  <c r="GD2165" i="1"/>
  <c r="GJ2165" i="1" s="1"/>
  <c r="GD2081" i="1"/>
  <c r="GJ2081" i="1" s="1"/>
  <c r="GD2293" i="1"/>
  <c r="GJ2293" i="1" s="1"/>
  <c r="GD2210" i="1"/>
  <c r="GJ2210" i="1" s="1"/>
  <c r="GD2276" i="1"/>
  <c r="GJ2276" i="1" s="1"/>
  <c r="GD1235" i="1"/>
  <c r="GJ1235" i="1" s="1"/>
  <c r="GD2069" i="1"/>
  <c r="GJ2069" i="1" s="1"/>
  <c r="GD2522" i="1"/>
  <c r="GJ2522" i="1" s="1"/>
  <c r="GD2306" i="1"/>
  <c r="GJ2306" i="1" s="1"/>
  <c r="GD2333" i="1"/>
  <c r="GJ2333" i="1" s="1"/>
  <c r="GD2117" i="1"/>
  <c r="GJ2117" i="1" s="1"/>
  <c r="GD1899" i="1"/>
  <c r="GJ1899" i="1" s="1"/>
  <c r="GD1401" i="1"/>
  <c r="GJ1401" i="1" s="1"/>
  <c r="GD1113" i="1"/>
  <c r="GJ1113" i="1" s="1"/>
  <c r="GD1825" i="1"/>
  <c r="GJ1825" i="1" s="1"/>
  <c r="GD1254" i="1"/>
  <c r="GJ1254" i="1" s="1"/>
  <c r="GD678" i="1"/>
  <c r="GJ678" i="1" s="1"/>
  <c r="GD2220" i="1"/>
  <c r="GJ2220" i="1" s="1"/>
  <c r="GD1465" i="1"/>
  <c r="GJ1465" i="1" s="1"/>
  <c r="GD2315" i="1"/>
  <c r="GJ2315" i="1" s="1"/>
  <c r="GD2171" i="1"/>
  <c r="GJ2171" i="1" s="1"/>
  <c r="GD1883" i="1"/>
  <c r="GJ1883" i="1" s="1"/>
  <c r="GD792" i="1"/>
  <c r="GJ792" i="1" s="1"/>
  <c r="GD2554" i="1"/>
  <c r="GJ2554" i="1" s="1"/>
  <c r="GD2122" i="1"/>
  <c r="GJ2122" i="1" s="1"/>
  <c r="GD1559" i="1"/>
  <c r="GJ1559" i="1" s="1"/>
  <c r="GD983" i="1"/>
  <c r="GJ983" i="1" s="1"/>
  <c r="GD1989" i="1"/>
  <c r="GJ1989" i="1" s="1"/>
  <c r="GD1581" i="1"/>
  <c r="GJ1581" i="1" s="1"/>
  <c r="GD1005" i="1"/>
  <c r="GJ1005" i="1" s="1"/>
  <c r="GD1916" i="1"/>
  <c r="GJ1916" i="1" s="1"/>
  <c r="GD1434" i="1"/>
  <c r="GJ1434" i="1" s="1"/>
  <c r="GD858" i="1"/>
  <c r="GJ858" i="1" s="1"/>
  <c r="GD1987" i="1"/>
  <c r="GJ1987" i="1" s="1"/>
  <c r="GD1289" i="1"/>
  <c r="GJ1289" i="1" s="1"/>
  <c r="GD713" i="1"/>
  <c r="GJ713" i="1" s="1"/>
  <c r="GD2514" i="1"/>
  <c r="GJ2514" i="1" s="1"/>
  <c r="GD2082" i="1"/>
  <c r="GJ2082" i="1" s="1"/>
  <c r="GD1938" i="1"/>
  <c r="GJ1938" i="1" s="1"/>
  <c r="GD1189" i="1"/>
  <c r="GJ1189" i="1" s="1"/>
  <c r="GD613" i="1"/>
  <c r="GJ613" i="1" s="1"/>
  <c r="GD1682" i="1"/>
  <c r="GJ1682" i="1" s="1"/>
  <c r="GD1250" i="1"/>
  <c r="GJ1250" i="1" s="1"/>
  <c r="GD962" i="1"/>
  <c r="GJ962" i="1" s="1"/>
  <c r="GD818" i="1"/>
  <c r="GJ818" i="1" s="1"/>
  <c r="GD1594" i="1"/>
  <c r="GJ1594" i="1" s="1"/>
  <c r="GD1450" i="1"/>
  <c r="GJ1450" i="1" s="1"/>
  <c r="GD1306" i="1"/>
  <c r="GJ1306" i="1" s="1"/>
  <c r="GD874" i="1"/>
  <c r="GJ874" i="1" s="1"/>
  <c r="GD1808" i="1"/>
  <c r="GJ1808" i="1" s="1"/>
  <c r="GD1664" i="1"/>
  <c r="GJ1664" i="1" s="1"/>
  <c r="GD1232" i="1"/>
  <c r="GJ1232" i="1" s="1"/>
  <c r="GD944" i="1"/>
  <c r="GJ944" i="1" s="1"/>
  <c r="GD800" i="1"/>
  <c r="GJ800" i="1" s="1"/>
  <c r="GD1747" i="1"/>
  <c r="GJ1747" i="1" s="1"/>
  <c r="GD1315" i="1"/>
  <c r="GJ1315" i="1" s="1"/>
  <c r="GD1171" i="1"/>
  <c r="GJ1171" i="1" s="1"/>
  <c r="GD739" i="1"/>
  <c r="GJ739" i="1" s="1"/>
  <c r="GD1660" i="1"/>
  <c r="GJ1660" i="1" s="1"/>
  <c r="GD1516" i="1"/>
  <c r="GJ1516" i="1" s="1"/>
  <c r="GD1372" i="1"/>
  <c r="GJ1372" i="1" s="1"/>
  <c r="GD1084" i="1"/>
  <c r="GJ1084" i="1" s="1"/>
  <c r="GD652" i="1"/>
  <c r="GJ652" i="1" s="1"/>
  <c r="GD1719" i="1"/>
  <c r="GJ1719" i="1" s="1"/>
  <c r="GD1575" i="1"/>
  <c r="GJ1575" i="1" s="1"/>
  <c r="GD1431" i="1"/>
  <c r="GJ1431" i="1" s="1"/>
  <c r="GD1143" i="1"/>
  <c r="GJ1143" i="1" s="1"/>
  <c r="GD855" i="1"/>
  <c r="GJ855" i="1" s="1"/>
  <c r="GD899" i="1"/>
  <c r="GJ899" i="1" s="1"/>
  <c r="GD2249" i="1"/>
  <c r="GJ2249" i="1" s="1"/>
  <c r="GD2077" i="1"/>
  <c r="GJ2077" i="1" s="1"/>
  <c r="GD2169" i="1"/>
  <c r="GJ2169" i="1" s="1"/>
  <c r="GD2485" i="1"/>
  <c r="GJ2485" i="1" s="1"/>
  <c r="GD2253" i="1"/>
  <c r="GJ2253" i="1" s="1"/>
  <c r="GD2582" i="1"/>
  <c r="GJ2582" i="1" s="1"/>
  <c r="GD660" i="1"/>
  <c r="GJ660" i="1" s="1"/>
  <c r="GD2041" i="1"/>
  <c r="GJ2041" i="1" s="1"/>
  <c r="GD1091" i="1"/>
  <c r="GJ1091" i="1" s="1"/>
  <c r="GD2177" i="1"/>
  <c r="GJ2177" i="1" s="1"/>
  <c r="GD2222" i="1"/>
  <c r="GJ2222" i="1" s="1"/>
  <c r="GD2463" i="1"/>
  <c r="GJ2463" i="1" s="1"/>
  <c r="GD2139" i="1"/>
  <c r="GJ2139" i="1" s="1"/>
  <c r="GD1068" i="1"/>
  <c r="GJ1068" i="1" s="1"/>
  <c r="GD2047" i="1"/>
  <c r="GJ2047" i="1" s="1"/>
  <c r="GD1740" i="1"/>
  <c r="GJ1740" i="1" s="1"/>
  <c r="GD2505" i="1"/>
  <c r="GJ2505" i="1" s="1"/>
  <c r="GD2181" i="1"/>
  <c r="GJ2181" i="1" s="1"/>
  <c r="GD2030" i="1"/>
  <c r="GJ2030" i="1" s="1"/>
  <c r="GD1139" i="1"/>
  <c r="GJ1139" i="1" s="1"/>
  <c r="GD2045" i="1"/>
  <c r="GJ2045" i="1" s="1"/>
  <c r="GD2503" i="1"/>
  <c r="GJ2503" i="1" s="1"/>
  <c r="GD2287" i="1"/>
  <c r="GJ2287" i="1" s="1"/>
  <c r="GD1284" i="1"/>
  <c r="GJ1284" i="1" s="1"/>
  <c r="GD2101" i="1"/>
  <c r="GJ2101" i="1" s="1"/>
  <c r="GD2031" i="1"/>
  <c r="GJ2031" i="1" s="1"/>
  <c r="GD1887" i="1"/>
  <c r="GJ1887" i="1" s="1"/>
  <c r="GD1377" i="1"/>
  <c r="GJ1377" i="1" s="1"/>
  <c r="GD801" i="1"/>
  <c r="GJ801" i="1" s="1"/>
  <c r="GD1518" i="1"/>
  <c r="GJ1518" i="1" s="1"/>
  <c r="GD942" i="1"/>
  <c r="GJ942" i="1" s="1"/>
  <c r="GD654" i="1"/>
  <c r="GJ654" i="1" s="1"/>
  <c r="GD2208" i="1"/>
  <c r="GJ2208" i="1" s="1"/>
  <c r="GD1920" i="1"/>
  <c r="GJ1920" i="1" s="1"/>
  <c r="GD1441" i="1"/>
  <c r="GJ1441" i="1" s="1"/>
  <c r="GD865" i="1"/>
  <c r="GJ865" i="1" s="1"/>
  <c r="GD2447" i="1"/>
  <c r="GJ2447" i="1" s="1"/>
  <c r="GD2159" i="1"/>
  <c r="GJ2159" i="1" s="1"/>
  <c r="GD1632" i="1"/>
  <c r="GJ1632" i="1" s="1"/>
  <c r="GD1344" i="1"/>
  <c r="GJ1344" i="1" s="1"/>
  <c r="GD1056" i="1"/>
  <c r="GJ1056" i="1" s="1"/>
  <c r="GD2398" i="1"/>
  <c r="GJ2398" i="1" s="1"/>
  <c r="GD2110" i="1"/>
  <c r="GJ2110" i="1" s="1"/>
  <c r="GD1966" i="1"/>
  <c r="GJ1966" i="1" s="1"/>
  <c r="GD1535" i="1"/>
  <c r="GJ1535" i="1" s="1"/>
  <c r="GD671" i="1"/>
  <c r="GJ671" i="1" s="1"/>
  <c r="GD1977" i="1"/>
  <c r="GJ1977" i="1" s="1"/>
  <c r="GD1557" i="1"/>
  <c r="GJ1557" i="1" s="1"/>
  <c r="GD981" i="1"/>
  <c r="GJ981" i="1" s="1"/>
  <c r="GD1904" i="1"/>
  <c r="GJ1904" i="1" s="1"/>
  <c r="GD1698" i="1"/>
  <c r="GJ1698" i="1" s="1"/>
  <c r="GD834" i="1"/>
  <c r="GJ834" i="1" s="1"/>
  <c r="GD1830" i="1"/>
  <c r="GJ1830" i="1" s="1"/>
  <c r="GD1265" i="1"/>
  <c r="GJ1265" i="1" s="1"/>
  <c r="GD2502" i="1"/>
  <c r="GJ2502" i="1" s="1"/>
  <c r="GD2214" i="1"/>
  <c r="GJ2214" i="1" s="1"/>
  <c r="GD1741" i="1"/>
  <c r="GJ1741" i="1" s="1"/>
  <c r="GD1165" i="1"/>
  <c r="GJ1165" i="1" s="1"/>
  <c r="GD1670" i="1"/>
  <c r="GJ1670" i="1" s="1"/>
  <c r="GD1526" i="1"/>
  <c r="GJ1526" i="1" s="1"/>
  <c r="GD1238" i="1"/>
  <c r="GJ1238" i="1" s="1"/>
  <c r="GD806" i="1"/>
  <c r="GJ806" i="1" s="1"/>
  <c r="GD1726" i="1"/>
  <c r="GJ1726" i="1" s="1"/>
  <c r="GD1438" i="1"/>
  <c r="GJ1438" i="1" s="1"/>
  <c r="GD1006" i="1"/>
  <c r="GJ1006" i="1" s="1"/>
  <c r="GD718" i="1"/>
  <c r="GJ718" i="1" s="1"/>
  <c r="GD1652" i="1"/>
  <c r="GJ1652" i="1" s="1"/>
  <c r="GD1220" i="1"/>
  <c r="GJ1220" i="1" s="1"/>
  <c r="GD932" i="1"/>
  <c r="GJ932" i="1" s="1"/>
  <c r="GD644" i="1"/>
  <c r="GJ644" i="1" s="1"/>
  <c r="GD1591" i="1"/>
  <c r="GJ1591" i="1" s="1"/>
  <c r="GD1303" i="1"/>
  <c r="GJ1303" i="1" s="1"/>
  <c r="GD1015" i="1"/>
  <c r="GJ1015" i="1" s="1"/>
  <c r="GD727" i="1"/>
  <c r="GJ727" i="1" s="1"/>
  <c r="GD1648" i="1"/>
  <c r="GJ1648" i="1" s="1"/>
  <c r="GD1360" i="1"/>
  <c r="GJ1360" i="1" s="1"/>
  <c r="GD1216" i="1"/>
  <c r="GJ1216" i="1" s="1"/>
  <c r="GD784" i="1"/>
  <c r="GJ784" i="1" s="1"/>
  <c r="GD1707" i="1"/>
  <c r="GJ1707" i="1" s="1"/>
  <c r="GD1275" i="1"/>
  <c r="GJ1275" i="1" s="1"/>
  <c r="GD987" i="1"/>
  <c r="GJ987" i="1" s="1"/>
  <c r="GD699" i="1"/>
  <c r="GJ699" i="1" s="1"/>
  <c r="GD2024" i="1"/>
  <c r="GJ2024" i="1" s="1"/>
  <c r="GD1981" i="1"/>
  <c r="GJ1981" i="1" s="1"/>
  <c r="GD2224" i="1"/>
  <c r="GJ2224" i="1" s="1"/>
  <c r="GD2537" i="1"/>
  <c r="GJ2537" i="1" s="1"/>
  <c r="GD1901" i="1"/>
  <c r="GJ1901" i="1" s="1"/>
  <c r="GD2392" i="1"/>
  <c r="GJ2392" i="1" s="1"/>
  <c r="GD2157" i="1"/>
  <c r="GJ2157" i="1" s="1"/>
  <c r="GD2337" i="1"/>
  <c r="GJ2337" i="1" s="1"/>
  <c r="GD2525" i="1"/>
  <c r="GJ2525" i="1" s="1"/>
  <c r="GD2149" i="1"/>
  <c r="GJ2149" i="1" s="1"/>
  <c r="GD2512" i="1"/>
  <c r="GJ2512" i="1" s="1"/>
  <c r="GD1828" i="1"/>
  <c r="GJ1828" i="1" s="1"/>
  <c r="GD2493" i="1"/>
  <c r="GJ2493" i="1" s="1"/>
  <c r="GD2092" i="1"/>
  <c r="GJ2092" i="1" s="1"/>
  <c r="GD2491" i="1"/>
  <c r="GJ2491" i="1" s="1"/>
  <c r="GD2167" i="1"/>
  <c r="GJ2167" i="1" s="1"/>
  <c r="GD2408" i="1"/>
  <c r="GJ2408" i="1" s="1"/>
  <c r="GD780" i="1"/>
  <c r="GJ780" i="1" s="1"/>
  <c r="GD2325" i="1"/>
  <c r="GJ2325" i="1" s="1"/>
  <c r="GD1948" i="1"/>
  <c r="GJ1948" i="1" s="1"/>
  <c r="GD2561" i="1"/>
  <c r="GJ2561" i="1" s="1"/>
  <c r="GD1452" i="1"/>
  <c r="GJ1452" i="1" s="1"/>
  <c r="GD2452" i="1"/>
  <c r="GJ2452" i="1" s="1"/>
  <c r="GD2128" i="1"/>
  <c r="GJ2128" i="1" s="1"/>
  <c r="GD1019" i="1"/>
  <c r="GJ1019" i="1" s="1"/>
  <c r="GD2223" i="1"/>
  <c r="GJ2223" i="1" s="1"/>
  <c r="GD1960" i="1"/>
  <c r="GJ1960" i="1" s="1"/>
  <c r="GD947" i="1"/>
  <c r="GJ947" i="1" s="1"/>
  <c r="GD1993" i="1"/>
  <c r="GJ1993" i="1" s="1"/>
  <c r="GD1013" i="1"/>
  <c r="GJ1013" i="1" s="1"/>
  <c r="GD2467" i="1"/>
  <c r="GJ2467" i="1" s="1"/>
  <c r="GD2251" i="1"/>
  <c r="GJ2251" i="1" s="1"/>
  <c r="GD1092" i="1"/>
  <c r="GJ1092" i="1" s="1"/>
  <c r="GD2497" i="1"/>
  <c r="GJ2497" i="1" s="1"/>
  <c r="GD2281" i="1"/>
  <c r="GJ2281" i="1" s="1"/>
  <c r="GD2007" i="1"/>
  <c r="GJ2007" i="1" s="1"/>
  <c r="GD1863" i="1"/>
  <c r="GJ1863" i="1" s="1"/>
  <c r="GD1617" i="1"/>
  <c r="GJ1617" i="1" s="1"/>
  <c r="GD1041" i="1"/>
  <c r="GJ1041" i="1" s="1"/>
  <c r="GD753" i="1"/>
  <c r="GJ753" i="1" s="1"/>
  <c r="GD1934" i="1"/>
  <c r="GJ1934" i="1" s="1"/>
  <c r="GD1470" i="1"/>
  <c r="GJ1470" i="1" s="1"/>
  <c r="GD1182" i="1"/>
  <c r="GJ1182" i="1" s="1"/>
  <c r="GD606" i="1"/>
  <c r="GJ606" i="1" s="1"/>
  <c r="GD2328" i="1"/>
  <c r="GJ2328" i="1" s="1"/>
  <c r="GD2184" i="1"/>
  <c r="GJ2184" i="1" s="1"/>
  <c r="GD2040" i="1"/>
  <c r="GJ2040" i="1" s="1"/>
  <c r="GD1896" i="1"/>
  <c r="GJ1896" i="1" s="1"/>
  <c r="GD1393" i="1"/>
  <c r="GJ1393" i="1" s="1"/>
  <c r="GD1105" i="1"/>
  <c r="GJ1105" i="1" s="1"/>
  <c r="GD2423" i="1"/>
  <c r="GJ2423" i="1" s="1"/>
  <c r="GD2279" i="1"/>
  <c r="GJ2279" i="1" s="1"/>
  <c r="GD2135" i="1"/>
  <c r="GJ2135" i="1" s="1"/>
  <c r="GD1991" i="1"/>
  <c r="GJ1991" i="1" s="1"/>
  <c r="GD1584" i="1"/>
  <c r="GJ1584" i="1" s="1"/>
  <c r="GD1296" i="1"/>
  <c r="GJ1296" i="1" s="1"/>
  <c r="GD720" i="1"/>
  <c r="GJ720" i="1" s="1"/>
  <c r="GD2518" i="1"/>
  <c r="GJ2518" i="1" s="1"/>
  <c r="GD2230" i="1"/>
  <c r="GJ2230" i="1" s="1"/>
  <c r="GD2086" i="1"/>
  <c r="GJ2086" i="1" s="1"/>
  <c r="GD1942" i="1"/>
  <c r="GJ1942" i="1" s="1"/>
  <c r="GD1775" i="1"/>
  <c r="GJ1775" i="1" s="1"/>
  <c r="GD911" i="1"/>
  <c r="GJ911" i="1" s="1"/>
  <c r="GD623" i="1"/>
  <c r="GJ623" i="1" s="1"/>
  <c r="GD1953" i="1"/>
  <c r="GJ1953" i="1" s="1"/>
  <c r="GD1509" i="1"/>
  <c r="GJ1509" i="1" s="1"/>
  <c r="GD1221" i="1"/>
  <c r="GJ1221" i="1" s="1"/>
  <c r="GD645" i="1"/>
  <c r="GJ645" i="1" s="1"/>
  <c r="GD1650" i="1"/>
  <c r="GJ1650" i="1" s="1"/>
  <c r="GD1362" i="1"/>
  <c r="GJ1362" i="1" s="1"/>
  <c r="GD786" i="1"/>
  <c r="GJ786" i="1" s="1"/>
  <c r="GD829" i="1"/>
  <c r="GJ829" i="1" s="1"/>
  <c r="GD1913" i="1"/>
  <c r="GJ1913" i="1" s="1"/>
  <c r="GD2175" i="1"/>
  <c r="GJ2175" i="1" s="1"/>
  <c r="GD2008" i="1"/>
  <c r="GJ2008" i="1" s="1"/>
  <c r="GD971" i="1"/>
  <c r="GJ971" i="1" s="1"/>
  <c r="GD2201" i="1"/>
  <c r="GJ2201" i="1" s="1"/>
  <c r="GD2294" i="1"/>
  <c r="GJ2294" i="1" s="1"/>
  <c r="GD2469" i="1"/>
  <c r="GJ2469" i="1" s="1"/>
  <c r="GD2429" i="1"/>
  <c r="GJ2429" i="1" s="1"/>
  <c r="GD2140" i="1"/>
  <c r="GJ2140" i="1" s="1"/>
  <c r="GD2048" i="1"/>
  <c r="GJ2048" i="1" s="1"/>
  <c r="GD2299" i="1"/>
  <c r="GJ2299" i="1" s="1"/>
  <c r="GD2535" i="1"/>
  <c r="GJ2535" i="1" s="1"/>
  <c r="GD2185" i="1"/>
  <c r="GJ2185" i="1" s="1"/>
  <c r="GD1308" i="1"/>
  <c r="GJ1308" i="1" s="1"/>
  <c r="GD2426" i="1"/>
  <c r="GJ2426" i="1" s="1"/>
  <c r="GD2102" i="1"/>
  <c r="GJ2102" i="1" s="1"/>
  <c r="GD875" i="1"/>
  <c r="GJ875" i="1" s="1"/>
  <c r="GD2204" i="1"/>
  <c r="GJ2204" i="1" s="1"/>
  <c r="GD1912" i="1"/>
  <c r="GJ1912" i="1" s="1"/>
  <c r="GD851" i="1"/>
  <c r="GJ851" i="1" s="1"/>
  <c r="GD2432" i="1"/>
  <c r="GJ2432" i="1" s="1"/>
  <c r="GD2216" i="1"/>
  <c r="GJ2216" i="1" s="1"/>
  <c r="GD1945" i="1"/>
  <c r="GJ1945" i="1" s="1"/>
  <c r="GD917" i="1"/>
  <c r="GJ917" i="1" s="1"/>
  <c r="GD2450" i="1"/>
  <c r="GJ2450" i="1" s="1"/>
  <c r="GD2234" i="1"/>
  <c r="GJ2234" i="1" s="1"/>
  <c r="GD1985" i="1"/>
  <c r="GJ1985" i="1" s="1"/>
  <c r="GD996" i="1"/>
  <c r="GJ996" i="1" s="1"/>
  <c r="GD2477" i="1"/>
  <c r="GJ2477" i="1" s="1"/>
  <c r="GD2261" i="1"/>
  <c r="GJ2261" i="1" s="1"/>
  <c r="GD2033" i="1"/>
  <c r="GJ2033" i="1" s="1"/>
  <c r="GD1157" i="1"/>
  <c r="GJ1157" i="1" s="1"/>
  <c r="GD1995" i="1"/>
  <c r="GJ1995" i="1" s="1"/>
  <c r="GD1851" i="1"/>
  <c r="GJ1851" i="1" s="1"/>
  <c r="GD1593" i="1"/>
  <c r="GJ1593" i="1" s="1"/>
  <c r="GD1305" i="1"/>
  <c r="GJ1305" i="1" s="1"/>
  <c r="GD1017" i="1"/>
  <c r="GJ1017" i="1" s="1"/>
  <c r="GD729" i="1"/>
  <c r="GJ729" i="1" s="1"/>
  <c r="GD1922" i="1"/>
  <c r="GJ1922" i="1" s="1"/>
  <c r="GD1734" i="1"/>
  <c r="GJ1734" i="1" s="1"/>
  <c r="GD1446" i="1"/>
  <c r="GJ1446" i="1" s="1"/>
  <c r="GD1158" i="1"/>
  <c r="GJ1158" i="1" s="1"/>
  <c r="GD870" i="1"/>
  <c r="GJ870" i="1" s="1"/>
  <c r="GD2604" i="1"/>
  <c r="GJ2604" i="1" s="1"/>
  <c r="GD2460" i="1"/>
  <c r="GJ2460" i="1" s="1"/>
  <c r="GD2316" i="1"/>
  <c r="GJ2316" i="1" s="1"/>
  <c r="GD2172" i="1"/>
  <c r="GJ2172" i="1" s="1"/>
  <c r="GD2028" i="1"/>
  <c r="GJ2028" i="1" s="1"/>
  <c r="GD1884" i="1"/>
  <c r="GJ1884" i="1" s="1"/>
  <c r="GD1657" i="1"/>
  <c r="GJ1657" i="1" s="1"/>
  <c r="GD1369" i="1"/>
  <c r="GJ1369" i="1" s="1"/>
  <c r="GD1081" i="1"/>
  <c r="GJ1081" i="1" s="1"/>
  <c r="GD793" i="1"/>
  <c r="GJ793" i="1" s="1"/>
  <c r="GD2555" i="1"/>
  <c r="GJ2555" i="1" s="1"/>
  <c r="GD2411" i="1"/>
  <c r="GJ2411" i="1" s="1"/>
  <c r="GD2267" i="1"/>
  <c r="GJ2267" i="1" s="1"/>
  <c r="GD2123" i="1"/>
  <c r="GJ2123" i="1" s="1"/>
  <c r="GD1979" i="1"/>
  <c r="GJ1979" i="1" s="1"/>
  <c r="GD1835" i="1"/>
  <c r="GJ1835" i="1" s="1"/>
  <c r="GD1560" i="1"/>
  <c r="GJ1560" i="1" s="1"/>
  <c r="GD1272" i="1"/>
  <c r="GJ1272" i="1" s="1"/>
  <c r="GD984" i="1"/>
  <c r="GJ984" i="1" s="1"/>
  <c r="GD696" i="1"/>
  <c r="GJ696" i="1" s="1"/>
  <c r="GD2506" i="1"/>
  <c r="GJ2506" i="1" s="1"/>
  <c r="GD2362" i="1"/>
  <c r="GJ2362" i="1" s="1"/>
  <c r="GD2218" i="1"/>
  <c r="GJ2218" i="1" s="1"/>
  <c r="GD2074" i="1"/>
  <c r="GJ2074" i="1" s="1"/>
  <c r="GD1930" i="1"/>
  <c r="GJ1930" i="1" s="1"/>
  <c r="GD1751" i="1"/>
  <c r="GJ1751" i="1" s="1"/>
  <c r="GD1463" i="1"/>
  <c r="GJ1463" i="1" s="1"/>
  <c r="GD1175" i="1"/>
  <c r="GJ1175" i="1" s="1"/>
  <c r="GD887" i="1"/>
  <c r="GJ887" i="1" s="1"/>
  <c r="GD2085" i="1"/>
  <c r="GJ2085" i="1" s="1"/>
  <c r="GD1941" i="1"/>
  <c r="GJ1941" i="1" s="1"/>
  <c r="GD1773" i="1"/>
  <c r="GJ1773" i="1" s="1"/>
  <c r="GD1485" i="1"/>
  <c r="GJ1485" i="1" s="1"/>
  <c r="GD1197" i="1"/>
  <c r="GJ1197" i="1" s="1"/>
  <c r="GD909" i="1"/>
  <c r="GJ909" i="1" s="1"/>
  <c r="GD621" i="1"/>
  <c r="GJ621" i="1" s="1"/>
  <c r="GD1868" i="1"/>
  <c r="GJ1868" i="1" s="1"/>
  <c r="GD1626" i="1"/>
  <c r="GJ1626" i="1" s="1"/>
  <c r="GD1338" i="1"/>
  <c r="GJ1338" i="1" s="1"/>
  <c r="GD1050" i="1"/>
  <c r="GJ1050" i="1" s="1"/>
  <c r="GD762" i="1"/>
  <c r="GJ762" i="1" s="1"/>
  <c r="GD1939" i="1"/>
  <c r="GJ1939" i="1" s="1"/>
  <c r="GD1769" i="1"/>
  <c r="GJ1769" i="1" s="1"/>
  <c r="GD1481" i="1"/>
  <c r="GJ1481" i="1" s="1"/>
  <c r="GD1193" i="1"/>
  <c r="GJ1193" i="1" s="1"/>
  <c r="GD905" i="1"/>
  <c r="GJ905" i="1" s="1"/>
  <c r="GD617" i="1"/>
  <c r="GJ617" i="1" s="1"/>
  <c r="GD2466" i="1"/>
  <c r="GJ2466" i="1" s="1"/>
  <c r="GD2322" i="1"/>
  <c r="GJ2322" i="1" s="1"/>
  <c r="GD2178" i="1"/>
  <c r="GJ2178" i="1" s="1"/>
  <c r="GD2034" i="1"/>
  <c r="GJ2034" i="1" s="1"/>
  <c r="GD1890" i="1"/>
  <c r="GJ1890" i="1" s="1"/>
  <c r="GD1669" i="1"/>
  <c r="GJ1669" i="1" s="1"/>
  <c r="GD1381" i="1"/>
  <c r="GJ1381" i="1" s="1"/>
  <c r="GD1093" i="1"/>
  <c r="GJ1093" i="1" s="1"/>
  <c r="GD805" i="1"/>
  <c r="GJ805" i="1" s="1"/>
  <c r="GD1778" i="1"/>
  <c r="GJ1778" i="1" s="1"/>
  <c r="GD1634" i="1"/>
  <c r="GJ1634" i="1" s="1"/>
  <c r="GD1490" i="1"/>
  <c r="GJ1490" i="1" s="1"/>
  <c r="GD1346" i="1"/>
  <c r="GJ1346" i="1" s="1"/>
  <c r="GD1202" i="1"/>
  <c r="GJ1202" i="1" s="1"/>
  <c r="GD1058" i="1"/>
  <c r="GJ1058" i="1" s="1"/>
  <c r="GD914" i="1"/>
  <c r="GJ914" i="1" s="1"/>
  <c r="GD770" i="1"/>
  <c r="GJ770" i="1" s="1"/>
  <c r="GD626" i="1"/>
  <c r="GJ626" i="1" s="1"/>
  <c r="GD1690" i="1"/>
  <c r="GJ1690" i="1" s="1"/>
  <c r="GD1546" i="1"/>
  <c r="GJ1546" i="1" s="1"/>
  <c r="GD1402" i="1"/>
  <c r="GJ1402" i="1" s="1"/>
  <c r="GD1258" i="1"/>
  <c r="GJ1258" i="1" s="1"/>
  <c r="GD1114" i="1"/>
  <c r="GJ1114" i="1" s="1"/>
  <c r="GD970" i="1"/>
  <c r="GJ970" i="1" s="1"/>
  <c r="GD826" i="1"/>
  <c r="GJ826" i="1" s="1"/>
  <c r="GD682" i="1"/>
  <c r="GJ682" i="1" s="1"/>
  <c r="GD1760" i="1"/>
  <c r="GJ1760" i="1" s="1"/>
  <c r="GD1616" i="1"/>
  <c r="GJ1616" i="1" s="1"/>
  <c r="GD1472" i="1"/>
  <c r="GJ1472" i="1" s="1"/>
  <c r="GD1328" i="1"/>
  <c r="GJ1328" i="1" s="1"/>
  <c r="GD1184" i="1"/>
  <c r="GJ1184" i="1" s="1"/>
  <c r="GD1040" i="1"/>
  <c r="GJ1040" i="1" s="1"/>
  <c r="GD896" i="1"/>
  <c r="GJ896" i="1" s="1"/>
  <c r="GD752" i="1"/>
  <c r="GJ752" i="1" s="1"/>
  <c r="GD608" i="1"/>
  <c r="GJ608" i="1" s="1"/>
  <c r="GD1699" i="1"/>
  <c r="GJ1699" i="1" s="1"/>
  <c r="GD1555" i="1"/>
  <c r="GJ1555" i="1" s="1"/>
  <c r="GD1411" i="1"/>
  <c r="GJ1411" i="1" s="1"/>
  <c r="GD1267" i="1"/>
  <c r="GJ1267" i="1" s="1"/>
  <c r="GD1123" i="1"/>
  <c r="GJ1123" i="1" s="1"/>
  <c r="GD979" i="1"/>
  <c r="GJ979" i="1" s="1"/>
  <c r="GD835" i="1"/>
  <c r="GJ835" i="1" s="1"/>
  <c r="GD691" i="1"/>
  <c r="GJ691" i="1" s="1"/>
  <c r="GD1756" i="1"/>
  <c r="GJ1756" i="1" s="1"/>
  <c r="GD1612" i="1"/>
  <c r="GJ1612" i="1" s="1"/>
  <c r="GD1468" i="1"/>
  <c r="GJ1468" i="1" s="1"/>
  <c r="GD1324" i="1"/>
  <c r="GJ1324" i="1" s="1"/>
  <c r="GD1180" i="1"/>
  <c r="GJ1180" i="1" s="1"/>
  <c r="GD1036" i="1"/>
  <c r="GJ1036" i="1" s="1"/>
  <c r="GD892" i="1"/>
  <c r="GJ892" i="1" s="1"/>
  <c r="GD748" i="1"/>
  <c r="GJ748" i="1" s="1"/>
  <c r="GD1815" i="1"/>
  <c r="GJ1815" i="1" s="1"/>
  <c r="GD1671" i="1"/>
  <c r="GJ1671" i="1" s="1"/>
  <c r="GD1527" i="1"/>
  <c r="GJ1527" i="1" s="1"/>
  <c r="GD1383" i="1"/>
  <c r="GJ1383" i="1" s="1"/>
  <c r="GD1239" i="1"/>
  <c r="GJ1239" i="1" s="1"/>
  <c r="GD1095" i="1"/>
  <c r="GJ1095" i="1" s="1"/>
  <c r="GD951" i="1"/>
  <c r="GJ951" i="1" s="1"/>
  <c r="GD807" i="1"/>
  <c r="GJ807" i="1" s="1"/>
  <c r="GD663" i="1"/>
  <c r="GJ663" i="1" s="1"/>
  <c r="FB2444" i="1"/>
  <c r="FI2444" i="1" s="1"/>
  <c r="GD2573" i="1"/>
  <c r="GJ2573" i="1" s="1"/>
  <c r="GD2341" i="1"/>
  <c r="GJ2341" i="1" s="1"/>
  <c r="GD2465" i="1"/>
  <c r="GJ2465" i="1" s="1"/>
  <c r="GD2516" i="1"/>
  <c r="GJ2516" i="1" s="1"/>
  <c r="GD2319" i="1"/>
  <c r="GJ2319" i="1" s="1"/>
  <c r="GD2078" i="1"/>
  <c r="GJ2078" i="1" s="1"/>
  <c r="GD2323" i="1"/>
  <c r="GJ2323" i="1" s="1"/>
  <c r="GD1911" i="1"/>
  <c r="GJ1911" i="1" s="1"/>
  <c r="GD1838" i="1"/>
  <c r="GJ1838" i="1" s="1"/>
  <c r="GD2232" i="1"/>
  <c r="GJ2232" i="1" s="1"/>
  <c r="GD913" i="1"/>
  <c r="GJ913" i="1" s="1"/>
  <c r="GD1895" i="1"/>
  <c r="GJ1895" i="1" s="1"/>
  <c r="GD1104" i="1"/>
  <c r="GJ1104" i="1" s="1"/>
  <c r="GD2134" i="1"/>
  <c r="GJ2134" i="1" s="1"/>
  <c r="GD1295" i="1"/>
  <c r="GJ1295" i="1" s="1"/>
  <c r="GD1029" i="1"/>
  <c r="GJ1029" i="1" s="1"/>
  <c r="GD1999" i="1"/>
  <c r="GJ1999" i="1" s="1"/>
  <c r="GD2382" i="1"/>
  <c r="GJ2382" i="1" s="1"/>
  <c r="GD1213" i="1"/>
  <c r="GJ1213" i="1" s="1"/>
  <c r="GD1262" i="1"/>
  <c r="GJ1262" i="1" s="1"/>
  <c r="GD1750" i="1"/>
  <c r="GJ1750" i="1" s="1"/>
  <c r="GD1030" i="1"/>
  <c r="GJ1030" i="1" s="1"/>
  <c r="GD1532" i="1"/>
  <c r="GJ1532" i="1" s="1"/>
  <c r="GD956" i="1"/>
  <c r="GJ956" i="1" s="1"/>
  <c r="GD1615" i="1"/>
  <c r="GJ1615" i="1" s="1"/>
  <c r="GD1183" i="1"/>
  <c r="GJ1183" i="1" s="1"/>
  <c r="GD751" i="1"/>
  <c r="GJ751" i="1" s="1"/>
  <c r="GD1384" i="1"/>
  <c r="GJ1384" i="1" s="1"/>
  <c r="GD808" i="1"/>
  <c r="GJ808" i="1" s="1"/>
  <c r="GD1587" i="1"/>
  <c r="GJ1587" i="1" s="1"/>
  <c r="GD1155" i="1"/>
  <c r="GJ1155" i="1" s="1"/>
  <c r="GD723" i="1"/>
  <c r="GJ723" i="1" s="1"/>
  <c r="GD2176" i="1"/>
  <c r="GJ2176" i="1" s="1"/>
  <c r="GD1888" i="1"/>
  <c r="GJ1888" i="1" s="1"/>
  <c r="GD611" i="1"/>
  <c r="GJ611" i="1" s="1"/>
  <c r="GD2248" i="1"/>
  <c r="GJ2248" i="1" s="1"/>
  <c r="GD1212" i="1"/>
  <c r="GJ1212" i="1" s="1"/>
  <c r="GD1853" i="1"/>
  <c r="GJ1853" i="1" s="1"/>
  <c r="GD2492" i="1"/>
  <c r="GJ2492" i="1" s="1"/>
  <c r="GD2504" i="1"/>
  <c r="GJ2504" i="1" s="1"/>
  <c r="GD2090" i="1"/>
  <c r="GJ2090" i="1" s="1"/>
  <c r="GD1541" i="1"/>
  <c r="GJ1541" i="1" s="1"/>
  <c r="GD825" i="1"/>
  <c r="GJ825" i="1" s="1"/>
  <c r="GD966" i="1"/>
  <c r="GJ966" i="1" s="1"/>
  <c r="GD2076" i="1"/>
  <c r="GJ2076" i="1" s="1"/>
  <c r="GD1177" i="1"/>
  <c r="GJ1177" i="1" s="1"/>
  <c r="GD2603" i="1"/>
  <c r="GJ2603" i="1" s="1"/>
  <c r="GD2027" i="1"/>
  <c r="GJ2027" i="1" s="1"/>
  <c r="GD1080" i="1"/>
  <c r="GJ1080" i="1" s="1"/>
  <c r="GD2266" i="1"/>
  <c r="GJ2266" i="1" s="1"/>
  <c r="GD1834" i="1"/>
  <c r="GJ1834" i="1" s="1"/>
  <c r="GD1845" i="1"/>
  <c r="GJ1845" i="1" s="1"/>
  <c r="GD1722" i="1"/>
  <c r="GJ1722" i="1" s="1"/>
  <c r="GD1577" i="1"/>
  <c r="GJ1577" i="1" s="1"/>
  <c r="GD2370" i="1"/>
  <c r="GJ2370" i="1" s="1"/>
  <c r="GD1477" i="1"/>
  <c r="GJ1477" i="1" s="1"/>
  <c r="GD1538" i="1"/>
  <c r="GJ1538" i="1" s="1"/>
  <c r="GD674" i="1"/>
  <c r="GJ674" i="1" s="1"/>
  <c r="GD1018" i="1"/>
  <c r="GJ1018" i="1" s="1"/>
  <c r="GD1520" i="1"/>
  <c r="GJ1520" i="1" s="1"/>
  <c r="GD656" i="1"/>
  <c r="GJ656" i="1" s="1"/>
  <c r="GD1027" i="1"/>
  <c r="GJ1027" i="1" s="1"/>
  <c r="GD1228" i="1"/>
  <c r="GJ1228" i="1" s="1"/>
  <c r="GD1287" i="1"/>
  <c r="GJ1287" i="1" s="1"/>
  <c r="GD2131" i="1"/>
  <c r="GJ2131" i="1" s="1"/>
  <c r="GD1692" i="1"/>
  <c r="GJ1692" i="1" s="1"/>
  <c r="GD2368" i="1"/>
  <c r="GJ2368" i="1" s="1"/>
  <c r="GD2380" i="1"/>
  <c r="GJ2380" i="1" s="1"/>
  <c r="GD1307" i="1"/>
  <c r="GJ1307" i="1" s="1"/>
  <c r="GD2487" i="1"/>
  <c r="GJ2487" i="1" s="1"/>
  <c r="GD2068" i="1"/>
  <c r="GJ2068" i="1" s="1"/>
  <c r="GD1445" i="1"/>
  <c r="GJ1445" i="1" s="1"/>
  <c r="GD1089" i="1"/>
  <c r="GJ1089" i="1" s="1"/>
  <c r="GD1230" i="1"/>
  <c r="GJ1230" i="1" s="1"/>
  <c r="GD2352" i="1"/>
  <c r="GJ2352" i="1" s="1"/>
  <c r="GD1153" i="1"/>
  <c r="GJ1153" i="1" s="1"/>
  <c r="GD2015" i="1"/>
  <c r="GJ2015" i="1" s="1"/>
  <c r="GD2254" i="1"/>
  <c r="GJ2254" i="1" s="1"/>
  <c r="GD1247" i="1"/>
  <c r="GJ1247" i="1" s="1"/>
  <c r="GD1269" i="1"/>
  <c r="GJ1269" i="1" s="1"/>
  <c r="GD1122" i="1"/>
  <c r="GJ1122" i="1" s="1"/>
  <c r="GD977" i="1"/>
  <c r="GJ977" i="1" s="1"/>
  <c r="GD2070" i="1"/>
  <c r="GJ2070" i="1" s="1"/>
  <c r="GD877" i="1"/>
  <c r="GJ877" i="1" s="1"/>
  <c r="GD1094" i="1"/>
  <c r="GJ1094" i="1" s="1"/>
  <c r="GD1582" i="1"/>
  <c r="GJ1582" i="1" s="1"/>
  <c r="GD862" i="1"/>
  <c r="GJ862" i="1" s="1"/>
  <c r="GD1508" i="1"/>
  <c r="GJ1508" i="1" s="1"/>
  <c r="GD788" i="1"/>
  <c r="GJ788" i="1" s="1"/>
  <c r="GD1159" i="1"/>
  <c r="GJ1159" i="1" s="1"/>
  <c r="GD1504" i="1"/>
  <c r="GJ1504" i="1" s="1"/>
  <c r="GD640" i="1"/>
  <c r="GJ640" i="1" s="1"/>
  <c r="GD1131" i="1"/>
  <c r="GJ1131" i="1" s="1"/>
  <c r="GD2593" i="1"/>
  <c r="GJ2593" i="1" s="1"/>
  <c r="GD2066" i="1"/>
  <c r="GJ2066" i="1" s="1"/>
  <c r="GD2200" i="1"/>
  <c r="GJ2200" i="1" s="1"/>
  <c r="GD2282" i="1"/>
  <c r="GJ2282" i="1" s="1"/>
  <c r="GD1229" i="1"/>
  <c r="GJ1229" i="1" s="1"/>
  <c r="GD2211" i="1"/>
  <c r="GJ2211" i="1" s="1"/>
  <c r="GD2439" i="1"/>
  <c r="GJ2439" i="1" s="1"/>
  <c r="GD2235" i="1"/>
  <c r="GJ2235" i="1" s="1"/>
  <c r="GD2020" i="1"/>
  <c r="GJ2020" i="1" s="1"/>
  <c r="GD2057" i="1"/>
  <c r="GJ2057" i="1" s="1"/>
  <c r="GD1329" i="1"/>
  <c r="GJ1329" i="1" s="1"/>
  <c r="GD1758" i="1"/>
  <c r="GJ1758" i="1" s="1"/>
  <c r="GD2472" i="1"/>
  <c r="GJ2472" i="1" s="1"/>
  <c r="GD1681" i="1"/>
  <c r="GJ1681" i="1" s="1"/>
  <c r="GD2567" i="1"/>
  <c r="GJ2567" i="1" s="1"/>
  <c r="GD1847" i="1"/>
  <c r="GJ1847" i="1" s="1"/>
  <c r="GD2374" i="1"/>
  <c r="GJ2374" i="1" s="1"/>
  <c r="GD1199" i="1"/>
  <c r="GJ1199" i="1" s="1"/>
  <c r="GD933" i="1"/>
  <c r="GJ933" i="1" s="1"/>
  <c r="GD1117" i="1"/>
  <c r="GJ1117" i="1" s="1"/>
  <c r="GD2551" i="1"/>
  <c r="GJ2551" i="1" s="1"/>
  <c r="GD1861" i="1"/>
  <c r="GJ1861" i="1" s="1"/>
  <c r="GD2498" i="1"/>
  <c r="GJ2498" i="1" s="1"/>
  <c r="GD1716" i="1"/>
  <c r="GJ1716" i="1" s="1"/>
  <c r="GD2347" i="1"/>
  <c r="GJ2347" i="1" s="1"/>
  <c r="GD2116" i="1"/>
  <c r="GJ2116" i="1" s="1"/>
  <c r="GD2150" i="1"/>
  <c r="GJ2150" i="1" s="1"/>
  <c r="GD2097" i="1"/>
  <c r="GJ2097" i="1" s="1"/>
  <c r="GD1571" i="1"/>
  <c r="GJ1571" i="1" s="1"/>
  <c r="GD2229" i="1"/>
  <c r="GJ2229" i="1" s="1"/>
  <c r="GD2029" i="1"/>
  <c r="GJ2029" i="1" s="1"/>
  <c r="GD2464" i="1"/>
  <c r="GJ2464" i="1" s="1"/>
  <c r="GD1085" i="1"/>
  <c r="GJ1085" i="1" s="1"/>
  <c r="GD2381" i="1"/>
  <c r="GJ2381" i="1" s="1"/>
  <c r="GD636" i="1"/>
  <c r="GJ636" i="1" s="1"/>
  <c r="GD1876" i="1"/>
  <c r="GJ1876" i="1" s="1"/>
  <c r="GD2420" i="1"/>
  <c r="GJ2420" i="1" s="1"/>
  <c r="GD2500" i="1"/>
  <c r="GJ2500" i="1" s="1"/>
  <c r="GD1763" i="1"/>
  <c r="GJ1763" i="1" s="1"/>
  <c r="GD1404" i="1"/>
  <c r="GJ1404" i="1" s="1"/>
  <c r="GD2125" i="1"/>
  <c r="GJ2125" i="1" s="1"/>
  <c r="GD2445" i="1"/>
  <c r="GJ2445" i="1" s="1"/>
  <c r="GD1475" i="1"/>
  <c r="GJ1475" i="1" s="1"/>
  <c r="GD1900" i="1"/>
  <c r="GJ1900" i="1" s="1"/>
  <c r="GD2305" i="1"/>
  <c r="GJ2305" i="1" s="1"/>
  <c r="GD701" i="1"/>
  <c r="GJ701" i="1" s="1"/>
  <c r="GD2060" i="1"/>
  <c r="GJ2060" i="1" s="1"/>
  <c r="GD2059" i="1"/>
  <c r="GJ2059" i="1" s="1"/>
  <c r="GD2104" i="1"/>
  <c r="GJ2104" i="1" s="1"/>
  <c r="GD683" i="1"/>
  <c r="GJ683" i="1" s="1"/>
  <c r="GD2042" i="1"/>
  <c r="GJ2042" i="1" s="1"/>
  <c r="GD2419" i="1"/>
  <c r="GJ2419" i="1" s="1"/>
  <c r="GD1332" i="1"/>
  <c r="GJ1332" i="1" s="1"/>
  <c r="GD2186" i="1"/>
  <c r="GJ2186" i="1" s="1"/>
  <c r="GD2152" i="1"/>
  <c r="GJ2152" i="1" s="1"/>
  <c r="GD1933" i="1"/>
  <c r="GJ1933" i="1" s="1"/>
  <c r="GD2438" i="1"/>
  <c r="GJ2438" i="1" s="1"/>
  <c r="GD2114" i="1"/>
  <c r="GJ2114" i="1" s="1"/>
  <c r="GD941" i="1"/>
  <c r="GJ941" i="1" s="1"/>
  <c r="GD2355" i="1"/>
  <c r="GJ2355" i="1" s="1"/>
  <c r="GD2012" i="1"/>
  <c r="GJ2012" i="1" s="1"/>
  <c r="GD2596" i="1"/>
  <c r="GJ2596" i="1" s="1"/>
  <c r="GD2272" i="1"/>
  <c r="GJ2272" i="1" s="1"/>
  <c r="GD1787" i="1"/>
  <c r="GJ1787" i="1" s="1"/>
  <c r="GD2509" i="1"/>
  <c r="GJ2509" i="1" s="1"/>
  <c r="GD2156" i="1"/>
  <c r="GJ2156" i="1" s="1"/>
  <c r="GD1164" i="1"/>
  <c r="GJ1164" i="1" s="1"/>
  <c r="GD2397" i="1"/>
  <c r="GJ2397" i="1" s="1"/>
  <c r="GD2071" i="1"/>
  <c r="GJ2071" i="1" s="1"/>
  <c r="GD731" i="1"/>
  <c r="GJ731" i="1" s="1"/>
  <c r="GD2403" i="1"/>
  <c r="GJ2403" i="1" s="1"/>
  <c r="GD2187" i="1"/>
  <c r="GJ2187" i="1" s="1"/>
  <c r="GD1864" i="1"/>
  <c r="GJ1864" i="1" s="1"/>
  <c r="GD755" i="1"/>
  <c r="GJ755" i="1" s="1"/>
  <c r="GD2415" i="1"/>
  <c r="GJ2415" i="1" s="1"/>
  <c r="GD2199" i="1"/>
  <c r="GJ2199" i="1" s="1"/>
  <c r="GD1897" i="1"/>
  <c r="GJ1897" i="1" s="1"/>
  <c r="GD821" i="1"/>
  <c r="GJ821" i="1" s="1"/>
  <c r="GD2431" i="1"/>
  <c r="GJ2431" i="1" s="1"/>
  <c r="GD2215" i="1"/>
  <c r="GJ2215" i="1" s="1"/>
  <c r="GD1937" i="1"/>
  <c r="GJ1937" i="1" s="1"/>
  <c r="GD900" i="1"/>
  <c r="GJ900" i="1" s="1"/>
  <c r="GD2461" i="1"/>
  <c r="GJ2461" i="1" s="1"/>
  <c r="GD2245" i="1"/>
  <c r="GJ2245" i="1" s="1"/>
  <c r="GD2009" i="1"/>
  <c r="GJ2009" i="1" s="1"/>
  <c r="GD1061" i="1"/>
  <c r="GJ1061" i="1" s="1"/>
  <c r="GD1983" i="1"/>
  <c r="GJ1983" i="1" s="1"/>
  <c r="GD1839" i="1"/>
  <c r="GJ1839" i="1" s="1"/>
  <c r="GD1569" i="1"/>
  <c r="GJ1569" i="1" s="1"/>
  <c r="GD1281" i="1"/>
  <c r="GJ1281" i="1" s="1"/>
  <c r="GD993" i="1"/>
  <c r="GJ993" i="1" s="1"/>
  <c r="GD705" i="1"/>
  <c r="GJ705" i="1" s="1"/>
  <c r="GD1910" i="1"/>
  <c r="GJ1910" i="1" s="1"/>
  <c r="GD1710" i="1"/>
  <c r="GJ1710" i="1" s="1"/>
  <c r="GD1422" i="1"/>
  <c r="GJ1422" i="1" s="1"/>
  <c r="GD1134" i="1"/>
  <c r="GJ1134" i="1" s="1"/>
  <c r="GD846" i="1"/>
  <c r="GJ846" i="1" s="1"/>
  <c r="GD2592" i="1"/>
  <c r="GJ2592" i="1" s="1"/>
  <c r="GD2448" i="1"/>
  <c r="GJ2448" i="1" s="1"/>
  <c r="GD2304" i="1"/>
  <c r="GJ2304" i="1" s="1"/>
  <c r="GD2160" i="1"/>
  <c r="GJ2160" i="1" s="1"/>
  <c r="GD2016" i="1"/>
  <c r="GJ2016" i="1" s="1"/>
  <c r="GD1872" i="1"/>
  <c r="GJ1872" i="1" s="1"/>
  <c r="GD1633" i="1"/>
  <c r="GJ1633" i="1" s="1"/>
  <c r="GD1345" i="1"/>
  <c r="GJ1345" i="1" s="1"/>
  <c r="GD1057" i="1"/>
  <c r="GJ1057" i="1" s="1"/>
  <c r="GD769" i="1"/>
  <c r="GJ769" i="1" s="1"/>
  <c r="GD2543" i="1"/>
  <c r="GJ2543" i="1" s="1"/>
  <c r="GD2399" i="1"/>
  <c r="GJ2399" i="1" s="1"/>
  <c r="GD2255" i="1"/>
  <c r="GJ2255" i="1" s="1"/>
  <c r="GD2111" i="1"/>
  <c r="GJ2111" i="1" s="1"/>
  <c r="GD1967" i="1"/>
  <c r="GJ1967" i="1" s="1"/>
  <c r="GD1822" i="1"/>
  <c r="GJ1822" i="1" s="1"/>
  <c r="GD1536" i="1"/>
  <c r="GJ1536" i="1" s="1"/>
  <c r="GD1248" i="1"/>
  <c r="GJ1248" i="1" s="1"/>
  <c r="GD960" i="1"/>
  <c r="GJ960" i="1" s="1"/>
  <c r="GD672" i="1"/>
  <c r="GJ672" i="1" s="1"/>
  <c r="GD2494" i="1"/>
  <c r="GJ2494" i="1" s="1"/>
  <c r="GD2350" i="1"/>
  <c r="GJ2350" i="1" s="1"/>
  <c r="GD2206" i="1"/>
  <c r="GJ2206" i="1" s="1"/>
  <c r="GD2062" i="1"/>
  <c r="GJ2062" i="1" s="1"/>
  <c r="GD1918" i="1"/>
  <c r="GJ1918" i="1" s="1"/>
  <c r="GD1727" i="1"/>
  <c r="GJ1727" i="1" s="1"/>
  <c r="GD1439" i="1"/>
  <c r="GJ1439" i="1" s="1"/>
  <c r="GD1151" i="1"/>
  <c r="GJ1151" i="1" s="1"/>
  <c r="GD863" i="1"/>
  <c r="GJ863" i="1" s="1"/>
  <c r="GD2073" i="1"/>
  <c r="GJ2073" i="1" s="1"/>
  <c r="GD1929" i="1"/>
  <c r="GJ1929" i="1" s="1"/>
  <c r="GD1749" i="1"/>
  <c r="GJ1749" i="1" s="1"/>
  <c r="GD1461" i="1"/>
  <c r="GJ1461" i="1" s="1"/>
  <c r="GD1173" i="1"/>
  <c r="GJ1173" i="1" s="1"/>
  <c r="GD885" i="1"/>
  <c r="GJ885" i="1" s="1"/>
  <c r="GD2000" i="1"/>
  <c r="GJ2000" i="1" s="1"/>
  <c r="GD1856" i="1"/>
  <c r="GJ1856" i="1" s="1"/>
  <c r="GD1602" i="1"/>
  <c r="GJ1602" i="1" s="1"/>
  <c r="GD1314" i="1"/>
  <c r="GJ1314" i="1" s="1"/>
  <c r="GD1026" i="1"/>
  <c r="GJ1026" i="1" s="1"/>
  <c r="GD738" i="1"/>
  <c r="GJ738" i="1" s="1"/>
  <c r="GD1927" i="1"/>
  <c r="GJ1927" i="1" s="1"/>
  <c r="GD1745" i="1"/>
  <c r="GJ1745" i="1" s="1"/>
  <c r="GD1457" i="1"/>
  <c r="GJ1457" i="1" s="1"/>
  <c r="GD1169" i="1"/>
  <c r="GJ1169" i="1" s="1"/>
  <c r="GD881" i="1"/>
  <c r="GJ881" i="1" s="1"/>
  <c r="GD2598" i="1"/>
  <c r="GJ2598" i="1" s="1"/>
  <c r="GD2454" i="1"/>
  <c r="GJ2454" i="1" s="1"/>
  <c r="GD2310" i="1"/>
  <c r="GJ2310" i="1" s="1"/>
  <c r="GD2166" i="1"/>
  <c r="GJ2166" i="1" s="1"/>
  <c r="GD2022" i="1"/>
  <c r="GJ2022" i="1" s="1"/>
  <c r="GD1878" i="1"/>
  <c r="GJ1878" i="1" s="1"/>
  <c r="GD1645" i="1"/>
  <c r="GJ1645" i="1" s="1"/>
  <c r="GD1357" i="1"/>
  <c r="GJ1357" i="1" s="1"/>
  <c r="GD1069" i="1"/>
  <c r="GJ1069" i="1" s="1"/>
  <c r="GD781" i="1"/>
  <c r="GJ781" i="1" s="1"/>
  <c r="GD1766" i="1"/>
  <c r="GJ1766" i="1" s="1"/>
  <c r="GD1622" i="1"/>
  <c r="GJ1622" i="1" s="1"/>
  <c r="GD1478" i="1"/>
  <c r="GJ1478" i="1" s="1"/>
  <c r="GD1334" i="1"/>
  <c r="GJ1334" i="1" s="1"/>
  <c r="GD1190" i="1"/>
  <c r="GJ1190" i="1" s="1"/>
  <c r="GD1046" i="1"/>
  <c r="GJ1046" i="1" s="1"/>
  <c r="GD902" i="1"/>
  <c r="GJ902" i="1" s="1"/>
  <c r="GD758" i="1"/>
  <c r="GJ758" i="1" s="1"/>
  <c r="GD614" i="1"/>
  <c r="GJ614" i="1" s="1"/>
  <c r="GD1678" i="1"/>
  <c r="GJ1678" i="1" s="1"/>
  <c r="GD1534" i="1"/>
  <c r="GJ1534" i="1" s="1"/>
  <c r="GD1390" i="1"/>
  <c r="GJ1390" i="1" s="1"/>
  <c r="GD1246" i="1"/>
  <c r="GJ1246" i="1" s="1"/>
  <c r="GD1102" i="1"/>
  <c r="GJ1102" i="1" s="1"/>
  <c r="GD958" i="1"/>
  <c r="GJ958" i="1" s="1"/>
  <c r="GD814" i="1"/>
  <c r="GJ814" i="1" s="1"/>
  <c r="GD670" i="1"/>
  <c r="GJ670" i="1" s="1"/>
  <c r="GD1748" i="1"/>
  <c r="GJ1748" i="1" s="1"/>
  <c r="GD1604" i="1"/>
  <c r="GJ1604" i="1" s="1"/>
  <c r="GD1460" i="1"/>
  <c r="GJ1460" i="1" s="1"/>
  <c r="GD1316" i="1"/>
  <c r="GJ1316" i="1" s="1"/>
  <c r="GD1172" i="1"/>
  <c r="GJ1172" i="1" s="1"/>
  <c r="GD1028" i="1"/>
  <c r="GJ1028" i="1" s="1"/>
  <c r="GD884" i="1"/>
  <c r="GJ884" i="1" s="1"/>
  <c r="GD740" i="1"/>
  <c r="GJ740" i="1" s="1"/>
  <c r="GD1831" i="1"/>
  <c r="GJ1831" i="1" s="1"/>
  <c r="GD1687" i="1"/>
  <c r="GJ1687" i="1" s="1"/>
  <c r="GD1543" i="1"/>
  <c r="GJ1543" i="1" s="1"/>
  <c r="GD1399" i="1"/>
  <c r="GJ1399" i="1" s="1"/>
  <c r="GD1255" i="1"/>
  <c r="GJ1255" i="1" s="1"/>
  <c r="GD1111" i="1"/>
  <c r="GJ1111" i="1" s="1"/>
  <c r="GD967" i="1"/>
  <c r="GJ967" i="1" s="1"/>
  <c r="GD823" i="1"/>
  <c r="GJ823" i="1" s="1"/>
  <c r="GD679" i="1"/>
  <c r="GJ679" i="1" s="1"/>
  <c r="GD1744" i="1"/>
  <c r="GJ1744" i="1" s="1"/>
  <c r="GD1600" i="1"/>
  <c r="GJ1600" i="1" s="1"/>
  <c r="GD1456" i="1"/>
  <c r="GJ1456" i="1" s="1"/>
  <c r="GD1312" i="1"/>
  <c r="GJ1312" i="1" s="1"/>
  <c r="GD1168" i="1"/>
  <c r="GJ1168" i="1" s="1"/>
  <c r="GD1024" i="1"/>
  <c r="GJ1024" i="1" s="1"/>
  <c r="GD880" i="1"/>
  <c r="GJ880" i="1" s="1"/>
  <c r="GD736" i="1"/>
  <c r="GJ736" i="1" s="1"/>
  <c r="GD1803" i="1"/>
  <c r="GJ1803" i="1" s="1"/>
  <c r="GD1659" i="1"/>
  <c r="GJ1659" i="1" s="1"/>
  <c r="GD1515" i="1"/>
  <c r="GJ1515" i="1" s="1"/>
  <c r="GD1371" i="1"/>
  <c r="GJ1371" i="1" s="1"/>
  <c r="GD1227" i="1"/>
  <c r="GJ1227" i="1" s="1"/>
  <c r="GD1083" i="1"/>
  <c r="GJ1083" i="1" s="1"/>
  <c r="GD939" i="1"/>
  <c r="GJ939" i="1" s="1"/>
  <c r="GD795" i="1"/>
  <c r="GJ795" i="1" s="1"/>
  <c r="FB2319" i="1"/>
  <c r="FI2319" i="1" s="1"/>
  <c r="FR1894" i="1"/>
  <c r="FS1894" i="1"/>
  <c r="FW1894" i="1"/>
  <c r="FB2315" i="1"/>
  <c r="FI2315" i="1" s="1"/>
  <c r="FB1155" i="1"/>
  <c r="FB2479" i="1"/>
  <c r="FC2479" i="1" s="1"/>
  <c r="FB1662" i="1"/>
  <c r="FC1662" i="1" s="1"/>
  <c r="FB835" i="1"/>
  <c r="FB2494" i="1"/>
  <c r="FC2494" i="1" s="1"/>
  <c r="FB1412" i="1"/>
  <c r="FC1412" i="1" s="1"/>
  <c r="FB2016" i="1"/>
  <c r="FC2016" i="1" s="1"/>
  <c r="FB2424" i="1"/>
  <c r="FI2424" i="1" s="1"/>
  <c r="FB1020" i="1"/>
  <c r="FC1020" i="1" s="1"/>
  <c r="FB1612" i="1"/>
  <c r="FD1612" i="1" s="1"/>
  <c r="FE1612" i="1" s="1"/>
  <c r="FB1606" i="1"/>
  <c r="FC1606" i="1" s="1"/>
  <c r="FB2228" i="1"/>
  <c r="FD2228" i="1" s="1"/>
  <c r="FB2183" i="1"/>
  <c r="FB1593" i="1"/>
  <c r="FC1593" i="1" s="1"/>
  <c r="FB1513" i="1"/>
  <c r="FC1513" i="1" s="1"/>
  <c r="FB1814" i="1"/>
  <c r="FI1814" i="1" s="1"/>
  <c r="FB1024" i="1"/>
  <c r="FC1024" i="1" s="1"/>
  <c r="FB1853" i="1"/>
  <c r="FB2042" i="1"/>
  <c r="FD2042" i="1" s="1"/>
  <c r="FB2108" i="1"/>
  <c r="FB1037" i="1"/>
  <c r="FI1037" i="1" s="1"/>
  <c r="FB1751" i="1"/>
  <c r="FD1751" i="1" s="1"/>
  <c r="FB1234" i="1"/>
  <c r="FI1234" i="1" s="1"/>
  <c r="FB1637" i="1"/>
  <c r="FD1637" i="1" s="1"/>
  <c r="FB652" i="1"/>
  <c r="FB1774" i="1"/>
  <c r="FC1774" i="1" s="1"/>
  <c r="FB1312" i="1"/>
  <c r="FD1312" i="1" s="1"/>
  <c r="FB1722" i="1"/>
  <c r="FI1722" i="1" s="1"/>
  <c r="FB802" i="1"/>
  <c r="FI802" i="1" s="1"/>
  <c r="FB1723" i="1"/>
  <c r="FI1723" i="1" s="1"/>
  <c r="FB698" i="1"/>
  <c r="FI698" i="1" s="1"/>
  <c r="FB1804" i="1"/>
  <c r="FI1804" i="1" s="1"/>
  <c r="FB768" i="1"/>
  <c r="FC768" i="1" s="1"/>
  <c r="FB2201" i="1"/>
  <c r="FC2201" i="1" s="1"/>
  <c r="FB1140" i="1"/>
  <c r="FD1140" i="1" s="1"/>
  <c r="FB2502" i="1"/>
  <c r="FC2502" i="1" s="1"/>
  <c r="FB2024" i="1"/>
  <c r="FI2024" i="1" s="1"/>
  <c r="FB2104" i="1"/>
  <c r="FC2104" i="1" s="1"/>
  <c r="FB1678" i="1"/>
  <c r="FI1678" i="1" s="1"/>
  <c r="FB1103" i="1"/>
  <c r="FI1103" i="1" s="1"/>
  <c r="FB1899" i="1"/>
  <c r="FC1899" i="1" s="1"/>
  <c r="FB740" i="1"/>
  <c r="FD740" i="1" s="1"/>
  <c r="FB1206" i="1"/>
  <c r="FB1154" i="1"/>
  <c r="FC1154" i="1" s="1"/>
  <c r="FB1903" i="1"/>
  <c r="FD1903" i="1" s="1"/>
  <c r="FB1487" i="1"/>
  <c r="FI1487" i="1" s="1"/>
  <c r="FB923" i="1"/>
  <c r="FC923" i="1" s="1"/>
  <c r="FB904" i="1"/>
  <c r="FC904" i="1" s="1"/>
  <c r="FB1453" i="1"/>
  <c r="FD1453" i="1" s="1"/>
  <c r="FB910" i="1"/>
  <c r="FI910" i="1" s="1"/>
  <c r="FB895" i="1"/>
  <c r="FI895" i="1" s="1"/>
  <c r="FB1819" i="1"/>
  <c r="FI1819" i="1" s="1"/>
  <c r="FB1604" i="1"/>
  <c r="FI1604" i="1" s="1"/>
  <c r="FB1989" i="1"/>
  <c r="FD1989" i="1" s="1"/>
  <c r="FF1989" i="1" s="1"/>
  <c r="FB2365" i="1"/>
  <c r="FI2365" i="1" s="1"/>
  <c r="FB778" i="1"/>
  <c r="FI778" i="1" s="1"/>
  <c r="FB1790" i="1"/>
  <c r="FI1790" i="1" s="1"/>
  <c r="FB2219" i="1"/>
  <c r="FI2219" i="1" s="1"/>
  <c r="FB1301" i="1"/>
  <c r="FI1301" i="1" s="1"/>
  <c r="FB997" i="1"/>
  <c r="FC997" i="1" s="1"/>
  <c r="FB723" i="1"/>
  <c r="FI723" i="1" s="1"/>
  <c r="FB2114" i="1"/>
  <c r="FI2114" i="1" s="1"/>
  <c r="FB2278" i="1"/>
  <c r="FD2278" i="1" s="1"/>
  <c r="FB2434" i="1"/>
  <c r="FC2434" i="1" s="1"/>
  <c r="FB2469" i="1"/>
  <c r="FC2469" i="1" s="1"/>
  <c r="FB1767" i="1"/>
  <c r="FI1767" i="1" s="1"/>
  <c r="FB2155" i="1"/>
  <c r="FC2155" i="1" s="1"/>
  <c r="FB1336" i="1"/>
  <c r="FI1336" i="1" s="1"/>
  <c r="FB1842" i="1"/>
  <c r="FC1842" i="1" s="1"/>
  <c r="FB834" i="1"/>
  <c r="FB1293" i="1"/>
  <c r="FC1293" i="1" s="1"/>
  <c r="FB630" i="1"/>
  <c r="FI630" i="1" s="1"/>
  <c r="FB2107" i="1"/>
  <c r="FB2256" i="1"/>
  <c r="FC2256" i="1" s="1"/>
  <c r="FB2428" i="1"/>
  <c r="FI2428" i="1" s="1"/>
  <c r="FB2197" i="1"/>
  <c r="FI2197" i="1" s="1"/>
  <c r="FB1757" i="1"/>
  <c r="FC1757" i="1" s="1"/>
  <c r="FB2147" i="1"/>
  <c r="FD2147" i="1" s="1"/>
  <c r="FF2147" i="1" s="1"/>
  <c r="FB1327" i="1"/>
  <c r="FC1327" i="1" s="1"/>
  <c r="FB1833" i="1"/>
  <c r="FD1833" i="1" s="1"/>
  <c r="FB804" i="1"/>
  <c r="FI804" i="1" s="1"/>
  <c r="FB1275" i="1"/>
  <c r="FC1275" i="1" s="1"/>
  <c r="FB625" i="1"/>
  <c r="FD625" i="1" s="1"/>
  <c r="FB1521" i="1"/>
  <c r="FC1521" i="1" s="1"/>
  <c r="FB1408" i="1"/>
  <c r="FC1408" i="1" s="1"/>
  <c r="FB1148" i="1"/>
  <c r="FD1148" i="1" s="1"/>
  <c r="FB1499" i="1"/>
  <c r="FI1499" i="1" s="1"/>
  <c r="FB947" i="1"/>
  <c r="FD947" i="1" s="1"/>
  <c r="FF947" i="1" s="1"/>
  <c r="FB2472" i="1"/>
  <c r="FD2472" i="1" s="1"/>
  <c r="FB1699" i="1"/>
  <c r="FB1860" i="1"/>
  <c r="FB1047" i="1"/>
  <c r="FC1047" i="1" s="1"/>
  <c r="FB1183" i="1"/>
  <c r="FD1183" i="1" s="1"/>
  <c r="FB1805" i="1"/>
  <c r="FI1805" i="1" s="1"/>
  <c r="FB1516" i="1"/>
  <c r="FI1516" i="1" s="1"/>
  <c r="FB1401" i="1"/>
  <c r="FI1401" i="1" s="1"/>
  <c r="FB1136" i="1"/>
  <c r="FC1136" i="1" s="1"/>
  <c r="FB1473" i="1"/>
  <c r="FI1473" i="1" s="1"/>
  <c r="FB941" i="1"/>
  <c r="FI941" i="1" s="1"/>
  <c r="FB2053" i="1"/>
  <c r="FI2053" i="1" s="1"/>
  <c r="FB2259" i="1"/>
  <c r="FI2259" i="1" s="1"/>
  <c r="FB2070" i="1"/>
  <c r="FD2070" i="1" s="1"/>
  <c r="FB2575" i="1"/>
  <c r="FI2575" i="1" s="1"/>
  <c r="FB2528" i="1"/>
  <c r="FD2528" i="1" s="1"/>
  <c r="FB1716" i="1"/>
  <c r="FC1716" i="1" s="1"/>
  <c r="FB1534" i="1"/>
  <c r="FD1534" i="1" s="1"/>
  <c r="FB622" i="1"/>
  <c r="FI622" i="1" s="1"/>
  <c r="FB2017" i="1"/>
  <c r="FI2017" i="1" s="1"/>
  <c r="FB1451" i="1"/>
  <c r="FB1077" i="1"/>
  <c r="FD1077" i="1" s="1"/>
  <c r="FB940" i="1"/>
  <c r="FC940" i="1" s="1"/>
  <c r="FB1128" i="1"/>
  <c r="FC1128" i="1" s="1"/>
  <c r="FB2250" i="1"/>
  <c r="FI2250" i="1" s="1"/>
  <c r="FB1608" i="1"/>
  <c r="FB2524" i="1"/>
  <c r="FC2524" i="1" s="1"/>
  <c r="FB2523" i="1"/>
  <c r="FD2523" i="1" s="1"/>
  <c r="FB1698" i="1"/>
  <c r="FC1698" i="1" s="1"/>
  <c r="FB1530" i="1"/>
  <c r="FI1530" i="1" s="1"/>
  <c r="FB2215" i="1"/>
  <c r="FC2215" i="1" s="1"/>
  <c r="FB1986" i="1"/>
  <c r="FI1986" i="1" s="1"/>
  <c r="FB1436" i="1"/>
  <c r="FC1436" i="1" s="1"/>
  <c r="FB1072" i="1"/>
  <c r="FI1072" i="1" s="1"/>
  <c r="FB935" i="1"/>
  <c r="FC935" i="1" s="1"/>
  <c r="FC705" i="1"/>
  <c r="FI705" i="1"/>
  <c r="FD705" i="1"/>
  <c r="FB2242" i="1"/>
  <c r="FB2423" i="1"/>
  <c r="FB2015" i="1"/>
  <c r="FB613" i="1"/>
  <c r="FB2305" i="1"/>
  <c r="FB2404" i="1"/>
  <c r="FB2035" i="1"/>
  <c r="FB1289" i="1"/>
  <c r="FB1812" i="1"/>
  <c r="FB716" i="1"/>
  <c r="FB1809" i="1"/>
  <c r="FB2079" i="1"/>
  <c r="FB1075" i="1"/>
  <c r="FB2152" i="1"/>
  <c r="FB1314" i="1"/>
  <c r="FB2292" i="1"/>
  <c r="FB1821" i="1"/>
  <c r="FB2291" i="1"/>
  <c r="FB1970" i="1"/>
  <c r="FB2395" i="1"/>
  <c r="FB1753" i="1"/>
  <c r="FB2128" i="1"/>
  <c r="FB2385" i="1"/>
  <c r="FB2342" i="1"/>
  <c r="FB1849" i="1"/>
  <c r="FB2451" i="1"/>
  <c r="FB2110" i="1"/>
  <c r="FB1950" i="1"/>
  <c r="FB2214" i="1"/>
  <c r="FB1462" i="1"/>
  <c r="FB2051" i="1"/>
  <c r="FB2597" i="1"/>
  <c r="FB1778" i="1"/>
  <c r="FB2536" i="1"/>
  <c r="FB2267" i="1"/>
  <c r="FB1179" i="1"/>
  <c r="FB2467" i="1"/>
  <c r="FB1942" i="1"/>
  <c r="FB1257" i="1"/>
  <c r="FB1848" i="1"/>
  <c r="FB1310" i="1"/>
  <c r="FB1782" i="1"/>
  <c r="FB1330" i="1"/>
  <c r="FB2173" i="1"/>
  <c r="FB1905" i="1"/>
  <c r="FB1559" i="1"/>
  <c r="FB1218" i="1"/>
  <c r="FB2236" i="1"/>
  <c r="FB1835" i="1"/>
  <c r="FB1510" i="1"/>
  <c r="FB1533" i="1"/>
  <c r="FB722" i="1"/>
  <c r="FB2006" i="1"/>
  <c r="FB1630" i="1"/>
  <c r="FB865" i="1"/>
  <c r="FB1856" i="1"/>
  <c r="FB1421" i="1"/>
  <c r="FB2074" i="1"/>
  <c r="FB1524" i="1"/>
  <c r="FB782" i="1"/>
  <c r="FB1329" i="1"/>
  <c r="FB864" i="1"/>
  <c r="FB1163" i="1"/>
  <c r="FB1495" i="1"/>
  <c r="FB988" i="1"/>
  <c r="FB1063" i="1"/>
  <c r="FB1059" i="1"/>
  <c r="FB1309" i="1"/>
  <c r="FB2603" i="1"/>
  <c r="FB1119" i="1"/>
  <c r="FB934" i="1"/>
  <c r="FB820" i="1"/>
  <c r="FB772" i="1"/>
  <c r="FB646" i="1"/>
  <c r="FB965" i="1"/>
  <c r="FB961" i="1"/>
  <c r="FB2568" i="1"/>
  <c r="FB1965" i="1"/>
  <c r="FB2066" i="1"/>
  <c r="FB2233" i="1"/>
  <c r="FB1677" i="1"/>
  <c r="FB2121" i="1"/>
  <c r="FB1272" i="1"/>
  <c r="FB2266" i="1"/>
  <c r="FB1798" i="1"/>
  <c r="FB1627" i="1"/>
  <c r="FB1906" i="1"/>
  <c r="FB2384" i="1"/>
  <c r="FB1740" i="1"/>
  <c r="FB2098" i="1"/>
  <c r="FB1764" i="1"/>
  <c r="FB2324" i="1"/>
  <c r="FB1841" i="1"/>
  <c r="FB2447" i="1"/>
  <c r="FB2078" i="1"/>
  <c r="FB2584" i="1"/>
  <c r="FB2206" i="1"/>
  <c r="FB1399" i="1"/>
  <c r="FB2045" i="1"/>
  <c r="FB617" i="1"/>
  <c r="FB1285" i="1"/>
  <c r="FB2533" i="1"/>
  <c r="FB2237" i="1"/>
  <c r="FB1127" i="1"/>
  <c r="FB2459" i="1"/>
  <c r="FB1788" i="1"/>
  <c r="FB1247" i="1"/>
  <c r="FB1844" i="1"/>
  <c r="FB1244" i="1"/>
  <c r="FB1760" i="1"/>
  <c r="FB889" i="1"/>
  <c r="FB2168" i="1"/>
  <c r="FB1887" i="1"/>
  <c r="FB1541" i="1"/>
  <c r="FB1188" i="1"/>
  <c r="FB2132" i="1"/>
  <c r="FB1825" i="1"/>
  <c r="FB1490" i="1"/>
  <c r="FB1529" i="1"/>
  <c r="FB673" i="1"/>
  <c r="FB1908" i="1"/>
  <c r="FB1623" i="1"/>
  <c r="FB711" i="1"/>
  <c r="FB1850" i="1"/>
  <c r="FB1415" i="1"/>
  <c r="FB2056" i="1"/>
  <c r="FB1515" i="1"/>
  <c r="FB758" i="1"/>
  <c r="FB1317" i="1"/>
  <c r="FB849" i="1"/>
  <c r="FB1157" i="1"/>
  <c r="FB1485" i="1"/>
  <c r="FB938" i="1"/>
  <c r="FB1032" i="1"/>
  <c r="FB1049" i="1"/>
  <c r="FB1304" i="1"/>
  <c r="FB1506" i="1"/>
  <c r="FB1083" i="1"/>
  <c r="FB911" i="1"/>
  <c r="FB807" i="1"/>
  <c r="FB754" i="1"/>
  <c r="FB636" i="1"/>
  <c r="FB950" i="1"/>
  <c r="FB955" i="1"/>
  <c r="FB1952" i="1"/>
  <c r="FB1762" i="1"/>
  <c r="FB609" i="1"/>
  <c r="FB1102" i="1"/>
  <c r="FB1801" i="1"/>
  <c r="FB2417" i="1"/>
  <c r="FB1710" i="1"/>
  <c r="FB1318" i="1"/>
  <c r="FB1509" i="1"/>
  <c r="FB2199" i="1"/>
  <c r="FB1890" i="1"/>
  <c r="FB1488" i="1"/>
  <c r="FB2145" i="1"/>
  <c r="FB1731" i="1"/>
  <c r="FB1160" i="1"/>
  <c r="FB1823" i="1"/>
  <c r="FB1258" i="1"/>
  <c r="FB970" i="1"/>
  <c r="FB1173" i="1"/>
  <c r="FB1457" i="1"/>
  <c r="FB1038" i="1"/>
  <c r="FB1305" i="1"/>
  <c r="FB669" i="1"/>
  <c r="FB846" i="1"/>
  <c r="FB771" i="1"/>
  <c r="FB1156" i="1"/>
  <c r="FB1376" i="1"/>
  <c r="FB1019" i="1"/>
  <c r="FB756" i="1"/>
  <c r="FB647" i="1"/>
  <c r="FB651" i="1"/>
  <c r="FB913" i="1"/>
  <c r="FB805" i="1"/>
  <c r="FB843" i="1"/>
  <c r="FB1348" i="1"/>
  <c r="FB1897" i="1"/>
  <c r="FB2137" i="1"/>
  <c r="FB2164" i="1"/>
  <c r="FB1477" i="1"/>
  <c r="FB2586" i="1"/>
  <c r="FB2553" i="1"/>
  <c r="FB2240" i="1"/>
  <c r="FB792" i="1"/>
  <c r="FB1531" i="1"/>
  <c r="FB1547" i="1"/>
  <c r="FB2161" i="1"/>
  <c r="FB1560" i="1"/>
  <c r="FB2314" i="1"/>
  <c r="FB1719" i="1"/>
  <c r="FB2512" i="1"/>
  <c r="FB1827" i="1"/>
  <c r="FB2485" i="1"/>
  <c r="FB1727" i="1"/>
  <c r="FB2139" i="1"/>
  <c r="FB2519" i="1"/>
  <c r="FB2426" i="1"/>
  <c r="FB1943" i="1"/>
  <c r="FB2393" i="1"/>
  <c r="FB2344" i="1"/>
  <c r="FB1713" i="1"/>
  <c r="FB2008" i="1"/>
  <c r="FB1683" i="1"/>
  <c r="FB1973" i="1"/>
  <c r="FB1642" i="1"/>
  <c r="FB2408" i="1"/>
  <c r="FB2050" i="1"/>
  <c r="FB1791" i="1"/>
  <c r="FB1440" i="1"/>
  <c r="FB2413" i="1"/>
  <c r="FB2085" i="1"/>
  <c r="FB1703" i="1"/>
  <c r="FB1298" i="1"/>
  <c r="FB1306" i="1"/>
  <c r="FB2180" i="1"/>
  <c r="FB1886" i="1"/>
  <c r="FB1482" i="1"/>
  <c r="FB2124" i="1"/>
  <c r="FB1720" i="1"/>
  <c r="FB1149" i="1"/>
  <c r="FB1818" i="1"/>
  <c r="FB1223" i="1"/>
  <c r="FB945" i="1"/>
  <c r="FB1169" i="1"/>
  <c r="FB1446" i="1"/>
  <c r="FB1025" i="1"/>
  <c r="FB1294" i="1"/>
  <c r="FB645" i="1"/>
  <c r="FB829" i="1"/>
  <c r="FB760" i="1"/>
  <c r="FB1134" i="1"/>
  <c r="FB1370" i="1"/>
  <c r="FB985" i="1"/>
  <c r="FB742" i="1"/>
  <c r="FB631" i="1"/>
  <c r="FB626" i="1"/>
  <c r="FB907" i="1"/>
  <c r="FB799" i="1"/>
  <c r="FB837" i="1"/>
  <c r="FB1647" i="1"/>
  <c r="FB2360" i="1"/>
  <c r="FB2558" i="1"/>
  <c r="FB2003" i="1"/>
  <c r="FB1724" i="1"/>
  <c r="FB1196" i="1"/>
  <c r="FB1164" i="1"/>
  <c r="FB1015" i="1"/>
  <c r="FB633" i="1"/>
  <c r="FB816" i="1"/>
  <c r="FB737" i="1"/>
  <c r="FB2601" i="1"/>
  <c r="FB902" i="1"/>
  <c r="FB794" i="1"/>
  <c r="FB830" i="1"/>
  <c r="FB1566" i="1"/>
  <c r="FB699" i="1"/>
  <c r="FB1526" i="1"/>
  <c r="FB2475" i="1"/>
  <c r="FB1382" i="1"/>
  <c r="FB2097" i="1"/>
  <c r="FB1694" i="1"/>
  <c r="FB1956" i="1"/>
  <c r="FB1660" i="1"/>
  <c r="FB1283" i="1"/>
  <c r="FB2530" i="1"/>
  <c r="FB2261" i="1"/>
  <c r="FB1681" i="1"/>
  <c r="FB1635" i="1"/>
  <c r="FB1288" i="1"/>
  <c r="FB2167" i="1"/>
  <c r="FB1714" i="1"/>
  <c r="FB1456" i="1"/>
  <c r="FB2116" i="1"/>
  <c r="FB1113" i="1"/>
  <c r="FB1143" i="1"/>
  <c r="FB1398" i="1"/>
  <c r="FB1011" i="1"/>
  <c r="FB1278" i="1"/>
  <c r="FB620" i="1"/>
  <c r="FB800" i="1"/>
  <c r="FB692" i="1"/>
  <c r="FB1115" i="1"/>
  <c r="FB1344" i="1"/>
  <c r="FB958" i="1"/>
  <c r="FB733" i="1"/>
  <c r="FB999" i="1"/>
  <c r="FB1003" i="1"/>
  <c r="FB892" i="1"/>
  <c r="FB766" i="1"/>
  <c r="FB823" i="1"/>
  <c r="FB2247" i="1"/>
  <c r="FB2489" i="1"/>
  <c r="FB1650" i="1"/>
  <c r="FB2544" i="1"/>
  <c r="FB1816" i="1"/>
  <c r="FB2322" i="1"/>
  <c r="FB2177" i="1"/>
  <c r="FB1124" i="1"/>
  <c r="FB2136" i="1"/>
  <c r="FB2010" i="1"/>
  <c r="FB2389" i="1"/>
  <c r="FB2508" i="1"/>
  <c r="FB1996" i="1"/>
  <c r="FB2303" i="1"/>
  <c r="FB1972" i="1"/>
  <c r="FB1700" i="1"/>
  <c r="FB2412" i="1"/>
  <c r="FB2000" i="1"/>
  <c r="FB2471" i="1"/>
  <c r="FB2518" i="1"/>
  <c r="FB2068" i="1"/>
  <c r="FB2567" i="1"/>
  <c r="FB2276" i="1"/>
  <c r="FB1067" i="1"/>
  <c r="FB2373" i="1"/>
  <c r="FB1780" i="1"/>
  <c r="FB2283" i="1"/>
  <c r="FB1571" i="1"/>
  <c r="FB1889" i="1"/>
  <c r="FB2498" i="1"/>
  <c r="FB2381" i="1"/>
  <c r="FB1758" i="1"/>
  <c r="FB2596" i="1"/>
  <c r="FB2033" i="1"/>
  <c r="FB1478" i="1"/>
  <c r="FB1992" i="1"/>
  <c r="FB1551" i="1"/>
  <c r="FB1896" i="1"/>
  <c r="FB1442" i="1"/>
  <c r="FB2289" i="1"/>
  <c r="FB2011" i="1"/>
  <c r="FB1676" i="1"/>
  <c r="FB1411" i="1"/>
  <c r="FB2294" i="1"/>
  <c r="FB1968" i="1"/>
  <c r="FB1624" i="1"/>
  <c r="FB1034" i="1"/>
  <c r="FB1276" i="1"/>
  <c r="FB2044" i="1"/>
  <c r="FB1706" i="1"/>
  <c r="FB1259" i="1"/>
  <c r="FB2022" i="1"/>
  <c r="FB1600" i="1"/>
  <c r="FB2224" i="1"/>
  <c r="FB1665" i="1"/>
  <c r="FB1054" i="1"/>
  <c r="FB1447" i="1"/>
  <c r="FB1070" i="1"/>
  <c r="FB1295" i="1"/>
  <c r="FB789" i="1"/>
  <c r="FB1186" i="1"/>
  <c r="FB1181" i="1"/>
  <c r="FB1235" i="1"/>
  <c r="FB1445" i="1"/>
  <c r="FB920" i="1"/>
  <c r="FB1245" i="1"/>
  <c r="FB769" i="1"/>
  <c r="FB982" i="1"/>
  <c r="FB903" i="1"/>
  <c r="FB839" i="1"/>
  <c r="FB744" i="1"/>
  <c r="FB670" i="1"/>
  <c r="FB725" i="1"/>
  <c r="FB615" i="1"/>
  <c r="FB2521" i="1"/>
  <c r="FB637" i="1"/>
  <c r="FB2534" i="1"/>
  <c r="FB2117" i="1"/>
  <c r="FB2323" i="1"/>
  <c r="FB1472" i="1"/>
  <c r="FB1366" i="1"/>
  <c r="FB1269" i="1"/>
  <c r="FB1381" i="1"/>
  <c r="FB2300" i="1"/>
  <c r="FB611" i="1"/>
  <c r="FB2028" i="1"/>
  <c r="FB915" i="1"/>
  <c r="FB2403" i="1"/>
  <c r="FB2440" i="1"/>
  <c r="FB1916" i="1"/>
  <c r="FB2271" i="1"/>
  <c r="FB2366" i="1"/>
  <c r="FB1616" i="1"/>
  <c r="FB2268" i="1"/>
  <c r="FB1556" i="1"/>
  <c r="FB1847" i="1"/>
  <c r="FB2476" i="1"/>
  <c r="FB2298" i="1"/>
  <c r="FB1656" i="1"/>
  <c r="FB2591" i="1"/>
  <c r="FB2005" i="1"/>
  <c r="FB1470" i="1"/>
  <c r="FB1901" i="1"/>
  <c r="FB1546" i="1"/>
  <c r="FB1892" i="1"/>
  <c r="FB1404" i="1"/>
  <c r="FB2280" i="1"/>
  <c r="FB1932" i="1"/>
  <c r="FB1672" i="1"/>
  <c r="FB1388" i="1"/>
  <c r="FB2285" i="1"/>
  <c r="FB1959" i="1"/>
  <c r="FB1549" i="1"/>
  <c r="FB674" i="1"/>
  <c r="FB1262" i="1"/>
  <c r="FB2039" i="1"/>
  <c r="FB1701" i="1"/>
  <c r="FB1250" i="1"/>
  <c r="FB1975" i="1"/>
  <c r="FB1595" i="1"/>
  <c r="FB2189" i="1"/>
  <c r="FB1652" i="1"/>
  <c r="FB1042" i="1"/>
  <c r="FB1441" i="1"/>
  <c r="FB1065" i="1"/>
  <c r="FB1284" i="1"/>
  <c r="FB775" i="1"/>
  <c r="FB1176" i="1"/>
  <c r="FB1162" i="1"/>
  <c r="FB1231" i="1"/>
  <c r="FB1435" i="1"/>
  <c r="FB869" i="1"/>
  <c r="FB1240" i="1"/>
  <c r="FB747" i="1"/>
  <c r="FB975" i="1"/>
  <c r="FB899" i="1"/>
  <c r="FB801" i="1"/>
  <c r="FB739" i="1"/>
  <c r="FB660" i="1"/>
  <c r="FB605" i="1"/>
  <c r="FI605" i="1" s="1"/>
  <c r="FB2602" i="1"/>
  <c r="FB743" i="1"/>
  <c r="FB861" i="1"/>
  <c r="FB972" i="1"/>
  <c r="FB675" i="1"/>
  <c r="FB812" i="1"/>
  <c r="FB978" i="1"/>
  <c r="FB767" i="1"/>
  <c r="FB930" i="1"/>
  <c r="FB661" i="1"/>
  <c r="FB852" i="1"/>
  <c r="FB656" i="1"/>
  <c r="FB784" i="1"/>
  <c r="FB908" i="1"/>
  <c r="FB683" i="1"/>
  <c r="FB832" i="1"/>
  <c r="FB986" i="1"/>
  <c r="FB765" i="1"/>
  <c r="FB946" i="1"/>
  <c r="FB783" i="1"/>
  <c r="FB1030" i="1"/>
  <c r="FB1123" i="1"/>
  <c r="FB1251" i="1"/>
  <c r="FB1391" i="1"/>
  <c r="FB642" i="1"/>
  <c r="FB987" i="1"/>
  <c r="FB1161" i="1"/>
  <c r="FB1332" i="1"/>
  <c r="FB1450" i="1"/>
  <c r="FB797" i="1"/>
  <c r="FB1069" i="1"/>
  <c r="FB657" i="1"/>
  <c r="FB872" i="1"/>
  <c r="FB1073" i="1"/>
  <c r="FB1197" i="1"/>
  <c r="FB729" i="1"/>
  <c r="FB1021" i="1"/>
  <c r="FB1192" i="1"/>
  <c r="FB1333" i="1"/>
  <c r="FB1501" i="1"/>
  <c r="FB803" i="1"/>
  <c r="FB1045" i="1"/>
  <c r="FB1168" i="1"/>
  <c r="FB1311" i="1"/>
  <c r="FB1471" i="1"/>
  <c r="FB900" i="1"/>
  <c r="FB1081" i="1"/>
  <c r="FB1182" i="1"/>
  <c r="FB1342" i="1"/>
  <c r="FB1467" i="1"/>
  <c r="FB983" i="1"/>
  <c r="FB808" i="1"/>
  <c r="FB1082" i="1"/>
  <c r="FB1273" i="1"/>
  <c r="FB1528" i="1"/>
  <c r="FB1670" i="1"/>
  <c r="FB1913" i="1"/>
  <c r="FB2084" i="1"/>
  <c r="FB2238" i="1"/>
  <c r="FB1174" i="1"/>
  <c r="FB1429" i="1"/>
  <c r="FB1617" i="1"/>
  <c r="FB1749" i="1"/>
  <c r="FB1867" i="1"/>
  <c r="FB2026" i="1"/>
  <c r="FB2150" i="1"/>
  <c r="FB966" i="1"/>
  <c r="FB1287" i="1"/>
  <c r="FB1497" i="1"/>
  <c r="FB1641" i="1"/>
  <c r="FB1755" i="1"/>
  <c r="FB1914" i="1"/>
  <c r="FB2052" i="1"/>
  <c r="FB2220" i="1"/>
  <c r="FB979" i="1"/>
  <c r="FB1316" i="1"/>
  <c r="FB1545" i="1"/>
  <c r="FB1096" i="1"/>
  <c r="FB1353" i="1"/>
  <c r="FB1554" i="1"/>
  <c r="FB1715" i="1"/>
  <c r="FB1843" i="1"/>
  <c r="FB1991" i="1"/>
  <c r="FB2142" i="1"/>
  <c r="FB2299" i="1"/>
  <c r="FB724" i="1"/>
  <c r="FB1267" i="1"/>
  <c r="FB1468" i="1"/>
  <c r="FB1596" i="1"/>
  <c r="FB1707" i="1"/>
  <c r="FB1829" i="1"/>
  <c r="FB1941" i="1"/>
  <c r="FB2077" i="1"/>
  <c r="FB2182" i="1"/>
  <c r="FB2328" i="1"/>
  <c r="FB1017" i="1"/>
  <c r="FB1518" i="1"/>
  <c r="FB1682" i="1"/>
  <c r="FB1808" i="1"/>
  <c r="FB2019" i="1"/>
  <c r="FB1319" i="1"/>
  <c r="FB1565" i="1"/>
  <c r="FB1733" i="1"/>
  <c r="FB1912" i="1"/>
  <c r="FB901" i="1"/>
  <c r="FB1303" i="1"/>
  <c r="FB688" i="1"/>
  <c r="FB1845" i="1"/>
  <c r="FB2057" i="1"/>
  <c r="FB2376" i="1"/>
  <c r="FB2527" i="1"/>
  <c r="FB2433" i="1"/>
  <c r="FB1282" i="1"/>
  <c r="FB1802" i="1"/>
  <c r="FB2064" i="1"/>
  <c r="FB2304" i="1"/>
  <c r="FB2441" i="1"/>
  <c r="FB2221" i="1"/>
  <c r="FB2529" i="1"/>
  <c r="FB1322" i="1"/>
  <c r="FB1954" i="1"/>
  <c r="FB2287" i="1"/>
  <c r="FB734" i="1"/>
  <c r="FB1738" i="1"/>
  <c r="FB2059" i="1"/>
  <c r="FB2341" i="1"/>
  <c r="FB2579" i="1"/>
  <c r="FB1633" i="1"/>
  <c r="FB1934" i="1"/>
  <c r="FB2254" i="1"/>
  <c r="FB2415" i="1"/>
  <c r="FB2593" i="1"/>
  <c r="FB1195" i="1"/>
  <c r="FB1902" i="1"/>
  <c r="FB2169" i="1"/>
  <c r="FB2347" i="1"/>
  <c r="FB2455" i="1"/>
  <c r="FB2580" i="1"/>
  <c r="FB1708" i="1"/>
  <c r="FB1925" i="1"/>
  <c r="FB2208" i="1"/>
  <c r="FB2367" i="1"/>
  <c r="FB2548" i="1"/>
  <c r="FB1863" i="1"/>
  <c r="FB2486" i="1"/>
  <c r="FB1773" i="1"/>
  <c r="FB2286" i="1"/>
  <c r="FB1302" i="1"/>
  <c r="FB1795" i="1"/>
  <c r="FB2029" i="1"/>
  <c r="FB2296" i="1"/>
  <c r="FB2452" i="1"/>
  <c r="FB2576" i="1"/>
  <c r="FB2047" i="1"/>
  <c r="FB2336" i="1"/>
  <c r="FB1680" i="1"/>
  <c r="FB2500" i="1"/>
  <c r="FB1609" i="1"/>
  <c r="FB1875" i="1"/>
  <c r="FB2174" i="1"/>
  <c r="FB2297" i="1"/>
  <c r="FB2462" i="1"/>
  <c r="FB2487" i="1"/>
  <c r="FB1514" i="1"/>
  <c r="FB1994" i="1"/>
  <c r="FB2181" i="1"/>
  <c r="FB2484" i="1"/>
  <c r="FB1254" i="1"/>
  <c r="FB1854" i="1"/>
  <c r="FB853" i="1"/>
  <c r="FB664" i="1"/>
  <c r="FB1459" i="1"/>
  <c r="FB2431" i="1"/>
  <c r="FB1268" i="1"/>
  <c r="FB2363" i="1"/>
  <c r="FB2573" i="1"/>
  <c r="FB928" i="1"/>
  <c r="FB996" i="1"/>
  <c r="FB623" i="1"/>
  <c r="FB752" i="1"/>
  <c r="FB866" i="1"/>
  <c r="FB977" i="1"/>
  <c r="FB680" i="1"/>
  <c r="FB824" i="1"/>
  <c r="FB994" i="1"/>
  <c r="FB819" i="1"/>
  <c r="FB937" i="1"/>
  <c r="FB665" i="1"/>
  <c r="FB873" i="1"/>
  <c r="FB662" i="1"/>
  <c r="FB791" i="1"/>
  <c r="FB918" i="1"/>
  <c r="FB697" i="1"/>
  <c r="FB845" i="1"/>
  <c r="FB2604" i="1"/>
  <c r="FB770" i="1"/>
  <c r="FB960" i="1"/>
  <c r="FB796" i="1"/>
  <c r="FB1036" i="1"/>
  <c r="FB1129" i="1"/>
  <c r="FB1255" i="1"/>
  <c r="FB1409" i="1"/>
  <c r="FB667" i="1"/>
  <c r="FB1005" i="1"/>
  <c r="FB1171" i="1"/>
  <c r="FB1339" i="1"/>
  <c r="FB1455" i="1"/>
  <c r="FB815" i="1"/>
  <c r="FB1079" i="1"/>
  <c r="FB668" i="1"/>
  <c r="FB883" i="1"/>
  <c r="FB1080" i="1"/>
  <c r="FB1203" i="1"/>
  <c r="FB741" i="1"/>
  <c r="FB1064" i="1"/>
  <c r="FB1204" i="1"/>
  <c r="FB1340" i="1"/>
  <c r="FB1507" i="1"/>
  <c r="FB817" i="1"/>
  <c r="FB1056" i="1"/>
  <c r="FB1177" i="1"/>
  <c r="FB1328" i="1"/>
  <c r="FB1481" i="1"/>
  <c r="FB926" i="1"/>
  <c r="FB1090" i="1"/>
  <c r="FB1205" i="1"/>
  <c r="FB1354" i="1"/>
  <c r="FB1476" i="1"/>
  <c r="FB1008" i="1"/>
  <c r="FB825" i="1"/>
  <c r="FB1093" i="1"/>
  <c r="FB1315" i="1"/>
  <c r="FB1538" i="1"/>
  <c r="FB1674" i="1"/>
  <c r="FB1918" i="1"/>
  <c r="FB2099" i="1"/>
  <c r="FB2257" i="1"/>
  <c r="FB1238" i="1"/>
  <c r="FB1496" i="1"/>
  <c r="FB1622" i="1"/>
  <c r="FB1754" i="1"/>
  <c r="FB1880" i="1"/>
  <c r="FB2043" i="1"/>
  <c r="FB2157" i="1"/>
  <c r="FB1029" i="1"/>
  <c r="FB1324" i="1"/>
  <c r="FB1563" i="1"/>
  <c r="FB1644" i="1"/>
  <c r="FB1759" i="1"/>
  <c r="FB1931" i="1"/>
  <c r="FB2076" i="1"/>
  <c r="FB2235" i="1"/>
  <c r="FB1057" i="1"/>
  <c r="FB1325" i="1"/>
  <c r="FB1548" i="1"/>
  <c r="FB1138" i="1"/>
  <c r="FB1369" i="1"/>
  <c r="FB1564" i="1"/>
  <c r="FB1729" i="1"/>
  <c r="FB1851" i="1"/>
  <c r="FB1995" i="1"/>
  <c r="FB2146" i="1"/>
  <c r="FB2307" i="1"/>
  <c r="FB822" i="1"/>
  <c r="FB1280" i="1"/>
  <c r="FB1475" i="1"/>
  <c r="FB1603" i="1"/>
  <c r="FB1725" i="1"/>
  <c r="FB1840" i="1"/>
  <c r="FB1947" i="1"/>
  <c r="FB2093" i="1"/>
  <c r="FB2190" i="1"/>
  <c r="FB2364" i="1"/>
  <c r="FB1039" i="1"/>
  <c r="FB1535" i="1"/>
  <c r="FB1690" i="1"/>
  <c r="FB1815" i="1"/>
  <c r="FB638" i="1"/>
  <c r="FB1390" i="1"/>
  <c r="FB1575" i="1"/>
  <c r="FB1747" i="1"/>
  <c r="FB1924" i="1"/>
  <c r="FB953" i="1"/>
  <c r="FB1313" i="1"/>
  <c r="FB1040" i="1"/>
  <c r="FB1857" i="1"/>
  <c r="FB2072" i="1"/>
  <c r="FB2388" i="1"/>
  <c r="FB2559" i="1"/>
  <c r="FB2446" i="1"/>
  <c r="FB1356" i="1"/>
  <c r="FB1810" i="1"/>
  <c r="FB2101" i="1"/>
  <c r="FB2308" i="1"/>
  <c r="FB2445" i="1"/>
  <c r="FB2345" i="1"/>
  <c r="FB2537" i="1"/>
  <c r="FB1357" i="1"/>
  <c r="FB1988" i="1"/>
  <c r="FB2313" i="1"/>
  <c r="FB1193" i="1"/>
  <c r="FB1793" i="1"/>
  <c r="FB2067" i="1"/>
  <c r="FB2371" i="1"/>
  <c r="FB614" i="1"/>
  <c r="FB1643" i="1"/>
  <c r="FB1977" i="1"/>
  <c r="FB2262" i="1"/>
  <c r="FB2422" i="1"/>
  <c r="FB2598" i="1"/>
  <c r="FB1248" i="1"/>
  <c r="FB1935" i="1"/>
  <c r="FB2192" i="1"/>
  <c r="FB2352" i="1"/>
  <c r="FB2470" i="1"/>
  <c r="FB2589" i="1"/>
  <c r="FB1721" i="1"/>
  <c r="FB1937" i="1"/>
  <c r="FB2223" i="1"/>
  <c r="FB2374" i="1"/>
  <c r="FB2557" i="1"/>
  <c r="FB1884" i="1"/>
  <c r="FB2496" i="1"/>
  <c r="FB1907" i="1"/>
  <c r="FB2306" i="1"/>
  <c r="FB1374" i="1"/>
  <c r="FB1806" i="1"/>
  <c r="FB2038" i="1"/>
  <c r="FB2310" i="1"/>
  <c r="FB2457" i="1"/>
  <c r="FB2594" i="1"/>
  <c r="FB2062" i="1"/>
  <c r="FB2430" i="1"/>
  <c r="FB1742" i="1"/>
  <c r="FB2563" i="1"/>
  <c r="FB1640" i="1"/>
  <c r="FB1929" i="1"/>
  <c r="FB2188" i="1"/>
  <c r="FB2321" i="1"/>
  <c r="FB2491" i="1"/>
  <c r="FB2492" i="1"/>
  <c r="FB1552" i="1"/>
  <c r="FB2004" i="1"/>
  <c r="FB2218" i="1"/>
  <c r="FB2506" i="1"/>
  <c r="FB2411" i="1"/>
  <c r="FB2040" i="1"/>
  <c r="FB2186" i="1"/>
  <c r="FB1664" i="1"/>
  <c r="FB1712" i="1"/>
  <c r="FB2087" i="1"/>
  <c r="FB624" i="1"/>
  <c r="FB1227" i="1"/>
  <c r="FB1930" i="1"/>
  <c r="FB2036" i="1"/>
  <c r="FB2545" i="1"/>
  <c r="FB761" i="1"/>
  <c r="FB1122" i="1"/>
  <c r="FB639" i="1"/>
  <c r="FB777" i="1"/>
  <c r="FB871" i="1"/>
  <c r="FB984" i="1"/>
  <c r="FB686" i="1"/>
  <c r="FB850" i="1"/>
  <c r="FB2600" i="1"/>
  <c r="FB831" i="1"/>
  <c r="FB962" i="1"/>
  <c r="FB676" i="1"/>
  <c r="FB880" i="1"/>
  <c r="FB666" i="1"/>
  <c r="FB795" i="1"/>
  <c r="FB931" i="1"/>
  <c r="FB718" i="1"/>
  <c r="FB863" i="1"/>
  <c r="FB643" i="1"/>
  <c r="FB781" i="1"/>
  <c r="FB976" i="1"/>
  <c r="FB810" i="1"/>
  <c r="FB1043" i="1"/>
  <c r="FB1141" i="1"/>
  <c r="FB1260" i="1"/>
  <c r="FB1416" i="1"/>
  <c r="FB678" i="1"/>
  <c r="FB1013" i="1"/>
  <c r="FB1175" i="1"/>
  <c r="FB1352" i="1"/>
  <c r="FB1465" i="1"/>
  <c r="FB859" i="1"/>
  <c r="FB1088" i="1"/>
  <c r="FB693" i="1"/>
  <c r="FB896" i="1"/>
  <c r="FB1084" i="1"/>
  <c r="FB1214" i="1"/>
  <c r="FB750" i="1"/>
  <c r="FB1089" i="1"/>
  <c r="FB1215" i="1"/>
  <c r="FB1345" i="1"/>
  <c r="FB621" i="1"/>
  <c r="FB833" i="1"/>
  <c r="FB1060" i="1"/>
  <c r="FB1198" i="1"/>
  <c r="FB1341" i="1"/>
  <c r="FB684" i="1"/>
  <c r="FB951" i="1"/>
  <c r="FB1095" i="1"/>
  <c r="FB1210" i="1"/>
  <c r="FB1359" i="1"/>
  <c r="FB1489" i="1"/>
  <c r="FB1018" i="1"/>
  <c r="FB841" i="1"/>
  <c r="FB1109" i="1"/>
  <c r="FB1323" i="1"/>
  <c r="FB1557" i="1"/>
  <c r="FB1688" i="1"/>
  <c r="FB1921" i="1"/>
  <c r="FB2103" i="1"/>
  <c r="FB2274" i="1"/>
  <c r="FB1249" i="1"/>
  <c r="FB1508" i="1"/>
  <c r="FB1629" i="1"/>
  <c r="FB1763" i="1"/>
  <c r="FB1885" i="1"/>
  <c r="FB2060" i="1"/>
  <c r="FB2166" i="1"/>
  <c r="FB1053" i="1"/>
  <c r="FB1335" i="1"/>
  <c r="FB1572" i="1"/>
  <c r="FB1649" i="1"/>
  <c r="FB1807" i="1"/>
  <c r="FB1936" i="1"/>
  <c r="FB2088" i="1"/>
  <c r="FB2239" i="1"/>
  <c r="FB1074" i="1"/>
  <c r="FB1395" i="1"/>
  <c r="FB1568" i="1"/>
  <c r="FB1187" i="1"/>
  <c r="FB1379" i="1"/>
  <c r="FB1573" i="1"/>
  <c r="FB1732" i="1"/>
  <c r="FB1882" i="1"/>
  <c r="FB2002" i="1"/>
  <c r="FB2158" i="1"/>
  <c r="FB2311" i="1"/>
  <c r="FB1012" i="1"/>
  <c r="FB1291" i="1"/>
  <c r="FB1483" i="1"/>
  <c r="FB1631" i="1"/>
  <c r="FB1741" i="1"/>
  <c r="FB1852" i="1"/>
  <c r="FB1960" i="1"/>
  <c r="FB2105" i="1"/>
  <c r="FB2200" i="1"/>
  <c r="FB2372" i="1"/>
  <c r="FB1166" i="1"/>
  <c r="FB1550" i="1"/>
  <c r="FB1693" i="1"/>
  <c r="FB1830" i="1"/>
  <c r="FB780" i="1"/>
  <c r="FB1418" i="1"/>
  <c r="FB1583" i="1"/>
  <c r="FB1761" i="1"/>
  <c r="FB1933" i="1"/>
  <c r="FB1046" i="1"/>
  <c r="FB1321" i="1"/>
  <c r="FB1233" i="1"/>
  <c r="FB1876" i="1"/>
  <c r="FB2082" i="1"/>
  <c r="FB2391" i="1"/>
  <c r="FB2564" i="1"/>
  <c r="FB2551" i="1"/>
  <c r="FB1452" i="1"/>
  <c r="FB1824" i="1"/>
  <c r="FB2130" i="1"/>
  <c r="FB2332" i="1"/>
  <c r="FB2450" i="1"/>
  <c r="FB2382" i="1"/>
  <c r="FB2547" i="1"/>
  <c r="FB1419" i="1"/>
  <c r="FB1997" i="1"/>
  <c r="FB2329" i="1"/>
  <c r="FB1292" i="1"/>
  <c r="FB1826" i="1"/>
  <c r="FB2073" i="1"/>
  <c r="FB2399" i="1"/>
  <c r="FB838" i="1"/>
  <c r="FB1695" i="1"/>
  <c r="FB2025" i="1"/>
  <c r="FB2269" i="1"/>
  <c r="FB2427" i="1"/>
  <c r="FB606" i="1"/>
  <c r="FB1365" i="1"/>
  <c r="FB1957" i="1"/>
  <c r="FB2207" i="1"/>
  <c r="FB2378" i="1"/>
  <c r="FB2477" i="1"/>
  <c r="FB2134" i="1"/>
  <c r="FB1730" i="1"/>
  <c r="FB1969" i="1"/>
  <c r="FB2232" i="1"/>
  <c r="FB2429" i="1"/>
  <c r="FB2562" i="1"/>
  <c r="FB1981" i="1"/>
  <c r="FB2505" i="1"/>
  <c r="FB1928" i="1"/>
  <c r="FB2375" i="1"/>
  <c r="FB1405" i="1"/>
  <c r="FB1817" i="1"/>
  <c r="FB2061" i="1"/>
  <c r="FB2320" i="1"/>
  <c r="FB2465" i="1"/>
  <c r="FB612" i="1"/>
  <c r="FB2080" i="1"/>
  <c r="FB2449" i="1"/>
  <c r="FB1766" i="1"/>
  <c r="FB2572" i="1"/>
  <c r="FB1669" i="1"/>
  <c r="FB1985" i="1"/>
  <c r="FB2196" i="1"/>
  <c r="FB2331" i="1"/>
  <c r="FB2510" i="1"/>
  <c r="FB2520" i="1"/>
  <c r="FB1594" i="1"/>
  <c r="FB2023" i="1"/>
  <c r="FB2260" i="1"/>
  <c r="FB2515" i="1"/>
  <c r="FB2541" i="1"/>
  <c r="FB2037" i="1"/>
  <c r="FB2187" i="1"/>
  <c r="FB2348" i="1"/>
  <c r="FB757" i="1"/>
  <c r="FB2162" i="1"/>
  <c r="FB1170" i="1"/>
  <c r="FB1770" i="1"/>
  <c r="FB2418" i="1"/>
  <c r="FB1734" i="1"/>
  <c r="FB818" i="1"/>
  <c r="FB1051" i="1"/>
  <c r="FB644" i="1"/>
  <c r="FB788" i="1"/>
  <c r="FB875" i="1"/>
  <c r="FB1001" i="1"/>
  <c r="FB715" i="1"/>
  <c r="FB876" i="1"/>
  <c r="FB629" i="1"/>
  <c r="FB844" i="1"/>
  <c r="FB967" i="1"/>
  <c r="FB687" i="1"/>
  <c r="FB917" i="1"/>
  <c r="FB672" i="1"/>
  <c r="FB814" i="1"/>
  <c r="FB943" i="1"/>
  <c r="FB736" i="1"/>
  <c r="FB881" i="1"/>
  <c r="FB659" i="1"/>
  <c r="FB787" i="1"/>
  <c r="FB993" i="1"/>
  <c r="FB827" i="1"/>
  <c r="FB1048" i="1"/>
  <c r="FB1145" i="1"/>
  <c r="FB1274" i="1"/>
  <c r="FB1430" i="1"/>
  <c r="FB714" i="1"/>
  <c r="FB1031" i="1"/>
  <c r="FB1190" i="1"/>
  <c r="FB1362" i="1"/>
  <c r="FB1474" i="1"/>
  <c r="FB870" i="1"/>
  <c r="FB1098" i="1"/>
  <c r="FB704" i="1"/>
  <c r="FB909" i="1"/>
  <c r="FB1094" i="1"/>
  <c r="FB1224" i="1"/>
  <c r="FB774" i="1"/>
  <c r="FB1100" i="1"/>
  <c r="FB1236" i="1"/>
  <c r="FB1363" i="1"/>
  <c r="FB634" i="1"/>
  <c r="FB848" i="1"/>
  <c r="FB1085" i="1"/>
  <c r="FB1209" i="1"/>
  <c r="FB1349" i="1"/>
  <c r="FB696" i="1"/>
  <c r="FB991" i="1"/>
  <c r="FB1101" i="1"/>
  <c r="FB1216" i="1"/>
  <c r="FB1368" i="1"/>
  <c r="FB1502" i="1"/>
  <c r="FB1023" i="1"/>
  <c r="FB855" i="1"/>
  <c r="FB1114" i="1"/>
  <c r="FB1343" i="1"/>
  <c r="FB1577" i="1"/>
  <c r="FB1696" i="1"/>
  <c r="FB1940" i="1"/>
  <c r="FB2115" i="1"/>
  <c r="FB710" i="1"/>
  <c r="FB1286" i="1"/>
  <c r="FB1520" i="1"/>
  <c r="FB1648" i="1"/>
  <c r="FB1779" i="1"/>
  <c r="FB1895" i="1"/>
  <c r="FB2065" i="1"/>
  <c r="FB2185" i="1"/>
  <c r="FB1071" i="1"/>
  <c r="FB1361" i="1"/>
  <c r="FB1578" i="1"/>
  <c r="FB1654" i="1"/>
  <c r="FB1834" i="1"/>
  <c r="FB1946" i="1"/>
  <c r="FB2129" i="1"/>
  <c r="FB2244" i="1"/>
  <c r="FB1151" i="1"/>
  <c r="FB1439" i="1"/>
  <c r="FB1582" i="1"/>
  <c r="FB1217" i="1"/>
  <c r="FB1403" i="1"/>
  <c r="FB1587" i="1"/>
  <c r="FB1736" i="1"/>
  <c r="FB1910" i="1"/>
  <c r="FB2014" i="1"/>
  <c r="FB2163" i="1"/>
  <c r="FB2318" i="1"/>
  <c r="FB1035" i="1"/>
  <c r="FB1299" i="1"/>
  <c r="FB1491" i="1"/>
  <c r="FB1636" i="1"/>
  <c r="FB1750" i="1"/>
  <c r="FB1858" i="1"/>
  <c r="FB1976" i="1"/>
  <c r="FB2112" i="1"/>
  <c r="FB2204" i="1"/>
  <c r="FB2377" i="1"/>
  <c r="FB1178" i="1"/>
  <c r="FB1569" i="1"/>
  <c r="FB1711" i="1"/>
  <c r="FB1869" i="1"/>
  <c r="FB836" i="1"/>
  <c r="FB1434" i="1"/>
  <c r="FB1597" i="1"/>
  <c r="FB1765" i="1"/>
  <c r="FB1938" i="1"/>
  <c r="FB1066" i="1"/>
  <c r="FB1331" i="1"/>
  <c r="FB1281" i="1"/>
  <c r="FB1898" i="1"/>
  <c r="FB2122" i="1"/>
  <c r="FB2409" i="1"/>
  <c r="FB2574" i="1"/>
  <c r="FB2570" i="1"/>
  <c r="FB1486" i="1"/>
  <c r="FB1836" i="1"/>
  <c r="FB2138" i="1"/>
  <c r="FB2339" i="1"/>
  <c r="FB2468" i="1"/>
  <c r="FB2398" i="1"/>
  <c r="FB2555" i="1"/>
  <c r="FB1537" i="1"/>
  <c r="FB2058" i="1"/>
  <c r="FB2333" i="1"/>
  <c r="FB1426" i="1"/>
  <c r="FB1838" i="1"/>
  <c r="FB2090" i="1"/>
  <c r="FB2421" i="1"/>
  <c r="FB952" i="1"/>
  <c r="FB1718" i="1"/>
  <c r="FB2046" i="1"/>
  <c r="FB2295" i="1"/>
  <c r="FB2442" i="1"/>
  <c r="FB1002" i="1"/>
  <c r="FB1428" i="1"/>
  <c r="FB1990" i="1"/>
  <c r="FB2231" i="1"/>
  <c r="FB2383" i="1"/>
  <c r="FB2482" i="1"/>
  <c r="FB2577" i="1"/>
  <c r="FB1752" i="1"/>
  <c r="FB1978" i="1"/>
  <c r="FB2272" i="1"/>
  <c r="FB2439" i="1"/>
  <c r="FB2581" i="1"/>
  <c r="FB2086" i="1"/>
  <c r="FB2514" i="1"/>
  <c r="FB1984" i="1"/>
  <c r="FB2386" i="1"/>
  <c r="FB1469" i="1"/>
  <c r="FB1862" i="1"/>
  <c r="FB2069" i="1"/>
  <c r="FB2325" i="1"/>
  <c r="FB2474" i="1"/>
  <c r="FB1407" i="1"/>
  <c r="FB2113" i="1"/>
  <c r="FB2466" i="1"/>
  <c r="FB1785" i="1"/>
  <c r="FB2582" i="1"/>
  <c r="FB1691" i="1"/>
  <c r="FB1993" i="1"/>
  <c r="FB2210" i="1"/>
  <c r="FB2338" i="1"/>
  <c r="FB2535" i="1"/>
  <c r="FB2569" i="1"/>
  <c r="FB1610" i="1"/>
  <c r="FB2032" i="1"/>
  <c r="FB2281" i="1"/>
  <c r="FB1783" i="1"/>
  <c r="FB2549" i="1"/>
  <c r="FB2357" i="1"/>
  <c r="FB616" i="1"/>
  <c r="FB2226" i="1"/>
  <c r="FB1704" i="1"/>
  <c r="FB2554" i="1"/>
  <c r="FB912" i="1"/>
  <c r="FB1498" i="1"/>
  <c r="FB2587" i="1"/>
  <c r="FB2416" i="1"/>
  <c r="FB648" i="1"/>
  <c r="FB936" i="1"/>
  <c r="FB1423" i="1"/>
  <c r="FB649" i="1"/>
  <c r="FB793" i="1"/>
  <c r="FB897" i="1"/>
  <c r="FB2599" i="1"/>
  <c r="FB721" i="1"/>
  <c r="FB886" i="1"/>
  <c r="FB640" i="1"/>
  <c r="FB851" i="1"/>
  <c r="FB980" i="1"/>
  <c r="FB701" i="1"/>
  <c r="FB925" i="1"/>
  <c r="FB682" i="1"/>
  <c r="FB826" i="1"/>
  <c r="FB948" i="1"/>
  <c r="FB745" i="1"/>
  <c r="FB894" i="1"/>
  <c r="FB694" i="1"/>
  <c r="FB809" i="1"/>
  <c r="FB628" i="1"/>
  <c r="FB842" i="1"/>
  <c r="FB1055" i="1"/>
  <c r="FB1152" i="1"/>
  <c r="FB1308" i="1"/>
  <c r="FB1449" i="1"/>
  <c r="FB727" i="1"/>
  <c r="FB1044" i="1"/>
  <c r="FB1201" i="1"/>
  <c r="FB1371" i="1"/>
  <c r="FB1480" i="1"/>
  <c r="FB882" i="1"/>
  <c r="FB1167" i="1"/>
  <c r="FB719" i="1"/>
  <c r="FB922" i="1"/>
  <c r="FB1099" i="1"/>
  <c r="FB1232" i="1"/>
  <c r="FB847" i="1"/>
  <c r="FB1111" i="1"/>
  <c r="FB1246" i="1"/>
  <c r="FB1367" i="1"/>
  <c r="FB658" i="1"/>
  <c r="FB924" i="1"/>
  <c r="FB1106" i="1"/>
  <c r="FB1221" i="1"/>
  <c r="FB1358" i="1"/>
  <c r="FB732" i="1"/>
  <c r="FB1000" i="1"/>
  <c r="FB1107" i="1"/>
  <c r="FB1222" i="1"/>
  <c r="FB1373" i="1"/>
  <c r="FB627" i="1"/>
  <c r="FB1041" i="1"/>
  <c r="FB878" i="1"/>
  <c r="FB755" i="1"/>
  <c r="FB1360" i="1"/>
  <c r="FB1581" i="1"/>
  <c r="FB1705" i="1"/>
  <c r="FB1944" i="1"/>
  <c r="FB2123" i="1"/>
  <c r="FB806" i="1"/>
  <c r="FB1296" i="1"/>
  <c r="FB1532" i="1"/>
  <c r="FB1653" i="1"/>
  <c r="FB1784" i="1"/>
  <c r="FB1922" i="1"/>
  <c r="FB2075" i="1"/>
  <c r="FB2193" i="1"/>
  <c r="FB1092" i="1"/>
  <c r="FB1377" i="1"/>
  <c r="FB1585" i="1"/>
  <c r="FB1666" i="1"/>
  <c r="FB1864" i="1"/>
  <c r="FB1967" i="1"/>
  <c r="FB2151" i="1"/>
  <c r="FB2248" i="1"/>
  <c r="FB1165" i="1"/>
  <c r="FB1458" i="1"/>
  <c r="FB1586" i="1"/>
  <c r="FB1228" i="1"/>
  <c r="FB1410" i="1"/>
  <c r="FB1602" i="1"/>
  <c r="FB1768" i="1"/>
  <c r="FB1915" i="1"/>
  <c r="FB2027" i="1"/>
  <c r="FB2172" i="1"/>
  <c r="FB2335" i="1"/>
  <c r="FB1076" i="1"/>
  <c r="FB1337" i="1"/>
  <c r="FB1500" i="1"/>
  <c r="FB1639" i="1"/>
  <c r="FB1756" i="1"/>
  <c r="FB1861" i="1"/>
  <c r="FB1983" i="1"/>
  <c r="FB2126" i="1"/>
  <c r="FB2213" i="1"/>
  <c r="FB2387" i="1"/>
  <c r="FB1230" i="1"/>
  <c r="FB1574" i="1"/>
  <c r="FB1726" i="1"/>
  <c r="FB1874" i="1"/>
  <c r="FB942" i="1"/>
  <c r="FB1443" i="1"/>
  <c r="FB1626" i="1"/>
  <c r="FB1772" i="1"/>
  <c r="FB1948" i="1"/>
  <c r="FB1086" i="1"/>
  <c r="FB1375" i="1"/>
  <c r="FB1567" i="1"/>
  <c r="FB1909" i="1"/>
  <c r="FB2144" i="1"/>
  <c r="FB2414" i="1"/>
  <c r="FB2578" i="1"/>
  <c r="FB2511" i="1"/>
  <c r="FB1519" i="1"/>
  <c r="FB1846" i="1"/>
  <c r="FB2159" i="1"/>
  <c r="FB2350" i="1"/>
  <c r="FB2488" i="1"/>
  <c r="FB2410" i="1"/>
  <c r="FB2566" i="1"/>
  <c r="FB1632" i="1"/>
  <c r="FB2083" i="1"/>
  <c r="FB2340" i="1"/>
  <c r="FB1461" i="1"/>
  <c r="FB1859" i="1"/>
  <c r="FB2096" i="1"/>
  <c r="FB2438" i="1"/>
  <c r="FB1144" i="1"/>
  <c r="FB1728" i="1"/>
  <c r="FB2091" i="1"/>
  <c r="FB2309" i="1"/>
  <c r="FB2460" i="1"/>
  <c r="FB2106" i="1"/>
  <c r="FB1463" i="1"/>
  <c r="FB2009" i="1"/>
  <c r="FB2246" i="1"/>
  <c r="FB2406" i="1"/>
  <c r="FB2513" i="1"/>
  <c r="FB1207" i="1"/>
  <c r="FB1771" i="1"/>
  <c r="FB2020" i="1"/>
  <c r="FB2277" i="1"/>
  <c r="FB2456" i="1"/>
  <c r="FB2585" i="1"/>
  <c r="FB2194" i="1"/>
  <c r="FB2526" i="1"/>
  <c r="FB2021" i="1"/>
  <c r="FB2396" i="1"/>
  <c r="FB1504" i="1"/>
  <c r="FB1871" i="1"/>
  <c r="FB2127" i="1"/>
  <c r="FB2330" i="1"/>
  <c r="FB2478" i="1"/>
  <c r="FB1562" i="1"/>
  <c r="FB2149" i="1"/>
  <c r="FB2483" i="1"/>
  <c r="FB1831" i="1"/>
  <c r="FB2590" i="1"/>
  <c r="FB1702" i="1"/>
  <c r="FB2012" i="1"/>
  <c r="FB2217" i="1"/>
  <c r="FB2343" i="1"/>
  <c r="FB2540" i="1"/>
  <c r="FB608" i="1"/>
  <c r="FB1684" i="1"/>
  <c r="FB2063" i="1"/>
  <c r="FB2312" i="1"/>
  <c r="FB2546" i="1"/>
  <c r="FB2255" i="1"/>
  <c r="FB1561" i="1"/>
  <c r="FB2490" i="1"/>
  <c r="FB2031" i="1"/>
  <c r="FB2317" i="1"/>
  <c r="FB811" i="1"/>
  <c r="FB1618" i="1"/>
  <c r="FB2592" i="1"/>
  <c r="FB1503" i="1"/>
  <c r="FB2041" i="1"/>
  <c r="FB635" i="1"/>
  <c r="FB1621" i="1"/>
  <c r="FB653" i="1"/>
  <c r="FB798" i="1"/>
  <c r="FB905" i="1"/>
  <c r="FB2605" i="1"/>
  <c r="FB738" i="1"/>
  <c r="FB906" i="1"/>
  <c r="FB655" i="1"/>
  <c r="FB857" i="1"/>
  <c r="FB990" i="1"/>
  <c r="FB707" i="1"/>
  <c r="FB968" i="1"/>
  <c r="FB691" i="1"/>
  <c r="FB840" i="1"/>
  <c r="FB963" i="1"/>
  <c r="FB749" i="1"/>
  <c r="FB914" i="1"/>
  <c r="FB703" i="1"/>
  <c r="FB860" i="1"/>
  <c r="FB641" i="1"/>
  <c r="FB856" i="1"/>
  <c r="FB1058" i="1"/>
  <c r="FB1180" i="1"/>
  <c r="FB1320" i="1"/>
  <c r="FB1454" i="1"/>
  <c r="FB748" i="1"/>
  <c r="FB1078" i="1"/>
  <c r="FB1208" i="1"/>
  <c r="FB1387" i="1"/>
  <c r="FB1493" i="1"/>
  <c r="FB921" i="1"/>
  <c r="FB1172" i="1"/>
  <c r="FB728" i="1"/>
  <c r="FB949" i="1"/>
  <c r="FB1110" i="1"/>
  <c r="FB1241" i="1"/>
  <c r="FB874" i="1"/>
  <c r="FB1116" i="1"/>
  <c r="FB1252" i="1"/>
  <c r="FB1397" i="1"/>
  <c r="FB671" i="1"/>
  <c r="FB939" i="1"/>
  <c r="FB1112" i="1"/>
  <c r="FB1225" i="1"/>
  <c r="FB1372" i="1"/>
  <c r="FB753" i="1"/>
  <c r="FB1007" i="1"/>
  <c r="FB1117" i="1"/>
  <c r="FB1243" i="1"/>
  <c r="FB1393" i="1"/>
  <c r="FB663" i="1"/>
  <c r="FB1097" i="1"/>
  <c r="FB933" i="1"/>
  <c r="FB964" i="1"/>
  <c r="FB1392" i="1"/>
  <c r="FB1599" i="1"/>
  <c r="FB1735" i="1"/>
  <c r="FB1953" i="1"/>
  <c r="FB2131" i="1"/>
  <c r="FB1028" i="1"/>
  <c r="FB1334" i="1"/>
  <c r="FB1539" i="1"/>
  <c r="FB1658" i="1"/>
  <c r="FB1800" i="1"/>
  <c r="FB1926" i="1"/>
  <c r="FB2081" i="1"/>
  <c r="FB2198" i="1"/>
  <c r="FB1133" i="1"/>
  <c r="FB1386" i="1"/>
  <c r="FB1591" i="1"/>
  <c r="FB1686" i="1"/>
  <c r="FB1872" i="1"/>
  <c r="FB1998" i="1"/>
  <c r="FB2154" i="1"/>
  <c r="FB2252" i="1"/>
  <c r="FB1199" i="1"/>
  <c r="FB1466" i="1"/>
  <c r="FB1613" i="1"/>
  <c r="FB1239" i="1"/>
  <c r="FB1448" i="1"/>
  <c r="FB1607" i="1"/>
  <c r="FB1776" i="1"/>
  <c r="FB1927" i="1"/>
  <c r="FB2049" i="1"/>
  <c r="FB2195" i="1"/>
  <c r="FB2346" i="1"/>
  <c r="FB1118" i="1"/>
  <c r="FB1346" i="1"/>
  <c r="FB1511" i="1"/>
  <c r="FB1645" i="1"/>
  <c r="FB1769" i="1"/>
  <c r="FB1868" i="1"/>
  <c r="FB1999" i="1"/>
  <c r="FB2133" i="1"/>
  <c r="FB2230" i="1"/>
  <c r="FB2390" i="1"/>
  <c r="FB1300" i="1"/>
  <c r="FB1579" i="1"/>
  <c r="FB1737" i="1"/>
  <c r="FB1878" i="1"/>
  <c r="FB992" i="1"/>
  <c r="FB1484" i="1"/>
  <c r="FB1651" i="1"/>
  <c r="FB1787" i="1"/>
  <c r="FB1961" i="1"/>
  <c r="FB1108" i="1"/>
  <c r="FB1383" i="1"/>
  <c r="FB1611" i="1"/>
  <c r="FB1920" i="1"/>
  <c r="FB2243" i="1"/>
  <c r="FB2419" i="1"/>
  <c r="FB2583" i="1"/>
  <c r="FB2560" i="1"/>
  <c r="FB1536" i="1"/>
  <c r="FB1866" i="1"/>
  <c r="FB2175" i="1"/>
  <c r="FB2355" i="1"/>
  <c r="FB2507" i="1"/>
  <c r="FB2420" i="1"/>
  <c r="FB2542" i="1"/>
  <c r="FB1673" i="1"/>
  <c r="FB2089" i="1"/>
  <c r="FB2351" i="1"/>
  <c r="FB1523" i="1"/>
  <c r="FB1879" i="1"/>
  <c r="FB2109" i="1"/>
  <c r="FB2464" i="1"/>
  <c r="FB1194" i="1"/>
  <c r="FB1748" i="1"/>
  <c r="FB2125" i="1"/>
  <c r="FB2334" i="1"/>
  <c r="FB2481" i="1"/>
  <c r="FB2522" i="1"/>
  <c r="FB1588" i="1"/>
  <c r="FB2018" i="1"/>
  <c r="FB2538" i="1"/>
  <c r="FB2284" i="1"/>
  <c r="FB2461" i="1"/>
  <c r="FB607" i="1"/>
  <c r="FB2241" i="1"/>
  <c r="FB2407" i="1"/>
  <c r="FB1904" i="1"/>
  <c r="FB2532" i="1"/>
  <c r="FB2550" i="1"/>
  <c r="FB916" i="1"/>
  <c r="FB681" i="1"/>
  <c r="FB862" i="1"/>
  <c r="FB998" i="1"/>
  <c r="FB731" i="1"/>
  <c r="FB981" i="1"/>
  <c r="FB702" i="1"/>
  <c r="FB867" i="1"/>
  <c r="FB969" i="1"/>
  <c r="FB759" i="1"/>
  <c r="FB919" i="1"/>
  <c r="FB709" i="1"/>
  <c r="FB885" i="1"/>
  <c r="FB677" i="1"/>
  <c r="FB868" i="1"/>
  <c r="FB1062" i="1"/>
  <c r="FB1189" i="1"/>
  <c r="FB1326" i="1"/>
  <c r="FB1460" i="1"/>
  <c r="FB785" i="1"/>
  <c r="FB1087" i="1"/>
  <c r="FB1220" i="1"/>
  <c r="FB1396" i="1"/>
  <c r="FB632" i="1"/>
  <c r="FB959" i="1"/>
  <c r="FB1185" i="1"/>
  <c r="FB773" i="1"/>
  <c r="FB1010" i="1"/>
  <c r="FB1120" i="1"/>
  <c r="FB1256" i="1"/>
  <c r="FB884" i="1"/>
  <c r="FB1125" i="1"/>
  <c r="FB1263" i="1"/>
  <c r="FB1422" i="1"/>
  <c r="FB695" i="1"/>
  <c r="FB989" i="1"/>
  <c r="FB1126" i="1"/>
  <c r="FB1237" i="1"/>
  <c r="FB1378" i="1"/>
  <c r="FB764" i="1"/>
  <c r="FB1016" i="1"/>
  <c r="FB1121" i="1"/>
  <c r="FB1265" i="1"/>
  <c r="FB1414" i="1"/>
  <c r="FB854" i="1"/>
  <c r="FB1104" i="1"/>
  <c r="FB956" i="1"/>
  <c r="FB1027" i="1"/>
  <c r="FB1400" i="1"/>
  <c r="FB1605" i="1"/>
  <c r="FB1739" i="1"/>
  <c r="FB1962" i="1"/>
  <c r="FB2141" i="1"/>
  <c r="FB1052" i="1"/>
  <c r="FB1351" i="1"/>
  <c r="FB1544" i="1"/>
  <c r="FB1675" i="1"/>
  <c r="FB1813" i="1"/>
  <c r="FB1945" i="1"/>
  <c r="FB2092" i="1"/>
  <c r="FB2203" i="1"/>
  <c r="FB1150" i="1"/>
  <c r="FB1394" i="1"/>
  <c r="FB1601" i="1"/>
  <c r="FB1689" i="1"/>
  <c r="FB1881" i="1"/>
  <c r="FB2001" i="1"/>
  <c r="FB2258" i="1"/>
  <c r="FB1266" i="1"/>
  <c r="FB1619" i="1"/>
  <c r="FB1786" i="1"/>
  <c r="FB1951" i="1"/>
  <c r="FB2071" i="1"/>
  <c r="FB2212" i="1"/>
  <c r="FB2358" i="1"/>
  <c r="FB1139" i="1"/>
  <c r="FB1380" i="1"/>
  <c r="FB1517" i="1"/>
  <c r="FB1655" i="1"/>
  <c r="FB1777" i="1"/>
  <c r="FB1873" i="1"/>
  <c r="FB2007" i="1"/>
  <c r="FB2143" i="1"/>
  <c r="FB2245" i="1"/>
  <c r="FB2400" i="1"/>
  <c r="FB1307" i="1"/>
  <c r="FB1592" i="1"/>
  <c r="FB1746" i="1"/>
  <c r="FB1883" i="1"/>
  <c r="FB1061" i="1"/>
  <c r="FB1492" i="1"/>
  <c r="FB1668" i="1"/>
  <c r="FB1820" i="1"/>
  <c r="FB1964" i="1"/>
  <c r="FB1406" i="1"/>
  <c r="FB1685" i="1"/>
  <c r="FB2251" i="1"/>
  <c r="FB1570" i="1"/>
  <c r="FB1877" i="1"/>
  <c r="FB2227" i="1"/>
  <c r="FB2361" i="1"/>
  <c r="FB2516" i="1"/>
  <c r="FB2454" i="1"/>
  <c r="FB2588" i="1"/>
  <c r="FB1717" i="1"/>
  <c r="FB2095" i="1"/>
  <c r="FB2405" i="1"/>
  <c r="FB1542" i="1"/>
  <c r="FB1923" i="1"/>
  <c r="FB2153" i="1"/>
  <c r="FB2473" i="1"/>
  <c r="FB1364" i="1"/>
  <c r="FB2148" i="1"/>
  <c r="FB2356" i="1"/>
  <c r="FB2495" i="1"/>
  <c r="FB1620" i="1"/>
  <c r="FB2263" i="1"/>
  <c r="FB2543" i="1"/>
  <c r="FB1794" i="1"/>
  <c r="FB2054" i="1"/>
  <c r="FB2301" i="1"/>
  <c r="FB2499" i="1"/>
  <c r="FB1158" i="1"/>
  <c r="FB2273" i="1"/>
  <c r="FB610" i="1"/>
  <c r="FB2055" i="1"/>
  <c r="FB1589" i="1"/>
  <c r="FB1917" i="1"/>
  <c r="FB2209" i="1"/>
  <c r="FB2504" i="1"/>
  <c r="FB1797" i="1"/>
  <c r="FB2202" i="1"/>
  <c r="FB2135" i="1"/>
  <c r="FB1743" i="1"/>
  <c r="FB2234" i="1"/>
  <c r="FB2369" i="1"/>
  <c r="FB2595" i="1"/>
  <c r="FB1022" i="1"/>
  <c r="FB2094" i="1"/>
  <c r="FB2327" i="1"/>
  <c r="FB685" i="1"/>
  <c r="FB706" i="1"/>
  <c r="FB887" i="1"/>
  <c r="FB618" i="1"/>
  <c r="FB762" i="1"/>
  <c r="FB995" i="1"/>
  <c r="FB712" i="1"/>
  <c r="FB877" i="1"/>
  <c r="FB974" i="1"/>
  <c r="FB763" i="1"/>
  <c r="FB932" i="1"/>
  <c r="FB720" i="1"/>
  <c r="FB890" i="1"/>
  <c r="FB689" i="1"/>
  <c r="FB879" i="1"/>
  <c r="FB1068" i="1"/>
  <c r="FB1200" i="1"/>
  <c r="FB1338" i="1"/>
  <c r="FB1464" i="1"/>
  <c r="FB813" i="1"/>
  <c r="FB1105" i="1"/>
  <c r="FB1261" i="1"/>
  <c r="FB1420" i="1"/>
  <c r="FB679" i="1"/>
  <c r="FB973" i="1"/>
  <c r="FB1191" i="1"/>
  <c r="FB786" i="1"/>
  <c r="FB1014" i="1"/>
  <c r="FB1142" i="1"/>
  <c r="FB1277" i="1"/>
  <c r="FB898" i="1"/>
  <c r="FB1130" i="1"/>
  <c r="FB1270" i="1"/>
  <c r="FB1432" i="1"/>
  <c r="FB708" i="1"/>
  <c r="FB1006" i="1"/>
  <c r="FB1131" i="1"/>
  <c r="FB1242" i="1"/>
  <c r="FB1389" i="1"/>
  <c r="FB776" i="1"/>
  <c r="FB1026" i="1"/>
  <c r="FB1137" i="1"/>
  <c r="FB1290" i="1"/>
  <c r="FB891" i="1"/>
  <c r="FB1438" i="1"/>
  <c r="FB1744" i="1"/>
  <c r="FB1980" i="1"/>
  <c r="FB2171" i="1"/>
  <c r="FB1091" i="1"/>
  <c r="FB1385" i="1"/>
  <c r="FB1553" i="1"/>
  <c r="FB1679" i="1"/>
  <c r="FB1828" i="1"/>
  <c r="FB1958" i="1"/>
  <c r="FB2111" i="1"/>
  <c r="FB2211" i="1"/>
  <c r="FB1184" i="1"/>
  <c r="FB1402" i="1"/>
  <c r="FB1580" i="1"/>
  <c r="FB1646" i="1"/>
  <c r="FB2170" i="1"/>
  <c r="FB1891" i="1"/>
  <c r="FB2191" i="1"/>
  <c r="FB2432" i="1"/>
  <c r="FB1987" i="1"/>
  <c r="FB1745" i="1"/>
  <c r="FB2100" i="1"/>
  <c r="FB1822" i="1"/>
  <c r="FB2326" i="1"/>
  <c r="FB1444" i="1"/>
  <c r="FB1527" i="1"/>
  <c r="FB2401" i="1"/>
  <c r="FB2480" i="1"/>
  <c r="FB2517" i="1"/>
  <c r="FB1888" i="1"/>
  <c r="FB1543" i="1"/>
  <c r="FB1625" i="1"/>
  <c r="FB1781" i="1"/>
  <c r="FB2394" i="1"/>
  <c r="FB1982" i="1"/>
  <c r="FB1297" i="1"/>
  <c r="FB2119" i="1"/>
  <c r="FB1132" i="1"/>
  <c r="FB929" i="1"/>
  <c r="FB1437" i="1"/>
  <c r="FB619" i="1"/>
  <c r="FB2458" i="1"/>
  <c r="FB2316" i="1"/>
  <c r="FB2539" i="1"/>
  <c r="FB2571" i="1"/>
  <c r="FB2288" i="1"/>
  <c r="FB1803" i="1"/>
  <c r="FB1657" i="1"/>
  <c r="FB2102" i="1"/>
  <c r="FB1789" i="1"/>
  <c r="FB1505" i="1"/>
  <c r="FB1555" i="1"/>
  <c r="FB1614" i="1"/>
  <c r="FB2380" i="1"/>
  <c r="FB1159" i="1"/>
  <c r="FB2359" i="1"/>
  <c r="FB2437" i="1"/>
  <c r="FB2120" i="1"/>
  <c r="FB2279" i="1"/>
  <c r="FB2497" i="1"/>
  <c r="FB2354" i="1"/>
  <c r="FB2048" i="1"/>
  <c r="FB2368" i="1"/>
  <c r="FB2448" i="1"/>
  <c r="FB1979" i="1"/>
  <c r="FB2509" i="1"/>
  <c r="FB2561" i="1"/>
  <c r="FB2349" i="1"/>
  <c r="FB1855" i="1"/>
  <c r="FB2435" i="1"/>
  <c r="FB2265" i="1"/>
  <c r="FB2556" i="1"/>
  <c r="FB2362" i="1"/>
  <c r="FB2222" i="1"/>
  <c r="FB1837" i="1"/>
  <c r="FB2463" i="1"/>
  <c r="FB2293" i="1"/>
  <c r="FB1615" i="1"/>
  <c r="FB2501" i="1"/>
  <c r="FB1413" i="1"/>
  <c r="FB1893" i="1"/>
  <c r="FB1522" i="1"/>
  <c r="FB1796" i="1"/>
  <c r="FB1355" i="1"/>
  <c r="FB2253" i="1"/>
  <c r="FB1919" i="1"/>
  <c r="FB1667" i="1"/>
  <c r="FB1253" i="1"/>
  <c r="FB2275" i="1"/>
  <c r="FB1955" i="1"/>
  <c r="FB1540" i="1"/>
  <c r="FB1671" i="1"/>
  <c r="FB927" i="1"/>
  <c r="FB2034" i="1"/>
  <c r="FB1692" i="1"/>
  <c r="FB1226" i="1"/>
  <c r="FB1971" i="1"/>
  <c r="FB1590" i="1"/>
  <c r="FB2184" i="1"/>
  <c r="FB1634" i="1"/>
  <c r="FB1009" i="1"/>
  <c r="FB1433" i="1"/>
  <c r="FB1050" i="1"/>
  <c r="FB1279" i="1"/>
  <c r="FB751" i="1"/>
  <c r="FB1147" i="1"/>
  <c r="FB1153" i="1"/>
  <c r="FB1213" i="1"/>
  <c r="FB1431" i="1"/>
  <c r="FB858" i="1"/>
  <c r="FB1219" i="1"/>
  <c r="FB726" i="1"/>
  <c r="FB957" i="1"/>
  <c r="FB893" i="1"/>
  <c r="FB790" i="1"/>
  <c r="FB735" i="1"/>
  <c r="FB654" i="1"/>
  <c r="FB700" i="1"/>
  <c r="FB2453" i="1"/>
  <c r="FB1576" i="1"/>
  <c r="FB1687" i="1"/>
  <c r="FB2156" i="1"/>
  <c r="FB1697" i="1"/>
  <c r="FB2205" i="1"/>
  <c r="FB1424" i="1"/>
  <c r="FB1709" i="1"/>
  <c r="FB971" i="1"/>
  <c r="FB2370" i="1"/>
  <c r="FB2531" i="1"/>
  <c r="FB1663" i="1"/>
  <c r="FB2392" i="1"/>
  <c r="FB1900" i="1"/>
  <c r="FB1417" i="1"/>
  <c r="FB1775" i="1"/>
  <c r="FB1799" i="1"/>
  <c r="FB2525" i="1"/>
  <c r="FB1479" i="1"/>
  <c r="FB2264" i="1"/>
  <c r="FB2443" i="1"/>
  <c r="FB954" i="1"/>
  <c r="FB1384" i="1"/>
  <c r="FB2397" i="1"/>
  <c r="FB2337" i="1"/>
  <c r="FB2249" i="1"/>
  <c r="FB1949" i="1"/>
  <c r="FB2436" i="1"/>
  <c r="FB2503" i="1"/>
  <c r="FB1894" i="1"/>
  <c r="FB2140" i="1"/>
  <c r="FB746" i="1"/>
  <c r="FB1584" i="1"/>
  <c r="FB2216" i="1"/>
  <c r="FB1974" i="1"/>
  <c r="FB2165" i="1"/>
  <c r="FB1350" i="1"/>
  <c r="FB2379" i="1"/>
  <c r="FB1832" i="1"/>
  <c r="FB2302" i="1"/>
  <c r="FB2030" i="1"/>
  <c r="FB2402" i="1"/>
  <c r="FB1939" i="1"/>
  <c r="FB2225" i="1"/>
  <c r="FB2425" i="1"/>
  <c r="FB2353" i="1"/>
  <c r="FB1870" i="1"/>
  <c r="FB2552" i="1"/>
  <c r="FB2118" i="1"/>
  <c r="FB2179" i="1"/>
  <c r="FB2229" i="1"/>
  <c r="FB1494" i="1"/>
  <c r="FB2160" i="1"/>
  <c r="FB2290" i="1"/>
  <c r="FB1811" i="1"/>
  <c r="FB2565" i="1"/>
  <c r="FB2282" i="1"/>
  <c r="FB1598" i="1"/>
  <c r="FB2493" i="1"/>
  <c r="FB1963" i="1"/>
  <c r="FB1271" i="1"/>
  <c r="FB1865" i="1"/>
  <c r="FB1512" i="1"/>
  <c r="FB1792" i="1"/>
  <c r="FB1347" i="1"/>
  <c r="FB2178" i="1"/>
  <c r="FB1911" i="1"/>
  <c r="FB1661" i="1"/>
  <c r="FB1229" i="1"/>
  <c r="FB2270" i="1"/>
  <c r="FB1839" i="1"/>
  <c r="FB1525" i="1"/>
  <c r="FB1659" i="1"/>
  <c r="FB821" i="1"/>
  <c r="FB2013" i="1"/>
  <c r="FB1638" i="1"/>
  <c r="FB1211" i="1"/>
  <c r="FB1966" i="1"/>
  <c r="FB1558" i="1"/>
  <c r="FB2176" i="1"/>
  <c r="FB1628" i="1"/>
  <c r="FB1004" i="1"/>
  <c r="FB1427" i="1"/>
  <c r="FB1033" i="1"/>
  <c r="FB1264" i="1"/>
  <c r="FB730" i="1"/>
  <c r="FB1135" i="1"/>
  <c r="FB1146" i="1"/>
  <c r="FB1202" i="1"/>
  <c r="FB1425" i="1"/>
  <c r="FB828" i="1"/>
  <c r="FB1212" i="1"/>
  <c r="FB713" i="1"/>
  <c r="FB944" i="1"/>
  <c r="FB888" i="1"/>
  <c r="FB779" i="1"/>
  <c r="FB717" i="1"/>
  <c r="FB650" i="1"/>
  <c r="FB690" i="1"/>
  <c r="M13" i="1" l="1"/>
  <c r="M14" i="1"/>
  <c r="M15" i="1"/>
  <c r="M16" i="1"/>
  <c r="M17" i="1"/>
  <c r="M22" i="1"/>
  <c r="M18" i="1"/>
  <c r="M12" i="1"/>
  <c r="M20" i="1"/>
  <c r="M21" i="1"/>
  <c r="M19" i="1"/>
  <c r="HE629" i="1"/>
  <c r="HF629" i="1"/>
  <c r="HC630" i="1"/>
  <c r="HD628" i="1"/>
  <c r="FR2495" i="1"/>
  <c r="FT2495" i="1" s="1"/>
  <c r="FR2111" i="1"/>
  <c r="FS1597" i="1"/>
  <c r="FT1597" i="1" s="1"/>
  <c r="FS1877" i="1"/>
  <c r="FU1877" i="1" s="1"/>
  <c r="FS2111" i="1"/>
  <c r="FU2111" i="1" s="1"/>
  <c r="FR1188" i="1"/>
  <c r="FW2046" i="1"/>
  <c r="FW2583" i="1"/>
  <c r="FS2411" i="1"/>
  <c r="FT2411" i="1" s="1"/>
  <c r="FS2583" i="1"/>
  <c r="FU2583" i="1" s="1"/>
  <c r="FW1206" i="1"/>
  <c r="FS1206" i="1"/>
  <c r="FT1206" i="1" s="1"/>
  <c r="FW1597" i="1"/>
  <c r="FS1188" i="1"/>
  <c r="FS888" i="1"/>
  <c r="FU888" i="1" s="1"/>
  <c r="GF688" i="1"/>
  <c r="GH688" i="1" s="1"/>
  <c r="GE688" i="1"/>
  <c r="GE615" i="1"/>
  <c r="GJ615" i="1"/>
  <c r="GE927" i="1"/>
  <c r="GJ927" i="1"/>
  <c r="GF1323" i="1"/>
  <c r="GH1323" i="1" s="1"/>
  <c r="GJ1323" i="1"/>
  <c r="GF1635" i="1"/>
  <c r="GG1635" i="1" s="1"/>
  <c r="GJ1635" i="1"/>
  <c r="GF820" i="1"/>
  <c r="GH820" i="1" s="1"/>
  <c r="GJ820" i="1"/>
  <c r="GF1132" i="1"/>
  <c r="GH1132" i="1" s="1"/>
  <c r="GJ1132" i="1"/>
  <c r="GE1444" i="1"/>
  <c r="GJ1444" i="1"/>
  <c r="GF631" i="1"/>
  <c r="GH631" i="1" s="1"/>
  <c r="GJ631" i="1"/>
  <c r="GF943" i="1"/>
  <c r="GH943" i="1" s="1"/>
  <c r="GJ943" i="1"/>
  <c r="GE1339" i="1"/>
  <c r="GJ1339" i="1"/>
  <c r="GF1651" i="1"/>
  <c r="GG1651" i="1" s="1"/>
  <c r="GJ1651" i="1"/>
  <c r="GE728" i="1"/>
  <c r="GJ728" i="1"/>
  <c r="GE1436" i="1"/>
  <c r="GJ1436" i="1"/>
  <c r="GE610" i="1"/>
  <c r="GJ610" i="1"/>
  <c r="GF922" i="1"/>
  <c r="GH922" i="1" s="1"/>
  <c r="GJ922" i="1"/>
  <c r="GE1234" i="1"/>
  <c r="GJ1234" i="1"/>
  <c r="GE1630" i="1"/>
  <c r="GJ1630" i="1"/>
  <c r="GE1442" i="1"/>
  <c r="GJ1442" i="1"/>
  <c r="GE1754" i="1"/>
  <c r="GJ1754" i="1"/>
  <c r="GE1261" i="1"/>
  <c r="GJ1261" i="1"/>
  <c r="GE1854" i="1"/>
  <c r="GJ1854" i="1"/>
  <c r="GE2250" i="1"/>
  <c r="GJ2250" i="1"/>
  <c r="GE2562" i="1"/>
  <c r="GJ2562" i="1"/>
  <c r="GF1145" i="1"/>
  <c r="GH1145" i="1" s="1"/>
  <c r="GJ1145" i="1"/>
  <c r="GE1879" i="1"/>
  <c r="GJ1879" i="1"/>
  <c r="GF978" i="1"/>
  <c r="GH978" i="1" s="1"/>
  <c r="GJ978" i="1"/>
  <c r="GE1770" i="1"/>
  <c r="GJ1770" i="1"/>
  <c r="GE813" i="1"/>
  <c r="GJ813" i="1"/>
  <c r="GE1437" i="1"/>
  <c r="GJ1437" i="1"/>
  <c r="GF2025" i="1"/>
  <c r="GH2025" i="1" s="1"/>
  <c r="GJ2025" i="1"/>
  <c r="GE1858" i="1"/>
  <c r="GJ1858" i="1"/>
  <c r="GE2170" i="1"/>
  <c r="GJ2170" i="1"/>
  <c r="GF2482" i="1"/>
  <c r="GH2482" i="1" s="1"/>
  <c r="GJ2482" i="1"/>
  <c r="GE1152" i="1"/>
  <c r="GJ1152" i="1"/>
  <c r="GF2195" i="1"/>
  <c r="GH2195" i="1" s="1"/>
  <c r="GJ2195" i="1"/>
  <c r="GF2507" i="1"/>
  <c r="GH2507" i="1" s="1"/>
  <c r="GJ2507" i="1"/>
  <c r="GF1033" i="1"/>
  <c r="GH1033" i="1" s="1"/>
  <c r="GJ1033" i="1"/>
  <c r="GE2136" i="1"/>
  <c r="GJ2136" i="1"/>
  <c r="GE1062" i="1"/>
  <c r="GJ1062" i="1"/>
  <c r="GE1686" i="1"/>
  <c r="GJ1686" i="1"/>
  <c r="GE897" i="1"/>
  <c r="GJ897" i="1"/>
  <c r="GF1521" i="1"/>
  <c r="GG1521" i="1" s="1"/>
  <c r="GJ1521" i="1"/>
  <c r="GE2067" i="1"/>
  <c r="GJ2067" i="1"/>
  <c r="GF2189" i="1"/>
  <c r="GH2189" i="1" s="1"/>
  <c r="GJ2189" i="1"/>
  <c r="GF804" i="1"/>
  <c r="GH804" i="1" s="1"/>
  <c r="GJ804" i="1"/>
  <c r="GE2359" i="1"/>
  <c r="GJ2359" i="1"/>
  <c r="GF1781" i="1"/>
  <c r="GG1781" i="1" s="1"/>
  <c r="GJ1781" i="1"/>
  <c r="GF2600" i="1"/>
  <c r="GH2600" i="1" s="1"/>
  <c r="GJ2600" i="1"/>
  <c r="GE2453" i="1"/>
  <c r="GJ2453" i="1"/>
  <c r="GE2427" i="1"/>
  <c r="GJ2427" i="1"/>
  <c r="GF2462" i="1"/>
  <c r="GH2462" i="1" s="1"/>
  <c r="GJ2462" i="1"/>
  <c r="GF2084" i="1"/>
  <c r="GH2084" i="1" s="1"/>
  <c r="GJ2084" i="1"/>
  <c r="GE2457" i="1"/>
  <c r="GJ2457" i="1"/>
  <c r="GF845" i="1"/>
  <c r="GH845" i="1" s="1"/>
  <c r="GJ845" i="1"/>
  <c r="GF2377" i="1"/>
  <c r="GH2377" i="1" s="1"/>
  <c r="GJ2377" i="1"/>
  <c r="GE2524" i="1"/>
  <c r="GJ2524" i="1"/>
  <c r="GE2577" i="1"/>
  <c r="GJ2577" i="1"/>
  <c r="GE2023" i="1"/>
  <c r="GJ2023" i="1"/>
  <c r="GE2269" i="1"/>
  <c r="GJ2269" i="1"/>
  <c r="GF1127" i="1"/>
  <c r="GH1127" i="1" s="1"/>
  <c r="GJ1127" i="1"/>
  <c r="GE2207" i="1"/>
  <c r="GJ2207" i="1"/>
  <c r="GF1225" i="1"/>
  <c r="GH1225" i="1" s="1"/>
  <c r="GJ1225" i="1"/>
  <c r="GF1836" i="1"/>
  <c r="GG1836" i="1" s="1"/>
  <c r="GJ1836" i="1"/>
  <c r="GE2148" i="1"/>
  <c r="GJ2148" i="1"/>
  <c r="GF1086" i="1"/>
  <c r="GH1086" i="1" s="1"/>
  <c r="GJ1086" i="1"/>
  <c r="GE1850" i="1"/>
  <c r="GJ1850" i="1"/>
  <c r="GF921" i="1"/>
  <c r="GH921" i="1" s="1"/>
  <c r="GJ921" i="1"/>
  <c r="GE1572" i="1"/>
  <c r="GJ1572" i="1"/>
  <c r="GE2378" i="1"/>
  <c r="GJ2378" i="1"/>
  <c r="GE1849" i="1"/>
  <c r="GJ1849" i="1"/>
  <c r="GE2559" i="1"/>
  <c r="GJ2559" i="1"/>
  <c r="GE1739" i="1"/>
  <c r="GJ1739" i="1"/>
  <c r="GF732" i="1"/>
  <c r="GH732" i="1" s="1"/>
  <c r="GJ732" i="1"/>
  <c r="GF2480" i="1"/>
  <c r="GH2480" i="1" s="1"/>
  <c r="GJ2480" i="1"/>
  <c r="GE2488" i="1"/>
  <c r="GJ2488" i="1"/>
  <c r="GF2300" i="1"/>
  <c r="GH2300" i="1" s="1"/>
  <c r="GJ2300" i="1"/>
  <c r="GF2301" i="1"/>
  <c r="GH2301" i="1" s="1"/>
  <c r="GJ2301" i="1"/>
  <c r="GF1115" i="1"/>
  <c r="GH1115" i="1" s="1"/>
  <c r="GJ1115" i="1"/>
  <c r="GE2565" i="1"/>
  <c r="GJ2565" i="1"/>
  <c r="GE749" i="1"/>
  <c r="GJ749" i="1"/>
  <c r="GE2079" i="1"/>
  <c r="GJ2079" i="1"/>
  <c r="GE2313" i="1"/>
  <c r="GJ2313" i="1"/>
  <c r="GE1067" i="1"/>
  <c r="GJ1067" i="1"/>
  <c r="GF2188" i="1"/>
  <c r="GH2188" i="1" s="1"/>
  <c r="GJ2188" i="1"/>
  <c r="GF1667" i="1"/>
  <c r="GG1667" i="1" s="1"/>
  <c r="GJ1667" i="1"/>
  <c r="GF989" i="1"/>
  <c r="GH989" i="1" s="1"/>
  <c r="GJ989" i="1"/>
  <c r="GF969" i="1"/>
  <c r="GH969" i="1" s="1"/>
  <c r="GJ969" i="1"/>
  <c r="GE2127" i="1"/>
  <c r="GJ2127" i="1"/>
  <c r="GF1020" i="1"/>
  <c r="GH1020" i="1" s="1"/>
  <c r="GJ1020" i="1"/>
  <c r="GE2601" i="1"/>
  <c r="GJ2601" i="1"/>
  <c r="GE2521" i="1"/>
  <c r="GJ2521" i="1"/>
  <c r="GE2161" i="1"/>
  <c r="GJ2161" i="1"/>
  <c r="GE2413" i="1"/>
  <c r="GJ2413" i="1"/>
  <c r="GF2570" i="1"/>
  <c r="GH2570" i="1" s="1"/>
  <c r="GJ2570" i="1"/>
  <c r="GE2283" i="1"/>
  <c r="GJ2283" i="1"/>
  <c r="GF2205" i="1"/>
  <c r="GH2205" i="1" s="1"/>
  <c r="GJ2205" i="1"/>
  <c r="GF1403" i="1"/>
  <c r="GG1403" i="1" s="1"/>
  <c r="GJ1403" i="1"/>
  <c r="GE1335" i="1"/>
  <c r="GJ1335" i="1"/>
  <c r="GE1647" i="1"/>
  <c r="GJ1647" i="1"/>
  <c r="GE832" i="1"/>
  <c r="GJ832" i="1"/>
  <c r="GE1144" i="1"/>
  <c r="GJ1144" i="1"/>
  <c r="GF1540" i="1"/>
  <c r="GG1540" i="1" s="1"/>
  <c r="GJ1540" i="1"/>
  <c r="GF643" i="1"/>
  <c r="GH643" i="1" s="1"/>
  <c r="GJ643" i="1"/>
  <c r="GE955" i="1"/>
  <c r="GJ955" i="1"/>
  <c r="GE1351" i="1"/>
  <c r="GJ1351" i="1"/>
  <c r="GE1663" i="1"/>
  <c r="GJ1663" i="1"/>
  <c r="GE824" i="1"/>
  <c r="GJ824" i="1"/>
  <c r="GE622" i="1"/>
  <c r="GJ622" i="1"/>
  <c r="GF1330" i="1"/>
  <c r="GH1330" i="1" s="1"/>
  <c r="GJ1330" i="1"/>
  <c r="GF1642" i="1"/>
  <c r="GG1642" i="1" s="1"/>
  <c r="GJ1642" i="1"/>
  <c r="GE746" i="1"/>
  <c r="GJ746" i="1"/>
  <c r="GE1142" i="1"/>
  <c r="GJ1142" i="1"/>
  <c r="GE1454" i="1"/>
  <c r="GJ1454" i="1"/>
  <c r="GE661" i="1"/>
  <c r="GJ661" i="1"/>
  <c r="GF1285" i="1"/>
  <c r="GH1285" i="1" s="1"/>
  <c r="GJ1285" i="1"/>
  <c r="GE1866" i="1"/>
  <c r="GJ1866" i="1"/>
  <c r="GE2574" i="1"/>
  <c r="GJ2574" i="1"/>
  <c r="GE1337" i="1"/>
  <c r="GJ1337" i="1"/>
  <c r="GF1002" i="1"/>
  <c r="GH1002" i="1" s="1"/>
  <c r="GJ1002" i="1"/>
  <c r="GF1794" i="1"/>
  <c r="GG1794" i="1" s="1"/>
  <c r="GJ1794" i="1"/>
  <c r="GE837" i="1"/>
  <c r="GJ837" i="1"/>
  <c r="GE1629" i="1"/>
  <c r="GJ1629" i="1"/>
  <c r="GF2037" i="1"/>
  <c r="GH2037" i="1" s="1"/>
  <c r="GJ2037" i="1"/>
  <c r="GF1870" i="1"/>
  <c r="GH1870" i="1" s="1"/>
  <c r="GJ1870" i="1"/>
  <c r="GE2182" i="1"/>
  <c r="GJ2182" i="1"/>
  <c r="GE2578" i="1"/>
  <c r="GJ2578" i="1"/>
  <c r="GF1176" i="1"/>
  <c r="GH1176" i="1" s="1"/>
  <c r="GJ1176" i="1"/>
  <c r="GE1800" i="1"/>
  <c r="GJ1800" i="1"/>
  <c r="GE2519" i="1"/>
  <c r="GJ2519" i="1"/>
  <c r="GE677" i="1"/>
  <c r="GJ677" i="1"/>
  <c r="GE2151" i="1"/>
  <c r="GJ2151" i="1"/>
  <c r="GF2501" i="1"/>
  <c r="GH2501" i="1" s="1"/>
  <c r="GJ2501" i="1"/>
  <c r="GE2119" i="1"/>
  <c r="GJ2119" i="1"/>
  <c r="GE2449" i="1"/>
  <c r="GJ2449" i="1"/>
  <c r="GF1874" i="1"/>
  <c r="GH1874" i="1" s="1"/>
  <c r="GJ1874" i="1"/>
  <c r="GF2595" i="1"/>
  <c r="GH2595" i="1" s="1"/>
  <c r="GJ2595" i="1"/>
  <c r="GF2545" i="1"/>
  <c r="GH2545" i="1" s="1"/>
  <c r="GJ2545" i="1"/>
  <c r="GE2563" i="1"/>
  <c r="GJ2563" i="1"/>
  <c r="GF2257" i="1"/>
  <c r="GH2257" i="1" s="1"/>
  <c r="GJ2257" i="1"/>
  <c r="GE639" i="1"/>
  <c r="GJ639" i="1"/>
  <c r="GE1035" i="1"/>
  <c r="GJ1035" i="1"/>
  <c r="GF1347" i="1"/>
  <c r="GG1347" i="1" s="1"/>
  <c r="GJ1347" i="1"/>
  <c r="GF1743" i="1"/>
  <c r="GG1743" i="1" s="1"/>
  <c r="GJ1743" i="1"/>
  <c r="GE844" i="1"/>
  <c r="GJ844" i="1"/>
  <c r="GF1156" i="1"/>
  <c r="GH1156" i="1" s="1"/>
  <c r="GJ1156" i="1"/>
  <c r="GE1552" i="1"/>
  <c r="GJ1552" i="1"/>
  <c r="GF1363" i="1"/>
  <c r="GG1363" i="1" s="1"/>
  <c r="GJ1363" i="1"/>
  <c r="GE1675" i="1"/>
  <c r="GJ1675" i="1"/>
  <c r="GE836" i="1"/>
  <c r="GJ836" i="1"/>
  <c r="GF1148" i="1"/>
  <c r="GH1148" i="1" s="1"/>
  <c r="GJ1148" i="1"/>
  <c r="GE1544" i="1"/>
  <c r="GJ1544" i="1"/>
  <c r="GF634" i="1"/>
  <c r="GH634" i="1" s="1"/>
  <c r="GJ634" i="1"/>
  <c r="GF946" i="1"/>
  <c r="GH946" i="1" s="1"/>
  <c r="GJ946" i="1"/>
  <c r="GE1342" i="1"/>
  <c r="GJ1342" i="1"/>
  <c r="GF1654" i="1"/>
  <c r="GG1654" i="1" s="1"/>
  <c r="GJ1654" i="1"/>
  <c r="GE842" i="1"/>
  <c r="GJ842" i="1"/>
  <c r="GE685" i="1"/>
  <c r="GJ685" i="1"/>
  <c r="GF1309" i="1"/>
  <c r="GH1309" i="1" s="1"/>
  <c r="GJ1309" i="1"/>
  <c r="GE1962" i="1"/>
  <c r="GJ1962" i="1"/>
  <c r="GE2274" i="1"/>
  <c r="GJ2274" i="1"/>
  <c r="GE2586" i="1"/>
  <c r="GJ2586" i="1"/>
  <c r="GE1361" i="1"/>
  <c r="GJ1361" i="1"/>
  <c r="GF1903" i="1"/>
  <c r="GH1903" i="1" s="1"/>
  <c r="GJ1903" i="1"/>
  <c r="GE1194" i="1"/>
  <c r="GJ1194" i="1"/>
  <c r="GE1817" i="1"/>
  <c r="GJ1817" i="1"/>
  <c r="GF861" i="1"/>
  <c r="GH861" i="1" s="1"/>
  <c r="GJ861" i="1"/>
  <c r="GF2049" i="1"/>
  <c r="GH2049" i="1" s="1"/>
  <c r="GJ2049" i="1"/>
  <c r="GF1319" i="1"/>
  <c r="GH1319" i="1" s="1"/>
  <c r="GJ1319" i="1"/>
  <c r="GF2194" i="1"/>
  <c r="GH2194" i="1" s="1"/>
  <c r="GJ2194" i="1"/>
  <c r="GE2590" i="1"/>
  <c r="GJ2590" i="1"/>
  <c r="GE1200" i="1"/>
  <c r="GJ1200" i="1"/>
  <c r="GE1907" i="1"/>
  <c r="GJ1907" i="1"/>
  <c r="GF2531" i="1"/>
  <c r="GH2531" i="1" s="1"/>
  <c r="GJ2531" i="1"/>
  <c r="GE1249" i="1"/>
  <c r="GJ1249" i="1"/>
  <c r="GF1848" i="1"/>
  <c r="GG1848" i="1" s="1"/>
  <c r="GJ1848" i="1"/>
  <c r="GF2244" i="1"/>
  <c r="GH2244" i="1" s="1"/>
  <c r="GJ2244" i="1"/>
  <c r="GE2556" i="1"/>
  <c r="GJ2556" i="1"/>
  <c r="GF1110" i="1"/>
  <c r="GH1110" i="1" s="1"/>
  <c r="GJ1110" i="1"/>
  <c r="GE1862" i="1"/>
  <c r="GJ1862" i="1"/>
  <c r="GF945" i="1"/>
  <c r="GH945" i="1" s="1"/>
  <c r="GJ945" i="1"/>
  <c r="GE1737" i="1"/>
  <c r="GJ1737" i="1"/>
  <c r="GF773" i="1"/>
  <c r="GH773" i="1" s="1"/>
  <c r="GJ773" i="1"/>
  <c r="GF2225" i="1"/>
  <c r="GH2225" i="1" s="1"/>
  <c r="GJ2225" i="1"/>
  <c r="GE2395" i="1"/>
  <c r="GJ2395" i="1"/>
  <c r="GF2108" i="1"/>
  <c r="GH2108" i="1" s="1"/>
  <c r="GJ2108" i="1"/>
  <c r="GE2576" i="1"/>
  <c r="GJ2576" i="1"/>
  <c r="GF1852" i="1"/>
  <c r="GG1852" i="1" s="1"/>
  <c r="GJ1852" i="1"/>
  <c r="GE876" i="1"/>
  <c r="GJ876" i="1"/>
  <c r="GE2515" i="1"/>
  <c r="GJ2515" i="1"/>
  <c r="GE2329" i="1"/>
  <c r="GJ2329" i="1"/>
  <c r="GE2552" i="1"/>
  <c r="GJ2552" i="1"/>
  <c r="GF2473" i="1"/>
  <c r="GH2473" i="1" s="1"/>
  <c r="GJ2473" i="1"/>
  <c r="GE2365" i="1"/>
  <c r="GJ2365" i="1"/>
  <c r="GE869" i="1"/>
  <c r="GJ869" i="1"/>
  <c r="GE2414" i="1"/>
  <c r="GJ2414" i="1"/>
  <c r="GE1924" i="1"/>
  <c r="GJ1924" i="1"/>
  <c r="GF1211" i="1"/>
  <c r="GH1211" i="1" s="1"/>
  <c r="GJ1211" i="1"/>
  <c r="GE2383" i="1"/>
  <c r="GJ2383" i="1"/>
  <c r="GE1421" i="1"/>
  <c r="GJ1421" i="1"/>
  <c r="GF2455" i="1"/>
  <c r="GH2455" i="1" s="1"/>
  <c r="GJ2455" i="1"/>
  <c r="GF2589" i="1"/>
  <c r="GH2589" i="1" s="1"/>
  <c r="GJ2589" i="1"/>
  <c r="GE735" i="1"/>
  <c r="GJ735" i="1"/>
  <c r="GE1047" i="1"/>
  <c r="GJ1047" i="1"/>
  <c r="GF1755" i="1"/>
  <c r="GG1755" i="1" s="1"/>
  <c r="GJ1755" i="1"/>
  <c r="GF856" i="1"/>
  <c r="GH856" i="1" s="1"/>
  <c r="GJ856" i="1"/>
  <c r="GE1252" i="1"/>
  <c r="GJ1252" i="1"/>
  <c r="GE1564" i="1"/>
  <c r="GJ1564" i="1"/>
  <c r="GE667" i="1"/>
  <c r="GJ667" i="1"/>
  <c r="GE1063" i="1"/>
  <c r="GJ1063" i="1"/>
  <c r="GF1375" i="1"/>
  <c r="GG1375" i="1" s="1"/>
  <c r="GJ1375" i="1"/>
  <c r="GE1771" i="1"/>
  <c r="GJ1771" i="1"/>
  <c r="GE848" i="1"/>
  <c r="GJ848" i="1"/>
  <c r="GE1556" i="1"/>
  <c r="GJ1556" i="1"/>
  <c r="GF1042" i="1"/>
  <c r="GH1042" i="1" s="1"/>
  <c r="GJ1042" i="1"/>
  <c r="GF1354" i="1"/>
  <c r="GG1354" i="1" s="1"/>
  <c r="GJ1354" i="1"/>
  <c r="GE1666" i="1"/>
  <c r="GJ1666" i="1"/>
  <c r="GE1562" i="1"/>
  <c r="GJ1562" i="1"/>
  <c r="GE709" i="1"/>
  <c r="GJ709" i="1"/>
  <c r="GF1333" i="1"/>
  <c r="GH1333" i="1" s="1"/>
  <c r="GJ1333" i="1"/>
  <c r="GF1974" i="1"/>
  <c r="GH1974" i="1" s="1"/>
  <c r="GJ1974" i="1"/>
  <c r="GF2286" i="1"/>
  <c r="GH2286" i="1" s="1"/>
  <c r="GJ2286" i="1"/>
  <c r="GE761" i="1"/>
  <c r="GJ761" i="1"/>
  <c r="GF1385" i="1"/>
  <c r="GG1385" i="1" s="1"/>
  <c r="GJ1385" i="1"/>
  <c r="GF1915" i="1"/>
  <c r="GH1915" i="1" s="1"/>
  <c r="GJ1915" i="1"/>
  <c r="GE1218" i="1"/>
  <c r="GJ1218" i="1"/>
  <c r="GF1832" i="1"/>
  <c r="GG1832" i="1" s="1"/>
  <c r="GJ1832" i="1"/>
  <c r="GE1053" i="1"/>
  <c r="GJ1053" i="1"/>
  <c r="GF2061" i="1"/>
  <c r="GH2061" i="1" s="1"/>
  <c r="GJ2061" i="1"/>
  <c r="GE1894" i="1"/>
  <c r="GJ1894" i="1"/>
  <c r="GE2290" i="1"/>
  <c r="GJ2290" i="1"/>
  <c r="GE2602" i="1"/>
  <c r="GJ2602" i="1"/>
  <c r="GE1224" i="1"/>
  <c r="GJ1224" i="1"/>
  <c r="GF1919" i="1"/>
  <c r="GH1919" i="1" s="1"/>
  <c r="GJ1919" i="1"/>
  <c r="GF2231" i="1"/>
  <c r="GH2231" i="1" s="1"/>
  <c r="GJ2231" i="1"/>
  <c r="GE649" i="1"/>
  <c r="GJ649" i="1"/>
  <c r="GF1273" i="1"/>
  <c r="GH1273" i="1" s="1"/>
  <c r="GJ1273" i="1"/>
  <c r="GE2568" i="1"/>
  <c r="GJ2568" i="1"/>
  <c r="GE1302" i="1"/>
  <c r="GJ1302" i="1"/>
  <c r="GF1761" i="1"/>
  <c r="GG1761" i="1" s="1"/>
  <c r="GJ1761" i="1"/>
  <c r="GE2369" i="1"/>
  <c r="GJ2369" i="1"/>
  <c r="GF1764" i="1"/>
  <c r="GG1764" i="1" s="1"/>
  <c r="GJ1764" i="1"/>
  <c r="GE2312" i="1"/>
  <c r="GJ2312" i="1"/>
  <c r="GF2356" i="1"/>
  <c r="GH2356" i="1" s="1"/>
  <c r="GJ2356" i="1"/>
  <c r="GE2548" i="1"/>
  <c r="GJ2548" i="1"/>
  <c r="GF2260" i="1"/>
  <c r="GH2260" i="1" s="1"/>
  <c r="GJ2260" i="1"/>
  <c r="GE747" i="1"/>
  <c r="GJ747" i="1"/>
  <c r="GE1767" i="1"/>
  <c r="GJ1767" i="1"/>
  <c r="GF1264" i="1"/>
  <c r="GH1264" i="1" s="1"/>
  <c r="GJ1264" i="1"/>
  <c r="GE1576" i="1"/>
  <c r="GJ1576" i="1"/>
  <c r="GF763" i="1"/>
  <c r="GH763" i="1" s="1"/>
  <c r="GJ763" i="1"/>
  <c r="GE1075" i="1"/>
  <c r="GJ1075" i="1"/>
  <c r="GF1387" i="1"/>
  <c r="GG1387" i="1" s="1"/>
  <c r="GJ1387" i="1"/>
  <c r="GF1783" i="1"/>
  <c r="GG1783" i="1" s="1"/>
  <c r="GJ1783" i="1"/>
  <c r="GF860" i="1"/>
  <c r="GH860" i="1" s="1"/>
  <c r="GJ860" i="1"/>
  <c r="GE1256" i="1"/>
  <c r="GJ1256" i="1"/>
  <c r="GE1054" i="1"/>
  <c r="GJ1054" i="1"/>
  <c r="GF1366" i="1"/>
  <c r="GG1366" i="1" s="1"/>
  <c r="GJ1366" i="1"/>
  <c r="GE1762" i="1"/>
  <c r="GJ1762" i="1"/>
  <c r="GE866" i="1"/>
  <c r="GJ866" i="1"/>
  <c r="GF1178" i="1"/>
  <c r="GH1178" i="1" s="1"/>
  <c r="GJ1178" i="1"/>
  <c r="GF1574" i="1"/>
  <c r="GG1574" i="1" s="1"/>
  <c r="GJ1574" i="1"/>
  <c r="GF733" i="1"/>
  <c r="GH733" i="1" s="1"/>
  <c r="GJ733" i="1"/>
  <c r="GE1525" i="1"/>
  <c r="GJ1525" i="1"/>
  <c r="GF1986" i="1"/>
  <c r="GH1986" i="1" s="1"/>
  <c r="GJ1986" i="1"/>
  <c r="GE2298" i="1"/>
  <c r="GJ2298" i="1"/>
  <c r="GE785" i="1"/>
  <c r="GJ785" i="1"/>
  <c r="GF1409" i="1"/>
  <c r="GG1409" i="1" s="1"/>
  <c r="GJ1409" i="1"/>
  <c r="GE618" i="1"/>
  <c r="GJ618" i="1"/>
  <c r="GF1242" i="1"/>
  <c r="GH1242" i="1" s="1"/>
  <c r="GJ1242" i="1"/>
  <c r="GE1844" i="1"/>
  <c r="GJ1844" i="1"/>
  <c r="GE1077" i="1"/>
  <c r="GJ1077" i="1"/>
  <c r="GE743" i="1"/>
  <c r="GJ743" i="1"/>
  <c r="GF1367" i="1"/>
  <c r="GG1367" i="1" s="1"/>
  <c r="GJ1367" i="1"/>
  <c r="GF1906" i="1"/>
  <c r="GH1906" i="1" s="1"/>
  <c r="GJ1906" i="1"/>
  <c r="GE2302" i="1"/>
  <c r="GJ2302" i="1"/>
  <c r="GF624" i="1"/>
  <c r="GH624" i="1" s="1"/>
  <c r="GJ624" i="1"/>
  <c r="GE1931" i="1"/>
  <c r="GJ1931" i="1"/>
  <c r="GF2243" i="1"/>
  <c r="GH2243" i="1" s="1"/>
  <c r="GJ2243" i="1"/>
  <c r="GF1297" i="1"/>
  <c r="GH1297" i="1" s="1"/>
  <c r="GJ1297" i="1"/>
  <c r="GF1956" i="1"/>
  <c r="GH1956" i="1" s="1"/>
  <c r="GJ1956" i="1"/>
  <c r="GF2268" i="1"/>
  <c r="GH2268" i="1" s="1"/>
  <c r="GJ2268" i="1"/>
  <c r="GE2580" i="1"/>
  <c r="GJ2580" i="1"/>
  <c r="GF1886" i="1"/>
  <c r="GH1886" i="1" s="1"/>
  <c r="GJ1886" i="1"/>
  <c r="GE1161" i="1"/>
  <c r="GJ1161" i="1"/>
  <c r="GF1785" i="1"/>
  <c r="GG1785" i="1" s="1"/>
  <c r="GJ1785" i="1"/>
  <c r="GF965" i="1"/>
  <c r="GH965" i="1" s="1"/>
  <c r="GJ965" i="1"/>
  <c r="GE1841" i="1"/>
  <c r="GJ1841" i="1"/>
  <c r="GE2558" i="1"/>
  <c r="GJ2558" i="1"/>
  <c r="GF2144" i="1"/>
  <c r="GH2144" i="1" s="1"/>
  <c r="GJ2144" i="1"/>
  <c r="GF659" i="1"/>
  <c r="GH659" i="1" s="1"/>
  <c r="GJ659" i="1"/>
  <c r="GF2331" i="1"/>
  <c r="GH2331" i="1" s="1"/>
  <c r="GJ2331" i="1"/>
  <c r="GF1996" i="1"/>
  <c r="GH1996" i="1" s="1"/>
  <c r="GJ1996" i="1"/>
  <c r="GE1997" i="1"/>
  <c r="GJ1997" i="1"/>
  <c r="GE1355" i="1"/>
  <c r="GJ1355" i="1"/>
  <c r="GE1827" i="1"/>
  <c r="GJ1827" i="1"/>
  <c r="GE2213" i="1"/>
  <c r="GJ2213" i="1"/>
  <c r="GF1467" i="1"/>
  <c r="GG1467" i="1" s="1"/>
  <c r="GJ1467" i="1"/>
  <c r="GF964" i="1"/>
  <c r="GH964" i="1" s="1"/>
  <c r="GJ964" i="1"/>
  <c r="GE1276" i="1"/>
  <c r="GJ1276" i="1"/>
  <c r="GE1588" i="1"/>
  <c r="GJ1588" i="1"/>
  <c r="GE775" i="1"/>
  <c r="GJ775" i="1"/>
  <c r="GE1087" i="1"/>
  <c r="GJ1087" i="1"/>
  <c r="GE1483" i="1"/>
  <c r="GJ1483" i="1"/>
  <c r="GE1795" i="1"/>
  <c r="GJ1795" i="1"/>
  <c r="GE872" i="1"/>
  <c r="GJ872" i="1"/>
  <c r="GF1580" i="1"/>
  <c r="GG1580" i="1" s="1"/>
  <c r="GJ1580" i="1"/>
  <c r="GF754" i="1"/>
  <c r="GH754" i="1" s="1"/>
  <c r="GJ754" i="1"/>
  <c r="GE1066" i="1"/>
  <c r="GJ1066" i="1"/>
  <c r="GE1378" i="1"/>
  <c r="GJ1378" i="1"/>
  <c r="GE1774" i="1"/>
  <c r="GJ1774" i="1"/>
  <c r="GF878" i="1"/>
  <c r="GH878" i="1" s="1"/>
  <c r="GJ878" i="1"/>
  <c r="GE1274" i="1"/>
  <c r="GJ1274" i="1"/>
  <c r="GF1586" i="1"/>
  <c r="GG1586" i="1" s="1"/>
  <c r="GJ1586" i="1"/>
  <c r="GE757" i="1"/>
  <c r="GJ757" i="1"/>
  <c r="GE1549" i="1"/>
  <c r="GJ1549" i="1"/>
  <c r="GE1998" i="1"/>
  <c r="GJ1998" i="1"/>
  <c r="GF1433" i="1"/>
  <c r="GG1433" i="1" s="1"/>
  <c r="GJ1433" i="1"/>
  <c r="GF1266" i="1"/>
  <c r="GH1266" i="1" s="1"/>
  <c r="GJ1266" i="1"/>
  <c r="GF1940" i="1"/>
  <c r="GH1940" i="1" s="1"/>
  <c r="GJ1940" i="1"/>
  <c r="GE1725" i="1"/>
  <c r="GJ1725" i="1"/>
  <c r="GE767" i="1"/>
  <c r="GJ767" i="1"/>
  <c r="GE1391" i="1"/>
  <c r="GJ1391" i="1"/>
  <c r="GE2002" i="1"/>
  <c r="GJ2002" i="1"/>
  <c r="GF2314" i="1"/>
  <c r="GH2314" i="1" s="1"/>
  <c r="GJ2314" i="1"/>
  <c r="GE648" i="1"/>
  <c r="GJ648" i="1"/>
  <c r="GF1440" i="1"/>
  <c r="GG1440" i="1" s="1"/>
  <c r="GJ1440" i="1"/>
  <c r="GF1943" i="1"/>
  <c r="GH1943" i="1" s="1"/>
  <c r="GJ1943" i="1"/>
  <c r="GE2339" i="1"/>
  <c r="GJ2339" i="1"/>
  <c r="GE697" i="1"/>
  <c r="GJ697" i="1"/>
  <c r="GE1321" i="1"/>
  <c r="GJ1321" i="1"/>
  <c r="GF1968" i="1"/>
  <c r="GH1968" i="1" s="1"/>
  <c r="GJ1968" i="1"/>
  <c r="GF2280" i="1"/>
  <c r="GH2280" i="1" s="1"/>
  <c r="GJ2280" i="1"/>
  <c r="GF726" i="1"/>
  <c r="GH726" i="1" s="1"/>
  <c r="GJ726" i="1"/>
  <c r="GE1350" i="1"/>
  <c r="GJ1350" i="1"/>
  <c r="GF1898" i="1"/>
  <c r="GH1898" i="1" s="1"/>
  <c r="GJ1898" i="1"/>
  <c r="GE1185" i="1"/>
  <c r="GJ1185" i="1"/>
  <c r="GE1809" i="1"/>
  <c r="GJ1809" i="1"/>
  <c r="GE2405" i="1"/>
  <c r="GJ2405" i="1"/>
  <c r="GF1889" i="1"/>
  <c r="GH1889" i="1" s="1"/>
  <c r="GJ1889" i="1"/>
  <c r="GE2575" i="1"/>
  <c r="GJ2575" i="1"/>
  <c r="GE2163" i="1"/>
  <c r="GJ2163" i="1"/>
  <c r="GE1427" i="1"/>
  <c r="GJ1427" i="1"/>
  <c r="GF2348" i="1"/>
  <c r="GH2348" i="1" s="1"/>
  <c r="GJ2348" i="1"/>
  <c r="GF2035" i="1"/>
  <c r="GH2035" i="1" s="1"/>
  <c r="GJ2035" i="1"/>
  <c r="GF2036" i="1"/>
  <c r="GH2036" i="1" s="1"/>
  <c r="GJ2036" i="1"/>
  <c r="GE1499" i="1"/>
  <c r="GJ1499" i="1"/>
  <c r="GF1500" i="1"/>
  <c r="GG1500" i="1" s="1"/>
  <c r="GJ1500" i="1"/>
  <c r="GF2597" i="1"/>
  <c r="GH2597" i="1" s="1"/>
  <c r="GJ2597" i="1"/>
  <c r="GE1936" i="1"/>
  <c r="GJ1936" i="1"/>
  <c r="GF2332" i="1"/>
  <c r="GH2332" i="1" s="1"/>
  <c r="GJ2332" i="1"/>
  <c r="GF1691" i="1"/>
  <c r="GG1691" i="1" s="1"/>
  <c r="GJ1691" i="1"/>
  <c r="GE771" i="1"/>
  <c r="GJ771" i="1"/>
  <c r="GF1167" i="1"/>
  <c r="GH1167" i="1" s="1"/>
  <c r="GJ1167" i="1"/>
  <c r="GF1479" i="1"/>
  <c r="GG1479" i="1" s="1"/>
  <c r="GJ1479" i="1"/>
  <c r="GF976" i="1"/>
  <c r="GH976" i="1" s="1"/>
  <c r="GJ976" i="1"/>
  <c r="GE1288" i="1"/>
  <c r="GJ1288" i="1"/>
  <c r="GF1684" i="1"/>
  <c r="GG1684" i="1" s="1"/>
  <c r="GJ1684" i="1"/>
  <c r="GE1495" i="1"/>
  <c r="GJ1495" i="1"/>
  <c r="GF968" i="1"/>
  <c r="GH968" i="1" s="1"/>
  <c r="GJ968" i="1"/>
  <c r="GE1280" i="1"/>
  <c r="GJ1280" i="1"/>
  <c r="GF1592" i="1"/>
  <c r="GG1592" i="1" s="1"/>
  <c r="GJ1592" i="1"/>
  <c r="GE766" i="1"/>
  <c r="GJ766" i="1"/>
  <c r="GE1078" i="1"/>
  <c r="GJ1078" i="1"/>
  <c r="GF1474" i="1"/>
  <c r="GG1474" i="1" s="1"/>
  <c r="GJ1474" i="1"/>
  <c r="GE1786" i="1"/>
  <c r="GJ1786" i="1"/>
  <c r="GE1573" i="1"/>
  <c r="GJ1573" i="1"/>
  <c r="GE2010" i="1"/>
  <c r="GJ2010" i="1"/>
  <c r="GF2406" i="1"/>
  <c r="GH2406" i="1" s="1"/>
  <c r="GJ2406" i="1"/>
  <c r="GF1625" i="1"/>
  <c r="GG1625" i="1" s="1"/>
  <c r="GJ1625" i="1"/>
  <c r="GF666" i="1"/>
  <c r="GH666" i="1" s="1"/>
  <c r="GJ666" i="1"/>
  <c r="GF1290" i="1"/>
  <c r="GH1290" i="1" s="1"/>
  <c r="GJ1290" i="1"/>
  <c r="GF1952" i="1"/>
  <c r="GH1952" i="1" s="1"/>
  <c r="GJ1952" i="1"/>
  <c r="GE1125" i="1"/>
  <c r="GJ1125" i="1"/>
  <c r="GF1415" i="1"/>
  <c r="GG1415" i="1" s="1"/>
  <c r="GJ1415" i="1"/>
  <c r="GE2014" i="1"/>
  <c r="GJ2014" i="1"/>
  <c r="GE2326" i="1"/>
  <c r="GJ2326" i="1"/>
  <c r="GF783" i="1"/>
  <c r="GH783" i="1" s="1"/>
  <c r="GJ783" i="1"/>
  <c r="GE1179" i="1"/>
  <c r="GJ1179" i="1"/>
  <c r="GE1491" i="1"/>
  <c r="GJ1491" i="1"/>
  <c r="GF676" i="1"/>
  <c r="GH676" i="1" s="1"/>
  <c r="GJ676" i="1"/>
  <c r="GE988" i="1"/>
  <c r="GJ988" i="1"/>
  <c r="GF1300" i="1"/>
  <c r="GH1300" i="1" s="1"/>
  <c r="GJ1300" i="1"/>
  <c r="GE1696" i="1"/>
  <c r="GJ1696" i="1"/>
  <c r="GF1507" i="1"/>
  <c r="GG1507" i="1" s="1"/>
  <c r="GJ1507" i="1"/>
  <c r="GF1819" i="1"/>
  <c r="GG1819" i="1" s="1"/>
  <c r="GJ1819" i="1"/>
  <c r="GF980" i="1"/>
  <c r="GH980" i="1" s="1"/>
  <c r="GJ980" i="1"/>
  <c r="GE1292" i="1"/>
  <c r="GJ1292" i="1"/>
  <c r="GF1688" i="1"/>
  <c r="GG1688" i="1" s="1"/>
  <c r="GJ1688" i="1"/>
  <c r="GF778" i="1"/>
  <c r="GH778" i="1" s="1"/>
  <c r="GJ778" i="1"/>
  <c r="GE1090" i="1"/>
  <c r="GJ1090" i="1"/>
  <c r="GF1486" i="1"/>
  <c r="GG1486" i="1" s="1"/>
  <c r="GJ1486" i="1"/>
  <c r="GE1798" i="1"/>
  <c r="GJ1798" i="1"/>
  <c r="GE986" i="1"/>
  <c r="GJ986" i="1"/>
  <c r="GE1610" i="1"/>
  <c r="GJ1610" i="1"/>
  <c r="GE973" i="1"/>
  <c r="GJ973" i="1"/>
  <c r="GF2106" i="1"/>
  <c r="GH2106" i="1" s="1"/>
  <c r="GJ2106" i="1"/>
  <c r="GE2418" i="1"/>
  <c r="GJ2418" i="1"/>
  <c r="GE857" i="1"/>
  <c r="GJ857" i="1"/>
  <c r="GE1649" i="1"/>
  <c r="GJ1649" i="1"/>
  <c r="GF1482" i="1"/>
  <c r="GG1482" i="1" s="1"/>
  <c r="GJ1482" i="1"/>
  <c r="GF1964" i="1"/>
  <c r="GH1964" i="1" s="1"/>
  <c r="GJ1964" i="1"/>
  <c r="GE1149" i="1"/>
  <c r="GJ1149" i="1"/>
  <c r="GE1881" i="1"/>
  <c r="GJ1881" i="1"/>
  <c r="GF1607" i="1"/>
  <c r="GG1607" i="1" s="1"/>
  <c r="GJ1607" i="1"/>
  <c r="GF2338" i="1"/>
  <c r="GH2338" i="1" s="1"/>
  <c r="GJ2338" i="1"/>
  <c r="GE864" i="1"/>
  <c r="GJ864" i="1"/>
  <c r="GE1488" i="1"/>
  <c r="GJ1488" i="1"/>
  <c r="GE2051" i="1"/>
  <c r="GJ2051" i="1"/>
  <c r="GF745" i="1"/>
  <c r="GH745" i="1" s="1"/>
  <c r="GJ745" i="1"/>
  <c r="GF1537" i="1"/>
  <c r="GG1537" i="1" s="1"/>
  <c r="GJ1537" i="1"/>
  <c r="GE1992" i="1"/>
  <c r="GJ1992" i="1"/>
  <c r="GE609" i="1"/>
  <c r="GJ609" i="1"/>
  <c r="GE1233" i="1"/>
  <c r="GJ1233" i="1"/>
  <c r="GF1923" i="1"/>
  <c r="GH1923" i="1" s="1"/>
  <c r="GJ1923" i="1"/>
  <c r="GE1873" i="1"/>
  <c r="GJ1873" i="1"/>
  <c r="GF2441" i="1"/>
  <c r="GH2441" i="1" s="1"/>
  <c r="GJ2441" i="1"/>
  <c r="GF2143" i="1"/>
  <c r="GH2143" i="1" s="1"/>
  <c r="GJ2143" i="1"/>
  <c r="GE629" i="1"/>
  <c r="GJ629" i="1"/>
  <c r="GE2324" i="1"/>
  <c r="GJ2324" i="1"/>
  <c r="GE2384" i="1"/>
  <c r="GJ2384" i="1"/>
  <c r="GE2103" i="1"/>
  <c r="GJ2103" i="1"/>
  <c r="GE2138" i="1"/>
  <c r="GJ2138" i="1"/>
  <c r="GF1788" i="1"/>
  <c r="GG1788" i="1" s="1"/>
  <c r="GJ1788" i="1"/>
  <c r="GE797" i="1"/>
  <c r="GJ797" i="1"/>
  <c r="GE1044" i="1"/>
  <c r="GJ1044" i="1"/>
  <c r="GE2093" i="1"/>
  <c r="GJ2093" i="1"/>
  <c r="GE1840" i="1"/>
  <c r="GJ1840" i="1"/>
  <c r="GE1984" i="1"/>
  <c r="GJ1984" i="1"/>
  <c r="GE972" i="1"/>
  <c r="GJ972" i="1"/>
  <c r="GE1215" i="1"/>
  <c r="GJ1215" i="1"/>
  <c r="GF712" i="1"/>
  <c r="GH712" i="1" s="1"/>
  <c r="GJ712" i="1"/>
  <c r="GF1108" i="1"/>
  <c r="GH1108" i="1" s="1"/>
  <c r="GJ1108" i="1"/>
  <c r="GF1420" i="1"/>
  <c r="GG1420" i="1" s="1"/>
  <c r="GJ1420" i="1"/>
  <c r="GF1732" i="1"/>
  <c r="GG1732" i="1" s="1"/>
  <c r="GJ1732" i="1"/>
  <c r="GF919" i="1"/>
  <c r="GH919" i="1" s="1"/>
  <c r="GJ919" i="1"/>
  <c r="GE1231" i="1"/>
  <c r="GJ1231" i="1"/>
  <c r="GF1627" i="1"/>
  <c r="GG1627" i="1" s="1"/>
  <c r="GJ1627" i="1"/>
  <c r="GE704" i="1"/>
  <c r="GJ704" i="1"/>
  <c r="GF1724" i="1"/>
  <c r="GG1724" i="1" s="1"/>
  <c r="GJ1724" i="1"/>
  <c r="GE898" i="1"/>
  <c r="GJ898" i="1"/>
  <c r="GE1210" i="1"/>
  <c r="GJ1210" i="1"/>
  <c r="GE1522" i="1"/>
  <c r="GJ1522" i="1"/>
  <c r="GE710" i="1"/>
  <c r="GJ710" i="1"/>
  <c r="GF1022" i="1"/>
  <c r="GH1022" i="1" s="1"/>
  <c r="GJ1022" i="1"/>
  <c r="GE1730" i="1"/>
  <c r="GJ1730" i="1"/>
  <c r="GE1045" i="1"/>
  <c r="GJ1045" i="1"/>
  <c r="GF1829" i="1"/>
  <c r="GG1829" i="1" s="1"/>
  <c r="GJ1829" i="1"/>
  <c r="GE1721" i="1"/>
  <c r="GJ1721" i="1"/>
  <c r="GE930" i="1"/>
  <c r="GJ930" i="1"/>
  <c r="GF1554" i="1"/>
  <c r="GG1554" i="1" s="1"/>
  <c r="GJ1554" i="1"/>
  <c r="GE765" i="1"/>
  <c r="GJ765" i="1"/>
  <c r="GE1389" i="1"/>
  <c r="GJ1389" i="1"/>
  <c r="GE1055" i="1"/>
  <c r="GJ1055" i="1"/>
  <c r="GE1679" i="1"/>
  <c r="GJ1679" i="1"/>
  <c r="GF2146" i="1"/>
  <c r="GH2146" i="1" s="1"/>
  <c r="GJ2146" i="1"/>
  <c r="GE2130" i="1"/>
  <c r="GJ2130" i="1"/>
  <c r="GE2072" i="1"/>
  <c r="GJ2072" i="1"/>
  <c r="GF2308" i="1"/>
  <c r="GH2308" i="1" s="1"/>
  <c r="GJ2308" i="1"/>
  <c r="GF714" i="1"/>
  <c r="GH714" i="1" s="1"/>
  <c r="GJ714" i="1"/>
  <c r="GF2129" i="1"/>
  <c r="GH2129" i="1" s="1"/>
  <c r="GJ2129" i="1"/>
  <c r="GF1277" i="1"/>
  <c r="GH1277" i="1" s="1"/>
  <c r="GJ1277" i="1"/>
  <c r="GF906" i="1"/>
  <c r="GH906" i="1" s="1"/>
  <c r="GJ906" i="1"/>
  <c r="GE1877" i="1"/>
  <c r="GJ1877" i="1"/>
  <c r="GF1547" i="1"/>
  <c r="GG1547" i="1" s="1"/>
  <c r="GJ1547" i="1"/>
  <c r="GF811" i="1"/>
  <c r="GH811" i="1" s="1"/>
  <c r="GJ811" i="1"/>
  <c r="GF1893" i="1"/>
  <c r="GH1893" i="1" s="1"/>
  <c r="GJ1893" i="1"/>
  <c r="GF1449" i="1"/>
  <c r="GG1449" i="1" s="1"/>
  <c r="GJ1449" i="1"/>
  <c r="GF1949" i="1"/>
  <c r="GH1949" i="1" s="1"/>
  <c r="GJ1949" i="1"/>
  <c r="GE2153" i="1"/>
  <c r="GJ2153" i="1"/>
  <c r="GE2100" i="1"/>
  <c r="GJ2100" i="1"/>
  <c r="GF2158" i="1"/>
  <c r="GH2158" i="1" s="1"/>
  <c r="GJ2158" i="1"/>
  <c r="GE1623" i="1"/>
  <c r="GJ1623" i="1"/>
  <c r="GE1236" i="1"/>
  <c r="GJ1236" i="1"/>
  <c r="GE1644" i="1"/>
  <c r="GJ1644" i="1"/>
  <c r="GE1014" i="1"/>
  <c r="GJ1014" i="1"/>
  <c r="GF1365" i="1"/>
  <c r="GG1365" i="1" s="1"/>
  <c r="GJ1365" i="1"/>
  <c r="GE802" i="1"/>
  <c r="GJ802" i="1"/>
  <c r="GF707" i="1"/>
  <c r="GH707" i="1" s="1"/>
  <c r="GJ707" i="1"/>
  <c r="GE2344" i="1"/>
  <c r="GJ2344" i="1"/>
  <c r="GF1921" i="1"/>
  <c r="GH1921" i="1" s="1"/>
  <c r="GJ1921" i="1"/>
  <c r="GE1980" i="1"/>
  <c r="GJ1980" i="1"/>
  <c r="GF1341" i="1"/>
  <c r="GH1341" i="1" s="1"/>
  <c r="GJ1341" i="1"/>
  <c r="GF1621" i="1"/>
  <c r="GG1621" i="1" s="1"/>
  <c r="GJ1621" i="1"/>
  <c r="GE790" i="1"/>
  <c r="GJ790" i="1"/>
  <c r="GE2387" i="1"/>
  <c r="GJ2387" i="1"/>
  <c r="GE722" i="1"/>
  <c r="GJ722" i="1"/>
  <c r="GE2228" i="1"/>
  <c r="GJ2228" i="1"/>
  <c r="GF2481" i="1"/>
  <c r="GH2481" i="1" s="1"/>
  <c r="GJ2481" i="1"/>
  <c r="GF1379" i="1"/>
  <c r="GG1379" i="1" s="1"/>
  <c r="GJ1379" i="1"/>
  <c r="GF2053" i="1"/>
  <c r="GH2053" i="1" s="1"/>
  <c r="GJ2053" i="1"/>
  <c r="GE2191" i="1"/>
  <c r="GJ2191" i="1"/>
  <c r="GE2263" i="1"/>
  <c r="GJ2263" i="1"/>
  <c r="GE2379" i="1"/>
  <c r="GJ2379" i="1"/>
  <c r="GE1971" i="1"/>
  <c r="GJ1971" i="1"/>
  <c r="GE1609" i="1"/>
  <c r="GJ1609" i="1"/>
  <c r="GE2375" i="1"/>
  <c r="GJ2375" i="1"/>
  <c r="GF1128" i="1"/>
  <c r="GH1128" i="1" s="1"/>
  <c r="GJ1128" i="1"/>
  <c r="GF1655" i="1"/>
  <c r="GG1655" i="1" s="1"/>
  <c r="GJ1655" i="1"/>
  <c r="GF1988" i="1"/>
  <c r="GH1988" i="1" s="1"/>
  <c r="GJ1988" i="1"/>
  <c r="GE1073" i="1"/>
  <c r="GJ1073" i="1"/>
  <c r="GE1021" i="1"/>
  <c r="GJ1021" i="1"/>
  <c r="GF698" i="1"/>
  <c r="GH698" i="1" s="1"/>
  <c r="GJ698" i="1"/>
  <c r="GE1408" i="1"/>
  <c r="GJ1408" i="1"/>
  <c r="GE1203" i="1"/>
  <c r="GJ1203" i="1"/>
  <c r="GE1842" i="1"/>
  <c r="GJ1842" i="1"/>
  <c r="GF2342" i="1"/>
  <c r="GH2342" i="1" s="1"/>
  <c r="GJ2342" i="1"/>
  <c r="GF1813" i="1"/>
  <c r="GG1813" i="1" s="1"/>
  <c r="GJ1813" i="1"/>
  <c r="GF2198" i="1"/>
  <c r="GH2198" i="1" s="1"/>
  <c r="GJ2198" i="1"/>
  <c r="GF998" i="1"/>
  <c r="GH998" i="1" s="1"/>
  <c r="GJ998" i="1"/>
  <c r="GE2527" i="1"/>
  <c r="GJ2527" i="1"/>
  <c r="GE798" i="1"/>
  <c r="GJ798" i="1"/>
  <c r="GF1237" i="1"/>
  <c r="GH1237" i="1" s="1"/>
  <c r="GJ1237" i="1"/>
  <c r="GE2436" i="1"/>
  <c r="GJ2436" i="1"/>
  <c r="GF2351" i="1"/>
  <c r="GH2351" i="1" s="1"/>
  <c r="GJ2351" i="1"/>
  <c r="GF936" i="1"/>
  <c r="GH936" i="1" s="1"/>
  <c r="GJ936" i="1"/>
  <c r="GE1976" i="1"/>
  <c r="GJ1976" i="1"/>
  <c r="GE1049" i="1"/>
  <c r="GJ1049" i="1"/>
  <c r="GF997" i="1"/>
  <c r="GH997" i="1" s="1"/>
  <c r="GJ997" i="1"/>
  <c r="GF1700" i="1"/>
  <c r="GG1700" i="1" s="1"/>
  <c r="GJ1700" i="1"/>
  <c r="GE1519" i="1"/>
  <c r="GJ1519" i="1"/>
  <c r="GE1396" i="1"/>
  <c r="GJ1396" i="1"/>
  <c r="GF1548" i="1"/>
  <c r="GG1548" i="1" s="1"/>
  <c r="GJ1548" i="1"/>
  <c r="GF1704" i="1"/>
  <c r="GG1704" i="1" s="1"/>
  <c r="GJ1704" i="1"/>
  <c r="GE1599" i="1"/>
  <c r="GJ1599" i="1"/>
  <c r="GE803" i="1"/>
  <c r="GJ803" i="1"/>
  <c r="GF822" i="1"/>
  <c r="GH822" i="1" s="1"/>
  <c r="GJ822" i="1"/>
  <c r="GE1708" i="1"/>
  <c r="GJ1708" i="1"/>
  <c r="GE2217" i="1"/>
  <c r="GJ2217" i="1"/>
  <c r="GE1464" i="1"/>
  <c r="GJ1464" i="1"/>
  <c r="GF1639" i="1"/>
  <c r="GG1639" i="1" s="1"/>
  <c r="GJ1639" i="1"/>
  <c r="GF2017" i="1"/>
  <c r="GH2017" i="1" s="1"/>
  <c r="GJ2017" i="1"/>
  <c r="GE1757" i="1"/>
  <c r="GJ1757" i="1"/>
  <c r="GE1140" i="1"/>
  <c r="GJ1140" i="1"/>
  <c r="GE1957" i="1"/>
  <c r="GJ1957" i="1"/>
  <c r="GE1643" i="1"/>
  <c r="GJ1643" i="1"/>
  <c r="GE2564" i="1"/>
  <c r="GJ2564" i="1"/>
  <c r="GE2343" i="1"/>
  <c r="GJ2343" i="1"/>
  <c r="GF1947" i="1"/>
  <c r="GH1947" i="1" s="1"/>
  <c r="GJ1947" i="1"/>
  <c r="GE1994" i="1"/>
  <c r="GJ1994" i="1"/>
  <c r="GE2424" i="1"/>
  <c r="GJ2424" i="1"/>
  <c r="GE2099" i="1"/>
  <c r="GJ2099" i="1"/>
  <c r="GE912" i="1"/>
  <c r="GJ912" i="1"/>
  <c r="GE1578" i="1"/>
  <c r="GJ1578" i="1"/>
  <c r="GF2550" i="1"/>
  <c r="GH2550" i="1" s="1"/>
  <c r="GJ2550" i="1"/>
  <c r="GF1618" i="1"/>
  <c r="GG1618" i="1" s="1"/>
  <c r="GJ1618" i="1"/>
  <c r="GF1424" i="1"/>
  <c r="GG1424" i="1" s="1"/>
  <c r="GJ1424" i="1"/>
  <c r="GE1243" i="1"/>
  <c r="GJ1243" i="1"/>
  <c r="GE1120" i="1"/>
  <c r="GJ1120" i="1"/>
  <c r="GF915" i="1"/>
  <c r="GH915" i="1" s="1"/>
  <c r="GJ915" i="1"/>
  <c r="GE716" i="1"/>
  <c r="GJ716" i="1"/>
  <c r="GF1209" i="1"/>
  <c r="GH1209" i="1" s="1"/>
  <c r="GJ1209" i="1"/>
  <c r="GE1010" i="1"/>
  <c r="GJ1010" i="1"/>
  <c r="GF2246" i="1"/>
  <c r="GH2246" i="1" s="1"/>
  <c r="GJ2246" i="1"/>
  <c r="GE1512" i="1"/>
  <c r="GJ1512" i="1"/>
  <c r="GE1503" i="1"/>
  <c r="GJ1503" i="1"/>
  <c r="GE2444" i="1"/>
  <c r="GJ2444" i="1"/>
  <c r="GF2179" i="1"/>
  <c r="GH2179" i="1" s="1"/>
  <c r="GJ2179" i="1"/>
  <c r="GF789" i="1"/>
  <c r="GH789" i="1" s="1"/>
  <c r="GJ789" i="1"/>
  <c r="GE1865" i="1"/>
  <c r="GJ1865" i="1"/>
  <c r="GE2087" i="1"/>
  <c r="GJ2087" i="1"/>
  <c r="GF1718" i="1"/>
  <c r="GG1718" i="1" s="1"/>
  <c r="GJ1718" i="1"/>
  <c r="GF1219" i="1"/>
  <c r="GH1219" i="1" s="1"/>
  <c r="GJ1219" i="1"/>
  <c r="GF891" i="1"/>
  <c r="GH891" i="1" s="1"/>
  <c r="GJ891" i="1"/>
  <c r="GF1413" i="1"/>
  <c r="GG1413" i="1" s="1"/>
  <c r="GJ1413" i="1"/>
  <c r="GE1037" i="1"/>
  <c r="GJ1037" i="1"/>
  <c r="GE2004" i="1"/>
  <c r="GJ2004" i="1"/>
  <c r="GE1720" i="1"/>
  <c r="GJ1720" i="1"/>
  <c r="GF1283" i="1"/>
  <c r="GH1283" i="1" s="1"/>
  <c r="GJ1283" i="1"/>
  <c r="GE2038" i="1"/>
  <c r="GJ2038" i="1"/>
  <c r="GF2396" i="1"/>
  <c r="GH2396" i="1" s="1"/>
  <c r="GJ2396" i="1"/>
  <c r="GF1703" i="1"/>
  <c r="GG1703" i="1" s="1"/>
  <c r="GJ1703" i="1"/>
  <c r="GF2180" i="1"/>
  <c r="GH2180" i="1" s="1"/>
  <c r="GJ2180" i="1"/>
  <c r="GE2528" i="1"/>
  <c r="GJ2528" i="1"/>
  <c r="GE1000" i="1"/>
  <c r="GJ1000" i="1"/>
  <c r="GE1811" i="1"/>
  <c r="GJ1811" i="1"/>
  <c r="GF1257" i="1"/>
  <c r="GH1257" i="1" s="1"/>
  <c r="GJ1257" i="1"/>
  <c r="GE619" i="1"/>
  <c r="GJ619" i="1"/>
  <c r="GE1972" i="1"/>
  <c r="GJ1972" i="1"/>
  <c r="GF2371" i="1"/>
  <c r="GH2371" i="1" s="1"/>
  <c r="GJ2371" i="1"/>
  <c r="GE1969" i="1"/>
  <c r="GJ1969" i="1"/>
  <c r="GF2495" i="1"/>
  <c r="GH2495" i="1" s="1"/>
  <c r="GJ2495" i="1"/>
  <c r="GF692" i="1"/>
  <c r="GH692" i="1" s="1"/>
  <c r="GJ692" i="1"/>
  <c r="GE1837" i="1"/>
  <c r="GJ1837" i="1"/>
  <c r="GE1523" i="1"/>
  <c r="GJ1523" i="1"/>
  <c r="GE1673" i="1"/>
  <c r="GJ1673" i="1"/>
  <c r="GE680" i="1"/>
  <c r="GJ680" i="1"/>
  <c r="GE827" i="1"/>
  <c r="GJ827" i="1"/>
  <c r="GE2318" i="1"/>
  <c r="GJ2318" i="1"/>
  <c r="GF681" i="1"/>
  <c r="GH681" i="1" s="1"/>
  <c r="GJ681" i="1"/>
  <c r="GF1801" i="1"/>
  <c r="GG1801" i="1" s="1"/>
  <c r="GJ1801" i="1"/>
  <c r="GE1121" i="1"/>
  <c r="GJ1121" i="1"/>
  <c r="GE1736" i="1"/>
  <c r="GJ1736" i="1"/>
  <c r="GE1909" i="1"/>
  <c r="GJ1909" i="1"/>
  <c r="GE2373" i="1"/>
  <c r="GJ2373" i="1"/>
  <c r="GE1585" i="1"/>
  <c r="GJ1585" i="1"/>
  <c r="GE1524" i="1"/>
  <c r="GJ1524" i="1"/>
  <c r="GE2553" i="1"/>
  <c r="GJ2553" i="1"/>
  <c r="GE2401" i="1"/>
  <c r="GJ2401" i="1"/>
  <c r="GE2547" i="1"/>
  <c r="GJ2547" i="1"/>
  <c r="GE612" i="1"/>
  <c r="GJ612" i="1"/>
  <c r="GE1662" i="1"/>
  <c r="GJ1662" i="1"/>
  <c r="GF1513" i="1"/>
  <c r="GG1513" i="1" s="1"/>
  <c r="GJ1513" i="1"/>
  <c r="GE888" i="1"/>
  <c r="GJ888" i="1"/>
  <c r="GF1530" i="1"/>
  <c r="GG1530" i="1" s="1"/>
  <c r="GJ1530" i="1"/>
  <c r="GE2442" i="1"/>
  <c r="GJ2442" i="1"/>
  <c r="GE1510" i="1"/>
  <c r="GJ1510" i="1"/>
  <c r="GF1012" i="1"/>
  <c r="GH1012" i="1" s="1"/>
  <c r="GJ1012" i="1"/>
  <c r="GF2402" i="1"/>
  <c r="GH2402" i="1" s="1"/>
  <c r="GJ2402" i="1"/>
  <c r="GF2474" i="1"/>
  <c r="GH2474" i="1" s="1"/>
  <c r="GJ2474" i="1"/>
  <c r="GF2510" i="1"/>
  <c r="GH2510" i="1" s="1"/>
  <c r="GJ2510" i="1"/>
  <c r="GE653" i="1"/>
  <c r="GJ653" i="1"/>
  <c r="GF2372" i="1"/>
  <c r="GH2372" i="1" s="1"/>
  <c r="GJ2372" i="1"/>
  <c r="GE1685" i="1"/>
  <c r="GJ1685" i="1"/>
  <c r="GF2605" i="1"/>
  <c r="GH2605" i="1" s="1"/>
  <c r="GJ2605" i="1"/>
  <c r="GF1638" i="1"/>
  <c r="GG1638" i="1" s="1"/>
  <c r="GJ1638" i="1"/>
  <c r="GF2400" i="1"/>
  <c r="GH2400" i="1" s="1"/>
  <c r="GJ2400" i="1"/>
  <c r="GF1009" i="1"/>
  <c r="GH1009" i="1" s="1"/>
  <c r="GJ1009" i="1"/>
  <c r="GE2075" i="1"/>
  <c r="GJ2075" i="1"/>
  <c r="GF840" i="1"/>
  <c r="GH840" i="1" s="1"/>
  <c r="GJ840" i="1"/>
  <c r="GE1506" i="1"/>
  <c r="GJ1506" i="1"/>
  <c r="GE2430" i="1"/>
  <c r="GJ2430" i="1"/>
  <c r="GE1706" i="1"/>
  <c r="GJ1706" i="1"/>
  <c r="GE1498" i="1"/>
  <c r="GJ1498" i="1"/>
  <c r="GF1304" i="1"/>
  <c r="GH1304" i="1" s="1"/>
  <c r="GJ1304" i="1"/>
  <c r="GE1207" i="1"/>
  <c r="GJ1207" i="1"/>
  <c r="GF2309" i="1"/>
  <c r="GH2309" i="1" s="1"/>
  <c r="GJ2309" i="1"/>
  <c r="GF2428" i="1"/>
  <c r="GH2428" i="1" s="1"/>
  <c r="GJ2428" i="1"/>
  <c r="GE2247" i="1"/>
  <c r="GJ2247" i="1"/>
  <c r="GF2345" i="1"/>
  <c r="GH2345" i="1" s="1"/>
  <c r="GJ2345" i="1"/>
  <c r="GE2367" i="1"/>
  <c r="GJ2367" i="1"/>
  <c r="GF1589" i="1"/>
  <c r="GG1589" i="1" s="1"/>
  <c r="GJ1589" i="1"/>
  <c r="GE1497" i="1"/>
  <c r="GJ1497" i="1"/>
  <c r="GF1614" i="1"/>
  <c r="GG1614" i="1" s="1"/>
  <c r="GJ1614" i="1"/>
  <c r="GE2292" i="1"/>
  <c r="GJ2292" i="1"/>
  <c r="GE2470" i="1"/>
  <c r="GJ2470" i="1"/>
  <c r="GF2154" i="1"/>
  <c r="GH2154" i="1" s="1"/>
  <c r="GJ2154" i="1"/>
  <c r="GE1430" i="1"/>
  <c r="GJ1430" i="1"/>
  <c r="GE1222" i="1"/>
  <c r="GJ1222" i="1"/>
  <c r="GE1112" i="1"/>
  <c r="GJ1112" i="1"/>
  <c r="GF931" i="1"/>
  <c r="GH931" i="1" s="1"/>
  <c r="GJ931" i="1"/>
  <c r="GE724" i="1"/>
  <c r="GJ724" i="1"/>
  <c r="GE651" i="1"/>
  <c r="GJ651" i="1"/>
  <c r="GE700" i="1"/>
  <c r="GJ700" i="1"/>
  <c r="GE907" i="1"/>
  <c r="GJ907" i="1"/>
  <c r="GF1905" i="1"/>
  <c r="GH1905" i="1" s="1"/>
  <c r="GJ1905" i="1"/>
  <c r="GE1473" i="1"/>
  <c r="GJ1473" i="1"/>
  <c r="GE2221" i="1"/>
  <c r="GJ2221" i="1"/>
  <c r="GF992" i="1"/>
  <c r="GH992" i="1" s="1"/>
  <c r="GJ992" i="1"/>
  <c r="GE2434" i="1"/>
  <c r="GJ2434" i="1"/>
  <c r="GF2173" i="1"/>
  <c r="GH2173" i="1" s="1"/>
  <c r="GJ2173" i="1"/>
  <c r="GE1812" i="1"/>
  <c r="GJ1812" i="1"/>
  <c r="GF1322" i="1"/>
  <c r="GH1322" i="1" s="1"/>
  <c r="GJ1322" i="1"/>
  <c r="GE1004" i="1"/>
  <c r="GJ1004" i="1"/>
  <c r="GE2425" i="1"/>
  <c r="GJ2425" i="1"/>
  <c r="GF2594" i="1"/>
  <c r="GH2594" i="1" s="1"/>
  <c r="GJ2594" i="1"/>
  <c r="GF1198" i="1"/>
  <c r="GH1198" i="1" s="1"/>
  <c r="GJ1198" i="1"/>
  <c r="GE725" i="1"/>
  <c r="GJ725" i="1"/>
  <c r="GF1310" i="1"/>
  <c r="GH1310" i="1" s="1"/>
  <c r="GJ1310" i="1"/>
  <c r="GE1620" i="1"/>
  <c r="GJ1620" i="1"/>
  <c r="GE2118" i="1"/>
  <c r="GJ2118" i="1"/>
  <c r="GE1973" i="1"/>
  <c r="GJ1973" i="1"/>
  <c r="GF2446" i="1"/>
  <c r="GH2446" i="1" s="1"/>
  <c r="GJ2446" i="1"/>
  <c r="GE2056" i="1"/>
  <c r="GJ2056" i="1"/>
  <c r="GE1752" i="1"/>
  <c r="GJ1752" i="1"/>
  <c r="GE1709" i="1"/>
  <c r="GJ1709" i="1"/>
  <c r="GE1955" i="1"/>
  <c r="GJ1955" i="1"/>
  <c r="GF937" i="1"/>
  <c r="GH937" i="1" s="1"/>
  <c r="GJ937" i="1"/>
  <c r="GF961" i="1"/>
  <c r="GH961" i="1" s="1"/>
  <c r="GJ961" i="1"/>
  <c r="GE2416" i="1"/>
  <c r="GJ2416" i="1"/>
  <c r="GE2032" i="1"/>
  <c r="GJ2032" i="1"/>
  <c r="GE2112" i="1"/>
  <c r="GJ2112" i="1"/>
  <c r="GF2115" i="1"/>
  <c r="GH2115" i="1" s="1"/>
  <c r="GJ2115" i="1"/>
  <c r="FW2547" i="1"/>
  <c r="FS1400" i="1"/>
  <c r="FT1400" i="1" s="1"/>
  <c r="FS1915" i="1"/>
  <c r="FU1915" i="1" s="1"/>
  <c r="FR1915" i="1"/>
  <c r="FW1203" i="1"/>
  <c r="FS651" i="1"/>
  <c r="FT651" i="1" s="1"/>
  <c r="FR2501" i="1"/>
  <c r="FS1838" i="1"/>
  <c r="FT1838" i="1" s="1"/>
  <c r="FW1457" i="1"/>
  <c r="FW2132" i="1"/>
  <c r="FR2323" i="1"/>
  <c r="FT2323" i="1" s="1"/>
  <c r="FW987" i="1"/>
  <c r="FS1203" i="1"/>
  <c r="FU1203" i="1" s="1"/>
  <c r="FS1193" i="1"/>
  <c r="FU1193" i="1" s="1"/>
  <c r="FR2470" i="1"/>
  <c r="FS828" i="1"/>
  <c r="FU828" i="1" s="1"/>
  <c r="FR1084" i="1"/>
  <c r="FT1084" i="1" s="1"/>
  <c r="FR1897" i="1"/>
  <c r="FT1897" i="1" s="1"/>
  <c r="FR1640" i="1"/>
  <c r="FR2547" i="1"/>
  <c r="FT2547" i="1" s="1"/>
  <c r="FW2061" i="1"/>
  <c r="FS2061" i="1"/>
  <c r="FT2061" i="1" s="1"/>
  <c r="FR1193" i="1"/>
  <c r="GF619" i="1"/>
  <c r="FR612" i="1"/>
  <c r="FR2306" i="1"/>
  <c r="FW852" i="1"/>
  <c r="FS1140" i="1"/>
  <c r="FT1140" i="1" s="1"/>
  <c r="FW828" i="1"/>
  <c r="GE1283" i="1"/>
  <c r="FW1832" i="1"/>
  <c r="FR2304" i="1"/>
  <c r="FT2304" i="1" s="1"/>
  <c r="GE733" i="1"/>
  <c r="FW1462" i="1"/>
  <c r="FW967" i="1"/>
  <c r="FW1753" i="1"/>
  <c r="FS1946" i="1"/>
  <c r="GF1351" i="1"/>
  <c r="FS2306" i="1"/>
  <c r="GE1639" i="1"/>
  <c r="FR1256" i="1"/>
  <c r="FT1256" i="1" s="1"/>
  <c r="FS622" i="1"/>
  <c r="FU622" i="1" s="1"/>
  <c r="GF1881" i="1"/>
  <c r="GH1881" i="1" s="1"/>
  <c r="FW645" i="1"/>
  <c r="FW2150" i="1"/>
  <c r="FS833" i="1"/>
  <c r="FT833" i="1" s="1"/>
  <c r="FR852" i="1"/>
  <c r="FT852" i="1" s="1"/>
  <c r="FW2419" i="1"/>
  <c r="FS645" i="1"/>
  <c r="FT645" i="1" s="1"/>
  <c r="GE2188" i="1"/>
  <c r="FW1226" i="1"/>
  <c r="FR2419" i="1"/>
  <c r="FT2419" i="1" s="1"/>
  <c r="FW1587" i="1"/>
  <c r="FR1358" i="1"/>
  <c r="FU1358" i="1" s="1"/>
  <c r="FW2030" i="1"/>
  <c r="FS2150" i="1"/>
  <c r="FT2150" i="1" s="1"/>
  <c r="FS966" i="1"/>
  <c r="FU966" i="1" s="1"/>
  <c r="FW686" i="1"/>
  <c r="FW1755" i="1"/>
  <c r="GE1614" i="1"/>
  <c r="FS2470" i="1"/>
  <c r="FR2083" i="1"/>
  <c r="FT2083" i="1" s="1"/>
  <c r="FW1897" i="1"/>
  <c r="FW960" i="1"/>
  <c r="FW1277" i="1"/>
  <c r="GE961" i="1"/>
  <c r="FW1455" i="1"/>
  <c r="FS1587" i="1"/>
  <c r="FT1587" i="1" s="1"/>
  <c r="FW2304" i="1"/>
  <c r="GE1367" i="1"/>
  <c r="GF1078" i="1"/>
  <c r="FW1945" i="1"/>
  <c r="FW1650" i="1"/>
  <c r="FR2217" i="1"/>
  <c r="FT2217" i="1" s="1"/>
  <c r="FR2486" i="1"/>
  <c r="FS874" i="1"/>
  <c r="FT874" i="1" s="1"/>
  <c r="GE1874" i="1"/>
  <c r="GE2231" i="1"/>
  <c r="FR1946" i="1"/>
  <c r="FR1650" i="1"/>
  <c r="FU1650" i="1" s="1"/>
  <c r="FW1679" i="1"/>
  <c r="FW1123" i="1"/>
  <c r="GF1662" i="1"/>
  <c r="GG1662" i="1" s="1"/>
  <c r="GE676" i="1"/>
  <c r="FW1268" i="1"/>
  <c r="FW620" i="1"/>
  <c r="FS1928" i="1"/>
  <c r="FU1928" i="1" s="1"/>
  <c r="GF869" i="1"/>
  <c r="GF2527" i="1"/>
  <c r="FI1521" i="1"/>
  <c r="FS1192" i="1"/>
  <c r="FT1192" i="1" s="1"/>
  <c r="FR1738" i="1"/>
  <c r="FU1738" i="1" s="1"/>
  <c r="FS1611" i="1"/>
  <c r="FS1526" i="1"/>
  <c r="FU1526" i="1" s="1"/>
  <c r="FW2187" i="1"/>
  <c r="GE1145" i="1"/>
  <c r="GE1387" i="1"/>
  <c r="GF1342" i="1"/>
  <c r="FS1900" i="1"/>
  <c r="FU1900" i="1" s="1"/>
  <c r="FR1611" i="1"/>
  <c r="FS1105" i="1"/>
  <c r="FT1105" i="1" s="1"/>
  <c r="FS2187" i="1"/>
  <c r="FU2187" i="1" s="1"/>
  <c r="GF2056" i="1"/>
  <c r="GE1621" i="1"/>
  <c r="GE976" i="1"/>
  <c r="FC1637" i="1"/>
  <c r="FF1637" i="1" s="1"/>
  <c r="FR1268" i="1"/>
  <c r="FT1268" i="1" s="1"/>
  <c r="FS1546" i="1"/>
  <c r="FT1546" i="1" s="1"/>
  <c r="FW1548" i="1"/>
  <c r="FS1794" i="1"/>
  <c r="FU1794" i="1" s="1"/>
  <c r="FR1078" i="1"/>
  <c r="FT1078" i="1" s="1"/>
  <c r="FW1358" i="1"/>
  <c r="GF1980" i="1"/>
  <c r="GE666" i="1"/>
  <c r="FS756" i="1"/>
  <c r="FU756" i="1" s="1"/>
  <c r="GE2595" i="1"/>
  <c r="GE1547" i="1"/>
  <c r="FS1037" i="1"/>
  <c r="FT1037" i="1" s="1"/>
  <c r="FR1217" i="1"/>
  <c r="FT1217" i="1" s="1"/>
  <c r="FW966" i="1"/>
  <c r="FR756" i="1"/>
  <c r="FS1832" i="1"/>
  <c r="FU1832" i="1" s="1"/>
  <c r="FR1679" i="1"/>
  <c r="FU1679" i="1" s="1"/>
  <c r="FS922" i="1"/>
  <c r="FU922" i="1" s="1"/>
  <c r="GF1234" i="1"/>
  <c r="FI2479" i="1"/>
  <c r="FS2458" i="1"/>
  <c r="FU2458" i="1" s="1"/>
  <c r="FS1341" i="1"/>
  <c r="FU1341" i="1" s="1"/>
  <c r="FW978" i="1"/>
  <c r="FW2244" i="1"/>
  <c r="GE1986" i="1"/>
  <c r="FS2075" i="1"/>
  <c r="FU2075" i="1" s="1"/>
  <c r="FS1076" i="1"/>
  <c r="FU1076" i="1" s="1"/>
  <c r="GF1249" i="1"/>
  <c r="GH1249" i="1" s="1"/>
  <c r="GF1817" i="1"/>
  <c r="FR2030" i="1"/>
  <c r="FT2030" i="1" s="1"/>
  <c r="FW652" i="1"/>
  <c r="FS2259" i="1"/>
  <c r="GF2359" i="1"/>
  <c r="FR1530" i="1"/>
  <c r="FU1530" i="1" s="1"/>
  <c r="FW2233" i="1"/>
  <c r="FR2259" i="1"/>
  <c r="FS2233" i="1"/>
  <c r="FT2233" i="1" s="1"/>
  <c r="FR1135" i="1"/>
  <c r="FS2028" i="1"/>
  <c r="FT2028" i="1" s="1"/>
  <c r="FS944" i="1"/>
  <c r="FU944" i="1" s="1"/>
  <c r="FR1199" i="1"/>
  <c r="FT1199" i="1" s="1"/>
  <c r="FS831" i="1"/>
  <c r="FU831" i="1" s="1"/>
  <c r="FS652" i="1"/>
  <c r="FT652" i="1" s="1"/>
  <c r="GE1654" i="1"/>
  <c r="FW1796" i="1"/>
  <c r="FR944" i="1"/>
  <c r="FW1912" i="1"/>
  <c r="FW1834" i="1"/>
  <c r="GF1812" i="1"/>
  <c r="GF2425" i="1"/>
  <c r="FI997" i="1"/>
  <c r="FS1513" i="1"/>
  <c r="FU1513" i="1" s="1"/>
  <c r="FW2078" i="1"/>
  <c r="FW1111" i="1"/>
  <c r="FW1940" i="1"/>
  <c r="FW1600" i="1"/>
  <c r="FR1076" i="1"/>
  <c r="FR1912" i="1"/>
  <c r="FT1912" i="1" s="1"/>
  <c r="FS978" i="1"/>
  <c r="FU978" i="1" s="1"/>
  <c r="FW2266" i="1"/>
  <c r="GE1285" i="1"/>
  <c r="GF1045" i="1"/>
  <c r="GH1045" i="1" s="1"/>
  <c r="GF1236" i="1"/>
  <c r="FD1986" i="1"/>
  <c r="FF1986" i="1" s="1"/>
  <c r="FS2078" i="1"/>
  <c r="FU2078" i="1" s="1"/>
  <c r="FR705" i="1"/>
  <c r="FT705" i="1" s="1"/>
  <c r="FS1135" i="1"/>
  <c r="FU1135" i="1" s="1"/>
  <c r="FW1140" i="1"/>
  <c r="FS1940" i="1"/>
  <c r="FU1940" i="1" s="1"/>
  <c r="FR1321" i="1"/>
  <c r="FT1321" i="1" s="1"/>
  <c r="FS2175" i="1"/>
  <c r="FU2175" i="1" s="1"/>
  <c r="FS1708" i="1"/>
  <c r="FU1708" i="1" s="1"/>
  <c r="FW1341" i="1"/>
  <c r="FW1120" i="1"/>
  <c r="FW1526" i="1"/>
  <c r="FS2266" i="1"/>
  <c r="FT2266" i="1" s="1"/>
  <c r="FS836" i="1"/>
  <c r="FT836" i="1" s="1"/>
  <c r="FS1361" i="1"/>
  <c r="FW678" i="1"/>
  <c r="GE1919" i="1"/>
  <c r="GE2179" i="1"/>
  <c r="GE2507" i="1"/>
  <c r="FD997" i="1"/>
  <c r="FF997" i="1" s="1"/>
  <c r="FW2182" i="1"/>
  <c r="FS1834" i="1"/>
  <c r="FU1834" i="1" s="1"/>
  <c r="GF2002" i="1"/>
  <c r="GE2300" i="1"/>
  <c r="FW2382" i="1"/>
  <c r="FS1455" i="1"/>
  <c r="FU1455" i="1" s="1"/>
  <c r="FS2541" i="1"/>
  <c r="FU2541" i="1" s="1"/>
  <c r="FW1404" i="1"/>
  <c r="FR930" i="1"/>
  <c r="FR1430" i="1"/>
  <c r="GF1865" i="1"/>
  <c r="GH1865" i="1" s="1"/>
  <c r="FD2017" i="1"/>
  <c r="FF2017" i="1" s="1"/>
  <c r="FW1933" i="1"/>
  <c r="FS2382" i="1"/>
  <c r="FT2382" i="1" s="1"/>
  <c r="FS979" i="1"/>
  <c r="FU979" i="1" s="1"/>
  <c r="FW1781" i="1"/>
  <c r="FR967" i="1"/>
  <c r="FT967" i="1" s="1"/>
  <c r="FR1404" i="1"/>
  <c r="FU1404" i="1" s="1"/>
  <c r="FW1846" i="1"/>
  <c r="FR1741" i="1"/>
  <c r="FU1741" i="1" s="1"/>
  <c r="FW1428" i="1"/>
  <c r="FW969" i="1"/>
  <c r="FS1123" i="1"/>
  <c r="FT1123" i="1" s="1"/>
  <c r="FS1219" i="1"/>
  <c r="FT1219" i="1" s="1"/>
  <c r="GF2263" i="1"/>
  <c r="GH2263" i="1" s="1"/>
  <c r="GF1685" i="1"/>
  <c r="GG1685" i="1" s="1"/>
  <c r="GF2434" i="1"/>
  <c r="GH2434" i="1" s="1"/>
  <c r="GE2143" i="1"/>
  <c r="GE1115" i="1"/>
  <c r="GF2182" i="1"/>
  <c r="GE998" i="1"/>
  <c r="GE2205" i="1"/>
  <c r="FC1401" i="1"/>
  <c r="FR2075" i="1"/>
  <c r="GF1499" i="1"/>
  <c r="GG1499" i="1" s="1"/>
  <c r="FC2017" i="1"/>
  <c r="FD904" i="1"/>
  <c r="FE904" i="1" s="1"/>
  <c r="FS1718" i="1"/>
  <c r="FT1718" i="1" s="1"/>
  <c r="FW1806" i="1"/>
  <c r="FR1260" i="1"/>
  <c r="FT1260" i="1" s="1"/>
  <c r="FR1389" i="1"/>
  <c r="FS1781" i="1"/>
  <c r="FT1781" i="1" s="1"/>
  <c r="FW2594" i="1"/>
  <c r="FS2505" i="1"/>
  <c r="FU2505" i="1" s="1"/>
  <c r="FS1846" i="1"/>
  <c r="FU1846" i="1" s="1"/>
  <c r="FR969" i="1"/>
  <c r="FT969" i="1" s="1"/>
  <c r="FS2416" i="1"/>
  <c r="FU2416" i="1" s="1"/>
  <c r="FR1631" i="1"/>
  <c r="GF1663" i="1"/>
  <c r="GG1663" i="1" s="1"/>
  <c r="GF649" i="1"/>
  <c r="GF1519" i="1"/>
  <c r="GE1667" i="1"/>
  <c r="GF1994" i="1"/>
  <c r="GH1994" i="1" s="1"/>
  <c r="GF653" i="1"/>
  <c r="GH653" i="1" s="1"/>
  <c r="GF2148" i="1"/>
  <c r="GH2148" i="1" s="1"/>
  <c r="FD2315" i="1"/>
  <c r="FF2315" i="1" s="1"/>
  <c r="FW1467" i="1"/>
  <c r="FS930" i="1"/>
  <c r="FU930" i="1" s="1"/>
  <c r="FD1401" i="1"/>
  <c r="GE2108" i="1"/>
  <c r="FI2228" i="1"/>
  <c r="FR1718" i="1"/>
  <c r="FR1806" i="1"/>
  <c r="FU1806" i="1" s="1"/>
  <c r="FR1126" i="1"/>
  <c r="FT1126" i="1" s="1"/>
  <c r="FW1102" i="1"/>
  <c r="FW2552" i="1"/>
  <c r="FS1045" i="1"/>
  <c r="FU1045" i="1" s="1"/>
  <c r="FS2594" i="1"/>
  <c r="FT2594" i="1" s="1"/>
  <c r="FR2505" i="1"/>
  <c r="FR893" i="1"/>
  <c r="FR2207" i="1"/>
  <c r="FT2207" i="1" s="1"/>
  <c r="FR2416" i="1"/>
  <c r="GE1156" i="1"/>
  <c r="GE1898" i="1"/>
  <c r="FD1521" i="1"/>
  <c r="FE1521" i="1" s="1"/>
  <c r="FI1637" i="1"/>
  <c r="FW1513" i="1"/>
  <c r="FR2084" i="1"/>
  <c r="FT2084" i="1" s="1"/>
  <c r="FC1986" i="1"/>
  <c r="FR1512" i="1"/>
  <c r="FU1512" i="1" s="1"/>
  <c r="FS1828" i="1"/>
  <c r="FU1828" i="1" s="1"/>
  <c r="FW2541" i="1"/>
  <c r="FS1796" i="1"/>
  <c r="FU1796" i="1" s="1"/>
  <c r="FR1780" i="1"/>
  <c r="FU1780" i="1" s="1"/>
  <c r="GE2396" i="1"/>
  <c r="FS2182" i="1"/>
  <c r="FU2182" i="1" s="1"/>
  <c r="FW2294" i="1"/>
  <c r="FW1741" i="1"/>
  <c r="FW1219" i="1"/>
  <c r="GE1537" i="1"/>
  <c r="GE2570" i="1"/>
  <c r="FC1612" i="1"/>
  <c r="FF1612" i="1" s="1"/>
  <c r="FS1662" i="1"/>
  <c r="FT1662" i="1" s="1"/>
  <c r="FW1037" i="1"/>
  <c r="FW1900" i="1"/>
  <c r="FS2552" i="1"/>
  <c r="FU2552" i="1" s="1"/>
  <c r="FW1738" i="1"/>
  <c r="FR1045" i="1"/>
  <c r="FW1217" i="1"/>
  <c r="FW2217" i="1"/>
  <c r="FR1889" i="1"/>
  <c r="FT1889" i="1" s="1"/>
  <c r="FS893" i="1"/>
  <c r="FU893" i="1" s="1"/>
  <c r="FS2486" i="1"/>
  <c r="FW1546" i="1"/>
  <c r="FR1492" i="1"/>
  <c r="FU1492" i="1" s="1"/>
  <c r="GF1021" i="1"/>
  <c r="GH1021" i="1" s="1"/>
  <c r="GE919" i="1"/>
  <c r="GE860" i="1"/>
  <c r="GE2377" i="1"/>
  <c r="GF2384" i="1"/>
  <c r="FS733" i="1"/>
  <c r="FU733" i="1" s="1"/>
  <c r="FW2548" i="1"/>
  <c r="FW2321" i="1"/>
  <c r="FW1700" i="1"/>
  <c r="FR1428" i="1"/>
  <c r="FU1428" i="1" s="1"/>
  <c r="FW1589" i="1"/>
  <c r="FW1147" i="1"/>
  <c r="FW754" i="1"/>
  <c r="GE1420" i="1"/>
  <c r="GE659" i="1"/>
  <c r="GF1350" i="1"/>
  <c r="FI1774" i="1"/>
  <c r="FC1148" i="1"/>
  <c r="FE1148" i="1" s="1"/>
  <c r="FR1225" i="1"/>
  <c r="FT1225" i="1" s="1"/>
  <c r="FW979" i="1"/>
  <c r="FR733" i="1"/>
  <c r="FR2548" i="1"/>
  <c r="FT2548" i="1" s="1"/>
  <c r="FS1091" i="1"/>
  <c r="FT1091" i="1" s="1"/>
  <c r="FS2321" i="1"/>
  <c r="FU2321" i="1" s="1"/>
  <c r="FR1702" i="1"/>
  <c r="FU1702" i="1" s="1"/>
  <c r="FS672" i="1"/>
  <c r="FU672" i="1" s="1"/>
  <c r="FW1528" i="1"/>
  <c r="FW1105" i="1"/>
  <c r="FW2453" i="1"/>
  <c r="FS1147" i="1"/>
  <c r="FT1147" i="1" s="1"/>
  <c r="FW1080" i="1"/>
  <c r="FR1277" i="1"/>
  <c r="FT1277" i="1" s="1"/>
  <c r="FR754" i="1"/>
  <c r="FT754" i="1" s="1"/>
  <c r="FR816" i="1"/>
  <c r="GE922" i="1"/>
  <c r="GE2195" i="1"/>
  <c r="FR1240" i="1"/>
  <c r="FT1240" i="1" s="1"/>
  <c r="FR1467" i="1"/>
  <c r="FU1467" i="1" s="1"/>
  <c r="FW2572" i="1"/>
  <c r="FD1593" i="1"/>
  <c r="FF1593" i="1" s="1"/>
  <c r="FR1462" i="1"/>
  <c r="FU1462" i="1" s="1"/>
  <c r="FS1111" i="1"/>
  <c r="FU1111" i="1" s="1"/>
  <c r="FW2555" i="1"/>
  <c r="FR1226" i="1"/>
  <c r="FT1226" i="1" s="1"/>
  <c r="FR1723" i="1"/>
  <c r="FS1645" i="1"/>
  <c r="FU1645" i="1" s="1"/>
  <c r="FW2544" i="1"/>
  <c r="FW2428" i="1"/>
  <c r="FW1641" i="1"/>
  <c r="FS1931" i="1"/>
  <c r="FU1931" i="1" s="1"/>
  <c r="FR1372" i="1"/>
  <c r="FU1372" i="1" s="1"/>
  <c r="FW2128" i="1"/>
  <c r="FS1600" i="1"/>
  <c r="FU1600" i="1" s="1"/>
  <c r="FS1309" i="1"/>
  <c r="FU1309" i="1" s="1"/>
  <c r="FW1503" i="1"/>
  <c r="FR960" i="1"/>
  <c r="FT960" i="1" s="1"/>
  <c r="FS2055" i="1"/>
  <c r="FW1948" i="1"/>
  <c r="FS1120" i="1"/>
  <c r="FT1120" i="1" s="1"/>
  <c r="FS1783" i="1"/>
  <c r="FT1783" i="1" s="1"/>
  <c r="FR1548" i="1"/>
  <c r="FU1548" i="1" s="1"/>
  <c r="FR1542" i="1"/>
  <c r="FU1542" i="1" s="1"/>
  <c r="FS2572" i="1"/>
  <c r="FU2572" i="1" s="1"/>
  <c r="FS2363" i="1"/>
  <c r="FT2363" i="1" s="1"/>
  <c r="GE1474" i="1"/>
  <c r="GE1964" i="1"/>
  <c r="GE2356" i="1"/>
  <c r="GE1086" i="1"/>
  <c r="GF1850" i="1"/>
  <c r="GF1218" i="1"/>
  <c r="GE2260" i="1"/>
  <c r="GE1300" i="1"/>
  <c r="GE714" i="1"/>
  <c r="GF767" i="1"/>
  <c r="GF1497" i="1"/>
  <c r="GF1811" i="1"/>
  <c r="GG1811" i="1" s="1"/>
  <c r="GF1112" i="1"/>
  <c r="GE1354" i="1"/>
  <c r="GE978" i="1"/>
  <c r="FW1645" i="1"/>
  <c r="FW1372" i="1"/>
  <c r="FI1593" i="1"/>
  <c r="FS2081" i="1"/>
  <c r="FU2081" i="1" s="1"/>
  <c r="FS2555" i="1"/>
  <c r="FU2555" i="1" s="1"/>
  <c r="FW1318" i="1"/>
  <c r="FS1779" i="1"/>
  <c r="FT1779" i="1" s="1"/>
  <c r="FW1446" i="1"/>
  <c r="FW1821" i="1"/>
  <c r="FW2426" i="1"/>
  <c r="FS2544" i="1"/>
  <c r="FU2544" i="1" s="1"/>
  <c r="FS2428" i="1"/>
  <c r="FT2428" i="1" s="1"/>
  <c r="FW2516" i="1"/>
  <c r="FW1745" i="1"/>
  <c r="FR1931" i="1"/>
  <c r="FS1036" i="1"/>
  <c r="FU1036" i="1" s="1"/>
  <c r="FS2128" i="1"/>
  <c r="FT2128" i="1" s="1"/>
  <c r="FR1309" i="1"/>
  <c r="FW1711" i="1"/>
  <c r="FS1948" i="1"/>
  <c r="FU1948" i="1" s="1"/>
  <c r="FW679" i="1"/>
  <c r="FW1775" i="1"/>
  <c r="FW1286" i="1"/>
  <c r="FW989" i="1"/>
  <c r="FR2160" i="1"/>
  <c r="FT2160" i="1" s="1"/>
  <c r="FW2224" i="1"/>
  <c r="FR2344" i="1"/>
  <c r="FT2344" i="1" s="1"/>
  <c r="GF2548" i="1"/>
  <c r="GH2548" i="1" s="1"/>
  <c r="GE1743" i="1"/>
  <c r="GF1798" i="1"/>
  <c r="GG1798" i="1" s="1"/>
  <c r="GF1877" i="1"/>
  <c r="GH1877" i="1" s="1"/>
  <c r="GE1988" i="1"/>
  <c r="GF1984" i="1"/>
  <c r="GF2302" i="1"/>
  <c r="GE2189" i="1"/>
  <c r="GF610" i="1"/>
  <c r="GH610" i="1" s="1"/>
  <c r="GF725" i="1"/>
  <c r="GH725" i="1" s="1"/>
  <c r="FC2472" i="1"/>
  <c r="FE2472" i="1" s="1"/>
  <c r="FW1793" i="1"/>
  <c r="FW1831" i="1"/>
  <c r="FR2081" i="1"/>
  <c r="FR1318" i="1"/>
  <c r="FT1318" i="1" s="1"/>
  <c r="FR1779" i="1"/>
  <c r="FS1446" i="1"/>
  <c r="FU1446" i="1" s="1"/>
  <c r="FS678" i="1"/>
  <c r="FT678" i="1" s="1"/>
  <c r="FS1821" i="1"/>
  <c r="FU1821" i="1" s="1"/>
  <c r="FR2602" i="1"/>
  <c r="FT2602" i="1" s="1"/>
  <c r="FS2426" i="1"/>
  <c r="FU2426" i="1" s="1"/>
  <c r="FW924" i="1"/>
  <c r="FR1824" i="1"/>
  <c r="FU1824" i="1" s="1"/>
  <c r="FW1143" i="1"/>
  <c r="FS2516" i="1"/>
  <c r="FT2516" i="1" s="1"/>
  <c r="FW2190" i="1"/>
  <c r="FS1745" i="1"/>
  <c r="FU1745" i="1" s="1"/>
  <c r="FS1643" i="1"/>
  <c r="FT1643" i="1" s="1"/>
  <c r="FR1036" i="1"/>
  <c r="FW986" i="1"/>
  <c r="FW831" i="1"/>
  <c r="FS1711" i="1"/>
  <c r="FT1711" i="1" s="1"/>
  <c r="FS679" i="1"/>
  <c r="FT679" i="1" s="1"/>
  <c r="FS1775" i="1"/>
  <c r="FU1775" i="1" s="1"/>
  <c r="FS1286" i="1"/>
  <c r="FT1286" i="1" s="1"/>
  <c r="FS989" i="1"/>
  <c r="FT989" i="1" s="1"/>
  <c r="FW919" i="1"/>
  <c r="FS2224" i="1"/>
  <c r="FT2224" i="1" s="1"/>
  <c r="FR997" i="1"/>
  <c r="FT997" i="1" s="1"/>
  <c r="FS1389" i="1"/>
  <c r="GE1513" i="1"/>
  <c r="GF1549" i="1"/>
  <c r="GE1627" i="1"/>
  <c r="GF2324" i="1"/>
  <c r="GE1952" i="1"/>
  <c r="GE856" i="1"/>
  <c r="GE1906" i="1"/>
  <c r="GE820" i="1"/>
  <c r="GF1924" i="1"/>
  <c r="GF2228" i="1"/>
  <c r="GH2228" i="1" s="1"/>
  <c r="GE726" i="1"/>
  <c r="GF1786" i="1"/>
  <c r="GF798" i="1"/>
  <c r="GF2318" i="1"/>
  <c r="FW1369" i="1"/>
  <c r="GF2401" i="1"/>
  <c r="GH2401" i="1" s="1"/>
  <c r="FS1793" i="1"/>
  <c r="FU1793" i="1" s="1"/>
  <c r="FS1831" i="1"/>
  <c r="FU1831" i="1" s="1"/>
  <c r="FW890" i="1"/>
  <c r="FW2564" i="1"/>
  <c r="FW1937" i="1"/>
  <c r="FW2267" i="1"/>
  <c r="FS1034" i="1"/>
  <c r="FU1034" i="1" s="1"/>
  <c r="FW2026" i="1"/>
  <c r="FS924" i="1"/>
  <c r="FT924" i="1" s="1"/>
  <c r="FW1279" i="1"/>
  <c r="FS1143" i="1"/>
  <c r="FT1143" i="1" s="1"/>
  <c r="FS2190" i="1"/>
  <c r="FT2190" i="1" s="1"/>
  <c r="FW1709" i="1"/>
  <c r="FW959" i="1"/>
  <c r="FW701" i="1"/>
  <c r="FW1685" i="1"/>
  <c r="FS919" i="1"/>
  <c r="FU919" i="1" s="1"/>
  <c r="GE1635" i="1"/>
  <c r="GF724" i="1"/>
  <c r="GF1121" i="1"/>
  <c r="GH1121" i="1" s="1"/>
  <c r="GE2053" i="1"/>
  <c r="GE1304" i="1"/>
  <c r="GF2414" i="1"/>
  <c r="GF1795" i="1"/>
  <c r="GG1795" i="1" s="1"/>
  <c r="GE2345" i="1"/>
  <c r="GE2480" i="1"/>
  <c r="GF2375" i="1"/>
  <c r="GH2375" i="1" s="1"/>
  <c r="FW1530" i="1"/>
  <c r="FR2564" i="1"/>
  <c r="FT2564" i="1" s="1"/>
  <c r="FS1937" i="1"/>
  <c r="FU1937" i="1" s="1"/>
  <c r="FR2267" i="1"/>
  <c r="FT2267" i="1" s="1"/>
  <c r="FW746" i="1"/>
  <c r="FW1260" i="1"/>
  <c r="FW2028" i="1"/>
  <c r="FS2026" i="1"/>
  <c r="FT2026" i="1" s="1"/>
  <c r="FR2244" i="1"/>
  <c r="FT2244" i="1" s="1"/>
  <c r="FS1279" i="1"/>
  <c r="FT1279" i="1" s="1"/>
  <c r="FW778" i="1"/>
  <c r="FW2084" i="1"/>
  <c r="FW2278" i="1"/>
  <c r="FS1709" i="1"/>
  <c r="FT1709" i="1" s="1"/>
  <c r="FW1789" i="1"/>
  <c r="FS959" i="1"/>
  <c r="FU959" i="1" s="1"/>
  <c r="FW1440" i="1"/>
  <c r="FW631" i="1"/>
  <c r="FW1113" i="1"/>
  <c r="FW1352" i="1"/>
  <c r="FW1780" i="1"/>
  <c r="FW922" i="1"/>
  <c r="FW865" i="1"/>
  <c r="FW1199" i="1"/>
  <c r="FW2089" i="1"/>
  <c r="GF1161" i="1"/>
  <c r="GH1161" i="1" s="1"/>
  <c r="GE1870" i="1"/>
  <c r="GF1752" i="1"/>
  <c r="GF1288" i="1"/>
  <c r="GE1042" i="1"/>
  <c r="GF1120" i="1"/>
  <c r="GH1120" i="1" s="1"/>
  <c r="GF1087" i="1"/>
  <c r="GF1679" i="1"/>
  <c r="GG1679" i="1" s="1"/>
  <c r="GF1837" i="1"/>
  <c r="GG1837" i="1" s="1"/>
  <c r="GF1525" i="1"/>
  <c r="GG1525" i="1" s="1"/>
  <c r="GF1909" i="1"/>
  <c r="GH1909" i="1" s="1"/>
  <c r="GF1827" i="1"/>
  <c r="GG1827" i="1" s="1"/>
  <c r="GE1586" i="1"/>
  <c r="GE1886" i="1"/>
  <c r="FR2458" i="1"/>
  <c r="FR2175" i="1"/>
  <c r="FR1361" i="1"/>
  <c r="GF1643" i="1"/>
  <c r="GE2268" i="1"/>
  <c r="FR1657" i="1"/>
  <c r="FU1657" i="1" s="1"/>
  <c r="GF2521" i="1"/>
  <c r="GH2521" i="1" s="1"/>
  <c r="FC2114" i="1"/>
  <c r="FW946" i="1"/>
  <c r="FW2033" i="1"/>
  <c r="FR2055" i="1"/>
  <c r="FW1851" i="1"/>
  <c r="FR1755" i="1"/>
  <c r="FU1755" i="1" s="1"/>
  <c r="GE2550" i="1"/>
  <c r="GE1700" i="1"/>
  <c r="GE1915" i="1"/>
  <c r="FS2278" i="1"/>
  <c r="FU2278" i="1" s="1"/>
  <c r="FS1440" i="1"/>
  <c r="FT1440" i="1" s="1"/>
  <c r="FR631" i="1"/>
  <c r="FT631" i="1" s="1"/>
  <c r="FR1352" i="1"/>
  <c r="FU1352" i="1" s="1"/>
  <c r="FR865" i="1"/>
  <c r="FT865" i="1" s="1"/>
  <c r="FW1126" i="1"/>
  <c r="GF1629" i="1"/>
  <c r="GE2446" i="1"/>
  <c r="GF1231" i="1"/>
  <c r="GH1231" i="1" s="1"/>
  <c r="GE946" i="1"/>
  <c r="GE1385" i="1"/>
  <c r="FR1807" i="1"/>
  <c r="FW1807" i="1"/>
  <c r="FS1807" i="1"/>
  <c r="FT1807" i="1" s="1"/>
  <c r="GE1259" i="1"/>
  <c r="GF1259" i="1"/>
  <c r="GH1259" i="1" s="1"/>
  <c r="GE2389" i="1"/>
  <c r="GF2389" i="1"/>
  <c r="GH2389" i="1" s="1"/>
  <c r="GF1598" i="1"/>
  <c r="GG1598" i="1" s="1"/>
  <c r="GE1598" i="1"/>
  <c r="GE1412" i="1"/>
  <c r="GF1412" i="1"/>
  <c r="GG1412" i="1" s="1"/>
  <c r="GF1531" i="1"/>
  <c r="GG1531" i="1" s="1"/>
  <c r="GE1531" i="1"/>
  <c r="GF1867" i="1"/>
  <c r="GH1867" i="1" s="1"/>
  <c r="GE1867" i="1"/>
  <c r="FR2317" i="1"/>
  <c r="FS2317" i="1"/>
  <c r="FU2317" i="1" s="1"/>
  <c r="FW2317" i="1"/>
  <c r="FS1844" i="1"/>
  <c r="FT1844" i="1" s="1"/>
  <c r="FW1844" i="1"/>
  <c r="FR1844" i="1"/>
  <c r="FW2473" i="1"/>
  <c r="FS2473" i="1"/>
  <c r="FU2473" i="1" s="1"/>
  <c r="FR2473" i="1"/>
  <c r="FS2164" i="1"/>
  <c r="FU2164" i="1" s="1"/>
  <c r="FR2164" i="1"/>
  <c r="FS2213" i="1"/>
  <c r="FU2213" i="1" s="1"/>
  <c r="FW2213" i="1"/>
  <c r="FS2465" i="1"/>
  <c r="FU2465" i="1" s="1"/>
  <c r="FW2465" i="1"/>
  <c r="FR2408" i="1"/>
  <c r="FS2408" i="1"/>
  <c r="FU2408" i="1" s="1"/>
  <c r="FW2408" i="1"/>
  <c r="FS734" i="1"/>
  <c r="FW734" i="1"/>
  <c r="FR644" i="1"/>
  <c r="FS644" i="1"/>
  <c r="FU644" i="1" s="1"/>
  <c r="FW644" i="1"/>
  <c r="FW1898" i="1"/>
  <c r="FS1898" i="1"/>
  <c r="FR1898" i="1"/>
  <c r="FS2221" i="1"/>
  <c r="FU2221" i="1" s="1"/>
  <c r="FW2221" i="1"/>
  <c r="FR2221" i="1"/>
  <c r="FR2370" i="1"/>
  <c r="FW2370" i="1"/>
  <c r="FS2370" i="1"/>
  <c r="FR1590" i="1"/>
  <c r="FS1590" i="1"/>
  <c r="FT1590" i="1" s="1"/>
  <c r="FW1590" i="1"/>
  <c r="FR1447" i="1"/>
  <c r="FW1447" i="1"/>
  <c r="FS699" i="1"/>
  <c r="FU699" i="1" s="1"/>
  <c r="FW699" i="1"/>
  <c r="FR699" i="1"/>
  <c r="FS1823" i="1"/>
  <c r="FT1823" i="1" s="1"/>
  <c r="FW1823" i="1"/>
  <c r="FR1823" i="1"/>
  <c r="FR2448" i="1"/>
  <c r="FS2448" i="1"/>
  <c r="FU2448" i="1" s="1"/>
  <c r="FW2448" i="1"/>
  <c r="FR933" i="1"/>
  <c r="FS933" i="1"/>
  <c r="FU933" i="1" s="1"/>
  <c r="FW933" i="1"/>
  <c r="FW974" i="1"/>
  <c r="FS974" i="1"/>
  <c r="FR974" i="1"/>
  <c r="FR788" i="1"/>
  <c r="FW788" i="1"/>
  <c r="FS788" i="1"/>
  <c r="FS1119" i="1"/>
  <c r="FU1119" i="1" s="1"/>
  <c r="FR1119" i="1"/>
  <c r="FW1119" i="1"/>
  <c r="FS1959" i="1"/>
  <c r="FU1959" i="1" s="1"/>
  <c r="FR1959" i="1"/>
  <c r="FR1929" i="1"/>
  <c r="FS1929" i="1"/>
  <c r="FU1929" i="1" s="1"/>
  <c r="FS1965" i="1"/>
  <c r="FU1965" i="1" s="1"/>
  <c r="FW1965" i="1"/>
  <c r="FR1965" i="1"/>
  <c r="FR1247" i="1"/>
  <c r="FS1247" i="1"/>
  <c r="FR1353" i="1"/>
  <c r="FS1353" i="1"/>
  <c r="FT1353" i="1" s="1"/>
  <c r="FW1353" i="1"/>
  <c r="FR1214" i="1"/>
  <c r="FS1214" i="1"/>
  <c r="FU1214" i="1" s="1"/>
  <c r="FR1129" i="1"/>
  <c r="FW1129" i="1"/>
  <c r="FS1129" i="1"/>
  <c r="FU1129" i="1" s="1"/>
  <c r="FW1220" i="1"/>
  <c r="FS1220" i="1"/>
  <c r="FU1220" i="1" s="1"/>
  <c r="FR1220" i="1"/>
  <c r="FW2276" i="1"/>
  <c r="FS2276" i="1"/>
  <c r="FR2276" i="1"/>
  <c r="FR1554" i="1"/>
  <c r="FW1554" i="1"/>
  <c r="FR1527" i="1"/>
  <c r="FS1527" i="1"/>
  <c r="FT1527" i="1" s="1"/>
  <c r="FW1527" i="1"/>
  <c r="FS2071" i="1"/>
  <c r="FU2071" i="1" s="1"/>
  <c r="FW2071" i="1"/>
  <c r="FR2071" i="1"/>
  <c r="FR2361" i="1"/>
  <c r="FS2361" i="1"/>
  <c r="FS729" i="1"/>
  <c r="FW729" i="1"/>
  <c r="FR729" i="1"/>
  <c r="FS768" i="1"/>
  <c r="FU768" i="1" s="1"/>
  <c r="FR768" i="1"/>
  <c r="FW768" i="1"/>
  <c r="FS658" i="1"/>
  <c r="FU658" i="1" s="1"/>
  <c r="FR658" i="1"/>
  <c r="FS2507" i="1"/>
  <c r="FW2507" i="1"/>
  <c r="FR2507" i="1"/>
  <c r="FR972" i="1"/>
  <c r="FW972" i="1"/>
  <c r="FS972" i="1"/>
  <c r="FU972" i="1" s="1"/>
  <c r="FS796" i="1"/>
  <c r="FU796" i="1" s="1"/>
  <c r="FW1256" i="1"/>
  <c r="FR686" i="1"/>
  <c r="FT686" i="1" s="1"/>
  <c r="GF1809" i="1"/>
  <c r="GG1809" i="1" s="1"/>
  <c r="GE2532" i="1"/>
  <c r="GF2532" i="1"/>
  <c r="GH2532" i="1" s="1"/>
  <c r="GE2571" i="1"/>
  <c r="GF2571" i="1"/>
  <c r="GH2571" i="1" s="1"/>
  <c r="GF949" i="1"/>
  <c r="GH949" i="1" s="1"/>
  <c r="GE949" i="1"/>
  <c r="GF1398" i="1"/>
  <c r="GG1398" i="1" s="1"/>
  <c r="GE1398" i="1"/>
  <c r="GE1097" i="1"/>
  <c r="GF1097" i="1"/>
  <c r="GE2124" i="1"/>
  <c r="GF2124" i="1"/>
  <c r="GH2124" i="1" s="1"/>
  <c r="GF2050" i="1"/>
  <c r="GH2050" i="1" s="1"/>
  <c r="GE2050" i="1"/>
  <c r="GF657" i="1"/>
  <c r="GE657" i="1"/>
  <c r="GE2391" i="1"/>
  <c r="GF2391" i="1"/>
  <c r="GH2391" i="1" s="1"/>
  <c r="GE2583" i="1"/>
  <c r="GF2583" i="1"/>
  <c r="GH2583" i="1" s="1"/>
  <c r="GE1034" i="1"/>
  <c r="GF1034" i="1"/>
  <c r="GH1034" i="1" s="1"/>
  <c r="FS2138" i="1"/>
  <c r="FR2138" i="1"/>
  <c r="FR2461" i="1"/>
  <c r="FW2461" i="1"/>
  <c r="FR1608" i="1"/>
  <c r="FW1608" i="1"/>
  <c r="FS1608" i="1"/>
  <c r="FT1608" i="1" s="1"/>
  <c r="FS2148" i="1"/>
  <c r="FU2148" i="1" s="1"/>
  <c r="FR2148" i="1"/>
  <c r="FW2148" i="1"/>
  <c r="FR1458" i="1"/>
  <c r="FS1458" i="1"/>
  <c r="FT1458" i="1" s="1"/>
  <c r="FW1458" i="1"/>
  <c r="FR1008" i="1"/>
  <c r="FW1008" i="1"/>
  <c r="FS1008" i="1"/>
  <c r="FU1008" i="1" s="1"/>
  <c r="FS1485" i="1"/>
  <c r="FT1485" i="1" s="1"/>
  <c r="FR1485" i="1"/>
  <c r="FW1485" i="1"/>
  <c r="FR928" i="1"/>
  <c r="FS928" i="1"/>
  <c r="FU928" i="1" s="1"/>
  <c r="FW928" i="1"/>
  <c r="FW840" i="1"/>
  <c r="FS840" i="1"/>
  <c r="FU840" i="1" s="1"/>
  <c r="FR840" i="1"/>
  <c r="FS1065" i="1"/>
  <c r="FU1065" i="1" s="1"/>
  <c r="FR1065" i="1"/>
  <c r="FR2032" i="1"/>
  <c r="FS2032" i="1"/>
  <c r="FW2032" i="1"/>
  <c r="FR878" i="1"/>
  <c r="FS878" i="1"/>
  <c r="FW878" i="1"/>
  <c r="FW860" i="1"/>
  <c r="FS860" i="1"/>
  <c r="FU860" i="1" s="1"/>
  <c r="FR860" i="1"/>
  <c r="FR1291" i="1"/>
  <c r="FS1291" i="1"/>
  <c r="FU1291" i="1" s="1"/>
  <c r="FW1291" i="1"/>
  <c r="FW935" i="1"/>
  <c r="FR935" i="1"/>
  <c r="FS935" i="1"/>
  <c r="FU935" i="1" s="1"/>
  <c r="FS1360" i="1"/>
  <c r="FT1360" i="1" s="1"/>
  <c r="FR1360" i="1"/>
  <c r="FW1360" i="1"/>
  <c r="FR2604" i="1"/>
  <c r="FW2604" i="1"/>
  <c r="FS2604" i="1"/>
  <c r="FU2604" i="1" s="1"/>
  <c r="FR1432" i="1"/>
  <c r="FS1432" i="1"/>
  <c r="FT1432" i="1" s="1"/>
  <c r="FW1432" i="1"/>
  <c r="FR2365" i="1"/>
  <c r="FS2365" i="1"/>
  <c r="FU2365" i="1" s="1"/>
  <c r="FS2514" i="1"/>
  <c r="FU2514" i="1" s="1"/>
  <c r="FW2514" i="1"/>
  <c r="FR2514" i="1"/>
  <c r="FS695" i="1"/>
  <c r="FR695" i="1"/>
  <c r="FR1988" i="1"/>
  <c r="FS1988" i="1"/>
  <c r="FU1988" i="1" s="1"/>
  <c r="FW1988" i="1"/>
  <c r="FW939" i="1"/>
  <c r="FS939" i="1"/>
  <c r="FU939" i="1" s="1"/>
  <c r="FR939" i="1"/>
  <c r="FR2268" i="1"/>
  <c r="FW2268" i="1"/>
  <c r="FS2268" i="1"/>
  <c r="FU2268" i="1" s="1"/>
  <c r="FS2082" i="1"/>
  <c r="FU2082" i="1" s="1"/>
  <c r="FW2082" i="1"/>
  <c r="FR2082" i="1"/>
  <c r="FW843" i="1"/>
  <c r="FS843" i="1"/>
  <c r="FU843" i="1" s="1"/>
  <c r="FR843" i="1"/>
  <c r="FR1024" i="1"/>
  <c r="FW1024" i="1"/>
  <c r="FS1200" i="1"/>
  <c r="FW1200" i="1"/>
  <c r="FS2253" i="1"/>
  <c r="FU2253" i="1" s="1"/>
  <c r="FW2253" i="1"/>
  <c r="FR2253" i="1"/>
  <c r="FS2404" i="1"/>
  <c r="FU2404" i="1" s="1"/>
  <c r="FW2404" i="1"/>
  <c r="FS2272" i="1"/>
  <c r="FU2272" i="1" s="1"/>
  <c r="FW2272" i="1"/>
  <c r="FR2272" i="1"/>
  <c r="FW1209" i="1"/>
  <c r="FR1209" i="1"/>
  <c r="FS649" i="1"/>
  <c r="FW649" i="1"/>
  <c r="FR649" i="1"/>
  <c r="FR1236" i="1"/>
  <c r="FW1236" i="1"/>
  <c r="FS1262" i="1"/>
  <c r="FU1262" i="1" s="1"/>
  <c r="FW1262" i="1"/>
  <c r="FW2326" i="1"/>
  <c r="FR2326" i="1"/>
  <c r="FS2326" i="1"/>
  <c r="FU2326" i="1" s="1"/>
  <c r="FS636" i="1"/>
  <c r="FR636" i="1"/>
  <c r="FW636" i="1"/>
  <c r="FW1357" i="1"/>
  <c r="FS1357" i="1"/>
  <c r="FT1357" i="1" s="1"/>
  <c r="FR1357" i="1"/>
  <c r="FR1450" i="1"/>
  <c r="FS1450" i="1"/>
  <c r="FT1450" i="1" s="1"/>
  <c r="FW1450" i="1"/>
  <c r="FR1156" i="1"/>
  <c r="FW1156" i="1"/>
  <c r="FS1156" i="1"/>
  <c r="FU1156" i="1" s="1"/>
  <c r="FW2176" i="1"/>
  <c r="FS2176" i="1"/>
  <c r="FT2176" i="1" s="1"/>
  <c r="FS1758" i="1"/>
  <c r="FT1758" i="1" s="1"/>
  <c r="FR1758" i="1"/>
  <c r="FW1758" i="1"/>
  <c r="FR1009" i="1"/>
  <c r="FW1009" i="1"/>
  <c r="FS1009" i="1"/>
  <c r="FU1009" i="1" s="1"/>
  <c r="FR610" i="1"/>
  <c r="FW610" i="1"/>
  <c r="FS610" i="1"/>
  <c r="FS1373" i="1"/>
  <c r="FT1373" i="1" s="1"/>
  <c r="FW1373" i="1"/>
  <c r="FR1373" i="1"/>
  <c r="FR1025" i="1"/>
  <c r="FT1025" i="1" s="1"/>
  <c r="FW1025" i="1"/>
  <c r="FR1533" i="1"/>
  <c r="FU1533" i="1" s="1"/>
  <c r="FW1533" i="1"/>
  <c r="FR1202" i="1"/>
  <c r="FS1202" i="1"/>
  <c r="FU1202" i="1" s="1"/>
  <c r="FW1202" i="1"/>
  <c r="GE1059" i="1"/>
  <c r="GF1059" i="1"/>
  <c r="GH1059" i="1" s="1"/>
  <c r="FR1692" i="1"/>
  <c r="FS1692" i="1"/>
  <c r="FT1692" i="1" s="1"/>
  <c r="FC2107" i="1"/>
  <c r="FD2107" i="1"/>
  <c r="FI2107" i="1"/>
  <c r="FS1174" i="1"/>
  <c r="FU1174" i="1" s="1"/>
  <c r="FR734" i="1"/>
  <c r="GE969" i="1"/>
  <c r="FS2420" i="1"/>
  <c r="FU2420" i="1" s="1"/>
  <c r="FS2038" i="1"/>
  <c r="FU2038" i="1" s="1"/>
  <c r="FR1200" i="1"/>
  <c r="FR1174" i="1"/>
  <c r="FS1209" i="1"/>
  <c r="FU1209" i="1" s="1"/>
  <c r="FS1024" i="1"/>
  <c r="FS2461" i="1"/>
  <c r="FS880" i="1"/>
  <c r="FU880" i="1" s="1"/>
  <c r="GE937" i="1"/>
  <c r="GE965" i="1"/>
  <c r="GF785" i="1"/>
  <c r="GH785" i="1" s="1"/>
  <c r="GE1860" i="1"/>
  <c r="GF1860" i="1"/>
  <c r="GG1860" i="1" s="1"/>
  <c r="FW880" i="1"/>
  <c r="GE1718" i="1"/>
  <c r="FC834" i="1"/>
  <c r="FD834" i="1"/>
  <c r="FF834" i="1" s="1"/>
  <c r="FD2201" i="1"/>
  <c r="FF2201" i="1" s="1"/>
  <c r="FI2201" i="1"/>
  <c r="FR2420" i="1"/>
  <c r="FR2038" i="1"/>
  <c r="GE2244" i="1"/>
  <c r="GF1004" i="1"/>
  <c r="GF2519" i="1"/>
  <c r="GF709" i="1"/>
  <c r="GF1016" i="1"/>
  <c r="GH1016" i="1" s="1"/>
  <c r="GE1016" i="1"/>
  <c r="GE673" i="1"/>
  <c r="GF673" i="1"/>
  <c r="GH673" i="1" s="1"/>
  <c r="FD723" i="1"/>
  <c r="FF723" i="1" s="1"/>
  <c r="FS1750" i="1"/>
  <c r="FT1750" i="1" s="1"/>
  <c r="FW658" i="1"/>
  <c r="GE890" i="1"/>
  <c r="GF890" i="1"/>
  <c r="GH890" i="1" s="1"/>
  <c r="GF1619" i="1"/>
  <c r="GG1619" i="1" s="1"/>
  <c r="GE1619" i="1"/>
  <c r="FR1092" i="1"/>
  <c r="FW1092" i="1"/>
  <c r="FS781" i="1"/>
  <c r="FU781" i="1" s="1"/>
  <c r="FR781" i="1"/>
  <c r="FS810" i="1"/>
  <c r="FU810" i="1" s="1"/>
  <c r="FR810" i="1"/>
  <c r="FR1694" i="1"/>
  <c r="FW1694" i="1"/>
  <c r="FR2123" i="1"/>
  <c r="FS2123" i="1"/>
  <c r="FU2123" i="1" s="1"/>
  <c r="GE734" i="1"/>
  <c r="GF734" i="1"/>
  <c r="GH734" i="1" s="1"/>
  <c r="GE1823" i="1"/>
  <c r="GF1823" i="1"/>
  <c r="GG1823" i="1" s="1"/>
  <c r="GE1416" i="1"/>
  <c r="GF1416" i="1"/>
  <c r="GG1416" i="1" s="1"/>
  <c r="GE759" i="1"/>
  <c r="GF759" i="1"/>
  <c r="GH759" i="1" s="1"/>
  <c r="GE1268" i="1"/>
  <c r="GF1268" i="1"/>
  <c r="GH1268" i="1" s="1"/>
  <c r="GF2394" i="1"/>
  <c r="GE2394" i="1"/>
  <c r="GE1286" i="1"/>
  <c r="GF1286" i="1"/>
  <c r="GH1286" i="1" s="1"/>
  <c r="GE1869" i="1"/>
  <c r="GF1869" i="1"/>
  <c r="GH1869" i="1" s="1"/>
  <c r="GE1298" i="1"/>
  <c r="GF1298" i="1"/>
  <c r="GE2388" i="1"/>
  <c r="GF2388" i="1"/>
  <c r="GH2388" i="1" s="1"/>
  <c r="GF2357" i="1"/>
  <c r="GH2357" i="1" s="1"/>
  <c r="GE2357" i="1"/>
  <c r="GF2142" i="1"/>
  <c r="GH2142" i="1" s="1"/>
  <c r="GE2142" i="1"/>
  <c r="GE2458" i="1"/>
  <c r="GF2458" i="1"/>
  <c r="GH2458" i="1" s="1"/>
  <c r="GF1715" i="1"/>
  <c r="GG1715" i="1" s="1"/>
  <c r="GE1715" i="1"/>
  <c r="GE1613" i="1"/>
  <c r="GF1613" i="1"/>
  <c r="GG1613" i="1" s="1"/>
  <c r="GE1712" i="1"/>
  <c r="GF1712" i="1"/>
  <c r="GG1712" i="1" s="1"/>
  <c r="GE2360" i="1"/>
  <c r="GF2360" i="1"/>
  <c r="GH2360" i="1" s="1"/>
  <c r="GE1959" i="1"/>
  <c r="GF1959" i="1"/>
  <c r="GH1959" i="1" s="1"/>
  <c r="GE1038" i="1"/>
  <c r="GF1038" i="1"/>
  <c r="GH1038" i="1" s="1"/>
  <c r="GF1432" i="1"/>
  <c r="GG1432" i="1" s="1"/>
  <c r="GE1432" i="1"/>
  <c r="GE873" i="1"/>
  <c r="GF873" i="1"/>
  <c r="GF1031" i="1"/>
  <c r="GH1031" i="1" s="1"/>
  <c r="GE1031" i="1"/>
  <c r="GF985" i="1"/>
  <c r="GH985" i="1" s="1"/>
  <c r="GE985" i="1"/>
  <c r="FR2322" i="1"/>
  <c r="FS2322" i="1"/>
  <c r="FU2322" i="1" s="1"/>
  <c r="FW2322" i="1"/>
  <c r="FR640" i="1"/>
  <c r="FS640" i="1"/>
  <c r="FS2478" i="1"/>
  <c r="FU2478" i="1" s="1"/>
  <c r="FW2478" i="1"/>
  <c r="FR2478" i="1"/>
  <c r="FS996" i="1"/>
  <c r="FW996" i="1"/>
  <c r="FR996" i="1"/>
  <c r="FR633" i="1"/>
  <c r="FS633" i="1"/>
  <c r="FU633" i="1" s="1"/>
  <c r="FS1944" i="1"/>
  <c r="FU1944" i="1" s="1"/>
  <c r="FR1944" i="1"/>
  <c r="FS2226" i="1"/>
  <c r="FU2226" i="1" s="1"/>
  <c r="FR2226" i="1"/>
  <c r="FW2226" i="1"/>
  <c r="FS812" i="1"/>
  <c r="FU812" i="1" s="1"/>
  <c r="FR812" i="1"/>
  <c r="FW812" i="1"/>
  <c r="FS1902" i="1"/>
  <c r="FT1902" i="1" s="1"/>
  <c r="FW1902" i="1"/>
  <c r="FS715" i="1"/>
  <c r="FU715" i="1" s="1"/>
  <c r="FR715" i="1"/>
  <c r="FW715" i="1"/>
  <c r="FS1364" i="1"/>
  <c r="FT1364" i="1" s="1"/>
  <c r="FW1364" i="1"/>
  <c r="FR1364" i="1"/>
  <c r="FS822" i="1"/>
  <c r="FU822" i="1" s="1"/>
  <c r="FR822" i="1"/>
  <c r="FW822" i="1"/>
  <c r="FW1629" i="1"/>
  <c r="FR1629" i="1"/>
  <c r="FU1629" i="1" s="1"/>
  <c r="FR687" i="1"/>
  <c r="FT687" i="1" s="1"/>
  <c r="FW687" i="1"/>
  <c r="FS1306" i="1"/>
  <c r="FU1306" i="1" s="1"/>
  <c r="FW1306" i="1"/>
  <c r="FR1306" i="1"/>
  <c r="FR2103" i="1"/>
  <c r="FT2103" i="1" s="1"/>
  <c r="FW2103" i="1"/>
  <c r="FS2397" i="1"/>
  <c r="FU2397" i="1" s="1"/>
  <c r="FR2397" i="1"/>
  <c r="FS1146" i="1"/>
  <c r="FW1146" i="1"/>
  <c r="FR1146" i="1"/>
  <c r="FS1531" i="1"/>
  <c r="FT1531" i="1" s="1"/>
  <c r="FW1531" i="1"/>
  <c r="FR1531" i="1"/>
  <c r="FW2165" i="1"/>
  <c r="FS2165" i="1"/>
  <c r="FU2165" i="1" s="1"/>
  <c r="FR2165" i="1"/>
  <c r="GF1130" i="1"/>
  <c r="GH1130" i="1" s="1"/>
  <c r="GE1130" i="1"/>
  <c r="GE2132" i="1"/>
  <c r="GF2132" i="1"/>
  <c r="GH2132" i="1" s="1"/>
  <c r="GF2209" i="1"/>
  <c r="GH2209" i="1" s="1"/>
  <c r="GE2209" i="1"/>
  <c r="GE1448" i="1"/>
  <c r="GF1448" i="1"/>
  <c r="GG1448" i="1" s="1"/>
  <c r="GE2499" i="1"/>
  <c r="GF2499" i="1"/>
  <c r="GH2499" i="1" s="1"/>
  <c r="GF1677" i="1"/>
  <c r="GG1677" i="1" s="1"/>
  <c r="GE1677" i="1"/>
  <c r="GE2256" i="1"/>
  <c r="GF2256" i="1"/>
  <c r="GH2256" i="1" s="1"/>
  <c r="GE658" i="1"/>
  <c r="GF658" i="1"/>
  <c r="GF1733" i="1"/>
  <c r="GE1733" i="1"/>
  <c r="GF1099" i="1"/>
  <c r="GH1099" i="1" s="1"/>
  <c r="GE1099" i="1"/>
  <c r="GF791" i="1"/>
  <c r="GE791" i="1"/>
  <c r="GF1195" i="1"/>
  <c r="GH1195" i="1" s="1"/>
  <c r="GE1195" i="1"/>
  <c r="GF815" i="1"/>
  <c r="GH815" i="1" s="1"/>
  <c r="GE815" i="1"/>
  <c r="GE774" i="1"/>
  <c r="GF774" i="1"/>
  <c r="GH774" i="1" s="1"/>
  <c r="GF903" i="1"/>
  <c r="GH903" i="1" s="1"/>
  <c r="GE903" i="1"/>
  <c r="GE2538" i="1"/>
  <c r="GF2538" i="1"/>
  <c r="GF1824" i="1"/>
  <c r="GG1824" i="1" s="1"/>
  <c r="GE1824" i="1"/>
  <c r="GE1728" i="1"/>
  <c r="GF1728" i="1"/>
  <c r="GG1728" i="1" s="1"/>
  <c r="GF2440" i="1"/>
  <c r="GH2440" i="1" s="1"/>
  <c r="GE2440" i="1"/>
  <c r="GF2483" i="1"/>
  <c r="GH2483" i="1" s="1"/>
  <c r="GE2483" i="1"/>
  <c r="GF2126" i="1"/>
  <c r="GH2126" i="1" s="1"/>
  <c r="GE2126" i="1"/>
  <c r="GF1590" i="1"/>
  <c r="GE1590" i="1"/>
  <c r="FR1124" i="1"/>
  <c r="FS1124" i="1"/>
  <c r="FU1124" i="1" s="1"/>
  <c r="FW1124" i="1"/>
  <c r="FR784" i="1"/>
  <c r="FW784" i="1"/>
  <c r="FS784" i="1"/>
  <c r="FU784" i="1" s="1"/>
  <c r="FR1144" i="1"/>
  <c r="FW1144" i="1"/>
  <c r="FS1144" i="1"/>
  <c r="FU1144" i="1" s="1"/>
  <c r="FS2205" i="1"/>
  <c r="FU2205" i="1" s="1"/>
  <c r="FW2205" i="1"/>
  <c r="FR2205" i="1"/>
  <c r="FI1451" i="1"/>
  <c r="FC1451" i="1"/>
  <c r="FC652" i="1"/>
  <c r="FI652" i="1"/>
  <c r="FD652" i="1"/>
  <c r="FF652" i="1" s="1"/>
  <c r="FC2183" i="1"/>
  <c r="FD2183" i="1"/>
  <c r="FF2183" i="1" s="1"/>
  <c r="FI2183" i="1"/>
  <c r="FC1155" i="1"/>
  <c r="FI1155" i="1"/>
  <c r="FS1677" i="1"/>
  <c r="FT1677" i="1" s="1"/>
  <c r="FS1447" i="1"/>
  <c r="FT1447" i="1" s="1"/>
  <c r="GF648" i="1"/>
  <c r="GF1955" i="1"/>
  <c r="GE1103" i="1"/>
  <c r="GF1103" i="1"/>
  <c r="GH1103" i="1" s="1"/>
  <c r="GE2065" i="1"/>
  <c r="GF2065" i="1"/>
  <c r="GH2065" i="1" s="1"/>
  <c r="GE2541" i="1"/>
  <c r="GF2541" i="1"/>
  <c r="GE934" i="1"/>
  <c r="GF934" i="1"/>
  <c r="GH934" i="1" s="1"/>
  <c r="GF1891" i="1"/>
  <c r="GH1891" i="1" s="1"/>
  <c r="GE1891" i="1"/>
  <c r="GF2544" i="1"/>
  <c r="GH2544" i="1" s="1"/>
  <c r="GE2544" i="1"/>
  <c r="GF1882" i="1"/>
  <c r="GH1882" i="1" s="1"/>
  <c r="GE1882" i="1"/>
  <c r="GF1343" i="1"/>
  <c r="GH1343" i="1" s="1"/>
  <c r="GE1343" i="1"/>
  <c r="GF868" i="1"/>
  <c r="GH868" i="1" s="1"/>
  <c r="GE868" i="1"/>
  <c r="GE1779" i="1"/>
  <c r="GF1779" i="1"/>
  <c r="GG1779" i="1" s="1"/>
  <c r="GE642" i="1"/>
  <c r="GF642" i="1"/>
  <c r="GH642" i="1" s="1"/>
  <c r="GE1807" i="1"/>
  <c r="GF1807" i="1"/>
  <c r="GG1807" i="1" s="1"/>
  <c r="GF1597" i="1"/>
  <c r="GG1597" i="1" s="1"/>
  <c r="GE1597" i="1"/>
  <c r="GF2026" i="1"/>
  <c r="GH2026" i="1" s="1"/>
  <c r="GE2026" i="1"/>
  <c r="FD2024" i="1"/>
  <c r="FF2024" i="1" s="1"/>
  <c r="FW1214" i="1"/>
  <c r="FS2034" i="1"/>
  <c r="FU2034" i="1" s="1"/>
  <c r="GE1449" i="1"/>
  <c r="GE1580" i="1"/>
  <c r="FD1436" i="1"/>
  <c r="FE1436" i="1" s="1"/>
  <c r="FC2024" i="1"/>
  <c r="FS1236" i="1"/>
  <c r="FU1236" i="1" s="1"/>
  <c r="FW640" i="1"/>
  <c r="FW1084" i="1"/>
  <c r="FR2255" i="1"/>
  <c r="FR2213" i="1"/>
  <c r="FS2329" i="1"/>
  <c r="FU2329" i="1" s="1"/>
  <c r="FW2597" i="1"/>
  <c r="GF1053" i="1"/>
  <c r="GF1572" i="1"/>
  <c r="GE2049" i="1"/>
  <c r="FR2377" i="1"/>
  <c r="FW2377" i="1"/>
  <c r="FR1205" i="1"/>
  <c r="FW1205" i="1"/>
  <c r="FS2275" i="1"/>
  <c r="FR2275" i="1"/>
  <c r="FW1594" i="1"/>
  <c r="FS1594" i="1"/>
  <c r="GE2540" i="1"/>
  <c r="GF2540" i="1"/>
  <c r="GH2540" i="1" s="1"/>
  <c r="GF1545" i="1"/>
  <c r="GG1545" i="1" s="1"/>
  <c r="GE1545" i="1"/>
  <c r="GE627" i="1"/>
  <c r="GF627" i="1"/>
  <c r="GF1136" i="1"/>
  <c r="GH1136" i="1" s="1"/>
  <c r="GE1136" i="1"/>
  <c r="GE2262" i="1"/>
  <c r="GF2262" i="1"/>
  <c r="GH2262" i="1" s="1"/>
  <c r="GF1181" i="1"/>
  <c r="GH1181" i="1" s="1"/>
  <c r="GE1181" i="1"/>
  <c r="GF655" i="1"/>
  <c r="GH655" i="1" s="1"/>
  <c r="GE655" i="1"/>
  <c r="GE1154" i="1"/>
  <c r="GF1154" i="1"/>
  <c r="GH1154" i="1" s="1"/>
  <c r="GF1653" i="1"/>
  <c r="GG1653" i="1" s="1"/>
  <c r="GE1653" i="1"/>
  <c r="GF2168" i="1"/>
  <c r="GH2168" i="1" s="1"/>
  <c r="GE2168" i="1"/>
  <c r="GE2233" i="1"/>
  <c r="GF2233" i="1"/>
  <c r="GH2233" i="1" s="1"/>
  <c r="GF854" i="1"/>
  <c r="GH854" i="1" s="1"/>
  <c r="GE854" i="1"/>
  <c r="GE1568" i="1"/>
  <c r="GF1568" i="1"/>
  <c r="GG1568" i="1" s="1"/>
  <c r="GF787" i="1"/>
  <c r="GH787" i="1" s="1"/>
  <c r="GE787" i="1"/>
  <c r="GF799" i="1"/>
  <c r="GH799" i="1" s="1"/>
  <c r="GE799" i="1"/>
  <c r="GF2162" i="1"/>
  <c r="GH2162" i="1" s="1"/>
  <c r="GE2162" i="1"/>
  <c r="GE1191" i="1"/>
  <c r="GF1191" i="1"/>
  <c r="GH1191" i="1" s="1"/>
  <c r="GE1561" i="1"/>
  <c r="GF1561" i="1"/>
  <c r="GG1561" i="1" s="1"/>
  <c r="GF721" i="1"/>
  <c r="GE721" i="1"/>
  <c r="GF2164" i="1"/>
  <c r="GE2164" i="1"/>
  <c r="GF1826" i="1"/>
  <c r="GG1826" i="1" s="1"/>
  <c r="GE1826" i="1"/>
  <c r="GE879" i="1"/>
  <c r="GF879" i="1"/>
  <c r="GH879" i="1" s="1"/>
  <c r="GF1374" i="1"/>
  <c r="GE1374" i="1"/>
  <c r="GF2096" i="1"/>
  <c r="GH2096" i="1" s="1"/>
  <c r="GE2096" i="1"/>
  <c r="FW2173" i="1"/>
  <c r="FS2173" i="1"/>
  <c r="FR2173" i="1"/>
  <c r="FS2479" i="1"/>
  <c r="FU2479" i="1" s="1"/>
  <c r="FW2479" i="1"/>
  <c r="FR2479" i="1"/>
  <c r="FS940" i="1"/>
  <c r="FU940" i="1" s="1"/>
  <c r="FW940" i="1"/>
  <c r="FR940" i="1"/>
  <c r="FR1088" i="1"/>
  <c r="FW1088" i="1"/>
  <c r="FS1088" i="1"/>
  <c r="FU1088" i="1" s="1"/>
  <c r="FS2402" i="1"/>
  <c r="FW2402" i="1"/>
  <c r="FR2402" i="1"/>
  <c r="FW2134" i="1"/>
  <c r="FS2134" i="1"/>
  <c r="FR2134" i="1"/>
  <c r="FS887" i="1"/>
  <c r="FU887" i="1" s="1"/>
  <c r="FR887" i="1"/>
  <c r="FW887" i="1"/>
  <c r="FR2095" i="1"/>
  <c r="FS2095" i="1"/>
  <c r="FU2095" i="1" s="1"/>
  <c r="FW2094" i="1"/>
  <c r="FS2094" i="1"/>
  <c r="FT2094" i="1" s="1"/>
  <c r="FR1622" i="1"/>
  <c r="FU1622" i="1" s="1"/>
  <c r="FW1622" i="1"/>
  <c r="FS736" i="1"/>
  <c r="FU736" i="1" s="1"/>
  <c r="FW736" i="1"/>
  <c r="FR736" i="1"/>
  <c r="FW2372" i="1"/>
  <c r="FR2372" i="1"/>
  <c r="FS2372" i="1"/>
  <c r="FR1982" i="1"/>
  <c r="FS1982" i="1"/>
  <c r="FU1982" i="1" s="1"/>
  <c r="FW1982" i="1"/>
  <c r="FR1979" i="1"/>
  <c r="FS1979" i="1"/>
  <c r="FU1979" i="1" s="1"/>
  <c r="FW1979" i="1"/>
  <c r="FS881" i="1"/>
  <c r="FT881" i="1" s="1"/>
  <c r="FW881" i="1"/>
  <c r="FR1625" i="1"/>
  <c r="FS1625" i="1"/>
  <c r="FT1625" i="1" s="1"/>
  <c r="FS2287" i="1"/>
  <c r="FU2287" i="1" s="1"/>
  <c r="FW2287" i="1"/>
  <c r="FR2287" i="1"/>
  <c r="FR726" i="1"/>
  <c r="FW726" i="1"/>
  <c r="FS726" i="1"/>
  <c r="FU726" i="1" s="1"/>
  <c r="FR1351" i="1"/>
  <c r="FS1351" i="1"/>
  <c r="FT1351" i="1" s="1"/>
  <c r="FW1351" i="1"/>
  <c r="GF2393" i="1"/>
  <c r="GE2393" i="1"/>
  <c r="GF2421" i="1"/>
  <c r="GH2421" i="1" s="1"/>
  <c r="GE2421" i="1"/>
  <c r="GF1023" i="1"/>
  <c r="GH1023" i="1" s="1"/>
  <c r="GE1023" i="1"/>
  <c r="GF1051" i="1"/>
  <c r="GH1051" i="1" s="1"/>
  <c r="GE1051" i="1"/>
  <c r="GE1466" i="1"/>
  <c r="GF1466" i="1"/>
  <c r="GG1466" i="1" s="1"/>
  <c r="GF1166" i="1"/>
  <c r="GH1166" i="1" s="1"/>
  <c r="GE1166" i="1"/>
  <c r="GE1455" i="1"/>
  <c r="GF1455" i="1"/>
  <c r="GG1455" i="1" s="1"/>
  <c r="GF1071" i="1"/>
  <c r="GH1071" i="1" s="1"/>
  <c r="GE1071" i="1"/>
  <c r="GF809" i="1"/>
  <c r="GH809" i="1" s="1"/>
  <c r="GE809" i="1"/>
  <c r="GE2409" i="1"/>
  <c r="GF2409" i="1"/>
  <c r="GH2409" i="1" s="1"/>
  <c r="GE2289" i="1"/>
  <c r="GF2289" i="1"/>
  <c r="GH2289" i="1" s="1"/>
  <c r="GF1400" i="1"/>
  <c r="GG1400" i="1" s="1"/>
  <c r="GE1400" i="1"/>
  <c r="GE2063" i="1"/>
  <c r="GF2063" i="1"/>
  <c r="FI1436" i="1"/>
  <c r="FS612" i="1"/>
  <c r="FS2255" i="1"/>
  <c r="FU2255" i="1" s="1"/>
  <c r="FR2329" i="1"/>
  <c r="FS2597" i="1"/>
  <c r="FU2597" i="1" s="1"/>
  <c r="FS1554" i="1"/>
  <c r="GE2600" i="1"/>
  <c r="FS2571" i="1"/>
  <c r="FU2571" i="1" s="1"/>
  <c r="FW2571" i="1"/>
  <c r="FC2108" i="1"/>
  <c r="FI2108" i="1"/>
  <c r="FR719" i="1"/>
  <c r="FS2412" i="1"/>
  <c r="FT2412" i="1" s="1"/>
  <c r="GF1044" i="1"/>
  <c r="FR2120" i="1"/>
  <c r="FS2120" i="1"/>
  <c r="FU2120" i="1" s="1"/>
  <c r="FW2120" i="1"/>
  <c r="GF1631" i="1"/>
  <c r="GG1631" i="1" s="1"/>
  <c r="GE1631" i="1"/>
  <c r="FR605" i="1"/>
  <c r="FW2271" i="1"/>
  <c r="FS719" i="1"/>
  <c r="FU719" i="1" s="1"/>
  <c r="GF1124" i="1"/>
  <c r="GE1124" i="1"/>
  <c r="GF2273" i="1"/>
  <c r="GH2273" i="1" s="1"/>
  <c r="GE2273" i="1"/>
  <c r="GF1160" i="1"/>
  <c r="GH1160" i="1" s="1"/>
  <c r="GE1160" i="1"/>
  <c r="GE1701" i="1"/>
  <c r="GF1701" i="1"/>
  <c r="GG1701" i="1" s="1"/>
  <c r="GE1101" i="1"/>
  <c r="GF1101" i="1"/>
  <c r="GH1101" i="1" s="1"/>
  <c r="GE833" i="1"/>
  <c r="GF833" i="1"/>
  <c r="GH833" i="1" s="1"/>
  <c r="GF1742" i="1"/>
  <c r="GG1742" i="1" s="1"/>
  <c r="GE1742" i="1"/>
  <c r="GE2412" i="1"/>
  <c r="GF2412" i="1"/>
  <c r="GH2412" i="1" s="1"/>
  <c r="FR802" i="1"/>
  <c r="FS802" i="1"/>
  <c r="FU802" i="1" s="1"/>
  <c r="FS1917" i="1"/>
  <c r="FU1917" i="1" s="1"/>
  <c r="FW1917" i="1"/>
  <c r="FR2219" i="1"/>
  <c r="FS2219" i="1"/>
  <c r="FU2219" i="1" s="1"/>
  <c r="FD1757" i="1"/>
  <c r="FF1757" i="1" s="1"/>
  <c r="FS2271" i="1"/>
  <c r="FU2271" i="1" s="1"/>
  <c r="GE1704" i="1"/>
  <c r="GE1611" i="1"/>
  <c r="GF1611" i="1"/>
  <c r="GG1611" i="1" s="1"/>
  <c r="GF2141" i="1"/>
  <c r="GH2141" i="1" s="1"/>
  <c r="GE2141" i="1"/>
  <c r="GF2013" i="1"/>
  <c r="GH2013" i="1" s="1"/>
  <c r="GE2013" i="1"/>
  <c r="GF1186" i="1"/>
  <c r="GE1186" i="1"/>
  <c r="FS2605" i="1"/>
  <c r="FU2605" i="1" s="1"/>
  <c r="FW2605" i="1"/>
  <c r="FR2605" i="1"/>
  <c r="FS1112" i="1"/>
  <c r="FU1112" i="1" s="1"/>
  <c r="FW1112" i="1"/>
  <c r="FS1067" i="1"/>
  <c r="FU1067" i="1" s="1"/>
  <c r="FR1067" i="1"/>
  <c r="FW1067" i="1"/>
  <c r="FS655" i="1"/>
  <c r="FR655" i="1"/>
  <c r="FS737" i="1"/>
  <c r="FU737" i="1" s="1"/>
  <c r="FR737" i="1"/>
  <c r="FW737" i="1"/>
  <c r="FS838" i="1"/>
  <c r="FU838" i="1" s="1"/>
  <c r="FW838" i="1"/>
  <c r="FR838" i="1"/>
  <c r="FR1075" i="1"/>
  <c r="FW1075" i="1"/>
  <c r="FS1075" i="1"/>
  <c r="FS1483" i="1"/>
  <c r="FU1483" i="1" s="1"/>
  <c r="FW1483" i="1"/>
  <c r="FR639" i="1"/>
  <c r="FS639" i="1"/>
  <c r="FU639" i="1" s="1"/>
  <c r="FR1919" i="1"/>
  <c r="FS1919" i="1"/>
  <c r="FU1919" i="1" s="1"/>
  <c r="FS1652" i="1"/>
  <c r="FT1652" i="1" s="1"/>
  <c r="FR1652" i="1"/>
  <c r="FW1652" i="1"/>
  <c r="FS1350" i="1"/>
  <c r="FT1350" i="1" s="1"/>
  <c r="FR1350" i="1"/>
  <c r="FR977" i="1"/>
  <c r="FT977" i="1" s="1"/>
  <c r="FW977" i="1"/>
  <c r="FS1392" i="1"/>
  <c r="FT1392" i="1" s="1"/>
  <c r="FR1392" i="1"/>
  <c r="FR1343" i="1"/>
  <c r="FW1343" i="1"/>
  <c r="FS1343" i="1"/>
  <c r="FU1343" i="1" s="1"/>
  <c r="FR2369" i="1"/>
  <c r="FW2369" i="1"/>
  <c r="FR2320" i="1"/>
  <c r="FW2320" i="1"/>
  <c r="FS2320" i="1"/>
  <c r="FU2320" i="1" s="1"/>
  <c r="FS2493" i="1"/>
  <c r="FU2493" i="1" s="1"/>
  <c r="FW2493" i="1"/>
  <c r="FR2493" i="1"/>
  <c r="FR1487" i="1"/>
  <c r="FS1487" i="1"/>
  <c r="FR1016" i="1"/>
  <c r="FW1016" i="1"/>
  <c r="FS1016" i="1"/>
  <c r="FU1016" i="1" s="1"/>
  <c r="FS1922" i="1"/>
  <c r="FT1922" i="1" s="1"/>
  <c r="FW1922" i="1"/>
  <c r="FW1383" i="1"/>
  <c r="FR1383" i="1"/>
  <c r="FS1732" i="1"/>
  <c r="FT1732" i="1" s="1"/>
  <c r="FW1732" i="1"/>
  <c r="FR1732" i="1"/>
  <c r="GF954" i="1"/>
  <c r="GH954" i="1" s="1"/>
  <c r="GE954" i="1"/>
  <c r="FS2292" i="1"/>
  <c r="FR2292" i="1"/>
  <c r="FW2238" i="1"/>
  <c r="FW1556" i="1"/>
  <c r="FS2369" i="1"/>
  <c r="FU2369" i="1" s="1"/>
  <c r="FW681" i="1"/>
  <c r="FW655" i="1"/>
  <c r="FR2238" i="1"/>
  <c r="FT2238" i="1" s="1"/>
  <c r="FS1556" i="1"/>
  <c r="FT1556" i="1" s="1"/>
  <c r="FR681" i="1"/>
  <c r="FT681" i="1" s="1"/>
  <c r="FW833" i="1"/>
  <c r="FR1213" i="1"/>
  <c r="FT1213" i="1" s="1"/>
  <c r="GF1588" i="1"/>
  <c r="GG1588" i="1" s="1"/>
  <c r="GE1469" i="1"/>
  <c r="GF1469" i="1"/>
  <c r="GG1469" i="1" s="1"/>
  <c r="GE750" i="1"/>
  <c r="GF750" i="1"/>
  <c r="GH750" i="1" s="1"/>
  <c r="GE1079" i="1"/>
  <c r="GF1079" i="1"/>
  <c r="GE633" i="1"/>
  <c r="GF633" i="1"/>
  <c r="FW1696" i="1"/>
  <c r="FS1696" i="1"/>
  <c r="FU1696" i="1" s="1"/>
  <c r="GE1493" i="1"/>
  <c r="GF1493" i="1"/>
  <c r="GG1493" i="1" s="1"/>
  <c r="FS826" i="1"/>
  <c r="FU826" i="1" s="1"/>
  <c r="FW826" i="1"/>
  <c r="FS1191" i="1"/>
  <c r="FU1191" i="1" s="1"/>
  <c r="FR1191" i="1"/>
  <c r="FR1257" i="1"/>
  <c r="FS1257" i="1"/>
  <c r="FU1257" i="1" s="1"/>
  <c r="FW1257" i="1"/>
  <c r="FR861" i="1"/>
  <c r="FS861" i="1"/>
  <c r="FW861" i="1"/>
  <c r="FR2349" i="1"/>
  <c r="FT2349" i="1" s="1"/>
  <c r="FW2349" i="1"/>
  <c r="FS1022" i="1"/>
  <c r="FT1022" i="1" s="1"/>
  <c r="FW1022" i="1"/>
  <c r="FR774" i="1"/>
  <c r="FS774" i="1"/>
  <c r="FU774" i="1" s="1"/>
  <c r="FR1301" i="1"/>
  <c r="FS1301" i="1"/>
  <c r="FU1301" i="1" s="1"/>
  <c r="FW1301" i="1"/>
  <c r="FR1348" i="1"/>
  <c r="FU1348" i="1" s="1"/>
  <c r="FW1348" i="1"/>
  <c r="FS987" i="1"/>
  <c r="FT987" i="1" s="1"/>
  <c r="GE2587" i="1"/>
  <c r="GF2587" i="1"/>
  <c r="GH2587" i="1" s="1"/>
  <c r="GE1311" i="1"/>
  <c r="GF1311" i="1"/>
  <c r="GH1311" i="1" s="1"/>
  <c r="GF1885" i="1"/>
  <c r="GH1885" i="1" s="1"/>
  <c r="GE1885" i="1"/>
  <c r="FR622" i="1"/>
  <c r="FW651" i="1"/>
  <c r="FW1487" i="1"/>
  <c r="FS1383" i="1"/>
  <c r="FT1383" i="1" s="1"/>
  <c r="GE1905" i="1"/>
  <c r="FR1177" i="1"/>
  <c r="FS1177" i="1"/>
  <c r="FU1177" i="1" s="1"/>
  <c r="FR863" i="1"/>
  <c r="FW863" i="1"/>
  <c r="FS863" i="1"/>
  <c r="FU863" i="1" s="1"/>
  <c r="FS2170" i="1"/>
  <c r="FU2170" i="1" s="1"/>
  <c r="FW2170" i="1"/>
  <c r="FR913" i="1"/>
  <c r="FT913" i="1" s="1"/>
  <c r="FW913" i="1"/>
  <c r="FW2411" i="1"/>
  <c r="FW1794" i="1"/>
  <c r="FW1889" i="1"/>
  <c r="FW1321" i="1"/>
  <c r="FS2501" i="1"/>
  <c r="FW2207" i="1"/>
  <c r="FW836" i="1"/>
  <c r="FW1542" i="1"/>
  <c r="GF1706" i="1"/>
  <c r="GG1706" i="1" s="1"/>
  <c r="GF2457" i="1"/>
  <c r="GH2457" i="1" s="1"/>
  <c r="FR2440" i="1"/>
  <c r="FT2440" i="1" s="1"/>
  <c r="FW2440" i="1"/>
  <c r="FR2410" i="1"/>
  <c r="FT2410" i="1" s="1"/>
  <c r="FW2410" i="1"/>
  <c r="FR2199" i="1"/>
  <c r="FT2199" i="1" s="1"/>
  <c r="FW2199" i="1"/>
  <c r="FW1539" i="1"/>
  <c r="FR1539" i="1"/>
  <c r="FS1407" i="1"/>
  <c r="FT1407" i="1" s="1"/>
  <c r="FW1407" i="1"/>
  <c r="FW1662" i="1"/>
  <c r="FW2543" i="1"/>
  <c r="FW1078" i="1"/>
  <c r="FR745" i="1"/>
  <c r="FT745" i="1" s="1"/>
  <c r="FS620" i="1"/>
  <c r="FT620" i="1" s="1"/>
  <c r="FR1272" i="1"/>
  <c r="FT1272" i="1" s="1"/>
  <c r="FR1783" i="1"/>
  <c r="FW888" i="1"/>
  <c r="FS1430" i="1"/>
  <c r="FR984" i="1"/>
  <c r="FT984" i="1" s="1"/>
  <c r="FS2318" i="1"/>
  <c r="FU2318" i="1" s="1"/>
  <c r="GF2217" i="1"/>
  <c r="GF1997" i="1"/>
  <c r="GH1997" i="1" s="1"/>
  <c r="GE1776" i="1"/>
  <c r="GF1776" i="1"/>
  <c r="GG1776" i="1" s="1"/>
  <c r="GF2330" i="1"/>
  <c r="GH2330" i="1" s="1"/>
  <c r="GE2330" i="1"/>
  <c r="GE2219" i="1"/>
  <c r="GF2219" i="1"/>
  <c r="GF1359" i="1"/>
  <c r="GG1359" i="1" s="1"/>
  <c r="GE1359" i="1"/>
  <c r="GE1326" i="1"/>
  <c r="GF1326" i="1"/>
  <c r="GH1326" i="1" s="1"/>
  <c r="GF1791" i="1"/>
  <c r="GG1791" i="1" s="1"/>
  <c r="GE1791" i="1"/>
  <c r="GF690" i="1"/>
  <c r="GH690" i="1" s="1"/>
  <c r="GE690" i="1"/>
  <c r="GF2363" i="1"/>
  <c r="GH2363" i="1" s="1"/>
  <c r="GE2363" i="1"/>
  <c r="GF1116" i="1"/>
  <c r="GH1116" i="1" s="1"/>
  <c r="GE1116" i="1"/>
  <c r="FR1558" i="1"/>
  <c r="FS1558" i="1"/>
  <c r="FR1691" i="1"/>
  <c r="FS1691" i="1"/>
  <c r="FT1691" i="1" s="1"/>
  <c r="FR2414" i="1"/>
  <c r="FS2414" i="1"/>
  <c r="FU2414" i="1" s="1"/>
  <c r="FS830" i="1"/>
  <c r="FU830" i="1" s="1"/>
  <c r="FW830" i="1"/>
  <c r="FR1211" i="1"/>
  <c r="FW1211" i="1"/>
  <c r="FS1211" i="1"/>
  <c r="FU1211" i="1" s="1"/>
  <c r="FS2357" i="1"/>
  <c r="FT2357" i="1" s="1"/>
  <c r="FW2357" i="1"/>
  <c r="FW1720" i="1"/>
  <c r="FR1720" i="1"/>
  <c r="FS1720" i="1"/>
  <c r="FT1720" i="1" s="1"/>
  <c r="FR898" i="1"/>
  <c r="FS898" i="1"/>
  <c r="FU898" i="1" s="1"/>
  <c r="FW1547" i="1"/>
  <c r="FS1933" i="1"/>
  <c r="FT1933" i="1" s="1"/>
  <c r="FS1945" i="1"/>
  <c r="FU1945" i="1" s="1"/>
  <c r="FW1512" i="1"/>
  <c r="FR2046" i="1"/>
  <c r="FT2046" i="1" s="1"/>
  <c r="FR2170" i="1"/>
  <c r="FW1504" i="1"/>
  <c r="FR1407" i="1"/>
  <c r="FR2127" i="1"/>
  <c r="FT2127" i="1" s="1"/>
  <c r="FS751" i="1"/>
  <c r="FU751" i="1" s="1"/>
  <c r="GF2449" i="1"/>
  <c r="GH2449" i="1" s="1"/>
  <c r="GF1454" i="1"/>
  <c r="GG1454" i="1" s="1"/>
  <c r="GE1903" i="1"/>
  <c r="GF955" i="1"/>
  <c r="GE1424" i="1"/>
  <c r="GE1668" i="1"/>
  <c r="GF1668" i="1"/>
  <c r="GF646" i="1"/>
  <c r="GH646" i="1" s="1"/>
  <c r="GE646" i="1"/>
  <c r="GF1418" i="1"/>
  <c r="GG1418" i="1" s="1"/>
  <c r="GE1418" i="1"/>
  <c r="GE1917" i="1"/>
  <c r="GF1917" i="1"/>
  <c r="GH1917" i="1" s="1"/>
  <c r="GE910" i="1"/>
  <c r="GF910" i="1"/>
  <c r="GH910" i="1" s="1"/>
  <c r="GF1810" i="1"/>
  <c r="GG1810" i="1" s="1"/>
  <c r="GE1810" i="1"/>
  <c r="GE708" i="1"/>
  <c r="GF708" i="1"/>
  <c r="GF839" i="1"/>
  <c r="GE839" i="1"/>
  <c r="GE1697" i="1"/>
  <c r="GF1697" i="1"/>
  <c r="GG1697" i="1" s="1"/>
  <c r="GE1935" i="1"/>
  <c r="GF1935" i="1"/>
  <c r="GH1935" i="1" s="1"/>
  <c r="GF2585" i="1"/>
  <c r="GE2585" i="1"/>
  <c r="FS1090" i="1"/>
  <c r="FT1090" i="1" s="1"/>
  <c r="FW1090" i="1"/>
  <c r="FS1274" i="1"/>
  <c r="FU1274" i="1" s="1"/>
  <c r="FW1274" i="1"/>
  <c r="FR1609" i="1"/>
  <c r="FS1609" i="1"/>
  <c r="FT1609" i="1" s="1"/>
  <c r="FR1819" i="1"/>
  <c r="FW1819" i="1"/>
  <c r="FS2016" i="1"/>
  <c r="FU2016" i="1" s="1"/>
  <c r="FR2016" i="1"/>
  <c r="FR1792" i="1"/>
  <c r="FS1792" i="1"/>
  <c r="FS2284" i="1"/>
  <c r="FU2284" i="1" s="1"/>
  <c r="FW2284" i="1"/>
  <c r="FR1517" i="1"/>
  <c r="FU1517" i="1" s="1"/>
  <c r="FW1517" i="1"/>
  <c r="FS1134" i="1"/>
  <c r="FU1134" i="1" s="1"/>
  <c r="FW1134" i="1"/>
  <c r="FR1864" i="1"/>
  <c r="FS1864" i="1"/>
  <c r="FT1864" i="1" s="1"/>
  <c r="FS2309" i="1"/>
  <c r="FU2309" i="1" s="1"/>
  <c r="FR2309" i="1"/>
  <c r="FS2155" i="1"/>
  <c r="FU2155" i="1" s="1"/>
  <c r="FR2155" i="1"/>
  <c r="FS2504" i="1"/>
  <c r="FU2504" i="1" s="1"/>
  <c r="FR2504" i="1"/>
  <c r="FR1355" i="1"/>
  <c r="FU1355" i="1" s="1"/>
  <c r="FW1355" i="1"/>
  <c r="FS1338" i="1"/>
  <c r="FT1338" i="1" s="1"/>
  <c r="FW1338" i="1"/>
  <c r="FS1773" i="1"/>
  <c r="FU1773" i="1" s="1"/>
  <c r="FW1773" i="1"/>
  <c r="FR1934" i="1"/>
  <c r="FW1934" i="1"/>
  <c r="FS1934" i="1"/>
  <c r="FU1934" i="1" s="1"/>
  <c r="FS2431" i="1"/>
  <c r="FU2431" i="1" s="1"/>
  <c r="FW2431" i="1"/>
  <c r="FD630" i="1"/>
  <c r="FF630" i="1" s="1"/>
  <c r="FS1547" i="1"/>
  <c r="FT1547" i="1" s="1"/>
  <c r="FW1691" i="1"/>
  <c r="FS1723" i="1"/>
  <c r="FT1723" i="1" s="1"/>
  <c r="FS1539" i="1"/>
  <c r="FT1539" i="1" s="1"/>
  <c r="FR1134" i="1"/>
  <c r="FR1274" i="1"/>
  <c r="FR830" i="1"/>
  <c r="FR1504" i="1"/>
  <c r="FU1504" i="1" s="1"/>
  <c r="GE2037" i="1"/>
  <c r="GE1323" i="1"/>
  <c r="GF1090" i="1"/>
  <c r="GH1090" i="1" s="1"/>
  <c r="GE2035" i="1"/>
  <c r="GE906" i="1"/>
  <c r="FR894" i="1"/>
  <c r="FT894" i="1" s="1"/>
  <c r="FS1706" i="1"/>
  <c r="FT1706" i="1" s="1"/>
  <c r="FR1471" i="1"/>
  <c r="FU1471" i="1" s="1"/>
  <c r="FS2334" i="1"/>
  <c r="FU2334" i="1" s="1"/>
  <c r="FS1990" i="1"/>
  <c r="FU1990" i="1" s="1"/>
  <c r="FS1410" i="1"/>
  <c r="FT1410" i="1" s="1"/>
  <c r="FR2021" i="1"/>
  <c r="FT2021" i="1" s="1"/>
  <c r="FW810" i="1"/>
  <c r="FR1056" i="1"/>
  <c r="FT1056" i="1" s="1"/>
  <c r="FW2275" i="1"/>
  <c r="FW781" i="1"/>
  <c r="GF1644" i="1"/>
  <c r="GG1644" i="1" s="1"/>
  <c r="GE1237" i="1"/>
  <c r="FW2123" i="1"/>
  <c r="FW1750" i="1"/>
  <c r="FW796" i="1"/>
  <c r="FW1677" i="1"/>
  <c r="FR1706" i="1"/>
  <c r="FR2334" i="1"/>
  <c r="FR1990" i="1"/>
  <c r="FR1410" i="1"/>
  <c r="GF1125" i="1"/>
  <c r="GH1125" i="1" s="1"/>
  <c r="FS2377" i="1"/>
  <c r="FU2377" i="1" s="1"/>
  <c r="FW721" i="1"/>
  <c r="FW1033" i="1"/>
  <c r="FW2139" i="1"/>
  <c r="FS1694" i="1"/>
  <c r="FT1694" i="1" s="1"/>
  <c r="FW2264" i="1"/>
  <c r="FS1092" i="1"/>
  <c r="FU1092" i="1" s="1"/>
  <c r="FW1567" i="1"/>
  <c r="FS1205" i="1"/>
  <c r="FU1205" i="1" s="1"/>
  <c r="FW2178" i="1"/>
  <c r="FW2040" i="1"/>
  <c r="GE1781" i="1"/>
  <c r="GE1322" i="1"/>
  <c r="GE811" i="1"/>
  <c r="FS721" i="1"/>
  <c r="FU721" i="1" s="1"/>
  <c r="FS1033" i="1"/>
  <c r="FT1033" i="1" s="1"/>
  <c r="FS2139" i="1"/>
  <c r="FT2139" i="1" s="1"/>
  <c r="FR2264" i="1"/>
  <c r="FT2264" i="1" s="1"/>
  <c r="FW1180" i="1"/>
  <c r="FS1567" i="1"/>
  <c r="FT1567" i="1" s="1"/>
  <c r="FR2178" i="1"/>
  <c r="FT2178" i="1" s="1"/>
  <c r="FR2040" i="1"/>
  <c r="FT2040" i="1" s="1"/>
  <c r="FW845" i="1"/>
  <c r="GF824" i="1"/>
  <c r="GF747" i="1"/>
  <c r="GH747" i="1" s="1"/>
  <c r="GF1709" i="1"/>
  <c r="GG1709" i="1" s="1"/>
  <c r="FW2335" i="1"/>
  <c r="FW1882" i="1"/>
  <c r="FW1255" i="1"/>
  <c r="FS1180" i="1"/>
  <c r="FU1180" i="1" s="1"/>
  <c r="FW2063" i="1"/>
  <c r="FR845" i="1"/>
  <c r="FT845" i="1" s="1"/>
  <c r="GF872" i="1"/>
  <c r="FW2109" i="1"/>
  <c r="FS2335" i="1"/>
  <c r="FU2335" i="1" s="1"/>
  <c r="FS1882" i="1"/>
  <c r="FU1882" i="1" s="1"/>
  <c r="FW2467" i="1"/>
  <c r="FS1255" i="1"/>
  <c r="FT1255" i="1" s="1"/>
  <c r="FW1746" i="1"/>
  <c r="FS2063" i="1"/>
  <c r="FT2063" i="1" s="1"/>
  <c r="FS2260" i="1"/>
  <c r="FT2260" i="1" s="1"/>
  <c r="FR2109" i="1"/>
  <c r="FT2109" i="1" s="1"/>
  <c r="FR2467" i="1"/>
  <c r="FT2467" i="1" s="1"/>
  <c r="FW2472" i="1"/>
  <c r="FW1978" i="1"/>
  <c r="FS1746" i="1"/>
  <c r="FT1746" i="1" s="1"/>
  <c r="FW2523" i="1"/>
  <c r="GE921" i="1"/>
  <c r="FW2225" i="1"/>
  <c r="FS2472" i="1"/>
  <c r="FT2472" i="1" s="1"/>
  <c r="FS1978" i="1"/>
  <c r="FT1978" i="1" s="1"/>
  <c r="FS2523" i="1"/>
  <c r="FT2523" i="1" s="1"/>
  <c r="GE2545" i="1"/>
  <c r="GE1033" i="1"/>
  <c r="GE1829" i="1"/>
  <c r="GF651" i="1"/>
  <c r="FS2225" i="1"/>
  <c r="FT2225" i="1" s="1"/>
  <c r="FW1938" i="1"/>
  <c r="FW1735" i="1"/>
  <c r="FW2260" i="1"/>
  <c r="FW2185" i="1"/>
  <c r="FW1787" i="1"/>
  <c r="FW1791" i="1"/>
  <c r="FW2360" i="1"/>
  <c r="FW689" i="1"/>
  <c r="FS1938" i="1"/>
  <c r="FT1938" i="1" s="1"/>
  <c r="FW894" i="1"/>
  <c r="FS1735" i="1"/>
  <c r="FU1735" i="1" s="1"/>
  <c r="FW1471" i="1"/>
  <c r="FS2185" i="1"/>
  <c r="FT2185" i="1" s="1"/>
  <c r="FS1787" i="1"/>
  <c r="FU1787" i="1" s="1"/>
  <c r="FS1791" i="1"/>
  <c r="FT1791" i="1" s="1"/>
  <c r="FR2360" i="1"/>
  <c r="FT2360" i="1" s="1"/>
  <c r="FW2021" i="1"/>
  <c r="FR689" i="1"/>
  <c r="FT689" i="1" s="1"/>
  <c r="FW1056" i="1"/>
  <c r="GF1396" i="1"/>
  <c r="GF1866" i="1"/>
  <c r="GH1866" i="1" s="1"/>
  <c r="FS2526" i="1"/>
  <c r="FW1657" i="1"/>
  <c r="FR1688" i="1"/>
  <c r="FU1688" i="1" s="1"/>
  <c r="FW2323" i="1"/>
  <c r="FS1391" i="1"/>
  <c r="FT1391" i="1" s="1"/>
  <c r="FW2292" i="1"/>
  <c r="FW1177" i="1"/>
  <c r="FS2422" i="1"/>
  <c r="FU2422" i="1" s="1"/>
  <c r="FS1812" i="1"/>
  <c r="FW1272" i="1"/>
  <c r="FR1063" i="1"/>
  <c r="FT1063" i="1" s="1"/>
  <c r="FW1838" i="1"/>
  <c r="FS1103" i="1"/>
  <c r="FU1103" i="1" s="1"/>
  <c r="GE2180" i="1"/>
  <c r="GF1957" i="1"/>
  <c r="GH1957" i="1" s="1"/>
  <c r="GE1310" i="1"/>
  <c r="GE1413" i="1"/>
  <c r="GF1512" i="1"/>
  <c r="GE2342" i="1"/>
  <c r="GF1620" i="1"/>
  <c r="GE2246" i="1"/>
  <c r="FR2526" i="1"/>
  <c r="FW1400" i="1"/>
  <c r="FR1391" i="1"/>
  <c r="FR2422" i="1"/>
  <c r="FR1812" i="1"/>
  <c r="FW2412" i="1"/>
  <c r="FW2500" i="1"/>
  <c r="GF677" i="1"/>
  <c r="GH677" i="1" s="1"/>
  <c r="GE1330" i="1"/>
  <c r="GF1609" i="1"/>
  <c r="GG1609" i="1" s="1"/>
  <c r="FR2132" i="1"/>
  <c r="FT2132" i="1" s="1"/>
  <c r="FW1259" i="1"/>
  <c r="FW2056" i="1"/>
  <c r="FR2571" i="1"/>
  <c r="FR1369" i="1"/>
  <c r="FU1369" i="1" s="1"/>
  <c r="FS746" i="1"/>
  <c r="FT746" i="1" s="1"/>
  <c r="FS1121" i="1"/>
  <c r="FU1121" i="1" s="1"/>
  <c r="FW910" i="1"/>
  <c r="FR2543" i="1"/>
  <c r="FT2543" i="1" s="1"/>
  <c r="FS2535" i="1"/>
  <c r="FU2535" i="1" s="1"/>
  <c r="FW1093" i="1"/>
  <c r="FS1641" i="1"/>
  <c r="FU1641" i="1" s="1"/>
  <c r="FW2177" i="1"/>
  <c r="FR1457" i="1"/>
  <c r="FU1457" i="1" s="1"/>
  <c r="FS1700" i="1"/>
  <c r="FU1700" i="1" s="1"/>
  <c r="FS1789" i="1"/>
  <c r="FT1789" i="1" s="1"/>
  <c r="FS1731" i="1"/>
  <c r="FT1731" i="1" s="1"/>
  <c r="FS1589" i="1"/>
  <c r="FT1589" i="1" s="1"/>
  <c r="FS783" i="1"/>
  <c r="FU783" i="1" s="1"/>
  <c r="FW740" i="1"/>
  <c r="FW1208" i="1"/>
  <c r="GF1599" i="1"/>
  <c r="GG1599" i="1" s="1"/>
  <c r="GE707" i="1"/>
  <c r="GE2308" i="1"/>
  <c r="GF1276" i="1"/>
  <c r="GH1276" i="1" s="1"/>
  <c r="GE1012" i="1"/>
  <c r="FS1259" i="1"/>
  <c r="FU1259" i="1" s="1"/>
  <c r="FS2056" i="1"/>
  <c r="FU2056" i="1" s="1"/>
  <c r="FW2047" i="1"/>
  <c r="FR1121" i="1"/>
  <c r="FR910" i="1"/>
  <c r="FT910" i="1" s="1"/>
  <c r="FW2399" i="1"/>
  <c r="FR2535" i="1"/>
  <c r="FS1093" i="1"/>
  <c r="FT1093" i="1" s="1"/>
  <c r="FS2177" i="1"/>
  <c r="FT2177" i="1" s="1"/>
  <c r="FW1960" i="1"/>
  <c r="FR1731" i="1"/>
  <c r="FR783" i="1"/>
  <c r="FS740" i="1"/>
  <c r="FU740" i="1" s="1"/>
  <c r="FW661" i="1"/>
  <c r="FS1208" i="1"/>
  <c r="FU1208" i="1" s="1"/>
  <c r="GE1651" i="1"/>
  <c r="FD2319" i="1"/>
  <c r="FS2047" i="1"/>
  <c r="FT2047" i="1" s="1"/>
  <c r="FS2399" i="1"/>
  <c r="FU2399" i="1" s="1"/>
  <c r="FW1465" i="1"/>
  <c r="FS1960" i="1"/>
  <c r="FU1960" i="1" s="1"/>
  <c r="FW1387" i="1"/>
  <c r="FW1496" i="1"/>
  <c r="FW927" i="1"/>
  <c r="FW1242" i="1"/>
  <c r="FS661" i="1"/>
  <c r="FT661" i="1" s="1"/>
  <c r="FW1375" i="1"/>
  <c r="FS1602" i="1"/>
  <c r="FT1602" i="1" s="1"/>
  <c r="GE1940" i="1"/>
  <c r="GF803" i="1"/>
  <c r="GE945" i="1"/>
  <c r="GF1144" i="1"/>
  <c r="GF897" i="1"/>
  <c r="GH897" i="1" s="1"/>
  <c r="GF771" i="1"/>
  <c r="GE2589" i="1"/>
  <c r="FR670" i="1"/>
  <c r="FT670" i="1" s="1"/>
  <c r="FC2319" i="1"/>
  <c r="FW1115" i="1"/>
  <c r="FW2532" i="1"/>
  <c r="FS1465" i="1"/>
  <c r="FU1465" i="1" s="1"/>
  <c r="FW748" i="1"/>
  <c r="FW698" i="1"/>
  <c r="FS1387" i="1"/>
  <c r="FU1387" i="1" s="1"/>
  <c r="FS1496" i="1"/>
  <c r="FU1496" i="1" s="1"/>
  <c r="FS927" i="1"/>
  <c r="FT927" i="1" s="1"/>
  <c r="FS1242" i="1"/>
  <c r="FU1242" i="1" s="1"/>
  <c r="FW1298" i="1"/>
  <c r="FS1375" i="1"/>
  <c r="FU1375" i="1" s="1"/>
  <c r="GF2153" i="1"/>
  <c r="GH2153" i="1" s="1"/>
  <c r="GF2112" i="1"/>
  <c r="GH2112" i="1" s="1"/>
  <c r="GF827" i="1"/>
  <c r="GE1198" i="1"/>
  <c r="GF866" i="1"/>
  <c r="GH866" i="1" s="1"/>
  <c r="FI1327" i="1"/>
  <c r="FS1115" i="1"/>
  <c r="FT1115" i="1" s="1"/>
  <c r="FW749" i="1"/>
  <c r="FW2438" i="1"/>
  <c r="FS2532" i="1"/>
  <c r="FT2532" i="1" s="1"/>
  <c r="FW814" i="1"/>
  <c r="FW2064" i="1"/>
  <c r="FS748" i="1"/>
  <c r="FT748" i="1" s="1"/>
  <c r="FW1083" i="1"/>
  <c r="FS698" i="1"/>
  <c r="FU698" i="1" s="1"/>
  <c r="FW1890" i="1"/>
  <c r="FS1298" i="1"/>
  <c r="FT1298" i="1" s="1"/>
  <c r="GF1842" i="1"/>
  <c r="GF2032" i="1"/>
  <c r="GE2154" i="1"/>
  <c r="GE2402" i="1"/>
  <c r="GE2115" i="1"/>
  <c r="GF802" i="1"/>
  <c r="GH802" i="1" s="1"/>
  <c r="GF2553" i="1"/>
  <c r="GF1037" i="1"/>
  <c r="GH1037" i="1" s="1"/>
  <c r="FR749" i="1"/>
  <c r="FT749" i="1" s="1"/>
  <c r="FS2438" i="1"/>
  <c r="FT2438" i="1" s="1"/>
  <c r="FW1501" i="1"/>
  <c r="FW1675" i="1"/>
  <c r="FR814" i="1"/>
  <c r="FT814" i="1" s="1"/>
  <c r="FR2064" i="1"/>
  <c r="FT2064" i="1" s="1"/>
  <c r="FR1083" i="1"/>
  <c r="FT1083" i="1" s="1"/>
  <c r="FW606" i="1"/>
  <c r="FW2216" i="1"/>
  <c r="FR1890" i="1"/>
  <c r="FT1890" i="1" s="1"/>
  <c r="FR1264" i="1"/>
  <c r="FT1264" i="1" s="1"/>
  <c r="GE840" i="1"/>
  <c r="GF2416" i="1"/>
  <c r="GF1473" i="1"/>
  <c r="GF1976" i="1"/>
  <c r="GH1976" i="1" s="1"/>
  <c r="GE1297" i="1"/>
  <c r="GE2455" i="1"/>
  <c r="GE2594" i="1"/>
  <c r="GE2371" i="1"/>
  <c r="GF1578" i="1"/>
  <c r="GG1578" i="1" s="1"/>
  <c r="FS605" i="1"/>
  <c r="FU605" i="1" s="1"/>
  <c r="FW1688" i="1"/>
  <c r="FR1501" i="1"/>
  <c r="FU1501" i="1" s="1"/>
  <c r="FS1675" i="1"/>
  <c r="FU1675" i="1" s="1"/>
  <c r="FS606" i="1"/>
  <c r="FT606" i="1" s="1"/>
  <c r="FR2216" i="1"/>
  <c r="FT2216" i="1" s="1"/>
  <c r="FW1063" i="1"/>
  <c r="FW670" i="1"/>
  <c r="GF2247" i="1"/>
  <c r="GH2247" i="1" s="1"/>
  <c r="GE1794" i="1"/>
  <c r="GF2075" i="1"/>
  <c r="GF797" i="1"/>
  <c r="FR1054" i="1"/>
  <c r="FT1054" i="1" s="1"/>
  <c r="GE681" i="1"/>
  <c r="GF735" i="1"/>
  <c r="GH735" i="1" s="1"/>
  <c r="FC2528" i="1"/>
  <c r="FE2528" i="1" s="1"/>
  <c r="FR1412" i="1"/>
  <c r="FU1412" i="1" s="1"/>
  <c r="FS1835" i="1"/>
  <c r="FW1951" i="1"/>
  <c r="FS1403" i="1"/>
  <c r="FT1403" i="1" s="1"/>
  <c r="FR1623" i="1"/>
  <c r="FU1623" i="1" s="1"/>
  <c r="FR2462" i="1"/>
  <c r="FT2462" i="1" s="1"/>
  <c r="FW1323" i="1"/>
  <c r="FR1925" i="1"/>
  <c r="FT1925" i="1" s="1"/>
  <c r="FS2227" i="1"/>
  <c r="FU2227" i="1" s="1"/>
  <c r="FW2228" i="1"/>
  <c r="FW2041" i="1"/>
  <c r="FW2363" i="1"/>
  <c r="FS1212" i="1"/>
  <c r="FU1212" i="1" s="1"/>
  <c r="FS1290" i="1"/>
  <c r="FU1290" i="1" s="1"/>
  <c r="FR2559" i="1"/>
  <c r="FT2559" i="1" s="1"/>
  <c r="FS2256" i="1"/>
  <c r="FR1721" i="1"/>
  <c r="FU1721" i="1" s="1"/>
  <c r="FR2351" i="1"/>
  <c r="FT2351" i="1" s="1"/>
  <c r="FR896" i="1"/>
  <c r="FT896" i="1" s="1"/>
  <c r="FS1651" i="1"/>
  <c r="FT1651" i="1" s="1"/>
  <c r="FR2392" i="1"/>
  <c r="FR850" i="1"/>
  <c r="FW717" i="1"/>
  <c r="FW1138" i="1"/>
  <c r="FW1052" i="1"/>
  <c r="FW1784" i="1"/>
  <c r="FW2029" i="1"/>
  <c r="FW931" i="1"/>
  <c r="FW738" i="1"/>
  <c r="FW1874" i="1"/>
  <c r="FW2391" i="1"/>
  <c r="FS954" i="1"/>
  <c r="FU954" i="1" s="1"/>
  <c r="FW1074" i="1"/>
  <c r="GF988" i="1"/>
  <c r="GH988" i="1" s="1"/>
  <c r="GF1730" i="1"/>
  <c r="GF1840" i="1"/>
  <c r="GG1840" i="1" s="1"/>
  <c r="GF1488" i="1"/>
  <c r="GF765" i="1"/>
  <c r="GE1128" i="1"/>
  <c r="GF1506" i="1"/>
  <c r="GG1506" i="1" s="1"/>
  <c r="GE1968" i="1"/>
  <c r="GE2036" i="1"/>
  <c r="GE2474" i="1"/>
  <c r="GF1200" i="1"/>
  <c r="GF1973" i="1"/>
  <c r="GH1973" i="1" s="1"/>
  <c r="GE1290" i="1"/>
  <c r="GE2531" i="1"/>
  <c r="GF1969" i="1"/>
  <c r="GE931" i="1"/>
  <c r="GE1764" i="1"/>
  <c r="GF2161" i="1"/>
  <c r="GH2161" i="1" s="1"/>
  <c r="GF2395" i="1"/>
  <c r="GH2395" i="1" s="1"/>
  <c r="GF746" i="1"/>
  <c r="GH746" i="1" s="1"/>
  <c r="GE692" i="1"/>
  <c r="GE789" i="1"/>
  <c r="GE2372" i="1"/>
  <c r="GE778" i="1"/>
  <c r="GF1355" i="1"/>
  <c r="GG1355" i="1" s="1"/>
  <c r="FS890" i="1"/>
  <c r="FT890" i="1" s="1"/>
  <c r="GF710" i="1"/>
  <c r="GH710" i="1" s="1"/>
  <c r="GF2602" i="1"/>
  <c r="GH2602" i="1" s="1"/>
  <c r="FI1047" i="1"/>
  <c r="FI2528" i="1"/>
  <c r="FR1835" i="1"/>
  <c r="FS1951" i="1"/>
  <c r="FT1951" i="1" s="1"/>
  <c r="FR1403" i="1"/>
  <c r="FW1034" i="1"/>
  <c r="FS1323" i="1"/>
  <c r="FU1323" i="1" s="1"/>
  <c r="FW1824" i="1"/>
  <c r="FR2227" i="1"/>
  <c r="FW1091" i="1"/>
  <c r="FR2228" i="1"/>
  <c r="FT2228" i="1" s="1"/>
  <c r="FS2041" i="1"/>
  <c r="FU2041" i="1" s="1"/>
  <c r="FW1702" i="1"/>
  <c r="FR1212" i="1"/>
  <c r="FR1290" i="1"/>
  <c r="FR2256" i="1"/>
  <c r="FR1651" i="1"/>
  <c r="FS2392" i="1"/>
  <c r="FU2392" i="1" s="1"/>
  <c r="FS850" i="1"/>
  <c r="FU850" i="1" s="1"/>
  <c r="FS717" i="1"/>
  <c r="FT717" i="1" s="1"/>
  <c r="FS1138" i="1"/>
  <c r="FU1138" i="1" s="1"/>
  <c r="FR1052" i="1"/>
  <c r="FT1052" i="1" s="1"/>
  <c r="FS1784" i="1"/>
  <c r="FU1784" i="1" s="1"/>
  <c r="FS2029" i="1"/>
  <c r="FT2029" i="1" s="1"/>
  <c r="FS931" i="1"/>
  <c r="FU931" i="1" s="1"/>
  <c r="FS738" i="1"/>
  <c r="FT738" i="1" s="1"/>
  <c r="FS1874" i="1"/>
  <c r="FT1874" i="1" s="1"/>
  <c r="FS2391" i="1"/>
  <c r="FT2391" i="1" s="1"/>
  <c r="FR954" i="1"/>
  <c r="FS1074" i="1"/>
  <c r="FU1074" i="1" s="1"/>
  <c r="FW997" i="1"/>
  <c r="FR2295" i="1"/>
  <c r="FT2295" i="1" s="1"/>
  <c r="GF1544" i="1"/>
  <c r="GG1544" i="1" s="1"/>
  <c r="GE1783" i="1"/>
  <c r="GF1073" i="1"/>
  <c r="GH1073" i="1" s="1"/>
  <c r="GE2481" i="1"/>
  <c r="GE1813" i="1"/>
  <c r="GF1152" i="1"/>
  <c r="GF2488" i="1"/>
  <c r="GE804" i="1"/>
  <c r="GE2129" i="1"/>
  <c r="GF2100" i="1"/>
  <c r="GG2100" i="1" s="1"/>
  <c r="GF1055" i="1"/>
  <c r="GH1055" i="1" s="1"/>
  <c r="FD1047" i="1"/>
  <c r="FF1047" i="1" s="1"/>
  <c r="FW1225" i="1"/>
  <c r="FW2219" i="1"/>
  <c r="FW1643" i="1"/>
  <c r="FR877" i="1"/>
  <c r="FT877" i="1" s="1"/>
  <c r="FW802" i="1"/>
  <c r="GF2004" i="1"/>
  <c r="GH2004" i="1" s="1"/>
  <c r="GE2473" i="1"/>
  <c r="FW892" i="1"/>
  <c r="FW1828" i="1"/>
  <c r="FR986" i="1"/>
  <c r="FT986" i="1" s="1"/>
  <c r="FW1454" i="1"/>
  <c r="FW1708" i="1"/>
  <c r="FR1917" i="1"/>
  <c r="FR1690" i="1"/>
  <c r="FU1690" i="1" s="1"/>
  <c r="FW1054" i="1"/>
  <c r="FS701" i="1"/>
  <c r="FT701" i="1" s="1"/>
  <c r="FS2453" i="1"/>
  <c r="FT2453" i="1" s="1"/>
  <c r="FW2160" i="1"/>
  <c r="FS1614" i="1"/>
  <c r="FT1614" i="1" s="1"/>
  <c r="GE2495" i="1"/>
  <c r="GE773" i="1"/>
  <c r="GE2482" i="1"/>
  <c r="GE1688" i="1"/>
  <c r="GF1049" i="1"/>
  <c r="GH1049" i="1" s="1"/>
  <c r="GF2118" i="1"/>
  <c r="GF2586" i="1"/>
  <c r="GF2250" i="1"/>
  <c r="GH2250" i="1" s="1"/>
  <c r="GF615" i="1"/>
  <c r="GH615" i="1" s="1"/>
  <c r="GE2286" i="1"/>
  <c r="GE1178" i="1"/>
  <c r="FW1165" i="1"/>
  <c r="FW1803" i="1"/>
  <c r="FR946" i="1"/>
  <c r="FT946" i="1" s="1"/>
  <c r="FR1102" i="1"/>
  <c r="FT1102" i="1" s="1"/>
  <c r="FW1041" i="1"/>
  <c r="FS778" i="1"/>
  <c r="FT778" i="1" s="1"/>
  <c r="FW1785" i="1"/>
  <c r="FS2033" i="1"/>
  <c r="FT2033" i="1" s="1"/>
  <c r="FS1753" i="1"/>
  <c r="FU1753" i="1" s="1"/>
  <c r="FW1414" i="1"/>
  <c r="FR892" i="1"/>
  <c r="FT892" i="1" s="1"/>
  <c r="FR1454" i="1"/>
  <c r="FU1454" i="1" s="1"/>
  <c r="FW1598" i="1"/>
  <c r="FW1072" i="1"/>
  <c r="FR1258" i="1"/>
  <c r="FS1503" i="1"/>
  <c r="FU1503" i="1" s="1"/>
  <c r="FR1528" i="1"/>
  <c r="FU1528" i="1" s="1"/>
  <c r="FS1113" i="1"/>
  <c r="FT1113" i="1" s="1"/>
  <c r="FS1851" i="1"/>
  <c r="FU1851" i="1" s="1"/>
  <c r="FS1197" i="1"/>
  <c r="FU1197" i="1" s="1"/>
  <c r="FS1165" i="1"/>
  <c r="FT1165" i="1" s="1"/>
  <c r="FS1435" i="1"/>
  <c r="FT1435" i="1" s="1"/>
  <c r="FS1685" i="1"/>
  <c r="FU1685" i="1" s="1"/>
  <c r="FW2072" i="1"/>
  <c r="FW1599" i="1"/>
  <c r="FS1080" i="1"/>
  <c r="FU1080" i="1" s="1"/>
  <c r="FR2162" i="1"/>
  <c r="FR847" i="1"/>
  <c r="GF837" i="1"/>
  <c r="GH837" i="1" s="1"/>
  <c r="GF1736" i="1"/>
  <c r="GG1736" i="1" s="1"/>
  <c r="GE1540" i="1"/>
  <c r="GF1194" i="1"/>
  <c r="GH1194" i="1" s="1"/>
  <c r="GF1427" i="1"/>
  <c r="GF1556" i="1"/>
  <c r="GG1556" i="1" s="1"/>
  <c r="GF2313" i="1"/>
  <c r="GE845" i="1"/>
  <c r="GF1243" i="1"/>
  <c r="GH1243" i="1" s="1"/>
  <c r="GE1592" i="1"/>
  <c r="GF857" i="1"/>
  <c r="GH857" i="1" s="1"/>
  <c r="GF1623" i="1"/>
  <c r="GG1623" i="1" s="1"/>
  <c r="GE1947" i="1"/>
  <c r="GE878" i="1"/>
  <c r="GE745" i="1"/>
  <c r="GF661" i="1"/>
  <c r="GH661" i="1" s="1"/>
  <c r="GF2221" i="1"/>
  <c r="GH2221" i="1" s="1"/>
  <c r="GF1873" i="1"/>
  <c r="FI1020" i="1"/>
  <c r="FW1801" i="1"/>
  <c r="FS1803" i="1"/>
  <c r="FU1803" i="1" s="1"/>
  <c r="FW2521" i="1"/>
  <c r="FS1041" i="1"/>
  <c r="FT1041" i="1" s="1"/>
  <c r="FS1785" i="1"/>
  <c r="FT1785" i="1" s="1"/>
  <c r="FR1414" i="1"/>
  <c r="FU1414" i="1" s="1"/>
  <c r="FW795" i="1"/>
  <c r="FW799" i="1"/>
  <c r="FW2314" i="1"/>
  <c r="FS1598" i="1"/>
  <c r="FU1598" i="1" s="1"/>
  <c r="FS1072" i="1"/>
  <c r="FU1072" i="1" s="1"/>
  <c r="FS1258" i="1"/>
  <c r="FU1258" i="1" s="1"/>
  <c r="FW709" i="1"/>
  <c r="FW1505" i="1"/>
  <c r="FW624" i="1"/>
  <c r="FR1197" i="1"/>
  <c r="FR1435" i="1"/>
  <c r="FS2072" i="1"/>
  <c r="FU2072" i="1" s="1"/>
  <c r="FW1402" i="1"/>
  <c r="FS1599" i="1"/>
  <c r="FT1599" i="1" s="1"/>
  <c r="FW706" i="1"/>
  <c r="FS2162" i="1"/>
  <c r="FU2162" i="1" s="1"/>
  <c r="GF1498" i="1"/>
  <c r="GG1498" i="1" s="1"/>
  <c r="GE2441" i="1"/>
  <c r="GE1225" i="1"/>
  <c r="GF2367" i="1"/>
  <c r="GH2367" i="1" s="1"/>
  <c r="GE763" i="1"/>
  <c r="GF1430" i="1"/>
  <c r="GG1430" i="1" s="1"/>
  <c r="GE2173" i="1"/>
  <c r="GE2501" i="1"/>
  <c r="GE1167" i="1"/>
  <c r="GF1464" i="1"/>
  <c r="GG1464" i="1" s="1"/>
  <c r="GF629" i="1"/>
  <c r="GH629" i="1" s="1"/>
  <c r="FS1801" i="1"/>
  <c r="FU1801" i="1" s="1"/>
  <c r="FW763" i="1"/>
  <c r="FR2521" i="1"/>
  <c r="FT2521" i="1" s="1"/>
  <c r="FW1697" i="1"/>
  <c r="FW1326" i="1"/>
  <c r="FS795" i="1"/>
  <c r="FU795" i="1" s="1"/>
  <c r="FW2427" i="1"/>
  <c r="FS799" i="1"/>
  <c r="FU799" i="1" s="1"/>
  <c r="FS2314" i="1"/>
  <c r="FU2314" i="1" s="1"/>
  <c r="FW1053" i="1"/>
  <c r="FS709" i="1"/>
  <c r="FU709" i="1" s="1"/>
  <c r="FS1505" i="1"/>
  <c r="FU1505" i="1" s="1"/>
  <c r="FS624" i="1"/>
  <c r="FU624" i="1" s="1"/>
  <c r="FW1324" i="1"/>
  <c r="FR1402" i="1"/>
  <c r="FU1402" i="1" s="1"/>
  <c r="FS706" i="1"/>
  <c r="FT706" i="1" s="1"/>
  <c r="FW1019" i="1"/>
  <c r="GF1179" i="1"/>
  <c r="GH1179" i="1" s="1"/>
  <c r="GF1391" i="1"/>
  <c r="GG1391" i="1" s="1"/>
  <c r="GE1482" i="1"/>
  <c r="GE1755" i="1"/>
  <c r="GE2331" i="1"/>
  <c r="GE1379" i="1"/>
  <c r="GF2191" i="1"/>
  <c r="GE1521" i="1"/>
  <c r="GE1341" i="1"/>
  <c r="GF844" i="1"/>
  <c r="GH844" i="1" s="1"/>
  <c r="GF1879" i="1"/>
  <c r="FW1412" i="1"/>
  <c r="FS763" i="1"/>
  <c r="FU763" i="1" s="1"/>
  <c r="FW1623" i="1"/>
  <c r="FW2462" i="1"/>
  <c r="FW1925" i="1"/>
  <c r="FS1697" i="1"/>
  <c r="FU1697" i="1" s="1"/>
  <c r="FS1326" i="1"/>
  <c r="FT1326" i="1" s="1"/>
  <c r="FS1270" i="1"/>
  <c r="FU1270" i="1" s="1"/>
  <c r="FS2427" i="1"/>
  <c r="FU2427" i="1" s="1"/>
  <c r="FW2559" i="1"/>
  <c r="FW1721" i="1"/>
  <c r="FW2351" i="1"/>
  <c r="FW896" i="1"/>
  <c r="FR1053" i="1"/>
  <c r="FT1053" i="1" s="1"/>
  <c r="FR1324" i="1"/>
  <c r="FT1324" i="1" s="1"/>
  <c r="FR1019" i="1"/>
  <c r="FT1019" i="1" s="1"/>
  <c r="GF757" i="1"/>
  <c r="GH757" i="1" s="1"/>
  <c r="GF1739" i="1"/>
  <c r="GG1739" i="1" s="1"/>
  <c r="GE1486" i="1"/>
  <c r="GF2038" i="1"/>
  <c r="GH2038" i="1" s="1"/>
  <c r="GF2344" i="1"/>
  <c r="GF1503" i="1"/>
  <c r="GG1503" i="1" s="1"/>
  <c r="GF1483" i="1"/>
  <c r="GG1483" i="1" s="1"/>
  <c r="GF1035" i="1"/>
  <c r="GH1035" i="1" s="1"/>
  <c r="GF2283" i="1"/>
  <c r="GE822" i="1"/>
  <c r="GE1801" i="1"/>
  <c r="GF2547" i="1"/>
  <c r="GF2564" i="1"/>
  <c r="GH2564" i="1" s="1"/>
  <c r="GF1000" i="1"/>
  <c r="GH1000" i="1" s="1"/>
  <c r="GE1574" i="1"/>
  <c r="GF2430" i="1"/>
  <c r="GH2430" i="1" s="1"/>
  <c r="GF2562" i="1"/>
  <c r="GE1347" i="1"/>
  <c r="GF2413" i="1"/>
  <c r="GH2413" i="1" s="1"/>
  <c r="GF766" i="1"/>
  <c r="GE1785" i="1"/>
  <c r="GF2051" i="1"/>
  <c r="GH2051" i="1" s="1"/>
  <c r="GF1142" i="1"/>
  <c r="GF2119" i="1"/>
  <c r="GH2119" i="1" s="1"/>
  <c r="GE643" i="1"/>
  <c r="GF1389" i="1"/>
  <c r="GE2198" i="1"/>
  <c r="GE992" i="1"/>
  <c r="GF1047" i="1"/>
  <c r="GH1047" i="1" s="1"/>
  <c r="GE2348" i="1"/>
  <c r="GE2280" i="1"/>
  <c r="GE1618" i="1"/>
  <c r="GF2580" i="1"/>
  <c r="GH2580" i="1" s="1"/>
  <c r="GE2084" i="1"/>
  <c r="GE631" i="1"/>
  <c r="GE2332" i="1"/>
  <c r="GF775" i="1"/>
  <c r="GH775" i="1" s="1"/>
  <c r="GF1075" i="1"/>
  <c r="GF1224" i="1"/>
  <c r="GF1649" i="1"/>
  <c r="GG1649" i="1" s="1"/>
  <c r="GF761" i="1"/>
  <c r="GH761" i="1" s="1"/>
  <c r="GE1479" i="1"/>
  <c r="GF612" i="1"/>
  <c r="GF1436" i="1"/>
  <c r="GG1436" i="1" s="1"/>
  <c r="GF1274" i="1"/>
  <c r="GF2067" i="1"/>
  <c r="GH2067" i="1" s="1"/>
  <c r="GF1361" i="1"/>
  <c r="GG1361" i="1" s="1"/>
  <c r="GE634" i="1"/>
  <c r="GE1589" i="1"/>
  <c r="GF2093" i="1"/>
  <c r="GE1836" i="1"/>
  <c r="GE1625" i="1"/>
  <c r="GF1222" i="1"/>
  <c r="GH1222" i="1" s="1"/>
  <c r="GF1491" i="1"/>
  <c r="GE1996" i="1"/>
  <c r="GF1708" i="1"/>
  <c r="GF743" i="1"/>
  <c r="GF2528" i="1"/>
  <c r="GF927" i="1"/>
  <c r="GH927" i="1" s="1"/>
  <c r="GF2444" i="1"/>
  <c r="GH2444" i="1" s="1"/>
  <c r="GF2343" i="1"/>
  <c r="GE1921" i="1"/>
  <c r="GF1725" i="1"/>
  <c r="GG1725" i="1" s="1"/>
  <c r="GF2312" i="1"/>
  <c r="GF1720" i="1"/>
  <c r="GE2158" i="1"/>
  <c r="GE1022" i="1"/>
  <c r="GE2510" i="1"/>
  <c r="GE1277" i="1"/>
  <c r="GE1655" i="1"/>
  <c r="GF1907" i="1"/>
  <c r="GH1907" i="1" s="1"/>
  <c r="GE732" i="1"/>
  <c r="GF2365" i="1"/>
  <c r="GE2225" i="1"/>
  <c r="GE1732" i="1"/>
  <c r="GF1067" i="1"/>
  <c r="GE997" i="1"/>
  <c r="GF685" i="1"/>
  <c r="GF1841" i="1"/>
  <c r="GF618" i="1"/>
  <c r="FD2479" i="1"/>
  <c r="FE2479" i="1" s="1"/>
  <c r="GF986" i="1"/>
  <c r="GE1211" i="1"/>
  <c r="GF722" i="1"/>
  <c r="GH722" i="1" s="1"/>
  <c r="GF2405" i="1"/>
  <c r="GF1998" i="1"/>
  <c r="GH1998" i="1" s="1"/>
  <c r="GE2061" i="1"/>
  <c r="GF1562" i="1"/>
  <c r="GF790" i="1"/>
  <c r="GH790" i="1" s="1"/>
  <c r="GE1110" i="1"/>
  <c r="GE1319" i="1"/>
  <c r="GE1273" i="1"/>
  <c r="GF2524" i="1"/>
  <c r="GE861" i="1"/>
  <c r="GF1770" i="1"/>
  <c r="GG1770" i="1" s="1"/>
  <c r="GF1207" i="1"/>
  <c r="GF1140" i="1"/>
  <c r="GH1140" i="1" s="1"/>
  <c r="GF1675" i="1"/>
  <c r="GG1675" i="1" s="1"/>
  <c r="GE943" i="1"/>
  <c r="GE1943" i="1"/>
  <c r="GF1495" i="1"/>
  <c r="GG1495" i="1" s="1"/>
  <c r="FI1148" i="1"/>
  <c r="GF2442" i="1"/>
  <c r="GH2442" i="1" s="1"/>
  <c r="GF1335" i="1"/>
  <c r="GF704" i="1"/>
  <c r="GH704" i="1" s="1"/>
  <c r="GF1442" i="1"/>
  <c r="GG1442" i="1" s="1"/>
  <c r="GE1242" i="1"/>
  <c r="GE2314" i="1"/>
  <c r="GE915" i="1"/>
  <c r="GF2387" i="1"/>
  <c r="GH2387" i="1" s="1"/>
  <c r="GE1684" i="1"/>
  <c r="GE1607" i="1"/>
  <c r="GF972" i="1"/>
  <c r="GE1366" i="1"/>
  <c r="GE1309" i="1"/>
  <c r="GE624" i="1"/>
  <c r="GF2379" i="1"/>
  <c r="GH2379" i="1" s="1"/>
  <c r="GE1257" i="1"/>
  <c r="GE1020" i="1"/>
  <c r="GF2339" i="1"/>
  <c r="GF1673" i="1"/>
  <c r="GG1673" i="1" s="1"/>
  <c r="GF2072" i="1"/>
  <c r="GH2072" i="1" s="1"/>
  <c r="GE936" i="1"/>
  <c r="GF2373" i="1"/>
  <c r="GE2146" i="1"/>
  <c r="GF2558" i="1"/>
  <c r="GF2269" i="1"/>
  <c r="GF1185" i="1"/>
  <c r="GH1185" i="1" s="1"/>
  <c r="GF700" i="1"/>
  <c r="GF2470" i="1"/>
  <c r="GH2470" i="1" s="1"/>
  <c r="GF1666" i="1"/>
  <c r="GF1585" i="1"/>
  <c r="GG1585" i="1" s="1"/>
  <c r="GF1054" i="1"/>
  <c r="GE2428" i="1"/>
  <c r="GE2400" i="1"/>
  <c r="GE2243" i="1"/>
  <c r="FD1072" i="1"/>
  <c r="FF1072" i="1" s="1"/>
  <c r="FI1662" i="1"/>
  <c r="GE1548" i="1"/>
  <c r="GF2292" i="1"/>
  <c r="GH2292" i="1" s="1"/>
  <c r="GF907" i="1"/>
  <c r="GH907" i="1" s="1"/>
  <c r="GE698" i="1"/>
  <c r="GF2213" i="1"/>
  <c r="GF2014" i="1"/>
  <c r="GH2014" i="1" s="1"/>
  <c r="GE1848" i="1"/>
  <c r="GF1215" i="1"/>
  <c r="GF1610" i="1"/>
  <c r="GF2563" i="1"/>
  <c r="GE1219" i="1"/>
  <c r="GF2574" i="1"/>
  <c r="GH2574" i="1" s="1"/>
  <c r="GF876" i="1"/>
  <c r="GE1530" i="1"/>
  <c r="GF2087" i="1"/>
  <c r="GH2087" i="1" s="1"/>
  <c r="GF1972" i="1"/>
  <c r="GF680" i="1"/>
  <c r="GF1630" i="1"/>
  <c r="GG1630" i="1" s="1"/>
  <c r="GE1365" i="1"/>
  <c r="GE2605" i="1"/>
  <c r="GF1767" i="1"/>
  <c r="GF888" i="1"/>
  <c r="GF2576" i="1"/>
  <c r="GF2453" i="1"/>
  <c r="GH2453" i="1" s="1"/>
  <c r="GF1936" i="1"/>
  <c r="GH1936" i="1" s="1"/>
  <c r="GF1203" i="1"/>
  <c r="GF912" i="1"/>
  <c r="GH912" i="1" s="1"/>
  <c r="GF1337" i="1"/>
  <c r="GH1337" i="1" s="1"/>
  <c r="GE2301" i="1"/>
  <c r="GF1696" i="1"/>
  <c r="GG1696" i="1" s="1"/>
  <c r="GF2127" i="1"/>
  <c r="GE1176" i="1"/>
  <c r="GF1062" i="1"/>
  <c r="GE2017" i="1"/>
  <c r="GE1889" i="1"/>
  <c r="GF2577" i="1"/>
  <c r="GE891" i="1"/>
  <c r="GF1421" i="1"/>
  <c r="GG1421" i="1" s="1"/>
  <c r="GE1132" i="1"/>
  <c r="GF1066" i="1"/>
  <c r="GH1066" i="1" s="1"/>
  <c r="GF2515" i="1"/>
  <c r="GE2309" i="1"/>
  <c r="GF716" i="1"/>
  <c r="GH716" i="1" s="1"/>
  <c r="GF1647" i="1"/>
  <c r="GG1647" i="1" s="1"/>
  <c r="FD2444" i="1"/>
  <c r="FF2444" i="1" s="1"/>
  <c r="GF2138" i="1"/>
  <c r="GF2565" i="1"/>
  <c r="GE754" i="1"/>
  <c r="GF842" i="1"/>
  <c r="GH842" i="1" s="1"/>
  <c r="GF1524" i="1"/>
  <c r="GG1524" i="1" s="1"/>
  <c r="GF1862" i="1"/>
  <c r="GG1862" i="1" s="1"/>
  <c r="GF2424" i="1"/>
  <c r="GH2424" i="1" s="1"/>
  <c r="GF1721" i="1"/>
  <c r="GG1721" i="1" s="1"/>
  <c r="GE1415" i="1"/>
  <c r="GF1800" i="1"/>
  <c r="GG1800" i="1" s="1"/>
  <c r="GF2436" i="1"/>
  <c r="GH2436" i="1" s="1"/>
  <c r="GE1440" i="1"/>
  <c r="GE1363" i="1"/>
  <c r="GF2136" i="1"/>
  <c r="GF1573" i="1"/>
  <c r="GF813" i="1"/>
  <c r="GH813" i="1" s="1"/>
  <c r="GF2556" i="1"/>
  <c r="GH2556" i="1" s="1"/>
  <c r="GF2378" i="1"/>
  <c r="GH2378" i="1" s="1"/>
  <c r="GE1409" i="1"/>
  <c r="GE1009" i="1"/>
  <c r="GF2298" i="1"/>
  <c r="FC2444" i="1"/>
  <c r="GE2025" i="1"/>
  <c r="GF1523" i="1"/>
  <c r="GG1523" i="1" s="1"/>
  <c r="GE1209" i="1"/>
  <c r="GF1014" i="1"/>
  <c r="GH1014" i="1" s="1"/>
  <c r="GF1063" i="1"/>
  <c r="GH1063" i="1" s="1"/>
  <c r="GF973" i="1"/>
  <c r="GE1852" i="1"/>
  <c r="GF1010" i="1"/>
  <c r="GH1010" i="1" s="1"/>
  <c r="GE1638" i="1"/>
  <c r="GF1754" i="1"/>
  <c r="GG1754" i="1" s="1"/>
  <c r="GF1408" i="1"/>
  <c r="GG1408" i="1" s="1"/>
  <c r="GF1757" i="1"/>
  <c r="GG1757" i="1" s="1"/>
  <c r="GF1564" i="1"/>
  <c r="GE2597" i="1"/>
  <c r="GE1724" i="1"/>
  <c r="GF1444" i="1"/>
  <c r="GG1444" i="1" s="1"/>
  <c r="FD1774" i="1"/>
  <c r="FF1774" i="1" s="1"/>
  <c r="FC1453" i="1"/>
  <c r="FF1453" i="1" s="1"/>
  <c r="FI2104" i="1"/>
  <c r="GF1302" i="1"/>
  <c r="GE989" i="1"/>
  <c r="GE1819" i="1"/>
  <c r="GF1149" i="1"/>
  <c r="GF1252" i="1"/>
  <c r="GH1252" i="1" s="1"/>
  <c r="GF1339" i="1"/>
  <c r="GF898" i="1"/>
  <c r="GH898" i="1" s="1"/>
  <c r="GF2578" i="1"/>
  <c r="GH2578" i="1" s="1"/>
  <c r="GE1500" i="1"/>
  <c r="GE1403" i="1"/>
  <c r="GF1552" i="1"/>
  <c r="GG1552" i="1" s="1"/>
  <c r="GF609" i="1"/>
  <c r="GH609" i="1" s="1"/>
  <c r="GF2568" i="1"/>
  <c r="GH2568" i="1" s="1"/>
  <c r="GF2383" i="1"/>
  <c r="GF667" i="1"/>
  <c r="GH667" i="1" s="1"/>
  <c r="GE1703" i="1"/>
  <c r="GF2099" i="1"/>
  <c r="GF1971" i="1"/>
  <c r="GE1949" i="1"/>
  <c r="GF1256" i="1"/>
  <c r="GH1256" i="1" s="1"/>
  <c r="GE2351" i="1"/>
  <c r="GE1507" i="1"/>
  <c r="GE1375" i="1"/>
  <c r="GE1832" i="1"/>
  <c r="GF2130" i="1"/>
  <c r="GE1893" i="1"/>
  <c r="GF1931" i="1"/>
  <c r="GH1931" i="1" s="1"/>
  <c r="GE2144" i="1"/>
  <c r="GF1510" i="1"/>
  <c r="GF1992" i="1"/>
  <c r="GH1992" i="1" s="1"/>
  <c r="GE1433" i="1"/>
  <c r="FC910" i="1"/>
  <c r="FD2104" i="1"/>
  <c r="FE2104" i="1" s="1"/>
  <c r="GF2274" i="1"/>
  <c r="GF1378" i="1"/>
  <c r="GE964" i="1"/>
  <c r="GE1148" i="1"/>
  <c r="GF1894" i="1"/>
  <c r="GF728" i="1"/>
  <c r="GH728" i="1" s="1"/>
  <c r="GF1844" i="1"/>
  <c r="GG1844" i="1" s="1"/>
  <c r="GF2170" i="1"/>
  <c r="GH2170" i="1" s="1"/>
  <c r="GF1292" i="1"/>
  <c r="GH1292" i="1" s="1"/>
  <c r="GF1849" i="1"/>
  <c r="GG1849" i="1" s="1"/>
  <c r="GF1762" i="1"/>
  <c r="GG1762" i="1" s="1"/>
  <c r="GF848" i="1"/>
  <c r="GH848" i="1" s="1"/>
  <c r="GE1642" i="1"/>
  <c r="GF864" i="1"/>
  <c r="GH864" i="1" s="1"/>
  <c r="GF2575" i="1"/>
  <c r="GF1280" i="1"/>
  <c r="GH1280" i="1" s="1"/>
  <c r="GF697" i="1"/>
  <c r="GH697" i="1" s="1"/>
  <c r="GF1261" i="1"/>
  <c r="GH1261" i="1" s="1"/>
  <c r="GF2207" i="1"/>
  <c r="GH2207" i="1" s="1"/>
  <c r="GF2427" i="1"/>
  <c r="GH2427" i="1" s="1"/>
  <c r="GF2552" i="1"/>
  <c r="GE2194" i="1"/>
  <c r="GF2079" i="1"/>
  <c r="GH2079" i="1" s="1"/>
  <c r="GE1788" i="1"/>
  <c r="GE1264" i="1"/>
  <c r="GF930" i="1"/>
  <c r="GH930" i="1" s="1"/>
  <c r="GF749" i="1"/>
  <c r="GE1956" i="1"/>
  <c r="GF1737" i="1"/>
  <c r="GF1774" i="1"/>
  <c r="GG1774" i="1" s="1"/>
  <c r="GF1077" i="1"/>
  <c r="GH1077" i="1" s="1"/>
  <c r="GF1522" i="1"/>
  <c r="GG1522" i="1" s="1"/>
  <c r="GF1321" i="1"/>
  <c r="GH1321" i="1" s="1"/>
  <c r="GF2329" i="1"/>
  <c r="GH2329" i="1" s="1"/>
  <c r="GF1233" i="1"/>
  <c r="GH1233" i="1" s="1"/>
  <c r="GE1127" i="1"/>
  <c r="GF2326" i="1"/>
  <c r="GH2326" i="1" s="1"/>
  <c r="FD1678" i="1"/>
  <c r="FE1678" i="1" s="1"/>
  <c r="GE1108" i="1"/>
  <c r="GF1858" i="1"/>
  <c r="GF2290" i="1"/>
  <c r="GE1923" i="1"/>
  <c r="GF2418" i="1"/>
  <c r="GH2418" i="1" s="1"/>
  <c r="GE712" i="1"/>
  <c r="GF2023" i="1"/>
  <c r="GH2023" i="1" s="1"/>
  <c r="GF1771" i="1"/>
  <c r="GG1771" i="1" s="1"/>
  <c r="GF1962" i="1"/>
  <c r="GH1962" i="1" s="1"/>
  <c r="GE1974" i="1"/>
  <c r="GF2590" i="1"/>
  <c r="GF2151" i="1"/>
  <c r="GF1437" i="1"/>
  <c r="GG1437" i="1" s="1"/>
  <c r="GF1210" i="1"/>
  <c r="GH1210" i="1" s="1"/>
  <c r="GE968" i="1"/>
  <c r="GE980" i="1"/>
  <c r="GF1576" i="1"/>
  <c r="GG1576" i="1" s="1"/>
  <c r="GE1266" i="1"/>
  <c r="GF1686" i="1"/>
  <c r="GG1686" i="1" s="1"/>
  <c r="GE2106" i="1"/>
  <c r="GF836" i="1"/>
  <c r="GF1854" i="1"/>
  <c r="GF639" i="1"/>
  <c r="GH639" i="1" s="1"/>
  <c r="GE1467" i="1"/>
  <c r="GF2559" i="1"/>
  <c r="GF2103" i="1"/>
  <c r="FI1513" i="1"/>
  <c r="GE1761" i="1"/>
  <c r="GF2163" i="1"/>
  <c r="GE1002" i="1"/>
  <c r="GF2369" i="1"/>
  <c r="GE2462" i="1"/>
  <c r="GE1554" i="1"/>
  <c r="GE783" i="1"/>
  <c r="GF2601" i="1"/>
  <c r="GE2257" i="1"/>
  <c r="FI1312" i="1"/>
  <c r="FD1513" i="1"/>
  <c r="FE1513" i="1" s="1"/>
  <c r="GE2406" i="1"/>
  <c r="GF2010" i="1"/>
  <c r="GF832" i="1"/>
  <c r="GF622" i="1"/>
  <c r="GH622" i="1" s="1"/>
  <c r="GE1691" i="1"/>
  <c r="GE1333" i="1"/>
  <c r="GE2338" i="1"/>
  <c r="GE640" i="1"/>
  <c r="GF640" i="1"/>
  <c r="GE731" i="1"/>
  <c r="GF731" i="1"/>
  <c r="GE984" i="1"/>
  <c r="GF984" i="1"/>
  <c r="GF2092" i="1"/>
  <c r="GE2092" i="1"/>
  <c r="GF2249" i="1"/>
  <c r="GE2249" i="1"/>
  <c r="GE2001" i="1"/>
  <c r="GF2001" i="1"/>
  <c r="GH2001" i="1" s="1"/>
  <c r="GE929" i="1"/>
  <c r="GF929" i="1"/>
  <c r="GF1608" i="1"/>
  <c r="GE1608" i="1"/>
  <c r="GF1978" i="1"/>
  <c r="GE1978" i="1"/>
  <c r="FC1140" i="1"/>
  <c r="FE1140" i="1" s="1"/>
  <c r="FI1534" i="1"/>
  <c r="FC1530" i="1"/>
  <c r="GF1024" i="1"/>
  <c r="GE1024" i="1"/>
  <c r="GF1543" i="1"/>
  <c r="GE1543" i="1"/>
  <c r="GE814" i="1"/>
  <c r="GF814" i="1"/>
  <c r="GE1334" i="1"/>
  <c r="GF1334" i="1"/>
  <c r="GF2454" i="1"/>
  <c r="GE2454" i="1"/>
  <c r="GE2000" i="1"/>
  <c r="GF2000" i="1"/>
  <c r="GE2062" i="1"/>
  <c r="GF2062" i="1"/>
  <c r="GE2399" i="1"/>
  <c r="GF2399" i="1"/>
  <c r="GE846" i="1"/>
  <c r="GF846" i="1"/>
  <c r="GE2009" i="1"/>
  <c r="GF2009" i="1"/>
  <c r="GF1864" i="1"/>
  <c r="GE1864" i="1"/>
  <c r="GE2012" i="1"/>
  <c r="GF2012" i="1"/>
  <c r="GH2012" i="1" s="1"/>
  <c r="GE2104" i="1"/>
  <c r="GF2104" i="1"/>
  <c r="GF2420" i="1"/>
  <c r="GH2420" i="1" s="1"/>
  <c r="GE2420" i="1"/>
  <c r="GE2347" i="1"/>
  <c r="GF2347" i="1"/>
  <c r="GE2472" i="1"/>
  <c r="GF2472" i="1"/>
  <c r="GE2593" i="1"/>
  <c r="GF2593" i="1"/>
  <c r="GE977" i="1"/>
  <c r="GF977" i="1"/>
  <c r="GE2487" i="1"/>
  <c r="GF2487" i="1"/>
  <c r="GE674" i="1"/>
  <c r="GF674" i="1"/>
  <c r="GF1177" i="1"/>
  <c r="GE1177" i="1"/>
  <c r="GE1888" i="1"/>
  <c r="GF1888" i="1"/>
  <c r="GF1030" i="1"/>
  <c r="GE1030" i="1"/>
  <c r="GF2232" i="1"/>
  <c r="GE2232" i="1"/>
  <c r="GE807" i="1"/>
  <c r="GF807" i="1"/>
  <c r="GF1324" i="1"/>
  <c r="GE1324" i="1"/>
  <c r="GF608" i="1"/>
  <c r="GE608" i="1"/>
  <c r="GE1114" i="1"/>
  <c r="GF1114" i="1"/>
  <c r="GE1634" i="1"/>
  <c r="GF1634" i="1"/>
  <c r="GG1634" i="1" s="1"/>
  <c r="GE905" i="1"/>
  <c r="GF905" i="1"/>
  <c r="GE1197" i="1"/>
  <c r="GF1197" i="1"/>
  <c r="GE2362" i="1"/>
  <c r="GF2362" i="1"/>
  <c r="GH2362" i="1" s="1"/>
  <c r="GF793" i="1"/>
  <c r="GE793" i="1"/>
  <c r="GF1446" i="1"/>
  <c r="GE1446" i="1"/>
  <c r="GE2477" i="1"/>
  <c r="GF2477" i="1"/>
  <c r="GE875" i="1"/>
  <c r="GF875" i="1"/>
  <c r="GE2201" i="1"/>
  <c r="GF2201" i="1"/>
  <c r="GF1953" i="1"/>
  <c r="GE1953" i="1"/>
  <c r="GE2135" i="1"/>
  <c r="GF2135" i="1"/>
  <c r="GE1934" i="1"/>
  <c r="GF1934" i="1"/>
  <c r="GE1993" i="1"/>
  <c r="GF1993" i="1"/>
  <c r="GF2408" i="1"/>
  <c r="GE2408" i="1"/>
  <c r="GF1901" i="1"/>
  <c r="GE1901" i="1"/>
  <c r="GE1648" i="1"/>
  <c r="GF1648" i="1"/>
  <c r="GE1726" i="1"/>
  <c r="GF1726" i="1"/>
  <c r="GF1698" i="1"/>
  <c r="GE1698" i="1"/>
  <c r="GE1632" i="1"/>
  <c r="GF1632" i="1"/>
  <c r="GE1887" i="1"/>
  <c r="GF1887" i="1"/>
  <c r="GE2047" i="1"/>
  <c r="GF2047" i="1"/>
  <c r="GH2047" i="1" s="1"/>
  <c r="GF2485" i="1"/>
  <c r="GE2485" i="1"/>
  <c r="GF1372" i="1"/>
  <c r="GE1372" i="1"/>
  <c r="GE874" i="1"/>
  <c r="GF874" i="1"/>
  <c r="GF2514" i="1"/>
  <c r="GE2514" i="1"/>
  <c r="GE2122" i="1"/>
  <c r="GF2122" i="1"/>
  <c r="GE1401" i="1"/>
  <c r="GF1401" i="1"/>
  <c r="GE2165" i="1"/>
  <c r="GF2165" i="1"/>
  <c r="GE2536" i="1"/>
  <c r="GF2536" i="1"/>
  <c r="GF637" i="1"/>
  <c r="GE637" i="1"/>
  <c r="GE741" i="1"/>
  <c r="GF741" i="1"/>
  <c r="GF1201" i="1"/>
  <c r="GE1201" i="1"/>
  <c r="GE2569" i="1"/>
  <c r="GF2569" i="1"/>
  <c r="GE1356" i="1"/>
  <c r="GF1356" i="1"/>
  <c r="GF2404" i="1"/>
  <c r="GE2404" i="1"/>
  <c r="GE616" i="1"/>
  <c r="GF616" i="1"/>
  <c r="GE1135" i="1"/>
  <c r="GF1135" i="1"/>
  <c r="GF1628" i="1"/>
  <c r="GE1628" i="1"/>
  <c r="GE926" i="1"/>
  <c r="GF926" i="1"/>
  <c r="GE2334" i="1"/>
  <c r="GF2334" i="1"/>
  <c r="GE1008" i="1"/>
  <c r="GF1008" i="1"/>
  <c r="GF1150" i="1"/>
  <c r="GH1150" i="1" s="1"/>
  <c r="GE1150" i="1"/>
  <c r="GE2317" i="1"/>
  <c r="GF2317" i="1"/>
  <c r="GE1162" i="1"/>
  <c r="GF1162" i="1"/>
  <c r="GF1970" i="1"/>
  <c r="GE1970" i="1"/>
  <c r="GE664" i="1"/>
  <c r="GF664" i="1"/>
  <c r="GF1746" i="1"/>
  <c r="GE1746" i="1"/>
  <c r="GE2599" i="1"/>
  <c r="GF2599" i="1"/>
  <c r="GF1119" i="1"/>
  <c r="GE1119" i="1"/>
  <c r="GF1636" i="1"/>
  <c r="GE1636" i="1"/>
  <c r="GE920" i="1"/>
  <c r="GF920" i="1"/>
  <c r="GH920" i="1" s="1"/>
  <c r="GF1426" i="1"/>
  <c r="GE1426" i="1"/>
  <c r="GF853" i="1"/>
  <c r="GE853" i="1"/>
  <c r="GF1529" i="1"/>
  <c r="GE1529" i="1"/>
  <c r="GE1818" i="1"/>
  <c r="GF1818" i="1"/>
  <c r="GE744" i="1"/>
  <c r="GF744" i="1"/>
  <c r="GF1417" i="1"/>
  <c r="GE1417" i="1"/>
  <c r="GE1946" i="1"/>
  <c r="GF1946" i="1"/>
  <c r="GE2044" i="1"/>
  <c r="GF2044" i="1"/>
  <c r="GE2155" i="1"/>
  <c r="GF2155" i="1"/>
  <c r="GH2155" i="1" s="1"/>
  <c r="GE2517" i="1"/>
  <c r="GF2517" i="1"/>
  <c r="GE2443" i="1"/>
  <c r="GF2443" i="1"/>
  <c r="GE1447" i="1"/>
  <c r="GF1447" i="1"/>
  <c r="GF768" i="1"/>
  <c r="GE768" i="1"/>
  <c r="GE2285" i="1"/>
  <c r="GF2285" i="1"/>
  <c r="GF1146" i="1"/>
  <c r="GE1146" i="1"/>
  <c r="GF2054" i="1"/>
  <c r="GE2054" i="1"/>
  <c r="GE1039" i="1"/>
  <c r="GF1039" i="1"/>
  <c r="GF1583" i="1"/>
  <c r="GE1583" i="1"/>
  <c r="GE2335" i="1"/>
  <c r="GF2335" i="1"/>
  <c r="GF966" i="1"/>
  <c r="GE966" i="1"/>
  <c r="GE1710" i="1"/>
  <c r="GF1710" i="1"/>
  <c r="GE2368" i="1"/>
  <c r="GF2368" i="1"/>
  <c r="GH2368" i="1" s="1"/>
  <c r="GE1756" i="1"/>
  <c r="GF1756" i="1"/>
  <c r="GE1617" i="1"/>
  <c r="GF1617" i="1"/>
  <c r="GE1883" i="1"/>
  <c r="GF1883" i="1"/>
  <c r="GE1567" i="1"/>
  <c r="GF1567" i="1"/>
  <c r="GE1392" i="1"/>
  <c r="GF1392" i="1"/>
  <c r="GF1729" i="1"/>
  <c r="GE1729" i="1"/>
  <c r="FI923" i="1"/>
  <c r="GF1168" i="1"/>
  <c r="GE1168" i="1"/>
  <c r="GE1687" i="1"/>
  <c r="GF1687" i="1"/>
  <c r="GE958" i="1"/>
  <c r="GF958" i="1"/>
  <c r="GE1478" i="1"/>
  <c r="GF1478" i="1"/>
  <c r="GE2598" i="1"/>
  <c r="GF2598" i="1"/>
  <c r="GE885" i="1"/>
  <c r="GF885" i="1"/>
  <c r="GH885" i="1" s="1"/>
  <c r="GE2206" i="1"/>
  <c r="GF2206" i="1"/>
  <c r="GE2543" i="1"/>
  <c r="GF2543" i="1"/>
  <c r="GF1134" i="1"/>
  <c r="GE1134" i="1"/>
  <c r="GF2245" i="1"/>
  <c r="GE2245" i="1"/>
  <c r="GE2187" i="1"/>
  <c r="GF2187" i="1"/>
  <c r="GE2355" i="1"/>
  <c r="GF2355" i="1"/>
  <c r="GE2059" i="1"/>
  <c r="GF2059" i="1"/>
  <c r="GF1876" i="1"/>
  <c r="GE1876" i="1"/>
  <c r="GE1716" i="1"/>
  <c r="GF1716" i="1"/>
  <c r="GF1758" i="1"/>
  <c r="GE1758" i="1"/>
  <c r="GF1131" i="1"/>
  <c r="GE1131" i="1"/>
  <c r="GE1122" i="1"/>
  <c r="GF1122" i="1"/>
  <c r="GE1307" i="1"/>
  <c r="GF1307" i="1"/>
  <c r="GE1538" i="1"/>
  <c r="GF1538" i="1"/>
  <c r="GE2076" i="1"/>
  <c r="GF2076" i="1"/>
  <c r="GH2076" i="1" s="1"/>
  <c r="GF2176" i="1"/>
  <c r="GE2176" i="1"/>
  <c r="GE1750" i="1"/>
  <c r="GF1750" i="1"/>
  <c r="GE1838" i="1"/>
  <c r="GF1838" i="1"/>
  <c r="GE951" i="1"/>
  <c r="GF951" i="1"/>
  <c r="GE1468" i="1"/>
  <c r="GF1468" i="1"/>
  <c r="GE752" i="1"/>
  <c r="GF752" i="1"/>
  <c r="GE1258" i="1"/>
  <c r="GF1258" i="1"/>
  <c r="GE1778" i="1"/>
  <c r="GF1778" i="1"/>
  <c r="GE1193" i="1"/>
  <c r="GF1193" i="1"/>
  <c r="GF1485" i="1"/>
  <c r="GE1485" i="1"/>
  <c r="GE2506" i="1"/>
  <c r="GF2506" i="1"/>
  <c r="GH2506" i="1" s="1"/>
  <c r="GF1081" i="1"/>
  <c r="GH1081" i="1" s="1"/>
  <c r="GE1081" i="1"/>
  <c r="GE1734" i="1"/>
  <c r="GF1734" i="1"/>
  <c r="GE996" i="1"/>
  <c r="GF996" i="1"/>
  <c r="GF2102" i="1"/>
  <c r="GE2102" i="1"/>
  <c r="GE971" i="1"/>
  <c r="GF971" i="1"/>
  <c r="GF623" i="1"/>
  <c r="GE623" i="1"/>
  <c r="GE2279" i="1"/>
  <c r="GF2279" i="1"/>
  <c r="GE753" i="1"/>
  <c r="GF753" i="1"/>
  <c r="GE947" i="1"/>
  <c r="GF947" i="1"/>
  <c r="GE2167" i="1"/>
  <c r="GF2167" i="1"/>
  <c r="GE2537" i="1"/>
  <c r="GF2537" i="1"/>
  <c r="GF727" i="1"/>
  <c r="GE727" i="1"/>
  <c r="GE806" i="1"/>
  <c r="GF806" i="1"/>
  <c r="GE1904" i="1"/>
  <c r="GF1904" i="1"/>
  <c r="GE2159" i="1"/>
  <c r="GF2159" i="1"/>
  <c r="GF2031" i="1"/>
  <c r="GE2031" i="1"/>
  <c r="GF1068" i="1"/>
  <c r="GE1068" i="1"/>
  <c r="GF2169" i="1"/>
  <c r="GE2169" i="1"/>
  <c r="GF1516" i="1"/>
  <c r="GE1516" i="1"/>
  <c r="GE1306" i="1"/>
  <c r="GF1306" i="1"/>
  <c r="GE713" i="1"/>
  <c r="GF713" i="1"/>
  <c r="GE2554" i="1"/>
  <c r="GF2554" i="1"/>
  <c r="GE1899" i="1"/>
  <c r="GF1899" i="1"/>
  <c r="GE1661" i="1"/>
  <c r="GF1661" i="1"/>
  <c r="GE1528" i="1"/>
  <c r="GF1528" i="1"/>
  <c r="GE925" i="1"/>
  <c r="GF925" i="1"/>
  <c r="GF1605" i="1"/>
  <c r="GE1605" i="1"/>
  <c r="GF1944" i="1"/>
  <c r="GE1944" i="1"/>
  <c r="GF1476" i="1"/>
  <c r="GE1476" i="1"/>
  <c r="GF2192" i="1"/>
  <c r="GE2192" i="1"/>
  <c r="GF760" i="1"/>
  <c r="GE760" i="1"/>
  <c r="GF1279" i="1"/>
  <c r="GH1279" i="1" s="1"/>
  <c r="GE1279" i="1"/>
  <c r="GF1772" i="1"/>
  <c r="GE1772" i="1"/>
  <c r="GF1070" i="1"/>
  <c r="GE1070" i="1"/>
  <c r="GE2478" i="1"/>
  <c r="GF2478" i="1"/>
  <c r="GE817" i="1"/>
  <c r="GF817" i="1"/>
  <c r="GE950" i="1"/>
  <c r="GF950" i="1"/>
  <c r="GE2271" i="1"/>
  <c r="GF2271" i="1"/>
  <c r="GF1106" i="1"/>
  <c r="GE1106" i="1"/>
  <c r="GE2043" i="1"/>
  <c r="GF2043" i="1"/>
  <c r="GE1096" i="1"/>
  <c r="GF1096" i="1"/>
  <c r="GF719" i="1"/>
  <c r="GE719" i="1"/>
  <c r="GF1133" i="1"/>
  <c r="GE1133" i="1"/>
  <c r="GE1263" i="1"/>
  <c r="GF1263" i="1"/>
  <c r="GE1780" i="1"/>
  <c r="GF1780" i="1"/>
  <c r="GF1064" i="1"/>
  <c r="GE1064" i="1"/>
  <c r="GF1570" i="1"/>
  <c r="GE1570" i="1"/>
  <c r="GE1141" i="1"/>
  <c r="GF1141" i="1"/>
  <c r="GE1816" i="1"/>
  <c r="GF1816" i="1"/>
  <c r="GE1965" i="1"/>
  <c r="GF1965" i="1"/>
  <c r="GF1032" i="1"/>
  <c r="GE1032" i="1"/>
  <c r="GE1705" i="1"/>
  <c r="GF1705" i="1"/>
  <c r="GF777" i="1"/>
  <c r="GE777" i="1"/>
  <c r="GE2270" i="1"/>
  <c r="GF2270" i="1"/>
  <c r="GE2479" i="1"/>
  <c r="GF2479" i="1"/>
  <c r="GF2133" i="1"/>
  <c r="GE2133" i="1"/>
  <c r="GF2120" i="1"/>
  <c r="GE2120" i="1"/>
  <c r="GE1076" i="1"/>
  <c r="GF1076" i="1"/>
  <c r="GE1871" i="1"/>
  <c r="GF1871" i="1"/>
  <c r="GF2311" i="1"/>
  <c r="GE2311" i="1"/>
  <c r="GE1293" i="1"/>
  <c r="GF1293" i="1"/>
  <c r="GE2534" i="1"/>
  <c r="GF2534" i="1"/>
  <c r="GE1471" i="1"/>
  <c r="GF1471" i="1"/>
  <c r="GE2278" i="1"/>
  <c r="GF2278" i="1"/>
  <c r="GH2278" i="1" s="1"/>
  <c r="GE2581" i="1"/>
  <c r="GF2581" i="1"/>
  <c r="GE1477" i="1"/>
  <c r="GF1477" i="1"/>
  <c r="GE2114" i="1"/>
  <c r="GF2114" i="1"/>
  <c r="GE1941" i="1"/>
  <c r="GF1941" i="1"/>
  <c r="GH1941" i="1" s="1"/>
  <c r="GF1526" i="1"/>
  <c r="GE1526" i="1"/>
  <c r="GE2417" i="1"/>
  <c r="GF2417" i="1"/>
  <c r="GE1358" i="1"/>
  <c r="GF1358" i="1"/>
  <c r="GG1358" i="1" s="1"/>
  <c r="GE650" i="1"/>
  <c r="GF650" i="1"/>
  <c r="GE2584" i="1"/>
  <c r="GF2584" i="1"/>
  <c r="GH2584" i="1" s="1"/>
  <c r="FI834" i="1"/>
  <c r="FI1612" i="1"/>
  <c r="GF1083" i="1"/>
  <c r="GE1083" i="1"/>
  <c r="GE1600" i="1"/>
  <c r="GF1600" i="1"/>
  <c r="GE884" i="1"/>
  <c r="GF884" i="1"/>
  <c r="GF1390" i="1"/>
  <c r="GE1390" i="1"/>
  <c r="GE781" i="1"/>
  <c r="GF781" i="1"/>
  <c r="GF1457" i="1"/>
  <c r="GE1457" i="1"/>
  <c r="GE1749" i="1"/>
  <c r="GF1749" i="1"/>
  <c r="GE672" i="1"/>
  <c r="GF672" i="1"/>
  <c r="GF1345" i="1"/>
  <c r="GE1345" i="1"/>
  <c r="GF1910" i="1"/>
  <c r="GE1910" i="1"/>
  <c r="GE1937" i="1"/>
  <c r="GF1937" i="1"/>
  <c r="GF2071" i="1"/>
  <c r="GE2071" i="1"/>
  <c r="GE2438" i="1"/>
  <c r="GF2438" i="1"/>
  <c r="GE2305" i="1"/>
  <c r="GF2305" i="1"/>
  <c r="GE1085" i="1"/>
  <c r="GF1085" i="1"/>
  <c r="GE2551" i="1"/>
  <c r="GF2551" i="1"/>
  <c r="GF2020" i="1"/>
  <c r="GE2020" i="1"/>
  <c r="GE1159" i="1"/>
  <c r="GF1159" i="1"/>
  <c r="GH1159" i="1" s="1"/>
  <c r="GF2254" i="1"/>
  <c r="GE2254" i="1"/>
  <c r="GF1692" i="1"/>
  <c r="GE1692" i="1"/>
  <c r="GE1577" i="1"/>
  <c r="GF1577" i="1"/>
  <c r="GF1541" i="1"/>
  <c r="GE1541" i="1"/>
  <c r="GF1587" i="1"/>
  <c r="GE1587" i="1"/>
  <c r="GE2382" i="1"/>
  <c r="GF2382" i="1"/>
  <c r="GF2078" i="1"/>
  <c r="GE2078" i="1"/>
  <c r="GF1383" i="1"/>
  <c r="GE1383" i="1"/>
  <c r="GE691" i="1"/>
  <c r="GF691" i="1"/>
  <c r="GF1184" i="1"/>
  <c r="GE1184" i="1"/>
  <c r="GF1690" i="1"/>
  <c r="GE1690" i="1"/>
  <c r="GE1381" i="1"/>
  <c r="GF1381" i="1"/>
  <c r="GF1939" i="1"/>
  <c r="GE1939" i="1"/>
  <c r="GE2085" i="1"/>
  <c r="GF2085" i="1"/>
  <c r="GF1272" i="1"/>
  <c r="GE1272" i="1"/>
  <c r="GF1884" i="1"/>
  <c r="GE1884" i="1"/>
  <c r="GE1017" i="1"/>
  <c r="GF1017" i="1"/>
  <c r="GF2450" i="1"/>
  <c r="GE2450" i="1"/>
  <c r="GE2185" i="1"/>
  <c r="GF2185" i="1"/>
  <c r="GF1913" i="1"/>
  <c r="GE1913" i="1"/>
  <c r="GF1942" i="1"/>
  <c r="GE1942" i="1"/>
  <c r="GE1393" i="1"/>
  <c r="GF1393" i="1"/>
  <c r="GE1863" i="1"/>
  <c r="GF1863" i="1"/>
  <c r="GF1019" i="1"/>
  <c r="GH1019" i="1" s="1"/>
  <c r="GE1019" i="1"/>
  <c r="GE2493" i="1"/>
  <c r="GF2493" i="1"/>
  <c r="GF2024" i="1"/>
  <c r="GE2024" i="1"/>
  <c r="GE1591" i="1"/>
  <c r="GF1591" i="1"/>
  <c r="GE1670" i="1"/>
  <c r="GF1670" i="1"/>
  <c r="GF1977" i="1"/>
  <c r="GE1977" i="1"/>
  <c r="GE1441" i="1"/>
  <c r="GF1441" i="1"/>
  <c r="GE2287" i="1"/>
  <c r="GF2287" i="1"/>
  <c r="GE2222" i="1"/>
  <c r="GF2222" i="1"/>
  <c r="GE899" i="1"/>
  <c r="GF899" i="1"/>
  <c r="GF1171" i="1"/>
  <c r="GE1171" i="1"/>
  <c r="GF818" i="1"/>
  <c r="GE818" i="1"/>
  <c r="GE858" i="1"/>
  <c r="GF858" i="1"/>
  <c r="GE2171" i="1"/>
  <c r="GF2171" i="1"/>
  <c r="GF2306" i="1"/>
  <c r="GE2306" i="1"/>
  <c r="GF2095" i="1"/>
  <c r="GE2095" i="1"/>
  <c r="GE1820" i="1"/>
  <c r="GF1820" i="1"/>
  <c r="GF2238" i="1"/>
  <c r="GE2238" i="1"/>
  <c r="GE1007" i="1"/>
  <c r="GF1007" i="1"/>
  <c r="GH1007" i="1" s="1"/>
  <c r="GF990" i="1"/>
  <c r="GE990" i="1"/>
  <c r="GF2307" i="1"/>
  <c r="GE2307" i="1"/>
  <c r="GE1565" i="1"/>
  <c r="GF1565" i="1"/>
  <c r="GE675" i="1"/>
  <c r="GF675" i="1"/>
  <c r="GF1192" i="1"/>
  <c r="GE1192" i="1"/>
  <c r="GE1711" i="1"/>
  <c r="GF1711" i="1"/>
  <c r="GE982" i="1"/>
  <c r="GF982" i="1"/>
  <c r="GE1502" i="1"/>
  <c r="GF1502" i="1"/>
  <c r="GG1502" i="1" s="1"/>
  <c r="GE1217" i="1"/>
  <c r="GF1217" i="1"/>
  <c r="GF2451" i="1"/>
  <c r="GH2451" i="1" s="1"/>
  <c r="GE2451" i="1"/>
  <c r="GE689" i="1"/>
  <c r="GF689" i="1"/>
  <c r="GE1517" i="1"/>
  <c r="GF1517" i="1"/>
  <c r="GG1517" i="1" s="1"/>
  <c r="GE1843" i="1"/>
  <c r="GF1843" i="1"/>
  <c r="GE1451" i="1"/>
  <c r="GF1451" i="1"/>
  <c r="GE1327" i="1"/>
  <c r="GF1327" i="1"/>
  <c r="GH1327" i="1" s="1"/>
  <c r="GF2327" i="1"/>
  <c r="GE2327" i="1"/>
  <c r="GE1695" i="1"/>
  <c r="GF1695" i="1"/>
  <c r="GF1003" i="1"/>
  <c r="GE1003" i="1"/>
  <c r="GE1496" i="1"/>
  <c r="GF1496" i="1"/>
  <c r="GE794" i="1"/>
  <c r="GF794" i="1"/>
  <c r="GE1914" i="1"/>
  <c r="GF1914" i="1"/>
  <c r="GE1098" i="1"/>
  <c r="GF1098" i="1"/>
  <c r="GE1223" i="1"/>
  <c r="GF1223" i="1"/>
  <c r="GE1859" i="1"/>
  <c r="GF1859" i="1"/>
  <c r="GF2196" i="1"/>
  <c r="GE2196" i="1"/>
  <c r="GF1641" i="1"/>
  <c r="GE1641" i="1"/>
  <c r="GF2021" i="1"/>
  <c r="GE2021" i="1"/>
  <c r="GF2588" i="1"/>
  <c r="GE2588" i="1"/>
  <c r="GF1961" i="1"/>
  <c r="GE1961" i="1"/>
  <c r="GE2265" i="1"/>
  <c r="GF2265" i="1"/>
  <c r="GE662" i="1"/>
  <c r="GF662" i="1"/>
  <c r="GF2496" i="1"/>
  <c r="GH2496" i="1" s="1"/>
  <c r="GE2496" i="1"/>
  <c r="GF883" i="1"/>
  <c r="GE883" i="1"/>
  <c r="GF1368" i="1"/>
  <c r="GE1368" i="1"/>
  <c r="GF2284" i="1"/>
  <c r="GE2284" i="1"/>
  <c r="GE1676" i="1"/>
  <c r="GF1676" i="1"/>
  <c r="GF1489" i="1"/>
  <c r="GE1489" i="1"/>
  <c r="GE795" i="1"/>
  <c r="GF795" i="1"/>
  <c r="GE1312" i="1"/>
  <c r="GF1312" i="1"/>
  <c r="GF1102" i="1"/>
  <c r="GE1102" i="1"/>
  <c r="GF1622" i="1"/>
  <c r="GE1622" i="1"/>
  <c r="GE881" i="1"/>
  <c r="GF881" i="1"/>
  <c r="GE2350" i="1"/>
  <c r="GF2350" i="1"/>
  <c r="GE769" i="1"/>
  <c r="GF769" i="1"/>
  <c r="GE2461" i="1"/>
  <c r="GF2461" i="1"/>
  <c r="GE2403" i="1"/>
  <c r="GF2403" i="1"/>
  <c r="GE941" i="1"/>
  <c r="GF941" i="1"/>
  <c r="GE636" i="1"/>
  <c r="GF636" i="1"/>
  <c r="GE1269" i="1"/>
  <c r="GF1269" i="1"/>
  <c r="GF723" i="1"/>
  <c r="GE723" i="1"/>
  <c r="GE1095" i="1"/>
  <c r="GF1095" i="1"/>
  <c r="GF1612" i="1"/>
  <c r="GE1612" i="1"/>
  <c r="GE1402" i="1"/>
  <c r="GF1402" i="1"/>
  <c r="GF805" i="1"/>
  <c r="GE805" i="1"/>
  <c r="GF1773" i="1"/>
  <c r="GE1773" i="1"/>
  <c r="GE696" i="1"/>
  <c r="GF696" i="1"/>
  <c r="GF1922" i="1"/>
  <c r="GE1922" i="1"/>
  <c r="GE1985" i="1"/>
  <c r="GF1985" i="1"/>
  <c r="GF2008" i="1"/>
  <c r="GE2008" i="1"/>
  <c r="GE2423" i="1"/>
  <c r="GF2423" i="1"/>
  <c r="GE1041" i="1"/>
  <c r="GF1041" i="1"/>
  <c r="GF2491" i="1"/>
  <c r="GE2491" i="1"/>
  <c r="GE2224" i="1"/>
  <c r="GF2224" i="1"/>
  <c r="GF1238" i="1"/>
  <c r="GE1238" i="1"/>
  <c r="GE981" i="1"/>
  <c r="GF981" i="1"/>
  <c r="GF2447" i="1"/>
  <c r="GE2447" i="1"/>
  <c r="GE2139" i="1"/>
  <c r="GF2139" i="1"/>
  <c r="GE2077" i="1"/>
  <c r="GF2077" i="1"/>
  <c r="GF1450" i="1"/>
  <c r="GE1450" i="1"/>
  <c r="GE792" i="1"/>
  <c r="GF792" i="1"/>
  <c r="GE1759" i="1"/>
  <c r="GF1759" i="1"/>
  <c r="GE1857" i="1"/>
  <c r="GF1857" i="1"/>
  <c r="GE2539" i="1"/>
  <c r="GF2539" i="1"/>
  <c r="GE1423" i="1"/>
  <c r="GF1423" i="1"/>
  <c r="GF694" i="1"/>
  <c r="GE694" i="1"/>
  <c r="GE641" i="1"/>
  <c r="GF641" i="1"/>
  <c r="GE894" i="1"/>
  <c r="GF894" i="1"/>
  <c r="GF2475" i="1"/>
  <c r="GE2475" i="1"/>
  <c r="GF901" i="1"/>
  <c r="GE901" i="1"/>
  <c r="GE1380" i="1"/>
  <c r="GF1380" i="1"/>
  <c r="GF1672" i="1"/>
  <c r="GE1672" i="1"/>
  <c r="GE1990" i="1"/>
  <c r="GF1990" i="1"/>
  <c r="GE1407" i="1"/>
  <c r="GF1407" i="1"/>
  <c r="GF715" i="1"/>
  <c r="GE715" i="1"/>
  <c r="GE1208" i="1"/>
  <c r="GF1208" i="1"/>
  <c r="GE1714" i="1"/>
  <c r="GF1714" i="1"/>
  <c r="GF1429" i="1"/>
  <c r="GE1429" i="1"/>
  <c r="GE1963" i="1"/>
  <c r="GF1963" i="1"/>
  <c r="GE647" i="1"/>
  <c r="GF647" i="1"/>
  <c r="GF1320" i="1"/>
  <c r="GE1320" i="1"/>
  <c r="GE1908" i="1"/>
  <c r="GF1908" i="1"/>
  <c r="GF1065" i="1"/>
  <c r="GE1065" i="1"/>
  <c r="GF2486" i="1"/>
  <c r="GE2486" i="1"/>
  <c r="GF1596" i="1"/>
  <c r="GE1596" i="1"/>
  <c r="GE828" i="1"/>
  <c r="GF828" i="1"/>
  <c r="GE2018" i="1"/>
  <c r="GF2018" i="1"/>
  <c r="GE1796" i="1"/>
  <c r="GF1796" i="1"/>
  <c r="GE2591" i="1"/>
  <c r="GF2591" i="1"/>
  <c r="GF999" i="1"/>
  <c r="GE999" i="1"/>
  <c r="GE695" i="1"/>
  <c r="GF695" i="1"/>
  <c r="GF2407" i="1"/>
  <c r="GE2407" i="1"/>
  <c r="GF812" i="1"/>
  <c r="GE812" i="1"/>
  <c r="GF816" i="1"/>
  <c r="GE816" i="1"/>
  <c r="GE2227" i="1"/>
  <c r="GF2227" i="1"/>
  <c r="GE939" i="1"/>
  <c r="GF939" i="1"/>
  <c r="GF1766" i="1"/>
  <c r="GG1766" i="1" s="1"/>
  <c r="GE1766" i="1"/>
  <c r="GE1057" i="1"/>
  <c r="GF1057" i="1"/>
  <c r="GE2381" i="1"/>
  <c r="GF2381" i="1"/>
  <c r="GF2370" i="1"/>
  <c r="GE2370" i="1"/>
  <c r="GE1239" i="1"/>
  <c r="GF1239" i="1"/>
  <c r="GE1093" i="1"/>
  <c r="GF1093" i="1"/>
  <c r="GE729" i="1"/>
  <c r="GF729" i="1"/>
  <c r="GE1105" i="1"/>
  <c r="GF1105" i="1"/>
  <c r="GF1303" i="1"/>
  <c r="GE1303" i="1"/>
  <c r="GE1557" i="1"/>
  <c r="GF1557" i="1"/>
  <c r="GF1594" i="1"/>
  <c r="GE1594" i="1"/>
  <c r="GE1388" i="1"/>
  <c r="GF1388" i="1"/>
  <c r="GF2091" i="1"/>
  <c r="GE2091" i="1"/>
  <c r="GF1048" i="1"/>
  <c r="GE1048" i="1"/>
  <c r="GF1253" i="1"/>
  <c r="GE1253" i="1"/>
  <c r="GF895" i="1"/>
  <c r="GE895" i="1"/>
  <c r="GE859" i="1"/>
  <c r="GF859" i="1"/>
  <c r="GF935" i="1"/>
  <c r="GE935" i="1"/>
  <c r="GE1109" i="1"/>
  <c r="GF1109" i="1"/>
  <c r="GF2039" i="1"/>
  <c r="GE2039" i="1"/>
  <c r="FD1805" i="1"/>
  <c r="FE1805" i="1" s="1"/>
  <c r="FD1516" i="1"/>
  <c r="FD2219" i="1"/>
  <c r="GF1227" i="1"/>
  <c r="GE1227" i="1"/>
  <c r="GF1744" i="1"/>
  <c r="GE1744" i="1"/>
  <c r="GE1028" i="1"/>
  <c r="GF1028" i="1"/>
  <c r="GE1534" i="1"/>
  <c r="GF1534" i="1"/>
  <c r="GF1069" i="1"/>
  <c r="GH1069" i="1" s="1"/>
  <c r="GE1069" i="1"/>
  <c r="GE1745" i="1"/>
  <c r="GF1745" i="1"/>
  <c r="GE1929" i="1"/>
  <c r="GF1929" i="1"/>
  <c r="GE960" i="1"/>
  <c r="GF960" i="1"/>
  <c r="GF1633" i="1"/>
  <c r="GE1633" i="1"/>
  <c r="GF705" i="1"/>
  <c r="GE705" i="1"/>
  <c r="GE2215" i="1"/>
  <c r="GF2215" i="1"/>
  <c r="GF2397" i="1"/>
  <c r="GE2397" i="1"/>
  <c r="GE1933" i="1"/>
  <c r="GF1933" i="1"/>
  <c r="GE1900" i="1"/>
  <c r="GF1900" i="1"/>
  <c r="GE2464" i="1"/>
  <c r="GF2464" i="1"/>
  <c r="GF1117" i="1"/>
  <c r="GE1117" i="1"/>
  <c r="GE2235" i="1"/>
  <c r="GF2235" i="1"/>
  <c r="GE788" i="1"/>
  <c r="GF788" i="1"/>
  <c r="GE2015" i="1"/>
  <c r="GF2015" i="1"/>
  <c r="GE2131" i="1"/>
  <c r="GF2131" i="1"/>
  <c r="GH2131" i="1" s="1"/>
  <c r="GF1722" i="1"/>
  <c r="GE1722" i="1"/>
  <c r="GE2090" i="1"/>
  <c r="GF2090" i="1"/>
  <c r="GH2090" i="1" s="1"/>
  <c r="GF808" i="1"/>
  <c r="GE808" i="1"/>
  <c r="GE1999" i="1"/>
  <c r="GF1999" i="1"/>
  <c r="GE2319" i="1"/>
  <c r="GF2319" i="1"/>
  <c r="GE1527" i="1"/>
  <c r="GF1527" i="1"/>
  <c r="GG1527" i="1" s="1"/>
  <c r="GE835" i="1"/>
  <c r="GF835" i="1"/>
  <c r="GE1328" i="1"/>
  <c r="GF1328" i="1"/>
  <c r="GE626" i="1"/>
  <c r="GF626" i="1"/>
  <c r="GE1669" i="1"/>
  <c r="GF1669" i="1"/>
  <c r="GE762" i="1"/>
  <c r="GF762" i="1"/>
  <c r="GE887" i="1"/>
  <c r="GF887" i="1"/>
  <c r="GE1560" i="1"/>
  <c r="GF1560" i="1"/>
  <c r="GE2028" i="1"/>
  <c r="GF2028" i="1"/>
  <c r="GE1305" i="1"/>
  <c r="GF1305" i="1"/>
  <c r="GE917" i="1"/>
  <c r="GF917" i="1"/>
  <c r="GE2535" i="1"/>
  <c r="GF2535" i="1"/>
  <c r="GF829" i="1"/>
  <c r="GE829" i="1"/>
  <c r="GE2086" i="1"/>
  <c r="GF2086" i="1"/>
  <c r="GE1896" i="1"/>
  <c r="GF1896" i="1"/>
  <c r="GE2007" i="1"/>
  <c r="GF2007" i="1"/>
  <c r="GE2128" i="1"/>
  <c r="GF2128" i="1"/>
  <c r="GF1828" i="1"/>
  <c r="GE1828" i="1"/>
  <c r="GE699" i="1"/>
  <c r="GF699" i="1"/>
  <c r="GE644" i="1"/>
  <c r="GF644" i="1"/>
  <c r="GE1165" i="1"/>
  <c r="GF1165" i="1"/>
  <c r="GE671" i="1"/>
  <c r="GF671" i="1"/>
  <c r="GE1920" i="1"/>
  <c r="GF1920" i="1"/>
  <c r="GE2503" i="1"/>
  <c r="GF2503" i="1"/>
  <c r="GF2177" i="1"/>
  <c r="GE2177" i="1"/>
  <c r="GF855" i="1"/>
  <c r="GE855" i="1"/>
  <c r="GF1315" i="1"/>
  <c r="GE1315" i="1"/>
  <c r="GE962" i="1"/>
  <c r="GF962" i="1"/>
  <c r="GE1434" i="1"/>
  <c r="GF1434" i="1"/>
  <c r="GE2315" i="1"/>
  <c r="GF2315" i="1"/>
  <c r="GH2315" i="1" s="1"/>
  <c r="GE2522" i="1"/>
  <c r="GF2522" i="1"/>
  <c r="GE893" i="1"/>
  <c r="GF893" i="1"/>
  <c r="GE886" i="1"/>
  <c r="GF886" i="1"/>
  <c r="GE2526" i="1"/>
  <c r="GF2526" i="1"/>
  <c r="GE1846" i="1"/>
  <c r="GF1846" i="1"/>
  <c r="GE1278" i="1"/>
  <c r="GF1278" i="1"/>
  <c r="GE2523" i="1"/>
  <c r="GF2523" i="1"/>
  <c r="GH2523" i="1" s="1"/>
  <c r="GE2145" i="1"/>
  <c r="GF2145" i="1"/>
  <c r="GE819" i="1"/>
  <c r="GF819" i="1"/>
  <c r="GE1336" i="1"/>
  <c r="GF1336" i="1"/>
  <c r="GE620" i="1"/>
  <c r="GF620" i="1"/>
  <c r="GE1126" i="1"/>
  <c r="GF1126" i="1"/>
  <c r="GF1646" i="1"/>
  <c r="GE1646" i="1"/>
  <c r="GE1505" i="1"/>
  <c r="GF1505" i="1"/>
  <c r="GF2083" i="1"/>
  <c r="GE2083" i="1"/>
  <c r="GF1975" i="1"/>
  <c r="GE1975" i="1"/>
  <c r="GE2239" i="1"/>
  <c r="GF2239" i="1"/>
  <c r="GE717" i="1"/>
  <c r="GF717" i="1"/>
  <c r="GE779" i="1"/>
  <c r="GF779" i="1"/>
  <c r="GF668" i="1"/>
  <c r="GE668" i="1"/>
  <c r="GF1777" i="1"/>
  <c r="GE1777" i="1"/>
  <c r="GF628" i="1"/>
  <c r="GE628" i="1"/>
  <c r="GE1147" i="1"/>
  <c r="GF1147" i="1"/>
  <c r="GF1640" i="1"/>
  <c r="GE1640" i="1"/>
  <c r="GE938" i="1"/>
  <c r="GF938" i="1"/>
  <c r="GF2058" i="1"/>
  <c r="GE2058" i="1"/>
  <c r="GE1386" i="1"/>
  <c r="GF1386" i="1"/>
  <c r="GF1511" i="1"/>
  <c r="GE1511" i="1"/>
  <c r="GE2003" i="1"/>
  <c r="GF2003" i="1"/>
  <c r="GH2003" i="1" s="1"/>
  <c r="GE2340" i="1"/>
  <c r="GF2340" i="1"/>
  <c r="GE1875" i="1"/>
  <c r="GF1875" i="1"/>
  <c r="GF2252" i="1"/>
  <c r="GE2252" i="1"/>
  <c r="GE2011" i="1"/>
  <c r="GF2011" i="1"/>
  <c r="GE2557" i="1"/>
  <c r="GF2557" i="1"/>
  <c r="GE2105" i="1"/>
  <c r="GF2105" i="1"/>
  <c r="GE1382" i="1"/>
  <c r="GF1382" i="1"/>
  <c r="GE1806" i="1"/>
  <c r="GF1806" i="1"/>
  <c r="GE1603" i="1"/>
  <c r="GF1603" i="1"/>
  <c r="GE2459" i="1"/>
  <c r="GF2459" i="1"/>
  <c r="GH2459" i="1" s="1"/>
  <c r="GE2121" i="1"/>
  <c r="GF2121" i="1"/>
  <c r="GH2121" i="1" s="1"/>
  <c r="GF1174" i="1"/>
  <c r="GE1174" i="1"/>
  <c r="GF2520" i="1"/>
  <c r="GH2520" i="1" s="1"/>
  <c r="GE2520" i="1"/>
  <c r="GE1831" i="1"/>
  <c r="GF1831" i="1"/>
  <c r="GE1173" i="1"/>
  <c r="GF1173" i="1"/>
  <c r="GE1422" i="1"/>
  <c r="GF1422" i="1"/>
  <c r="GE2060" i="1"/>
  <c r="GF2060" i="1"/>
  <c r="GE2380" i="1"/>
  <c r="GF2380" i="1"/>
  <c r="GE896" i="1"/>
  <c r="GF896" i="1"/>
  <c r="GE1481" i="1"/>
  <c r="GF1481" i="1"/>
  <c r="GE1369" i="1"/>
  <c r="GF1369" i="1"/>
  <c r="GF2426" i="1"/>
  <c r="GE2426" i="1"/>
  <c r="GE911" i="1"/>
  <c r="GF911" i="1"/>
  <c r="GE1960" i="1"/>
  <c r="GF1960" i="1"/>
  <c r="GE1015" i="1"/>
  <c r="GF1015" i="1"/>
  <c r="GE2101" i="1"/>
  <c r="GF2101" i="1"/>
  <c r="GF1660" i="1"/>
  <c r="GE1660" i="1"/>
  <c r="GF1289" i="1"/>
  <c r="GE1289" i="1"/>
  <c r="GE2117" i="1"/>
  <c r="GF2117" i="1"/>
  <c r="GE2277" i="1"/>
  <c r="GF2277" i="1"/>
  <c r="GE1501" i="1"/>
  <c r="GF1501" i="1"/>
  <c r="GF2088" i="1"/>
  <c r="GE2088" i="1"/>
  <c r="GF1805" i="1"/>
  <c r="GE1805" i="1"/>
  <c r="GE904" i="1"/>
  <c r="GF904" i="1"/>
  <c r="GE1214" i="1"/>
  <c r="GF1214" i="1"/>
  <c r="GF1814" i="1"/>
  <c r="GE1814" i="1"/>
  <c r="GE2174" i="1"/>
  <c r="GF2174" i="1"/>
  <c r="GF740" i="1"/>
  <c r="GE740" i="1"/>
  <c r="GE701" i="1"/>
  <c r="GF701" i="1"/>
  <c r="GE1155" i="1"/>
  <c r="GF1155" i="1"/>
  <c r="GF1657" i="1"/>
  <c r="GE1657" i="1"/>
  <c r="GF1981" i="1"/>
  <c r="GE1981" i="1"/>
  <c r="GE739" i="1"/>
  <c r="GF739" i="1"/>
  <c r="GH739" i="1" s="1"/>
  <c r="GE2376" i="1"/>
  <c r="GF2376" i="1"/>
  <c r="GH2376" i="1" s="1"/>
  <c r="GE2264" i="1"/>
  <c r="GF2264" i="1"/>
  <c r="GH2264" i="1" s="1"/>
  <c r="GF810" i="1"/>
  <c r="GH810" i="1" s="1"/>
  <c r="GE810" i="1"/>
  <c r="GF1294" i="1"/>
  <c r="GE1294" i="1"/>
  <c r="FC1805" i="1"/>
  <c r="FC1751" i="1"/>
  <c r="FF1751" i="1" s="1"/>
  <c r="FC1516" i="1"/>
  <c r="FD1293" i="1"/>
  <c r="FE1293" i="1" s="1"/>
  <c r="GE1371" i="1"/>
  <c r="GF1371" i="1"/>
  <c r="GE679" i="1"/>
  <c r="GF679" i="1"/>
  <c r="GE1172" i="1"/>
  <c r="GF1172" i="1"/>
  <c r="GE1678" i="1"/>
  <c r="GF1678" i="1"/>
  <c r="GF1357" i="1"/>
  <c r="GE1357" i="1"/>
  <c r="GE1927" i="1"/>
  <c r="GF1927" i="1"/>
  <c r="GF2073" i="1"/>
  <c r="GE2073" i="1"/>
  <c r="GF1248" i="1"/>
  <c r="GE1248" i="1"/>
  <c r="GE1872" i="1"/>
  <c r="GF1872" i="1"/>
  <c r="GE993" i="1"/>
  <c r="GF993" i="1"/>
  <c r="GE2431" i="1"/>
  <c r="GF2431" i="1"/>
  <c r="GE1164" i="1"/>
  <c r="GF1164" i="1"/>
  <c r="GF2152" i="1"/>
  <c r="GE2152" i="1"/>
  <c r="GE1475" i="1"/>
  <c r="GF1475" i="1"/>
  <c r="GG1475" i="1" s="1"/>
  <c r="GF2029" i="1"/>
  <c r="GE2029" i="1"/>
  <c r="GE933" i="1"/>
  <c r="GF933" i="1"/>
  <c r="GF2439" i="1"/>
  <c r="GE2439" i="1"/>
  <c r="GE1508" i="1"/>
  <c r="GF1508" i="1"/>
  <c r="GE1153" i="1"/>
  <c r="GF1153" i="1"/>
  <c r="GF1287" i="1"/>
  <c r="GE1287" i="1"/>
  <c r="GE1845" i="1"/>
  <c r="GF1845" i="1"/>
  <c r="GE2504" i="1"/>
  <c r="GF2504" i="1"/>
  <c r="GF1384" i="1"/>
  <c r="GG1384" i="1" s="1"/>
  <c r="GE1384" i="1"/>
  <c r="GF1029" i="1"/>
  <c r="GE1029" i="1"/>
  <c r="GE2516" i="1"/>
  <c r="GF2516" i="1"/>
  <c r="GE1671" i="1"/>
  <c r="GF1671" i="1"/>
  <c r="GG1671" i="1" s="1"/>
  <c r="GF979" i="1"/>
  <c r="GE979" i="1"/>
  <c r="GF1472" i="1"/>
  <c r="GE1472" i="1"/>
  <c r="GE770" i="1"/>
  <c r="GF770" i="1"/>
  <c r="GH770" i="1" s="1"/>
  <c r="GF1890" i="1"/>
  <c r="GE1890" i="1"/>
  <c r="GE1050" i="1"/>
  <c r="GF1050" i="1"/>
  <c r="GE1175" i="1"/>
  <c r="GF1175" i="1"/>
  <c r="GE1835" i="1"/>
  <c r="GF1835" i="1"/>
  <c r="GF2172" i="1"/>
  <c r="GH2172" i="1" s="1"/>
  <c r="GE2172" i="1"/>
  <c r="GE1593" i="1"/>
  <c r="GF1593" i="1"/>
  <c r="GE1945" i="1"/>
  <c r="GF1945" i="1"/>
  <c r="GF2299" i="1"/>
  <c r="GE2299" i="1"/>
  <c r="GF786" i="1"/>
  <c r="GE786" i="1"/>
  <c r="GF2230" i="1"/>
  <c r="GE2230" i="1"/>
  <c r="GE2040" i="1"/>
  <c r="GF2040" i="1"/>
  <c r="GE2281" i="1"/>
  <c r="GF2281" i="1"/>
  <c r="GF2452" i="1"/>
  <c r="GE2452" i="1"/>
  <c r="GF2512" i="1"/>
  <c r="GH2512" i="1" s="1"/>
  <c r="GE2512" i="1"/>
  <c r="GF987" i="1"/>
  <c r="GE987" i="1"/>
  <c r="GE932" i="1"/>
  <c r="GF932" i="1"/>
  <c r="GE1741" i="1"/>
  <c r="GF1741" i="1"/>
  <c r="GE1535" i="1"/>
  <c r="GF1535" i="1"/>
  <c r="GE2208" i="1"/>
  <c r="GF2208" i="1"/>
  <c r="GF2045" i="1"/>
  <c r="GE2045" i="1"/>
  <c r="GE1091" i="1"/>
  <c r="GF1091" i="1"/>
  <c r="GF1143" i="1"/>
  <c r="GE1143" i="1"/>
  <c r="GE1747" i="1"/>
  <c r="GF1747" i="1"/>
  <c r="GF1250" i="1"/>
  <c r="GE1250" i="1"/>
  <c r="GE1916" i="1"/>
  <c r="GF1916" i="1"/>
  <c r="GE1465" i="1"/>
  <c r="GF1465" i="1"/>
  <c r="GE2069" i="1"/>
  <c r="GF2069" i="1"/>
  <c r="GE684" i="1"/>
  <c r="GF684" i="1"/>
  <c r="GE1318" i="1"/>
  <c r="GF1318" i="1"/>
  <c r="GF1025" i="1"/>
  <c r="GE1025" i="1"/>
  <c r="GF2422" i="1"/>
  <c r="GE2422" i="1"/>
  <c r="GF1566" i="1"/>
  <c r="GE1566" i="1"/>
  <c r="GF1331" i="1"/>
  <c r="GE1331" i="1"/>
  <c r="GE852" i="1"/>
  <c r="GF852" i="1"/>
  <c r="GE963" i="1"/>
  <c r="GF963" i="1"/>
  <c r="GE1480" i="1"/>
  <c r="GF1480" i="1"/>
  <c r="GE764" i="1"/>
  <c r="GF764" i="1"/>
  <c r="GF1270" i="1"/>
  <c r="GE1270" i="1"/>
  <c r="GE1790" i="1"/>
  <c r="GF1790" i="1"/>
  <c r="GE1793" i="1"/>
  <c r="GF1793" i="1"/>
  <c r="GE1187" i="1"/>
  <c r="GF1187" i="1"/>
  <c r="GF693" i="1"/>
  <c r="GE693" i="1"/>
  <c r="GF756" i="1"/>
  <c r="GE756" i="1"/>
  <c r="GF1271" i="1"/>
  <c r="GE1271" i="1"/>
  <c r="GF2489" i="1"/>
  <c r="GE2489" i="1"/>
  <c r="GF1244" i="1"/>
  <c r="GE1244" i="1"/>
  <c r="GF702" i="1"/>
  <c r="GE702" i="1"/>
  <c r="GE772" i="1"/>
  <c r="GF772" i="1"/>
  <c r="GF1291" i="1"/>
  <c r="GH1291" i="1" s="1"/>
  <c r="GE1291" i="1"/>
  <c r="GE1784" i="1"/>
  <c r="GF1784" i="1"/>
  <c r="GE1082" i="1"/>
  <c r="GF1082" i="1"/>
  <c r="GE2202" i="1"/>
  <c r="GF2202" i="1"/>
  <c r="GE1674" i="1"/>
  <c r="GF1674" i="1"/>
  <c r="GE1799" i="1"/>
  <c r="GF1799" i="1"/>
  <c r="GE2147" i="1"/>
  <c r="GF2147" i="1"/>
  <c r="GE2484" i="1"/>
  <c r="GF2484" i="1"/>
  <c r="GE2019" i="1"/>
  <c r="GF2019" i="1"/>
  <c r="GE2468" i="1"/>
  <c r="GF2468" i="1"/>
  <c r="GF2354" i="1"/>
  <c r="GE2354" i="1"/>
  <c r="GE2197" i="1"/>
  <c r="GF2197" i="1"/>
  <c r="GE2089" i="1"/>
  <c r="GF2089" i="1"/>
  <c r="GE1453" i="1"/>
  <c r="GF1453" i="1"/>
  <c r="GE1665" i="1"/>
  <c r="GF1665" i="1"/>
  <c r="GE1088" i="1"/>
  <c r="GF1088" i="1"/>
  <c r="GE1753" i="1"/>
  <c r="GF1753" i="1"/>
  <c r="GE867" i="1"/>
  <c r="GF867" i="1"/>
  <c r="GE830" i="1"/>
  <c r="GF830" i="1"/>
  <c r="GE1982" i="1"/>
  <c r="GF1982" i="1"/>
  <c r="GE2498" i="1"/>
  <c r="GF2498" i="1"/>
  <c r="GE1456" i="1"/>
  <c r="GF1456" i="1"/>
  <c r="GE900" i="1"/>
  <c r="GF900" i="1"/>
  <c r="GE825" i="1"/>
  <c r="GF825" i="1"/>
  <c r="GE1546" i="1"/>
  <c r="GF1546" i="1"/>
  <c r="GE1308" i="1"/>
  <c r="GF1308" i="1"/>
  <c r="GE1284" i="1"/>
  <c r="GF1284" i="1"/>
  <c r="GE2366" i="1"/>
  <c r="GF2366" i="1"/>
  <c r="GE1926" i="1"/>
  <c r="GF1926" i="1"/>
  <c r="GE1352" i="1"/>
  <c r="GF1352" i="1"/>
  <c r="GE2321" i="1"/>
  <c r="GF2321" i="1"/>
  <c r="GE1100" i="1"/>
  <c r="GF1100" i="1"/>
  <c r="FI1751" i="1"/>
  <c r="GE1515" i="1"/>
  <c r="GF1515" i="1"/>
  <c r="GG1515" i="1" s="1"/>
  <c r="GE823" i="1"/>
  <c r="GF823" i="1"/>
  <c r="GE1316" i="1"/>
  <c r="GF1316" i="1"/>
  <c r="GE614" i="1"/>
  <c r="GF614" i="1"/>
  <c r="GF1645" i="1"/>
  <c r="GE1645" i="1"/>
  <c r="GF738" i="1"/>
  <c r="GE738" i="1"/>
  <c r="GE863" i="1"/>
  <c r="GF863" i="1"/>
  <c r="GF1536" i="1"/>
  <c r="GE1536" i="1"/>
  <c r="GF2016" i="1"/>
  <c r="GE2016" i="1"/>
  <c r="GE1281" i="1"/>
  <c r="GF1281" i="1"/>
  <c r="GE821" i="1"/>
  <c r="GF821" i="1"/>
  <c r="GE2156" i="1"/>
  <c r="GF2156" i="1"/>
  <c r="GH2156" i="1" s="1"/>
  <c r="GF2186" i="1"/>
  <c r="GE2186" i="1"/>
  <c r="GF2445" i="1"/>
  <c r="GE2445" i="1"/>
  <c r="GF2229" i="1"/>
  <c r="GE2229" i="1"/>
  <c r="GF1199" i="1"/>
  <c r="GE1199" i="1"/>
  <c r="GE2211" i="1"/>
  <c r="GF2211" i="1"/>
  <c r="GE862" i="1"/>
  <c r="GF862" i="1"/>
  <c r="GH862" i="1" s="1"/>
  <c r="GE2352" i="1"/>
  <c r="GF2352" i="1"/>
  <c r="GH2352" i="1" s="1"/>
  <c r="GE1228" i="1"/>
  <c r="GF1228" i="1"/>
  <c r="GE1834" i="1"/>
  <c r="GF1834" i="1"/>
  <c r="GF2492" i="1"/>
  <c r="GH2492" i="1" s="1"/>
  <c r="GE2492" i="1"/>
  <c r="GE751" i="1"/>
  <c r="GF751" i="1"/>
  <c r="GF1295" i="1"/>
  <c r="GE1295" i="1"/>
  <c r="GF2465" i="1"/>
  <c r="GE2465" i="1"/>
  <c r="GE1815" i="1"/>
  <c r="GF1815" i="1"/>
  <c r="GF1123" i="1"/>
  <c r="GH1123" i="1" s="1"/>
  <c r="GE1123" i="1"/>
  <c r="GE1616" i="1"/>
  <c r="GF1616" i="1"/>
  <c r="GF914" i="1"/>
  <c r="GH914" i="1" s="1"/>
  <c r="GE914" i="1"/>
  <c r="GE2034" i="1"/>
  <c r="GF2034" i="1"/>
  <c r="GF1338" i="1"/>
  <c r="GE1338" i="1"/>
  <c r="GE1463" i="1"/>
  <c r="GF1463" i="1"/>
  <c r="GF1979" i="1"/>
  <c r="GE1979" i="1"/>
  <c r="GE2316" i="1"/>
  <c r="GF2316" i="1"/>
  <c r="GH2316" i="1" s="1"/>
  <c r="GE1851" i="1"/>
  <c r="GF1851" i="1"/>
  <c r="GF2216" i="1"/>
  <c r="GE2216" i="1"/>
  <c r="GF2048" i="1"/>
  <c r="GH2048" i="1" s="1"/>
  <c r="GE2048" i="1"/>
  <c r="GF1362" i="1"/>
  <c r="GE1362" i="1"/>
  <c r="GE2518" i="1"/>
  <c r="GF2518" i="1"/>
  <c r="GF2184" i="1"/>
  <c r="GE2184" i="1"/>
  <c r="GF2497" i="1"/>
  <c r="GE2497" i="1"/>
  <c r="GE1452" i="1"/>
  <c r="GF1452" i="1"/>
  <c r="GG1452" i="1" s="1"/>
  <c r="GF2149" i="1"/>
  <c r="GE2149" i="1"/>
  <c r="GF1275" i="1"/>
  <c r="GE1275" i="1"/>
  <c r="GE1220" i="1"/>
  <c r="GF1220" i="1"/>
  <c r="GF2214" i="1"/>
  <c r="GE2214" i="1"/>
  <c r="GF1966" i="1"/>
  <c r="GE1966" i="1"/>
  <c r="GF654" i="1"/>
  <c r="GE654" i="1"/>
  <c r="GE1139" i="1"/>
  <c r="GF1139" i="1"/>
  <c r="GH1139" i="1" s="1"/>
  <c r="GF2041" i="1"/>
  <c r="GE2041" i="1"/>
  <c r="GF1431" i="1"/>
  <c r="GE1431" i="1"/>
  <c r="GE800" i="1"/>
  <c r="GF800" i="1"/>
  <c r="GF1682" i="1"/>
  <c r="GE1682" i="1"/>
  <c r="GF1005" i="1"/>
  <c r="GE1005" i="1"/>
  <c r="GE2220" i="1"/>
  <c r="GF2220" i="1"/>
  <c r="GE1235" i="1"/>
  <c r="GF1235" i="1"/>
  <c r="GF2296" i="1"/>
  <c r="GE2296" i="1"/>
  <c r="GE1462" i="1"/>
  <c r="GF1462" i="1"/>
  <c r="GF1313" i="1"/>
  <c r="GE1313" i="1"/>
  <c r="GE2566" i="1"/>
  <c r="GF2566" i="1"/>
  <c r="GE849" i="1"/>
  <c r="GF849" i="1"/>
  <c r="GF2511" i="1"/>
  <c r="GE2511" i="1"/>
  <c r="GE2385" i="1"/>
  <c r="GF2385" i="1"/>
  <c r="GE1107" i="1"/>
  <c r="GF1107" i="1"/>
  <c r="GF1624" i="1"/>
  <c r="GE1624" i="1"/>
  <c r="GF908" i="1"/>
  <c r="GE908" i="1"/>
  <c r="GE1414" i="1"/>
  <c r="GF1414" i="1"/>
  <c r="GE1405" i="1"/>
  <c r="GF1405" i="1"/>
  <c r="GF1951" i="1"/>
  <c r="GH1951" i="1" s="1"/>
  <c r="GE1951" i="1"/>
  <c r="GE1419" i="1"/>
  <c r="GF1419" i="1"/>
  <c r="GG1419" i="1" s="1"/>
  <c r="GE959" i="1"/>
  <c r="GF959" i="1"/>
  <c r="GF711" i="1"/>
  <c r="GE711" i="1"/>
  <c r="GF2410" i="1"/>
  <c r="GE2410" i="1"/>
  <c r="GE1325" i="1"/>
  <c r="GF1325" i="1"/>
  <c r="GF742" i="1"/>
  <c r="GE742" i="1"/>
  <c r="GF1137" i="1"/>
  <c r="GE1137" i="1"/>
  <c r="GE916" i="1"/>
  <c r="GF916" i="1"/>
  <c r="GH916" i="1" s="1"/>
  <c r="GE1435" i="1"/>
  <c r="GF1435" i="1"/>
  <c r="GF706" i="1"/>
  <c r="GE706" i="1"/>
  <c r="GF1226" i="1"/>
  <c r="GE1226" i="1"/>
  <c r="GF2346" i="1"/>
  <c r="GE2346" i="1"/>
  <c r="GE1892" i="1"/>
  <c r="GF1892" i="1"/>
  <c r="GE1954" i="1"/>
  <c r="GF1954" i="1"/>
  <c r="GE2291" i="1"/>
  <c r="GF2291" i="1"/>
  <c r="GF630" i="1"/>
  <c r="GE630" i="1"/>
  <c r="GE1349" i="1"/>
  <c r="GF1349" i="1"/>
  <c r="GE1043" i="1"/>
  <c r="GF1043" i="1"/>
  <c r="GE924" i="1"/>
  <c r="GF924" i="1"/>
  <c r="GF2349" i="1"/>
  <c r="GE2349" i="1"/>
  <c r="GE2320" i="1"/>
  <c r="GF2320" i="1"/>
  <c r="GE2358" i="1"/>
  <c r="GF2358" i="1"/>
  <c r="GH2358" i="1" s="1"/>
  <c r="GE2533" i="1"/>
  <c r="GF2533" i="1"/>
  <c r="GE730" i="1"/>
  <c r="GF730" i="1"/>
  <c r="GF2364" i="1"/>
  <c r="GH2364" i="1" s="1"/>
  <c r="GE2364" i="1"/>
  <c r="GE1299" i="1"/>
  <c r="GF1299" i="1"/>
  <c r="GE1694" i="1"/>
  <c r="GF1694" i="1"/>
  <c r="GG1694" i="1" s="1"/>
  <c r="GE2055" i="1"/>
  <c r="GF2055" i="1"/>
  <c r="GE1329" i="1"/>
  <c r="GF1329" i="1"/>
  <c r="GF1246" i="1"/>
  <c r="GE1246" i="1"/>
  <c r="GE1504" i="1"/>
  <c r="GF1504" i="1"/>
  <c r="GF1769" i="1"/>
  <c r="GE1769" i="1"/>
  <c r="GE2175" i="1"/>
  <c r="GF2175" i="1"/>
  <c r="GE865" i="1"/>
  <c r="GF865" i="1"/>
  <c r="GE1950" i="1"/>
  <c r="GF1950" i="1"/>
  <c r="GE2288" i="1"/>
  <c r="GF2288" i="1"/>
  <c r="GE1551" i="1"/>
  <c r="GF1551" i="1"/>
  <c r="GE2237" i="1"/>
  <c r="GF2237" i="1"/>
  <c r="FC625" i="1"/>
  <c r="FE625" i="1" s="1"/>
  <c r="GE1659" i="1"/>
  <c r="GF1659" i="1"/>
  <c r="GE967" i="1"/>
  <c r="GF967" i="1"/>
  <c r="GE1460" i="1"/>
  <c r="GF1460" i="1"/>
  <c r="GE758" i="1"/>
  <c r="GF758" i="1"/>
  <c r="GF1878" i="1"/>
  <c r="GE1878" i="1"/>
  <c r="GE1026" i="1"/>
  <c r="GF1026" i="1"/>
  <c r="GF1151" i="1"/>
  <c r="GE1151" i="1"/>
  <c r="GF1822" i="1"/>
  <c r="GE1822" i="1"/>
  <c r="GE2160" i="1"/>
  <c r="GF2160" i="1"/>
  <c r="GH2160" i="1" s="1"/>
  <c r="GF1569" i="1"/>
  <c r="GE1569" i="1"/>
  <c r="GE1897" i="1"/>
  <c r="GF1897" i="1"/>
  <c r="GE2509" i="1"/>
  <c r="GF2509" i="1"/>
  <c r="GE1332" i="1"/>
  <c r="GF1332" i="1"/>
  <c r="GE2125" i="1"/>
  <c r="GF2125" i="1"/>
  <c r="GE1571" i="1"/>
  <c r="GF1571" i="1"/>
  <c r="GF2374" i="1"/>
  <c r="GE2374" i="1"/>
  <c r="GF1229" i="1"/>
  <c r="GE1229" i="1"/>
  <c r="GE1582" i="1"/>
  <c r="GF1582" i="1"/>
  <c r="GE1230" i="1"/>
  <c r="GF1230" i="1"/>
  <c r="GE1027" i="1"/>
  <c r="GF1027" i="1"/>
  <c r="GF2266" i="1"/>
  <c r="GE2266" i="1"/>
  <c r="GE1853" i="1"/>
  <c r="GF1853" i="1"/>
  <c r="GG1853" i="1" s="1"/>
  <c r="GE1183" i="1"/>
  <c r="GF1183" i="1"/>
  <c r="GE2134" i="1"/>
  <c r="GF2134" i="1"/>
  <c r="GF2341" i="1"/>
  <c r="GE2341" i="1"/>
  <c r="GE748" i="1"/>
  <c r="GF748" i="1"/>
  <c r="GE1267" i="1"/>
  <c r="GF1267" i="1"/>
  <c r="GF1760" i="1"/>
  <c r="GE1760" i="1"/>
  <c r="GF1058" i="1"/>
  <c r="GE1058" i="1"/>
  <c r="GF2178" i="1"/>
  <c r="GE2178" i="1"/>
  <c r="GE1626" i="1"/>
  <c r="GF1626" i="1"/>
  <c r="GE1751" i="1"/>
  <c r="GF1751" i="1"/>
  <c r="GE2123" i="1"/>
  <c r="GF2123" i="1"/>
  <c r="GE2460" i="1"/>
  <c r="GF2460" i="1"/>
  <c r="GH2460" i="1" s="1"/>
  <c r="GE1995" i="1"/>
  <c r="GF1995" i="1"/>
  <c r="GF2432" i="1"/>
  <c r="GE2432" i="1"/>
  <c r="GF2140" i="1"/>
  <c r="GE2140" i="1"/>
  <c r="GF1650" i="1"/>
  <c r="GE1650" i="1"/>
  <c r="GE720" i="1"/>
  <c r="GF720" i="1"/>
  <c r="GE2328" i="1"/>
  <c r="GF2328" i="1"/>
  <c r="GE1092" i="1"/>
  <c r="GF1092" i="1"/>
  <c r="GF2561" i="1"/>
  <c r="GE2561" i="1"/>
  <c r="GE2525" i="1"/>
  <c r="GF2525" i="1"/>
  <c r="GF1707" i="1"/>
  <c r="GG1707" i="1" s="1"/>
  <c r="GE1707" i="1"/>
  <c r="GE1652" i="1"/>
  <c r="GF1652" i="1"/>
  <c r="GE2502" i="1"/>
  <c r="GF2502" i="1"/>
  <c r="GH2502" i="1" s="1"/>
  <c r="GE2110" i="1"/>
  <c r="GF2110" i="1"/>
  <c r="GH2110" i="1" s="1"/>
  <c r="GE942" i="1"/>
  <c r="GF942" i="1"/>
  <c r="GE2030" i="1"/>
  <c r="GF2030" i="1"/>
  <c r="GF605" i="1"/>
  <c r="GE605" i="1"/>
  <c r="GE1575" i="1"/>
  <c r="GF1575" i="1"/>
  <c r="GF944" i="1"/>
  <c r="GE944" i="1"/>
  <c r="GE613" i="1"/>
  <c r="GF613" i="1"/>
  <c r="GF1581" i="1"/>
  <c r="GE1581" i="1"/>
  <c r="GE678" i="1"/>
  <c r="GF678" i="1"/>
  <c r="GF2276" i="1"/>
  <c r="GH2276" i="1" s="1"/>
  <c r="GE2276" i="1"/>
  <c r="GE2529" i="1"/>
  <c r="GF2529" i="1"/>
  <c r="GF686" i="1"/>
  <c r="GE686" i="1"/>
  <c r="GE1855" i="1"/>
  <c r="GF1855" i="1"/>
  <c r="GG1855" i="1" s="1"/>
  <c r="GF1680" i="1"/>
  <c r="GE1680" i="1"/>
  <c r="GE1425" i="1"/>
  <c r="GF1425" i="1"/>
  <c r="GE2236" i="1"/>
  <c r="GF2236" i="1"/>
  <c r="GF948" i="1"/>
  <c r="GE948" i="1"/>
  <c r="GE1251" i="1"/>
  <c r="GF1251" i="1"/>
  <c r="GE1768" i="1"/>
  <c r="GF1768" i="1"/>
  <c r="GE1052" i="1"/>
  <c r="GF1052" i="1"/>
  <c r="GE1558" i="1"/>
  <c r="GF1558" i="1"/>
  <c r="GE1693" i="1"/>
  <c r="GF1693" i="1"/>
  <c r="GE1074" i="1"/>
  <c r="GF1074" i="1"/>
  <c r="GF1072" i="1"/>
  <c r="GE1072" i="1"/>
  <c r="GE2542" i="1"/>
  <c r="GF2542" i="1"/>
  <c r="GE796" i="1"/>
  <c r="GF796" i="1"/>
  <c r="GE1656" i="1"/>
  <c r="GF1656" i="1"/>
  <c r="GE2336" i="1"/>
  <c r="GF2336" i="1"/>
  <c r="GE1606" i="1"/>
  <c r="GF1606" i="1"/>
  <c r="GF2137" i="1"/>
  <c r="GE2137" i="1"/>
  <c r="GF1060" i="1"/>
  <c r="GE1060" i="1"/>
  <c r="GE1579" i="1"/>
  <c r="GF1579" i="1"/>
  <c r="GG1579" i="1" s="1"/>
  <c r="GE850" i="1"/>
  <c r="GF850" i="1"/>
  <c r="GF1370" i="1"/>
  <c r="GE1370" i="1"/>
  <c r="GE2490" i="1"/>
  <c r="GF2490" i="1"/>
  <c r="GF669" i="1"/>
  <c r="GE669" i="1"/>
  <c r="GE2098" i="1"/>
  <c r="GF2098" i="1"/>
  <c r="GE2435" i="1"/>
  <c r="GF2435" i="1"/>
  <c r="GF918" i="1"/>
  <c r="GH918" i="1" s="1"/>
  <c r="GE918" i="1"/>
  <c r="GE2080" i="1"/>
  <c r="GF2080" i="1"/>
  <c r="GE2006" i="1"/>
  <c r="GF2006" i="1"/>
  <c r="GE2113" i="1"/>
  <c r="GF2113" i="1"/>
  <c r="GE2241" i="1"/>
  <c r="GF2241" i="1"/>
  <c r="GF843" i="1"/>
  <c r="GE843" i="1"/>
  <c r="GE1553" i="1"/>
  <c r="GF1553" i="1"/>
  <c r="GF1205" i="1"/>
  <c r="GE1205" i="1"/>
  <c r="GF1738" i="1"/>
  <c r="GE1738" i="1"/>
  <c r="GE1542" i="1"/>
  <c r="GF1542" i="1"/>
  <c r="GE1731" i="1"/>
  <c r="GF1731" i="1"/>
  <c r="GE1789" i="1"/>
  <c r="GF1789" i="1"/>
  <c r="GF2107" i="1"/>
  <c r="GH2107" i="1" s="1"/>
  <c r="GE2107" i="1"/>
  <c r="GE1262" i="1"/>
  <c r="GF1262" i="1"/>
  <c r="GE1169" i="1"/>
  <c r="GF1169" i="1"/>
  <c r="GE1861" i="1"/>
  <c r="GF1861" i="1"/>
  <c r="GF1213" i="1"/>
  <c r="GE1213" i="1"/>
  <c r="GF1040" i="1"/>
  <c r="GE1040" i="1"/>
  <c r="GE2223" i="1"/>
  <c r="GF2223" i="1"/>
  <c r="GE2333" i="1"/>
  <c r="GF2333" i="1"/>
  <c r="GF838" i="1"/>
  <c r="GE838" i="1"/>
  <c r="GF2052" i="1"/>
  <c r="GH2052" i="1" s="1"/>
  <c r="GE2052" i="1"/>
  <c r="FC1487" i="1"/>
  <c r="FI625" i="1"/>
  <c r="FI1606" i="1"/>
  <c r="GF1803" i="1"/>
  <c r="GG1803" i="1" s="1"/>
  <c r="GE1803" i="1"/>
  <c r="GE1111" i="1"/>
  <c r="GF1111" i="1"/>
  <c r="GE1604" i="1"/>
  <c r="GF1604" i="1"/>
  <c r="GE902" i="1"/>
  <c r="GF902" i="1"/>
  <c r="GE2022" i="1"/>
  <c r="GF2022" i="1"/>
  <c r="GE1314" i="1"/>
  <c r="GF1314" i="1"/>
  <c r="GF1439" i="1"/>
  <c r="GE1439" i="1"/>
  <c r="GE1967" i="1"/>
  <c r="GF1967" i="1"/>
  <c r="GF2304" i="1"/>
  <c r="GE2304" i="1"/>
  <c r="GF1839" i="1"/>
  <c r="GE1839" i="1"/>
  <c r="GE2199" i="1"/>
  <c r="GF2199" i="1"/>
  <c r="GF1787" i="1"/>
  <c r="GE1787" i="1"/>
  <c r="GE2419" i="1"/>
  <c r="GF2419" i="1"/>
  <c r="GF1404" i="1"/>
  <c r="GE1404" i="1"/>
  <c r="GF2097" i="1"/>
  <c r="GE2097" i="1"/>
  <c r="GF1847" i="1"/>
  <c r="GG1847" i="1" s="1"/>
  <c r="GE1847" i="1"/>
  <c r="GE2282" i="1"/>
  <c r="GF2282" i="1"/>
  <c r="GF1094" i="1"/>
  <c r="GE1094" i="1"/>
  <c r="GF1089" i="1"/>
  <c r="GE1089" i="1"/>
  <c r="GE656" i="1"/>
  <c r="GF656" i="1"/>
  <c r="GE1080" i="1"/>
  <c r="GF1080" i="1"/>
  <c r="GF1212" i="1"/>
  <c r="GE1212" i="1"/>
  <c r="GE1615" i="1"/>
  <c r="GF1615" i="1"/>
  <c r="GF1104" i="1"/>
  <c r="GE1104" i="1"/>
  <c r="GE2573" i="1"/>
  <c r="GF2573" i="1"/>
  <c r="GF892" i="1"/>
  <c r="GE892" i="1"/>
  <c r="GE1411" i="1"/>
  <c r="GF1411" i="1"/>
  <c r="GE682" i="1"/>
  <c r="GF682" i="1"/>
  <c r="GE1202" i="1"/>
  <c r="GF1202" i="1"/>
  <c r="GF2322" i="1"/>
  <c r="GE2322" i="1"/>
  <c r="GE1868" i="1"/>
  <c r="GF1868" i="1"/>
  <c r="GF1930" i="1"/>
  <c r="GE1930" i="1"/>
  <c r="GE2267" i="1"/>
  <c r="GF2267" i="1"/>
  <c r="GE2604" i="1"/>
  <c r="GF2604" i="1"/>
  <c r="GE1157" i="1"/>
  <c r="GF1157" i="1"/>
  <c r="GE851" i="1"/>
  <c r="GF851" i="1"/>
  <c r="GE2429" i="1"/>
  <c r="GF2429" i="1"/>
  <c r="GF645" i="1"/>
  <c r="GE645" i="1"/>
  <c r="GE1296" i="1"/>
  <c r="GF1296" i="1"/>
  <c r="GE606" i="1"/>
  <c r="GF606" i="1"/>
  <c r="GE2251" i="1"/>
  <c r="GF2251" i="1"/>
  <c r="GH2251" i="1" s="1"/>
  <c r="GF1948" i="1"/>
  <c r="GE1948" i="1"/>
  <c r="GE2337" i="1"/>
  <c r="GF2337" i="1"/>
  <c r="GE784" i="1"/>
  <c r="GF784" i="1"/>
  <c r="GE718" i="1"/>
  <c r="GF718" i="1"/>
  <c r="GE1265" i="1"/>
  <c r="GF1265" i="1"/>
  <c r="GE2398" i="1"/>
  <c r="GF2398" i="1"/>
  <c r="GF1518" i="1"/>
  <c r="GE1518" i="1"/>
  <c r="GF2181" i="1"/>
  <c r="GE2181" i="1"/>
  <c r="GF660" i="1"/>
  <c r="GH660" i="1" s="1"/>
  <c r="GE660" i="1"/>
  <c r="GF1719" i="1"/>
  <c r="GG1719" i="1" s="1"/>
  <c r="GE1719" i="1"/>
  <c r="GE1232" i="1"/>
  <c r="GF1232" i="1"/>
  <c r="GE1189" i="1"/>
  <c r="GF1189" i="1"/>
  <c r="GE1989" i="1"/>
  <c r="GF1989" i="1"/>
  <c r="GE1254" i="1"/>
  <c r="GF1254" i="1"/>
  <c r="GE2210" i="1"/>
  <c r="GF2210" i="1"/>
  <c r="GF995" i="1"/>
  <c r="GH995" i="1" s="1"/>
  <c r="GE995" i="1"/>
  <c r="GF974" i="1"/>
  <c r="GE974" i="1"/>
  <c r="GE1170" i="1"/>
  <c r="GF1170" i="1"/>
  <c r="GE2183" i="1"/>
  <c r="GF2183" i="1"/>
  <c r="GF1713" i="1"/>
  <c r="GE1713" i="1"/>
  <c r="GF2560" i="1"/>
  <c r="GE2560" i="1"/>
  <c r="GE2005" i="1"/>
  <c r="GF2005" i="1"/>
  <c r="GF1395" i="1"/>
  <c r="GG1395" i="1" s="1"/>
  <c r="GE1395" i="1"/>
  <c r="GF703" i="1"/>
  <c r="GE703" i="1"/>
  <c r="GF1196" i="1"/>
  <c r="GH1196" i="1" s="1"/>
  <c r="GE1196" i="1"/>
  <c r="GE1702" i="1"/>
  <c r="GF1702" i="1"/>
  <c r="GF1902" i="1"/>
  <c r="GE1902" i="1"/>
  <c r="GE1880" i="1"/>
  <c r="GF1880" i="1"/>
  <c r="GE871" i="1"/>
  <c r="GF871" i="1"/>
  <c r="GE2303" i="1"/>
  <c r="GF2303" i="1"/>
  <c r="GE1804" i="1"/>
  <c r="GF1804" i="1"/>
  <c r="GE889" i="1"/>
  <c r="GF889" i="1"/>
  <c r="GE2212" i="1"/>
  <c r="GF2212" i="1"/>
  <c r="GF1550" i="1"/>
  <c r="GE1550" i="1"/>
  <c r="GF1397" i="1"/>
  <c r="GE1397" i="1"/>
  <c r="GF687" i="1"/>
  <c r="GE687" i="1"/>
  <c r="GF1204" i="1"/>
  <c r="GE1204" i="1"/>
  <c r="GE1723" i="1"/>
  <c r="GF1723" i="1"/>
  <c r="GF994" i="1"/>
  <c r="GE994" i="1"/>
  <c r="GE1514" i="1"/>
  <c r="GF1514" i="1"/>
  <c r="GE665" i="1"/>
  <c r="GF665" i="1"/>
  <c r="GF957" i="1"/>
  <c r="GE957" i="1"/>
  <c r="GF2242" i="1"/>
  <c r="GE2242" i="1"/>
  <c r="GF2579" i="1"/>
  <c r="GE2579" i="1"/>
  <c r="GE1206" i="1"/>
  <c r="GF1206" i="1"/>
  <c r="GE2297" i="1"/>
  <c r="GF2297" i="1"/>
  <c r="GE2240" i="1"/>
  <c r="GF2240" i="1"/>
  <c r="GF2437" i="1"/>
  <c r="GE2437" i="1"/>
  <c r="GE2476" i="1"/>
  <c r="GF2476" i="1"/>
  <c r="GE1563" i="1"/>
  <c r="GF1563" i="1"/>
  <c r="GG1563" i="1" s="1"/>
  <c r="GE1410" i="1"/>
  <c r="GF1410" i="1"/>
  <c r="GE2259" i="1"/>
  <c r="GF2259" i="1"/>
  <c r="GF1394" i="1"/>
  <c r="GE1394" i="1"/>
  <c r="GE1689" i="1"/>
  <c r="GF1689" i="1"/>
  <c r="GE952" i="1"/>
  <c r="GF952" i="1"/>
  <c r="GF737" i="1"/>
  <c r="GE737" i="1"/>
  <c r="GE2295" i="1"/>
  <c r="GF2295" i="1"/>
  <c r="GE1461" i="1"/>
  <c r="GF1461" i="1"/>
  <c r="GE2057" i="1"/>
  <c r="GF2057" i="1"/>
  <c r="GE2323" i="1"/>
  <c r="GF2323" i="1"/>
  <c r="GE2234" i="1"/>
  <c r="GF2234" i="1"/>
  <c r="GE2463" i="1"/>
  <c r="GF2463" i="1"/>
  <c r="GF1353" i="1"/>
  <c r="GE1353" i="1"/>
  <c r="GE2572" i="1"/>
  <c r="GF2572" i="1"/>
  <c r="FD1301" i="1"/>
  <c r="FF1301" i="1" s="1"/>
  <c r="FD1487" i="1"/>
  <c r="FE1487" i="1" s="1"/>
  <c r="FD1530" i="1"/>
  <c r="GE736" i="1"/>
  <c r="GF736" i="1"/>
  <c r="GE1255" i="1"/>
  <c r="GF1255" i="1"/>
  <c r="GH1255" i="1" s="1"/>
  <c r="GE1748" i="1"/>
  <c r="GF1748" i="1"/>
  <c r="GE1046" i="1"/>
  <c r="GF1046" i="1"/>
  <c r="GE2166" i="1"/>
  <c r="GF2166" i="1"/>
  <c r="GE1602" i="1"/>
  <c r="GF1602" i="1"/>
  <c r="GF1727" i="1"/>
  <c r="GE1727" i="1"/>
  <c r="GF2111" i="1"/>
  <c r="GE2111" i="1"/>
  <c r="GF2448" i="1"/>
  <c r="GH2448" i="1" s="1"/>
  <c r="GE2448" i="1"/>
  <c r="GF1983" i="1"/>
  <c r="GE1983" i="1"/>
  <c r="GE2415" i="1"/>
  <c r="GF2415" i="1"/>
  <c r="GE2272" i="1"/>
  <c r="GF2272" i="1"/>
  <c r="GE2042" i="1"/>
  <c r="GF2042" i="1"/>
  <c r="GE1763" i="1"/>
  <c r="GF1763" i="1"/>
  <c r="GF2150" i="1"/>
  <c r="GE2150" i="1"/>
  <c r="GE2567" i="1"/>
  <c r="GF2567" i="1"/>
  <c r="GE2200" i="1"/>
  <c r="GF2200" i="1"/>
  <c r="GE877" i="1"/>
  <c r="GF877" i="1"/>
  <c r="GE1445" i="1"/>
  <c r="GF1445" i="1"/>
  <c r="GG1445" i="1" s="1"/>
  <c r="GF1520" i="1"/>
  <c r="GE1520" i="1"/>
  <c r="GE2027" i="1"/>
  <c r="GF2027" i="1"/>
  <c r="GF2248" i="1"/>
  <c r="GE2248" i="1"/>
  <c r="GE956" i="1"/>
  <c r="GF956" i="1"/>
  <c r="GH956" i="1" s="1"/>
  <c r="GF1895" i="1"/>
  <c r="GE1895" i="1"/>
  <c r="GF1036" i="1"/>
  <c r="GE1036" i="1"/>
  <c r="GE1555" i="1"/>
  <c r="GF1555" i="1"/>
  <c r="GF826" i="1"/>
  <c r="GE826" i="1"/>
  <c r="GE1346" i="1"/>
  <c r="GF1346" i="1"/>
  <c r="GE2466" i="1"/>
  <c r="GF2466" i="1"/>
  <c r="GF621" i="1"/>
  <c r="GE621" i="1"/>
  <c r="GF2074" i="1"/>
  <c r="GH2074" i="1" s="1"/>
  <c r="GE2074" i="1"/>
  <c r="GF2411" i="1"/>
  <c r="GE2411" i="1"/>
  <c r="GE870" i="1"/>
  <c r="GF870" i="1"/>
  <c r="GF2033" i="1"/>
  <c r="GE2033" i="1"/>
  <c r="GF1912" i="1"/>
  <c r="GE1912" i="1"/>
  <c r="GE2469" i="1"/>
  <c r="GF2469" i="1"/>
  <c r="GE1221" i="1"/>
  <c r="GF1221" i="1"/>
  <c r="GE1584" i="1"/>
  <c r="GF1584" i="1"/>
  <c r="GE1182" i="1"/>
  <c r="GF1182" i="1"/>
  <c r="GF2467" i="1"/>
  <c r="GE2467" i="1"/>
  <c r="GE2325" i="1"/>
  <c r="GF2325" i="1"/>
  <c r="GE2157" i="1"/>
  <c r="GF2157" i="1"/>
  <c r="GF1216" i="1"/>
  <c r="GE1216" i="1"/>
  <c r="GE1006" i="1"/>
  <c r="GF1006" i="1"/>
  <c r="GE1830" i="1"/>
  <c r="GF1830" i="1"/>
  <c r="GF1056" i="1"/>
  <c r="GE1056" i="1"/>
  <c r="GF801" i="1"/>
  <c r="GE801" i="1"/>
  <c r="GE2505" i="1"/>
  <c r="GF2505" i="1"/>
  <c r="GE2582" i="1"/>
  <c r="GF2582" i="1"/>
  <c r="GE652" i="1"/>
  <c r="GF652" i="1"/>
  <c r="GE1664" i="1"/>
  <c r="GF1664" i="1"/>
  <c r="GF1938" i="1"/>
  <c r="GE1938" i="1"/>
  <c r="GF983" i="1"/>
  <c r="GE983" i="1"/>
  <c r="GE1825" i="1"/>
  <c r="GF1825" i="1"/>
  <c r="GE2293" i="1"/>
  <c r="GF2293" i="1"/>
  <c r="GF2361" i="1"/>
  <c r="GE2361" i="1"/>
  <c r="GF1118" i="1"/>
  <c r="GE1118" i="1"/>
  <c r="GF1458" i="1"/>
  <c r="GE1458" i="1"/>
  <c r="GF2471" i="1"/>
  <c r="GE2471" i="1"/>
  <c r="GE1637" i="1"/>
  <c r="GF1637" i="1"/>
  <c r="GF1925" i="1"/>
  <c r="GE1925" i="1"/>
  <c r="GF2258" i="1"/>
  <c r="GE2258" i="1"/>
  <c r="GE1539" i="1"/>
  <c r="GF1539" i="1"/>
  <c r="GF847" i="1"/>
  <c r="GE847" i="1"/>
  <c r="GE1340" i="1"/>
  <c r="GF1340" i="1"/>
  <c r="GE638" i="1"/>
  <c r="GF638" i="1"/>
  <c r="GF2046" i="1"/>
  <c r="GE2046" i="1"/>
  <c r="GF1797" i="1"/>
  <c r="GE1797" i="1"/>
  <c r="GE1735" i="1"/>
  <c r="GF1735" i="1"/>
  <c r="GE2064" i="1"/>
  <c r="GF2064" i="1"/>
  <c r="GE1459" i="1"/>
  <c r="GF1459" i="1"/>
  <c r="GE1932" i="1"/>
  <c r="GF1932" i="1"/>
  <c r="GE1011" i="1"/>
  <c r="GF1011" i="1"/>
  <c r="GE2094" i="1"/>
  <c r="GF2094" i="1"/>
  <c r="GE1595" i="1"/>
  <c r="GF1595" i="1"/>
  <c r="GF831" i="1"/>
  <c r="GE831" i="1"/>
  <c r="GE1348" i="1"/>
  <c r="GF1348" i="1"/>
  <c r="GF632" i="1"/>
  <c r="GE632" i="1"/>
  <c r="GE1138" i="1"/>
  <c r="GF1138" i="1"/>
  <c r="GF1658" i="1"/>
  <c r="GG1658" i="1" s="1"/>
  <c r="GE1658" i="1"/>
  <c r="GF953" i="1"/>
  <c r="GE953" i="1"/>
  <c r="GE1245" i="1"/>
  <c r="GF1245" i="1"/>
  <c r="GF2386" i="1"/>
  <c r="GE2386" i="1"/>
  <c r="GE841" i="1"/>
  <c r="GF841" i="1"/>
  <c r="GE1494" i="1"/>
  <c r="GF1494" i="1"/>
  <c r="GF2513" i="1"/>
  <c r="GE2513" i="1"/>
  <c r="GE2456" i="1"/>
  <c r="GF2456" i="1"/>
  <c r="GE1373" i="1"/>
  <c r="GF1373" i="1"/>
  <c r="GG1373" i="1" s="1"/>
  <c r="GE2203" i="1"/>
  <c r="GF2203" i="1"/>
  <c r="GF928" i="1"/>
  <c r="GE928" i="1"/>
  <c r="GE1833" i="1"/>
  <c r="GF1833" i="1"/>
  <c r="GE635" i="1"/>
  <c r="GF635" i="1"/>
  <c r="GE1765" i="1"/>
  <c r="GF1765" i="1"/>
  <c r="GE2549" i="1"/>
  <c r="GF2549" i="1"/>
  <c r="GE1240" i="1"/>
  <c r="GF1240" i="1"/>
  <c r="GE882" i="1"/>
  <c r="GF882" i="1"/>
  <c r="GE923" i="1"/>
  <c r="GF923" i="1"/>
  <c r="GE1911" i="1"/>
  <c r="GF1911" i="1"/>
  <c r="GE2494" i="1"/>
  <c r="GF2494" i="1"/>
  <c r="GE1247" i="1"/>
  <c r="GF1247" i="1"/>
  <c r="GE1775" i="1"/>
  <c r="GF1775" i="1"/>
  <c r="GF1987" i="1"/>
  <c r="GE1987" i="1"/>
  <c r="GF2226" i="1"/>
  <c r="GE2226" i="1"/>
  <c r="GE1717" i="1"/>
  <c r="GF1717" i="1"/>
  <c r="GE940" i="1"/>
  <c r="GF940" i="1"/>
  <c r="FI1140" i="1"/>
  <c r="FC1534" i="1"/>
  <c r="FF1534" i="1" s="1"/>
  <c r="GF880" i="1"/>
  <c r="GE880" i="1"/>
  <c r="GF1399" i="1"/>
  <c r="GE1399" i="1"/>
  <c r="GE670" i="1"/>
  <c r="GF670" i="1"/>
  <c r="GE1190" i="1"/>
  <c r="GF1190" i="1"/>
  <c r="GE2310" i="1"/>
  <c r="GF2310" i="1"/>
  <c r="GF1856" i="1"/>
  <c r="GE1856" i="1"/>
  <c r="GF1918" i="1"/>
  <c r="GE1918" i="1"/>
  <c r="GE2255" i="1"/>
  <c r="GF2255" i="1"/>
  <c r="GF2592" i="1"/>
  <c r="GH2592" i="1" s="1"/>
  <c r="GE2592" i="1"/>
  <c r="GE1061" i="1"/>
  <c r="GF1061" i="1"/>
  <c r="GE755" i="1"/>
  <c r="GF755" i="1"/>
  <c r="GE2596" i="1"/>
  <c r="GF2596" i="1"/>
  <c r="GE683" i="1"/>
  <c r="GF683" i="1"/>
  <c r="GE2500" i="1"/>
  <c r="GF2500" i="1"/>
  <c r="GE2116" i="1"/>
  <c r="GF2116" i="1"/>
  <c r="GE1681" i="1"/>
  <c r="GF1681" i="1"/>
  <c r="GF2066" i="1"/>
  <c r="GE2066" i="1"/>
  <c r="GE2070" i="1"/>
  <c r="GF2070" i="1"/>
  <c r="GE2068" i="1"/>
  <c r="GF2068" i="1"/>
  <c r="GF1018" i="1"/>
  <c r="GE1018" i="1"/>
  <c r="GE2603" i="1"/>
  <c r="GF2603" i="1"/>
  <c r="GE611" i="1"/>
  <c r="GF611" i="1"/>
  <c r="GE1532" i="1"/>
  <c r="GF1532" i="1"/>
  <c r="GF913" i="1"/>
  <c r="GE913" i="1"/>
  <c r="GE663" i="1"/>
  <c r="GF663" i="1"/>
  <c r="GF1180" i="1"/>
  <c r="GE1180" i="1"/>
  <c r="GF1699" i="1"/>
  <c r="GE1699" i="1"/>
  <c r="GE970" i="1"/>
  <c r="GF970" i="1"/>
  <c r="GF1490" i="1"/>
  <c r="GE1490" i="1"/>
  <c r="GF617" i="1"/>
  <c r="GE617" i="1"/>
  <c r="GE909" i="1"/>
  <c r="GF909" i="1"/>
  <c r="GF2218" i="1"/>
  <c r="GE2218" i="1"/>
  <c r="GE2555" i="1"/>
  <c r="GF2555" i="1"/>
  <c r="GE1158" i="1"/>
  <c r="GF1158" i="1"/>
  <c r="GE2261" i="1"/>
  <c r="GF2261" i="1"/>
  <c r="GE2204" i="1"/>
  <c r="GF2204" i="1"/>
  <c r="GE2294" i="1"/>
  <c r="GF2294" i="1"/>
  <c r="GF1509" i="1"/>
  <c r="GE1509" i="1"/>
  <c r="GE1991" i="1"/>
  <c r="GF1991" i="1"/>
  <c r="GE1470" i="1"/>
  <c r="GF1470" i="1"/>
  <c r="GE1013" i="1"/>
  <c r="GF1013" i="1"/>
  <c r="GE780" i="1"/>
  <c r="GF780" i="1"/>
  <c r="GF2392" i="1"/>
  <c r="GE2392" i="1"/>
  <c r="GF1360" i="1"/>
  <c r="GE1360" i="1"/>
  <c r="GF1438" i="1"/>
  <c r="GE1438" i="1"/>
  <c r="GE834" i="1"/>
  <c r="GF834" i="1"/>
  <c r="GF1344" i="1"/>
  <c r="GE1344" i="1"/>
  <c r="GF1377" i="1"/>
  <c r="GE1377" i="1"/>
  <c r="GE1740" i="1"/>
  <c r="GF1740" i="1"/>
  <c r="GG1740" i="1" s="1"/>
  <c r="GE2253" i="1"/>
  <c r="GF2253" i="1"/>
  <c r="GE1084" i="1"/>
  <c r="GF1084" i="1"/>
  <c r="GE1808" i="1"/>
  <c r="GF1808" i="1"/>
  <c r="GG1808" i="1" s="1"/>
  <c r="GE2082" i="1"/>
  <c r="GF2082" i="1"/>
  <c r="GE1559" i="1"/>
  <c r="GF1559" i="1"/>
  <c r="GE1113" i="1"/>
  <c r="GF1113" i="1"/>
  <c r="GE2081" i="1"/>
  <c r="GF2081" i="1"/>
  <c r="GF2390" i="1"/>
  <c r="GE2390" i="1"/>
  <c r="GE1406" i="1"/>
  <c r="GF1406" i="1"/>
  <c r="GE1928" i="1"/>
  <c r="GF1928" i="1"/>
  <c r="GE625" i="1"/>
  <c r="GF625" i="1"/>
  <c r="GF2353" i="1"/>
  <c r="GE2353" i="1"/>
  <c r="GE2433" i="1"/>
  <c r="GF2433" i="1"/>
  <c r="GE1260" i="1"/>
  <c r="GF1260" i="1"/>
  <c r="GF1683" i="1"/>
  <c r="GG1683" i="1" s="1"/>
  <c r="GE1683" i="1"/>
  <c r="GE991" i="1"/>
  <c r="GF991" i="1"/>
  <c r="GE1484" i="1"/>
  <c r="GF1484" i="1"/>
  <c r="GE782" i="1"/>
  <c r="GF782" i="1"/>
  <c r="GF2190" i="1"/>
  <c r="GE2190" i="1"/>
  <c r="GE1487" i="1"/>
  <c r="GF1487" i="1"/>
  <c r="GE1364" i="1"/>
  <c r="GF1364" i="1"/>
  <c r="GG1364" i="1" s="1"/>
  <c r="GE1958" i="1"/>
  <c r="GF1958" i="1"/>
  <c r="GE1376" i="1"/>
  <c r="GF1376" i="1"/>
  <c r="GE2508" i="1"/>
  <c r="GF2508" i="1"/>
  <c r="GH2508" i="1" s="1"/>
  <c r="GE1443" i="1"/>
  <c r="GF1443" i="1"/>
  <c r="GF1601" i="1"/>
  <c r="GE1601" i="1"/>
  <c r="GE2109" i="1"/>
  <c r="GF2109" i="1"/>
  <c r="GF975" i="1"/>
  <c r="GE975" i="1"/>
  <c r="GE1492" i="1"/>
  <c r="GF1492" i="1"/>
  <c r="GE776" i="1"/>
  <c r="GF776" i="1"/>
  <c r="GF1282" i="1"/>
  <c r="GE1282" i="1"/>
  <c r="GE1802" i="1"/>
  <c r="GF1802" i="1"/>
  <c r="GE1241" i="1"/>
  <c r="GF1241" i="1"/>
  <c r="GF1533" i="1"/>
  <c r="GE1533" i="1"/>
  <c r="GE2530" i="1"/>
  <c r="GF2530" i="1"/>
  <c r="GF1129" i="1"/>
  <c r="GE1129" i="1"/>
  <c r="GE1782" i="1"/>
  <c r="GF1782" i="1"/>
  <c r="GF1188" i="1"/>
  <c r="GE1188" i="1"/>
  <c r="GE1163" i="1"/>
  <c r="GF1163" i="1"/>
  <c r="GE2193" i="1"/>
  <c r="GF2193" i="1"/>
  <c r="GE1428" i="1"/>
  <c r="GF1428" i="1"/>
  <c r="GF1792" i="1"/>
  <c r="GE1792" i="1"/>
  <c r="GE1821" i="1"/>
  <c r="GF1821" i="1"/>
  <c r="GE2546" i="1"/>
  <c r="GF2546" i="1"/>
  <c r="GF1001" i="1"/>
  <c r="GE1001" i="1"/>
  <c r="GE1301" i="1"/>
  <c r="GF1301" i="1"/>
  <c r="GF607" i="1"/>
  <c r="GE607" i="1"/>
  <c r="GF1317" i="1"/>
  <c r="GE1317" i="1"/>
  <c r="GF2275" i="1"/>
  <c r="GE2275" i="1"/>
  <c r="FI1899" i="1"/>
  <c r="FS2513" i="1"/>
  <c r="FU2513" i="1" s="1"/>
  <c r="FS2035" i="1"/>
  <c r="FU2035" i="1" s="1"/>
  <c r="FR1606" i="1"/>
  <c r="FU1606" i="1" s="1"/>
  <c r="FR1976" i="1"/>
  <c r="FT1976" i="1" s="1"/>
  <c r="FR1518" i="1"/>
  <c r="FU1518" i="1" s="1"/>
  <c r="FR703" i="1"/>
  <c r="FT703" i="1" s="1"/>
  <c r="FS1004" i="1"/>
  <c r="FT1004" i="1" s="1"/>
  <c r="FS2172" i="1"/>
  <c r="FU2172" i="1" s="1"/>
  <c r="FR1508" i="1"/>
  <c r="FU1508" i="1" s="1"/>
  <c r="FR1499" i="1"/>
  <c r="FU1499" i="1" s="1"/>
  <c r="FR842" i="1"/>
  <c r="FT842" i="1" s="1"/>
  <c r="FR1910" i="1"/>
  <c r="FT1910" i="1" s="1"/>
  <c r="FR1634" i="1"/>
  <c r="FU1634" i="1" s="1"/>
  <c r="FD2250" i="1"/>
  <c r="FF2250" i="1" s="1"/>
  <c r="FD1155" i="1"/>
  <c r="FF1155" i="1" s="1"/>
  <c r="FI1453" i="1"/>
  <c r="FR2513" i="1"/>
  <c r="FR2089" i="1"/>
  <c r="FT2089" i="1" s="1"/>
  <c r="FR1594" i="1"/>
  <c r="FR2035" i="1"/>
  <c r="FW1192" i="1"/>
  <c r="FW898" i="1"/>
  <c r="FW672" i="1"/>
  <c r="FW1535" i="1"/>
  <c r="FW804" i="1"/>
  <c r="FW1507" i="1"/>
  <c r="FW2073" i="1"/>
  <c r="FW1497" i="1"/>
  <c r="FW692" i="1"/>
  <c r="FW2563" i="1"/>
  <c r="FW2554" i="1"/>
  <c r="FW2020" i="1"/>
  <c r="FW2258" i="1"/>
  <c r="FW1276" i="1"/>
  <c r="FW1885" i="1"/>
  <c r="FW1802" i="1"/>
  <c r="FW2215" i="1"/>
  <c r="FW647" i="1"/>
  <c r="FW1468" i="1"/>
  <c r="FD1662" i="1"/>
  <c r="FE1662" i="1" s="1"/>
  <c r="FD1451" i="1"/>
  <c r="FD802" i="1"/>
  <c r="FF802" i="1" s="1"/>
  <c r="FW2584" i="1"/>
  <c r="FW2295" i="1"/>
  <c r="FW705" i="1"/>
  <c r="FS1535" i="1"/>
  <c r="FU1535" i="1" s="1"/>
  <c r="FS804" i="1"/>
  <c r="FU804" i="1" s="1"/>
  <c r="FS1507" i="1"/>
  <c r="FT1507" i="1" s="1"/>
  <c r="FR2073" i="1"/>
  <c r="FT2073" i="1" s="1"/>
  <c r="FR1497" i="1"/>
  <c r="FU1497" i="1" s="1"/>
  <c r="FR2294" i="1"/>
  <c r="FT2294" i="1" s="1"/>
  <c r="FR2318" i="1"/>
  <c r="FS692" i="1"/>
  <c r="FU692" i="1" s="1"/>
  <c r="FS1819" i="1"/>
  <c r="FT1819" i="1" s="1"/>
  <c r="FR2563" i="1"/>
  <c r="FT2563" i="1" s="1"/>
  <c r="FS2554" i="1"/>
  <c r="FT2554" i="1" s="1"/>
  <c r="FS2020" i="1"/>
  <c r="FU2020" i="1" s="1"/>
  <c r="FR2258" i="1"/>
  <c r="FT2258" i="1" s="1"/>
  <c r="FR1276" i="1"/>
  <c r="FT1276" i="1" s="1"/>
  <c r="FS1640" i="1"/>
  <c r="FS1885" i="1"/>
  <c r="FU1885" i="1" s="1"/>
  <c r="FS1631" i="1"/>
  <c r="FT1631" i="1" s="1"/>
  <c r="FS1802" i="1"/>
  <c r="FU1802" i="1" s="1"/>
  <c r="FS2215" i="1"/>
  <c r="FT2215" i="1" s="1"/>
  <c r="FS847" i="1"/>
  <c r="FS2500" i="1"/>
  <c r="FT2500" i="1" s="1"/>
  <c r="FS816" i="1"/>
  <c r="FU816" i="1" s="1"/>
  <c r="FR647" i="1"/>
  <c r="FT647" i="1" s="1"/>
  <c r="FR1468" i="1"/>
  <c r="FU1468" i="1" s="1"/>
  <c r="FI1757" i="1"/>
  <c r="FS2584" i="1"/>
  <c r="FU2584" i="1" s="1"/>
  <c r="FD2259" i="1"/>
  <c r="FF2259" i="1" s="1"/>
  <c r="FC723" i="1"/>
  <c r="FC802" i="1"/>
  <c r="FW1540" i="1"/>
  <c r="FW1636" i="1"/>
  <c r="FW2077" i="1"/>
  <c r="FW801" i="1"/>
  <c r="FW1245" i="1"/>
  <c r="FW1544" i="1"/>
  <c r="FW2069" i="1"/>
  <c r="FW2044" i="1"/>
  <c r="FW1506" i="1"/>
  <c r="FW2575" i="1"/>
  <c r="FW2566" i="1"/>
  <c r="FW2052" i="1"/>
  <c r="FW1924" i="1"/>
  <c r="FW1967" i="1"/>
  <c r="FW2509" i="1"/>
  <c r="FW1433" i="1"/>
  <c r="FW2466" i="1"/>
  <c r="FW2122" i="1"/>
  <c r="FW2282" i="1"/>
  <c r="FW937" i="1"/>
  <c r="FW982" i="1"/>
  <c r="FW1683" i="1"/>
  <c r="FW1603" i="1"/>
  <c r="FW1453" i="1"/>
  <c r="FW1071" i="1"/>
  <c r="FW849" i="1"/>
  <c r="FW1038" i="1"/>
  <c r="FW1663" i="1"/>
  <c r="FW1043" i="1"/>
  <c r="FW691" i="1"/>
  <c r="FD1136" i="1"/>
  <c r="FF1136" i="1" s="1"/>
  <c r="FW1950" i="1"/>
  <c r="FW2066" i="1"/>
  <c r="FW767" i="1"/>
  <c r="FW975" i="1"/>
  <c r="FR1540" i="1"/>
  <c r="FU1540" i="1" s="1"/>
  <c r="FS1636" i="1"/>
  <c r="FU1636" i="1" s="1"/>
  <c r="FS2077" i="1"/>
  <c r="FT2077" i="1" s="1"/>
  <c r="FR801" i="1"/>
  <c r="FT801" i="1" s="1"/>
  <c r="FS1245" i="1"/>
  <c r="FT1245" i="1" s="1"/>
  <c r="FS1544" i="1"/>
  <c r="FT1544" i="1" s="1"/>
  <c r="FS2069" i="1"/>
  <c r="FT2069" i="1" s="1"/>
  <c r="FS2044" i="1"/>
  <c r="FU2044" i="1" s="1"/>
  <c r="FS1506" i="1"/>
  <c r="FT1506" i="1" s="1"/>
  <c r="FR2575" i="1"/>
  <c r="FT2575" i="1" s="1"/>
  <c r="FS2566" i="1"/>
  <c r="FU2566" i="1" s="1"/>
  <c r="FR2052" i="1"/>
  <c r="FT2052" i="1" s="1"/>
  <c r="FS1924" i="1"/>
  <c r="FU1924" i="1" s="1"/>
  <c r="FS1967" i="1"/>
  <c r="FU1967" i="1" s="1"/>
  <c r="FR2509" i="1"/>
  <c r="FT2509" i="1" s="1"/>
  <c r="FS1433" i="1"/>
  <c r="FU1433" i="1" s="1"/>
  <c r="FS2466" i="1"/>
  <c r="FT2466" i="1" s="1"/>
  <c r="FS2122" i="1"/>
  <c r="FT2122" i="1" s="1"/>
  <c r="FR2282" i="1"/>
  <c r="FT2282" i="1" s="1"/>
  <c r="FS937" i="1"/>
  <c r="FU937" i="1" s="1"/>
  <c r="FS982" i="1"/>
  <c r="FT982" i="1" s="1"/>
  <c r="FS1683" i="1"/>
  <c r="FU1683" i="1" s="1"/>
  <c r="FS1603" i="1"/>
  <c r="FT1603" i="1" s="1"/>
  <c r="FR1453" i="1"/>
  <c r="FU1453" i="1" s="1"/>
  <c r="FR1071" i="1"/>
  <c r="FT1071" i="1" s="1"/>
  <c r="FS849" i="1"/>
  <c r="FU849" i="1" s="1"/>
  <c r="FS1038" i="1"/>
  <c r="FU1038" i="1" s="1"/>
  <c r="FS1663" i="1"/>
  <c r="FT1663" i="1" s="1"/>
  <c r="FS1043" i="1"/>
  <c r="FT1043" i="1" s="1"/>
  <c r="FS691" i="1"/>
  <c r="FT691" i="1" s="1"/>
  <c r="FD2494" i="1"/>
  <c r="FE2494" i="1" s="1"/>
  <c r="FD1408" i="1"/>
  <c r="FF1408" i="1" s="1"/>
  <c r="FD2469" i="1"/>
  <c r="FE2469" i="1" s="1"/>
  <c r="FI1136" i="1"/>
  <c r="FR1950" i="1"/>
  <c r="FT1950" i="1" s="1"/>
  <c r="FS2066" i="1"/>
  <c r="FT2066" i="1" s="1"/>
  <c r="FR767" i="1"/>
  <c r="FT767" i="1" s="1"/>
  <c r="FR975" i="1"/>
  <c r="FT975" i="1" s="1"/>
  <c r="FI2494" i="1"/>
  <c r="FI1408" i="1"/>
  <c r="FI2469" i="1"/>
  <c r="FW1606" i="1"/>
  <c r="FW2083" i="1"/>
  <c r="FW1976" i="1"/>
  <c r="FW2602" i="1"/>
  <c r="FW1518" i="1"/>
  <c r="FW703" i="1"/>
  <c r="FW1004" i="1"/>
  <c r="FW2172" i="1"/>
  <c r="FW745" i="1"/>
  <c r="FW2361" i="1"/>
  <c r="FW1508" i="1"/>
  <c r="FW1614" i="1"/>
  <c r="FW1499" i="1"/>
  <c r="FW1270" i="1"/>
  <c r="FW842" i="1"/>
  <c r="FW1213" i="1"/>
  <c r="FW2138" i="1"/>
  <c r="FW1928" i="1"/>
  <c r="FW2034" i="1"/>
  <c r="FW1919" i="1"/>
  <c r="FW1690" i="1"/>
  <c r="FW1350" i="1"/>
  <c r="FW2127" i="1"/>
  <c r="FW1492" i="1"/>
  <c r="FW877" i="1"/>
  <c r="FW1910" i="1"/>
  <c r="FW1634" i="1"/>
  <c r="FW751" i="1"/>
  <c r="FW2504" i="1"/>
  <c r="FW1877" i="1"/>
  <c r="FW2495" i="1"/>
  <c r="FW1191" i="1"/>
  <c r="FW639" i="1"/>
  <c r="FW1602" i="1"/>
  <c r="FW1264" i="1"/>
  <c r="FW1959" i="1"/>
  <c r="FW1103" i="1"/>
  <c r="FW874" i="1"/>
  <c r="FW1240" i="1"/>
  <c r="FW984" i="1"/>
  <c r="FW2344" i="1"/>
  <c r="FW1692" i="1"/>
  <c r="FI2472" i="1"/>
  <c r="FD1899" i="1"/>
  <c r="FF1899" i="1" s="1"/>
  <c r="FC1312" i="1"/>
  <c r="FE1312" i="1" s="1"/>
  <c r="FD1327" i="1"/>
  <c r="FE1327" i="1" s="1"/>
  <c r="FD1860" i="1"/>
  <c r="FI1860" i="1"/>
  <c r="FC1860" i="1"/>
  <c r="FC1206" i="1"/>
  <c r="FD1206" i="1"/>
  <c r="FF1206" i="1" s="1"/>
  <c r="FR2025" i="1"/>
  <c r="FS2025" i="1"/>
  <c r="FW2025" i="1"/>
  <c r="FR1748" i="1"/>
  <c r="FS1748" i="1"/>
  <c r="FW1748" i="1"/>
  <c r="FR1854" i="1"/>
  <c r="FS1854" i="1"/>
  <c r="FW1854" i="1"/>
  <c r="FR1993" i="1"/>
  <c r="FS1993" i="1"/>
  <c r="FW1993" i="1"/>
  <c r="FR1739" i="1"/>
  <c r="FS1739" i="1"/>
  <c r="FW1739" i="1"/>
  <c r="FS1510" i="1"/>
  <c r="FR1510" i="1"/>
  <c r="FW1510" i="1"/>
  <c r="FR2059" i="1"/>
  <c r="FS2059" i="1"/>
  <c r="FW2059" i="1"/>
  <c r="FS1082" i="1"/>
  <c r="FR1082" i="1"/>
  <c r="FW1082" i="1"/>
  <c r="FR1704" i="1"/>
  <c r="FS1704" i="1"/>
  <c r="FW1704" i="1"/>
  <c r="FS653" i="1"/>
  <c r="FR653" i="1"/>
  <c r="FW653" i="1"/>
  <c r="FR1026" i="1"/>
  <c r="FS1026" i="1"/>
  <c r="FW1026" i="1"/>
  <c r="FR1707" i="1"/>
  <c r="FS1707" i="1"/>
  <c r="FW1707" i="1"/>
  <c r="FR750" i="1"/>
  <c r="FS750" i="1"/>
  <c r="FW750" i="1"/>
  <c r="FS743" i="1"/>
  <c r="FR743" i="1"/>
  <c r="FW743" i="1"/>
  <c r="FR2482" i="1"/>
  <c r="FS2482" i="1"/>
  <c r="FW2482" i="1"/>
  <c r="FR2474" i="1"/>
  <c r="FS2474" i="1"/>
  <c r="FW2474" i="1"/>
  <c r="FS1231" i="1"/>
  <c r="FR1231" i="1"/>
  <c r="FW1231" i="1"/>
  <c r="FR630" i="1"/>
  <c r="FS630" i="1"/>
  <c r="FW630" i="1"/>
  <c r="FR708" i="1"/>
  <c r="FS708" i="1"/>
  <c r="FW708" i="1"/>
  <c r="FU2089" i="1"/>
  <c r="FU2030" i="1"/>
  <c r="FR2013" i="1"/>
  <c r="FS2013" i="1"/>
  <c r="FW2013" i="1"/>
  <c r="FR1736" i="1"/>
  <c r="FS1736" i="1"/>
  <c r="FW1736" i="1"/>
  <c r="FR1842" i="1"/>
  <c r="FS1842" i="1"/>
  <c r="FW1842" i="1"/>
  <c r="FR1981" i="1"/>
  <c r="FS1981" i="1"/>
  <c r="FW1981" i="1"/>
  <c r="FR1727" i="1"/>
  <c r="FS1727" i="1"/>
  <c r="FW1727" i="1"/>
  <c r="FS1498" i="1"/>
  <c r="FR1498" i="1"/>
  <c r="FW1498" i="1"/>
  <c r="FR2031" i="1"/>
  <c r="FS2031" i="1"/>
  <c r="FW2031" i="1"/>
  <c r="FR1070" i="1"/>
  <c r="FS1070" i="1"/>
  <c r="FW1070" i="1"/>
  <c r="FR1680" i="1"/>
  <c r="FS1680" i="1"/>
  <c r="FW1680" i="1"/>
  <c r="FS641" i="1"/>
  <c r="FR641" i="1"/>
  <c r="FW641" i="1"/>
  <c r="FS1005" i="1"/>
  <c r="FR1005" i="1"/>
  <c r="FW1005" i="1"/>
  <c r="FR1658" i="1"/>
  <c r="FS1658" i="1"/>
  <c r="FW1658" i="1"/>
  <c r="FS730" i="1"/>
  <c r="FR730" i="1"/>
  <c r="FW730" i="1"/>
  <c r="FS635" i="1"/>
  <c r="FR635" i="1"/>
  <c r="FW635" i="1"/>
  <c r="FR1127" i="1"/>
  <c r="FS1127" i="1"/>
  <c r="FW1127" i="1"/>
  <c r="FR1395" i="1"/>
  <c r="FS1395" i="1"/>
  <c r="FW1395" i="1"/>
  <c r="FR1382" i="1"/>
  <c r="FS1382" i="1"/>
  <c r="FW1382" i="1"/>
  <c r="FR1490" i="1"/>
  <c r="FS1490" i="1"/>
  <c r="FW1490" i="1"/>
  <c r="FR2102" i="1"/>
  <c r="FS2102" i="1"/>
  <c r="FW2102" i="1"/>
  <c r="FR1545" i="1"/>
  <c r="FS1545" i="1"/>
  <c r="FW1545" i="1"/>
  <c r="FR2289" i="1"/>
  <c r="FS2289" i="1"/>
  <c r="FW2289" i="1"/>
  <c r="FR2012" i="1"/>
  <c r="FS2012" i="1"/>
  <c r="FW2012" i="1"/>
  <c r="FS2118" i="1"/>
  <c r="FR2118" i="1"/>
  <c r="FW2118" i="1"/>
  <c r="FR2257" i="1"/>
  <c r="FS2257" i="1"/>
  <c r="FW2257" i="1"/>
  <c r="FR2003" i="1"/>
  <c r="FS2003" i="1"/>
  <c r="FW2003" i="1"/>
  <c r="FR1774" i="1"/>
  <c r="FS1774" i="1"/>
  <c r="FW1774" i="1"/>
  <c r="FS676" i="1"/>
  <c r="FR676" i="1"/>
  <c r="FW676" i="1"/>
  <c r="FR1494" i="1"/>
  <c r="FS1494" i="1"/>
  <c r="FW1494" i="1"/>
  <c r="FR2343" i="1"/>
  <c r="FS2343" i="1"/>
  <c r="FW2343" i="1"/>
  <c r="FS917" i="1"/>
  <c r="FR917" i="1"/>
  <c r="FW917" i="1"/>
  <c r="FR1852" i="1"/>
  <c r="FS1852" i="1"/>
  <c r="FW1852" i="1"/>
  <c r="FR769" i="1"/>
  <c r="FS769" i="1"/>
  <c r="FW769" i="1"/>
  <c r="FR1215" i="1"/>
  <c r="FS1215" i="1"/>
  <c r="FW1215" i="1"/>
  <c r="FS992" i="1"/>
  <c r="FR992" i="1"/>
  <c r="FW992" i="1"/>
  <c r="FR1845" i="1"/>
  <c r="FS1845" i="1"/>
  <c r="FW1845" i="1"/>
  <c r="FR1568" i="1"/>
  <c r="FS1568" i="1"/>
  <c r="FW1568" i="1"/>
  <c r="FR2381" i="1"/>
  <c r="FS2381" i="1"/>
  <c r="FW2381" i="1"/>
  <c r="FR1237" i="1"/>
  <c r="FS1237" i="1"/>
  <c r="FW1237" i="1"/>
  <c r="FU946" i="1"/>
  <c r="FU1102" i="1"/>
  <c r="FR2396" i="1"/>
  <c r="FS2396" i="1"/>
  <c r="FW2396" i="1"/>
  <c r="FR2502" i="1"/>
  <c r="FS2502" i="1"/>
  <c r="FW2502" i="1"/>
  <c r="FR1769" i="1"/>
  <c r="FS1769" i="1"/>
  <c r="FW1769" i="1"/>
  <c r="FR2387" i="1"/>
  <c r="FS2387" i="1"/>
  <c r="FW2387" i="1"/>
  <c r="FR2158" i="1"/>
  <c r="FS2158" i="1"/>
  <c r="FW2158" i="1"/>
  <c r="FR1060" i="1"/>
  <c r="FS1060" i="1"/>
  <c r="FW1060" i="1"/>
  <c r="FS2366" i="1"/>
  <c r="FR2366" i="1"/>
  <c r="FW2366" i="1"/>
  <c r="FS2390" i="1"/>
  <c r="FR2390" i="1"/>
  <c r="FW2390" i="1"/>
  <c r="FR1419" i="1"/>
  <c r="FS1419" i="1"/>
  <c r="FW1419" i="1"/>
  <c r="FS1028" i="1"/>
  <c r="FR1028" i="1"/>
  <c r="FW1028" i="1"/>
  <c r="FR1659" i="1"/>
  <c r="FS1659" i="1"/>
  <c r="FW1659" i="1"/>
  <c r="FS731" i="1"/>
  <c r="FR731" i="1"/>
  <c r="FW731" i="1"/>
  <c r="FR1117" i="1"/>
  <c r="FS1117" i="1"/>
  <c r="FW1117" i="1"/>
  <c r="FR2517" i="1"/>
  <c r="FS2517" i="1"/>
  <c r="FW2517" i="1"/>
  <c r="FS2240" i="1"/>
  <c r="FR2240" i="1"/>
  <c r="FW2240" i="1"/>
  <c r="FS2346" i="1"/>
  <c r="FR2346" i="1"/>
  <c r="FW2346" i="1"/>
  <c r="FS2485" i="1"/>
  <c r="FR2485" i="1"/>
  <c r="FW2485" i="1"/>
  <c r="FS2231" i="1"/>
  <c r="FR2231" i="1"/>
  <c r="FW2231" i="1"/>
  <c r="FR2002" i="1"/>
  <c r="FS2002" i="1"/>
  <c r="FW2002" i="1"/>
  <c r="FR904" i="1"/>
  <c r="FS904" i="1"/>
  <c r="FW904" i="1"/>
  <c r="FR1971" i="1"/>
  <c r="FS1971" i="1"/>
  <c r="FW1971" i="1"/>
  <c r="FS1992" i="1"/>
  <c r="FR1992" i="1"/>
  <c r="FW1992" i="1"/>
  <c r="FS1155" i="1"/>
  <c r="FR1155" i="1"/>
  <c r="FW1155" i="1"/>
  <c r="FR776" i="1"/>
  <c r="FS776" i="1"/>
  <c r="FW776" i="1"/>
  <c r="FR1761" i="1"/>
  <c r="FS1761" i="1"/>
  <c r="FW1761" i="1"/>
  <c r="FR1484" i="1"/>
  <c r="FS1484" i="1"/>
  <c r="FW1484" i="1"/>
  <c r="FR2585" i="1"/>
  <c r="FS2585" i="1"/>
  <c r="FW2585" i="1"/>
  <c r="FR1729" i="1"/>
  <c r="FS1729" i="1"/>
  <c r="FW1729" i="1"/>
  <c r="FR1475" i="1"/>
  <c r="FS1475" i="1"/>
  <c r="FW1475" i="1"/>
  <c r="FS1246" i="1"/>
  <c r="FR1246" i="1"/>
  <c r="FW1246" i="1"/>
  <c r="FR1495" i="1"/>
  <c r="FS1495" i="1"/>
  <c r="FW1495" i="1"/>
  <c r="FR818" i="1"/>
  <c r="FS818" i="1"/>
  <c r="FW818" i="1"/>
  <c r="FR1238" i="1"/>
  <c r="FS1238" i="1"/>
  <c r="FW1238" i="1"/>
  <c r="FR1459" i="1"/>
  <c r="FS1459" i="1"/>
  <c r="FW1459" i="1"/>
  <c r="FS611" i="1"/>
  <c r="FR611" i="1"/>
  <c r="FW611" i="1"/>
  <c r="FR980" i="1"/>
  <c r="FS980" i="1"/>
  <c r="FW980" i="1"/>
  <c r="FR1639" i="1"/>
  <c r="FS1639" i="1"/>
  <c r="FW1639" i="1"/>
  <c r="FR948" i="1"/>
  <c r="FS948" i="1"/>
  <c r="FW948" i="1"/>
  <c r="FR1605" i="1"/>
  <c r="FS1605" i="1"/>
  <c r="FW1605" i="1"/>
  <c r="FR1328" i="1"/>
  <c r="FS1328" i="1"/>
  <c r="FW1328" i="1"/>
  <c r="FR2429" i="1"/>
  <c r="FS2429" i="1"/>
  <c r="FW2429" i="1"/>
  <c r="FR1573" i="1"/>
  <c r="FS1573" i="1"/>
  <c r="FW1573" i="1"/>
  <c r="FR1319" i="1"/>
  <c r="FS1319" i="1"/>
  <c r="FW1319" i="1"/>
  <c r="FR2332" i="1"/>
  <c r="FS2332" i="1"/>
  <c r="FW2332" i="1"/>
  <c r="FR1047" i="1"/>
  <c r="FS1047" i="1"/>
  <c r="FW1047" i="1"/>
  <c r="FR2319" i="1"/>
  <c r="FS2319" i="1"/>
  <c r="FW2319" i="1"/>
  <c r="FR895" i="1"/>
  <c r="FS895" i="1"/>
  <c r="FW895" i="1"/>
  <c r="FR2536" i="1"/>
  <c r="FS2536" i="1"/>
  <c r="FW2536" i="1"/>
  <c r="FR702" i="1"/>
  <c r="FS702" i="1"/>
  <c r="FW702" i="1"/>
  <c r="FR1322" i="1"/>
  <c r="FS1322" i="1"/>
  <c r="FW1322" i="1"/>
  <c r="FR1030" i="1"/>
  <c r="FS1030" i="1"/>
  <c r="FW1030" i="1"/>
  <c r="FR1524" i="1"/>
  <c r="FS1524" i="1"/>
  <c r="FW1524" i="1"/>
  <c r="FU1213" i="1"/>
  <c r="FU2127" i="1"/>
  <c r="FT1492" i="1"/>
  <c r="FT1348" i="1"/>
  <c r="FU2419" i="1"/>
  <c r="FU2495" i="1"/>
  <c r="FU1264" i="1"/>
  <c r="FU1240" i="1"/>
  <c r="FU670" i="1"/>
  <c r="FD1814" i="1"/>
  <c r="FE1814" i="1" s="1"/>
  <c r="FC1608" i="1"/>
  <c r="FI1608" i="1"/>
  <c r="FI1699" i="1"/>
  <c r="FC1699" i="1"/>
  <c r="FC1767" i="1"/>
  <c r="FD1767" i="1"/>
  <c r="FE1767" i="1" s="1"/>
  <c r="FI1853" i="1"/>
  <c r="FD1853" i="1"/>
  <c r="FR1881" i="1"/>
  <c r="FS1881" i="1"/>
  <c r="FW1881" i="1"/>
  <c r="FS1604" i="1"/>
  <c r="FR1604" i="1"/>
  <c r="FW1604" i="1"/>
  <c r="FR1710" i="1"/>
  <c r="FS1710" i="1"/>
  <c r="FW1710" i="1"/>
  <c r="FS1849" i="1"/>
  <c r="FR1849" i="1"/>
  <c r="FW1849" i="1"/>
  <c r="FR1595" i="1"/>
  <c r="FS1595" i="1"/>
  <c r="FW1595" i="1"/>
  <c r="FS1366" i="1"/>
  <c r="FR1366" i="1"/>
  <c r="FW1366" i="1"/>
  <c r="FR1719" i="1"/>
  <c r="FS1719" i="1"/>
  <c r="FW1719" i="1"/>
  <c r="FR938" i="1"/>
  <c r="FS938" i="1"/>
  <c r="FW938" i="1"/>
  <c r="FR1443" i="1"/>
  <c r="FS1443" i="1"/>
  <c r="FW1443" i="1"/>
  <c r="FR2008" i="1"/>
  <c r="FS2008" i="1"/>
  <c r="FW2008" i="1"/>
  <c r="FS791" i="1"/>
  <c r="FR791" i="1"/>
  <c r="FW791" i="1"/>
  <c r="FR1218" i="1"/>
  <c r="FS1218" i="1"/>
  <c r="FW1218" i="1"/>
  <c r="FS2316" i="1"/>
  <c r="FR2316" i="1"/>
  <c r="FW2316" i="1"/>
  <c r="FR2152" i="1"/>
  <c r="FS2152" i="1"/>
  <c r="FW2152" i="1"/>
  <c r="FR2194" i="1"/>
  <c r="FS2194" i="1"/>
  <c r="FW2194" i="1"/>
  <c r="FR1742" i="1"/>
  <c r="FS1742" i="1"/>
  <c r="FW1742" i="1"/>
  <c r="FS905" i="1"/>
  <c r="FR905" i="1"/>
  <c r="FW905" i="1"/>
  <c r="FS1288" i="1"/>
  <c r="FR1288" i="1"/>
  <c r="FW1288" i="1"/>
  <c r="FR871" i="1"/>
  <c r="FS871" i="1"/>
  <c r="FW871" i="1"/>
  <c r="FC1814" i="1"/>
  <c r="FD1103" i="1"/>
  <c r="FF1103" i="1" s="1"/>
  <c r="FC1103" i="1"/>
  <c r="FC1722" i="1"/>
  <c r="FD1722" i="1"/>
  <c r="FE1722" i="1" s="1"/>
  <c r="FI835" i="1"/>
  <c r="FD835" i="1"/>
  <c r="FF835" i="1" s="1"/>
  <c r="FC835" i="1"/>
  <c r="FR1593" i="1"/>
  <c r="FS1593" i="1"/>
  <c r="FW1593" i="1"/>
  <c r="FR1316" i="1"/>
  <c r="FS1316" i="1"/>
  <c r="FW1316" i="1"/>
  <c r="FR2417" i="1"/>
  <c r="FS2417" i="1"/>
  <c r="FW2417" i="1"/>
  <c r="FR1561" i="1"/>
  <c r="FS1561" i="1"/>
  <c r="FW1561" i="1"/>
  <c r="FR1307" i="1"/>
  <c r="FS1307" i="1"/>
  <c r="FW1307" i="1"/>
  <c r="FR2296" i="1"/>
  <c r="FS2296" i="1"/>
  <c r="FW2296" i="1"/>
  <c r="FR1207" i="1"/>
  <c r="FS1207" i="1"/>
  <c r="FW1207" i="1"/>
  <c r="FR650" i="1"/>
  <c r="FS650" i="1"/>
  <c r="FW650" i="1"/>
  <c r="FR1027" i="1"/>
  <c r="FS1027" i="1"/>
  <c r="FW1027" i="1"/>
  <c r="FR1029" i="1"/>
  <c r="FS1029" i="1"/>
  <c r="FW1029" i="1"/>
  <c r="FR1612" i="1"/>
  <c r="FS1612" i="1"/>
  <c r="FW1612" i="1"/>
  <c r="FS716" i="1"/>
  <c r="FR716" i="1"/>
  <c r="FW716" i="1"/>
  <c r="FR1118" i="1"/>
  <c r="FS1118" i="1"/>
  <c r="FW1118" i="1"/>
  <c r="FR2558" i="1"/>
  <c r="FS2558" i="1"/>
  <c r="FW2558" i="1"/>
  <c r="FR1618" i="1"/>
  <c r="FS1618" i="1"/>
  <c r="FW1618" i="1"/>
  <c r="FR902" i="1"/>
  <c r="FS902" i="1"/>
  <c r="FW902" i="1"/>
  <c r="FR1795" i="1"/>
  <c r="FS1795" i="1"/>
  <c r="FW1795" i="1"/>
  <c r="FR1566" i="1"/>
  <c r="FS1566" i="1"/>
  <c r="FW1566" i="1"/>
  <c r="FR2560" i="1"/>
  <c r="FS2560" i="1"/>
  <c r="FW2560" i="1"/>
  <c r="FU2132" i="1"/>
  <c r="FR1581" i="1"/>
  <c r="FS1581" i="1"/>
  <c r="FW1581" i="1"/>
  <c r="FR1304" i="1"/>
  <c r="FS1304" i="1"/>
  <c r="FW1304" i="1"/>
  <c r="FR2405" i="1"/>
  <c r="FS2405" i="1"/>
  <c r="FW2405" i="1"/>
  <c r="FR1549" i="1"/>
  <c r="FS1549" i="1"/>
  <c r="FW1549" i="1"/>
  <c r="FR1295" i="1"/>
  <c r="FS1295" i="1"/>
  <c r="FW1295" i="1"/>
  <c r="FR2263" i="1"/>
  <c r="FS2263" i="1"/>
  <c r="FW2263" i="1"/>
  <c r="FR1190" i="1"/>
  <c r="FS1190" i="1"/>
  <c r="FW1190" i="1"/>
  <c r="FS638" i="1"/>
  <c r="FR638" i="1"/>
  <c r="FW638" i="1"/>
  <c r="FR1015" i="1"/>
  <c r="FS1015" i="1"/>
  <c r="FW1015" i="1"/>
  <c r="FR1007" i="1"/>
  <c r="FS1007" i="1"/>
  <c r="FW1007" i="1"/>
  <c r="FS1572" i="1"/>
  <c r="FR1572" i="1"/>
  <c r="FW1572" i="1"/>
  <c r="FR696" i="1"/>
  <c r="FS696" i="1"/>
  <c r="FW696" i="1"/>
  <c r="FR1098" i="1"/>
  <c r="FS1098" i="1"/>
  <c r="FW1098" i="1"/>
  <c r="FR2080" i="1"/>
  <c r="FS2080" i="1"/>
  <c r="FW2080" i="1"/>
  <c r="FR1762" i="1"/>
  <c r="FS1762" i="1"/>
  <c r="FW1762" i="1"/>
  <c r="FS2088" i="1"/>
  <c r="FR2088" i="1"/>
  <c r="FW2088" i="1"/>
  <c r="FS1480" i="1"/>
  <c r="FR1480" i="1"/>
  <c r="FW1480" i="1"/>
  <c r="FS981" i="1"/>
  <c r="FR981" i="1"/>
  <c r="FW981" i="1"/>
  <c r="FR1687" i="1"/>
  <c r="FS1687" i="1"/>
  <c r="FW1687" i="1"/>
  <c r="FU1318" i="1"/>
  <c r="FU1126" i="1"/>
  <c r="FR1857" i="1"/>
  <c r="FS1857" i="1"/>
  <c r="FW1857" i="1"/>
  <c r="FS1580" i="1"/>
  <c r="FR1580" i="1"/>
  <c r="FW1580" i="1"/>
  <c r="FR1686" i="1"/>
  <c r="FS1686" i="1"/>
  <c r="FW1686" i="1"/>
  <c r="FR1825" i="1"/>
  <c r="FS1825" i="1"/>
  <c r="FW1825" i="1"/>
  <c r="FR1571" i="1"/>
  <c r="FS1571" i="1"/>
  <c r="FW1571" i="1"/>
  <c r="FS1342" i="1"/>
  <c r="FR1342" i="1"/>
  <c r="FW1342" i="1"/>
  <c r="FR1671" i="1"/>
  <c r="FS1671" i="1"/>
  <c r="FW1671" i="1"/>
  <c r="FR914" i="1"/>
  <c r="FS914" i="1"/>
  <c r="FW914" i="1"/>
  <c r="FR1399" i="1"/>
  <c r="FS1399" i="1"/>
  <c r="FW1399" i="1"/>
  <c r="FR1872" i="1"/>
  <c r="FS1872" i="1"/>
  <c r="FW1872" i="1"/>
  <c r="FS755" i="1"/>
  <c r="FR755" i="1"/>
  <c r="FW755" i="1"/>
  <c r="FR1149" i="1"/>
  <c r="FS1149" i="1"/>
  <c r="FW1149" i="1"/>
  <c r="FR2167" i="1"/>
  <c r="FS2167" i="1"/>
  <c r="FW2167" i="1"/>
  <c r="FS947" i="1"/>
  <c r="FR947" i="1"/>
  <c r="FW947" i="1"/>
  <c r="FR1413" i="1"/>
  <c r="FS1413" i="1"/>
  <c r="FW1413" i="1"/>
  <c r="FR1136" i="1"/>
  <c r="FS1136" i="1"/>
  <c r="FW1136" i="1"/>
  <c r="FR1949" i="1"/>
  <c r="FS1949" i="1"/>
  <c r="FW1949" i="1"/>
  <c r="FR1991" i="1"/>
  <c r="FS1991" i="1"/>
  <c r="FW1991" i="1"/>
  <c r="FU910" i="1"/>
  <c r="FT1533" i="1"/>
  <c r="FU1256" i="1"/>
  <c r="FT1501" i="1"/>
  <c r="FU2244" i="1"/>
  <c r="FU1025" i="1"/>
  <c r="FR2241" i="1"/>
  <c r="FS2241" i="1"/>
  <c r="FW2241" i="1"/>
  <c r="FR1964" i="1"/>
  <c r="FS1964" i="1"/>
  <c r="FW1964" i="1"/>
  <c r="FS2070" i="1"/>
  <c r="FR2070" i="1"/>
  <c r="FW2070" i="1"/>
  <c r="FR2209" i="1"/>
  <c r="FS2209" i="1"/>
  <c r="FW2209" i="1"/>
  <c r="FR1955" i="1"/>
  <c r="FS1955" i="1"/>
  <c r="FW1955" i="1"/>
  <c r="FR1726" i="1"/>
  <c r="FS1726" i="1"/>
  <c r="FW1726" i="1"/>
  <c r="FS628" i="1"/>
  <c r="FR628" i="1"/>
  <c r="FW628" i="1"/>
  <c r="FR1411" i="1"/>
  <c r="FS1411" i="1"/>
  <c r="FW1411" i="1"/>
  <c r="FR2212" i="1"/>
  <c r="FS2212" i="1"/>
  <c r="FW2212" i="1"/>
  <c r="FS869" i="1"/>
  <c r="FR869" i="1"/>
  <c r="FW869" i="1"/>
  <c r="FR1615" i="1"/>
  <c r="FS1615" i="1"/>
  <c r="FW1615" i="1"/>
  <c r="FR697" i="1"/>
  <c r="FS697" i="1"/>
  <c r="FW697" i="1"/>
  <c r="FS1100" i="1"/>
  <c r="FR1100" i="1"/>
  <c r="FW1100" i="1"/>
  <c r="FR618" i="1"/>
  <c r="FS618" i="1"/>
  <c r="FW618" i="1"/>
  <c r="FR2085" i="1"/>
  <c r="FS2085" i="1"/>
  <c r="FW2085" i="1"/>
  <c r="FR1808" i="1"/>
  <c r="FS1808" i="1"/>
  <c r="FW1808" i="1"/>
  <c r="FS1914" i="1"/>
  <c r="FR1914" i="1"/>
  <c r="FW1914" i="1"/>
  <c r="FR2053" i="1"/>
  <c r="FS2053" i="1"/>
  <c r="FW2053" i="1"/>
  <c r="FR1799" i="1"/>
  <c r="FS1799" i="1"/>
  <c r="FW1799" i="1"/>
  <c r="FR1570" i="1"/>
  <c r="FS1570" i="1"/>
  <c r="FW1570" i="1"/>
  <c r="FR2203" i="1"/>
  <c r="FS2203" i="1"/>
  <c r="FW2203" i="1"/>
  <c r="FR1150" i="1"/>
  <c r="FS1150" i="1"/>
  <c r="FW1150" i="1"/>
  <c r="FR1839" i="1"/>
  <c r="FS1839" i="1"/>
  <c r="FW1839" i="1"/>
  <c r="FS713" i="1"/>
  <c r="FR713" i="1"/>
  <c r="FW713" i="1"/>
  <c r="FR1131" i="1"/>
  <c r="FS1131" i="1"/>
  <c r="FW1131" i="1"/>
  <c r="FU2046" i="1"/>
  <c r="FT1372" i="1"/>
  <c r="FR1329" i="1"/>
  <c r="FS1329" i="1"/>
  <c r="FW1329" i="1"/>
  <c r="FS2551" i="1"/>
  <c r="FR2551" i="1"/>
  <c r="FW2551" i="1"/>
  <c r="FR2153" i="1"/>
  <c r="FS2153" i="1"/>
  <c r="FW2153" i="1"/>
  <c r="FR1297" i="1"/>
  <c r="FS1297" i="1"/>
  <c r="FW1297" i="1"/>
  <c r="FR2542" i="1"/>
  <c r="FS2542" i="1"/>
  <c r="FW2542" i="1"/>
  <c r="FR1672" i="1"/>
  <c r="FS1672" i="1"/>
  <c r="FW1672" i="1"/>
  <c r="FR915" i="1"/>
  <c r="FS915" i="1"/>
  <c r="FW915" i="1"/>
  <c r="FR1994" i="1"/>
  <c r="FS1994" i="1"/>
  <c r="FW1994" i="1"/>
  <c r="FR2236" i="1"/>
  <c r="FS2236" i="1"/>
  <c r="FW2236" i="1"/>
  <c r="FR613" i="1"/>
  <c r="FS613" i="1"/>
  <c r="FW613" i="1"/>
  <c r="FR942" i="1"/>
  <c r="FS942" i="1"/>
  <c r="FW942" i="1"/>
  <c r="FS1564" i="1"/>
  <c r="FR1564" i="1"/>
  <c r="FW1564" i="1"/>
  <c r="FS693" i="1"/>
  <c r="FR693" i="1"/>
  <c r="FW693" i="1"/>
  <c r="FR1166" i="1"/>
  <c r="FS1166" i="1"/>
  <c r="FW1166" i="1"/>
  <c r="FR1173" i="1"/>
  <c r="FS1173" i="1"/>
  <c r="FW1173" i="1"/>
  <c r="FR2395" i="1"/>
  <c r="FS2395" i="1"/>
  <c r="FW2395" i="1"/>
  <c r="FR1997" i="1"/>
  <c r="FS1997" i="1"/>
  <c r="FW1997" i="1"/>
  <c r="FS1141" i="1"/>
  <c r="FR1141" i="1"/>
  <c r="FW1141" i="1"/>
  <c r="FS2386" i="1"/>
  <c r="FR2386" i="1"/>
  <c r="FW2386" i="1"/>
  <c r="FS1396" i="1"/>
  <c r="FR1396" i="1"/>
  <c r="FW1396" i="1"/>
  <c r="FR615" i="1"/>
  <c r="FS615" i="1"/>
  <c r="FW615" i="1"/>
  <c r="FR1386" i="1"/>
  <c r="FS1386" i="1"/>
  <c r="FW1386" i="1"/>
  <c r="FR1314" i="1"/>
  <c r="FS1314" i="1"/>
  <c r="FW1314" i="1"/>
  <c r="FS923" i="1"/>
  <c r="FR923" i="1"/>
  <c r="FW923" i="1"/>
  <c r="FR825" i="1"/>
  <c r="FS825" i="1"/>
  <c r="FW825" i="1"/>
  <c r="FR1145" i="1"/>
  <c r="FS1145" i="1"/>
  <c r="FW1145" i="1"/>
  <c r="FR1596" i="1"/>
  <c r="FS1596" i="1"/>
  <c r="FW1596" i="1"/>
  <c r="FU1324" i="1"/>
  <c r="FU2216" i="1"/>
  <c r="FU2178" i="1"/>
  <c r="FU977" i="1"/>
  <c r="FU845" i="1"/>
  <c r="FI1206" i="1"/>
  <c r="FD1608" i="1"/>
  <c r="FD1699" i="1"/>
  <c r="FE1699" i="1" s="1"/>
  <c r="FR1163" i="1"/>
  <c r="FS1163" i="1"/>
  <c r="FW1163" i="1"/>
  <c r="FS2184" i="1"/>
  <c r="FR2184" i="1"/>
  <c r="FW2184" i="1"/>
  <c r="FR1128" i="1"/>
  <c r="FS1128" i="1"/>
  <c r="FW1128" i="1"/>
  <c r="FR1160" i="1"/>
  <c r="FS1160" i="1"/>
  <c r="FW1160" i="1"/>
  <c r="FR853" i="1"/>
  <c r="FS853" i="1"/>
  <c r="FW853" i="1"/>
  <c r="FR1427" i="1"/>
  <c r="FS1427" i="1"/>
  <c r="FW1427" i="1"/>
  <c r="FS2270" i="1"/>
  <c r="FR2270" i="1"/>
  <c r="FW2270" i="1"/>
  <c r="FR1805" i="1"/>
  <c r="FS1805" i="1"/>
  <c r="FW1805" i="1"/>
  <c r="FR2065" i="1"/>
  <c r="FS2065" i="1"/>
  <c r="FW2065" i="1"/>
  <c r="FR858" i="1"/>
  <c r="FS858" i="1"/>
  <c r="FW858" i="1"/>
  <c r="FR998" i="1"/>
  <c r="FS998" i="1"/>
  <c r="FW998" i="1"/>
  <c r="FR1891" i="1"/>
  <c r="FS1891" i="1"/>
  <c r="FW1891" i="1"/>
  <c r="FR1853" i="1"/>
  <c r="FS1853" i="1"/>
  <c r="FW1853" i="1"/>
  <c r="FS609" i="1"/>
  <c r="FR609" i="1"/>
  <c r="FW609" i="1"/>
  <c r="FC1678" i="1"/>
  <c r="FI2502" i="1"/>
  <c r="FC2315" i="1"/>
  <c r="FR2313" i="1"/>
  <c r="FS2313" i="1"/>
  <c r="FW2313" i="1"/>
  <c r="FR2036" i="1"/>
  <c r="FS2036" i="1"/>
  <c r="FW2036" i="1"/>
  <c r="FS2142" i="1"/>
  <c r="FR2142" i="1"/>
  <c r="FW2142" i="1"/>
  <c r="FR2281" i="1"/>
  <c r="FS2281" i="1"/>
  <c r="FW2281" i="1"/>
  <c r="FR2027" i="1"/>
  <c r="FS2027" i="1"/>
  <c r="FW2027" i="1"/>
  <c r="FR1798" i="1"/>
  <c r="FS1798" i="1"/>
  <c r="FW1798" i="1"/>
  <c r="FR700" i="1"/>
  <c r="FS700" i="1"/>
  <c r="FW700" i="1"/>
  <c r="FR1538" i="1"/>
  <c r="FS1538" i="1"/>
  <c r="FW1538" i="1"/>
  <c r="FR2415" i="1"/>
  <c r="FS2415" i="1"/>
  <c r="FW2415" i="1"/>
  <c r="FS941" i="1"/>
  <c r="FR941" i="1"/>
  <c r="FW941" i="1"/>
  <c r="FR1995" i="1"/>
  <c r="FS1995" i="1"/>
  <c r="FW1995" i="1"/>
  <c r="FR805" i="1"/>
  <c r="FS805" i="1"/>
  <c r="FW805" i="1"/>
  <c r="FR1284" i="1"/>
  <c r="FS1284" i="1"/>
  <c r="FW1284" i="1"/>
  <c r="FR1308" i="1"/>
  <c r="FS1308" i="1"/>
  <c r="FW1308" i="1"/>
  <c r="FR2135" i="1"/>
  <c r="FS2135" i="1"/>
  <c r="FW2135" i="1"/>
  <c r="FR1152" i="1"/>
  <c r="FS1152" i="1"/>
  <c r="FW1152" i="1"/>
  <c r="FR2484" i="1"/>
  <c r="FS2484" i="1"/>
  <c r="FW2484" i="1"/>
  <c r="FS2198" i="1"/>
  <c r="FR2198" i="1"/>
  <c r="FW2198" i="1"/>
  <c r="FR817" i="1"/>
  <c r="FS817" i="1"/>
  <c r="FW817" i="1"/>
  <c r="FR1401" i="1"/>
  <c r="FS1401" i="1"/>
  <c r="FW1401" i="1"/>
  <c r="FU1950" i="1"/>
  <c r="FU1225" i="1"/>
  <c r="FU767" i="1"/>
  <c r="FU2109" i="1"/>
  <c r="FU975" i="1"/>
  <c r="FR2301" i="1"/>
  <c r="FS2301" i="1"/>
  <c r="FW2301" i="1"/>
  <c r="FR2024" i="1"/>
  <c r="FS2024" i="1"/>
  <c r="FW2024" i="1"/>
  <c r="FS2130" i="1"/>
  <c r="FR2130" i="1"/>
  <c r="FW2130" i="1"/>
  <c r="FR2269" i="1"/>
  <c r="FS2269" i="1"/>
  <c r="FW2269" i="1"/>
  <c r="FR2015" i="1"/>
  <c r="FS2015" i="1"/>
  <c r="FW2015" i="1"/>
  <c r="FR1786" i="1"/>
  <c r="FS1786" i="1"/>
  <c r="FW1786" i="1"/>
  <c r="FR688" i="1"/>
  <c r="FS688" i="1"/>
  <c r="FW688" i="1"/>
  <c r="FS1516" i="1"/>
  <c r="FR1516" i="1"/>
  <c r="FW1516" i="1"/>
  <c r="FR2379" i="1"/>
  <c r="FS2379" i="1"/>
  <c r="FW2379" i="1"/>
  <c r="FS929" i="1"/>
  <c r="FR929" i="1"/>
  <c r="FW929" i="1"/>
  <c r="FR1927" i="1"/>
  <c r="FS1927" i="1"/>
  <c r="FW1927" i="1"/>
  <c r="FS789" i="1"/>
  <c r="FR789" i="1"/>
  <c r="FW789" i="1"/>
  <c r="FR1243" i="1"/>
  <c r="FS1243" i="1"/>
  <c r="FW1243" i="1"/>
  <c r="FR1116" i="1"/>
  <c r="FS1116" i="1"/>
  <c r="FW1116" i="1"/>
  <c r="FS2423" i="1"/>
  <c r="FR2423" i="1"/>
  <c r="FW2423" i="1"/>
  <c r="FR2331" i="1"/>
  <c r="FS2331" i="1"/>
  <c r="FW2331" i="1"/>
  <c r="FR1759" i="1"/>
  <c r="FS1759" i="1"/>
  <c r="FW1759" i="1"/>
  <c r="FR1263" i="1"/>
  <c r="FS1263" i="1"/>
  <c r="FW1263" i="1"/>
  <c r="FR912" i="1"/>
  <c r="FS912" i="1"/>
  <c r="FW912" i="1"/>
  <c r="FR2121" i="1"/>
  <c r="FS2121" i="1"/>
  <c r="FW2121" i="1"/>
  <c r="FR2577" i="1"/>
  <c r="FS2577" i="1"/>
  <c r="FW2577" i="1"/>
  <c r="FS2300" i="1"/>
  <c r="FR2300" i="1"/>
  <c r="FW2300" i="1"/>
  <c r="FR2406" i="1"/>
  <c r="FS2406" i="1"/>
  <c r="FW2406" i="1"/>
  <c r="FS2545" i="1"/>
  <c r="FR2545" i="1"/>
  <c r="FW2545" i="1"/>
  <c r="FR2291" i="1"/>
  <c r="FS2291" i="1"/>
  <c r="FW2291" i="1"/>
  <c r="FR2062" i="1"/>
  <c r="FS2062" i="1"/>
  <c r="FW2062" i="1"/>
  <c r="FR964" i="1"/>
  <c r="FS964" i="1"/>
  <c r="FW964" i="1"/>
  <c r="FR2115" i="1"/>
  <c r="FS2115" i="1"/>
  <c r="FW2115" i="1"/>
  <c r="FS2136" i="1"/>
  <c r="FR2136" i="1"/>
  <c r="FW2136" i="1"/>
  <c r="FR1253" i="1"/>
  <c r="FS1253" i="1"/>
  <c r="FW1253" i="1"/>
  <c r="FR864" i="1"/>
  <c r="FS864" i="1"/>
  <c r="FW864" i="1"/>
  <c r="FR1325" i="1"/>
  <c r="FS1325" i="1"/>
  <c r="FW1325" i="1"/>
  <c r="FR2580" i="1"/>
  <c r="FS2580" i="1"/>
  <c r="FW2580" i="1"/>
  <c r="FR949" i="1"/>
  <c r="FS949" i="1"/>
  <c r="FW949" i="1"/>
  <c r="FR2133" i="1"/>
  <c r="FS2133" i="1"/>
  <c r="FW2133" i="1"/>
  <c r="FR1856" i="1"/>
  <c r="FS1856" i="1"/>
  <c r="FW1856" i="1"/>
  <c r="FS1962" i="1"/>
  <c r="FR1962" i="1"/>
  <c r="FW1962" i="1"/>
  <c r="FS1525" i="1"/>
  <c r="FR1525" i="1"/>
  <c r="FW1525" i="1"/>
  <c r="FS1233" i="1"/>
  <c r="FR1233" i="1"/>
  <c r="FW1233" i="1"/>
  <c r="FS2455" i="1"/>
  <c r="FR2455" i="1"/>
  <c r="FW2455" i="1"/>
  <c r="FR2057" i="1"/>
  <c r="FS2057" i="1"/>
  <c r="FW2057" i="1"/>
  <c r="FR1201" i="1"/>
  <c r="FS1201" i="1"/>
  <c r="FW1201" i="1"/>
  <c r="FS2446" i="1"/>
  <c r="FR2446" i="1"/>
  <c r="FW2446" i="1"/>
  <c r="FR1500" i="1"/>
  <c r="FS1500" i="1"/>
  <c r="FW1500" i="1"/>
  <c r="FR819" i="1"/>
  <c r="FS819" i="1"/>
  <c r="FW819" i="1"/>
  <c r="FR1764" i="1"/>
  <c r="FS1764" i="1"/>
  <c r="FW1764" i="1"/>
  <c r="FR2007" i="1"/>
  <c r="FS2007" i="1"/>
  <c r="FW2007" i="1"/>
  <c r="FR1996" i="1"/>
  <c r="FS1996" i="1"/>
  <c r="FW1996" i="1"/>
  <c r="FS790" i="1"/>
  <c r="FR790" i="1"/>
  <c r="FW790" i="1"/>
  <c r="FR1248" i="1"/>
  <c r="FS1248" i="1"/>
  <c r="FW1248" i="1"/>
  <c r="FR2308" i="1"/>
  <c r="FS2308" i="1"/>
  <c r="FW2308" i="1"/>
  <c r="FR1346" i="1"/>
  <c r="FS1346" i="1"/>
  <c r="FW1346" i="1"/>
  <c r="FR2528" i="1"/>
  <c r="FS2528" i="1"/>
  <c r="FW2528" i="1"/>
  <c r="FR2299" i="1"/>
  <c r="FS2299" i="1"/>
  <c r="FW2299" i="1"/>
  <c r="FR1901" i="1"/>
  <c r="FS1901" i="1"/>
  <c r="FW1901" i="1"/>
  <c r="FR2519" i="1"/>
  <c r="FS2519" i="1"/>
  <c r="FW2519" i="1"/>
  <c r="FR2290" i="1"/>
  <c r="FS2290" i="1"/>
  <c r="FW2290" i="1"/>
  <c r="FR1230" i="1"/>
  <c r="FS1230" i="1"/>
  <c r="FW1230" i="1"/>
  <c r="FR663" i="1"/>
  <c r="FS663" i="1"/>
  <c r="FW663" i="1"/>
  <c r="FR1469" i="1"/>
  <c r="FS1469" i="1"/>
  <c r="FW1469" i="1"/>
  <c r="FR1649" i="1"/>
  <c r="FS1649" i="1"/>
  <c r="FW1649" i="1"/>
  <c r="FR1337" i="1"/>
  <c r="FS1337" i="1"/>
  <c r="FW1337" i="1"/>
  <c r="FR2049" i="1"/>
  <c r="FS2049" i="1"/>
  <c r="FW2049" i="1"/>
  <c r="FR1772" i="1"/>
  <c r="FS1772" i="1"/>
  <c r="FW1772" i="1"/>
  <c r="FR1878" i="1"/>
  <c r="FS1878" i="1"/>
  <c r="FW1878" i="1"/>
  <c r="FR2017" i="1"/>
  <c r="FS2017" i="1"/>
  <c r="FW2017" i="1"/>
  <c r="FR1763" i="1"/>
  <c r="FS1763" i="1"/>
  <c r="FW1763" i="1"/>
  <c r="FS1534" i="1"/>
  <c r="FR1534" i="1"/>
  <c r="FW1534" i="1"/>
  <c r="FR2116" i="1"/>
  <c r="FS2116" i="1"/>
  <c r="FW2116" i="1"/>
  <c r="FS1106" i="1"/>
  <c r="FR1106" i="1"/>
  <c r="FW1106" i="1"/>
  <c r="FR1754" i="1"/>
  <c r="FS1754" i="1"/>
  <c r="FW1754" i="1"/>
  <c r="FS677" i="1"/>
  <c r="FR677" i="1"/>
  <c r="FW677" i="1"/>
  <c r="FR1066" i="1"/>
  <c r="FS1066" i="1"/>
  <c r="FW1066" i="1"/>
  <c r="FR1840" i="1"/>
  <c r="FS1840" i="1"/>
  <c r="FW1840" i="1"/>
  <c r="FR786" i="1"/>
  <c r="FS786" i="1"/>
  <c r="FW786" i="1"/>
  <c r="FS970" i="1"/>
  <c r="FR970" i="1"/>
  <c r="FW970" i="1"/>
  <c r="FS1893" i="1"/>
  <c r="FR1893" i="1"/>
  <c r="FW1893" i="1"/>
  <c r="FR1616" i="1"/>
  <c r="FS1616" i="1"/>
  <c r="FW1616" i="1"/>
  <c r="FR1722" i="1"/>
  <c r="FS1722" i="1"/>
  <c r="FW1722" i="1"/>
  <c r="FR1861" i="1"/>
  <c r="FS1861" i="1"/>
  <c r="FW1861" i="1"/>
  <c r="FR1607" i="1"/>
  <c r="FS1607" i="1"/>
  <c r="FW1607" i="1"/>
  <c r="FS1378" i="1"/>
  <c r="FR1378" i="1"/>
  <c r="FW1378" i="1"/>
  <c r="FR1478" i="1"/>
  <c r="FS1478" i="1"/>
  <c r="FW1478" i="1"/>
  <c r="FR806" i="1"/>
  <c r="FS806" i="1"/>
  <c r="FW806" i="1"/>
  <c r="FR1216" i="1"/>
  <c r="FS1216" i="1"/>
  <c r="FW1216" i="1"/>
  <c r="FR1050" i="1"/>
  <c r="FS1050" i="1"/>
  <c r="FW1050" i="1"/>
  <c r="FR1183" i="1"/>
  <c r="FS1183" i="1"/>
  <c r="FW1183" i="1"/>
  <c r="FR859" i="1"/>
  <c r="FS859" i="1"/>
  <c r="FW859" i="1"/>
  <c r="FR835" i="1"/>
  <c r="FS835" i="1"/>
  <c r="FW835" i="1"/>
  <c r="FR1445" i="1"/>
  <c r="FS1445" i="1"/>
  <c r="FW1445" i="1"/>
  <c r="FR2273" i="1"/>
  <c r="FS2273" i="1"/>
  <c r="FW2273" i="1"/>
  <c r="FS1330" i="1"/>
  <c r="FR1330" i="1"/>
  <c r="FW1330" i="1"/>
  <c r="FS1920" i="1"/>
  <c r="FR1920" i="1"/>
  <c r="FW1920" i="1"/>
  <c r="FS1198" i="1"/>
  <c r="FR1198" i="1"/>
  <c r="FW1198" i="1"/>
  <c r="FS1239" i="1"/>
  <c r="FR1239" i="1"/>
  <c r="FW1239" i="1"/>
  <c r="FR1811" i="1"/>
  <c r="FS1811" i="1"/>
  <c r="FW1811" i="1"/>
  <c r="FR1867" i="1"/>
  <c r="FS1867" i="1"/>
  <c r="FW1867" i="1"/>
  <c r="FR1941" i="1"/>
  <c r="FS1941" i="1"/>
  <c r="FW1941" i="1"/>
  <c r="FR1860" i="1"/>
  <c r="FS1860" i="1"/>
  <c r="FW1860" i="1"/>
  <c r="FR883" i="1"/>
  <c r="FS883" i="1"/>
  <c r="FW883" i="1"/>
  <c r="FR1418" i="1"/>
  <c r="FS1418" i="1"/>
  <c r="FW1418" i="1"/>
  <c r="FR2586" i="1"/>
  <c r="FS2586" i="1"/>
  <c r="FW2586" i="1"/>
  <c r="FR1097" i="1"/>
  <c r="FS1097" i="1"/>
  <c r="FW1097" i="1"/>
  <c r="FR2169" i="1"/>
  <c r="FS2169" i="1"/>
  <c r="FW2169" i="1"/>
  <c r="FR1892" i="1"/>
  <c r="FS1892" i="1"/>
  <c r="FW1892" i="1"/>
  <c r="FS1998" i="1"/>
  <c r="FR1998" i="1"/>
  <c r="FW1998" i="1"/>
  <c r="FR2137" i="1"/>
  <c r="FS2137" i="1"/>
  <c r="FW2137" i="1"/>
  <c r="FR1883" i="1"/>
  <c r="FS1883" i="1"/>
  <c r="FW1883" i="1"/>
  <c r="FR1654" i="1"/>
  <c r="FS1654" i="1"/>
  <c r="FW1654" i="1"/>
  <c r="FR2439" i="1"/>
  <c r="FS2439" i="1"/>
  <c r="FW2439" i="1"/>
  <c r="FR1289" i="1"/>
  <c r="FS1289" i="1"/>
  <c r="FW1289" i="1"/>
  <c r="FR2042" i="1"/>
  <c r="FS2042" i="1"/>
  <c r="FW2042" i="1"/>
  <c r="FS797" i="1"/>
  <c r="FR797" i="1"/>
  <c r="FW797" i="1"/>
  <c r="FR1370" i="1"/>
  <c r="FS1370" i="1"/>
  <c r="FW1370" i="1"/>
  <c r="FR2596" i="1"/>
  <c r="FS2596" i="1"/>
  <c r="FW2596" i="1"/>
  <c r="FR973" i="1"/>
  <c r="FS973" i="1"/>
  <c r="FW973" i="1"/>
  <c r="FR990" i="1"/>
  <c r="FS990" i="1"/>
  <c r="FW990" i="1"/>
  <c r="FR1271" i="1"/>
  <c r="FS1271" i="1"/>
  <c r="FW1271" i="1"/>
  <c r="FR855" i="1"/>
  <c r="FS855" i="1"/>
  <c r="FW855" i="1"/>
  <c r="FR1747" i="1"/>
  <c r="FS1747" i="1"/>
  <c r="FW1747" i="1"/>
  <c r="FR1086" i="1"/>
  <c r="FS1086" i="1"/>
  <c r="FW1086" i="1"/>
  <c r="FR1204" i="1"/>
  <c r="FS1204" i="1"/>
  <c r="FW1204" i="1"/>
  <c r="FR2157" i="1"/>
  <c r="FS2157" i="1"/>
  <c r="FW2157" i="1"/>
  <c r="FR1880" i="1"/>
  <c r="FS1880" i="1"/>
  <c r="FW1880" i="1"/>
  <c r="FS1986" i="1"/>
  <c r="FR1986" i="1"/>
  <c r="FW1986" i="1"/>
  <c r="FR2125" i="1"/>
  <c r="FS2125" i="1"/>
  <c r="FW2125" i="1"/>
  <c r="FR1871" i="1"/>
  <c r="FS1871" i="1"/>
  <c r="FW1871" i="1"/>
  <c r="FR1642" i="1"/>
  <c r="FS1642" i="1"/>
  <c r="FW1642" i="1"/>
  <c r="FR2403" i="1"/>
  <c r="FS2403" i="1"/>
  <c r="FW2403" i="1"/>
  <c r="FR1267" i="1"/>
  <c r="FS1267" i="1"/>
  <c r="FW1267" i="1"/>
  <c r="FR2011" i="1"/>
  <c r="FS2011" i="1"/>
  <c r="FW2011" i="1"/>
  <c r="FS785" i="1"/>
  <c r="FR785" i="1"/>
  <c r="FW785" i="1"/>
  <c r="FR1327" i="1"/>
  <c r="FS1327" i="1"/>
  <c r="FW1327" i="1"/>
  <c r="FR2508" i="1"/>
  <c r="FS2508" i="1"/>
  <c r="FW2508" i="1"/>
  <c r="FS956" i="1"/>
  <c r="FR956" i="1"/>
  <c r="FW956" i="1"/>
  <c r="FR870" i="1"/>
  <c r="FS870" i="1"/>
  <c r="FW870" i="1"/>
  <c r="FR1703" i="1"/>
  <c r="FS1703" i="1"/>
  <c r="FW1703" i="1"/>
  <c r="FR1972" i="1"/>
  <c r="FS1972" i="1"/>
  <c r="FW1972" i="1"/>
  <c r="FS1956" i="1"/>
  <c r="FR1956" i="1"/>
  <c r="FW1956" i="1"/>
  <c r="FR739" i="1"/>
  <c r="FS739" i="1"/>
  <c r="FW739" i="1"/>
  <c r="FS694" i="1"/>
  <c r="FR694" i="1"/>
  <c r="FW694" i="1"/>
  <c r="FR1833" i="1"/>
  <c r="FS1833" i="1"/>
  <c r="FW1833" i="1"/>
  <c r="FT1606" i="1"/>
  <c r="FU1084" i="1"/>
  <c r="FR2433" i="1"/>
  <c r="FS2433" i="1"/>
  <c r="FW2433" i="1"/>
  <c r="FS2156" i="1"/>
  <c r="FR2156" i="1"/>
  <c r="FW2156" i="1"/>
  <c r="FR2262" i="1"/>
  <c r="FS2262" i="1"/>
  <c r="FW2262" i="1"/>
  <c r="FS2401" i="1"/>
  <c r="FR2401" i="1"/>
  <c r="FW2401" i="1"/>
  <c r="FR2147" i="1"/>
  <c r="FS2147" i="1"/>
  <c r="FW2147" i="1"/>
  <c r="FR1918" i="1"/>
  <c r="FS1918" i="1"/>
  <c r="FW1918" i="1"/>
  <c r="FS820" i="1"/>
  <c r="FR820" i="1"/>
  <c r="FW820" i="1"/>
  <c r="FR1768" i="1"/>
  <c r="FS1768" i="1"/>
  <c r="FW1768" i="1"/>
  <c r="FR1790" i="1"/>
  <c r="FS1790" i="1"/>
  <c r="FW1790" i="1"/>
  <c r="FS1061" i="1"/>
  <c r="FR1061" i="1"/>
  <c r="FW1061" i="1"/>
  <c r="FR648" i="1"/>
  <c r="FS648" i="1"/>
  <c r="FW648" i="1"/>
  <c r="FR1002" i="1"/>
  <c r="FS1002" i="1"/>
  <c r="FW1002" i="1"/>
  <c r="FR1699" i="1"/>
  <c r="FS1699" i="1"/>
  <c r="FW1699" i="1"/>
  <c r="FR728" i="1"/>
  <c r="FS728" i="1"/>
  <c r="FW728" i="1"/>
  <c r="FR1989" i="1"/>
  <c r="FS1989" i="1"/>
  <c r="FW1989" i="1"/>
  <c r="FR1712" i="1"/>
  <c r="FS1712" i="1"/>
  <c r="FW1712" i="1"/>
  <c r="FR1818" i="1"/>
  <c r="FS1818" i="1"/>
  <c r="FW1818" i="1"/>
  <c r="FS1381" i="1"/>
  <c r="FR1381" i="1"/>
  <c r="FW1381" i="1"/>
  <c r="FU894" i="1"/>
  <c r="FU2083" i="1"/>
  <c r="FU1976" i="1"/>
  <c r="FU2323" i="1"/>
  <c r="FT1650" i="1"/>
  <c r="FU1925" i="1"/>
  <c r="FU2602" i="1"/>
  <c r="FT1518" i="1"/>
  <c r="FU703" i="1"/>
  <c r="FR2540" i="1"/>
  <c r="FS2540" i="1"/>
  <c r="FW2540" i="1"/>
  <c r="FR2311" i="1"/>
  <c r="FS2311" i="1"/>
  <c r="FW2311" i="1"/>
  <c r="FR1913" i="1"/>
  <c r="FS1913" i="1"/>
  <c r="FW1913" i="1"/>
  <c r="FR2531" i="1"/>
  <c r="FS2531" i="1"/>
  <c r="FW2531" i="1"/>
  <c r="FR2302" i="1"/>
  <c r="FS2302" i="1"/>
  <c r="FW2302" i="1"/>
  <c r="FS1252" i="1"/>
  <c r="FR1252" i="1"/>
  <c r="FW1252" i="1"/>
  <c r="FR675" i="1"/>
  <c r="FS675" i="1"/>
  <c r="FW675" i="1"/>
  <c r="FR1491" i="1"/>
  <c r="FS1491" i="1"/>
  <c r="FW1491" i="1"/>
  <c r="FR1673" i="1"/>
  <c r="FS1673" i="1"/>
  <c r="FW1673" i="1"/>
  <c r="FR1371" i="1"/>
  <c r="FS1371" i="1"/>
  <c r="FW1371" i="1"/>
  <c r="FR2522" i="1"/>
  <c r="FS2522" i="1"/>
  <c r="FW2522" i="1"/>
  <c r="FR957" i="1"/>
  <c r="FS957" i="1"/>
  <c r="FW957" i="1"/>
  <c r="FR1551" i="1"/>
  <c r="FS1551" i="1"/>
  <c r="FW1551" i="1"/>
  <c r="FS886" i="1"/>
  <c r="FR886" i="1"/>
  <c r="FW886" i="1"/>
  <c r="FS2384" i="1"/>
  <c r="FR2384" i="1"/>
  <c r="FW2384" i="1"/>
  <c r="FR2490" i="1"/>
  <c r="FS2490" i="1"/>
  <c r="FW2490" i="1"/>
  <c r="FR1757" i="1"/>
  <c r="FS1757" i="1"/>
  <c r="FW1757" i="1"/>
  <c r="FR2375" i="1"/>
  <c r="FS2375" i="1"/>
  <c r="FW2375" i="1"/>
  <c r="FR2146" i="1"/>
  <c r="FS2146" i="1"/>
  <c r="FW2146" i="1"/>
  <c r="FS1048" i="1"/>
  <c r="FR1048" i="1"/>
  <c r="FW1048" i="1"/>
  <c r="FS2330" i="1"/>
  <c r="FR2330" i="1"/>
  <c r="FW2330" i="1"/>
  <c r="FS2354" i="1"/>
  <c r="FR2354" i="1"/>
  <c r="FW2354" i="1"/>
  <c r="FR1397" i="1"/>
  <c r="FS1397" i="1"/>
  <c r="FW1397" i="1"/>
  <c r="FS1006" i="1"/>
  <c r="FR1006" i="1"/>
  <c r="FW1006" i="1"/>
  <c r="FT1404" i="1"/>
  <c r="FU745" i="1"/>
  <c r="FU852" i="1"/>
  <c r="FU2084" i="1"/>
  <c r="FT1508" i="1"/>
  <c r="FT1499" i="1"/>
  <c r="FT1457" i="1"/>
  <c r="FT1622" i="1"/>
  <c r="FU842" i="1"/>
  <c r="FU2559" i="1"/>
  <c r="FR1905" i="1"/>
  <c r="FS1905" i="1"/>
  <c r="FW1905" i="1"/>
  <c r="FR1628" i="1"/>
  <c r="FS1628" i="1"/>
  <c r="FW1628" i="1"/>
  <c r="FR1734" i="1"/>
  <c r="FS1734" i="1"/>
  <c r="FW1734" i="1"/>
  <c r="FS1873" i="1"/>
  <c r="FR1873" i="1"/>
  <c r="FW1873" i="1"/>
  <c r="FR1619" i="1"/>
  <c r="FS1619" i="1"/>
  <c r="FW1619" i="1"/>
  <c r="FS1390" i="1"/>
  <c r="FR1390" i="1"/>
  <c r="FW1390" i="1"/>
  <c r="FR1771" i="1"/>
  <c r="FS1771" i="1"/>
  <c r="FW1771" i="1"/>
  <c r="FS962" i="1"/>
  <c r="FR962" i="1"/>
  <c r="FW962" i="1"/>
  <c r="FR1482" i="1"/>
  <c r="FS1482" i="1"/>
  <c r="FW1482" i="1"/>
  <c r="FR2140" i="1"/>
  <c r="FS2140" i="1"/>
  <c r="FW2140" i="1"/>
  <c r="FS827" i="1"/>
  <c r="FR827" i="1"/>
  <c r="FW827" i="1"/>
  <c r="FR1287" i="1"/>
  <c r="FS1287" i="1"/>
  <c r="FW1287" i="1"/>
  <c r="FR2488" i="1"/>
  <c r="FS2488" i="1"/>
  <c r="FW2488" i="1"/>
  <c r="FS742" i="1"/>
  <c r="FR742" i="1"/>
  <c r="FW742" i="1"/>
  <c r="FR1749" i="1"/>
  <c r="FS1749" i="1"/>
  <c r="FW1749" i="1"/>
  <c r="FR1472" i="1"/>
  <c r="FS1472" i="1"/>
  <c r="FW1472" i="1"/>
  <c r="FR2573" i="1"/>
  <c r="FS2573" i="1"/>
  <c r="FW2573" i="1"/>
  <c r="FR1717" i="1"/>
  <c r="FS1717" i="1"/>
  <c r="FW1717" i="1"/>
  <c r="FR1463" i="1"/>
  <c r="FS1463" i="1"/>
  <c r="FW1463" i="1"/>
  <c r="FR1234" i="1"/>
  <c r="FS1234" i="1"/>
  <c r="FW1234" i="1"/>
  <c r="FS1229" i="1"/>
  <c r="FR1229" i="1"/>
  <c r="FW1229" i="1"/>
  <c r="FS662" i="1"/>
  <c r="FR662" i="1"/>
  <c r="FW662" i="1"/>
  <c r="FR1039" i="1"/>
  <c r="FS1039" i="1"/>
  <c r="FW1039" i="1"/>
  <c r="FR813" i="1"/>
  <c r="FS813" i="1"/>
  <c r="FW813" i="1"/>
  <c r="FR921" i="1"/>
  <c r="FS921" i="1"/>
  <c r="FW921" i="1"/>
  <c r="FS1899" i="1"/>
  <c r="FR1899" i="1"/>
  <c r="FW1899" i="1"/>
  <c r="FR1635" i="1"/>
  <c r="FS1635" i="1"/>
  <c r="FW1635" i="1"/>
  <c r="FU687" i="1"/>
  <c r="FR1254" i="1"/>
  <c r="FS1254" i="1"/>
  <c r="FW1254" i="1"/>
  <c r="FT1690" i="1"/>
  <c r="FU2547" i="1"/>
  <c r="FT1428" i="1"/>
  <c r="FU877" i="1"/>
  <c r="FU1910" i="1"/>
  <c r="FT1634" i="1"/>
  <c r="FT1629" i="1"/>
  <c r="FU2021" i="1"/>
  <c r="FU2410" i="1"/>
  <c r="FU984" i="1"/>
  <c r="FU2344" i="1"/>
  <c r="FS1869" i="1"/>
  <c r="FR1869" i="1"/>
  <c r="FW1869" i="1"/>
  <c r="FR1592" i="1"/>
  <c r="FS1592" i="1"/>
  <c r="FW1592" i="1"/>
  <c r="FR1698" i="1"/>
  <c r="FS1698" i="1"/>
  <c r="FW1698" i="1"/>
  <c r="FR1837" i="1"/>
  <c r="FS1837" i="1"/>
  <c r="FW1837" i="1"/>
  <c r="FR1583" i="1"/>
  <c r="FS1583" i="1"/>
  <c r="FW1583" i="1"/>
  <c r="FS1354" i="1"/>
  <c r="FR1354" i="1"/>
  <c r="FW1354" i="1"/>
  <c r="FR1695" i="1"/>
  <c r="FS1695" i="1"/>
  <c r="FW1695" i="1"/>
  <c r="FR926" i="1"/>
  <c r="FS926" i="1"/>
  <c r="FW926" i="1"/>
  <c r="FR1421" i="1"/>
  <c r="FS1421" i="1"/>
  <c r="FW1421" i="1"/>
  <c r="FR1936" i="1"/>
  <c r="FS1936" i="1"/>
  <c r="FW1936" i="1"/>
  <c r="FR775" i="1"/>
  <c r="FS775" i="1"/>
  <c r="FW775" i="1"/>
  <c r="FR1181" i="1"/>
  <c r="FS1181" i="1"/>
  <c r="FW1181" i="1"/>
  <c r="FR2239" i="1"/>
  <c r="FS2239" i="1"/>
  <c r="FW2239" i="1"/>
  <c r="FR1069" i="1"/>
  <c r="FS1069" i="1"/>
  <c r="FW1069" i="1"/>
  <c r="FR2338" i="1"/>
  <c r="FS2338" i="1"/>
  <c r="FW2338" i="1"/>
  <c r="FS999" i="1"/>
  <c r="FR999" i="1"/>
  <c r="FW999" i="1"/>
  <c r="FR991" i="1"/>
  <c r="FS991" i="1"/>
  <c r="FW991" i="1"/>
  <c r="FR846" i="1"/>
  <c r="FS846" i="1"/>
  <c r="FW846" i="1"/>
  <c r="FR1055" i="1"/>
  <c r="FS1055" i="1"/>
  <c r="FW1055" i="1"/>
  <c r="FS2145" i="1"/>
  <c r="FR2145" i="1"/>
  <c r="FW2145" i="1"/>
  <c r="FR1868" i="1"/>
  <c r="FS1868" i="1"/>
  <c r="FW1868" i="1"/>
  <c r="FS1974" i="1"/>
  <c r="FR1974" i="1"/>
  <c r="FW1974" i="1"/>
  <c r="FR2113" i="1"/>
  <c r="FS2113" i="1"/>
  <c r="FW2113" i="1"/>
  <c r="FR1859" i="1"/>
  <c r="FS1859" i="1"/>
  <c r="FW1859" i="1"/>
  <c r="FR1630" i="1"/>
  <c r="FS1630" i="1"/>
  <c r="FW1630" i="1"/>
  <c r="FR2367" i="1"/>
  <c r="FS2367" i="1"/>
  <c r="FW2367" i="1"/>
  <c r="FR1250" i="1"/>
  <c r="FS1250" i="1"/>
  <c r="FW1250" i="1"/>
  <c r="FS1983" i="1"/>
  <c r="FR1983" i="1"/>
  <c r="FW1983" i="1"/>
  <c r="FS773" i="1"/>
  <c r="FR773" i="1"/>
  <c r="FW773" i="1"/>
  <c r="FS1300" i="1"/>
  <c r="FR1300" i="1"/>
  <c r="FW1300" i="1"/>
  <c r="FR2424" i="1"/>
  <c r="FS2424" i="1"/>
  <c r="FW2424" i="1"/>
  <c r="FS934" i="1"/>
  <c r="FR934" i="1"/>
  <c r="FW934" i="1"/>
  <c r="FR762" i="1"/>
  <c r="FS762" i="1"/>
  <c r="FW762" i="1"/>
  <c r="FR1701" i="1"/>
  <c r="FS1701" i="1"/>
  <c r="FW1701" i="1"/>
  <c r="FR1424" i="1"/>
  <c r="FS1424" i="1"/>
  <c r="FW1424" i="1"/>
  <c r="FS2237" i="1"/>
  <c r="FR2237" i="1"/>
  <c r="FW2237" i="1"/>
  <c r="FS2567" i="1"/>
  <c r="FR2567" i="1"/>
  <c r="FW2567" i="1"/>
  <c r="FR2529" i="1"/>
  <c r="FS2529" i="1"/>
  <c r="FW2529" i="1"/>
  <c r="FS2252" i="1"/>
  <c r="FR2252" i="1"/>
  <c r="FW2252" i="1"/>
  <c r="FR2358" i="1"/>
  <c r="FS2358" i="1"/>
  <c r="FW2358" i="1"/>
  <c r="FS2497" i="1"/>
  <c r="FR2497" i="1"/>
  <c r="FW2497" i="1"/>
  <c r="FR2243" i="1"/>
  <c r="FS2243" i="1"/>
  <c r="FW2243" i="1"/>
  <c r="FR2014" i="1"/>
  <c r="FS2014" i="1"/>
  <c r="FW2014" i="1"/>
  <c r="FS916" i="1"/>
  <c r="FR916" i="1"/>
  <c r="FW916" i="1"/>
  <c r="FR1999" i="1"/>
  <c r="FS1999" i="1"/>
  <c r="FW1999" i="1"/>
  <c r="FS2019" i="1"/>
  <c r="FR2019" i="1"/>
  <c r="FW2019" i="1"/>
  <c r="FR1171" i="1"/>
  <c r="FS1171" i="1"/>
  <c r="FW1171" i="1"/>
  <c r="FR792" i="1"/>
  <c r="FS792" i="1"/>
  <c r="FW792" i="1"/>
  <c r="FR1182" i="1"/>
  <c r="FS1182" i="1"/>
  <c r="FW1182" i="1"/>
  <c r="FS2246" i="1"/>
  <c r="FR2246" i="1"/>
  <c r="FW2246" i="1"/>
  <c r="FR872" i="1"/>
  <c r="FS872" i="1"/>
  <c r="FW872" i="1"/>
  <c r="FR2373" i="1"/>
  <c r="FS2373" i="1"/>
  <c r="FW2373" i="1"/>
  <c r="FR2096" i="1"/>
  <c r="FS2096" i="1"/>
  <c r="FW2096" i="1"/>
  <c r="FR2202" i="1"/>
  <c r="FS2202" i="1"/>
  <c r="FW2202" i="1"/>
  <c r="FR2341" i="1"/>
  <c r="FS2341" i="1"/>
  <c r="FW2341" i="1"/>
  <c r="FR2087" i="1"/>
  <c r="FS2087" i="1"/>
  <c r="FW2087" i="1"/>
  <c r="FR1858" i="1"/>
  <c r="FS1858" i="1"/>
  <c r="FW1858" i="1"/>
  <c r="FR760" i="1"/>
  <c r="FS760" i="1"/>
  <c r="FW760" i="1"/>
  <c r="FR1646" i="1"/>
  <c r="FS1646" i="1"/>
  <c r="FW1646" i="1"/>
  <c r="FR2595" i="1"/>
  <c r="FS2595" i="1"/>
  <c r="FW2595" i="1"/>
  <c r="FR1001" i="1"/>
  <c r="FS1001" i="1"/>
  <c r="FW1001" i="1"/>
  <c r="FR2356" i="1"/>
  <c r="FS2356" i="1"/>
  <c r="FW2356" i="1"/>
  <c r="FR1617" i="1"/>
  <c r="FS1617" i="1"/>
  <c r="FW1617" i="1"/>
  <c r="FR1340" i="1"/>
  <c r="FS1340" i="1"/>
  <c r="FW1340" i="1"/>
  <c r="FR2441" i="1"/>
  <c r="FS2441" i="1"/>
  <c r="FW2441" i="1"/>
  <c r="FR1585" i="1"/>
  <c r="FS1585" i="1"/>
  <c r="FW1585" i="1"/>
  <c r="FR1331" i="1"/>
  <c r="FS1331" i="1"/>
  <c r="FW1331" i="1"/>
  <c r="FS2368" i="1"/>
  <c r="FR2368" i="1"/>
  <c r="FW2368" i="1"/>
  <c r="FR1251" i="1"/>
  <c r="FS1251" i="1"/>
  <c r="FW1251" i="1"/>
  <c r="FS674" i="1"/>
  <c r="FR674" i="1"/>
  <c r="FW674" i="1"/>
  <c r="FR1051" i="1"/>
  <c r="FS1051" i="1"/>
  <c r="FW1051" i="1"/>
  <c r="FR1068" i="1"/>
  <c r="FS1068" i="1"/>
  <c r="FW1068" i="1"/>
  <c r="FR1716" i="1"/>
  <c r="FS1716" i="1"/>
  <c r="FW1716" i="1"/>
  <c r="FR752" i="1"/>
  <c r="FS752" i="1"/>
  <c r="FW752" i="1"/>
  <c r="FR1178" i="1"/>
  <c r="FS1178" i="1"/>
  <c r="FW1178" i="1"/>
  <c r="FS815" i="1"/>
  <c r="FR815" i="1"/>
  <c r="FW815" i="1"/>
  <c r="FR1461" i="1"/>
  <c r="FS1461" i="1"/>
  <c r="FW1461" i="1"/>
  <c r="FS1184" i="1"/>
  <c r="FR1184" i="1"/>
  <c r="FW1184" i="1"/>
  <c r="FR2285" i="1"/>
  <c r="FS2285" i="1"/>
  <c r="FW2285" i="1"/>
  <c r="FS1429" i="1"/>
  <c r="FR1429" i="1"/>
  <c r="FW1429" i="1"/>
  <c r="FR1175" i="1"/>
  <c r="FS1175" i="1"/>
  <c r="FW1175" i="1"/>
  <c r="FR1975" i="1"/>
  <c r="FS1975" i="1"/>
  <c r="FW1975" i="1"/>
  <c r="FR903" i="1"/>
  <c r="FS903" i="1"/>
  <c r="FW903" i="1"/>
  <c r="FR1963" i="1"/>
  <c r="FS1963" i="1"/>
  <c r="FW1963" i="1"/>
  <c r="FS2210" i="1"/>
  <c r="FR2210" i="1"/>
  <c r="FW2210" i="1"/>
  <c r="FR1668" i="1"/>
  <c r="FS1668" i="1"/>
  <c r="FW1668" i="1"/>
  <c r="FR2126" i="1"/>
  <c r="FS2126" i="1"/>
  <c r="FW2126" i="1"/>
  <c r="FS766" i="1"/>
  <c r="FR766" i="1"/>
  <c r="FW766" i="1"/>
  <c r="FR643" i="1"/>
  <c r="FS643" i="1"/>
  <c r="FW643" i="1"/>
  <c r="FR1737" i="1"/>
  <c r="FS1737" i="1"/>
  <c r="FW1737" i="1"/>
  <c r="FR1460" i="1"/>
  <c r="FS1460" i="1"/>
  <c r="FW1460" i="1"/>
  <c r="FR2561" i="1"/>
  <c r="FS2561" i="1"/>
  <c r="FW2561" i="1"/>
  <c r="FR1705" i="1"/>
  <c r="FS1705" i="1"/>
  <c r="FW1705" i="1"/>
  <c r="FR1451" i="1"/>
  <c r="FS1451" i="1"/>
  <c r="FW1451" i="1"/>
  <c r="FR1222" i="1"/>
  <c r="FS1222" i="1"/>
  <c r="FW1222" i="1"/>
  <c r="FS1456" i="1"/>
  <c r="FR1456" i="1"/>
  <c r="FW1456" i="1"/>
  <c r="FR794" i="1"/>
  <c r="FS794" i="1"/>
  <c r="FW794" i="1"/>
  <c r="FR1194" i="1"/>
  <c r="FS1194" i="1"/>
  <c r="FW1194" i="1"/>
  <c r="FR1380" i="1"/>
  <c r="FS1380" i="1"/>
  <c r="FW1380" i="1"/>
  <c r="FR2436" i="1"/>
  <c r="FS2436" i="1"/>
  <c r="FW2436" i="1"/>
  <c r="FR936" i="1"/>
  <c r="FS936" i="1"/>
  <c r="FW936" i="1"/>
  <c r="FR1553" i="1"/>
  <c r="FS1553" i="1"/>
  <c r="FW1553" i="1"/>
  <c r="FR727" i="1"/>
  <c r="FS727" i="1"/>
  <c r="FW727" i="1"/>
  <c r="FR1906" i="1"/>
  <c r="FS1906" i="1"/>
  <c r="FW1906" i="1"/>
  <c r="FR1228" i="1"/>
  <c r="FS1228" i="1"/>
  <c r="FW1228" i="1"/>
  <c r="FS617" i="1"/>
  <c r="FR617" i="1"/>
  <c r="FW617" i="1"/>
  <c r="FR753" i="1"/>
  <c r="FS753" i="1"/>
  <c r="FW753" i="1"/>
  <c r="FR2220" i="1"/>
  <c r="FS2220" i="1"/>
  <c r="FW2220" i="1"/>
  <c r="FR1725" i="1"/>
  <c r="FS1725" i="1"/>
  <c r="FW1725" i="1"/>
  <c r="FR1448" i="1"/>
  <c r="FS1448" i="1"/>
  <c r="FW1448" i="1"/>
  <c r="FR2549" i="1"/>
  <c r="FS2549" i="1"/>
  <c r="FW2549" i="1"/>
  <c r="FR1693" i="1"/>
  <c r="FS1693" i="1"/>
  <c r="FW1693" i="1"/>
  <c r="FR1439" i="1"/>
  <c r="FS1439" i="1"/>
  <c r="FW1439" i="1"/>
  <c r="FR1210" i="1"/>
  <c r="FS1210" i="1"/>
  <c r="FW1210" i="1"/>
  <c r="FR1434" i="1"/>
  <c r="FS1434" i="1"/>
  <c r="FW1434" i="1"/>
  <c r="FR782" i="1"/>
  <c r="FS782" i="1"/>
  <c r="FW782" i="1"/>
  <c r="FR1176" i="1"/>
  <c r="FS1176" i="1"/>
  <c r="FW1176" i="1"/>
  <c r="FR1339" i="1"/>
  <c r="FS1339" i="1"/>
  <c r="FW1339" i="1"/>
  <c r="FR2352" i="1"/>
  <c r="FS2352" i="1"/>
  <c r="FW2352" i="1"/>
  <c r="FR918" i="1"/>
  <c r="FS918" i="1"/>
  <c r="FW918" i="1"/>
  <c r="FR1514" i="1"/>
  <c r="FS1514" i="1"/>
  <c r="FW1514" i="1"/>
  <c r="FR619" i="1"/>
  <c r="FS619" i="1"/>
  <c r="FW619" i="1"/>
  <c r="FR2050" i="1"/>
  <c r="FS2050" i="1"/>
  <c r="FW2050" i="1"/>
  <c r="FR711" i="1"/>
  <c r="FS711" i="1"/>
  <c r="FW711" i="1"/>
  <c r="FR2092" i="1"/>
  <c r="FS2092" i="1"/>
  <c r="FW2092" i="1"/>
  <c r="FR1843" i="1"/>
  <c r="FS1843" i="1"/>
  <c r="FW1843" i="1"/>
  <c r="FR2568" i="1"/>
  <c r="FS2568" i="1"/>
  <c r="FW2568" i="1"/>
  <c r="FU2564" i="1"/>
  <c r="FU1268" i="1"/>
  <c r="FU2267" i="1"/>
  <c r="FS2001" i="1"/>
  <c r="FR2001" i="1"/>
  <c r="FW2001" i="1"/>
  <c r="FR1724" i="1"/>
  <c r="FS1724" i="1"/>
  <c r="FW1724" i="1"/>
  <c r="FR1830" i="1"/>
  <c r="FS1830" i="1"/>
  <c r="FW1830" i="1"/>
  <c r="FR1969" i="1"/>
  <c r="FS1969" i="1"/>
  <c r="FW1969" i="1"/>
  <c r="FR1715" i="1"/>
  <c r="FS1715" i="1"/>
  <c r="FW1715" i="1"/>
  <c r="FS1486" i="1"/>
  <c r="FR1486" i="1"/>
  <c r="FW1486" i="1"/>
  <c r="FS2004" i="1"/>
  <c r="FR2004" i="1"/>
  <c r="FW2004" i="1"/>
  <c r="FR1058" i="1"/>
  <c r="FS1058" i="1"/>
  <c r="FW1058" i="1"/>
  <c r="FR1656" i="1"/>
  <c r="FS1656" i="1"/>
  <c r="FW1656" i="1"/>
  <c r="FS629" i="1"/>
  <c r="FR629" i="1"/>
  <c r="FW629" i="1"/>
  <c r="FR983" i="1"/>
  <c r="FS983" i="1"/>
  <c r="FW983" i="1"/>
  <c r="FR1610" i="1"/>
  <c r="FS1610" i="1"/>
  <c r="FW1610" i="1"/>
  <c r="FR714" i="1"/>
  <c r="FS714" i="1"/>
  <c r="FW714" i="1"/>
  <c r="FR1466" i="1"/>
  <c r="FS1466" i="1"/>
  <c r="FW1466" i="1"/>
  <c r="FR1557" i="1"/>
  <c r="FS1557" i="1"/>
  <c r="FW1557" i="1"/>
  <c r="FR1280" i="1"/>
  <c r="FS1280" i="1"/>
  <c r="FW1280" i="1"/>
  <c r="FR2093" i="1"/>
  <c r="FS2093" i="1"/>
  <c r="FW2093" i="1"/>
  <c r="FR2279" i="1"/>
  <c r="FS2279" i="1"/>
  <c r="FW2279" i="1"/>
  <c r="FR2385" i="1"/>
  <c r="FS2385" i="1"/>
  <c r="FW2385" i="1"/>
  <c r="FR2108" i="1"/>
  <c r="FS2108" i="1"/>
  <c r="FW2108" i="1"/>
  <c r="FR2214" i="1"/>
  <c r="FS2214" i="1"/>
  <c r="FW2214" i="1"/>
  <c r="FR2353" i="1"/>
  <c r="FS2353" i="1"/>
  <c r="FW2353" i="1"/>
  <c r="FR2099" i="1"/>
  <c r="FS2099" i="1"/>
  <c r="FW2099" i="1"/>
  <c r="FR1870" i="1"/>
  <c r="FS1870" i="1"/>
  <c r="FW1870" i="1"/>
  <c r="FS772" i="1"/>
  <c r="FR772" i="1"/>
  <c r="FW772" i="1"/>
  <c r="FR1670" i="1"/>
  <c r="FS1670" i="1"/>
  <c r="FW1670" i="1"/>
  <c r="FR1684" i="1"/>
  <c r="FS1684" i="1"/>
  <c r="FW1684" i="1"/>
  <c r="FS1013" i="1"/>
  <c r="FR1013" i="1"/>
  <c r="FW1013" i="1"/>
  <c r="FR2450" i="1"/>
  <c r="FS2450" i="1"/>
  <c r="FW2450" i="1"/>
  <c r="FR920" i="1"/>
  <c r="FS920" i="1"/>
  <c r="FW920" i="1"/>
  <c r="FR1515" i="1"/>
  <c r="FS1515" i="1"/>
  <c r="FW1515" i="1"/>
  <c r="FR656" i="1"/>
  <c r="FS656" i="1"/>
  <c r="FW656" i="1"/>
  <c r="FR2229" i="1"/>
  <c r="FS2229" i="1"/>
  <c r="FW2229" i="1"/>
  <c r="FR1952" i="1"/>
  <c r="FS1952" i="1"/>
  <c r="FW1952" i="1"/>
  <c r="FS2058" i="1"/>
  <c r="FR2058" i="1"/>
  <c r="FW2058" i="1"/>
  <c r="FR2197" i="1"/>
  <c r="FS2197" i="1"/>
  <c r="FW2197" i="1"/>
  <c r="FR1943" i="1"/>
  <c r="FS1943" i="1"/>
  <c r="FW1943" i="1"/>
  <c r="FR1714" i="1"/>
  <c r="FS1714" i="1"/>
  <c r="FW1714" i="1"/>
  <c r="FR616" i="1"/>
  <c r="FS616" i="1"/>
  <c r="FW616" i="1"/>
  <c r="FR1394" i="1"/>
  <c r="FS1394" i="1"/>
  <c r="FW1394" i="1"/>
  <c r="FS2186" i="1"/>
  <c r="FR2186" i="1"/>
  <c r="FW2186" i="1"/>
  <c r="FS857" i="1"/>
  <c r="FR857" i="1"/>
  <c r="FW857" i="1"/>
  <c r="FR1575" i="1"/>
  <c r="FS1575" i="1"/>
  <c r="FW1575" i="1"/>
  <c r="FU1217" i="1"/>
  <c r="FT1471" i="1"/>
  <c r="FT1824" i="1"/>
  <c r="FT1467" i="1"/>
  <c r="FU2217" i="1"/>
  <c r="FU1889" i="1"/>
  <c r="FT1355" i="1"/>
  <c r="FT1702" i="1"/>
  <c r="FU2440" i="1"/>
  <c r="FR1473" i="1"/>
  <c r="FS1473" i="1"/>
  <c r="FW1473" i="1"/>
  <c r="FR1196" i="1"/>
  <c r="FS1196" i="1"/>
  <c r="FW1196" i="1"/>
  <c r="FR2297" i="1"/>
  <c r="FS2297" i="1"/>
  <c r="FW2297" i="1"/>
  <c r="FR1441" i="1"/>
  <c r="FS1441" i="1"/>
  <c r="FW1441" i="1"/>
  <c r="FR1187" i="1"/>
  <c r="FS1187" i="1"/>
  <c r="FW1187" i="1"/>
  <c r="FR2006" i="1"/>
  <c r="FS2006" i="1"/>
  <c r="FW2006" i="1"/>
  <c r="FR1059" i="1"/>
  <c r="FS1059" i="1"/>
  <c r="FW1059" i="1"/>
  <c r="FR2355" i="1"/>
  <c r="FS2355" i="1"/>
  <c r="FW2355" i="1"/>
  <c r="FR907" i="1"/>
  <c r="FS907" i="1"/>
  <c r="FW907" i="1"/>
  <c r="FR829" i="1"/>
  <c r="FS829" i="1"/>
  <c r="FW829" i="1"/>
  <c r="FR1224" i="1"/>
  <c r="FS1224" i="1"/>
  <c r="FW1224" i="1"/>
  <c r="FR2328" i="1"/>
  <c r="FS2328" i="1"/>
  <c r="FW2328" i="1"/>
  <c r="FS911" i="1"/>
  <c r="FR911" i="1"/>
  <c r="FW911" i="1"/>
  <c r="FR2018" i="1"/>
  <c r="FS2018" i="1"/>
  <c r="FW2018" i="1"/>
  <c r="FR1317" i="1"/>
  <c r="FS1317" i="1"/>
  <c r="FW1317" i="1"/>
  <c r="FS2539" i="1"/>
  <c r="FR2539" i="1"/>
  <c r="FW2539" i="1"/>
  <c r="FR2141" i="1"/>
  <c r="FS2141" i="1"/>
  <c r="FW2141" i="1"/>
  <c r="FR1285" i="1"/>
  <c r="FS1285" i="1"/>
  <c r="FW1285" i="1"/>
  <c r="FR2530" i="1"/>
  <c r="FS2530" i="1"/>
  <c r="FW2530" i="1"/>
  <c r="FR1648" i="1"/>
  <c r="FS1648" i="1"/>
  <c r="FW1648" i="1"/>
  <c r="FR759" i="1"/>
  <c r="FS759" i="1"/>
  <c r="FW759" i="1"/>
  <c r="FR1637" i="1"/>
  <c r="FS1637" i="1"/>
  <c r="FW1637" i="1"/>
  <c r="FR1863" i="1"/>
  <c r="FS1863" i="1"/>
  <c r="FW1863" i="1"/>
  <c r="FR1195" i="1"/>
  <c r="FS1195" i="1"/>
  <c r="FW1195" i="1"/>
  <c r="FS1064" i="1"/>
  <c r="FR1064" i="1"/>
  <c r="FW1064" i="1"/>
  <c r="FR2400" i="1"/>
  <c r="FS2400" i="1"/>
  <c r="FW2400" i="1"/>
  <c r="FT1454" i="1"/>
  <c r="FR995" i="1"/>
  <c r="FS995" i="1"/>
  <c r="FW995" i="1"/>
  <c r="FT1679" i="1"/>
  <c r="FT1741" i="1"/>
  <c r="FT1517" i="1"/>
  <c r="FU631" i="1"/>
  <c r="FU896" i="1"/>
  <c r="FU2207" i="1"/>
  <c r="FU1912" i="1"/>
  <c r="FU2199" i="1"/>
  <c r="FT1755" i="1"/>
  <c r="FU997" i="1"/>
  <c r="FR2592" i="1"/>
  <c r="FS2592" i="1"/>
  <c r="FW2592" i="1"/>
  <c r="FS1405" i="1"/>
  <c r="FR1405" i="1"/>
  <c r="FW1405" i="1"/>
  <c r="FS2112" i="1"/>
  <c r="FR2112" i="1"/>
  <c r="FW2112" i="1"/>
  <c r="FS1049" i="1"/>
  <c r="FR1049" i="1"/>
  <c r="FW1049" i="1"/>
  <c r="FR2537" i="1"/>
  <c r="FS2537" i="1"/>
  <c r="FW2537" i="1"/>
  <c r="FS897" i="1"/>
  <c r="FR897" i="1"/>
  <c r="FW897" i="1"/>
  <c r="FS2234" i="1"/>
  <c r="FR2234" i="1"/>
  <c r="FW2234" i="1"/>
  <c r="FR1664" i="1"/>
  <c r="FS1664" i="1"/>
  <c r="FW1664" i="1"/>
  <c r="FR1661" i="1"/>
  <c r="FS1661" i="1"/>
  <c r="FW1661" i="1"/>
  <c r="FR2480" i="1"/>
  <c r="FS2480" i="1"/>
  <c r="FW2480" i="1"/>
  <c r="FS2222" i="1"/>
  <c r="FR2222" i="1"/>
  <c r="FW2222" i="1"/>
  <c r="FI904" i="1"/>
  <c r="FC630" i="1"/>
  <c r="FR1305" i="1"/>
  <c r="FS1305" i="1"/>
  <c r="FW1305" i="1"/>
  <c r="FS2527" i="1"/>
  <c r="FR2527" i="1"/>
  <c r="FW2527" i="1"/>
  <c r="FR2129" i="1"/>
  <c r="FS2129" i="1"/>
  <c r="FW2129" i="1"/>
  <c r="FR1273" i="1"/>
  <c r="FS1273" i="1"/>
  <c r="FW1273" i="1"/>
  <c r="FS2518" i="1"/>
  <c r="FR2518" i="1"/>
  <c r="FW2518" i="1"/>
  <c r="FR1624" i="1"/>
  <c r="FS1624" i="1"/>
  <c r="FW1624" i="1"/>
  <c r="FR891" i="1"/>
  <c r="FS891" i="1"/>
  <c r="FW891" i="1"/>
  <c r="FS1935" i="1"/>
  <c r="FR1935" i="1"/>
  <c r="FW1935" i="1"/>
  <c r="FR2179" i="1"/>
  <c r="FS2179" i="1"/>
  <c r="FW2179" i="1"/>
  <c r="FR2452" i="1"/>
  <c r="FS2452" i="1"/>
  <c r="FW2452" i="1"/>
  <c r="FS899" i="1"/>
  <c r="FR899" i="1"/>
  <c r="FW899" i="1"/>
  <c r="FR1481" i="1"/>
  <c r="FS1481" i="1"/>
  <c r="FW1481" i="1"/>
  <c r="FR657" i="1"/>
  <c r="FS657" i="1"/>
  <c r="FW657" i="1"/>
  <c r="FS908" i="1"/>
  <c r="FR908" i="1"/>
  <c r="FW908" i="1"/>
  <c r="FR1186" i="1"/>
  <c r="FS1186" i="1"/>
  <c r="FW1186" i="1"/>
  <c r="FS1552" i="1"/>
  <c r="FR1552" i="1"/>
  <c r="FW1552" i="1"/>
  <c r="FR2211" i="1"/>
  <c r="FS2211" i="1"/>
  <c r="FW2211" i="1"/>
  <c r="FR660" i="1"/>
  <c r="FS660" i="1"/>
  <c r="FW660" i="1"/>
  <c r="FR1344" i="1"/>
  <c r="FS1344" i="1"/>
  <c r="FW1344" i="1"/>
  <c r="FR1293" i="1"/>
  <c r="FS1293" i="1"/>
  <c r="FW1293" i="1"/>
  <c r="FS2515" i="1"/>
  <c r="FR2515" i="1"/>
  <c r="FW2515" i="1"/>
  <c r="FR2117" i="1"/>
  <c r="FS2117" i="1"/>
  <c r="FW2117" i="1"/>
  <c r="FR1261" i="1"/>
  <c r="FS1261" i="1"/>
  <c r="FW1261" i="1"/>
  <c r="FS2506" i="1"/>
  <c r="FR2506" i="1"/>
  <c r="FW2506" i="1"/>
  <c r="FR1601" i="1"/>
  <c r="FS1601" i="1"/>
  <c r="FW1601" i="1"/>
  <c r="FR879" i="1"/>
  <c r="FS879" i="1"/>
  <c r="FW879" i="1"/>
  <c r="FS1908" i="1"/>
  <c r="FR1908" i="1"/>
  <c r="FW1908" i="1"/>
  <c r="FS2151" i="1"/>
  <c r="FR2151" i="1"/>
  <c r="FW2151" i="1"/>
  <c r="FR2364" i="1"/>
  <c r="FS2364" i="1"/>
  <c r="FW2364" i="1"/>
  <c r="FR882" i="1"/>
  <c r="FS882" i="1"/>
  <c r="FW882" i="1"/>
  <c r="FR1442" i="1"/>
  <c r="FS1442" i="1"/>
  <c r="FW1442" i="1"/>
  <c r="FR637" i="1"/>
  <c r="FS637" i="1"/>
  <c r="FW637" i="1"/>
  <c r="FR798" i="1"/>
  <c r="FS798" i="1"/>
  <c r="FW798" i="1"/>
  <c r="FR2208" i="1"/>
  <c r="FS2208" i="1"/>
  <c r="FW2208" i="1"/>
  <c r="FR1046" i="1"/>
  <c r="FS1046" i="1"/>
  <c r="FW1046" i="1"/>
  <c r="FS761" i="1"/>
  <c r="FR761" i="1"/>
  <c r="FW761" i="1"/>
  <c r="FR876" i="1"/>
  <c r="FS876" i="1"/>
  <c r="FW876" i="1"/>
  <c r="FR654" i="1"/>
  <c r="FS654" i="1"/>
  <c r="FW654" i="1"/>
  <c r="FT1806" i="1"/>
  <c r="FT1657" i="1"/>
  <c r="FT1623" i="1"/>
  <c r="FU2462" i="1"/>
  <c r="FR1569" i="1"/>
  <c r="FS1569" i="1"/>
  <c r="FW1569" i="1"/>
  <c r="FR1292" i="1"/>
  <c r="FS1292" i="1"/>
  <c r="FW1292" i="1"/>
  <c r="FS2393" i="1"/>
  <c r="FR2393" i="1"/>
  <c r="FW2393" i="1"/>
  <c r="FS1537" i="1"/>
  <c r="FR1537" i="1"/>
  <c r="FW1537" i="1"/>
  <c r="FR1283" i="1"/>
  <c r="FS1283" i="1"/>
  <c r="FW1283" i="1"/>
  <c r="FR2235" i="1"/>
  <c r="FS2235" i="1"/>
  <c r="FW2235" i="1"/>
  <c r="FR1169" i="1"/>
  <c r="FS1169" i="1"/>
  <c r="FW1169" i="1"/>
  <c r="FR626" i="1"/>
  <c r="FS626" i="1"/>
  <c r="FW626" i="1"/>
  <c r="FR1003" i="1"/>
  <c r="FS1003" i="1"/>
  <c r="FW1003" i="1"/>
  <c r="FR985" i="1"/>
  <c r="FS985" i="1"/>
  <c r="FW985" i="1"/>
  <c r="FR1529" i="1"/>
  <c r="FS1529" i="1"/>
  <c r="FW1529" i="1"/>
  <c r="FR680" i="1"/>
  <c r="FS680" i="1"/>
  <c r="FW680" i="1"/>
  <c r="FS1077" i="1"/>
  <c r="FR1077" i="1"/>
  <c r="FW1077" i="1"/>
  <c r="FR1682" i="1"/>
  <c r="FS1682" i="1"/>
  <c r="FW1682" i="1"/>
  <c r="FR2576" i="1"/>
  <c r="FS2576" i="1"/>
  <c r="FW2576" i="1"/>
  <c r="FR2347" i="1"/>
  <c r="FS2347" i="1"/>
  <c r="FW2347" i="1"/>
  <c r="FS2533" i="1"/>
  <c r="FR2533" i="1"/>
  <c r="FW2533" i="1"/>
  <c r="FR1559" i="1"/>
  <c r="FS1559" i="1"/>
  <c r="FW1559" i="1"/>
  <c r="FU1260" i="1"/>
  <c r="FT1688" i="1"/>
  <c r="FT1738" i="1"/>
  <c r="FR1953" i="1"/>
  <c r="FS1953" i="1"/>
  <c r="FW1953" i="1"/>
  <c r="FR1676" i="1"/>
  <c r="FS1676" i="1"/>
  <c r="FW1676" i="1"/>
  <c r="FR1782" i="1"/>
  <c r="FS1782" i="1"/>
  <c r="FW1782" i="1"/>
  <c r="FR1921" i="1"/>
  <c r="FS1921" i="1"/>
  <c r="FW1921" i="1"/>
  <c r="FR1667" i="1"/>
  <c r="FS1667" i="1"/>
  <c r="FW1667" i="1"/>
  <c r="FS1438" i="1"/>
  <c r="FR1438" i="1"/>
  <c r="FW1438" i="1"/>
  <c r="FR1887" i="1"/>
  <c r="FS1887" i="1"/>
  <c r="FW1887" i="1"/>
  <c r="FS1010" i="1"/>
  <c r="FR1010" i="1"/>
  <c r="FW1010" i="1"/>
  <c r="FR1565" i="1"/>
  <c r="FS1565" i="1"/>
  <c r="FW1565" i="1"/>
  <c r="FR2460" i="1"/>
  <c r="FS2460" i="1"/>
  <c r="FW2460" i="1"/>
  <c r="FR900" i="1"/>
  <c r="FS900" i="1"/>
  <c r="FW900" i="1"/>
  <c r="FS1444" i="1"/>
  <c r="FR1444" i="1"/>
  <c r="FW1444" i="1"/>
  <c r="FR642" i="1"/>
  <c r="FS642" i="1"/>
  <c r="FW642" i="1"/>
  <c r="FR1266" i="1"/>
  <c r="FS1266" i="1"/>
  <c r="FW1266" i="1"/>
  <c r="FR1797" i="1"/>
  <c r="FS1797" i="1"/>
  <c r="FW1797" i="1"/>
  <c r="FR1520" i="1"/>
  <c r="FS1520" i="1"/>
  <c r="FW1520" i="1"/>
  <c r="FR1626" i="1"/>
  <c r="FS1626" i="1"/>
  <c r="FW1626" i="1"/>
  <c r="FR1765" i="1"/>
  <c r="FS1765" i="1"/>
  <c r="FW1765" i="1"/>
  <c r="FR1511" i="1"/>
  <c r="FS1511" i="1"/>
  <c r="FW1511" i="1"/>
  <c r="FS1282" i="1"/>
  <c r="FR1282" i="1"/>
  <c r="FW1282" i="1"/>
  <c r="FR1560" i="1"/>
  <c r="FS1560" i="1"/>
  <c r="FW1560" i="1"/>
  <c r="FS854" i="1"/>
  <c r="FR854" i="1"/>
  <c r="FW854" i="1"/>
  <c r="FR1299" i="1"/>
  <c r="FS1299" i="1"/>
  <c r="FW1299" i="1"/>
  <c r="FR1586" i="1"/>
  <c r="FS1586" i="1"/>
  <c r="FW1586" i="1"/>
  <c r="FR667" i="1"/>
  <c r="FS667" i="1"/>
  <c r="FW667" i="1"/>
  <c r="FR2492" i="1"/>
  <c r="FS2492" i="1"/>
  <c r="FW2492" i="1"/>
  <c r="FR2598" i="1"/>
  <c r="FS2598" i="1"/>
  <c r="FW2598" i="1"/>
  <c r="FR1865" i="1"/>
  <c r="FS1865" i="1"/>
  <c r="FW1865" i="1"/>
  <c r="FR2483" i="1"/>
  <c r="FS2483" i="1"/>
  <c r="FW2483" i="1"/>
  <c r="FR2254" i="1"/>
  <c r="FS2254" i="1"/>
  <c r="FW2254" i="1"/>
  <c r="FS1170" i="1"/>
  <c r="FR1170" i="1"/>
  <c r="FW1170" i="1"/>
  <c r="FR627" i="1"/>
  <c r="FS627" i="1"/>
  <c r="FW627" i="1"/>
  <c r="FS1408" i="1"/>
  <c r="FR1408" i="1"/>
  <c r="FW1408" i="1"/>
  <c r="FR1584" i="1"/>
  <c r="FS1584" i="1"/>
  <c r="FW1584" i="1"/>
  <c r="FS1227" i="1"/>
  <c r="FR1227" i="1"/>
  <c r="FW1227" i="1"/>
  <c r="FR2188" i="1"/>
  <c r="FS2188" i="1"/>
  <c r="FW2188" i="1"/>
  <c r="FS875" i="1"/>
  <c r="FR875" i="1"/>
  <c r="FW875" i="1"/>
  <c r="FR1385" i="1"/>
  <c r="FS1385" i="1"/>
  <c r="FW1385" i="1"/>
  <c r="FS2336" i="1"/>
  <c r="FR2336" i="1"/>
  <c r="FW2336" i="1"/>
  <c r="FR2442" i="1"/>
  <c r="FS2442" i="1"/>
  <c r="FW2442" i="1"/>
  <c r="FS2581" i="1"/>
  <c r="FR2581" i="1"/>
  <c r="FW2581" i="1"/>
  <c r="FS2327" i="1"/>
  <c r="FR2327" i="1"/>
  <c r="FW2327" i="1"/>
  <c r="FR2098" i="1"/>
  <c r="FS2098" i="1"/>
  <c r="FW2098" i="1"/>
  <c r="FR856" i="1"/>
  <c r="FS856" i="1"/>
  <c r="FW856" i="1"/>
  <c r="FS1855" i="1"/>
  <c r="FR1855" i="1"/>
  <c r="FW1855" i="1"/>
  <c r="FR1875" i="1"/>
  <c r="FS1875" i="1"/>
  <c r="FW1875" i="1"/>
  <c r="FR953" i="1"/>
  <c r="FS953" i="1"/>
  <c r="FW953" i="1"/>
  <c r="FR2067" i="1"/>
  <c r="FS2067" i="1"/>
  <c r="FW2067" i="1"/>
  <c r="FR1767" i="1"/>
  <c r="FS1767" i="1"/>
  <c r="FW1767" i="1"/>
  <c r="FR1958" i="1"/>
  <c r="FS1958" i="1"/>
  <c r="FW1958" i="1"/>
  <c r="FS1347" i="1"/>
  <c r="FR1347" i="1"/>
  <c r="FW1347" i="1"/>
  <c r="FU2349" i="1"/>
  <c r="FT1780" i="1"/>
  <c r="FU865" i="1"/>
  <c r="FT1548" i="1"/>
  <c r="FU1277" i="1"/>
  <c r="FT1542" i="1"/>
  <c r="FS1035" i="1"/>
  <c r="FR1035" i="1"/>
  <c r="FW1035" i="1"/>
  <c r="FS968" i="1"/>
  <c r="FR968" i="1"/>
  <c r="FW968" i="1"/>
  <c r="FR2556" i="1"/>
  <c r="FS2556" i="1"/>
  <c r="FW2556" i="1"/>
  <c r="FS2342" i="1"/>
  <c r="FR2342" i="1"/>
  <c r="FW2342" i="1"/>
  <c r="FR1436" i="1"/>
  <c r="FS1436" i="1"/>
  <c r="FW1436" i="1"/>
  <c r="FS770" i="1"/>
  <c r="FR770" i="1"/>
  <c r="FW770" i="1"/>
  <c r="FR1470" i="1"/>
  <c r="FS1470" i="1"/>
  <c r="FW1470" i="1"/>
  <c r="FR1847" i="1"/>
  <c r="FS1847" i="1"/>
  <c r="FW1847" i="1"/>
  <c r="FS2097" i="1"/>
  <c r="FR2097" i="1"/>
  <c r="FW2097" i="1"/>
  <c r="FR1168" i="1"/>
  <c r="FS1168" i="1"/>
  <c r="FW1168" i="1"/>
  <c r="FR1770" i="1"/>
  <c r="FS1770" i="1"/>
  <c r="FW1770" i="1"/>
  <c r="FS2378" i="1"/>
  <c r="FR2378" i="1"/>
  <c r="FW2378" i="1"/>
  <c r="FR2009" i="1"/>
  <c r="FS2009" i="1"/>
  <c r="FW2009" i="1"/>
  <c r="FR1125" i="1"/>
  <c r="FS1125" i="1"/>
  <c r="FW1125" i="1"/>
  <c r="FR2200" i="1"/>
  <c r="FS2200" i="1"/>
  <c r="FW2200" i="1"/>
  <c r="FC2228" i="1"/>
  <c r="FE2228" i="1" s="1"/>
  <c r="FR1161" i="1"/>
  <c r="FS1161" i="1"/>
  <c r="FW1161" i="1"/>
  <c r="FR2383" i="1"/>
  <c r="FS2383" i="1"/>
  <c r="FW2383" i="1"/>
  <c r="FR1985" i="1"/>
  <c r="FS1985" i="1"/>
  <c r="FW1985" i="1"/>
  <c r="FR2603" i="1"/>
  <c r="FS2603" i="1"/>
  <c r="FW2603" i="1"/>
  <c r="FR2374" i="1"/>
  <c r="FS2374" i="1"/>
  <c r="FW2374" i="1"/>
  <c r="FR1374" i="1"/>
  <c r="FS1374" i="1"/>
  <c r="FW1374" i="1"/>
  <c r="FS747" i="1"/>
  <c r="FR747" i="1"/>
  <c r="FW747" i="1"/>
  <c r="FR1613" i="1"/>
  <c r="FS1613" i="1"/>
  <c r="FW1613" i="1"/>
  <c r="FR1836" i="1"/>
  <c r="FS1836" i="1"/>
  <c r="FW1836" i="1"/>
  <c r="FR1620" i="1"/>
  <c r="FS1620" i="1"/>
  <c r="FW1620" i="1"/>
  <c r="FR682" i="1"/>
  <c r="FS682" i="1"/>
  <c r="FW682" i="1"/>
  <c r="FR1079" i="1"/>
  <c r="FS1079" i="1"/>
  <c r="FW1079" i="1"/>
  <c r="FS1884" i="1"/>
  <c r="FR1884" i="1"/>
  <c r="FW1884" i="1"/>
  <c r="FR2380" i="1"/>
  <c r="FS2380" i="1"/>
  <c r="FW2380" i="1"/>
  <c r="FR1562" i="1"/>
  <c r="FS1562" i="1"/>
  <c r="FW1562" i="1"/>
  <c r="FR2104" i="1"/>
  <c r="FS2104" i="1"/>
  <c r="FW2104" i="1"/>
  <c r="FR1493" i="1"/>
  <c r="FS1493" i="1"/>
  <c r="FW1493" i="1"/>
  <c r="FR1359" i="1"/>
  <c r="FS1359" i="1"/>
  <c r="FW1359" i="1"/>
  <c r="FR2409" i="1"/>
  <c r="FS2409" i="1"/>
  <c r="FW2409" i="1"/>
  <c r="FU2238" i="1"/>
  <c r="FU2295" i="1"/>
  <c r="FR2600" i="1"/>
  <c r="FS2600" i="1"/>
  <c r="FW2600" i="1"/>
  <c r="FS2371" i="1"/>
  <c r="FR2371" i="1"/>
  <c r="FW2371" i="1"/>
  <c r="FR1973" i="1"/>
  <c r="FS1973" i="1"/>
  <c r="FW1973" i="1"/>
  <c r="FR2591" i="1"/>
  <c r="FS2591" i="1"/>
  <c r="FW2591" i="1"/>
  <c r="FS2362" i="1"/>
  <c r="FR2362" i="1"/>
  <c r="FW2362" i="1"/>
  <c r="FR1356" i="1"/>
  <c r="FS1356" i="1"/>
  <c r="FW1356" i="1"/>
  <c r="FR735" i="1"/>
  <c r="FS735" i="1"/>
  <c r="FW735" i="1"/>
  <c r="FR1591" i="1"/>
  <c r="FS1591" i="1"/>
  <c r="FW1591" i="1"/>
  <c r="FR1804" i="1"/>
  <c r="FS1804" i="1"/>
  <c r="FW1804" i="1"/>
  <c r="FR1576" i="1"/>
  <c r="FS1576" i="1"/>
  <c r="FW1576" i="1"/>
  <c r="FR666" i="1"/>
  <c r="FS666" i="1"/>
  <c r="FW666" i="1"/>
  <c r="FR1057" i="1"/>
  <c r="FS1057" i="1"/>
  <c r="FW1057" i="1"/>
  <c r="FR1815" i="1"/>
  <c r="FS1815" i="1"/>
  <c r="FW1815" i="1"/>
  <c r="FR1939" i="1"/>
  <c r="FS1939" i="1"/>
  <c r="FW1939" i="1"/>
  <c r="FS1862" i="1"/>
  <c r="FR1862" i="1"/>
  <c r="FW1862" i="1"/>
  <c r="FS758" i="1"/>
  <c r="FR758" i="1"/>
  <c r="FW758" i="1"/>
  <c r="FR1265" i="1"/>
  <c r="FS1265" i="1"/>
  <c r="FW1265" i="1"/>
  <c r="FR1970" i="1"/>
  <c r="FS1970" i="1"/>
  <c r="FW1970" i="1"/>
  <c r="FR834" i="1"/>
  <c r="FS834" i="1"/>
  <c r="FW834" i="1"/>
  <c r="FR1425" i="1"/>
  <c r="FS1425" i="1"/>
  <c r="FW1425" i="1"/>
  <c r="FS1148" i="1"/>
  <c r="FR1148" i="1"/>
  <c r="FW1148" i="1"/>
  <c r="FR2249" i="1"/>
  <c r="FS2249" i="1"/>
  <c r="FW2249" i="1"/>
  <c r="FS1393" i="1"/>
  <c r="FR1393" i="1"/>
  <c r="FW1393" i="1"/>
  <c r="FR1139" i="1"/>
  <c r="FS1139" i="1"/>
  <c r="FW1139" i="1"/>
  <c r="FR1888" i="1"/>
  <c r="FS1888" i="1"/>
  <c r="FW1888" i="1"/>
  <c r="FR1011" i="1"/>
  <c r="FS1011" i="1"/>
  <c r="FW1011" i="1"/>
  <c r="FR2223" i="1"/>
  <c r="FS2223" i="1"/>
  <c r="FW2223" i="1"/>
  <c r="FR2520" i="1"/>
  <c r="FS2520" i="1"/>
  <c r="FW2520" i="1"/>
  <c r="FR757" i="1"/>
  <c r="FS757" i="1"/>
  <c r="FW757" i="1"/>
  <c r="FR1104" i="1"/>
  <c r="FS1104" i="1"/>
  <c r="FW1104" i="1"/>
  <c r="FR2043" i="1"/>
  <c r="FS2043" i="1"/>
  <c r="FW2043" i="1"/>
  <c r="FR837" i="1"/>
  <c r="FS837" i="1"/>
  <c r="FW837" i="1"/>
  <c r="FR1031" i="1"/>
  <c r="FS1031" i="1"/>
  <c r="FW1031" i="1"/>
  <c r="FR2432" i="1"/>
  <c r="FS2432" i="1"/>
  <c r="FW2432" i="1"/>
  <c r="FR2538" i="1"/>
  <c r="FS2538" i="1"/>
  <c r="FW2538" i="1"/>
  <c r="FR2389" i="1"/>
  <c r="FS2389" i="1"/>
  <c r="FW2389" i="1"/>
  <c r="FR1415" i="1"/>
  <c r="FS1415" i="1"/>
  <c r="FW1415" i="1"/>
  <c r="FU2264" i="1"/>
  <c r="FR1809" i="1"/>
  <c r="FS1809" i="1"/>
  <c r="FW1809" i="1"/>
  <c r="FS1532" i="1"/>
  <c r="FR1532" i="1"/>
  <c r="FW1532" i="1"/>
  <c r="FR1638" i="1"/>
  <c r="FS1638" i="1"/>
  <c r="FW1638" i="1"/>
  <c r="FR1777" i="1"/>
  <c r="FS1777" i="1"/>
  <c r="FW1777" i="1"/>
  <c r="FR1523" i="1"/>
  <c r="FS1523" i="1"/>
  <c r="FW1523" i="1"/>
  <c r="FS1294" i="1"/>
  <c r="FR1294" i="1"/>
  <c r="FW1294" i="1"/>
  <c r="FR1578" i="1"/>
  <c r="FS1578" i="1"/>
  <c r="FW1578" i="1"/>
  <c r="FS866" i="1"/>
  <c r="FR866" i="1"/>
  <c r="FW866" i="1"/>
  <c r="FR1320" i="1"/>
  <c r="FS1320" i="1"/>
  <c r="FW1320" i="1"/>
  <c r="FR1627" i="1"/>
  <c r="FS1627" i="1"/>
  <c r="FW1627" i="1"/>
  <c r="FS683" i="1"/>
  <c r="FR683" i="1"/>
  <c r="FW683" i="1"/>
  <c r="FR1062" i="1"/>
  <c r="FS1062" i="1"/>
  <c r="FW1062" i="1"/>
  <c r="FS1896" i="1"/>
  <c r="FR1896" i="1"/>
  <c r="FW1896" i="1"/>
  <c r="FR1740" i="1"/>
  <c r="FS1740" i="1"/>
  <c r="FW1740" i="1"/>
  <c r="FR1653" i="1"/>
  <c r="FS1653" i="1"/>
  <c r="FW1653" i="1"/>
  <c r="FR1376" i="1"/>
  <c r="FS1376" i="1"/>
  <c r="FW1376" i="1"/>
  <c r="FR2477" i="1"/>
  <c r="FS2477" i="1"/>
  <c r="FW2477" i="1"/>
  <c r="FR1621" i="1"/>
  <c r="FS1621" i="1"/>
  <c r="FW1621" i="1"/>
  <c r="FR1367" i="1"/>
  <c r="FS1367" i="1"/>
  <c r="FW1367" i="1"/>
  <c r="FR2476" i="1"/>
  <c r="FS2476" i="1"/>
  <c r="FW2476" i="1"/>
  <c r="FS1312" i="1"/>
  <c r="FR1312" i="1"/>
  <c r="FW1312" i="1"/>
  <c r="FR710" i="1"/>
  <c r="FS710" i="1"/>
  <c r="FW710" i="1"/>
  <c r="FR1087" i="1"/>
  <c r="FS1087" i="1"/>
  <c r="FW1087" i="1"/>
  <c r="FR1133" i="1"/>
  <c r="FS1133" i="1"/>
  <c r="FW1133" i="1"/>
  <c r="FR1923" i="1"/>
  <c r="FS1923" i="1"/>
  <c r="FW1923" i="1"/>
  <c r="FU681" i="1"/>
  <c r="FU1078" i="1"/>
  <c r="FU2073" i="1"/>
  <c r="FT1497" i="1"/>
  <c r="FU2064" i="1"/>
  <c r="FU1083" i="1"/>
  <c r="FU2294" i="1"/>
  <c r="FS2348" i="1"/>
  <c r="FR2348" i="1"/>
  <c r="FW2348" i="1"/>
  <c r="FR2454" i="1"/>
  <c r="FS2454" i="1"/>
  <c r="FW2454" i="1"/>
  <c r="FS2593" i="1"/>
  <c r="FR2593" i="1"/>
  <c r="FW2593" i="1"/>
  <c r="FS2339" i="1"/>
  <c r="FR2339" i="1"/>
  <c r="FW2339" i="1"/>
  <c r="FR2110" i="1"/>
  <c r="FS2110" i="1"/>
  <c r="FW2110" i="1"/>
  <c r="FR1012" i="1"/>
  <c r="FS1012" i="1"/>
  <c r="FW1012" i="1"/>
  <c r="FR2232" i="1"/>
  <c r="FS2232" i="1"/>
  <c r="FW2232" i="1"/>
  <c r="FR2248" i="1"/>
  <c r="FS2248" i="1"/>
  <c r="FW2248" i="1"/>
  <c r="FS1336" i="1"/>
  <c r="FR1336" i="1"/>
  <c r="FW1336" i="1"/>
  <c r="FR945" i="1"/>
  <c r="FS945" i="1"/>
  <c r="FW945" i="1"/>
  <c r="FR1488" i="1"/>
  <c r="FS1488" i="1"/>
  <c r="FW1488" i="1"/>
  <c r="FS659" i="1"/>
  <c r="FR659" i="1"/>
  <c r="FW659" i="1"/>
  <c r="FR1032" i="1"/>
  <c r="FS1032" i="1"/>
  <c r="FW1032" i="1"/>
  <c r="FR2469" i="1"/>
  <c r="FS2469" i="1"/>
  <c r="FW2469" i="1"/>
  <c r="FS2192" i="1"/>
  <c r="FR2192" i="1"/>
  <c r="FW2192" i="1"/>
  <c r="FS2298" i="1"/>
  <c r="FR2298" i="1"/>
  <c r="FW2298" i="1"/>
  <c r="FS2437" i="1"/>
  <c r="FR2437" i="1"/>
  <c r="FW2437" i="1"/>
  <c r="FR2183" i="1"/>
  <c r="FS2183" i="1"/>
  <c r="FW2183" i="1"/>
  <c r="FR1954" i="1"/>
  <c r="FS1954" i="1"/>
  <c r="FW1954" i="1"/>
  <c r="FR712" i="1"/>
  <c r="FS712" i="1"/>
  <c r="FW712" i="1"/>
  <c r="FR1555" i="1"/>
  <c r="FS1555" i="1"/>
  <c r="FW1555" i="1"/>
  <c r="FR2451" i="1"/>
  <c r="FS2451" i="1"/>
  <c r="FW2451" i="1"/>
  <c r="FS809" i="1"/>
  <c r="FR809" i="1"/>
  <c r="FW809" i="1"/>
  <c r="FR1409" i="1"/>
  <c r="FS1409" i="1"/>
  <c r="FW1409" i="1"/>
  <c r="FS958" i="1"/>
  <c r="FR958" i="1"/>
  <c r="FW958" i="1"/>
  <c r="FR1014" i="1"/>
  <c r="FS1014" i="1"/>
  <c r="FW1014" i="1"/>
  <c r="FS1550" i="1"/>
  <c r="FR1550" i="1"/>
  <c r="FW1550" i="1"/>
  <c r="FU2563" i="1"/>
  <c r="FU2258" i="1"/>
  <c r="FU1276" i="1"/>
  <c r="FT1528" i="1"/>
  <c r="FU1052" i="1"/>
  <c r="FU1890" i="1"/>
  <c r="FU689" i="1"/>
  <c r="FT1402" i="1"/>
  <c r="FT1504" i="1"/>
  <c r="FU1019" i="1"/>
  <c r="FU647" i="1"/>
  <c r="FT1468" i="1"/>
  <c r="FU754" i="1"/>
  <c r="FR1172" i="1"/>
  <c r="FS1172" i="1"/>
  <c r="FW1172" i="1"/>
  <c r="FR1417" i="1"/>
  <c r="FS1417" i="1"/>
  <c r="FW1417" i="1"/>
  <c r="FR2283" i="1"/>
  <c r="FS2283" i="1"/>
  <c r="FW2283" i="1"/>
  <c r="FR1158" i="1"/>
  <c r="FS1158" i="1"/>
  <c r="FW1158" i="1"/>
  <c r="FR873" i="1"/>
  <c r="FS873" i="1"/>
  <c r="FW873" i="1"/>
  <c r="FR614" i="1"/>
  <c r="FS614" i="1"/>
  <c r="FW614" i="1"/>
  <c r="FR909" i="1"/>
  <c r="FS909" i="1"/>
  <c r="FW909" i="1"/>
  <c r="FT1462" i="1"/>
  <c r="FR2261" i="1"/>
  <c r="FS2261" i="1"/>
  <c r="FW2261" i="1"/>
  <c r="FS1023" i="1"/>
  <c r="FR1023" i="1"/>
  <c r="FW1023" i="1"/>
  <c r="FS777" i="1"/>
  <c r="FR777" i="1"/>
  <c r="FW777" i="1"/>
  <c r="FR1167" i="1"/>
  <c r="FS1167" i="1"/>
  <c r="FW1167" i="1"/>
  <c r="FR932" i="1"/>
  <c r="FS932" i="1"/>
  <c r="FW932" i="1"/>
  <c r="FR1416" i="1"/>
  <c r="FS1416" i="1"/>
  <c r="FW1416" i="1"/>
  <c r="FR1269" i="1"/>
  <c r="FS1269" i="1"/>
  <c r="FW1269" i="1"/>
  <c r="FR1820" i="1"/>
  <c r="FS1820" i="1"/>
  <c r="FW1820" i="1"/>
  <c r="FR1582" i="1"/>
  <c r="FS1582" i="1"/>
  <c r="FW1582" i="1"/>
  <c r="FR2114" i="1"/>
  <c r="FS2114" i="1"/>
  <c r="FW2114" i="1"/>
  <c r="FR1814" i="1"/>
  <c r="FS1814" i="1"/>
  <c r="FW1814" i="1"/>
  <c r="FS1426" i="1"/>
  <c r="FR1426" i="1"/>
  <c r="FW1426" i="1"/>
  <c r="FR1543" i="1"/>
  <c r="FS1543" i="1"/>
  <c r="FW1543" i="1"/>
  <c r="FS2407" i="1"/>
  <c r="FR2407" i="1"/>
  <c r="FW2407" i="1"/>
  <c r="FR1153" i="1"/>
  <c r="FS1153" i="1"/>
  <c r="FW1153" i="1"/>
  <c r="FR771" i="1"/>
  <c r="FS771" i="1"/>
  <c r="FW771" i="1"/>
  <c r="FS718" i="1"/>
  <c r="FR718" i="1"/>
  <c r="FW718" i="1"/>
  <c r="FS779" i="1"/>
  <c r="FR779" i="1"/>
  <c r="FW779" i="1"/>
  <c r="FR2242" i="1"/>
  <c r="FS2242" i="1"/>
  <c r="FW2242" i="1"/>
  <c r="FR704" i="1"/>
  <c r="FS704" i="1"/>
  <c r="FW704" i="1"/>
  <c r="FD2428" i="1"/>
  <c r="FF2428" i="1" s="1"/>
  <c r="FR2468" i="1"/>
  <c r="FS2468" i="1"/>
  <c r="FW2468" i="1"/>
  <c r="FR2574" i="1"/>
  <c r="FS2574" i="1"/>
  <c r="FW2574" i="1"/>
  <c r="FR1841" i="1"/>
  <c r="FS1841" i="1"/>
  <c r="FW1841" i="1"/>
  <c r="FR2459" i="1"/>
  <c r="FS2459" i="1"/>
  <c r="FW2459" i="1"/>
  <c r="FR2230" i="1"/>
  <c r="FS2230" i="1"/>
  <c r="FW2230" i="1"/>
  <c r="FR1137" i="1"/>
  <c r="FS1137" i="1"/>
  <c r="FW1137" i="1"/>
  <c r="FR2582" i="1"/>
  <c r="FS2582" i="1"/>
  <c r="FW2582" i="1"/>
  <c r="FR1368" i="1"/>
  <c r="FS1368" i="1"/>
  <c r="FW1368" i="1"/>
  <c r="FR1541" i="1"/>
  <c r="FS1541" i="1"/>
  <c r="FW1541" i="1"/>
  <c r="FS1162" i="1"/>
  <c r="FR1162" i="1"/>
  <c r="FW1162" i="1"/>
  <c r="FR2054" i="1"/>
  <c r="FS2054" i="1"/>
  <c r="FW2054" i="1"/>
  <c r="FS839" i="1"/>
  <c r="FR839" i="1"/>
  <c r="FW839" i="1"/>
  <c r="FR1310" i="1"/>
  <c r="FS1310" i="1"/>
  <c r="FW1310" i="1"/>
  <c r="FR2277" i="1"/>
  <c r="FS2277" i="1"/>
  <c r="FW2277" i="1"/>
  <c r="FS1096" i="1"/>
  <c r="FR1096" i="1"/>
  <c r="FW1096" i="1"/>
  <c r="FR2307" i="1"/>
  <c r="FS2307" i="1"/>
  <c r="FW2307" i="1"/>
  <c r="FR848" i="1"/>
  <c r="FS848" i="1"/>
  <c r="FW848" i="1"/>
  <c r="FR787" i="1"/>
  <c r="FS787" i="1"/>
  <c r="FW787" i="1"/>
  <c r="FR2265" i="1"/>
  <c r="FS2265" i="1"/>
  <c r="FW2265" i="1"/>
  <c r="FU705" i="1"/>
  <c r="FR2456" i="1"/>
  <c r="FS2456" i="1"/>
  <c r="FW2456" i="1"/>
  <c r="FR2562" i="1"/>
  <c r="FS2562" i="1"/>
  <c r="FW2562" i="1"/>
  <c r="FR1829" i="1"/>
  <c r="FS1829" i="1"/>
  <c r="FW1829" i="1"/>
  <c r="FR2447" i="1"/>
  <c r="FS2447" i="1"/>
  <c r="FW2447" i="1"/>
  <c r="FR2218" i="1"/>
  <c r="FS2218" i="1"/>
  <c r="FW2218" i="1"/>
  <c r="FR1122" i="1"/>
  <c r="FS1122" i="1"/>
  <c r="FW1122" i="1"/>
  <c r="FR2546" i="1"/>
  <c r="FS2546" i="1"/>
  <c r="FW2546" i="1"/>
  <c r="FR2570" i="1"/>
  <c r="FS2570" i="1"/>
  <c r="FW2570" i="1"/>
  <c r="FR1519" i="1"/>
  <c r="FS1519" i="1"/>
  <c r="FW1519" i="1"/>
  <c r="FR1132" i="1"/>
  <c r="FS1132" i="1"/>
  <c r="FW1132" i="1"/>
  <c r="FR1984" i="1"/>
  <c r="FS1984" i="1"/>
  <c r="FW1984" i="1"/>
  <c r="FR823" i="1"/>
  <c r="FS823" i="1"/>
  <c r="FW823" i="1"/>
  <c r="FR1278" i="1"/>
  <c r="FS1278" i="1"/>
  <c r="FW1278" i="1"/>
  <c r="FR2421" i="1"/>
  <c r="FS2421" i="1"/>
  <c r="FW2421" i="1"/>
  <c r="FR1313" i="1"/>
  <c r="FS1313" i="1"/>
  <c r="FW1313" i="1"/>
  <c r="FR2196" i="1"/>
  <c r="FS2196" i="1"/>
  <c r="FW2196" i="1"/>
  <c r="FR741" i="1"/>
  <c r="FS741" i="1"/>
  <c r="FW741" i="1"/>
  <c r="FR1018" i="1"/>
  <c r="FS1018" i="1"/>
  <c r="FW1018" i="1"/>
  <c r="FR1422" i="1"/>
  <c r="FS1422" i="1"/>
  <c r="FW1422" i="1"/>
  <c r="FR1281" i="1"/>
  <c r="FS1281" i="1"/>
  <c r="FW1281" i="1"/>
  <c r="FS2503" i="1"/>
  <c r="FR2503" i="1"/>
  <c r="FW2503" i="1"/>
  <c r="FR2105" i="1"/>
  <c r="FS2105" i="1"/>
  <c r="FW2105" i="1"/>
  <c r="FR1249" i="1"/>
  <c r="FS1249" i="1"/>
  <c r="FW1249" i="1"/>
  <c r="FR2494" i="1"/>
  <c r="FS2494" i="1"/>
  <c r="FW2494" i="1"/>
  <c r="FR1579" i="1"/>
  <c r="FS1579" i="1"/>
  <c r="FW1579" i="1"/>
  <c r="FR867" i="1"/>
  <c r="FS867" i="1"/>
  <c r="FW867" i="1"/>
  <c r="FR1876" i="1"/>
  <c r="FS1876" i="1"/>
  <c r="FW1876" i="1"/>
  <c r="FS2124" i="1"/>
  <c r="FR2124" i="1"/>
  <c r="FW2124" i="1"/>
  <c r="FR2280" i="1"/>
  <c r="FS2280" i="1"/>
  <c r="FW2280" i="1"/>
  <c r="FS862" i="1"/>
  <c r="FR862" i="1"/>
  <c r="FW862" i="1"/>
  <c r="FR1398" i="1"/>
  <c r="FS1398" i="1"/>
  <c r="FW1398" i="1"/>
  <c r="FR621" i="1"/>
  <c r="FS621" i="1"/>
  <c r="FW621" i="1"/>
  <c r="FR690" i="1"/>
  <c r="FS690" i="1"/>
  <c r="FW690" i="1"/>
  <c r="FS2288" i="1"/>
  <c r="FR2288" i="1"/>
  <c r="FW2288" i="1"/>
  <c r="FR2394" i="1"/>
  <c r="FS2394" i="1"/>
  <c r="FW2394" i="1"/>
  <c r="FR2245" i="1"/>
  <c r="FS2245" i="1"/>
  <c r="FW2245" i="1"/>
  <c r="FR1665" i="1"/>
  <c r="FS1665" i="1"/>
  <c r="FW1665" i="1"/>
  <c r="FR1388" i="1"/>
  <c r="FS1388" i="1"/>
  <c r="FW1388" i="1"/>
  <c r="FR2489" i="1"/>
  <c r="FS2489" i="1"/>
  <c r="FW2489" i="1"/>
  <c r="FR1633" i="1"/>
  <c r="FS1633" i="1"/>
  <c r="FW1633" i="1"/>
  <c r="FR1379" i="1"/>
  <c r="FS1379" i="1"/>
  <c r="FW1379" i="1"/>
  <c r="FR2512" i="1"/>
  <c r="FS2512" i="1"/>
  <c r="FW2512" i="1"/>
  <c r="FS1334" i="1"/>
  <c r="FR1334" i="1"/>
  <c r="FW1334" i="1"/>
  <c r="FR722" i="1"/>
  <c r="FS722" i="1"/>
  <c r="FW722" i="1"/>
  <c r="FR1099" i="1"/>
  <c r="FS1099" i="1"/>
  <c r="FW1099" i="1"/>
  <c r="FR1164" i="1"/>
  <c r="FS1164" i="1"/>
  <c r="FW1164" i="1"/>
  <c r="FR1987" i="1"/>
  <c r="FS1987" i="1"/>
  <c r="FW1987" i="1"/>
  <c r="FR824" i="1"/>
  <c r="FS824" i="1"/>
  <c r="FW824" i="1"/>
  <c r="FR1315" i="1"/>
  <c r="FS1315" i="1"/>
  <c r="FW1315" i="1"/>
  <c r="FR1423" i="1"/>
  <c r="FS1423" i="1"/>
  <c r="FW1423" i="1"/>
  <c r="FR1509" i="1"/>
  <c r="FS1509" i="1"/>
  <c r="FW1509" i="1"/>
  <c r="FR1232" i="1"/>
  <c r="FS1232" i="1"/>
  <c r="FW1232" i="1"/>
  <c r="FR2333" i="1"/>
  <c r="FS2333" i="1"/>
  <c r="FW2333" i="1"/>
  <c r="FS1477" i="1"/>
  <c r="FR1477" i="1"/>
  <c r="FW1477" i="1"/>
  <c r="FR1223" i="1"/>
  <c r="FS1223" i="1"/>
  <c r="FW1223" i="1"/>
  <c r="FS2091" i="1"/>
  <c r="FR2091" i="1"/>
  <c r="FW2091" i="1"/>
  <c r="FR1095" i="1"/>
  <c r="FS1095" i="1"/>
  <c r="FW1095" i="1"/>
  <c r="FR2463" i="1"/>
  <c r="FS2463" i="1"/>
  <c r="FW2463" i="1"/>
  <c r="FR943" i="1"/>
  <c r="FS943" i="1"/>
  <c r="FW943" i="1"/>
  <c r="FS885" i="1"/>
  <c r="FR885" i="1"/>
  <c r="FW885" i="1"/>
  <c r="FR2481" i="1"/>
  <c r="FS2481" i="1"/>
  <c r="FW2481" i="1"/>
  <c r="FS2204" i="1"/>
  <c r="FR2204" i="1"/>
  <c r="FW2204" i="1"/>
  <c r="FR2310" i="1"/>
  <c r="FS2310" i="1"/>
  <c r="FW2310" i="1"/>
  <c r="FS2449" i="1"/>
  <c r="FR2449" i="1"/>
  <c r="FW2449" i="1"/>
  <c r="FS2195" i="1"/>
  <c r="FR2195" i="1"/>
  <c r="FW2195" i="1"/>
  <c r="FR1966" i="1"/>
  <c r="FS1966" i="1"/>
  <c r="FW1966" i="1"/>
  <c r="FS868" i="1"/>
  <c r="FR868" i="1"/>
  <c r="FW868" i="1"/>
  <c r="FR1886" i="1"/>
  <c r="FS1886" i="1"/>
  <c r="FW1886" i="1"/>
  <c r="FR1903" i="1"/>
  <c r="FS1903" i="1"/>
  <c r="FW1903" i="1"/>
  <c r="FR1109" i="1"/>
  <c r="FS1109" i="1"/>
  <c r="FW1109" i="1"/>
  <c r="FR720" i="1"/>
  <c r="FS720" i="1"/>
  <c r="FW720" i="1"/>
  <c r="FR1081" i="1"/>
  <c r="FS1081" i="1"/>
  <c r="FW1081" i="1"/>
  <c r="FS1968" i="1"/>
  <c r="FR1968" i="1"/>
  <c r="FW1968" i="1"/>
  <c r="FR800" i="1"/>
  <c r="FS800" i="1"/>
  <c r="FW800" i="1"/>
  <c r="FR2325" i="1"/>
  <c r="FS2325" i="1"/>
  <c r="FW2325" i="1"/>
  <c r="FR2048" i="1"/>
  <c r="FS2048" i="1"/>
  <c r="FW2048" i="1"/>
  <c r="FS2154" i="1"/>
  <c r="FR2154" i="1"/>
  <c r="FW2154" i="1"/>
  <c r="FR2293" i="1"/>
  <c r="FS2293" i="1"/>
  <c r="FW2293" i="1"/>
  <c r="FR2039" i="1"/>
  <c r="FS2039" i="1"/>
  <c r="FW2039" i="1"/>
  <c r="FR1810" i="1"/>
  <c r="FS1810" i="1"/>
  <c r="FW1810" i="1"/>
  <c r="FR2475" i="1"/>
  <c r="FS2475" i="1"/>
  <c r="FW2475" i="1"/>
  <c r="FR1311" i="1"/>
  <c r="FS1311" i="1"/>
  <c r="FW1311" i="1"/>
  <c r="FR2068" i="1"/>
  <c r="FS2068" i="1"/>
  <c r="FW2068" i="1"/>
  <c r="FS665" i="1"/>
  <c r="FR665" i="1"/>
  <c r="FW665" i="1"/>
  <c r="FR811" i="1"/>
  <c r="FS811" i="1"/>
  <c r="FW811" i="1"/>
  <c r="FR732" i="1"/>
  <c r="FS732" i="1"/>
  <c r="FW732" i="1"/>
  <c r="FR780" i="1"/>
  <c r="FS780" i="1"/>
  <c r="FW780" i="1"/>
  <c r="FR1000" i="1"/>
  <c r="FS1000" i="1"/>
  <c r="FW1000" i="1"/>
  <c r="FS634" i="1"/>
  <c r="FR634" i="1"/>
  <c r="FW634" i="1"/>
  <c r="FR1449" i="1"/>
  <c r="FS1449" i="1"/>
  <c r="FW1449" i="1"/>
  <c r="FS1947" i="1"/>
  <c r="FR1947" i="1"/>
  <c r="FW1947" i="1"/>
  <c r="FS1384" i="1"/>
  <c r="FR1384" i="1"/>
  <c r="FW1384" i="1"/>
  <c r="FU749" i="1"/>
  <c r="FR1437" i="1"/>
  <c r="FS1437" i="1"/>
  <c r="FW1437" i="1"/>
  <c r="FR2251" i="1"/>
  <c r="FS2251" i="1"/>
  <c r="FW2251" i="1"/>
  <c r="FS1474" i="1"/>
  <c r="FR1474" i="1"/>
  <c r="FW1474" i="1"/>
  <c r="FR1681" i="1"/>
  <c r="FS1681" i="1"/>
  <c r="FW1681" i="1"/>
  <c r="FR1157" i="1"/>
  <c r="FS1157" i="1"/>
  <c r="FW1157" i="1"/>
  <c r="FS2491" i="1"/>
  <c r="FR2491" i="1"/>
  <c r="FW2491" i="1"/>
  <c r="FS725" i="1"/>
  <c r="FR725" i="1"/>
  <c r="FW725" i="1"/>
  <c r="FR1655" i="1"/>
  <c r="FS1655" i="1"/>
  <c r="FW1655" i="1"/>
  <c r="FR1185" i="1"/>
  <c r="FS1185" i="1"/>
  <c r="FW1185" i="1"/>
  <c r="FR1730" i="1"/>
  <c r="FS1730" i="1"/>
  <c r="FW1730" i="1"/>
  <c r="FR2471" i="1"/>
  <c r="FS2471" i="1"/>
  <c r="FW2471" i="1"/>
  <c r="FR889" i="1"/>
  <c r="FS889" i="1"/>
  <c r="FW889" i="1"/>
  <c r="FD2502" i="1"/>
  <c r="FF2502" i="1" s="1"/>
  <c r="FR2601" i="1"/>
  <c r="FS2601" i="1"/>
  <c r="FW2601" i="1"/>
  <c r="FS2324" i="1"/>
  <c r="FR2324" i="1"/>
  <c r="FW2324" i="1"/>
  <c r="FR2430" i="1"/>
  <c r="FS2430" i="1"/>
  <c r="FW2430" i="1"/>
  <c r="FS2569" i="1"/>
  <c r="FR2569" i="1"/>
  <c r="FW2569" i="1"/>
  <c r="FR2315" i="1"/>
  <c r="FS2315" i="1"/>
  <c r="FW2315" i="1"/>
  <c r="FR2086" i="1"/>
  <c r="FS2086" i="1"/>
  <c r="FW2086" i="1"/>
  <c r="FR988" i="1"/>
  <c r="FS988" i="1"/>
  <c r="FW988" i="1"/>
  <c r="FR2174" i="1"/>
  <c r="FS2174" i="1"/>
  <c r="FW2174" i="1"/>
  <c r="FR2191" i="1"/>
  <c r="FS2191" i="1"/>
  <c r="FW2191" i="1"/>
  <c r="FR1296" i="1"/>
  <c r="FS1296" i="1"/>
  <c r="FW1296" i="1"/>
  <c r="FR901" i="1"/>
  <c r="FS901" i="1"/>
  <c r="FW901" i="1"/>
  <c r="FR1406" i="1"/>
  <c r="FS1406" i="1"/>
  <c r="FW1406" i="1"/>
  <c r="FS623" i="1"/>
  <c r="FR623" i="1"/>
  <c r="FW623" i="1"/>
  <c r="FR993" i="1"/>
  <c r="FS993" i="1"/>
  <c r="FW993" i="1"/>
  <c r="FR1674" i="1"/>
  <c r="FS1674" i="1"/>
  <c r="FW1674" i="1"/>
  <c r="FR664" i="1"/>
  <c r="FS664" i="1"/>
  <c r="FW664" i="1"/>
  <c r="FR1632" i="1"/>
  <c r="FS1632" i="1"/>
  <c r="FW1632" i="1"/>
  <c r="FR1788" i="1"/>
  <c r="FS1788" i="1"/>
  <c r="FW1788" i="1"/>
  <c r="FR1179" i="1"/>
  <c r="FS1179" i="1"/>
  <c r="FW1179" i="1"/>
  <c r="FR1977" i="1"/>
  <c r="FS1977" i="1"/>
  <c r="FW1977" i="1"/>
  <c r="FR2589" i="1"/>
  <c r="FS2589" i="1"/>
  <c r="FW2589" i="1"/>
  <c r="FS2312" i="1"/>
  <c r="FR2312" i="1"/>
  <c r="FW2312" i="1"/>
  <c r="FR2418" i="1"/>
  <c r="FS2418" i="1"/>
  <c r="FW2418" i="1"/>
  <c r="FS2557" i="1"/>
  <c r="FR2557" i="1"/>
  <c r="FW2557" i="1"/>
  <c r="FS2303" i="1"/>
  <c r="FR2303" i="1"/>
  <c r="FW2303" i="1"/>
  <c r="FR2074" i="1"/>
  <c r="FS2074" i="1"/>
  <c r="FW2074" i="1"/>
  <c r="FS976" i="1"/>
  <c r="FR976" i="1"/>
  <c r="FW976" i="1"/>
  <c r="FR2143" i="1"/>
  <c r="FS2143" i="1"/>
  <c r="FW2143" i="1"/>
  <c r="FR2163" i="1"/>
  <c r="FS2163" i="1"/>
  <c r="FW2163" i="1"/>
  <c r="FR1275" i="1"/>
  <c r="FS1275" i="1"/>
  <c r="FW1275" i="1"/>
  <c r="FR884" i="1"/>
  <c r="FS884" i="1"/>
  <c r="FW884" i="1"/>
  <c r="FR1362" i="1"/>
  <c r="FS1362" i="1"/>
  <c r="FW1362" i="1"/>
  <c r="FR607" i="1"/>
  <c r="FS607" i="1"/>
  <c r="FW607" i="1"/>
  <c r="FR971" i="1"/>
  <c r="FS971" i="1"/>
  <c r="FW971" i="1"/>
  <c r="FR2525" i="1"/>
  <c r="FS2525" i="1"/>
  <c r="FW2525" i="1"/>
  <c r="FS952" i="1"/>
  <c r="FR952" i="1"/>
  <c r="FW952" i="1"/>
  <c r="FR1850" i="1"/>
  <c r="FS1850" i="1"/>
  <c r="FW1850" i="1"/>
  <c r="FR1089" i="1"/>
  <c r="FS1089" i="1"/>
  <c r="FW1089" i="1"/>
  <c r="FR2496" i="1"/>
  <c r="FS2496" i="1"/>
  <c r="FW2496" i="1"/>
  <c r="FR2388" i="1"/>
  <c r="FS2388" i="1"/>
  <c r="FW2388" i="1"/>
  <c r="FU1894" i="1"/>
  <c r="FT1894" i="1"/>
  <c r="FU1226" i="1"/>
  <c r="FT1512" i="1"/>
  <c r="FR2588" i="1"/>
  <c r="FS2588" i="1"/>
  <c r="FW2588" i="1"/>
  <c r="FR2359" i="1"/>
  <c r="FS2359" i="1"/>
  <c r="FW2359" i="1"/>
  <c r="FR1961" i="1"/>
  <c r="FS1961" i="1"/>
  <c r="FW1961" i="1"/>
  <c r="FS2579" i="1"/>
  <c r="FR2579" i="1"/>
  <c r="FW2579" i="1"/>
  <c r="FR2350" i="1"/>
  <c r="FS2350" i="1"/>
  <c r="FW2350" i="1"/>
  <c r="FR1335" i="1"/>
  <c r="FS1335" i="1"/>
  <c r="FW1335" i="1"/>
  <c r="FR723" i="1"/>
  <c r="FS723" i="1"/>
  <c r="FW723" i="1"/>
  <c r="FR1574" i="1"/>
  <c r="FS1574" i="1"/>
  <c r="FW1574" i="1"/>
  <c r="FR1778" i="1"/>
  <c r="FS1778" i="1"/>
  <c r="FW1778" i="1"/>
  <c r="FR1536" i="1"/>
  <c r="FS1536" i="1"/>
  <c r="FW1536" i="1"/>
  <c r="FS646" i="1"/>
  <c r="FR646" i="1"/>
  <c r="FW646" i="1"/>
  <c r="FR1040" i="1"/>
  <c r="FS1040" i="1"/>
  <c r="FW1040" i="1"/>
  <c r="FR1752" i="1"/>
  <c r="FS1752" i="1"/>
  <c r="FW1752" i="1"/>
  <c r="FR1588" i="1"/>
  <c r="FS1588" i="1"/>
  <c r="FW1588" i="1"/>
  <c r="FR2144" i="1"/>
  <c r="FS2144" i="1"/>
  <c r="FW2144" i="1"/>
  <c r="FR2250" i="1"/>
  <c r="FS2250" i="1"/>
  <c r="FW2250" i="1"/>
  <c r="FR2101" i="1"/>
  <c r="FS2101" i="1"/>
  <c r="FW2101" i="1"/>
  <c r="FU2543" i="1"/>
  <c r="FU2548" i="1"/>
  <c r="FU967" i="1"/>
  <c r="FR1521" i="1"/>
  <c r="FS1521" i="1"/>
  <c r="FW1521" i="1"/>
  <c r="FS1244" i="1"/>
  <c r="FR1244" i="1"/>
  <c r="FW1244" i="1"/>
  <c r="FR2345" i="1"/>
  <c r="FS2345" i="1"/>
  <c r="FW2345" i="1"/>
  <c r="FR1489" i="1"/>
  <c r="FS1489" i="1"/>
  <c r="FW1489" i="1"/>
  <c r="FS1235" i="1"/>
  <c r="FR1235" i="1"/>
  <c r="FW1235" i="1"/>
  <c r="FR2119" i="1"/>
  <c r="FS2119" i="1"/>
  <c r="FW2119" i="1"/>
  <c r="FS1107" i="1"/>
  <c r="FR1107" i="1"/>
  <c r="FW1107" i="1"/>
  <c r="FR2499" i="1"/>
  <c r="FS2499" i="1"/>
  <c r="FW2499" i="1"/>
  <c r="FR955" i="1"/>
  <c r="FS955" i="1"/>
  <c r="FW955" i="1"/>
  <c r="FR906" i="1"/>
  <c r="FS906" i="1"/>
  <c r="FW906" i="1"/>
  <c r="FS1363" i="1"/>
  <c r="FR1363" i="1"/>
  <c r="FW1363" i="1"/>
  <c r="FR608" i="1"/>
  <c r="FS608" i="1"/>
  <c r="FW608" i="1"/>
  <c r="FS994" i="1"/>
  <c r="FR994" i="1"/>
  <c r="FW994" i="1"/>
  <c r="FR925" i="1"/>
  <c r="FS925" i="1"/>
  <c r="FW925" i="1"/>
  <c r="FR1365" i="1"/>
  <c r="FS1365" i="1"/>
  <c r="FW1365" i="1"/>
  <c r="FS2587" i="1"/>
  <c r="FR2587" i="1"/>
  <c r="FW2587" i="1"/>
  <c r="FR2189" i="1"/>
  <c r="FS2189" i="1"/>
  <c r="FW2189" i="1"/>
  <c r="FR1333" i="1"/>
  <c r="FS1333" i="1"/>
  <c r="FW1333" i="1"/>
  <c r="FS2578" i="1"/>
  <c r="FR2578" i="1"/>
  <c r="FW2578" i="1"/>
  <c r="FR1744" i="1"/>
  <c r="FS1744" i="1"/>
  <c r="FW1744" i="1"/>
  <c r="FR951" i="1"/>
  <c r="FS951" i="1"/>
  <c r="FW951" i="1"/>
  <c r="FR2079" i="1"/>
  <c r="FS2079" i="1"/>
  <c r="FW2079" i="1"/>
  <c r="FR2340" i="1"/>
  <c r="FS2340" i="1"/>
  <c r="FW2340" i="1"/>
  <c r="FR669" i="1"/>
  <c r="FS669" i="1"/>
  <c r="FW669" i="1"/>
  <c r="FU1897" i="1"/>
  <c r="FU1321" i="1"/>
  <c r="FU892" i="1"/>
  <c r="FU986" i="1"/>
  <c r="FR2337" i="1"/>
  <c r="FS2337" i="1"/>
  <c r="FW2337" i="1"/>
  <c r="FR2060" i="1"/>
  <c r="FS2060" i="1"/>
  <c r="FW2060" i="1"/>
  <c r="FS2166" i="1"/>
  <c r="FR2166" i="1"/>
  <c r="FW2166" i="1"/>
  <c r="FR2305" i="1"/>
  <c r="FS2305" i="1"/>
  <c r="FW2305" i="1"/>
  <c r="FR2051" i="1"/>
  <c r="FS2051" i="1"/>
  <c r="FW2051" i="1"/>
  <c r="FR1822" i="1"/>
  <c r="FS1822" i="1"/>
  <c r="FW1822" i="1"/>
  <c r="FR724" i="1"/>
  <c r="FS724" i="1"/>
  <c r="FW724" i="1"/>
  <c r="FR1577" i="1"/>
  <c r="FS1577" i="1"/>
  <c r="FW1577" i="1"/>
  <c r="FR2487" i="1"/>
  <c r="FS2487" i="1"/>
  <c r="FW2487" i="1"/>
  <c r="FS965" i="1"/>
  <c r="FR965" i="1"/>
  <c r="FW965" i="1"/>
  <c r="FR2131" i="1"/>
  <c r="FS2131" i="1"/>
  <c r="FW2131" i="1"/>
  <c r="FR841" i="1"/>
  <c r="FS841" i="1"/>
  <c r="FW841" i="1"/>
  <c r="FR1349" i="1"/>
  <c r="FS1349" i="1"/>
  <c r="FW1349" i="1"/>
  <c r="FR1879" i="1"/>
  <c r="FS1879" i="1"/>
  <c r="FW1879" i="1"/>
  <c r="FR2181" i="1"/>
  <c r="FS2181" i="1"/>
  <c r="FW2181" i="1"/>
  <c r="FR1904" i="1"/>
  <c r="FS1904" i="1"/>
  <c r="FW1904" i="1"/>
  <c r="FS2010" i="1"/>
  <c r="FR2010" i="1"/>
  <c r="FW2010" i="1"/>
  <c r="FR2149" i="1"/>
  <c r="FS2149" i="1"/>
  <c r="FW2149" i="1"/>
  <c r="FR1895" i="1"/>
  <c r="FS1895" i="1"/>
  <c r="FW1895" i="1"/>
  <c r="FR1666" i="1"/>
  <c r="FS1666" i="1"/>
  <c r="FW1666" i="1"/>
  <c r="FR2090" i="1"/>
  <c r="FS2090" i="1"/>
  <c r="FW2090" i="1"/>
  <c r="FR1094" i="1"/>
  <c r="FS1094" i="1"/>
  <c r="FW1094" i="1"/>
  <c r="FR1728" i="1"/>
  <c r="FS1728" i="1"/>
  <c r="FW1728" i="1"/>
  <c r="FS2076" i="1"/>
  <c r="FR2076" i="1"/>
  <c r="FW2076" i="1"/>
  <c r="FR2524" i="1"/>
  <c r="FS2524" i="1"/>
  <c r="FW2524" i="1"/>
  <c r="FR2247" i="1"/>
  <c r="FS2247" i="1"/>
  <c r="FW2247" i="1"/>
  <c r="FR1114" i="1"/>
  <c r="FS1114" i="1"/>
  <c r="FW1114" i="1"/>
  <c r="FS1563" i="1"/>
  <c r="FR1563" i="1"/>
  <c r="FW1563" i="1"/>
  <c r="FS707" i="1"/>
  <c r="FR707" i="1"/>
  <c r="FW707" i="1"/>
  <c r="FT1721" i="1"/>
  <c r="FU2351" i="1"/>
  <c r="FT1358" i="1"/>
  <c r="FU960" i="1"/>
  <c r="FU969" i="1"/>
  <c r="FU1272" i="1"/>
  <c r="FU686" i="1"/>
  <c r="FU1063" i="1"/>
  <c r="FU1056" i="1"/>
  <c r="FU1199" i="1"/>
  <c r="FU2103" i="1"/>
  <c r="FU913" i="1"/>
  <c r="FR793" i="1"/>
  <c r="FS793" i="1"/>
  <c r="FW793" i="1"/>
  <c r="FR1151" i="1"/>
  <c r="FS1151" i="1"/>
  <c r="FW1151" i="1"/>
  <c r="FR1130" i="1"/>
  <c r="FS1130" i="1"/>
  <c r="FW1130" i="1"/>
  <c r="FR1476" i="1"/>
  <c r="FS1476" i="1"/>
  <c r="FW1476" i="1"/>
  <c r="FR1713" i="1"/>
  <c r="FS1713" i="1"/>
  <c r="FW1713" i="1"/>
  <c r="FR1302" i="1"/>
  <c r="FS1302" i="1"/>
  <c r="FW1302" i="1"/>
  <c r="FS1926" i="1"/>
  <c r="FR1926" i="1"/>
  <c r="FW1926" i="1"/>
  <c r="FR1159" i="1"/>
  <c r="FS1159" i="1"/>
  <c r="FW1159" i="1"/>
  <c r="FR1909" i="1"/>
  <c r="FS1909" i="1"/>
  <c r="FW1909" i="1"/>
  <c r="FR2398" i="1"/>
  <c r="FS2398" i="1"/>
  <c r="FW2398" i="1"/>
  <c r="FR2023" i="1"/>
  <c r="FS2023" i="1"/>
  <c r="FW2023" i="1"/>
  <c r="FR1154" i="1"/>
  <c r="FS1154" i="1"/>
  <c r="FW1154" i="1"/>
  <c r="FR673" i="1"/>
  <c r="FS673" i="1"/>
  <c r="FW673" i="1"/>
  <c r="FC1183" i="1"/>
  <c r="FE1183" i="1" s="1"/>
  <c r="FR2457" i="1"/>
  <c r="FS2457" i="1"/>
  <c r="FW2457" i="1"/>
  <c r="FS2180" i="1"/>
  <c r="FR2180" i="1"/>
  <c r="FW2180" i="1"/>
  <c r="FR2286" i="1"/>
  <c r="FS2286" i="1"/>
  <c r="FW2286" i="1"/>
  <c r="FS2425" i="1"/>
  <c r="FR2425" i="1"/>
  <c r="FW2425" i="1"/>
  <c r="FR2171" i="1"/>
  <c r="FS2171" i="1"/>
  <c r="FW2171" i="1"/>
  <c r="FR1942" i="1"/>
  <c r="FS1942" i="1"/>
  <c r="FW1942" i="1"/>
  <c r="FR844" i="1"/>
  <c r="FS844" i="1"/>
  <c r="FW844" i="1"/>
  <c r="FR1827" i="1"/>
  <c r="FS1827" i="1"/>
  <c r="FW1827" i="1"/>
  <c r="FR1848" i="1"/>
  <c r="FS1848" i="1"/>
  <c r="FW1848" i="1"/>
  <c r="FS1085" i="1"/>
  <c r="FR1085" i="1"/>
  <c r="FW1085" i="1"/>
  <c r="FR684" i="1"/>
  <c r="FS684" i="1"/>
  <c r="FW684" i="1"/>
  <c r="FS1042" i="1"/>
  <c r="FR1042" i="1"/>
  <c r="FW1042" i="1"/>
  <c r="FS1826" i="1"/>
  <c r="FR1826" i="1"/>
  <c r="FW1826" i="1"/>
  <c r="FR764" i="1"/>
  <c r="FS764" i="1"/>
  <c r="FW764" i="1"/>
  <c r="FR1813" i="1"/>
  <c r="FS1813" i="1"/>
  <c r="FW1813" i="1"/>
  <c r="FR1647" i="1"/>
  <c r="FS1647" i="1"/>
  <c r="FW1647" i="1"/>
  <c r="FR1142" i="1"/>
  <c r="FS1142" i="1"/>
  <c r="FW1142" i="1"/>
  <c r="FR961" i="1"/>
  <c r="FS961" i="1"/>
  <c r="FW961" i="1"/>
  <c r="FR1431" i="1"/>
  <c r="FS1431" i="1"/>
  <c r="FW1431" i="1"/>
  <c r="FR1689" i="1"/>
  <c r="FS1689" i="1"/>
  <c r="FW1689" i="1"/>
  <c r="FT1412" i="1"/>
  <c r="FT1530" i="1"/>
  <c r="FR2445" i="1"/>
  <c r="FS2445" i="1"/>
  <c r="FW2445" i="1"/>
  <c r="FS2168" i="1"/>
  <c r="FR2168" i="1"/>
  <c r="FW2168" i="1"/>
  <c r="FR2274" i="1"/>
  <c r="FS2274" i="1"/>
  <c r="FW2274" i="1"/>
  <c r="FS2413" i="1"/>
  <c r="FR2413" i="1"/>
  <c r="FW2413" i="1"/>
  <c r="FR2159" i="1"/>
  <c r="FS2159" i="1"/>
  <c r="FW2159" i="1"/>
  <c r="FR1930" i="1"/>
  <c r="FS1930" i="1"/>
  <c r="FW1930" i="1"/>
  <c r="FR832" i="1"/>
  <c r="FS832" i="1"/>
  <c r="FW832" i="1"/>
  <c r="FR1800" i="1"/>
  <c r="FS1800" i="1"/>
  <c r="FW1800" i="1"/>
  <c r="FR1816" i="1"/>
  <c r="FS1816" i="1"/>
  <c r="FW1816" i="1"/>
  <c r="FS1073" i="1"/>
  <c r="FR1073" i="1"/>
  <c r="FW1073" i="1"/>
  <c r="FS668" i="1"/>
  <c r="FR668" i="1"/>
  <c r="FW668" i="1"/>
  <c r="FR1020" i="1"/>
  <c r="FS1020" i="1"/>
  <c r="FW1020" i="1"/>
  <c r="FR1756" i="1"/>
  <c r="FS1756" i="1"/>
  <c r="FW1756" i="1"/>
  <c r="FR744" i="1"/>
  <c r="FS744" i="1"/>
  <c r="FW744" i="1"/>
  <c r="FR1957" i="1"/>
  <c r="FS1957" i="1"/>
  <c r="FW1957" i="1"/>
  <c r="FR808" i="1"/>
  <c r="FS808" i="1"/>
  <c r="FW808" i="1"/>
  <c r="FR2498" i="1"/>
  <c r="FS2498" i="1"/>
  <c r="FW2498" i="1"/>
  <c r="FR632" i="1"/>
  <c r="FS632" i="1"/>
  <c r="FW632" i="1"/>
  <c r="FR1644" i="1"/>
  <c r="FS1644" i="1"/>
  <c r="FW1644" i="1"/>
  <c r="FR2553" i="1"/>
  <c r="FS2553" i="1"/>
  <c r="FW2553" i="1"/>
  <c r="FU2521" i="1"/>
  <c r="FT1369" i="1"/>
  <c r="FT1540" i="1"/>
  <c r="FR2444" i="1"/>
  <c r="FS2444" i="1"/>
  <c r="FW2444" i="1"/>
  <c r="FR2550" i="1"/>
  <c r="FS2550" i="1"/>
  <c r="FW2550" i="1"/>
  <c r="FR1817" i="1"/>
  <c r="FS1817" i="1"/>
  <c r="FW1817" i="1"/>
  <c r="FS2435" i="1"/>
  <c r="FR2435" i="1"/>
  <c r="FW2435" i="1"/>
  <c r="FR2206" i="1"/>
  <c r="FS2206" i="1"/>
  <c r="FW2206" i="1"/>
  <c r="FR1108" i="1"/>
  <c r="FS1108" i="1"/>
  <c r="FW1108" i="1"/>
  <c r="FR2510" i="1"/>
  <c r="FS2510" i="1"/>
  <c r="FW2510" i="1"/>
  <c r="FR2534" i="1"/>
  <c r="FS2534" i="1"/>
  <c r="FW2534" i="1"/>
  <c r="FR1502" i="1"/>
  <c r="FS1502" i="1"/>
  <c r="FW1502" i="1"/>
  <c r="FR1110" i="1"/>
  <c r="FS1110" i="1"/>
  <c r="FW1110" i="1"/>
  <c r="FS1911" i="1"/>
  <c r="FR1911" i="1"/>
  <c r="FW1911" i="1"/>
  <c r="FS803" i="1"/>
  <c r="FR803" i="1"/>
  <c r="FW803" i="1"/>
  <c r="FR1241" i="1"/>
  <c r="FS1241" i="1"/>
  <c r="FW1241" i="1"/>
  <c r="FR2565" i="1"/>
  <c r="FS2565" i="1"/>
  <c r="FW2565" i="1"/>
  <c r="FR2000" i="1"/>
  <c r="FS2000" i="1"/>
  <c r="FW2000" i="1"/>
  <c r="FS2106" i="1"/>
  <c r="FR2106" i="1"/>
  <c r="FW2106" i="1"/>
  <c r="FR1669" i="1"/>
  <c r="FS1669" i="1"/>
  <c r="FW1669" i="1"/>
  <c r="FU801" i="1"/>
  <c r="FU2467" i="1"/>
  <c r="FR1377" i="1"/>
  <c r="FS1377" i="1"/>
  <c r="FW1377" i="1"/>
  <c r="FS2599" i="1"/>
  <c r="FR2599" i="1"/>
  <c r="FW2599" i="1"/>
  <c r="FR2201" i="1"/>
  <c r="FS2201" i="1"/>
  <c r="FW2201" i="1"/>
  <c r="FR1345" i="1"/>
  <c r="FS1345" i="1"/>
  <c r="FW1345" i="1"/>
  <c r="FS2590" i="1"/>
  <c r="FR2590" i="1"/>
  <c r="FW2590" i="1"/>
  <c r="FR1776" i="1"/>
  <c r="FS1776" i="1"/>
  <c r="FW1776" i="1"/>
  <c r="FS963" i="1"/>
  <c r="FR963" i="1"/>
  <c r="FW963" i="1"/>
  <c r="FR2107" i="1"/>
  <c r="FS2107" i="1"/>
  <c r="FW2107" i="1"/>
  <c r="FR2376" i="1"/>
  <c r="FS2376" i="1"/>
  <c r="FW2376" i="1"/>
  <c r="FR685" i="1"/>
  <c r="FS685" i="1"/>
  <c r="FW685" i="1"/>
  <c r="FR1021" i="1"/>
  <c r="FS1021" i="1"/>
  <c r="FW1021" i="1"/>
  <c r="FR1766" i="1"/>
  <c r="FS1766" i="1"/>
  <c r="FW1766" i="1"/>
  <c r="FR765" i="1"/>
  <c r="FS765" i="1"/>
  <c r="FW765" i="1"/>
  <c r="FR2464" i="1"/>
  <c r="FS2464" i="1"/>
  <c r="FW2464" i="1"/>
  <c r="FR1221" i="1"/>
  <c r="FS1221" i="1"/>
  <c r="FW1221" i="1"/>
  <c r="FS2443" i="1"/>
  <c r="FR2443" i="1"/>
  <c r="FW2443" i="1"/>
  <c r="FR2045" i="1"/>
  <c r="FS2045" i="1"/>
  <c r="FW2045" i="1"/>
  <c r="FR1189" i="1"/>
  <c r="FS1189" i="1"/>
  <c r="FW1189" i="1"/>
  <c r="FS2434" i="1"/>
  <c r="FR2434" i="1"/>
  <c r="FW2434" i="1"/>
  <c r="FR1479" i="1"/>
  <c r="FS1479" i="1"/>
  <c r="FW1479" i="1"/>
  <c r="FR807" i="1"/>
  <c r="FS807" i="1"/>
  <c r="FW807" i="1"/>
  <c r="FR1733" i="1"/>
  <c r="FS1733" i="1"/>
  <c r="FW1733" i="1"/>
  <c r="FS1980" i="1"/>
  <c r="FR1980" i="1"/>
  <c r="FW1980" i="1"/>
  <c r="FS1932" i="1"/>
  <c r="FR1932" i="1"/>
  <c r="FW1932" i="1"/>
  <c r="FU814" i="1"/>
  <c r="FU2228" i="1"/>
  <c r="FU2575" i="1"/>
  <c r="FT1414" i="1"/>
  <c r="FU2052" i="1"/>
  <c r="FR2193" i="1"/>
  <c r="FS2193" i="1"/>
  <c r="FW2193" i="1"/>
  <c r="FR1916" i="1"/>
  <c r="FS1916" i="1"/>
  <c r="FW1916" i="1"/>
  <c r="FS2022" i="1"/>
  <c r="FR2022" i="1"/>
  <c r="FW2022" i="1"/>
  <c r="FR2161" i="1"/>
  <c r="FS2161" i="1"/>
  <c r="FW2161" i="1"/>
  <c r="FR1907" i="1"/>
  <c r="FS1907" i="1"/>
  <c r="FW1907" i="1"/>
  <c r="FR1678" i="1"/>
  <c r="FS1678" i="1"/>
  <c r="FW1678" i="1"/>
  <c r="FR2511" i="1"/>
  <c r="FS2511" i="1"/>
  <c r="FW2511" i="1"/>
  <c r="FR1332" i="1"/>
  <c r="FS1332" i="1"/>
  <c r="FW1332" i="1"/>
  <c r="FS2100" i="1"/>
  <c r="FR2100" i="1"/>
  <c r="FW2100" i="1"/>
  <c r="FS821" i="1"/>
  <c r="FR821" i="1"/>
  <c r="FW821" i="1"/>
  <c r="FR1452" i="1"/>
  <c r="FS1452" i="1"/>
  <c r="FW1452" i="1"/>
  <c r="FR625" i="1"/>
  <c r="FS625" i="1"/>
  <c r="FW625" i="1"/>
  <c r="FR1017" i="1"/>
  <c r="FS1017" i="1"/>
  <c r="FW1017" i="1"/>
  <c r="FR1303" i="1"/>
  <c r="FS1303" i="1"/>
  <c r="FW1303" i="1"/>
  <c r="FS2037" i="1"/>
  <c r="FR2037" i="1"/>
  <c r="FW2037" i="1"/>
  <c r="FR1760" i="1"/>
  <c r="FS1760" i="1"/>
  <c r="FW1760" i="1"/>
  <c r="FR1866" i="1"/>
  <c r="FS1866" i="1"/>
  <c r="FW1866" i="1"/>
  <c r="FR2005" i="1"/>
  <c r="FS2005" i="1"/>
  <c r="FW2005" i="1"/>
  <c r="FR1751" i="1"/>
  <c r="FS1751" i="1"/>
  <c r="FW1751" i="1"/>
  <c r="FS1522" i="1"/>
  <c r="FR1522" i="1"/>
  <c r="FW1522" i="1"/>
  <c r="FR1743" i="1"/>
  <c r="FS1743" i="1"/>
  <c r="FW1743" i="1"/>
  <c r="FR950" i="1"/>
  <c r="FS950" i="1"/>
  <c r="FW950" i="1"/>
  <c r="FR1464" i="1"/>
  <c r="FS1464" i="1"/>
  <c r="FW1464" i="1"/>
  <c r="FS1420" i="1"/>
  <c r="FR1420" i="1"/>
  <c r="FW1420" i="1"/>
  <c r="FR1660" i="1"/>
  <c r="FS1660" i="1"/>
  <c r="FW1660" i="1"/>
  <c r="FR1101" i="1"/>
  <c r="FS1101" i="1"/>
  <c r="FW1101" i="1"/>
  <c r="FS851" i="1"/>
  <c r="FR851" i="1"/>
  <c r="FW851" i="1"/>
  <c r="FR1044" i="1"/>
  <c r="FS1044" i="1"/>
  <c r="FW1044" i="1"/>
  <c r="FS671" i="1"/>
  <c r="FR671" i="1"/>
  <c r="FW671" i="1"/>
  <c r="FU2509" i="1"/>
  <c r="FU2360" i="1"/>
  <c r="FU2282" i="1"/>
  <c r="FU1053" i="1"/>
  <c r="FU1054" i="1"/>
  <c r="FT1352" i="1"/>
  <c r="FT1453" i="1"/>
  <c r="FU1071" i="1"/>
  <c r="FU2160" i="1"/>
  <c r="FU2040" i="1"/>
  <c r="FU2304" i="1"/>
  <c r="FD1020" i="1"/>
  <c r="FF1020" i="1" s="1"/>
  <c r="FI1833" i="1"/>
  <c r="FC778" i="1"/>
  <c r="FI2155" i="1"/>
  <c r="FD698" i="1"/>
  <c r="FF698" i="1" s="1"/>
  <c r="FD2108" i="1"/>
  <c r="FI768" i="1"/>
  <c r="FI2042" i="1"/>
  <c r="FD1606" i="1"/>
  <c r="FF1606" i="1" s="1"/>
  <c r="FC2042" i="1"/>
  <c r="FE2042" i="1" s="1"/>
  <c r="FD1790" i="1"/>
  <c r="FE1790" i="1" s="1"/>
  <c r="FC2523" i="1"/>
  <c r="FD1723" i="1"/>
  <c r="FE1723" i="1" s="1"/>
  <c r="FD1037" i="1"/>
  <c r="FF1037" i="1" s="1"/>
  <c r="FC2424" i="1"/>
  <c r="FC1723" i="1"/>
  <c r="FD804" i="1"/>
  <c r="FF804" i="1" s="1"/>
  <c r="FD2365" i="1"/>
  <c r="FF2365" i="1" s="1"/>
  <c r="FD1604" i="1"/>
  <c r="FE1604" i="1" s="1"/>
  <c r="FD1412" i="1"/>
  <c r="FF1412" i="1" s="1"/>
  <c r="FD1024" i="1"/>
  <c r="FF1024" i="1" s="1"/>
  <c r="FC1336" i="1"/>
  <c r="FC1234" i="1"/>
  <c r="FD2016" i="1"/>
  <c r="FE2016" i="1" s="1"/>
  <c r="FC2219" i="1"/>
  <c r="FI1154" i="1"/>
  <c r="FD2215" i="1"/>
  <c r="FE2215" i="1" s="1"/>
  <c r="FC2070" i="1"/>
  <c r="FE2070" i="1" s="1"/>
  <c r="FI2524" i="1"/>
  <c r="FI1293" i="1"/>
  <c r="FD1716" i="1"/>
  <c r="FF1716" i="1" s="1"/>
  <c r="FI1183" i="1"/>
  <c r="FD2424" i="1"/>
  <c r="FC804" i="1"/>
  <c r="FC2365" i="1"/>
  <c r="FC1604" i="1"/>
  <c r="FI1412" i="1"/>
  <c r="FI1024" i="1"/>
  <c r="FD1336" i="1"/>
  <c r="FF1336" i="1" s="1"/>
  <c r="FD1234" i="1"/>
  <c r="FF1234" i="1" s="1"/>
  <c r="FI2016" i="1"/>
  <c r="FD1154" i="1"/>
  <c r="FE1154" i="1" s="1"/>
  <c r="FI2215" i="1"/>
  <c r="FI2070" i="1"/>
  <c r="FD2524" i="1"/>
  <c r="FE2524" i="1" s="1"/>
  <c r="FD1275" i="1"/>
  <c r="FF1275" i="1" s="1"/>
  <c r="FC740" i="1"/>
  <c r="FE740" i="1" s="1"/>
  <c r="FC1804" i="1"/>
  <c r="FC1903" i="1"/>
  <c r="FE1903" i="1" s="1"/>
  <c r="FI1716" i="1"/>
  <c r="FC1989" i="1"/>
  <c r="FE1989" i="1" s="1"/>
  <c r="FD2575" i="1"/>
  <c r="FF2575" i="1" s="1"/>
  <c r="FC2147" i="1"/>
  <c r="FE2147" i="1" s="1"/>
  <c r="FD1842" i="1"/>
  <c r="FE1842" i="1" s="1"/>
  <c r="FC622" i="1"/>
  <c r="FI1275" i="1"/>
  <c r="FI740" i="1"/>
  <c r="FD1804" i="1"/>
  <c r="FE1804" i="1" s="1"/>
  <c r="FD1698" i="1"/>
  <c r="FE1698" i="1" s="1"/>
  <c r="FI1989" i="1"/>
  <c r="FC1301" i="1"/>
  <c r="FC1833" i="1"/>
  <c r="FF1833" i="1" s="1"/>
  <c r="FD778" i="1"/>
  <c r="FF778" i="1" s="1"/>
  <c r="FC2250" i="1"/>
  <c r="FD923" i="1"/>
  <c r="FF923" i="1" s="1"/>
  <c r="FD2155" i="1"/>
  <c r="FF2155" i="1" s="1"/>
  <c r="FC698" i="1"/>
  <c r="FC2259" i="1"/>
  <c r="FC2575" i="1"/>
  <c r="FI2147" i="1"/>
  <c r="FI1842" i="1"/>
  <c r="FD622" i="1"/>
  <c r="FF622" i="1" s="1"/>
  <c r="FD768" i="1"/>
  <c r="FE768" i="1" s="1"/>
  <c r="FC1037" i="1"/>
  <c r="FC1790" i="1"/>
  <c r="FI1698" i="1"/>
  <c r="FI1903" i="1"/>
  <c r="FI2523" i="1"/>
  <c r="FC1853" i="1"/>
  <c r="FD910" i="1"/>
  <c r="FF910" i="1" s="1"/>
  <c r="FD2114" i="1"/>
  <c r="FF2114" i="1" s="1"/>
  <c r="FD2197" i="1"/>
  <c r="FF2197" i="1" s="1"/>
  <c r="FI947" i="1"/>
  <c r="FC2428" i="1"/>
  <c r="FD1128" i="1"/>
  <c r="FF1128" i="1" s="1"/>
  <c r="FD2053" i="1"/>
  <c r="FF2053" i="1" s="1"/>
  <c r="FD2434" i="1"/>
  <c r="FF2434" i="1" s="1"/>
  <c r="FD935" i="1"/>
  <c r="FE935" i="1" s="1"/>
  <c r="FC1072" i="1"/>
  <c r="FC2053" i="1"/>
  <c r="FI2434" i="1"/>
  <c r="FI1077" i="1"/>
  <c r="FI940" i="1"/>
  <c r="FC1473" i="1"/>
  <c r="FI2256" i="1"/>
  <c r="FI935" i="1"/>
  <c r="FI1128" i="1"/>
  <c r="FD940" i="1"/>
  <c r="FF940" i="1" s="1"/>
  <c r="FD1473" i="1"/>
  <c r="FD2256" i="1"/>
  <c r="FE2256" i="1" s="1"/>
  <c r="FC1077" i="1"/>
  <c r="FD1819" i="1"/>
  <c r="FD941" i="1"/>
  <c r="FF941" i="1" s="1"/>
  <c r="FC1819" i="1"/>
  <c r="FD895" i="1"/>
  <c r="FD1499" i="1"/>
  <c r="FE1499" i="1" s="1"/>
  <c r="FC941" i="1"/>
  <c r="FC895" i="1"/>
  <c r="FC1499" i="1"/>
  <c r="FC2278" i="1"/>
  <c r="FE2278" i="1" s="1"/>
  <c r="FI2278" i="1"/>
  <c r="FC2197" i="1"/>
  <c r="FC947" i="1"/>
  <c r="FI2337" i="1"/>
  <c r="FC2337" i="1"/>
  <c r="FD2337" i="1"/>
  <c r="FC2349" i="1"/>
  <c r="FI2349" i="1"/>
  <c r="FD2349" i="1"/>
  <c r="FD1142" i="1"/>
  <c r="FI1142" i="1"/>
  <c r="FC1142" i="1"/>
  <c r="FD2203" i="1"/>
  <c r="FI2203" i="1"/>
  <c r="FC2203" i="1"/>
  <c r="FI2195" i="1"/>
  <c r="FC2195" i="1"/>
  <c r="FD2195" i="1"/>
  <c r="FI2546" i="1"/>
  <c r="FC2546" i="1"/>
  <c r="FD2546" i="1"/>
  <c r="FF2546" i="1" s="1"/>
  <c r="FI806" i="1"/>
  <c r="FC806" i="1"/>
  <c r="FD806" i="1"/>
  <c r="FF806" i="1" s="1"/>
  <c r="FI2581" i="1"/>
  <c r="FD2581" i="1"/>
  <c r="FC2581" i="1"/>
  <c r="FD1101" i="1"/>
  <c r="FI1101" i="1"/>
  <c r="FC1101" i="1"/>
  <c r="FI1321" i="1"/>
  <c r="FC1321" i="1"/>
  <c r="FD1321" i="1"/>
  <c r="FI676" i="1"/>
  <c r="FC676" i="1"/>
  <c r="FD676" i="1"/>
  <c r="FD1644" i="1"/>
  <c r="FI1644" i="1"/>
  <c r="FC1644" i="1"/>
  <c r="FD2452" i="1"/>
  <c r="FI2452" i="1"/>
  <c r="FC2452" i="1"/>
  <c r="FI1311" i="1"/>
  <c r="FC1311" i="1"/>
  <c r="FD1311" i="1"/>
  <c r="FC1778" i="1"/>
  <c r="FI1778" i="1"/>
  <c r="FD1778" i="1"/>
  <c r="FC1004" i="1"/>
  <c r="FI1004" i="1"/>
  <c r="FD1004" i="1"/>
  <c r="FI957" i="1"/>
  <c r="FC957" i="1"/>
  <c r="FD957" i="1"/>
  <c r="FC1191" i="1"/>
  <c r="FI1191" i="1"/>
  <c r="FD1191" i="1"/>
  <c r="FC1104" i="1"/>
  <c r="FI1104" i="1"/>
  <c r="FD1104" i="1"/>
  <c r="FI1776" i="1"/>
  <c r="FC1776" i="1"/>
  <c r="FD1776" i="1"/>
  <c r="FI2478" i="1"/>
  <c r="FC2478" i="1"/>
  <c r="FD2478" i="1"/>
  <c r="FC719" i="1"/>
  <c r="FI719" i="1"/>
  <c r="FD719" i="1"/>
  <c r="FI1587" i="1"/>
  <c r="FC1587" i="1"/>
  <c r="FD1587" i="1"/>
  <c r="FC838" i="1"/>
  <c r="FI838" i="1"/>
  <c r="FD838" i="1"/>
  <c r="FD976" i="1"/>
  <c r="FI976" i="1"/>
  <c r="FC976" i="1"/>
  <c r="FI1177" i="1"/>
  <c r="FC1177" i="1"/>
  <c r="FD1177" i="1"/>
  <c r="FD1545" i="1"/>
  <c r="FI1545" i="1"/>
  <c r="FC1545" i="1"/>
  <c r="FI2189" i="1"/>
  <c r="FC2189" i="1"/>
  <c r="FD2189" i="1"/>
  <c r="FD1070" i="1"/>
  <c r="FI1070" i="1"/>
  <c r="FC1070" i="1"/>
  <c r="FD2116" i="1"/>
  <c r="FI2116" i="1"/>
  <c r="FC2116" i="1"/>
  <c r="FI2459" i="1"/>
  <c r="FD2459" i="1"/>
  <c r="FC2459" i="1"/>
  <c r="FI1462" i="1"/>
  <c r="FC1462" i="1"/>
  <c r="FD1462" i="1"/>
  <c r="FI1146" i="1"/>
  <c r="FC1146" i="1"/>
  <c r="FD1146" i="1"/>
  <c r="FD1638" i="1"/>
  <c r="FI1638" i="1"/>
  <c r="FC1638" i="1"/>
  <c r="FD1792" i="1"/>
  <c r="FI1792" i="1"/>
  <c r="FC1792" i="1"/>
  <c r="FC1494" i="1"/>
  <c r="FI1494" i="1"/>
  <c r="FD1494" i="1"/>
  <c r="FD2302" i="1"/>
  <c r="FI2302" i="1"/>
  <c r="FC2302" i="1"/>
  <c r="FD2436" i="1"/>
  <c r="FI2436" i="1"/>
  <c r="FC2436" i="1"/>
  <c r="FI1775" i="1"/>
  <c r="FC1775" i="1"/>
  <c r="FD1775" i="1"/>
  <c r="FI2156" i="1"/>
  <c r="FD2156" i="1"/>
  <c r="FC2156" i="1"/>
  <c r="FI1153" i="1"/>
  <c r="FC1153" i="1"/>
  <c r="FD1153" i="1"/>
  <c r="FI1692" i="1"/>
  <c r="FD1692" i="1"/>
  <c r="FC1692" i="1"/>
  <c r="FC1796" i="1"/>
  <c r="FI1796" i="1"/>
  <c r="FD1796" i="1"/>
  <c r="FI2265" i="1"/>
  <c r="FC2265" i="1"/>
  <c r="FD2265" i="1"/>
  <c r="FI2279" i="1"/>
  <c r="FC2279" i="1"/>
  <c r="FD2279" i="1"/>
  <c r="FI1803" i="1"/>
  <c r="FC1803" i="1"/>
  <c r="FD1803" i="1"/>
  <c r="FC1982" i="1"/>
  <c r="FI1982" i="1"/>
  <c r="FD1982" i="1"/>
  <c r="FD1822" i="1"/>
  <c r="FI1822" i="1"/>
  <c r="FC1822" i="1"/>
  <c r="FD2211" i="1"/>
  <c r="FI2211" i="1"/>
  <c r="FC2211" i="1"/>
  <c r="FI891" i="1"/>
  <c r="FC891" i="1"/>
  <c r="FD891" i="1"/>
  <c r="FF891" i="1" s="1"/>
  <c r="FI1130" i="1"/>
  <c r="FD1130" i="1"/>
  <c r="FC1130" i="1"/>
  <c r="FC813" i="1"/>
  <c r="FI813" i="1"/>
  <c r="FD813" i="1"/>
  <c r="FI877" i="1"/>
  <c r="FC877" i="1"/>
  <c r="FD877" i="1"/>
  <c r="FD2369" i="1"/>
  <c r="FI2369" i="1"/>
  <c r="FC2369" i="1"/>
  <c r="FI2273" i="1"/>
  <c r="FC2273" i="1"/>
  <c r="FD2273" i="1"/>
  <c r="FC1364" i="1"/>
  <c r="FI1364" i="1"/>
  <c r="FD1364" i="1"/>
  <c r="FI2227" i="1"/>
  <c r="FC2227" i="1"/>
  <c r="FD2227" i="1"/>
  <c r="FF2227" i="1" s="1"/>
  <c r="FI1746" i="1"/>
  <c r="FC1746" i="1"/>
  <c r="FD1746" i="1"/>
  <c r="FI1139" i="1"/>
  <c r="FC1139" i="1"/>
  <c r="FD1139" i="1"/>
  <c r="FC1601" i="1"/>
  <c r="FI1601" i="1"/>
  <c r="FD1601" i="1"/>
  <c r="FI1962" i="1"/>
  <c r="FC1962" i="1"/>
  <c r="FD1962" i="1"/>
  <c r="FD764" i="1"/>
  <c r="FI764" i="1"/>
  <c r="FC764" i="1"/>
  <c r="FD1010" i="1"/>
  <c r="FI1010" i="1"/>
  <c r="FC1010" i="1"/>
  <c r="FI1062" i="1"/>
  <c r="FC1062" i="1"/>
  <c r="FD1062" i="1"/>
  <c r="FD998" i="1"/>
  <c r="FI998" i="1"/>
  <c r="FC998" i="1"/>
  <c r="FI2538" i="1"/>
  <c r="FC2538" i="1"/>
  <c r="FD2538" i="1"/>
  <c r="FI1523" i="1"/>
  <c r="FD1523" i="1"/>
  <c r="FC1523" i="1"/>
  <c r="FD2583" i="1"/>
  <c r="FI2583" i="1"/>
  <c r="FC2583" i="1"/>
  <c r="FC1878" i="1"/>
  <c r="FI1878" i="1"/>
  <c r="FD1878" i="1"/>
  <c r="FI1346" i="1"/>
  <c r="FD1346" i="1"/>
  <c r="FC1346" i="1"/>
  <c r="FI1199" i="1"/>
  <c r="FC1199" i="1"/>
  <c r="FD1199" i="1"/>
  <c r="FI1800" i="1"/>
  <c r="FC1800" i="1"/>
  <c r="FD1800" i="1"/>
  <c r="FI1097" i="1"/>
  <c r="FD1097" i="1"/>
  <c r="FC1097" i="1"/>
  <c r="FD1397" i="1"/>
  <c r="FI1397" i="1"/>
  <c r="FC1397" i="1"/>
  <c r="FI1208" i="1"/>
  <c r="FC1208" i="1"/>
  <c r="FD1208" i="1"/>
  <c r="FD749" i="1"/>
  <c r="FF749" i="1" s="1"/>
  <c r="FI749" i="1"/>
  <c r="FC749" i="1"/>
  <c r="FI905" i="1"/>
  <c r="FC905" i="1"/>
  <c r="FD905" i="1"/>
  <c r="FI2490" i="1"/>
  <c r="FC2490" i="1"/>
  <c r="FD2490" i="1"/>
  <c r="FI1702" i="1"/>
  <c r="FD1702" i="1"/>
  <c r="FC1702" i="1"/>
  <c r="FI2021" i="1"/>
  <c r="FD2021" i="1"/>
  <c r="FC2021" i="1"/>
  <c r="FI2009" i="1"/>
  <c r="FD2009" i="1"/>
  <c r="FC2009" i="1"/>
  <c r="FD2340" i="1"/>
  <c r="FF2340" i="1" s="1"/>
  <c r="FI2340" i="1"/>
  <c r="FC2340" i="1"/>
  <c r="FI2414" i="1"/>
  <c r="FD2414" i="1"/>
  <c r="FC2414" i="1"/>
  <c r="FI1726" i="1"/>
  <c r="FC1726" i="1"/>
  <c r="FD1726" i="1"/>
  <c r="FC1076" i="1"/>
  <c r="FI1076" i="1"/>
  <c r="FD1076" i="1"/>
  <c r="FI2248" i="1"/>
  <c r="FD2248" i="1"/>
  <c r="FC2248" i="1"/>
  <c r="FI1653" i="1"/>
  <c r="FC1653" i="1"/>
  <c r="FD1653" i="1"/>
  <c r="FI627" i="1"/>
  <c r="FD627" i="1"/>
  <c r="FC627" i="1"/>
  <c r="FD1246" i="1"/>
  <c r="FI1246" i="1"/>
  <c r="FC1246" i="1"/>
  <c r="FI1044" i="1"/>
  <c r="FC1044" i="1"/>
  <c r="FD1044" i="1"/>
  <c r="FD948" i="1"/>
  <c r="FI948" i="1"/>
  <c r="FC948" i="1"/>
  <c r="FI793" i="1"/>
  <c r="FC793" i="1"/>
  <c r="FD793" i="1"/>
  <c r="FI616" i="1"/>
  <c r="FC616" i="1"/>
  <c r="FD616" i="1"/>
  <c r="FI1691" i="1"/>
  <c r="FD1691" i="1"/>
  <c r="FC1691" i="1"/>
  <c r="FI1984" i="1"/>
  <c r="FD1984" i="1"/>
  <c r="FC1984" i="1"/>
  <c r="FI1990" i="1"/>
  <c r="FC1990" i="1"/>
  <c r="FD1990" i="1"/>
  <c r="FD2333" i="1"/>
  <c r="FI2333" i="1"/>
  <c r="FC2333" i="1"/>
  <c r="FC2409" i="1"/>
  <c r="FI2409" i="1"/>
  <c r="FD2409" i="1"/>
  <c r="FI1711" i="1"/>
  <c r="FC1711" i="1"/>
  <c r="FD1711" i="1"/>
  <c r="FI1035" i="1"/>
  <c r="FC1035" i="1"/>
  <c r="FD1035" i="1"/>
  <c r="FC2244" i="1"/>
  <c r="FI2244" i="1"/>
  <c r="FD2244" i="1"/>
  <c r="FI1648" i="1"/>
  <c r="FC1648" i="1"/>
  <c r="FD1648" i="1"/>
  <c r="FC1502" i="1"/>
  <c r="FI1502" i="1"/>
  <c r="FD1502" i="1"/>
  <c r="FD1236" i="1"/>
  <c r="FI1236" i="1"/>
  <c r="FC1236" i="1"/>
  <c r="FC1031" i="1"/>
  <c r="FI1031" i="1"/>
  <c r="FD1031" i="1"/>
  <c r="FI943" i="1"/>
  <c r="FC943" i="1"/>
  <c r="FD943" i="1"/>
  <c r="FD788" i="1"/>
  <c r="FI788" i="1"/>
  <c r="FC788" i="1"/>
  <c r="FI2037" i="1"/>
  <c r="FD2037" i="1"/>
  <c r="FC2037" i="1"/>
  <c r="FD2572" i="1"/>
  <c r="FI2572" i="1"/>
  <c r="FC2572" i="1"/>
  <c r="FC2505" i="1"/>
  <c r="FI2505" i="1"/>
  <c r="FD2505" i="1"/>
  <c r="FI1365" i="1"/>
  <c r="FD1365" i="1"/>
  <c r="FC1365" i="1"/>
  <c r="FI1997" i="1"/>
  <c r="FD1997" i="1"/>
  <c r="FF1997" i="1" s="1"/>
  <c r="FC1997" i="1"/>
  <c r="FD2082" i="1"/>
  <c r="FI2082" i="1"/>
  <c r="FC2082" i="1"/>
  <c r="FI1550" i="1"/>
  <c r="FC1550" i="1"/>
  <c r="FD1550" i="1"/>
  <c r="FI2311" i="1"/>
  <c r="FC2311" i="1"/>
  <c r="FD2311" i="1"/>
  <c r="FC2088" i="1"/>
  <c r="FI2088" i="1"/>
  <c r="FD2088" i="1"/>
  <c r="FD1508" i="1"/>
  <c r="FI1508" i="1"/>
  <c r="FC1508" i="1"/>
  <c r="FI1359" i="1"/>
  <c r="FC1359" i="1"/>
  <c r="FD1359" i="1"/>
  <c r="FC1089" i="1"/>
  <c r="FI1089" i="1"/>
  <c r="FD1089" i="1"/>
  <c r="FD678" i="1"/>
  <c r="FI678" i="1"/>
  <c r="FC678" i="1"/>
  <c r="FI795" i="1"/>
  <c r="FC795" i="1"/>
  <c r="FD795" i="1"/>
  <c r="FI639" i="1"/>
  <c r="FC639" i="1"/>
  <c r="FD639" i="1"/>
  <c r="FI2040" i="1"/>
  <c r="FC2040" i="1"/>
  <c r="FD2040" i="1"/>
  <c r="FI2563" i="1"/>
  <c r="FC2563" i="1"/>
  <c r="FD2563" i="1"/>
  <c r="FC2496" i="1"/>
  <c r="FI2496" i="1"/>
  <c r="FD2496" i="1"/>
  <c r="FD1248" i="1"/>
  <c r="FF1248" i="1" s="1"/>
  <c r="FI1248" i="1"/>
  <c r="FC1248" i="1"/>
  <c r="FI1988" i="1"/>
  <c r="FC1988" i="1"/>
  <c r="FD1988" i="1"/>
  <c r="FI2072" i="1"/>
  <c r="FC2072" i="1"/>
  <c r="FD2072" i="1"/>
  <c r="FI1535" i="1"/>
  <c r="FC1535" i="1"/>
  <c r="FD1535" i="1"/>
  <c r="FI2307" i="1"/>
  <c r="FC2307" i="1"/>
  <c r="FD2307" i="1"/>
  <c r="FC2076" i="1"/>
  <c r="FI2076" i="1"/>
  <c r="FD2076" i="1"/>
  <c r="FC1496" i="1"/>
  <c r="FI1496" i="1"/>
  <c r="FD1496" i="1"/>
  <c r="FC1354" i="1"/>
  <c r="FI1354" i="1"/>
  <c r="FD1354" i="1"/>
  <c r="FC1064" i="1"/>
  <c r="FI1064" i="1"/>
  <c r="FD1064" i="1"/>
  <c r="FC667" i="1"/>
  <c r="FI667" i="1"/>
  <c r="FD667" i="1"/>
  <c r="FC791" i="1"/>
  <c r="FI791" i="1"/>
  <c r="FD791" i="1"/>
  <c r="FC623" i="1"/>
  <c r="FI623" i="1"/>
  <c r="FD623" i="1"/>
  <c r="FD2484" i="1"/>
  <c r="FI2484" i="1"/>
  <c r="FC2484" i="1"/>
  <c r="FI2336" i="1"/>
  <c r="FD2336" i="1"/>
  <c r="FC2336" i="1"/>
  <c r="FD2548" i="1"/>
  <c r="FI2548" i="1"/>
  <c r="FC2548" i="1"/>
  <c r="FD2415" i="1"/>
  <c r="FF2415" i="1" s="1"/>
  <c r="FI2415" i="1"/>
  <c r="FC2415" i="1"/>
  <c r="FC2529" i="1"/>
  <c r="FI2529" i="1"/>
  <c r="FD2529" i="1"/>
  <c r="FI688" i="1"/>
  <c r="FC688" i="1"/>
  <c r="FD688" i="1"/>
  <c r="FI2328" i="1"/>
  <c r="FC2328" i="1"/>
  <c r="FD2328" i="1"/>
  <c r="FD1991" i="1"/>
  <c r="FI1991" i="1"/>
  <c r="FC1991" i="1"/>
  <c r="FC1755" i="1"/>
  <c r="FI1755" i="1"/>
  <c r="FD1755" i="1"/>
  <c r="FD2238" i="1"/>
  <c r="FI2238" i="1"/>
  <c r="FC2238" i="1"/>
  <c r="FI1081" i="1"/>
  <c r="FC1081" i="1"/>
  <c r="FD1081" i="1"/>
  <c r="FC1197" i="1"/>
  <c r="FI1197" i="1"/>
  <c r="FD1197" i="1"/>
  <c r="FC1251" i="1"/>
  <c r="FI1251" i="1"/>
  <c r="FD1251" i="1"/>
  <c r="FI852" i="1"/>
  <c r="FC852" i="1"/>
  <c r="FD852" i="1"/>
  <c r="FF2528" i="1"/>
  <c r="FI660" i="1"/>
  <c r="FD660" i="1"/>
  <c r="FC660" i="1"/>
  <c r="FC775" i="1"/>
  <c r="FI775" i="1"/>
  <c r="FD775" i="1"/>
  <c r="FD1262" i="1"/>
  <c r="FI1262" i="1"/>
  <c r="FC1262" i="1"/>
  <c r="FC1901" i="1"/>
  <c r="FI1901" i="1"/>
  <c r="FD1901" i="1"/>
  <c r="FI2271" i="1"/>
  <c r="FD2271" i="1"/>
  <c r="FC2271" i="1"/>
  <c r="FI2323" i="1"/>
  <c r="FC2323" i="1"/>
  <c r="FD2323" i="1"/>
  <c r="FC1445" i="1"/>
  <c r="FI1445" i="1"/>
  <c r="FD1445" i="1"/>
  <c r="FD2022" i="1"/>
  <c r="FI2022" i="1"/>
  <c r="FC2022" i="1"/>
  <c r="FD2289" i="1"/>
  <c r="FI2289" i="1"/>
  <c r="FC2289" i="1"/>
  <c r="FI1571" i="1"/>
  <c r="FD1571" i="1"/>
  <c r="FC1571" i="1"/>
  <c r="FC1700" i="1"/>
  <c r="FI1700" i="1"/>
  <c r="FD1700" i="1"/>
  <c r="FC2544" i="1"/>
  <c r="FI2544" i="1"/>
  <c r="FD2544" i="1"/>
  <c r="FD620" i="1"/>
  <c r="FF620" i="1" s="1"/>
  <c r="FI620" i="1"/>
  <c r="FC620" i="1"/>
  <c r="FI1681" i="1"/>
  <c r="FC1681" i="1"/>
  <c r="FD1681" i="1"/>
  <c r="FC1566" i="1"/>
  <c r="FI1566" i="1"/>
  <c r="FD1566" i="1"/>
  <c r="FC1164" i="1"/>
  <c r="FI1164" i="1"/>
  <c r="FD1164" i="1"/>
  <c r="FI1134" i="1"/>
  <c r="FC1134" i="1"/>
  <c r="FD1134" i="1"/>
  <c r="FF1134" i="1" s="1"/>
  <c r="FD1720" i="1"/>
  <c r="FI1720" i="1"/>
  <c r="FC1720" i="1"/>
  <c r="FI2050" i="1"/>
  <c r="FD2050" i="1"/>
  <c r="FC2050" i="1"/>
  <c r="FI2139" i="1"/>
  <c r="FC2139" i="1"/>
  <c r="FD2139" i="1"/>
  <c r="FC2240" i="1"/>
  <c r="FI2240" i="1"/>
  <c r="FD2240" i="1"/>
  <c r="FC647" i="1"/>
  <c r="FI647" i="1"/>
  <c r="FD647" i="1"/>
  <c r="FC970" i="1"/>
  <c r="FI970" i="1"/>
  <c r="FD970" i="1"/>
  <c r="FI2417" i="1"/>
  <c r="FC2417" i="1"/>
  <c r="FD2417" i="1"/>
  <c r="FI1049" i="1"/>
  <c r="FC1049" i="1"/>
  <c r="FD1049" i="1"/>
  <c r="FI711" i="1"/>
  <c r="FC711" i="1"/>
  <c r="FD711" i="1"/>
  <c r="FI889" i="1"/>
  <c r="FC889" i="1"/>
  <c r="FD889" i="1"/>
  <c r="FI2045" i="1"/>
  <c r="FC2045" i="1"/>
  <c r="FD2045" i="1"/>
  <c r="FD1906" i="1"/>
  <c r="FI1906" i="1"/>
  <c r="FC1906" i="1"/>
  <c r="FC820" i="1"/>
  <c r="FI820" i="1"/>
  <c r="FD820" i="1"/>
  <c r="FD782" i="1"/>
  <c r="FI782" i="1"/>
  <c r="FC782" i="1"/>
  <c r="FI2236" i="1"/>
  <c r="FC2236" i="1"/>
  <c r="FD2236" i="1"/>
  <c r="FI1179" i="1"/>
  <c r="FC1179" i="1"/>
  <c r="FD1179" i="1"/>
  <c r="FI2342" i="1"/>
  <c r="FD2342" i="1"/>
  <c r="FC2342" i="1"/>
  <c r="FC2079" i="1"/>
  <c r="FI2079" i="1"/>
  <c r="FD2079" i="1"/>
  <c r="FI2392" i="1"/>
  <c r="FD2392" i="1"/>
  <c r="FC2392" i="1"/>
  <c r="FC2539" i="1"/>
  <c r="FI2539" i="1"/>
  <c r="FD2539" i="1"/>
  <c r="FD2301" i="1"/>
  <c r="FI2301" i="1"/>
  <c r="FC2301" i="1"/>
  <c r="FD885" i="1"/>
  <c r="FI885" i="1"/>
  <c r="FC885" i="1"/>
  <c r="FC1334" i="1"/>
  <c r="FI1334" i="1"/>
  <c r="FD1334" i="1"/>
  <c r="FD2585" i="1"/>
  <c r="FI2585" i="1"/>
  <c r="FC2585" i="1"/>
  <c r="FD1308" i="1"/>
  <c r="FF1308" i="1" s="1"/>
  <c r="FI1308" i="1"/>
  <c r="FC1308" i="1"/>
  <c r="FI2377" i="1"/>
  <c r="FC2377" i="1"/>
  <c r="FD2377" i="1"/>
  <c r="FD818" i="1"/>
  <c r="FF818" i="1" s="1"/>
  <c r="FI818" i="1"/>
  <c r="FC818" i="1"/>
  <c r="FI1649" i="1"/>
  <c r="FC1649" i="1"/>
  <c r="FD1649" i="1"/>
  <c r="FI2218" i="1"/>
  <c r="FC2218" i="1"/>
  <c r="FD2218" i="1"/>
  <c r="FI926" i="1"/>
  <c r="FD926" i="1"/>
  <c r="FC926" i="1"/>
  <c r="FI1514" i="1"/>
  <c r="FC1514" i="1"/>
  <c r="FD1514" i="1"/>
  <c r="FC1287" i="1"/>
  <c r="FI1287" i="1"/>
  <c r="FD1287" i="1"/>
  <c r="FI1753" i="1"/>
  <c r="FD1753" i="1"/>
  <c r="FC1753" i="1"/>
  <c r="FC944" i="1"/>
  <c r="FI944" i="1"/>
  <c r="FD944" i="1"/>
  <c r="FI1009" i="1"/>
  <c r="FC1009" i="1"/>
  <c r="FD1009" i="1"/>
  <c r="FC706" i="1"/>
  <c r="FI706" i="1"/>
  <c r="FD706" i="1"/>
  <c r="FC1422" i="1"/>
  <c r="FI1422" i="1"/>
  <c r="FD1422" i="1"/>
  <c r="FD1953" i="1"/>
  <c r="FI1953" i="1"/>
  <c r="FC1953" i="1"/>
  <c r="FI2350" i="1"/>
  <c r="FC2350" i="1"/>
  <c r="FD2350" i="1"/>
  <c r="FD2587" i="1"/>
  <c r="FI2587" i="1"/>
  <c r="FC2587" i="1"/>
  <c r="FI704" i="1"/>
  <c r="FC704" i="1"/>
  <c r="FD704" i="1"/>
  <c r="FD1379" i="1"/>
  <c r="FI1379" i="1"/>
  <c r="FC1379" i="1"/>
  <c r="FI2310" i="1"/>
  <c r="FD2310" i="1"/>
  <c r="FC2310" i="1"/>
  <c r="FI1079" i="1"/>
  <c r="FD1079" i="1"/>
  <c r="FC1079" i="1"/>
  <c r="FD1319" i="1"/>
  <c r="FI1319" i="1"/>
  <c r="FC1319" i="1"/>
  <c r="FC2291" i="1"/>
  <c r="FI2291" i="1"/>
  <c r="FD2291" i="1"/>
  <c r="FI690" i="1"/>
  <c r="FC690" i="1"/>
  <c r="FD690" i="1"/>
  <c r="FI1135" i="1"/>
  <c r="FD1135" i="1"/>
  <c r="FC1135" i="1"/>
  <c r="FD2013" i="1"/>
  <c r="FI2013" i="1"/>
  <c r="FC2013" i="1"/>
  <c r="FI1512" i="1"/>
  <c r="FC1512" i="1"/>
  <c r="FD1512" i="1"/>
  <c r="FD2229" i="1"/>
  <c r="FF2229" i="1" s="1"/>
  <c r="FI2229" i="1"/>
  <c r="FC2229" i="1"/>
  <c r="FC1832" i="1"/>
  <c r="FI1832" i="1"/>
  <c r="FD1832" i="1"/>
  <c r="FI1949" i="1"/>
  <c r="FD1949" i="1"/>
  <c r="FC1949" i="1"/>
  <c r="FI1417" i="1"/>
  <c r="FD1417" i="1"/>
  <c r="FC1417" i="1"/>
  <c r="FI1687" i="1"/>
  <c r="FC1687" i="1"/>
  <c r="FD1687" i="1"/>
  <c r="FF1077" i="1"/>
  <c r="FI700" i="1"/>
  <c r="FC700" i="1"/>
  <c r="FD700" i="1"/>
  <c r="FI1147" i="1"/>
  <c r="FD1147" i="1"/>
  <c r="FC1147" i="1"/>
  <c r="FI2034" i="1"/>
  <c r="FD2034" i="1"/>
  <c r="FC2034" i="1"/>
  <c r="FC1522" i="1"/>
  <c r="FI1522" i="1"/>
  <c r="FD1522" i="1"/>
  <c r="FC2435" i="1"/>
  <c r="FI2435" i="1"/>
  <c r="FD2435" i="1"/>
  <c r="FD2120" i="1"/>
  <c r="FI2120" i="1"/>
  <c r="FC2120" i="1"/>
  <c r="FD2288" i="1"/>
  <c r="FF2288" i="1" s="1"/>
  <c r="FI2288" i="1"/>
  <c r="FC2288" i="1"/>
  <c r="FI2394" i="1"/>
  <c r="FC2394" i="1"/>
  <c r="FD2394" i="1"/>
  <c r="FC2100" i="1"/>
  <c r="FI2100" i="1"/>
  <c r="FD2100" i="1"/>
  <c r="FI2111" i="1"/>
  <c r="FC2111" i="1"/>
  <c r="FD2111" i="1"/>
  <c r="FI1290" i="1"/>
  <c r="FC1290" i="1"/>
  <c r="FD1290" i="1"/>
  <c r="FC898" i="1"/>
  <c r="FI898" i="1"/>
  <c r="FD898" i="1"/>
  <c r="FI1464" i="1"/>
  <c r="FD1464" i="1"/>
  <c r="FC1464" i="1"/>
  <c r="FI712" i="1"/>
  <c r="FC712" i="1"/>
  <c r="FD712" i="1"/>
  <c r="FC2234" i="1"/>
  <c r="FI2234" i="1"/>
  <c r="FD2234" i="1"/>
  <c r="FI1158" i="1"/>
  <c r="FC1158" i="1"/>
  <c r="FD1158" i="1"/>
  <c r="FI2473" i="1"/>
  <c r="FC2473" i="1"/>
  <c r="FD2473" i="1"/>
  <c r="FI1877" i="1"/>
  <c r="FC1877" i="1"/>
  <c r="FD1877" i="1"/>
  <c r="FI1592" i="1"/>
  <c r="FC1592" i="1"/>
  <c r="FD1592" i="1"/>
  <c r="FI2358" i="1"/>
  <c r="FC2358" i="1"/>
  <c r="FD2358" i="1"/>
  <c r="FF2358" i="1" s="1"/>
  <c r="FI1394" i="1"/>
  <c r="FC1394" i="1"/>
  <c r="FD1394" i="1"/>
  <c r="FD1739" i="1"/>
  <c r="FI1739" i="1"/>
  <c r="FC1739" i="1"/>
  <c r="FC1378" i="1"/>
  <c r="FI1378" i="1"/>
  <c r="FD1378" i="1"/>
  <c r="FD773" i="1"/>
  <c r="FF773" i="1" s="1"/>
  <c r="FI773" i="1"/>
  <c r="FC773" i="1"/>
  <c r="FC868" i="1"/>
  <c r="FI868" i="1"/>
  <c r="FD868" i="1"/>
  <c r="FC862" i="1"/>
  <c r="FI862" i="1"/>
  <c r="FD862" i="1"/>
  <c r="FC2018" i="1"/>
  <c r="FI2018" i="1"/>
  <c r="FD2018" i="1"/>
  <c r="FD2351" i="1"/>
  <c r="FI2351" i="1"/>
  <c r="FC2351" i="1"/>
  <c r="FD2419" i="1"/>
  <c r="FF2419" i="1" s="1"/>
  <c r="FI2419" i="1"/>
  <c r="FC2419" i="1"/>
  <c r="FD1737" i="1"/>
  <c r="FE1737" i="1" s="1"/>
  <c r="FI1737" i="1"/>
  <c r="FC1737" i="1"/>
  <c r="FD1118" i="1"/>
  <c r="FI1118" i="1"/>
  <c r="FC1118" i="1"/>
  <c r="FI2252" i="1"/>
  <c r="FD2252" i="1"/>
  <c r="FC2252" i="1"/>
  <c r="FC1658" i="1"/>
  <c r="FI1658" i="1"/>
  <c r="FD1658" i="1"/>
  <c r="FI663" i="1"/>
  <c r="FC663" i="1"/>
  <c r="FD663" i="1"/>
  <c r="FI1252" i="1"/>
  <c r="FC1252" i="1"/>
  <c r="FD1252" i="1"/>
  <c r="FI1078" i="1"/>
  <c r="FC1078" i="1"/>
  <c r="FD1078" i="1"/>
  <c r="FI963" i="1"/>
  <c r="FC963" i="1"/>
  <c r="FD963" i="1"/>
  <c r="FF963" i="1" s="1"/>
  <c r="FC798" i="1"/>
  <c r="FI798" i="1"/>
  <c r="FD798" i="1"/>
  <c r="FI1561" i="1"/>
  <c r="FD1561" i="1"/>
  <c r="FC1561" i="1"/>
  <c r="FC2590" i="1"/>
  <c r="FI2590" i="1"/>
  <c r="FD2590" i="1"/>
  <c r="FI2526" i="1"/>
  <c r="FC2526" i="1"/>
  <c r="FD2526" i="1"/>
  <c r="FI1463" i="1"/>
  <c r="FC1463" i="1"/>
  <c r="FD1463" i="1"/>
  <c r="FI2083" i="1"/>
  <c r="FC2083" i="1"/>
  <c r="FD2083" i="1"/>
  <c r="FF2083" i="1" s="1"/>
  <c r="FI2144" i="1"/>
  <c r="FC2144" i="1"/>
  <c r="FD2144" i="1"/>
  <c r="FI1574" i="1"/>
  <c r="FC1574" i="1"/>
  <c r="FD1574" i="1"/>
  <c r="FD2335" i="1"/>
  <c r="FI2335" i="1"/>
  <c r="FC2335" i="1"/>
  <c r="FI2151" i="1"/>
  <c r="FD2151" i="1"/>
  <c r="FC2151" i="1"/>
  <c r="FC1532" i="1"/>
  <c r="FI1532" i="1"/>
  <c r="FD1532" i="1"/>
  <c r="FI1373" i="1"/>
  <c r="FD1373" i="1"/>
  <c r="FC1373" i="1"/>
  <c r="FI1111" i="1"/>
  <c r="FC1111" i="1"/>
  <c r="FD1111" i="1"/>
  <c r="FC727" i="1"/>
  <c r="FI727" i="1"/>
  <c r="FD727" i="1"/>
  <c r="FC826" i="1"/>
  <c r="FI826" i="1"/>
  <c r="FD826" i="1"/>
  <c r="FI649" i="1"/>
  <c r="FC649" i="1"/>
  <c r="FD649" i="1"/>
  <c r="FI2357" i="1"/>
  <c r="FC2357" i="1"/>
  <c r="FD2357" i="1"/>
  <c r="FI2582" i="1"/>
  <c r="FC2582" i="1"/>
  <c r="FD2582" i="1"/>
  <c r="FF2582" i="1" s="1"/>
  <c r="FI2514" i="1"/>
  <c r="FC2514" i="1"/>
  <c r="FD2514" i="1"/>
  <c r="FD1428" i="1"/>
  <c r="FI1428" i="1"/>
  <c r="FC1428" i="1"/>
  <c r="FI2058" i="1"/>
  <c r="FC2058" i="1"/>
  <c r="FD2058" i="1"/>
  <c r="FI2122" i="1"/>
  <c r="FC2122" i="1"/>
  <c r="FD2122" i="1"/>
  <c r="FD1569" i="1"/>
  <c r="FI1569" i="1"/>
  <c r="FC1569" i="1"/>
  <c r="FI2318" i="1"/>
  <c r="FC2318" i="1"/>
  <c r="FD2318" i="1"/>
  <c r="FI2129" i="1"/>
  <c r="FD2129" i="1"/>
  <c r="FC2129" i="1"/>
  <c r="FD1520" i="1"/>
  <c r="FI1520" i="1"/>
  <c r="FC1520" i="1"/>
  <c r="FI1368" i="1"/>
  <c r="FC1368" i="1"/>
  <c r="FD1368" i="1"/>
  <c r="FC1100" i="1"/>
  <c r="FI1100" i="1"/>
  <c r="FD1100" i="1"/>
  <c r="FD714" i="1"/>
  <c r="FI714" i="1"/>
  <c r="FC714" i="1"/>
  <c r="FC814" i="1"/>
  <c r="FI814" i="1"/>
  <c r="FD814" i="1"/>
  <c r="FD644" i="1"/>
  <c r="FI644" i="1"/>
  <c r="FC644" i="1"/>
  <c r="FC2541" i="1"/>
  <c r="FI2541" i="1"/>
  <c r="FD2541" i="1"/>
  <c r="FC1766" i="1"/>
  <c r="FI1766" i="1"/>
  <c r="FD1766" i="1"/>
  <c r="FI1981" i="1"/>
  <c r="FC1981" i="1"/>
  <c r="FD1981" i="1"/>
  <c r="FD606" i="1"/>
  <c r="FI606" i="1"/>
  <c r="FC606" i="1"/>
  <c r="FD1419" i="1"/>
  <c r="FI1419" i="1"/>
  <c r="FC1419" i="1"/>
  <c r="FI1876" i="1"/>
  <c r="FC1876" i="1"/>
  <c r="FD1876" i="1"/>
  <c r="FF1876" i="1" s="1"/>
  <c r="FD1166" i="1"/>
  <c r="FI1166" i="1"/>
  <c r="FC1166" i="1"/>
  <c r="FC2158" i="1"/>
  <c r="FI2158" i="1"/>
  <c r="FD2158" i="1"/>
  <c r="FC1936" i="1"/>
  <c r="FI1936" i="1"/>
  <c r="FD1936" i="1"/>
  <c r="FI1249" i="1"/>
  <c r="FC1249" i="1"/>
  <c r="FD1249" i="1"/>
  <c r="FI1210" i="1"/>
  <c r="FD1210" i="1"/>
  <c r="FF1210" i="1" s="1"/>
  <c r="FC1210" i="1"/>
  <c r="FD750" i="1"/>
  <c r="FI750" i="1"/>
  <c r="FC750" i="1"/>
  <c r="FD1416" i="1"/>
  <c r="FI1416" i="1"/>
  <c r="FC1416" i="1"/>
  <c r="FD666" i="1"/>
  <c r="FI666" i="1"/>
  <c r="FC666" i="1"/>
  <c r="FC1122" i="1"/>
  <c r="FI1122" i="1"/>
  <c r="FD1122" i="1"/>
  <c r="FF1122" i="1" s="1"/>
  <c r="FI2411" i="1"/>
  <c r="FC2411" i="1"/>
  <c r="FD2411" i="1"/>
  <c r="FI1742" i="1"/>
  <c r="FC1742" i="1"/>
  <c r="FD1742" i="1"/>
  <c r="FI1884" i="1"/>
  <c r="FC1884" i="1"/>
  <c r="FD1884" i="1"/>
  <c r="FF1884" i="1" s="1"/>
  <c r="FD2598" i="1"/>
  <c r="FI2598" i="1"/>
  <c r="FC2598" i="1"/>
  <c r="FC1357" i="1"/>
  <c r="FI1357" i="1"/>
  <c r="FD1357" i="1"/>
  <c r="FC1857" i="1"/>
  <c r="FI1857" i="1"/>
  <c r="FD1857" i="1"/>
  <c r="FC1039" i="1"/>
  <c r="FI1039" i="1"/>
  <c r="FD1039" i="1"/>
  <c r="FI2146" i="1"/>
  <c r="FC2146" i="1"/>
  <c r="FD2146" i="1"/>
  <c r="FD1931" i="1"/>
  <c r="FI1931" i="1"/>
  <c r="FC1931" i="1"/>
  <c r="FI1238" i="1"/>
  <c r="FC1238" i="1"/>
  <c r="FD1238" i="1"/>
  <c r="FC1205" i="1"/>
  <c r="FI1205" i="1"/>
  <c r="FD1205" i="1"/>
  <c r="FC741" i="1"/>
  <c r="FI741" i="1"/>
  <c r="FD741" i="1"/>
  <c r="FD1409" i="1"/>
  <c r="FI1409" i="1"/>
  <c r="FC1409" i="1"/>
  <c r="FD662" i="1"/>
  <c r="FI662" i="1"/>
  <c r="FC662" i="1"/>
  <c r="FI996" i="1"/>
  <c r="FC996" i="1"/>
  <c r="FD996" i="1"/>
  <c r="FD2181" i="1"/>
  <c r="FI2181" i="1"/>
  <c r="FC2181" i="1"/>
  <c r="FI2047" i="1"/>
  <c r="FD2047" i="1"/>
  <c r="FC2047" i="1"/>
  <c r="FD2367" i="1"/>
  <c r="FI2367" i="1"/>
  <c r="FC2367" i="1"/>
  <c r="FI2254" i="1"/>
  <c r="FC2254" i="1"/>
  <c r="FD2254" i="1"/>
  <c r="FI2221" i="1"/>
  <c r="FC2221" i="1"/>
  <c r="FD2221" i="1"/>
  <c r="FF2221" i="1" s="1"/>
  <c r="FI1303" i="1"/>
  <c r="FD1303" i="1"/>
  <c r="FC1303" i="1"/>
  <c r="FI2182" i="1"/>
  <c r="FC2182" i="1"/>
  <c r="FD2182" i="1"/>
  <c r="FI1843" i="1"/>
  <c r="FC1843" i="1"/>
  <c r="FD1843" i="1"/>
  <c r="FD1641" i="1"/>
  <c r="FI1641" i="1"/>
  <c r="FC1641" i="1"/>
  <c r="FI2084" i="1"/>
  <c r="FC2084" i="1"/>
  <c r="FD2084" i="1"/>
  <c r="FD900" i="1"/>
  <c r="FI900" i="1"/>
  <c r="FC900" i="1"/>
  <c r="FI1073" i="1"/>
  <c r="FC1073" i="1"/>
  <c r="FD1073" i="1"/>
  <c r="FI1123" i="1"/>
  <c r="FC1123" i="1"/>
  <c r="FD1123" i="1"/>
  <c r="FI661" i="1"/>
  <c r="FD661" i="1"/>
  <c r="FC661" i="1"/>
  <c r="FC739" i="1"/>
  <c r="FI739" i="1"/>
  <c r="FD739" i="1"/>
  <c r="FD1284" i="1"/>
  <c r="FI1284" i="1"/>
  <c r="FC1284" i="1"/>
  <c r="FD674" i="1"/>
  <c r="FI674" i="1"/>
  <c r="FC674" i="1"/>
  <c r="FC1470" i="1"/>
  <c r="FI1470" i="1"/>
  <c r="FD1470" i="1"/>
  <c r="FI1916" i="1"/>
  <c r="FC1916" i="1"/>
  <c r="FD1916" i="1"/>
  <c r="FI2117" i="1"/>
  <c r="FC2117" i="1"/>
  <c r="FD2117" i="1"/>
  <c r="FD1235" i="1"/>
  <c r="FF1235" i="1" s="1"/>
  <c r="FI1235" i="1"/>
  <c r="FC1235" i="1"/>
  <c r="FC1259" i="1"/>
  <c r="FI1259" i="1"/>
  <c r="FD1259" i="1"/>
  <c r="FI1442" i="1"/>
  <c r="FD1442" i="1"/>
  <c r="FC1442" i="1"/>
  <c r="FC2283" i="1"/>
  <c r="FI2283" i="1"/>
  <c r="FD2283" i="1"/>
  <c r="FC1972" i="1"/>
  <c r="FI1972" i="1"/>
  <c r="FD1972" i="1"/>
  <c r="FI1650" i="1"/>
  <c r="FC1650" i="1"/>
  <c r="FD1650" i="1"/>
  <c r="FC823" i="1"/>
  <c r="FI823" i="1"/>
  <c r="FD823" i="1"/>
  <c r="FC1278" i="1"/>
  <c r="FI1278" i="1"/>
  <c r="FD1278" i="1"/>
  <c r="FI2261" i="1"/>
  <c r="FC2261" i="1"/>
  <c r="FD2261" i="1"/>
  <c r="FF2261" i="1" s="1"/>
  <c r="FF2070" i="1"/>
  <c r="FI1196" i="1"/>
  <c r="FC1196" i="1"/>
  <c r="FD1196" i="1"/>
  <c r="FI760" i="1"/>
  <c r="FC760" i="1"/>
  <c r="FD760" i="1"/>
  <c r="FC2124" i="1"/>
  <c r="FI2124" i="1"/>
  <c r="FD2124" i="1"/>
  <c r="FI2408" i="1"/>
  <c r="FC2408" i="1"/>
  <c r="FD2408" i="1"/>
  <c r="FI1727" i="1"/>
  <c r="FC1727" i="1"/>
  <c r="FD1727" i="1"/>
  <c r="FC2553" i="1"/>
  <c r="FI2553" i="1"/>
  <c r="FD2553" i="1"/>
  <c r="FI756" i="1"/>
  <c r="FD756" i="1"/>
  <c r="FC756" i="1"/>
  <c r="FD1258" i="1"/>
  <c r="FI1258" i="1"/>
  <c r="FC1258" i="1"/>
  <c r="FD1801" i="1"/>
  <c r="FI1801" i="1"/>
  <c r="FC1801" i="1"/>
  <c r="FF1183" i="1"/>
  <c r="FI1032" i="1"/>
  <c r="FC1032" i="1"/>
  <c r="FD1032" i="1"/>
  <c r="FD1623" i="1"/>
  <c r="FI1623" i="1"/>
  <c r="FC1623" i="1"/>
  <c r="FI1760" i="1"/>
  <c r="FD1760" i="1"/>
  <c r="FC1760" i="1"/>
  <c r="FC1399" i="1"/>
  <c r="FI1399" i="1"/>
  <c r="FD1399" i="1"/>
  <c r="FI1627" i="1"/>
  <c r="FC1627" i="1"/>
  <c r="FD1627" i="1"/>
  <c r="FC934" i="1"/>
  <c r="FI934" i="1"/>
  <c r="FD934" i="1"/>
  <c r="FI1524" i="1"/>
  <c r="FC1524" i="1"/>
  <c r="FD1524" i="1"/>
  <c r="FI1218" i="1"/>
  <c r="FC1218" i="1"/>
  <c r="FD1218" i="1"/>
  <c r="FI2267" i="1"/>
  <c r="FC2267" i="1"/>
  <c r="FD2267" i="1"/>
  <c r="FC2385" i="1"/>
  <c r="FI2385" i="1"/>
  <c r="FD2385" i="1"/>
  <c r="FD1809" i="1"/>
  <c r="FI1809" i="1"/>
  <c r="FC1809" i="1"/>
  <c r="FC1264" i="1"/>
  <c r="FI1264" i="1"/>
  <c r="FD1264" i="1"/>
  <c r="FI1987" i="1"/>
  <c r="FC1987" i="1"/>
  <c r="FD1987" i="1"/>
  <c r="FI1673" i="1"/>
  <c r="FC1673" i="1"/>
  <c r="FD1673" i="1"/>
  <c r="FI1232" i="1"/>
  <c r="FC1232" i="1"/>
  <c r="FD1232" i="1"/>
  <c r="FD2429" i="1"/>
  <c r="FI2429" i="1"/>
  <c r="FC2429" i="1"/>
  <c r="FI2099" i="1"/>
  <c r="FC2099" i="1"/>
  <c r="FD2099" i="1"/>
  <c r="FI1905" i="1"/>
  <c r="FC1905" i="1"/>
  <c r="FD1905" i="1"/>
  <c r="FC1614" i="1"/>
  <c r="FI1614" i="1"/>
  <c r="FD1614" i="1"/>
  <c r="FC2543" i="1"/>
  <c r="FI2543" i="1"/>
  <c r="FD2543" i="1"/>
  <c r="FI759" i="1"/>
  <c r="FC759" i="1"/>
  <c r="FD759" i="1"/>
  <c r="FI949" i="1"/>
  <c r="FD949" i="1"/>
  <c r="FC949" i="1"/>
  <c r="FC1948" i="1"/>
  <c r="FI1948" i="1"/>
  <c r="FD1948" i="1"/>
  <c r="FD842" i="1"/>
  <c r="FI842" i="1"/>
  <c r="FC842" i="1"/>
  <c r="FI1938" i="1"/>
  <c r="FC1938" i="1"/>
  <c r="FD1938" i="1"/>
  <c r="FD1696" i="1"/>
  <c r="FI1696" i="1"/>
  <c r="FC1696" i="1"/>
  <c r="FD2320" i="1"/>
  <c r="FF2320" i="1" s="1"/>
  <c r="FI2320" i="1"/>
  <c r="FC2320" i="1"/>
  <c r="FD1053" i="1"/>
  <c r="FI1053" i="1"/>
  <c r="FC1053" i="1"/>
  <c r="FI1227" i="1"/>
  <c r="FC1227" i="1"/>
  <c r="FD1227" i="1"/>
  <c r="FI1840" i="1"/>
  <c r="FC1840" i="1"/>
  <c r="FD1840" i="1"/>
  <c r="FE1840" i="1" s="1"/>
  <c r="FC2431" i="1"/>
  <c r="FI2431" i="1"/>
  <c r="FD2431" i="1"/>
  <c r="FD1282" i="1"/>
  <c r="FI1282" i="1"/>
  <c r="FC1282" i="1"/>
  <c r="FI1450" i="1"/>
  <c r="FC1450" i="1"/>
  <c r="FD1450" i="1"/>
  <c r="FE1450" i="1" s="1"/>
  <c r="FD2476" i="1"/>
  <c r="FI2476" i="1"/>
  <c r="FC2476" i="1"/>
  <c r="FD1624" i="1"/>
  <c r="FE1624" i="1" s="1"/>
  <c r="FI1624" i="1"/>
  <c r="FC1624" i="1"/>
  <c r="FC1694" i="1"/>
  <c r="FI1694" i="1"/>
  <c r="FD1694" i="1"/>
  <c r="FC1647" i="1"/>
  <c r="FI1647" i="1"/>
  <c r="FD1647" i="1"/>
  <c r="FI1446" i="1"/>
  <c r="FC1446" i="1"/>
  <c r="FD1446" i="1"/>
  <c r="FI1897" i="1"/>
  <c r="FD1897" i="1"/>
  <c r="FC1897" i="1"/>
  <c r="FC754" i="1"/>
  <c r="FI754" i="1"/>
  <c r="FD754" i="1"/>
  <c r="FI1841" i="1"/>
  <c r="FD1841" i="1"/>
  <c r="FC1841" i="1"/>
  <c r="FC1782" i="1"/>
  <c r="FI1782" i="1"/>
  <c r="FD1782" i="1"/>
  <c r="FD650" i="1"/>
  <c r="FI650" i="1"/>
  <c r="FC650" i="1"/>
  <c r="FC730" i="1"/>
  <c r="FI730" i="1"/>
  <c r="FD730" i="1"/>
  <c r="FD821" i="1"/>
  <c r="FF821" i="1" s="1"/>
  <c r="FI821" i="1"/>
  <c r="FC821" i="1"/>
  <c r="FC1865" i="1"/>
  <c r="FI1865" i="1"/>
  <c r="FD1865" i="1"/>
  <c r="FD2179" i="1"/>
  <c r="FI2179" i="1"/>
  <c r="FC2179" i="1"/>
  <c r="FD2379" i="1"/>
  <c r="FI2379" i="1"/>
  <c r="FC2379" i="1"/>
  <c r="FI2249" i="1"/>
  <c r="FC2249" i="1"/>
  <c r="FD2249" i="1"/>
  <c r="FF2249" i="1" s="1"/>
  <c r="FI1900" i="1"/>
  <c r="FC1900" i="1"/>
  <c r="FD1900" i="1"/>
  <c r="FI1576" i="1"/>
  <c r="FD1576" i="1"/>
  <c r="FC1576" i="1"/>
  <c r="FD654" i="1"/>
  <c r="FI654" i="1"/>
  <c r="FC654" i="1"/>
  <c r="FC751" i="1"/>
  <c r="FI751" i="1"/>
  <c r="FD751" i="1"/>
  <c r="FI927" i="1"/>
  <c r="FD927" i="1"/>
  <c r="FF927" i="1" s="1"/>
  <c r="FC927" i="1"/>
  <c r="FD1893" i="1"/>
  <c r="FI1893" i="1"/>
  <c r="FC1893" i="1"/>
  <c r="FD1855" i="1"/>
  <c r="FI1855" i="1"/>
  <c r="FC1855" i="1"/>
  <c r="FI2437" i="1"/>
  <c r="FD2437" i="1"/>
  <c r="FC2437" i="1"/>
  <c r="FD2571" i="1"/>
  <c r="FI2571" i="1"/>
  <c r="FC2571" i="1"/>
  <c r="FI1781" i="1"/>
  <c r="FD1781" i="1"/>
  <c r="FC1781" i="1"/>
  <c r="FI1745" i="1"/>
  <c r="FC1745" i="1"/>
  <c r="FD1745" i="1"/>
  <c r="FC1958" i="1"/>
  <c r="FI1958" i="1"/>
  <c r="FD1958" i="1"/>
  <c r="FC1137" i="1"/>
  <c r="FI1137" i="1"/>
  <c r="FD1137" i="1"/>
  <c r="FI1277" i="1"/>
  <c r="FC1277" i="1"/>
  <c r="FD1277" i="1"/>
  <c r="FI1338" i="1"/>
  <c r="FC1338" i="1"/>
  <c r="FD1338" i="1"/>
  <c r="FI995" i="1"/>
  <c r="FC995" i="1"/>
  <c r="FD995" i="1"/>
  <c r="FC1743" i="1"/>
  <c r="FI1743" i="1"/>
  <c r="FD1743" i="1"/>
  <c r="FD2499" i="1"/>
  <c r="FI2499" i="1"/>
  <c r="FC2499" i="1"/>
  <c r="FI2153" i="1"/>
  <c r="FD2153" i="1"/>
  <c r="FF2153" i="1" s="1"/>
  <c r="FC2153" i="1"/>
  <c r="FD1570" i="1"/>
  <c r="FI1570" i="1"/>
  <c r="FC1570" i="1"/>
  <c r="FI1307" i="1"/>
  <c r="FC1307" i="1"/>
  <c r="FD1307" i="1"/>
  <c r="FD2212" i="1"/>
  <c r="FF2212" i="1" s="1"/>
  <c r="FI2212" i="1"/>
  <c r="FC2212" i="1"/>
  <c r="FI1150" i="1"/>
  <c r="FC1150" i="1"/>
  <c r="FD1150" i="1"/>
  <c r="FD1605" i="1"/>
  <c r="FI1605" i="1"/>
  <c r="FC1605" i="1"/>
  <c r="FI1237" i="1"/>
  <c r="FC1237" i="1"/>
  <c r="FD1237" i="1"/>
  <c r="FC1185" i="1"/>
  <c r="FI1185" i="1"/>
  <c r="FD1185" i="1"/>
  <c r="FF1185" i="1" s="1"/>
  <c r="FI677" i="1"/>
  <c r="FD677" i="1"/>
  <c r="FC677" i="1"/>
  <c r="FC681" i="1"/>
  <c r="FI681" i="1"/>
  <c r="FD681" i="1"/>
  <c r="FD1588" i="1"/>
  <c r="FI1588" i="1"/>
  <c r="FC1588" i="1"/>
  <c r="FI2089" i="1"/>
  <c r="FC2089" i="1"/>
  <c r="FD2089" i="1"/>
  <c r="FI2243" i="1"/>
  <c r="FC2243" i="1"/>
  <c r="FD2243" i="1"/>
  <c r="FI1579" i="1"/>
  <c r="FC1579" i="1"/>
  <c r="FD1579" i="1"/>
  <c r="FI2346" i="1"/>
  <c r="FC2346" i="1"/>
  <c r="FD2346" i="1"/>
  <c r="FF2346" i="1" s="1"/>
  <c r="FD2154" i="1"/>
  <c r="FI2154" i="1"/>
  <c r="FC2154" i="1"/>
  <c r="FC1539" i="1"/>
  <c r="FI1539" i="1"/>
  <c r="FD1539" i="1"/>
  <c r="FC1393" i="1"/>
  <c r="FI1393" i="1"/>
  <c r="FD1393" i="1"/>
  <c r="FC1116" i="1"/>
  <c r="FI1116" i="1"/>
  <c r="FD1116" i="1"/>
  <c r="FI748" i="1"/>
  <c r="FC748" i="1"/>
  <c r="FD748" i="1"/>
  <c r="FI840" i="1"/>
  <c r="FC840" i="1"/>
  <c r="FD840" i="1"/>
  <c r="FI653" i="1"/>
  <c r="FC653" i="1"/>
  <c r="FD653" i="1"/>
  <c r="FD2255" i="1"/>
  <c r="FI2255" i="1"/>
  <c r="FC2255" i="1"/>
  <c r="FI1831" i="1"/>
  <c r="FC1831" i="1"/>
  <c r="FD1831" i="1"/>
  <c r="FD2194" i="1"/>
  <c r="FI2194" i="1"/>
  <c r="FC2194" i="1"/>
  <c r="FD2106" i="1"/>
  <c r="FI2106" i="1"/>
  <c r="FC2106" i="1"/>
  <c r="FD1632" i="1"/>
  <c r="FI1632" i="1"/>
  <c r="FC1632" i="1"/>
  <c r="FI1909" i="1"/>
  <c r="FD1909" i="1"/>
  <c r="FC1909" i="1"/>
  <c r="FD1230" i="1"/>
  <c r="FF1230" i="1" s="1"/>
  <c r="FI1230" i="1"/>
  <c r="FC1230" i="1"/>
  <c r="FC2172" i="1"/>
  <c r="FI2172" i="1"/>
  <c r="FD2172" i="1"/>
  <c r="FD1967" i="1"/>
  <c r="FI1967" i="1"/>
  <c r="FC1967" i="1"/>
  <c r="FC1296" i="1"/>
  <c r="FI1296" i="1"/>
  <c r="FD1296" i="1"/>
  <c r="FI1222" i="1"/>
  <c r="FD1222" i="1"/>
  <c r="FF1222" i="1" s="1"/>
  <c r="FC1222" i="1"/>
  <c r="FC847" i="1"/>
  <c r="FI847" i="1"/>
  <c r="FD847" i="1"/>
  <c r="FD1449" i="1"/>
  <c r="FI1449" i="1"/>
  <c r="FC1449" i="1"/>
  <c r="FC682" i="1"/>
  <c r="FI682" i="1"/>
  <c r="FD682" i="1"/>
  <c r="FI1423" i="1"/>
  <c r="FC1423" i="1"/>
  <c r="FD1423" i="1"/>
  <c r="FE1423" i="1" s="1"/>
  <c r="FD2549" i="1"/>
  <c r="FI2549" i="1"/>
  <c r="FC2549" i="1"/>
  <c r="FI1785" i="1"/>
  <c r="FD1785" i="1"/>
  <c r="FC1785" i="1"/>
  <c r="FD2086" i="1"/>
  <c r="FI2086" i="1"/>
  <c r="FC2086" i="1"/>
  <c r="FC1002" i="1"/>
  <c r="FI1002" i="1"/>
  <c r="FD1002" i="1"/>
  <c r="FI1537" i="1"/>
  <c r="FD1537" i="1"/>
  <c r="FC1537" i="1"/>
  <c r="FI1898" i="1"/>
  <c r="FD1898" i="1"/>
  <c r="FC1898" i="1"/>
  <c r="FI1178" i="1"/>
  <c r="FC1178" i="1"/>
  <c r="FD1178" i="1"/>
  <c r="FI2163" i="1"/>
  <c r="FC2163" i="1"/>
  <c r="FD2163" i="1"/>
  <c r="FC1946" i="1"/>
  <c r="FI1946" i="1"/>
  <c r="FD1946" i="1"/>
  <c r="FC1286" i="1"/>
  <c r="FI1286" i="1"/>
  <c r="FD1286" i="1"/>
  <c r="FI1216" i="1"/>
  <c r="FC1216" i="1"/>
  <c r="FD1216" i="1"/>
  <c r="FC774" i="1"/>
  <c r="FI774" i="1"/>
  <c r="FD774" i="1"/>
  <c r="FC1430" i="1"/>
  <c r="FI1430" i="1"/>
  <c r="FD1430" i="1"/>
  <c r="FI672" i="1"/>
  <c r="FC672" i="1"/>
  <c r="FD672" i="1"/>
  <c r="FI1051" i="1"/>
  <c r="FC1051" i="1"/>
  <c r="FD1051" i="1"/>
  <c r="FD2515" i="1"/>
  <c r="FI2515" i="1"/>
  <c r="FC2515" i="1"/>
  <c r="FI2449" i="1"/>
  <c r="FC2449" i="1"/>
  <c r="FD2449" i="1"/>
  <c r="FD2562" i="1"/>
  <c r="FI2562" i="1"/>
  <c r="FC2562" i="1"/>
  <c r="FI2427" i="1"/>
  <c r="FD2427" i="1"/>
  <c r="FC2427" i="1"/>
  <c r="FD2547" i="1"/>
  <c r="FI2547" i="1"/>
  <c r="FC2547" i="1"/>
  <c r="FD1233" i="1"/>
  <c r="FI1233" i="1"/>
  <c r="FC1233" i="1"/>
  <c r="FI2372" i="1"/>
  <c r="FC2372" i="1"/>
  <c r="FD2372" i="1"/>
  <c r="FI2002" i="1"/>
  <c r="FC2002" i="1"/>
  <c r="FD2002" i="1"/>
  <c r="FI1807" i="1"/>
  <c r="FD1807" i="1"/>
  <c r="FE1807" i="1" s="1"/>
  <c r="FC1807" i="1"/>
  <c r="FI2274" i="1"/>
  <c r="FD2274" i="1"/>
  <c r="FC2274" i="1"/>
  <c r="FD1095" i="1"/>
  <c r="FI1095" i="1"/>
  <c r="FC1095" i="1"/>
  <c r="FI1214" i="1"/>
  <c r="FD1214" i="1"/>
  <c r="FC1214" i="1"/>
  <c r="FD1260" i="1"/>
  <c r="FI1260" i="1"/>
  <c r="FC1260" i="1"/>
  <c r="FD880" i="1"/>
  <c r="FI880" i="1"/>
  <c r="FC880" i="1"/>
  <c r="FD761" i="1"/>
  <c r="FF761" i="1" s="1"/>
  <c r="FI761" i="1"/>
  <c r="FC761" i="1"/>
  <c r="FD2506" i="1"/>
  <c r="FI2506" i="1"/>
  <c r="FC2506" i="1"/>
  <c r="FI2430" i="1"/>
  <c r="FC2430" i="1"/>
  <c r="FD2430" i="1"/>
  <c r="FI2557" i="1"/>
  <c r="FD2557" i="1"/>
  <c r="FC2557" i="1"/>
  <c r="FD2422" i="1"/>
  <c r="FF2422" i="1" s="1"/>
  <c r="FI2422" i="1"/>
  <c r="FC2422" i="1"/>
  <c r="FI2537" i="1"/>
  <c r="FC2537" i="1"/>
  <c r="FD2537" i="1"/>
  <c r="FF2537" i="1" s="1"/>
  <c r="FI1040" i="1"/>
  <c r="FC1040" i="1"/>
  <c r="FD1040" i="1"/>
  <c r="FI2364" i="1"/>
  <c r="FD2364" i="1"/>
  <c r="FC2364" i="1"/>
  <c r="FI1995" i="1"/>
  <c r="FC1995" i="1"/>
  <c r="FD1995" i="1"/>
  <c r="FI1759" i="1"/>
  <c r="FD1759" i="1"/>
  <c r="FC1759" i="1"/>
  <c r="FD2257" i="1"/>
  <c r="FI2257" i="1"/>
  <c r="FC2257" i="1"/>
  <c r="FC1090" i="1"/>
  <c r="FI1090" i="1"/>
  <c r="FD1090" i="1"/>
  <c r="FI1203" i="1"/>
  <c r="FC1203" i="1"/>
  <c r="FD1203" i="1"/>
  <c r="FI1255" i="1"/>
  <c r="FC1255" i="1"/>
  <c r="FD1255" i="1"/>
  <c r="FC873" i="1"/>
  <c r="FI873" i="1"/>
  <c r="FD873" i="1"/>
  <c r="FD928" i="1"/>
  <c r="FI928" i="1"/>
  <c r="FC928" i="1"/>
  <c r="FI1994" i="1"/>
  <c r="FC1994" i="1"/>
  <c r="FD1994" i="1"/>
  <c r="FI2576" i="1"/>
  <c r="FC2576" i="1"/>
  <c r="FD2576" i="1"/>
  <c r="FI2208" i="1"/>
  <c r="FC2208" i="1"/>
  <c r="FD2208" i="1"/>
  <c r="FI1934" i="1"/>
  <c r="FC1934" i="1"/>
  <c r="FD1934" i="1"/>
  <c r="FI2441" i="1"/>
  <c r="FC2441" i="1"/>
  <c r="FD2441" i="1"/>
  <c r="FI901" i="1"/>
  <c r="FC901" i="1"/>
  <c r="FD901" i="1"/>
  <c r="FF901" i="1" s="1"/>
  <c r="FI2077" i="1"/>
  <c r="FC2077" i="1"/>
  <c r="FD2077" i="1"/>
  <c r="FI1715" i="1"/>
  <c r="FC1715" i="1"/>
  <c r="FD1715" i="1"/>
  <c r="FI1497" i="1"/>
  <c r="FD1497" i="1"/>
  <c r="FC1497" i="1"/>
  <c r="FD1913" i="1"/>
  <c r="FI1913" i="1"/>
  <c r="FC1913" i="1"/>
  <c r="FI1471" i="1"/>
  <c r="FC1471" i="1"/>
  <c r="FD1471" i="1"/>
  <c r="FD872" i="1"/>
  <c r="FI872" i="1"/>
  <c r="FC872" i="1"/>
  <c r="FI1030" i="1"/>
  <c r="FC1030" i="1"/>
  <c r="FD1030" i="1"/>
  <c r="FC930" i="1"/>
  <c r="FI930" i="1"/>
  <c r="FD930" i="1"/>
  <c r="FE1751" i="1"/>
  <c r="FC801" i="1"/>
  <c r="FI801" i="1"/>
  <c r="FD801" i="1"/>
  <c r="FC1065" i="1"/>
  <c r="FI1065" i="1"/>
  <c r="FD1065" i="1"/>
  <c r="FD1549" i="1"/>
  <c r="FI1549" i="1"/>
  <c r="FC1549" i="1"/>
  <c r="FI2005" i="1"/>
  <c r="FD2005" i="1"/>
  <c r="FC2005" i="1"/>
  <c r="FD2440" i="1"/>
  <c r="FI2440" i="1"/>
  <c r="FC2440" i="1"/>
  <c r="FI2534" i="1"/>
  <c r="FD2534" i="1"/>
  <c r="FF2534" i="1" s="1"/>
  <c r="FC2534" i="1"/>
  <c r="FC1181" i="1"/>
  <c r="FI1181" i="1"/>
  <c r="FD1181" i="1"/>
  <c r="FC1706" i="1"/>
  <c r="FI1706" i="1"/>
  <c r="FD1706" i="1"/>
  <c r="FD1896" i="1"/>
  <c r="FI1896" i="1"/>
  <c r="FC1896" i="1"/>
  <c r="FC1780" i="1"/>
  <c r="FI1780" i="1"/>
  <c r="FD1780" i="1"/>
  <c r="FC2303" i="1"/>
  <c r="FI2303" i="1"/>
  <c r="FD2303" i="1"/>
  <c r="FF2303" i="1" s="1"/>
  <c r="FI2489" i="1"/>
  <c r="FC2489" i="1"/>
  <c r="FD2489" i="1"/>
  <c r="FC766" i="1"/>
  <c r="FI766" i="1"/>
  <c r="FD766" i="1"/>
  <c r="FI1011" i="1"/>
  <c r="FC1011" i="1"/>
  <c r="FD1011" i="1"/>
  <c r="FF1011" i="1" s="1"/>
  <c r="FC2530" i="1"/>
  <c r="FI2530" i="1"/>
  <c r="FD2530" i="1"/>
  <c r="FI1724" i="1"/>
  <c r="FD1724" i="1"/>
  <c r="FC1724" i="1"/>
  <c r="FI829" i="1"/>
  <c r="FC829" i="1"/>
  <c r="FD829" i="1"/>
  <c r="FC1482" i="1"/>
  <c r="FI1482" i="1"/>
  <c r="FD1482" i="1"/>
  <c r="FI1642" i="1"/>
  <c r="FC1642" i="1"/>
  <c r="FD1642" i="1"/>
  <c r="FI2485" i="1"/>
  <c r="FC2485" i="1"/>
  <c r="FD2485" i="1"/>
  <c r="FI2586" i="1"/>
  <c r="FC2586" i="1"/>
  <c r="FD2586" i="1"/>
  <c r="FC1019" i="1"/>
  <c r="FI1019" i="1"/>
  <c r="FD1019" i="1"/>
  <c r="FI1823" i="1"/>
  <c r="FC1823" i="1"/>
  <c r="FD1823" i="1"/>
  <c r="FI1102" i="1"/>
  <c r="FC1102" i="1"/>
  <c r="FD1102" i="1"/>
  <c r="FI938" i="1"/>
  <c r="FD938" i="1"/>
  <c r="FC938" i="1"/>
  <c r="FI1908" i="1"/>
  <c r="FD1908" i="1"/>
  <c r="FC1908" i="1"/>
  <c r="FI1244" i="1"/>
  <c r="FC1244" i="1"/>
  <c r="FD1244" i="1"/>
  <c r="FI2206" i="1"/>
  <c r="FC2206" i="1"/>
  <c r="FD2206" i="1"/>
  <c r="FC1798" i="1"/>
  <c r="FI1798" i="1"/>
  <c r="FD1798" i="1"/>
  <c r="FD1119" i="1"/>
  <c r="FF1119" i="1" s="1"/>
  <c r="FI1119" i="1"/>
  <c r="FC1119" i="1"/>
  <c r="FD2074" i="1"/>
  <c r="FF2074" i="1" s="1"/>
  <c r="FI2074" i="1"/>
  <c r="FC2074" i="1"/>
  <c r="FI1559" i="1"/>
  <c r="FC1559" i="1"/>
  <c r="FD1559" i="1"/>
  <c r="FD2536" i="1"/>
  <c r="FF2536" i="1" s="1"/>
  <c r="FI2536" i="1"/>
  <c r="FC2536" i="1"/>
  <c r="FI2128" i="1"/>
  <c r="FD2128" i="1"/>
  <c r="FC2128" i="1"/>
  <c r="FI716" i="1"/>
  <c r="FD716" i="1"/>
  <c r="FC716" i="1"/>
  <c r="FC1271" i="1"/>
  <c r="FI1271" i="1"/>
  <c r="FD1271" i="1"/>
  <c r="FD1279" i="1"/>
  <c r="FI1279" i="1"/>
  <c r="FC1279" i="1"/>
  <c r="FI1026" i="1"/>
  <c r="FC1026" i="1"/>
  <c r="FD1026" i="1"/>
  <c r="FC2400" i="1"/>
  <c r="FI2400" i="1"/>
  <c r="FD2400" i="1"/>
  <c r="FI1300" i="1"/>
  <c r="FC1300" i="1"/>
  <c r="FD1300" i="1"/>
  <c r="FI1621" i="1"/>
  <c r="FC1621" i="1"/>
  <c r="FD1621" i="1"/>
  <c r="FI1864" i="1"/>
  <c r="FD1864" i="1"/>
  <c r="FC1864" i="1"/>
  <c r="FI2466" i="1"/>
  <c r="FC2466" i="1"/>
  <c r="FD2466" i="1"/>
  <c r="FD710" i="1"/>
  <c r="FI710" i="1"/>
  <c r="FC710" i="1"/>
  <c r="FI2260" i="1"/>
  <c r="FC2260" i="1"/>
  <c r="FD2260" i="1"/>
  <c r="FI2200" i="1"/>
  <c r="FD2200" i="1"/>
  <c r="FC2200" i="1"/>
  <c r="FI951" i="1"/>
  <c r="FC951" i="1"/>
  <c r="FD951" i="1"/>
  <c r="FI2062" i="1"/>
  <c r="FC2062" i="1"/>
  <c r="FD2062" i="1"/>
  <c r="FI2190" i="1"/>
  <c r="FD2190" i="1"/>
  <c r="FC2190" i="1"/>
  <c r="FC1080" i="1"/>
  <c r="FI1080" i="1"/>
  <c r="FD1080" i="1"/>
  <c r="FD2573" i="1"/>
  <c r="FF2573" i="1" s="1"/>
  <c r="FI2573" i="1"/>
  <c r="FC2573" i="1"/>
  <c r="FI1925" i="1"/>
  <c r="FD1925" i="1"/>
  <c r="FC1925" i="1"/>
  <c r="FI1633" i="1"/>
  <c r="FD1633" i="1"/>
  <c r="FC1633" i="1"/>
  <c r="FI1912" i="1"/>
  <c r="FC1912" i="1"/>
  <c r="FD1912" i="1"/>
  <c r="FC1554" i="1"/>
  <c r="FI1554" i="1"/>
  <c r="FD1554" i="1"/>
  <c r="FC1670" i="1"/>
  <c r="FI1670" i="1"/>
  <c r="FD1670" i="1"/>
  <c r="FC657" i="1"/>
  <c r="FI657" i="1"/>
  <c r="FD657" i="1"/>
  <c r="FC767" i="1"/>
  <c r="FI767" i="1"/>
  <c r="FD767" i="1"/>
  <c r="FE1637" i="1"/>
  <c r="FI899" i="1"/>
  <c r="FC899" i="1"/>
  <c r="FD899" i="1"/>
  <c r="FI1441" i="1"/>
  <c r="FD1441" i="1"/>
  <c r="FC1441" i="1"/>
  <c r="FI1959" i="1"/>
  <c r="FD1959" i="1"/>
  <c r="FC1959" i="1"/>
  <c r="FI2591" i="1"/>
  <c r="FC2591" i="1"/>
  <c r="FD2591" i="1"/>
  <c r="FD2403" i="1"/>
  <c r="FI2403" i="1"/>
  <c r="FC2403" i="1"/>
  <c r="FI637" i="1"/>
  <c r="FD637" i="1"/>
  <c r="FC637" i="1"/>
  <c r="FD725" i="1"/>
  <c r="FI725" i="1"/>
  <c r="FC725" i="1"/>
  <c r="FI1186" i="1"/>
  <c r="FC1186" i="1"/>
  <c r="FD1186" i="1"/>
  <c r="FF1186" i="1" s="1"/>
  <c r="FD2044" i="1"/>
  <c r="FF2044" i="1" s="1"/>
  <c r="FI2044" i="1"/>
  <c r="FC2044" i="1"/>
  <c r="FC1551" i="1"/>
  <c r="FI1551" i="1"/>
  <c r="FD1551" i="1"/>
  <c r="FC2373" i="1"/>
  <c r="FI2373" i="1"/>
  <c r="FD2373" i="1"/>
  <c r="FC1996" i="1"/>
  <c r="FI1996" i="1"/>
  <c r="FD1996" i="1"/>
  <c r="FI2247" i="1"/>
  <c r="FC2247" i="1"/>
  <c r="FD2247" i="1"/>
  <c r="FD892" i="1"/>
  <c r="FI892" i="1"/>
  <c r="FC892" i="1"/>
  <c r="FI1398" i="1"/>
  <c r="FC1398" i="1"/>
  <c r="FD1398" i="1"/>
  <c r="FI1283" i="1"/>
  <c r="FC1283" i="1"/>
  <c r="FD1283" i="1"/>
  <c r="FD2003" i="1"/>
  <c r="FF2003" i="1" s="1"/>
  <c r="FI2003" i="1"/>
  <c r="FC2003" i="1"/>
  <c r="FC645" i="1"/>
  <c r="FI645" i="1"/>
  <c r="FD645" i="1"/>
  <c r="FC1886" i="1"/>
  <c r="FI1886" i="1"/>
  <c r="FD1886" i="1"/>
  <c r="FI1973" i="1"/>
  <c r="FC1973" i="1"/>
  <c r="FD1973" i="1"/>
  <c r="FC1827" i="1"/>
  <c r="FI1827" i="1"/>
  <c r="FD1827" i="1"/>
  <c r="FD1477" i="1"/>
  <c r="FE1477" i="1" s="1"/>
  <c r="FI1477" i="1"/>
  <c r="FC1477" i="1"/>
  <c r="FC1376" i="1"/>
  <c r="FI1376" i="1"/>
  <c r="FD1376" i="1"/>
  <c r="FC1160" i="1"/>
  <c r="FI1160" i="1"/>
  <c r="FD1160" i="1"/>
  <c r="FI609" i="1"/>
  <c r="FC609" i="1"/>
  <c r="FD609" i="1"/>
  <c r="FC955" i="1"/>
  <c r="FI955" i="1"/>
  <c r="FD955" i="1"/>
  <c r="FD1485" i="1"/>
  <c r="FI1485" i="1"/>
  <c r="FC1485" i="1"/>
  <c r="FI673" i="1"/>
  <c r="FC673" i="1"/>
  <c r="FD673" i="1"/>
  <c r="FI1844" i="1"/>
  <c r="FC1844" i="1"/>
  <c r="FD1844" i="1"/>
  <c r="FD2584" i="1"/>
  <c r="FI2584" i="1"/>
  <c r="FC2584" i="1"/>
  <c r="FI2266" i="1"/>
  <c r="FD2266" i="1"/>
  <c r="FC2266" i="1"/>
  <c r="FF2042" i="1"/>
  <c r="FC779" i="1"/>
  <c r="FI779" i="1"/>
  <c r="FD779" i="1"/>
  <c r="FD1033" i="1"/>
  <c r="FI1033" i="1"/>
  <c r="FC1033" i="1"/>
  <c r="FI1525" i="1"/>
  <c r="FD1525" i="1"/>
  <c r="FC1525" i="1"/>
  <c r="FI1963" i="1"/>
  <c r="FC1963" i="1"/>
  <c r="FD1963" i="1"/>
  <c r="FF1963" i="1" s="1"/>
  <c r="FC2552" i="1"/>
  <c r="FI2552" i="1"/>
  <c r="FD2552" i="1"/>
  <c r="FI2165" i="1"/>
  <c r="FC2165" i="1"/>
  <c r="FD2165" i="1"/>
  <c r="FF2165" i="1" s="1"/>
  <c r="FC2397" i="1"/>
  <c r="FI2397" i="1"/>
  <c r="FD2397" i="1"/>
  <c r="FI1663" i="1"/>
  <c r="FC1663" i="1"/>
  <c r="FD1663" i="1"/>
  <c r="FC790" i="1"/>
  <c r="FI790" i="1"/>
  <c r="FD790" i="1"/>
  <c r="FI1050" i="1"/>
  <c r="FC1050" i="1"/>
  <c r="FD1050" i="1"/>
  <c r="FD1540" i="1"/>
  <c r="FE1540" i="1" s="1"/>
  <c r="FI1540" i="1"/>
  <c r="FC1540" i="1"/>
  <c r="FI2501" i="1"/>
  <c r="FC2501" i="1"/>
  <c r="FD2501" i="1"/>
  <c r="FC2561" i="1"/>
  <c r="FI2561" i="1"/>
  <c r="FD2561" i="1"/>
  <c r="FI1159" i="1"/>
  <c r="FC1159" i="1"/>
  <c r="FD1159" i="1"/>
  <c r="FC2316" i="1"/>
  <c r="FI2316" i="1"/>
  <c r="FD2316" i="1"/>
  <c r="FI1543" i="1"/>
  <c r="FD1543" i="1"/>
  <c r="FC1543" i="1"/>
  <c r="FI2432" i="1"/>
  <c r="FC2432" i="1"/>
  <c r="FD2432" i="1"/>
  <c r="FD1679" i="1"/>
  <c r="FI1679" i="1"/>
  <c r="FC1679" i="1"/>
  <c r="FI776" i="1"/>
  <c r="FC776" i="1"/>
  <c r="FD776" i="1"/>
  <c r="FD1014" i="1"/>
  <c r="FI1014" i="1"/>
  <c r="FC1014" i="1"/>
  <c r="FC1068" i="1"/>
  <c r="FI1068" i="1"/>
  <c r="FD1068" i="1"/>
  <c r="FD618" i="1"/>
  <c r="FI618" i="1"/>
  <c r="FC618" i="1"/>
  <c r="FC2202" i="1"/>
  <c r="FI2202" i="1"/>
  <c r="FD2202" i="1"/>
  <c r="FC2054" i="1"/>
  <c r="FI2054" i="1"/>
  <c r="FD2054" i="1"/>
  <c r="FC1542" i="1"/>
  <c r="FI1542" i="1"/>
  <c r="FD1542" i="1"/>
  <c r="FI1685" i="1"/>
  <c r="FD1685" i="1"/>
  <c r="FC1685" i="1"/>
  <c r="FI2245" i="1"/>
  <c r="FC2245" i="1"/>
  <c r="FD2245" i="1"/>
  <c r="FI1951" i="1"/>
  <c r="FC1951" i="1"/>
  <c r="FD1951" i="1"/>
  <c r="FI2092" i="1"/>
  <c r="FC2092" i="1"/>
  <c r="FD2092" i="1"/>
  <c r="FI1027" i="1"/>
  <c r="FC1027" i="1"/>
  <c r="FD1027" i="1"/>
  <c r="FI989" i="1"/>
  <c r="FC989" i="1"/>
  <c r="FD989" i="1"/>
  <c r="FD632" i="1"/>
  <c r="FI632" i="1"/>
  <c r="FC632" i="1"/>
  <c r="FI709" i="1"/>
  <c r="FD709" i="1"/>
  <c r="FC709" i="1"/>
  <c r="FI2550" i="1"/>
  <c r="FD2550" i="1"/>
  <c r="FC2550" i="1"/>
  <c r="FI2481" i="1"/>
  <c r="FC2481" i="1"/>
  <c r="FD2481" i="1"/>
  <c r="FD2542" i="1"/>
  <c r="FI2542" i="1"/>
  <c r="FC2542" i="1"/>
  <c r="FC1611" i="1"/>
  <c r="FI1611" i="1"/>
  <c r="FD1611" i="1"/>
  <c r="FI2390" i="1"/>
  <c r="FC2390" i="1"/>
  <c r="FD2390" i="1"/>
  <c r="FD2049" i="1"/>
  <c r="FF2049" i="1" s="1"/>
  <c r="FI2049" i="1"/>
  <c r="FC2049" i="1"/>
  <c r="FI1872" i="1"/>
  <c r="FD1872" i="1"/>
  <c r="FC1872" i="1"/>
  <c r="FI1028" i="1"/>
  <c r="FD1028" i="1"/>
  <c r="FC1028" i="1"/>
  <c r="FI1117" i="1"/>
  <c r="FC1117" i="1"/>
  <c r="FD1117" i="1"/>
  <c r="FC1241" i="1"/>
  <c r="FI1241" i="1"/>
  <c r="FD1241" i="1"/>
  <c r="FI1320" i="1"/>
  <c r="FC1320" i="1"/>
  <c r="FD1320" i="1"/>
  <c r="FI968" i="1"/>
  <c r="FC968" i="1"/>
  <c r="FD968" i="1"/>
  <c r="FC635" i="1"/>
  <c r="FI635" i="1"/>
  <c r="FD635" i="1"/>
  <c r="FI2312" i="1"/>
  <c r="FC2312" i="1"/>
  <c r="FD2312" i="1"/>
  <c r="FI2149" i="1"/>
  <c r="FD2149" i="1"/>
  <c r="FC2149" i="1"/>
  <c r="FI2456" i="1"/>
  <c r="FC2456" i="1"/>
  <c r="FD2456" i="1"/>
  <c r="FI2309" i="1"/>
  <c r="FC2309" i="1"/>
  <c r="FD2309" i="1"/>
  <c r="FI2410" i="1"/>
  <c r="FC2410" i="1"/>
  <c r="FD2410" i="1"/>
  <c r="FI1375" i="1"/>
  <c r="FD1375" i="1"/>
  <c r="FC1375" i="1"/>
  <c r="FI2213" i="1"/>
  <c r="FC2213" i="1"/>
  <c r="FD2213" i="1"/>
  <c r="FI1915" i="1"/>
  <c r="FC1915" i="1"/>
  <c r="FD1915" i="1"/>
  <c r="FI1666" i="1"/>
  <c r="FC1666" i="1"/>
  <c r="FD1666" i="1"/>
  <c r="FI2123" i="1"/>
  <c r="FC2123" i="1"/>
  <c r="FD2123" i="1"/>
  <c r="FI1000" i="1"/>
  <c r="FC1000" i="1"/>
  <c r="FD1000" i="1"/>
  <c r="FI1099" i="1"/>
  <c r="FC1099" i="1"/>
  <c r="FD1099" i="1"/>
  <c r="FC1152" i="1"/>
  <c r="FI1152" i="1"/>
  <c r="FD1152" i="1"/>
  <c r="FI701" i="1"/>
  <c r="FD701" i="1"/>
  <c r="FC701" i="1"/>
  <c r="FI648" i="1"/>
  <c r="FC648" i="1"/>
  <c r="FD648" i="1"/>
  <c r="FD2281" i="1"/>
  <c r="FI2281" i="1"/>
  <c r="FC2281" i="1"/>
  <c r="FI2113" i="1"/>
  <c r="FC2113" i="1"/>
  <c r="FD2113" i="1"/>
  <c r="FD2439" i="1"/>
  <c r="FI2439" i="1"/>
  <c r="FC2439" i="1"/>
  <c r="FI2295" i="1"/>
  <c r="FC2295" i="1"/>
  <c r="FD2295" i="1"/>
  <c r="FC2398" i="1"/>
  <c r="FI2398" i="1"/>
  <c r="FD2398" i="1"/>
  <c r="FD1331" i="1"/>
  <c r="FI1331" i="1"/>
  <c r="FC1331" i="1"/>
  <c r="FI2204" i="1"/>
  <c r="FD2204" i="1"/>
  <c r="FC2204" i="1"/>
  <c r="FC1910" i="1"/>
  <c r="FI1910" i="1"/>
  <c r="FD1910" i="1"/>
  <c r="FI1654" i="1"/>
  <c r="FC1654" i="1"/>
  <c r="FD1654" i="1"/>
  <c r="FI2115" i="1"/>
  <c r="FD2115" i="1"/>
  <c r="FC2115" i="1"/>
  <c r="FC991" i="1"/>
  <c r="FI991" i="1"/>
  <c r="FD991" i="1"/>
  <c r="FD1094" i="1"/>
  <c r="FI1094" i="1"/>
  <c r="FC1094" i="1"/>
  <c r="FI1145" i="1"/>
  <c r="FC1145" i="1"/>
  <c r="FD1145" i="1"/>
  <c r="FF1145" i="1" s="1"/>
  <c r="FI687" i="1"/>
  <c r="FC687" i="1"/>
  <c r="FD687" i="1"/>
  <c r="FI1734" i="1"/>
  <c r="FC1734" i="1"/>
  <c r="FD1734" i="1"/>
  <c r="FI2023" i="1"/>
  <c r="FC2023" i="1"/>
  <c r="FD2023" i="1"/>
  <c r="FF2023" i="1" s="1"/>
  <c r="FI612" i="1"/>
  <c r="FC612" i="1"/>
  <c r="FD612" i="1"/>
  <c r="FC2232" i="1"/>
  <c r="FI2232" i="1"/>
  <c r="FD2232" i="1"/>
  <c r="FD2025" i="1"/>
  <c r="FI2025" i="1"/>
  <c r="FC2025" i="1"/>
  <c r="FI2450" i="1"/>
  <c r="FC2450" i="1"/>
  <c r="FD2450" i="1"/>
  <c r="FI1046" i="1"/>
  <c r="FC1046" i="1"/>
  <c r="FD1046" i="1"/>
  <c r="FI2105" i="1"/>
  <c r="FC2105" i="1"/>
  <c r="FD2105" i="1"/>
  <c r="FC1732" i="1"/>
  <c r="FI1732" i="1"/>
  <c r="FD1732" i="1"/>
  <c r="FD1572" i="1"/>
  <c r="FE1572" i="1" s="1"/>
  <c r="FI1572" i="1"/>
  <c r="FC1572" i="1"/>
  <c r="FD1921" i="1"/>
  <c r="FI1921" i="1"/>
  <c r="FC1921" i="1"/>
  <c r="FI684" i="1"/>
  <c r="FC684" i="1"/>
  <c r="FD684" i="1"/>
  <c r="FC896" i="1"/>
  <c r="FI896" i="1"/>
  <c r="FD896" i="1"/>
  <c r="FI1043" i="1"/>
  <c r="FC1043" i="1"/>
  <c r="FD1043" i="1"/>
  <c r="FD962" i="1"/>
  <c r="FF962" i="1" s="1"/>
  <c r="FI962" i="1"/>
  <c r="FC962" i="1"/>
  <c r="FI2036" i="1"/>
  <c r="FC2036" i="1"/>
  <c r="FD2036" i="1"/>
  <c r="FC2004" i="1"/>
  <c r="FI2004" i="1"/>
  <c r="FD2004" i="1"/>
  <c r="FI2594" i="1"/>
  <c r="FC2594" i="1"/>
  <c r="FD2594" i="1"/>
  <c r="FD2223" i="1"/>
  <c r="FI2223" i="1"/>
  <c r="FC2223" i="1"/>
  <c r="FD1977" i="1"/>
  <c r="FI1977" i="1"/>
  <c r="FC1977" i="1"/>
  <c r="FI2445" i="1"/>
  <c r="FC2445" i="1"/>
  <c r="FD2445" i="1"/>
  <c r="FI953" i="1"/>
  <c r="FD953" i="1"/>
  <c r="FC953" i="1"/>
  <c r="FI2093" i="1"/>
  <c r="FC2093" i="1"/>
  <c r="FD2093" i="1"/>
  <c r="FI1729" i="1"/>
  <c r="FC1729" i="1"/>
  <c r="FD1729" i="1"/>
  <c r="FD1563" i="1"/>
  <c r="FI1563" i="1"/>
  <c r="FC1563" i="1"/>
  <c r="FI1918" i="1"/>
  <c r="FC1918" i="1"/>
  <c r="FD1918" i="1"/>
  <c r="FC1481" i="1"/>
  <c r="FI1481" i="1"/>
  <c r="FD1481" i="1"/>
  <c r="FI883" i="1"/>
  <c r="FC883" i="1"/>
  <c r="FD883" i="1"/>
  <c r="FC1036" i="1"/>
  <c r="FI1036" i="1"/>
  <c r="FD1036" i="1"/>
  <c r="FI937" i="1"/>
  <c r="FC937" i="1"/>
  <c r="FD937" i="1"/>
  <c r="FC2363" i="1"/>
  <c r="FI2363" i="1"/>
  <c r="FD2363" i="1"/>
  <c r="FD2487" i="1"/>
  <c r="FI2487" i="1"/>
  <c r="FC2487" i="1"/>
  <c r="FI2296" i="1"/>
  <c r="FC2296" i="1"/>
  <c r="FD2296" i="1"/>
  <c r="FI1708" i="1"/>
  <c r="FD1708" i="1"/>
  <c r="FC1708" i="1"/>
  <c r="FC2579" i="1"/>
  <c r="FI2579" i="1"/>
  <c r="FD2579" i="1"/>
  <c r="FC2064" i="1"/>
  <c r="FI2064" i="1"/>
  <c r="FD2064" i="1"/>
  <c r="FD1733" i="1"/>
  <c r="FI1733" i="1"/>
  <c r="FC1733" i="1"/>
  <c r="FC1829" i="1"/>
  <c r="FI1829" i="1"/>
  <c r="FD1829" i="1"/>
  <c r="FD1353" i="1"/>
  <c r="FI1353" i="1"/>
  <c r="FC1353" i="1"/>
  <c r="FI966" i="1"/>
  <c r="FD966" i="1"/>
  <c r="FC966" i="1"/>
  <c r="FC1528" i="1"/>
  <c r="FI1528" i="1"/>
  <c r="FD1528" i="1"/>
  <c r="FC1168" i="1"/>
  <c r="FI1168" i="1"/>
  <c r="FD1168" i="1"/>
  <c r="FI1069" i="1"/>
  <c r="FC1069" i="1"/>
  <c r="FD1069" i="1"/>
  <c r="FC946" i="1"/>
  <c r="FI946" i="1"/>
  <c r="FD946" i="1"/>
  <c r="FI978" i="1"/>
  <c r="FC978" i="1"/>
  <c r="FD978" i="1"/>
  <c r="FI975" i="1"/>
  <c r="FC975" i="1"/>
  <c r="FD975" i="1"/>
  <c r="FF975" i="1" s="1"/>
  <c r="FI1042" i="1"/>
  <c r="FC1042" i="1"/>
  <c r="FD1042" i="1"/>
  <c r="FI2285" i="1"/>
  <c r="FC2285" i="1"/>
  <c r="FD2285" i="1"/>
  <c r="FC1656" i="1"/>
  <c r="FI1656" i="1"/>
  <c r="FD1656" i="1"/>
  <c r="FI915" i="1"/>
  <c r="FC915" i="1"/>
  <c r="FD915" i="1"/>
  <c r="FF915" i="1" s="1"/>
  <c r="FI2521" i="1"/>
  <c r="FC2521" i="1"/>
  <c r="FD2521" i="1"/>
  <c r="FI670" i="1"/>
  <c r="FC670" i="1"/>
  <c r="FD670" i="1"/>
  <c r="FC789" i="1"/>
  <c r="FI789" i="1"/>
  <c r="FD789" i="1"/>
  <c r="FI1276" i="1"/>
  <c r="FC1276" i="1"/>
  <c r="FD1276" i="1"/>
  <c r="FC1992" i="1"/>
  <c r="FI1992" i="1"/>
  <c r="FD1992" i="1"/>
  <c r="FC1067" i="1"/>
  <c r="FI1067" i="1"/>
  <c r="FD1067" i="1"/>
  <c r="FI2508" i="1"/>
  <c r="FC2508" i="1"/>
  <c r="FD2508" i="1"/>
  <c r="FI1003" i="1"/>
  <c r="FC1003" i="1"/>
  <c r="FD1003" i="1"/>
  <c r="FD1143" i="1"/>
  <c r="FI1143" i="1"/>
  <c r="FC1143" i="1"/>
  <c r="FD1660" i="1"/>
  <c r="FE1660" i="1" s="1"/>
  <c r="FI1660" i="1"/>
  <c r="FC1660" i="1"/>
  <c r="FD830" i="1"/>
  <c r="FF830" i="1" s="1"/>
  <c r="FI830" i="1"/>
  <c r="FC830" i="1"/>
  <c r="FI2558" i="1"/>
  <c r="FC2558" i="1"/>
  <c r="FD2558" i="1"/>
  <c r="FC837" i="1"/>
  <c r="FI837" i="1"/>
  <c r="FD837" i="1"/>
  <c r="FI1294" i="1"/>
  <c r="FD1294" i="1"/>
  <c r="FC1294" i="1"/>
  <c r="FI2180" i="1"/>
  <c r="FD2180" i="1"/>
  <c r="FC2180" i="1"/>
  <c r="FD1683" i="1"/>
  <c r="FI1683" i="1"/>
  <c r="FC1683" i="1"/>
  <c r="FD2512" i="1"/>
  <c r="FF2512" i="1" s="1"/>
  <c r="FI2512" i="1"/>
  <c r="FC2512" i="1"/>
  <c r="FI2164" i="1"/>
  <c r="FC2164" i="1"/>
  <c r="FD2164" i="1"/>
  <c r="FI1156" i="1"/>
  <c r="FC1156" i="1"/>
  <c r="FD1156" i="1"/>
  <c r="FC1731" i="1"/>
  <c r="FI1731" i="1"/>
  <c r="FD1731" i="1"/>
  <c r="FI1762" i="1"/>
  <c r="FC1762" i="1"/>
  <c r="FD1762" i="1"/>
  <c r="FI950" i="1"/>
  <c r="FD950" i="1"/>
  <c r="FC950" i="1"/>
  <c r="FI1157" i="1"/>
  <c r="FC1157" i="1"/>
  <c r="FD1157" i="1"/>
  <c r="FD1529" i="1"/>
  <c r="FI1529" i="1"/>
  <c r="FC1529" i="1"/>
  <c r="FI1247" i="1"/>
  <c r="FD1247" i="1"/>
  <c r="FC1247" i="1"/>
  <c r="FI2078" i="1"/>
  <c r="FC2078" i="1"/>
  <c r="FD2078" i="1"/>
  <c r="FD1272" i="1"/>
  <c r="FF1272" i="1" s="1"/>
  <c r="FI1272" i="1"/>
  <c r="FC1272" i="1"/>
  <c r="FC1309" i="1"/>
  <c r="FI1309" i="1"/>
  <c r="FD1309" i="1"/>
  <c r="FD1856" i="1"/>
  <c r="FI1856" i="1"/>
  <c r="FC1856" i="1"/>
  <c r="FD2173" i="1"/>
  <c r="FF2173" i="1" s="1"/>
  <c r="FI2173" i="1"/>
  <c r="FC2173" i="1"/>
  <c r="FC2597" i="1"/>
  <c r="FI2597" i="1"/>
  <c r="FD2597" i="1"/>
  <c r="FC2395" i="1"/>
  <c r="FI2395" i="1"/>
  <c r="FD2395" i="1"/>
  <c r="FC1289" i="1"/>
  <c r="FI1289" i="1"/>
  <c r="FD1289" i="1"/>
  <c r="FD888" i="1"/>
  <c r="FI888" i="1"/>
  <c r="FC888" i="1"/>
  <c r="FI1427" i="1"/>
  <c r="FD1427" i="1"/>
  <c r="FC1427" i="1"/>
  <c r="FD1839" i="1"/>
  <c r="FI1839" i="1"/>
  <c r="FC1839" i="1"/>
  <c r="FC2493" i="1"/>
  <c r="FI2493" i="1"/>
  <c r="FD2493" i="1"/>
  <c r="FI1870" i="1"/>
  <c r="FD1870" i="1"/>
  <c r="FC1870" i="1"/>
  <c r="FI1974" i="1"/>
  <c r="FC1974" i="1"/>
  <c r="FD1974" i="1"/>
  <c r="FD1384" i="1"/>
  <c r="FI1384" i="1"/>
  <c r="FC1384" i="1"/>
  <c r="FD2531" i="1"/>
  <c r="FI2531" i="1"/>
  <c r="FC2531" i="1"/>
  <c r="FI893" i="1"/>
  <c r="FC893" i="1"/>
  <c r="FD893" i="1"/>
  <c r="FI1433" i="1"/>
  <c r="FC1433" i="1"/>
  <c r="FD1433" i="1"/>
  <c r="FD1955" i="1"/>
  <c r="FF1955" i="1" s="1"/>
  <c r="FI1955" i="1"/>
  <c r="FC1955" i="1"/>
  <c r="FI1615" i="1"/>
  <c r="FC1615" i="1"/>
  <c r="FD1615" i="1"/>
  <c r="FI2509" i="1"/>
  <c r="FC2509" i="1"/>
  <c r="FD2509" i="1"/>
  <c r="FD2380" i="1"/>
  <c r="FI2380" i="1"/>
  <c r="FC2380" i="1"/>
  <c r="FD2458" i="1"/>
  <c r="FI2458" i="1"/>
  <c r="FC2458" i="1"/>
  <c r="FD1888" i="1"/>
  <c r="FF1888" i="1" s="1"/>
  <c r="FI1888" i="1"/>
  <c r="FC1888" i="1"/>
  <c r="FD2191" i="1"/>
  <c r="FI2191" i="1"/>
  <c r="FC2191" i="1"/>
  <c r="FC1553" i="1"/>
  <c r="FI1553" i="1"/>
  <c r="FD1553" i="1"/>
  <c r="FD1389" i="1"/>
  <c r="FI1389" i="1"/>
  <c r="FC1389" i="1"/>
  <c r="FC786" i="1"/>
  <c r="FI786" i="1"/>
  <c r="FD786" i="1"/>
  <c r="FI879" i="1"/>
  <c r="FC879" i="1"/>
  <c r="FD879" i="1"/>
  <c r="FD887" i="1"/>
  <c r="FI887" i="1"/>
  <c r="FC887" i="1"/>
  <c r="FD1797" i="1"/>
  <c r="FI1797" i="1"/>
  <c r="FC1797" i="1"/>
  <c r="FC1794" i="1"/>
  <c r="FI1794" i="1"/>
  <c r="FD1794" i="1"/>
  <c r="FI2405" i="1"/>
  <c r="FC2405" i="1"/>
  <c r="FD2405" i="1"/>
  <c r="FI1406" i="1"/>
  <c r="FD1406" i="1"/>
  <c r="FC1406" i="1"/>
  <c r="FI2143" i="1"/>
  <c r="FC2143" i="1"/>
  <c r="FD2143" i="1"/>
  <c r="FF2143" i="1" s="1"/>
  <c r="FD1786" i="1"/>
  <c r="FI1786" i="1"/>
  <c r="FC1786" i="1"/>
  <c r="FI1945" i="1"/>
  <c r="FC1945" i="1"/>
  <c r="FD1945" i="1"/>
  <c r="FC956" i="1"/>
  <c r="FI956" i="1"/>
  <c r="FD956" i="1"/>
  <c r="FC695" i="1"/>
  <c r="FI695" i="1"/>
  <c r="FD695" i="1"/>
  <c r="FI1396" i="1"/>
  <c r="FC1396" i="1"/>
  <c r="FD1396" i="1"/>
  <c r="FC919" i="1"/>
  <c r="FI919" i="1"/>
  <c r="FD919" i="1"/>
  <c r="FI2532" i="1"/>
  <c r="FC2532" i="1"/>
  <c r="FD2532" i="1"/>
  <c r="FI2334" i="1"/>
  <c r="FC2334" i="1"/>
  <c r="FD2334" i="1"/>
  <c r="FI2420" i="1"/>
  <c r="FC2420" i="1"/>
  <c r="FD2420" i="1"/>
  <c r="FI1383" i="1"/>
  <c r="FC1383" i="1"/>
  <c r="FD1383" i="1"/>
  <c r="FI2230" i="1"/>
  <c r="FC2230" i="1"/>
  <c r="FD2230" i="1"/>
  <c r="FI1927" i="1"/>
  <c r="FC1927" i="1"/>
  <c r="FD1927" i="1"/>
  <c r="FF1927" i="1" s="1"/>
  <c r="FI1686" i="1"/>
  <c r="FD1686" i="1"/>
  <c r="FC1686" i="1"/>
  <c r="FI2131" i="1"/>
  <c r="FC2131" i="1"/>
  <c r="FD2131" i="1"/>
  <c r="FF2131" i="1" s="1"/>
  <c r="FI1007" i="1"/>
  <c r="FC1007" i="1"/>
  <c r="FD1007" i="1"/>
  <c r="FI1110" i="1"/>
  <c r="FD1110" i="1"/>
  <c r="FC1110" i="1"/>
  <c r="FI1180" i="1"/>
  <c r="FC1180" i="1"/>
  <c r="FD1180" i="1"/>
  <c r="FC707" i="1"/>
  <c r="FI707" i="1"/>
  <c r="FD707" i="1"/>
  <c r="FC2041" i="1"/>
  <c r="FI2041" i="1"/>
  <c r="FD2041" i="1"/>
  <c r="FD2063" i="1"/>
  <c r="FI2063" i="1"/>
  <c r="FC2063" i="1"/>
  <c r="FC1562" i="1"/>
  <c r="FI1562" i="1"/>
  <c r="FD1562" i="1"/>
  <c r="FI2277" i="1"/>
  <c r="FC2277" i="1"/>
  <c r="FD2277" i="1"/>
  <c r="FI2091" i="1"/>
  <c r="FC2091" i="1"/>
  <c r="FD2091" i="1"/>
  <c r="FD2488" i="1"/>
  <c r="FF2488" i="1" s="1"/>
  <c r="FI2488" i="1"/>
  <c r="FC2488" i="1"/>
  <c r="FI1086" i="1"/>
  <c r="FD1086" i="1"/>
  <c r="FC1086" i="1"/>
  <c r="FC2126" i="1"/>
  <c r="FI2126" i="1"/>
  <c r="FD2126" i="1"/>
  <c r="FI1768" i="1"/>
  <c r="FD1768" i="1"/>
  <c r="FC1768" i="1"/>
  <c r="FI1585" i="1"/>
  <c r="FD1585" i="1"/>
  <c r="FC1585" i="1"/>
  <c r="FI1944" i="1"/>
  <c r="FC1944" i="1"/>
  <c r="FD1944" i="1"/>
  <c r="FI732" i="1"/>
  <c r="FC732" i="1"/>
  <c r="FD732" i="1"/>
  <c r="FC922" i="1"/>
  <c r="FI922" i="1"/>
  <c r="FD922" i="1"/>
  <c r="FI1055" i="1"/>
  <c r="FC1055" i="1"/>
  <c r="FD1055" i="1"/>
  <c r="FI980" i="1"/>
  <c r="FD980" i="1"/>
  <c r="FC980" i="1"/>
  <c r="FD2416" i="1"/>
  <c r="FI2416" i="1"/>
  <c r="FC2416" i="1"/>
  <c r="FI2032" i="1"/>
  <c r="FC2032" i="1"/>
  <c r="FD2032" i="1"/>
  <c r="FC1407" i="1"/>
  <c r="FI1407" i="1"/>
  <c r="FD1407" i="1"/>
  <c r="FC2272" i="1"/>
  <c r="FI2272" i="1"/>
  <c r="FD2272" i="1"/>
  <c r="FI2046" i="1"/>
  <c r="FC2046" i="1"/>
  <c r="FD2046" i="1"/>
  <c r="FI2468" i="1"/>
  <c r="FC2468" i="1"/>
  <c r="FD2468" i="1"/>
  <c r="FI1066" i="1"/>
  <c r="FC1066" i="1"/>
  <c r="FD1066" i="1"/>
  <c r="FI2112" i="1"/>
  <c r="FC2112" i="1"/>
  <c r="FD2112" i="1"/>
  <c r="FC1736" i="1"/>
  <c r="FI1736" i="1"/>
  <c r="FD1736" i="1"/>
  <c r="FC1578" i="1"/>
  <c r="FI1578" i="1"/>
  <c r="FD1578" i="1"/>
  <c r="FI1940" i="1"/>
  <c r="FC1940" i="1"/>
  <c r="FD1940" i="1"/>
  <c r="FI696" i="1"/>
  <c r="FC696" i="1"/>
  <c r="FD696" i="1"/>
  <c r="FI909" i="1"/>
  <c r="FD909" i="1"/>
  <c r="FC909" i="1"/>
  <c r="FD1048" i="1"/>
  <c r="FI1048" i="1"/>
  <c r="FC1048" i="1"/>
  <c r="FC967" i="1"/>
  <c r="FI967" i="1"/>
  <c r="FD967" i="1"/>
  <c r="FI2418" i="1"/>
  <c r="FC2418" i="1"/>
  <c r="FD2418" i="1"/>
  <c r="FD1594" i="1"/>
  <c r="FI1594" i="1"/>
  <c r="FC1594" i="1"/>
  <c r="FC2465" i="1"/>
  <c r="FI2465" i="1"/>
  <c r="FD2465" i="1"/>
  <c r="FD1969" i="1"/>
  <c r="FI1969" i="1"/>
  <c r="FC1969" i="1"/>
  <c r="FI1695" i="1"/>
  <c r="FC1695" i="1"/>
  <c r="FD1695" i="1"/>
  <c r="FD2332" i="1"/>
  <c r="FF2332" i="1" s="1"/>
  <c r="FI2332" i="1"/>
  <c r="FC2332" i="1"/>
  <c r="FI1933" i="1"/>
  <c r="FC1933" i="1"/>
  <c r="FD1933" i="1"/>
  <c r="FC1960" i="1"/>
  <c r="FI1960" i="1"/>
  <c r="FD1960" i="1"/>
  <c r="FD1573" i="1"/>
  <c r="FI1573" i="1"/>
  <c r="FC1573" i="1"/>
  <c r="FC1335" i="1"/>
  <c r="FI1335" i="1"/>
  <c r="FD1335" i="1"/>
  <c r="FD1688" i="1"/>
  <c r="FI1688" i="1"/>
  <c r="FC1688" i="1"/>
  <c r="FI1341" i="1"/>
  <c r="FC1341" i="1"/>
  <c r="FD1341" i="1"/>
  <c r="FC693" i="1"/>
  <c r="FI693" i="1"/>
  <c r="FD693" i="1"/>
  <c r="FC810" i="1"/>
  <c r="FI810" i="1"/>
  <c r="FD810" i="1"/>
  <c r="FI831" i="1"/>
  <c r="FC831" i="1"/>
  <c r="FD831" i="1"/>
  <c r="FD1930" i="1"/>
  <c r="FI1930" i="1"/>
  <c r="FC1930" i="1"/>
  <c r="FI1552" i="1"/>
  <c r="FD1552" i="1"/>
  <c r="FC1552" i="1"/>
  <c r="FC2457" i="1"/>
  <c r="FI2457" i="1"/>
  <c r="FD2457" i="1"/>
  <c r="FI1937" i="1"/>
  <c r="FC1937" i="1"/>
  <c r="FD1937" i="1"/>
  <c r="FF1937" i="1" s="1"/>
  <c r="FI1643" i="1"/>
  <c r="FC1643" i="1"/>
  <c r="FD1643" i="1"/>
  <c r="FI2308" i="1"/>
  <c r="FC2308" i="1"/>
  <c r="FD2308" i="1"/>
  <c r="FC1924" i="1"/>
  <c r="FI1924" i="1"/>
  <c r="FD1924" i="1"/>
  <c r="FD1947" i="1"/>
  <c r="FI1947" i="1"/>
  <c r="FC1947" i="1"/>
  <c r="FC1564" i="1"/>
  <c r="FI1564" i="1"/>
  <c r="FD1564" i="1"/>
  <c r="FI1324" i="1"/>
  <c r="FD1324" i="1"/>
  <c r="FC1324" i="1"/>
  <c r="FI1674" i="1"/>
  <c r="FC1674" i="1"/>
  <c r="FD1674" i="1"/>
  <c r="FI1328" i="1"/>
  <c r="FC1328" i="1"/>
  <c r="FD1328" i="1"/>
  <c r="FD668" i="1"/>
  <c r="FI668" i="1"/>
  <c r="FC668" i="1"/>
  <c r="FD796" i="1"/>
  <c r="FI796" i="1"/>
  <c r="FC796" i="1"/>
  <c r="FI819" i="1"/>
  <c r="FC819" i="1"/>
  <c r="FD819" i="1"/>
  <c r="FI1268" i="1"/>
  <c r="FC1268" i="1"/>
  <c r="FD1268" i="1"/>
  <c r="FF1268" i="1" s="1"/>
  <c r="FI2462" i="1"/>
  <c r="FD2462" i="1"/>
  <c r="FC2462" i="1"/>
  <c r="FI2029" i="1"/>
  <c r="FD2029" i="1"/>
  <c r="FC2029" i="1"/>
  <c r="FC2580" i="1"/>
  <c r="FI2580" i="1"/>
  <c r="FD2580" i="1"/>
  <c r="FI2341" i="1"/>
  <c r="FC2341" i="1"/>
  <c r="FD2341" i="1"/>
  <c r="FC1802" i="1"/>
  <c r="FI1802" i="1"/>
  <c r="FD1802" i="1"/>
  <c r="FI1565" i="1"/>
  <c r="FC1565" i="1"/>
  <c r="FD1565" i="1"/>
  <c r="FI1707" i="1"/>
  <c r="FC1707" i="1"/>
  <c r="FD1707" i="1"/>
  <c r="FC1096" i="1"/>
  <c r="FI1096" i="1"/>
  <c r="FD1096" i="1"/>
  <c r="FC2150" i="1"/>
  <c r="FI2150" i="1"/>
  <c r="FD2150" i="1"/>
  <c r="FD1273" i="1"/>
  <c r="FF1273" i="1" s="1"/>
  <c r="FI1273" i="1"/>
  <c r="FC1273" i="1"/>
  <c r="FI1045" i="1"/>
  <c r="FC1045" i="1"/>
  <c r="FD1045" i="1"/>
  <c r="FD797" i="1"/>
  <c r="FF797" i="1" s="1"/>
  <c r="FI797" i="1"/>
  <c r="FC797" i="1"/>
  <c r="FC765" i="1"/>
  <c r="FI765" i="1"/>
  <c r="FD765" i="1"/>
  <c r="FD812" i="1"/>
  <c r="FF812" i="1" s="1"/>
  <c r="FI812" i="1"/>
  <c r="FC812" i="1"/>
  <c r="FF1903" i="1"/>
  <c r="FI747" i="1"/>
  <c r="FC747" i="1"/>
  <c r="FD747" i="1"/>
  <c r="FI1652" i="1"/>
  <c r="FC1652" i="1"/>
  <c r="FD1652" i="1"/>
  <c r="FC1388" i="1"/>
  <c r="FI1388" i="1"/>
  <c r="FD1388" i="1"/>
  <c r="FD2298" i="1"/>
  <c r="FI2298" i="1"/>
  <c r="FC2298" i="1"/>
  <c r="FI2028" i="1"/>
  <c r="FC2028" i="1"/>
  <c r="FD2028" i="1"/>
  <c r="FC615" i="1"/>
  <c r="FI615" i="1"/>
  <c r="FD615" i="1"/>
  <c r="FI744" i="1"/>
  <c r="FC744" i="1"/>
  <c r="FD744" i="1"/>
  <c r="FI1295" i="1"/>
  <c r="FC1295" i="1"/>
  <c r="FD1295" i="1"/>
  <c r="FI1034" i="1"/>
  <c r="FC1034" i="1"/>
  <c r="FD1034" i="1"/>
  <c r="FI1478" i="1"/>
  <c r="FD1478" i="1"/>
  <c r="FC1478" i="1"/>
  <c r="FI2276" i="1"/>
  <c r="FC2276" i="1"/>
  <c r="FD2276" i="1"/>
  <c r="FI2389" i="1"/>
  <c r="FC2389" i="1"/>
  <c r="FD2389" i="1"/>
  <c r="FI999" i="1"/>
  <c r="FC999" i="1"/>
  <c r="FD999" i="1"/>
  <c r="FF999" i="1" s="1"/>
  <c r="FI1113" i="1"/>
  <c r="FD1113" i="1"/>
  <c r="FC1113" i="1"/>
  <c r="FC1956" i="1"/>
  <c r="FI1956" i="1"/>
  <c r="FD1956" i="1"/>
  <c r="FI794" i="1"/>
  <c r="FD794" i="1"/>
  <c r="FF794" i="1" s="1"/>
  <c r="FC794" i="1"/>
  <c r="FI2360" i="1"/>
  <c r="FC2360" i="1"/>
  <c r="FD2360" i="1"/>
  <c r="FC799" i="1"/>
  <c r="FI799" i="1"/>
  <c r="FD799" i="1"/>
  <c r="FI1025" i="1"/>
  <c r="FD1025" i="1"/>
  <c r="FC1025" i="1"/>
  <c r="FD1306" i="1"/>
  <c r="FF1306" i="1" s="1"/>
  <c r="FI1306" i="1"/>
  <c r="FC1306" i="1"/>
  <c r="FC2008" i="1"/>
  <c r="FI2008" i="1"/>
  <c r="FD2008" i="1"/>
  <c r="FC1719" i="1"/>
  <c r="FI1719" i="1"/>
  <c r="FD1719" i="1"/>
  <c r="FI2137" i="1"/>
  <c r="FD2137" i="1"/>
  <c r="FC2137" i="1"/>
  <c r="FI771" i="1"/>
  <c r="FC771" i="1"/>
  <c r="FD771" i="1"/>
  <c r="FD2145" i="1"/>
  <c r="FI2145" i="1"/>
  <c r="FC2145" i="1"/>
  <c r="FI1952" i="1"/>
  <c r="FC1952" i="1"/>
  <c r="FD1952" i="1"/>
  <c r="FI636" i="1"/>
  <c r="FC636" i="1"/>
  <c r="FD636" i="1"/>
  <c r="FC849" i="1"/>
  <c r="FI849" i="1"/>
  <c r="FD849" i="1"/>
  <c r="FC1490" i="1"/>
  <c r="FI1490" i="1"/>
  <c r="FD1490" i="1"/>
  <c r="FI1788" i="1"/>
  <c r="FD1788" i="1"/>
  <c r="FC1788" i="1"/>
  <c r="FD2447" i="1"/>
  <c r="FI2447" i="1"/>
  <c r="FC2447" i="1"/>
  <c r="FD2121" i="1"/>
  <c r="FF2121" i="1" s="1"/>
  <c r="FI2121" i="1"/>
  <c r="FC2121" i="1"/>
  <c r="FD1059" i="1"/>
  <c r="FI1059" i="1"/>
  <c r="FC1059" i="1"/>
  <c r="FI865" i="1"/>
  <c r="FC865" i="1"/>
  <c r="FD865" i="1"/>
  <c r="FI1330" i="1"/>
  <c r="FC1330" i="1"/>
  <c r="FD1330" i="1"/>
  <c r="FI2051" i="1"/>
  <c r="FD2051" i="1"/>
  <c r="FC2051" i="1"/>
  <c r="FC1970" i="1"/>
  <c r="FI1970" i="1"/>
  <c r="FD1970" i="1"/>
  <c r="FI2035" i="1"/>
  <c r="FC2035" i="1"/>
  <c r="FD2035" i="1"/>
  <c r="FF2035" i="1" s="1"/>
  <c r="FC717" i="1"/>
  <c r="FI717" i="1"/>
  <c r="FD717" i="1"/>
  <c r="FI2118" i="1"/>
  <c r="FC2118" i="1"/>
  <c r="FD2118" i="1"/>
  <c r="FI1413" i="1"/>
  <c r="FD1413" i="1"/>
  <c r="FC1413" i="1"/>
  <c r="FC2359" i="1"/>
  <c r="FI2359" i="1"/>
  <c r="FD2359" i="1"/>
  <c r="FI1828" i="1"/>
  <c r="FC1828" i="1"/>
  <c r="FD1828" i="1"/>
  <c r="FI1200" i="1"/>
  <c r="FD1200" i="1"/>
  <c r="FC1200" i="1"/>
  <c r="FI2135" i="1"/>
  <c r="FC2135" i="1"/>
  <c r="FD2135" i="1"/>
  <c r="FI2251" i="1"/>
  <c r="FC2251" i="1"/>
  <c r="FD2251" i="1"/>
  <c r="FI2071" i="1"/>
  <c r="FC2071" i="1"/>
  <c r="FD2071" i="1"/>
  <c r="FF2071" i="1" s="1"/>
  <c r="FI959" i="1"/>
  <c r="FD959" i="1"/>
  <c r="FC959" i="1"/>
  <c r="FI2522" i="1"/>
  <c r="FC2522" i="1"/>
  <c r="FD2522" i="1"/>
  <c r="FI1920" i="1"/>
  <c r="FC1920" i="1"/>
  <c r="FD1920" i="1"/>
  <c r="FI1998" i="1"/>
  <c r="FD1998" i="1"/>
  <c r="FC1998" i="1"/>
  <c r="FI1454" i="1"/>
  <c r="FD1454" i="1"/>
  <c r="FC1454" i="1"/>
  <c r="FC691" i="1"/>
  <c r="FI691" i="1"/>
  <c r="FD691" i="1"/>
  <c r="FI2483" i="1"/>
  <c r="FC2483" i="1"/>
  <c r="FD2483" i="1"/>
  <c r="FC2460" i="1"/>
  <c r="FI2460" i="1"/>
  <c r="FD2460" i="1"/>
  <c r="FD2027" i="1"/>
  <c r="FI2027" i="1"/>
  <c r="FC2027" i="1"/>
  <c r="FD1107" i="1"/>
  <c r="FI1107" i="1"/>
  <c r="FC1107" i="1"/>
  <c r="FI925" i="1"/>
  <c r="FC925" i="1"/>
  <c r="FD925" i="1"/>
  <c r="FI1783" i="1"/>
  <c r="FD1783" i="1"/>
  <c r="FC1783" i="1"/>
  <c r="FI2555" i="1"/>
  <c r="FC2555" i="1"/>
  <c r="FD2555" i="1"/>
  <c r="FI1281" i="1"/>
  <c r="FC1281" i="1"/>
  <c r="FD1281" i="1"/>
  <c r="FI2014" i="1"/>
  <c r="FC2014" i="1"/>
  <c r="FD2014" i="1"/>
  <c r="FD1224" i="1"/>
  <c r="FF1224" i="1" s="1"/>
  <c r="FI1224" i="1"/>
  <c r="FC1224" i="1"/>
  <c r="FI2080" i="1"/>
  <c r="FC2080" i="1"/>
  <c r="FD2080" i="1"/>
  <c r="FI2382" i="1"/>
  <c r="FC2382" i="1"/>
  <c r="FD2382" i="1"/>
  <c r="FC1882" i="1"/>
  <c r="FI1882" i="1"/>
  <c r="FD1882" i="1"/>
  <c r="FI2103" i="1"/>
  <c r="FC2103" i="1"/>
  <c r="FD2103" i="1"/>
  <c r="FI1141" i="1"/>
  <c r="FC1141" i="1"/>
  <c r="FD1141" i="1"/>
  <c r="FI2374" i="1"/>
  <c r="FD2374" i="1"/>
  <c r="FC2374" i="1"/>
  <c r="FC1851" i="1"/>
  <c r="FI1851" i="1"/>
  <c r="FD1851" i="1"/>
  <c r="FI665" i="1"/>
  <c r="FD665" i="1"/>
  <c r="FC665" i="1"/>
  <c r="FD1941" i="1"/>
  <c r="FI1941" i="1"/>
  <c r="FC1941" i="1"/>
  <c r="FC1598" i="1"/>
  <c r="FI1598" i="1"/>
  <c r="FD1598" i="1"/>
  <c r="FI2216" i="1"/>
  <c r="FD2216" i="1"/>
  <c r="FC2216" i="1"/>
  <c r="FI2275" i="1"/>
  <c r="FC2275" i="1"/>
  <c r="FD2275" i="1"/>
  <c r="FC2517" i="1"/>
  <c r="FI2517" i="1"/>
  <c r="FD2517" i="1"/>
  <c r="FI689" i="1"/>
  <c r="FC689" i="1"/>
  <c r="FD689" i="1"/>
  <c r="FI2504" i="1"/>
  <c r="FC2504" i="1"/>
  <c r="FD2504" i="1"/>
  <c r="FI1813" i="1"/>
  <c r="FC1813" i="1"/>
  <c r="FD1813" i="1"/>
  <c r="FE1813" i="1" s="1"/>
  <c r="FI1220" i="1"/>
  <c r="FC1220" i="1"/>
  <c r="FD1220" i="1"/>
  <c r="FF1220" i="1" s="1"/>
  <c r="FC1904" i="1"/>
  <c r="FI1904" i="1"/>
  <c r="FD1904" i="1"/>
  <c r="FI1591" i="1"/>
  <c r="FC1591" i="1"/>
  <c r="FD1591" i="1"/>
  <c r="FC753" i="1"/>
  <c r="FI753" i="1"/>
  <c r="FD753" i="1"/>
  <c r="FI1503" i="1"/>
  <c r="FC1503" i="1"/>
  <c r="FD1503" i="1"/>
  <c r="FI1728" i="1"/>
  <c r="FC1728" i="1"/>
  <c r="FD1728" i="1"/>
  <c r="FI1983" i="1"/>
  <c r="FC1983" i="1"/>
  <c r="FD1983" i="1"/>
  <c r="FD1705" i="1"/>
  <c r="FI1705" i="1"/>
  <c r="FC1705" i="1"/>
  <c r="FC851" i="1"/>
  <c r="FI851" i="1"/>
  <c r="FD851" i="1"/>
  <c r="FC2339" i="1"/>
  <c r="FI2339" i="1"/>
  <c r="FD2339" i="1"/>
  <c r="FD1976" i="1"/>
  <c r="FI1976" i="1"/>
  <c r="FC1976" i="1"/>
  <c r="FC827" i="1"/>
  <c r="FI827" i="1"/>
  <c r="FD827" i="1"/>
  <c r="FI1770" i="1"/>
  <c r="FD1770" i="1"/>
  <c r="FC1770" i="1"/>
  <c r="FI2130" i="1"/>
  <c r="FC2130" i="1"/>
  <c r="FD2130" i="1"/>
  <c r="FI1557" i="1"/>
  <c r="FD1557" i="1"/>
  <c r="FC1557" i="1"/>
  <c r="FC2600" i="1"/>
  <c r="FI2600" i="1"/>
  <c r="FD2600" i="1"/>
  <c r="FF2600" i="1" s="1"/>
  <c r="FI1721" i="1"/>
  <c r="FC1721" i="1"/>
  <c r="FD1721" i="1"/>
  <c r="FD2101" i="1"/>
  <c r="FF2101" i="1" s="1"/>
  <c r="FI2101" i="1"/>
  <c r="FC2101" i="1"/>
  <c r="FC1369" i="1"/>
  <c r="FI1369" i="1"/>
  <c r="FD1369" i="1"/>
  <c r="FD960" i="1"/>
  <c r="FI960" i="1"/>
  <c r="FC960" i="1"/>
  <c r="FI2297" i="1"/>
  <c r="FD2297" i="1"/>
  <c r="FC2297" i="1"/>
  <c r="FI2059" i="1"/>
  <c r="FC2059" i="1"/>
  <c r="FD2059" i="1"/>
  <c r="FI1082" i="1"/>
  <c r="FD1082" i="1"/>
  <c r="FC1082" i="1"/>
  <c r="FI986" i="1"/>
  <c r="FD986" i="1"/>
  <c r="FC986" i="1"/>
  <c r="FC611" i="1"/>
  <c r="FI611" i="1"/>
  <c r="FD611" i="1"/>
  <c r="FD2010" i="1"/>
  <c r="FI2010" i="1"/>
  <c r="FC2010" i="1"/>
  <c r="FI1298" i="1"/>
  <c r="FC1298" i="1"/>
  <c r="FD1298" i="1"/>
  <c r="FD713" i="1"/>
  <c r="FI713" i="1"/>
  <c r="FC713" i="1"/>
  <c r="FI1628" i="1"/>
  <c r="FC1628" i="1"/>
  <c r="FD1628" i="1"/>
  <c r="FI1229" i="1"/>
  <c r="FC1229" i="1"/>
  <c r="FD1229" i="1"/>
  <c r="FC2282" i="1"/>
  <c r="FI2282" i="1"/>
  <c r="FD2282" i="1"/>
  <c r="FI2425" i="1"/>
  <c r="FC2425" i="1"/>
  <c r="FD2425" i="1"/>
  <c r="FI1584" i="1"/>
  <c r="FC1584" i="1"/>
  <c r="FD1584" i="1"/>
  <c r="FI2443" i="1"/>
  <c r="FD2443" i="1"/>
  <c r="FC2443" i="1"/>
  <c r="FI971" i="1"/>
  <c r="FC971" i="1"/>
  <c r="FD971" i="1"/>
  <c r="FF971" i="1" s="1"/>
  <c r="FI726" i="1"/>
  <c r="FC726" i="1"/>
  <c r="FD726" i="1"/>
  <c r="FC1634" i="1"/>
  <c r="FI1634" i="1"/>
  <c r="FD1634" i="1"/>
  <c r="FC1253" i="1"/>
  <c r="FI1253" i="1"/>
  <c r="FD1253" i="1"/>
  <c r="FI2463" i="1"/>
  <c r="FD2463" i="1"/>
  <c r="FC2463" i="1"/>
  <c r="FD2448" i="1"/>
  <c r="FF2448" i="1" s="1"/>
  <c r="FI2448" i="1"/>
  <c r="FC2448" i="1"/>
  <c r="FI1555" i="1"/>
  <c r="FC1555" i="1"/>
  <c r="FD1555" i="1"/>
  <c r="FD1437" i="1"/>
  <c r="FI1437" i="1"/>
  <c r="FC1437" i="1"/>
  <c r="FI2480" i="1"/>
  <c r="FD2480" i="1"/>
  <c r="FC2480" i="1"/>
  <c r="FI2170" i="1"/>
  <c r="FC2170" i="1"/>
  <c r="FD2170" i="1"/>
  <c r="FD1091" i="1"/>
  <c r="FF1091" i="1" s="1"/>
  <c r="FI1091" i="1"/>
  <c r="FC1091" i="1"/>
  <c r="FD1131" i="1"/>
  <c r="FF1131" i="1" s="1"/>
  <c r="FI1131" i="1"/>
  <c r="FC1131" i="1"/>
  <c r="FI973" i="1"/>
  <c r="FC973" i="1"/>
  <c r="FD973" i="1"/>
  <c r="FI890" i="1"/>
  <c r="FD890" i="1"/>
  <c r="FC890" i="1"/>
  <c r="FI685" i="1"/>
  <c r="FC685" i="1"/>
  <c r="FD685" i="1"/>
  <c r="FI2209" i="1"/>
  <c r="FC2209" i="1"/>
  <c r="FD2209" i="1"/>
  <c r="FI2263" i="1"/>
  <c r="FC2263" i="1"/>
  <c r="FD2263" i="1"/>
  <c r="FD1717" i="1"/>
  <c r="FI1717" i="1"/>
  <c r="FC1717" i="1"/>
  <c r="FD1820" i="1"/>
  <c r="FI1820" i="1"/>
  <c r="FC1820" i="1"/>
  <c r="FI1873" i="1"/>
  <c r="FD1873" i="1"/>
  <c r="FC1873" i="1"/>
  <c r="FC1266" i="1"/>
  <c r="FI1266" i="1"/>
  <c r="FD1266" i="1"/>
  <c r="FI1675" i="1"/>
  <c r="FC1675" i="1"/>
  <c r="FD1675" i="1"/>
  <c r="FE1675" i="1" s="1"/>
  <c r="FD854" i="1"/>
  <c r="FI854" i="1"/>
  <c r="FC854" i="1"/>
  <c r="FI1263" i="1"/>
  <c r="FC1263" i="1"/>
  <c r="FD1263" i="1"/>
  <c r="FI1087" i="1"/>
  <c r="FD1087" i="1"/>
  <c r="FC1087" i="1"/>
  <c r="FC969" i="1"/>
  <c r="FI969" i="1"/>
  <c r="FD969" i="1"/>
  <c r="FI2407" i="1"/>
  <c r="FC2407" i="1"/>
  <c r="FD2407" i="1"/>
  <c r="FD1748" i="1"/>
  <c r="FI1748" i="1"/>
  <c r="FC1748" i="1"/>
  <c r="FD2355" i="1"/>
  <c r="FI2355" i="1"/>
  <c r="FC2355" i="1"/>
  <c r="FI1961" i="1"/>
  <c r="FC1961" i="1"/>
  <c r="FD1961" i="1"/>
  <c r="FI1999" i="1"/>
  <c r="FC1999" i="1"/>
  <c r="FD1999" i="1"/>
  <c r="FI1607" i="1"/>
  <c r="FC1607" i="1"/>
  <c r="FD1607" i="1"/>
  <c r="FI1386" i="1"/>
  <c r="FD1386" i="1"/>
  <c r="FC1386" i="1"/>
  <c r="FI1735" i="1"/>
  <c r="FC1735" i="1"/>
  <c r="FD1735" i="1"/>
  <c r="FE1735" i="1" s="1"/>
  <c r="FI1372" i="1"/>
  <c r="FC1372" i="1"/>
  <c r="FD1372" i="1"/>
  <c r="FD728" i="1"/>
  <c r="FI728" i="1"/>
  <c r="FC728" i="1"/>
  <c r="FC856" i="1"/>
  <c r="FI856" i="1"/>
  <c r="FD856" i="1"/>
  <c r="FD857" i="1"/>
  <c r="FI857" i="1"/>
  <c r="FC857" i="1"/>
  <c r="FC2592" i="1"/>
  <c r="FI2592" i="1"/>
  <c r="FD2592" i="1"/>
  <c r="FI608" i="1"/>
  <c r="FC608" i="1"/>
  <c r="FD608" i="1"/>
  <c r="FI2330" i="1"/>
  <c r="FC2330" i="1"/>
  <c r="FD2330" i="1"/>
  <c r="FI1771" i="1"/>
  <c r="FC1771" i="1"/>
  <c r="FD1771" i="1"/>
  <c r="FE1771" i="1" s="1"/>
  <c r="FI1144" i="1"/>
  <c r="FC1144" i="1"/>
  <c r="FD1144" i="1"/>
  <c r="FD2159" i="1"/>
  <c r="FI2159" i="1"/>
  <c r="FC2159" i="1"/>
  <c r="FI1772" i="1"/>
  <c r="FC1772" i="1"/>
  <c r="FD1772" i="1"/>
  <c r="FD1861" i="1"/>
  <c r="FI1861" i="1"/>
  <c r="FC1861" i="1"/>
  <c r="FD1410" i="1"/>
  <c r="FI1410" i="1"/>
  <c r="FC1410" i="1"/>
  <c r="FC1092" i="1"/>
  <c r="FI1092" i="1"/>
  <c r="FD1092" i="1"/>
  <c r="FD1581" i="1"/>
  <c r="FE1581" i="1" s="1"/>
  <c r="FI1581" i="1"/>
  <c r="FC1581" i="1"/>
  <c r="FI1221" i="1"/>
  <c r="FD1221" i="1"/>
  <c r="FC1221" i="1"/>
  <c r="FD1167" i="1"/>
  <c r="FI1167" i="1"/>
  <c r="FC1167" i="1"/>
  <c r="FI628" i="1"/>
  <c r="FC628" i="1"/>
  <c r="FD628" i="1"/>
  <c r="FI640" i="1"/>
  <c r="FC640" i="1"/>
  <c r="FD640" i="1"/>
  <c r="FI1498" i="1"/>
  <c r="FC1498" i="1"/>
  <c r="FD1498" i="1"/>
  <c r="FI2569" i="1"/>
  <c r="FC2569" i="1"/>
  <c r="FD2569" i="1"/>
  <c r="FC2325" i="1"/>
  <c r="FI2325" i="1"/>
  <c r="FD2325" i="1"/>
  <c r="FI1752" i="1"/>
  <c r="FC1752" i="1"/>
  <c r="FD1752" i="1"/>
  <c r="FC952" i="1"/>
  <c r="FI952" i="1"/>
  <c r="FD952" i="1"/>
  <c r="FC2138" i="1"/>
  <c r="FI2138" i="1"/>
  <c r="FD2138" i="1"/>
  <c r="FI1765" i="1"/>
  <c r="FD1765" i="1"/>
  <c r="FC1765" i="1"/>
  <c r="FI1858" i="1"/>
  <c r="FC1858" i="1"/>
  <c r="FD1858" i="1"/>
  <c r="FD1403" i="1"/>
  <c r="FI1403" i="1"/>
  <c r="FC1403" i="1"/>
  <c r="FD1071" i="1"/>
  <c r="FI1071" i="1"/>
  <c r="FC1071" i="1"/>
  <c r="FD1577" i="1"/>
  <c r="FI1577" i="1"/>
  <c r="FC1577" i="1"/>
  <c r="FI1209" i="1"/>
  <c r="FC1209" i="1"/>
  <c r="FD1209" i="1"/>
  <c r="FI1098" i="1"/>
  <c r="FC1098" i="1"/>
  <c r="FD1098" i="1"/>
  <c r="FC993" i="1"/>
  <c r="FI993" i="1"/>
  <c r="FD993" i="1"/>
  <c r="FI629" i="1"/>
  <c r="FC629" i="1"/>
  <c r="FD629" i="1"/>
  <c r="FC1170" i="1"/>
  <c r="FI1170" i="1"/>
  <c r="FD1170" i="1"/>
  <c r="FI2510" i="1"/>
  <c r="FD2510" i="1"/>
  <c r="FC2510" i="1"/>
  <c r="FD2061" i="1"/>
  <c r="FI2061" i="1"/>
  <c r="FC2061" i="1"/>
  <c r="FI2134" i="1"/>
  <c r="FD2134" i="1"/>
  <c r="FC2134" i="1"/>
  <c r="FC2399" i="1"/>
  <c r="FI2399" i="1"/>
  <c r="FD2399" i="1"/>
  <c r="FI1824" i="1"/>
  <c r="FC1824" i="1"/>
  <c r="FD1824" i="1"/>
  <c r="FI1583" i="1"/>
  <c r="FC1583" i="1"/>
  <c r="FD1583" i="1"/>
  <c r="FD1741" i="1"/>
  <c r="FI1741" i="1"/>
  <c r="FC1741" i="1"/>
  <c r="FI1187" i="1"/>
  <c r="FC1187" i="1"/>
  <c r="FD1187" i="1"/>
  <c r="FC2166" i="1"/>
  <c r="FI2166" i="1"/>
  <c r="FD2166" i="1"/>
  <c r="FD1323" i="1"/>
  <c r="FF1323" i="1" s="1"/>
  <c r="FI1323" i="1"/>
  <c r="FC1323" i="1"/>
  <c r="FI1060" i="1"/>
  <c r="FC1060" i="1"/>
  <c r="FD1060" i="1"/>
  <c r="FF1060" i="1" s="1"/>
  <c r="FC859" i="1"/>
  <c r="FI859" i="1"/>
  <c r="FD859" i="1"/>
  <c r="FI781" i="1"/>
  <c r="FC781" i="1"/>
  <c r="FD781" i="1"/>
  <c r="FC850" i="1"/>
  <c r="FI850" i="1"/>
  <c r="FD850" i="1"/>
  <c r="FI624" i="1"/>
  <c r="FD624" i="1"/>
  <c r="FC624" i="1"/>
  <c r="FC2491" i="1"/>
  <c r="FI2491" i="1"/>
  <c r="FD2491" i="1"/>
  <c r="FI2038" i="1"/>
  <c r="FC2038" i="1"/>
  <c r="FD2038" i="1"/>
  <c r="FC2589" i="1"/>
  <c r="FI2589" i="1"/>
  <c r="FD2589" i="1"/>
  <c r="FC2371" i="1"/>
  <c r="FI2371" i="1"/>
  <c r="FD2371" i="1"/>
  <c r="FI1810" i="1"/>
  <c r="FC1810" i="1"/>
  <c r="FD1810" i="1"/>
  <c r="FC1575" i="1"/>
  <c r="FI1575" i="1"/>
  <c r="FD1575" i="1"/>
  <c r="FI1725" i="1"/>
  <c r="FC1725" i="1"/>
  <c r="FD1725" i="1"/>
  <c r="FC1138" i="1"/>
  <c r="FI1138" i="1"/>
  <c r="FD1138" i="1"/>
  <c r="FD2157" i="1"/>
  <c r="FI2157" i="1"/>
  <c r="FC2157" i="1"/>
  <c r="FI1315" i="1"/>
  <c r="FD1315" i="1"/>
  <c r="FC1315" i="1"/>
  <c r="FC1056" i="1"/>
  <c r="FI1056" i="1"/>
  <c r="FD1056" i="1"/>
  <c r="FC815" i="1"/>
  <c r="FI815" i="1"/>
  <c r="FD815" i="1"/>
  <c r="FD770" i="1"/>
  <c r="FI770" i="1"/>
  <c r="FC770" i="1"/>
  <c r="FD824" i="1"/>
  <c r="FI824" i="1"/>
  <c r="FC824" i="1"/>
  <c r="FI1459" i="1"/>
  <c r="FC1459" i="1"/>
  <c r="FD1459" i="1"/>
  <c r="FE1459" i="1" s="1"/>
  <c r="FC2174" i="1"/>
  <c r="FI2174" i="1"/>
  <c r="FD2174" i="1"/>
  <c r="FI1302" i="1"/>
  <c r="FD1302" i="1"/>
  <c r="FC1302" i="1"/>
  <c r="FI2347" i="1"/>
  <c r="FC2347" i="1"/>
  <c r="FD2347" i="1"/>
  <c r="FI1738" i="1"/>
  <c r="FC1738" i="1"/>
  <c r="FD1738" i="1"/>
  <c r="FC2433" i="1"/>
  <c r="FI2433" i="1"/>
  <c r="FD2433" i="1"/>
  <c r="FI2019" i="1"/>
  <c r="FC2019" i="1"/>
  <c r="FD2019" i="1"/>
  <c r="FI1468" i="1"/>
  <c r="FC1468" i="1"/>
  <c r="FD1468" i="1"/>
  <c r="FI1316" i="1"/>
  <c r="FC1316" i="1"/>
  <c r="FD1316" i="1"/>
  <c r="FI1867" i="1"/>
  <c r="FC1867" i="1"/>
  <c r="FD1867" i="1"/>
  <c r="FC808" i="1"/>
  <c r="FI808" i="1"/>
  <c r="FD808" i="1"/>
  <c r="FD1501" i="1"/>
  <c r="FE1501" i="1" s="1"/>
  <c r="FI1501" i="1"/>
  <c r="FC1501" i="1"/>
  <c r="FI1332" i="1"/>
  <c r="FD1332" i="1"/>
  <c r="FF1332" i="1" s="1"/>
  <c r="FC1332" i="1"/>
  <c r="FC832" i="1"/>
  <c r="FI832" i="1"/>
  <c r="FD832" i="1"/>
  <c r="FD972" i="1"/>
  <c r="FI972" i="1"/>
  <c r="FC972" i="1"/>
  <c r="FE1833" i="1"/>
  <c r="FD869" i="1"/>
  <c r="FF869" i="1" s="1"/>
  <c r="FI869" i="1"/>
  <c r="FC869" i="1"/>
  <c r="FI1595" i="1"/>
  <c r="FC1595" i="1"/>
  <c r="FD1595" i="1"/>
  <c r="FC1932" i="1"/>
  <c r="FI1932" i="1"/>
  <c r="FD1932" i="1"/>
  <c r="FI1847" i="1"/>
  <c r="FC1847" i="1"/>
  <c r="FD1847" i="1"/>
  <c r="FI2300" i="1"/>
  <c r="FC2300" i="1"/>
  <c r="FD2300" i="1"/>
  <c r="FI903" i="1"/>
  <c r="FC903" i="1"/>
  <c r="FD903" i="1"/>
  <c r="FI1447" i="1"/>
  <c r="FC1447" i="1"/>
  <c r="FD1447" i="1"/>
  <c r="FC1968" i="1"/>
  <c r="FI1968" i="1"/>
  <c r="FD1968" i="1"/>
  <c r="FD2596" i="1"/>
  <c r="FI2596" i="1"/>
  <c r="FC2596" i="1"/>
  <c r="FI2068" i="1"/>
  <c r="FD2068" i="1"/>
  <c r="FC2068" i="1"/>
  <c r="FC2136" i="1"/>
  <c r="FI2136" i="1"/>
  <c r="FD2136" i="1"/>
  <c r="FC958" i="1"/>
  <c r="FI958" i="1"/>
  <c r="FD958" i="1"/>
  <c r="FC1456" i="1"/>
  <c r="FI1456" i="1"/>
  <c r="FD1456" i="1"/>
  <c r="FD2097" i="1"/>
  <c r="FI2097" i="1"/>
  <c r="FC2097" i="1"/>
  <c r="FE1453" i="1"/>
  <c r="FD2601" i="1"/>
  <c r="FI2601" i="1"/>
  <c r="FC2601" i="1"/>
  <c r="FD626" i="1"/>
  <c r="FF626" i="1" s="1"/>
  <c r="FI626" i="1"/>
  <c r="FC626" i="1"/>
  <c r="FD1169" i="1"/>
  <c r="FI1169" i="1"/>
  <c r="FC1169" i="1"/>
  <c r="FI1703" i="1"/>
  <c r="FC1703" i="1"/>
  <c r="FD1703" i="1"/>
  <c r="FD2344" i="1"/>
  <c r="FF2344" i="1" s="1"/>
  <c r="FI2344" i="1"/>
  <c r="FC2344" i="1"/>
  <c r="FI1560" i="1"/>
  <c r="FC1560" i="1"/>
  <c r="FD1560" i="1"/>
  <c r="FI1348" i="1"/>
  <c r="FD1348" i="1"/>
  <c r="FC1348" i="1"/>
  <c r="FC669" i="1"/>
  <c r="FI669" i="1"/>
  <c r="FD669" i="1"/>
  <c r="FI1890" i="1"/>
  <c r="FD1890" i="1"/>
  <c r="FC1890" i="1"/>
  <c r="FI807" i="1"/>
  <c r="FD807" i="1"/>
  <c r="FC807" i="1"/>
  <c r="FD758" i="1"/>
  <c r="FI758" i="1"/>
  <c r="FC758" i="1"/>
  <c r="FI2132" i="1"/>
  <c r="FC2132" i="1"/>
  <c r="FD2132" i="1"/>
  <c r="FD1127" i="1"/>
  <c r="FI1127" i="1"/>
  <c r="FC1127" i="1"/>
  <c r="FI2324" i="1"/>
  <c r="FD2324" i="1"/>
  <c r="FC2324" i="1"/>
  <c r="FI2233" i="1"/>
  <c r="FC2233" i="1"/>
  <c r="FD2233" i="1"/>
  <c r="FF2523" i="1"/>
  <c r="FI988" i="1"/>
  <c r="FC988" i="1"/>
  <c r="FD988" i="1"/>
  <c r="FC2006" i="1"/>
  <c r="FI2006" i="1"/>
  <c r="FD2006" i="1"/>
  <c r="FI1310" i="1"/>
  <c r="FD1310" i="1"/>
  <c r="FC1310" i="1"/>
  <c r="FI2214" i="1"/>
  <c r="FC2214" i="1"/>
  <c r="FD2214" i="1"/>
  <c r="FI1821" i="1"/>
  <c r="FD1821" i="1"/>
  <c r="FC1821" i="1"/>
  <c r="FC2305" i="1"/>
  <c r="FI2305" i="1"/>
  <c r="FD2305" i="1"/>
  <c r="FD1671" i="1"/>
  <c r="FI1671" i="1"/>
  <c r="FC1671" i="1"/>
  <c r="FC1126" i="1"/>
  <c r="FI1126" i="1"/>
  <c r="FD1126" i="1"/>
  <c r="FD2387" i="1"/>
  <c r="FI2387" i="1"/>
  <c r="FC2387" i="1"/>
  <c r="FI917" i="1"/>
  <c r="FC917" i="1"/>
  <c r="FD917" i="1"/>
  <c r="FC1313" i="1"/>
  <c r="FI1313" i="1"/>
  <c r="FD1313" i="1"/>
  <c r="FC2603" i="1"/>
  <c r="FI2603" i="1"/>
  <c r="FD2603" i="1"/>
  <c r="FD954" i="1"/>
  <c r="FI954" i="1"/>
  <c r="FC954" i="1"/>
  <c r="FC619" i="1"/>
  <c r="FI619" i="1"/>
  <c r="FD619" i="1"/>
  <c r="FI2095" i="1"/>
  <c r="FC2095" i="1"/>
  <c r="FD2095" i="1"/>
  <c r="FF2095" i="1" s="1"/>
  <c r="FI1108" i="1"/>
  <c r="FD1108" i="1"/>
  <c r="FF1108" i="1" s="1"/>
  <c r="FC1108" i="1"/>
  <c r="FC2020" i="1"/>
  <c r="FI2020" i="1"/>
  <c r="FD2020" i="1"/>
  <c r="FI2474" i="1"/>
  <c r="FC2474" i="1"/>
  <c r="FD2474" i="1"/>
  <c r="FF2474" i="1" s="1"/>
  <c r="FC1730" i="1"/>
  <c r="FI1730" i="1"/>
  <c r="FD1730" i="1"/>
  <c r="FD1029" i="1"/>
  <c r="FF1029" i="1" s="1"/>
  <c r="FI1029" i="1"/>
  <c r="FC1029" i="1"/>
  <c r="FD1212" i="1"/>
  <c r="FF1212" i="1" s="1"/>
  <c r="FI1212" i="1"/>
  <c r="FC1212" i="1"/>
  <c r="FD2176" i="1"/>
  <c r="FI2176" i="1"/>
  <c r="FC2176" i="1"/>
  <c r="FI1661" i="1"/>
  <c r="FC1661" i="1"/>
  <c r="FD1661" i="1"/>
  <c r="FI2565" i="1"/>
  <c r="FC2565" i="1"/>
  <c r="FD2565" i="1"/>
  <c r="FI2225" i="1"/>
  <c r="FC2225" i="1"/>
  <c r="FD2225" i="1"/>
  <c r="FD746" i="1"/>
  <c r="FI746" i="1"/>
  <c r="FC746" i="1"/>
  <c r="FI2264" i="1"/>
  <c r="FD2264" i="1"/>
  <c r="FC2264" i="1"/>
  <c r="FC1709" i="1"/>
  <c r="FI1709" i="1"/>
  <c r="FD1709" i="1"/>
  <c r="FD1219" i="1"/>
  <c r="FF1219" i="1" s="1"/>
  <c r="FI1219" i="1"/>
  <c r="FC1219" i="1"/>
  <c r="FC2184" i="1"/>
  <c r="FI2184" i="1"/>
  <c r="FD2184" i="1"/>
  <c r="FC1667" i="1"/>
  <c r="FI1667" i="1"/>
  <c r="FD1667" i="1"/>
  <c r="FI1837" i="1"/>
  <c r="FD1837" i="1"/>
  <c r="FC1837" i="1"/>
  <c r="FD2368" i="1"/>
  <c r="FF2368" i="1" s="1"/>
  <c r="FI2368" i="1"/>
  <c r="FC2368" i="1"/>
  <c r="FI1505" i="1"/>
  <c r="FC1505" i="1"/>
  <c r="FD1505" i="1"/>
  <c r="FI929" i="1"/>
  <c r="FD929" i="1"/>
  <c r="FC929" i="1"/>
  <c r="FI2401" i="1"/>
  <c r="FC2401" i="1"/>
  <c r="FD2401" i="1"/>
  <c r="FI1646" i="1"/>
  <c r="FC1646" i="1"/>
  <c r="FD1646" i="1"/>
  <c r="FI2171" i="1"/>
  <c r="FC2171" i="1"/>
  <c r="FD2171" i="1"/>
  <c r="FI1006" i="1"/>
  <c r="FD1006" i="1"/>
  <c r="FC1006" i="1"/>
  <c r="FC679" i="1"/>
  <c r="FI679" i="1"/>
  <c r="FD679" i="1"/>
  <c r="FI720" i="1"/>
  <c r="FD720" i="1"/>
  <c r="FC720" i="1"/>
  <c r="FC2327" i="1"/>
  <c r="FI2327" i="1"/>
  <c r="FD2327" i="1"/>
  <c r="FC1917" i="1"/>
  <c r="FI1917" i="1"/>
  <c r="FD1917" i="1"/>
  <c r="FI1620" i="1"/>
  <c r="FC1620" i="1"/>
  <c r="FD1620" i="1"/>
  <c r="FC2588" i="1"/>
  <c r="FI2588" i="1"/>
  <c r="FD2588" i="1"/>
  <c r="FD1668" i="1"/>
  <c r="FI1668" i="1"/>
  <c r="FC1668" i="1"/>
  <c r="FI1777" i="1"/>
  <c r="FC1777" i="1"/>
  <c r="FD1777" i="1"/>
  <c r="FC2258" i="1"/>
  <c r="FI2258" i="1"/>
  <c r="FD2258" i="1"/>
  <c r="FD1544" i="1"/>
  <c r="FI1544" i="1"/>
  <c r="FC1544" i="1"/>
  <c r="FD1414" i="1"/>
  <c r="FI1414" i="1"/>
  <c r="FC1414" i="1"/>
  <c r="FI1125" i="1"/>
  <c r="FC1125" i="1"/>
  <c r="FD1125" i="1"/>
  <c r="FD785" i="1"/>
  <c r="FI785" i="1"/>
  <c r="FC785" i="1"/>
  <c r="FI867" i="1"/>
  <c r="FC867" i="1"/>
  <c r="FD867" i="1"/>
  <c r="FD2241" i="1"/>
  <c r="FF2241" i="1" s="1"/>
  <c r="FI2241" i="1"/>
  <c r="FC2241" i="1"/>
  <c r="FD1194" i="1"/>
  <c r="FI1194" i="1"/>
  <c r="FC1194" i="1"/>
  <c r="FD2175" i="1"/>
  <c r="FI2175" i="1"/>
  <c r="FC2175" i="1"/>
  <c r="FI1787" i="1"/>
  <c r="FC1787" i="1"/>
  <c r="FD1787" i="1"/>
  <c r="FI1868" i="1"/>
  <c r="FC1868" i="1"/>
  <c r="FD1868" i="1"/>
  <c r="FD1448" i="1"/>
  <c r="FI1448" i="1"/>
  <c r="FC1448" i="1"/>
  <c r="FI1133" i="1"/>
  <c r="FC1133" i="1"/>
  <c r="FD1133" i="1"/>
  <c r="FC1599" i="1"/>
  <c r="FI1599" i="1"/>
  <c r="FD1599" i="1"/>
  <c r="FD1225" i="1"/>
  <c r="FI1225" i="1"/>
  <c r="FC1225" i="1"/>
  <c r="FI1172" i="1"/>
  <c r="FC1172" i="1"/>
  <c r="FD1172" i="1"/>
  <c r="FI641" i="1"/>
  <c r="FD641" i="1"/>
  <c r="FC641" i="1"/>
  <c r="FC655" i="1"/>
  <c r="FI655" i="1"/>
  <c r="FD655" i="1"/>
  <c r="FI1618" i="1"/>
  <c r="FD1618" i="1"/>
  <c r="FC1618" i="1"/>
  <c r="FI2540" i="1"/>
  <c r="FC2540" i="1"/>
  <c r="FD2540" i="1"/>
  <c r="FD2127" i="1"/>
  <c r="FI2127" i="1"/>
  <c r="FC2127" i="1"/>
  <c r="FI1207" i="1"/>
  <c r="FD1207" i="1"/>
  <c r="FC1207" i="1"/>
  <c r="FI2438" i="1"/>
  <c r="FC2438" i="1"/>
  <c r="FD2438" i="1"/>
  <c r="FI1846" i="1"/>
  <c r="FC1846" i="1"/>
  <c r="FD1846" i="1"/>
  <c r="FI1626" i="1"/>
  <c r="FD1626" i="1"/>
  <c r="FC1626" i="1"/>
  <c r="FI1756" i="1"/>
  <c r="FC1756" i="1"/>
  <c r="FD1756" i="1"/>
  <c r="FI1228" i="1"/>
  <c r="FC1228" i="1"/>
  <c r="FD1228" i="1"/>
  <c r="FD2193" i="1"/>
  <c r="FF2193" i="1" s="1"/>
  <c r="FI2193" i="1"/>
  <c r="FC2193" i="1"/>
  <c r="FD1360" i="1"/>
  <c r="FI1360" i="1"/>
  <c r="FC1360" i="1"/>
  <c r="FI1106" i="1"/>
  <c r="FD1106" i="1"/>
  <c r="FC1106" i="1"/>
  <c r="FI882" i="1"/>
  <c r="FC882" i="1"/>
  <c r="FD882" i="1"/>
  <c r="FD809" i="1"/>
  <c r="FF809" i="1" s="1"/>
  <c r="FI809" i="1"/>
  <c r="FC809" i="1"/>
  <c r="FC886" i="1"/>
  <c r="FI886" i="1"/>
  <c r="FD886" i="1"/>
  <c r="FD912" i="1"/>
  <c r="FI912" i="1"/>
  <c r="FC912" i="1"/>
  <c r="FD2535" i="1"/>
  <c r="FI2535" i="1"/>
  <c r="FC2535" i="1"/>
  <c r="FI2069" i="1"/>
  <c r="FD2069" i="1"/>
  <c r="FC2069" i="1"/>
  <c r="FC2577" i="1"/>
  <c r="FI2577" i="1"/>
  <c r="FD2577" i="1"/>
  <c r="FC2421" i="1"/>
  <c r="FI2421" i="1"/>
  <c r="FD2421" i="1"/>
  <c r="FI1836" i="1"/>
  <c r="FC1836" i="1"/>
  <c r="FD1836" i="1"/>
  <c r="FI1597" i="1"/>
  <c r="FD1597" i="1"/>
  <c r="FC1597" i="1"/>
  <c r="FI1750" i="1"/>
  <c r="FC1750" i="1"/>
  <c r="FD1750" i="1"/>
  <c r="FI1217" i="1"/>
  <c r="FC1217" i="1"/>
  <c r="FD1217" i="1"/>
  <c r="FI2185" i="1"/>
  <c r="FC2185" i="1"/>
  <c r="FD2185" i="1"/>
  <c r="FI1343" i="1"/>
  <c r="FD1343" i="1"/>
  <c r="FC1343" i="1"/>
  <c r="FI1085" i="1"/>
  <c r="FC1085" i="1"/>
  <c r="FD1085" i="1"/>
  <c r="FF1085" i="1" s="1"/>
  <c r="FC870" i="1"/>
  <c r="FI870" i="1"/>
  <c r="FD870" i="1"/>
  <c r="FC787" i="1"/>
  <c r="FI787" i="1"/>
  <c r="FD787" i="1"/>
  <c r="FI876" i="1"/>
  <c r="FD876" i="1"/>
  <c r="FC876" i="1"/>
  <c r="FC2162" i="1"/>
  <c r="FI2162" i="1"/>
  <c r="FD2162" i="1"/>
  <c r="FD2331" i="1"/>
  <c r="FI2331" i="1"/>
  <c r="FC2331" i="1"/>
  <c r="FI1817" i="1"/>
  <c r="FD1817" i="1"/>
  <c r="FC1817" i="1"/>
  <c r="FD2477" i="1"/>
  <c r="FI2477" i="1"/>
  <c r="FC2477" i="1"/>
  <c r="FD2073" i="1"/>
  <c r="FF2073" i="1" s="1"/>
  <c r="FI2073" i="1"/>
  <c r="FC2073" i="1"/>
  <c r="FD1452" i="1"/>
  <c r="FI1452" i="1"/>
  <c r="FC1452" i="1"/>
  <c r="FI1418" i="1"/>
  <c r="FC1418" i="1"/>
  <c r="FD1418" i="1"/>
  <c r="FI1631" i="1"/>
  <c r="FC1631" i="1"/>
  <c r="FD1631" i="1"/>
  <c r="FC1568" i="1"/>
  <c r="FI1568" i="1"/>
  <c r="FD1568" i="1"/>
  <c r="FD2060" i="1"/>
  <c r="FI2060" i="1"/>
  <c r="FC2060" i="1"/>
  <c r="FI1109" i="1"/>
  <c r="FC1109" i="1"/>
  <c r="FD1109" i="1"/>
  <c r="FD833" i="1"/>
  <c r="FF833" i="1" s="1"/>
  <c r="FI833" i="1"/>
  <c r="FC833" i="1"/>
  <c r="FI1465" i="1"/>
  <c r="FD1465" i="1"/>
  <c r="FC1465" i="1"/>
  <c r="FC643" i="1"/>
  <c r="FI643" i="1"/>
  <c r="FD643" i="1"/>
  <c r="FD686" i="1"/>
  <c r="FF686" i="1" s="1"/>
  <c r="FI686" i="1"/>
  <c r="FC686" i="1"/>
  <c r="FI2087" i="1"/>
  <c r="FD2087" i="1"/>
  <c r="FC2087" i="1"/>
  <c r="FD2321" i="1"/>
  <c r="FI2321" i="1"/>
  <c r="FC2321" i="1"/>
  <c r="FI1806" i="1"/>
  <c r="FC1806" i="1"/>
  <c r="FD1806" i="1"/>
  <c r="FI2470" i="1"/>
  <c r="FC2470" i="1"/>
  <c r="FD2470" i="1"/>
  <c r="FI2067" i="1"/>
  <c r="FC2067" i="1"/>
  <c r="FD2067" i="1"/>
  <c r="FI1356" i="1"/>
  <c r="FC1356" i="1"/>
  <c r="FD1356" i="1"/>
  <c r="FI1390" i="1"/>
  <c r="FC1390" i="1"/>
  <c r="FD1390" i="1"/>
  <c r="FI1603" i="1"/>
  <c r="FC1603" i="1"/>
  <c r="FD1603" i="1"/>
  <c r="FI1548" i="1"/>
  <c r="FD1548" i="1"/>
  <c r="FC1548" i="1"/>
  <c r="FI2043" i="1"/>
  <c r="FC2043" i="1"/>
  <c r="FD2043" i="1"/>
  <c r="FI1093" i="1"/>
  <c r="FC1093" i="1"/>
  <c r="FD1093" i="1"/>
  <c r="FF1093" i="1" s="1"/>
  <c r="FI817" i="1"/>
  <c r="FC817" i="1"/>
  <c r="FD817" i="1"/>
  <c r="FD1455" i="1"/>
  <c r="FI1455" i="1"/>
  <c r="FC1455" i="1"/>
  <c r="FC2604" i="1"/>
  <c r="FI2604" i="1"/>
  <c r="FD2604" i="1"/>
  <c r="FD680" i="1"/>
  <c r="FI680" i="1"/>
  <c r="FC680" i="1"/>
  <c r="FI664" i="1"/>
  <c r="FC664" i="1"/>
  <c r="FD664" i="1"/>
  <c r="FD1875" i="1"/>
  <c r="FF1875" i="1" s="1"/>
  <c r="FI1875" i="1"/>
  <c r="FC1875" i="1"/>
  <c r="FI2286" i="1"/>
  <c r="FC2286" i="1"/>
  <c r="FD2286" i="1"/>
  <c r="FD2169" i="1"/>
  <c r="FI2169" i="1"/>
  <c r="FC2169" i="1"/>
  <c r="FD734" i="1"/>
  <c r="FI734" i="1"/>
  <c r="FC734" i="1"/>
  <c r="FC2527" i="1"/>
  <c r="FI2527" i="1"/>
  <c r="FD2527" i="1"/>
  <c r="FC1808" i="1"/>
  <c r="FI1808" i="1"/>
  <c r="FD1808" i="1"/>
  <c r="FI1267" i="1"/>
  <c r="FC1267" i="1"/>
  <c r="FD1267" i="1"/>
  <c r="FC979" i="1"/>
  <c r="FI979" i="1"/>
  <c r="FD979" i="1"/>
  <c r="FD1749" i="1"/>
  <c r="FI1749" i="1"/>
  <c r="FC1749" i="1"/>
  <c r="FD983" i="1"/>
  <c r="FI983" i="1"/>
  <c r="FC983" i="1"/>
  <c r="FI1333" i="1"/>
  <c r="FC1333" i="1"/>
  <c r="FD1333" i="1"/>
  <c r="FC1161" i="1"/>
  <c r="FI1161" i="1"/>
  <c r="FD1161" i="1"/>
  <c r="FC683" i="1"/>
  <c r="FI683" i="1"/>
  <c r="FD683" i="1"/>
  <c r="FC861" i="1"/>
  <c r="FI861" i="1"/>
  <c r="FD861" i="1"/>
  <c r="FF1312" i="1"/>
  <c r="FF2278" i="1"/>
  <c r="FI1435" i="1"/>
  <c r="FD1435" i="1"/>
  <c r="FC1435" i="1"/>
  <c r="FI1975" i="1"/>
  <c r="FC1975" i="1"/>
  <c r="FD1975" i="1"/>
  <c r="FF1975" i="1" s="1"/>
  <c r="FI2280" i="1"/>
  <c r="FC2280" i="1"/>
  <c r="FD2280" i="1"/>
  <c r="FD1556" i="1"/>
  <c r="FI1556" i="1"/>
  <c r="FC1556" i="1"/>
  <c r="FI1381" i="1"/>
  <c r="FC1381" i="1"/>
  <c r="FD1381" i="1"/>
  <c r="FC982" i="1"/>
  <c r="FI982" i="1"/>
  <c r="FD982" i="1"/>
  <c r="FI1054" i="1"/>
  <c r="FC1054" i="1"/>
  <c r="FD1054" i="1"/>
  <c r="FC2294" i="1"/>
  <c r="FI2294" i="1"/>
  <c r="FD2294" i="1"/>
  <c r="FC1758" i="1"/>
  <c r="FI1758" i="1"/>
  <c r="FD1758" i="1"/>
  <c r="FI2518" i="1"/>
  <c r="FC2518" i="1"/>
  <c r="FD2518" i="1"/>
  <c r="FC1124" i="1"/>
  <c r="FI1124" i="1"/>
  <c r="FD1124" i="1"/>
  <c r="FI1344" i="1"/>
  <c r="FC1344" i="1"/>
  <c r="FD1344" i="1"/>
  <c r="FD1714" i="1"/>
  <c r="FI1714" i="1"/>
  <c r="FC1714" i="1"/>
  <c r="FI1382" i="1"/>
  <c r="FC1382" i="1"/>
  <c r="FD1382" i="1"/>
  <c r="FD737" i="1"/>
  <c r="FF737" i="1" s="1"/>
  <c r="FI737" i="1"/>
  <c r="FC737" i="1"/>
  <c r="FF625" i="1"/>
  <c r="FC631" i="1"/>
  <c r="FI631" i="1"/>
  <c r="FD631" i="1"/>
  <c r="FC945" i="1"/>
  <c r="FI945" i="1"/>
  <c r="FD945" i="1"/>
  <c r="FD2085" i="1"/>
  <c r="FI2085" i="1"/>
  <c r="FC2085" i="1"/>
  <c r="FI2393" i="1"/>
  <c r="FC2393" i="1"/>
  <c r="FD2393" i="1"/>
  <c r="FD2161" i="1"/>
  <c r="FI2161" i="1"/>
  <c r="FC2161" i="1"/>
  <c r="FI843" i="1"/>
  <c r="FC843" i="1"/>
  <c r="FD843" i="1"/>
  <c r="FI1305" i="1"/>
  <c r="FC1305" i="1"/>
  <c r="FD1305" i="1"/>
  <c r="FI2199" i="1"/>
  <c r="FD2199" i="1"/>
  <c r="FC2199" i="1"/>
  <c r="FF740" i="1"/>
  <c r="FC911" i="1"/>
  <c r="FI911" i="1"/>
  <c r="FD911" i="1"/>
  <c r="FI1515" i="1"/>
  <c r="FC1515" i="1"/>
  <c r="FD1515" i="1"/>
  <c r="FD1188" i="1"/>
  <c r="FI1188" i="1"/>
  <c r="FC1188" i="1"/>
  <c r="FI2237" i="1"/>
  <c r="FC2237" i="1"/>
  <c r="FD2237" i="1"/>
  <c r="FI1764" i="1"/>
  <c r="FC1764" i="1"/>
  <c r="FD1764" i="1"/>
  <c r="FI2066" i="1"/>
  <c r="FC2066" i="1"/>
  <c r="FD2066" i="1"/>
  <c r="FI961" i="1"/>
  <c r="FC961" i="1"/>
  <c r="FD961" i="1"/>
  <c r="FI1495" i="1"/>
  <c r="FC1495" i="1"/>
  <c r="FD1495" i="1"/>
  <c r="FD722" i="1"/>
  <c r="FI722" i="1"/>
  <c r="FC722" i="1"/>
  <c r="FI1848" i="1"/>
  <c r="FC1848" i="1"/>
  <c r="FD1848" i="1"/>
  <c r="FE1848" i="1" s="1"/>
  <c r="FI1950" i="1"/>
  <c r="FD1950" i="1"/>
  <c r="FC1950" i="1"/>
  <c r="FC2292" i="1"/>
  <c r="FI2292" i="1"/>
  <c r="FD2292" i="1"/>
  <c r="FI613" i="1"/>
  <c r="FD613" i="1"/>
  <c r="FC613" i="1"/>
  <c r="FC1350" i="1"/>
  <c r="FI1350" i="1"/>
  <c r="FD1350" i="1"/>
  <c r="FD762" i="1"/>
  <c r="FI762" i="1"/>
  <c r="FC762" i="1"/>
  <c r="FD1243" i="1"/>
  <c r="FI1243" i="1"/>
  <c r="FC1243" i="1"/>
  <c r="FI2442" i="1"/>
  <c r="FC2442" i="1"/>
  <c r="FD2442" i="1"/>
  <c r="FI2545" i="1"/>
  <c r="FC2545" i="1"/>
  <c r="FD2545" i="1"/>
  <c r="FC1421" i="1"/>
  <c r="FI1421" i="1"/>
  <c r="FD1421" i="1"/>
  <c r="FC2270" i="1"/>
  <c r="FI2270" i="1"/>
  <c r="FD2270" i="1"/>
  <c r="FI2370" i="1"/>
  <c r="FC2370" i="1"/>
  <c r="FD2370" i="1"/>
  <c r="FI1979" i="1"/>
  <c r="FD1979" i="1"/>
  <c r="FC1979" i="1"/>
  <c r="FI1385" i="1"/>
  <c r="FC1385" i="1"/>
  <c r="FD1385" i="1"/>
  <c r="FI1964" i="1"/>
  <c r="FC1964" i="1"/>
  <c r="FD1964" i="1"/>
  <c r="FD2125" i="1"/>
  <c r="FI2125" i="1"/>
  <c r="FC2125" i="1"/>
  <c r="FD1058" i="1"/>
  <c r="FI1058" i="1"/>
  <c r="FC1058" i="1"/>
  <c r="FI1602" i="1"/>
  <c r="FD1602" i="1"/>
  <c r="FC1602" i="1"/>
  <c r="FI1610" i="1"/>
  <c r="FC1610" i="1"/>
  <c r="FD1610" i="1"/>
  <c r="FI1361" i="1"/>
  <c r="FC1361" i="1"/>
  <c r="FD1361" i="1"/>
  <c r="FE1361" i="1" s="1"/>
  <c r="FI2520" i="1"/>
  <c r="FC2520" i="1"/>
  <c r="FD2520" i="1"/>
  <c r="FD1761" i="1"/>
  <c r="FI1761" i="1"/>
  <c r="FC1761" i="1"/>
  <c r="FC1088" i="1"/>
  <c r="FI1088" i="1"/>
  <c r="FD1088" i="1"/>
  <c r="FI1747" i="1"/>
  <c r="FC1747" i="1"/>
  <c r="FD1747" i="1"/>
  <c r="FI1795" i="1"/>
  <c r="FC1795" i="1"/>
  <c r="FD1795" i="1"/>
  <c r="FD2026" i="1"/>
  <c r="FI2026" i="1"/>
  <c r="FC2026" i="1"/>
  <c r="FI675" i="1"/>
  <c r="FD675" i="1"/>
  <c r="FC675" i="1"/>
  <c r="FI1672" i="1"/>
  <c r="FC1672" i="1"/>
  <c r="FD1672" i="1"/>
  <c r="FD2567" i="1"/>
  <c r="FI2567" i="1"/>
  <c r="FC2567" i="1"/>
  <c r="FD902" i="1"/>
  <c r="FI902" i="1"/>
  <c r="FC902" i="1"/>
  <c r="FD1713" i="1"/>
  <c r="FE1713" i="1" s="1"/>
  <c r="FI1713" i="1"/>
  <c r="FC1713" i="1"/>
  <c r="FI1825" i="1"/>
  <c r="FC1825" i="1"/>
  <c r="FD1825" i="1"/>
  <c r="FD2404" i="1"/>
  <c r="FI2404" i="1"/>
  <c r="FC2404" i="1"/>
  <c r="FI828" i="1"/>
  <c r="FD828" i="1"/>
  <c r="FC828" i="1"/>
  <c r="FI1558" i="1"/>
  <c r="FC1558" i="1"/>
  <c r="FD1558" i="1"/>
  <c r="FD1911" i="1"/>
  <c r="FF1911" i="1" s="1"/>
  <c r="FI1911" i="1"/>
  <c r="FC1911" i="1"/>
  <c r="FI1811" i="1"/>
  <c r="FC1811" i="1"/>
  <c r="FD1811" i="1"/>
  <c r="FI1939" i="1"/>
  <c r="FC1939" i="1"/>
  <c r="FD1939" i="1"/>
  <c r="FF1939" i="1" s="1"/>
  <c r="FI2140" i="1"/>
  <c r="FC2140" i="1"/>
  <c r="FD2140" i="1"/>
  <c r="FD1479" i="1"/>
  <c r="FI1479" i="1"/>
  <c r="FC1479" i="1"/>
  <c r="FI1424" i="1"/>
  <c r="FD1424" i="1"/>
  <c r="FC1424" i="1"/>
  <c r="FC858" i="1"/>
  <c r="FI858" i="1"/>
  <c r="FD858" i="1"/>
  <c r="FI1590" i="1"/>
  <c r="FC1590" i="1"/>
  <c r="FD1590" i="1"/>
  <c r="FI1919" i="1"/>
  <c r="FC1919" i="1"/>
  <c r="FD1919" i="1"/>
  <c r="FC2222" i="1"/>
  <c r="FI2222" i="1"/>
  <c r="FD2222" i="1"/>
  <c r="FI2048" i="1"/>
  <c r="FC2048" i="1"/>
  <c r="FD2048" i="1"/>
  <c r="FI1789" i="1"/>
  <c r="FC1789" i="1"/>
  <c r="FD1789" i="1"/>
  <c r="FI1132" i="1"/>
  <c r="FD1132" i="1"/>
  <c r="FC1132" i="1"/>
  <c r="FI1527" i="1"/>
  <c r="FD1527" i="1"/>
  <c r="FC1527" i="1"/>
  <c r="FI1580" i="1"/>
  <c r="FD1580" i="1"/>
  <c r="FC1580" i="1"/>
  <c r="FC1980" i="1"/>
  <c r="FI1980" i="1"/>
  <c r="FD1980" i="1"/>
  <c r="FI708" i="1"/>
  <c r="FC708" i="1"/>
  <c r="FD708" i="1"/>
  <c r="FC1420" i="1"/>
  <c r="FI1420" i="1"/>
  <c r="FD1420" i="1"/>
  <c r="FI932" i="1"/>
  <c r="FC932" i="1"/>
  <c r="FD932" i="1"/>
  <c r="FI2094" i="1"/>
  <c r="FC2094" i="1"/>
  <c r="FD2094" i="1"/>
  <c r="FC1589" i="1"/>
  <c r="FI1589" i="1"/>
  <c r="FD1589" i="1"/>
  <c r="FI2495" i="1"/>
  <c r="FC2495" i="1"/>
  <c r="FD2495" i="1"/>
  <c r="FI2454" i="1"/>
  <c r="FC2454" i="1"/>
  <c r="FD2454" i="1"/>
  <c r="FC1492" i="1"/>
  <c r="FI1492" i="1"/>
  <c r="FD1492" i="1"/>
  <c r="FI1655" i="1"/>
  <c r="FC1655" i="1"/>
  <c r="FD1655" i="1"/>
  <c r="FD2001" i="1"/>
  <c r="FI2001" i="1"/>
  <c r="FC2001" i="1"/>
  <c r="FI1351" i="1"/>
  <c r="FD1351" i="1"/>
  <c r="FC1351" i="1"/>
  <c r="FI1265" i="1"/>
  <c r="FC1265" i="1"/>
  <c r="FD1265" i="1"/>
  <c r="FI884" i="1"/>
  <c r="FC884" i="1"/>
  <c r="FD884" i="1"/>
  <c r="FC1460" i="1"/>
  <c r="FI1460" i="1"/>
  <c r="FD1460" i="1"/>
  <c r="FI702" i="1"/>
  <c r="FC702" i="1"/>
  <c r="FD702" i="1"/>
  <c r="FI607" i="1"/>
  <c r="FC607" i="1"/>
  <c r="FD607" i="1"/>
  <c r="FD2464" i="1"/>
  <c r="FI2464" i="1"/>
  <c r="FC2464" i="1"/>
  <c r="FC1866" i="1"/>
  <c r="FI1866" i="1"/>
  <c r="FD1866" i="1"/>
  <c r="FI1651" i="1"/>
  <c r="FC1651" i="1"/>
  <c r="FD1651" i="1"/>
  <c r="FI1769" i="1"/>
  <c r="FC1769" i="1"/>
  <c r="FD1769" i="1"/>
  <c r="FC1239" i="1"/>
  <c r="FI1239" i="1"/>
  <c r="FD1239" i="1"/>
  <c r="FI2198" i="1"/>
  <c r="FD2198" i="1"/>
  <c r="FC2198" i="1"/>
  <c r="FI1392" i="1"/>
  <c r="FC1392" i="1"/>
  <c r="FD1392" i="1"/>
  <c r="FC1112" i="1"/>
  <c r="FI1112" i="1"/>
  <c r="FD1112" i="1"/>
  <c r="FI921" i="1"/>
  <c r="FC921" i="1"/>
  <c r="FD921" i="1"/>
  <c r="FD860" i="1"/>
  <c r="FI860" i="1"/>
  <c r="FC860" i="1"/>
  <c r="FD906" i="1"/>
  <c r="FI906" i="1"/>
  <c r="FC906" i="1"/>
  <c r="FC811" i="1"/>
  <c r="FI811" i="1"/>
  <c r="FD811" i="1"/>
  <c r="FD2343" i="1"/>
  <c r="FI2343" i="1"/>
  <c r="FC2343" i="1"/>
  <c r="FI1871" i="1"/>
  <c r="FC1871" i="1"/>
  <c r="FD1871" i="1"/>
  <c r="FD2513" i="1"/>
  <c r="FI2513" i="1"/>
  <c r="FC2513" i="1"/>
  <c r="FI2096" i="1"/>
  <c r="FC2096" i="1"/>
  <c r="FD2096" i="1"/>
  <c r="FI1519" i="1"/>
  <c r="FC1519" i="1"/>
  <c r="FD1519" i="1"/>
  <c r="FI1443" i="1"/>
  <c r="FD1443" i="1"/>
  <c r="FC1443" i="1"/>
  <c r="FI1639" i="1"/>
  <c r="FC1639" i="1"/>
  <c r="FD1639" i="1"/>
  <c r="FE1639" i="1" s="1"/>
  <c r="FI1586" i="1"/>
  <c r="FC1586" i="1"/>
  <c r="FD1586" i="1"/>
  <c r="FI2075" i="1"/>
  <c r="FD2075" i="1"/>
  <c r="FC2075" i="1"/>
  <c r="FC755" i="1"/>
  <c r="FI755" i="1"/>
  <c r="FD755" i="1"/>
  <c r="FD924" i="1"/>
  <c r="FI924" i="1"/>
  <c r="FC924" i="1"/>
  <c r="FI1480" i="1"/>
  <c r="FC1480" i="1"/>
  <c r="FD1480" i="1"/>
  <c r="FC694" i="1"/>
  <c r="FI694" i="1"/>
  <c r="FD694" i="1"/>
  <c r="FI721" i="1"/>
  <c r="FC721" i="1"/>
  <c r="FD721" i="1"/>
  <c r="FC2554" i="1"/>
  <c r="FI2554" i="1"/>
  <c r="FD2554" i="1"/>
  <c r="FI2338" i="1"/>
  <c r="FD2338" i="1"/>
  <c r="FC2338" i="1"/>
  <c r="FI1862" i="1"/>
  <c r="FC1862" i="1"/>
  <c r="FD1862" i="1"/>
  <c r="FI2482" i="1"/>
  <c r="FC2482" i="1"/>
  <c r="FD2482" i="1"/>
  <c r="FI2090" i="1"/>
  <c r="FC2090" i="1"/>
  <c r="FD2090" i="1"/>
  <c r="FI1486" i="1"/>
  <c r="FC1486" i="1"/>
  <c r="FD1486" i="1"/>
  <c r="FC1434" i="1"/>
  <c r="FI1434" i="1"/>
  <c r="FD1434" i="1"/>
  <c r="FI1636" i="1"/>
  <c r="FC1636" i="1"/>
  <c r="FD1636" i="1"/>
  <c r="FI1582" i="1"/>
  <c r="FC1582" i="1"/>
  <c r="FD1582" i="1"/>
  <c r="FI2065" i="1"/>
  <c r="FC2065" i="1"/>
  <c r="FD2065" i="1"/>
  <c r="FF2065" i="1" s="1"/>
  <c r="FC1114" i="1"/>
  <c r="FI1114" i="1"/>
  <c r="FD1114" i="1"/>
  <c r="FD848" i="1"/>
  <c r="FI848" i="1"/>
  <c r="FC848" i="1"/>
  <c r="FI1474" i="1"/>
  <c r="FC1474" i="1"/>
  <c r="FD1474" i="1"/>
  <c r="FC659" i="1"/>
  <c r="FI659" i="1"/>
  <c r="FD659" i="1"/>
  <c r="FI715" i="1"/>
  <c r="FC715" i="1"/>
  <c r="FD715" i="1"/>
  <c r="FI757" i="1"/>
  <c r="FD757" i="1"/>
  <c r="FC757" i="1"/>
  <c r="FC2196" i="1"/>
  <c r="FI2196" i="1"/>
  <c r="FD2196" i="1"/>
  <c r="FC1405" i="1"/>
  <c r="FI1405" i="1"/>
  <c r="FD1405" i="1"/>
  <c r="FI2378" i="1"/>
  <c r="FC2378" i="1"/>
  <c r="FD2378" i="1"/>
  <c r="FI1826" i="1"/>
  <c r="FD1826" i="1"/>
  <c r="FC1826" i="1"/>
  <c r="FD2551" i="1"/>
  <c r="FI2551" i="1"/>
  <c r="FC2551" i="1"/>
  <c r="FI780" i="1"/>
  <c r="FD780" i="1"/>
  <c r="FC780" i="1"/>
  <c r="FI1483" i="1"/>
  <c r="FD1483" i="1"/>
  <c r="FC1483" i="1"/>
  <c r="FI1395" i="1"/>
  <c r="FC1395" i="1"/>
  <c r="FD1395" i="1"/>
  <c r="FI1885" i="1"/>
  <c r="FD1885" i="1"/>
  <c r="FC1885" i="1"/>
  <c r="FI841" i="1"/>
  <c r="FC841" i="1"/>
  <c r="FD841" i="1"/>
  <c r="FC621" i="1"/>
  <c r="FI621" i="1"/>
  <c r="FD621" i="1"/>
  <c r="FC1352" i="1"/>
  <c r="FI1352" i="1"/>
  <c r="FD1352" i="1"/>
  <c r="FC863" i="1"/>
  <c r="FI863" i="1"/>
  <c r="FD863" i="1"/>
  <c r="FD984" i="1"/>
  <c r="FI984" i="1"/>
  <c r="FC984" i="1"/>
  <c r="FC1712" i="1"/>
  <c r="FI1712" i="1"/>
  <c r="FD1712" i="1"/>
  <c r="FC2188" i="1"/>
  <c r="FI2188" i="1"/>
  <c r="FD2188" i="1"/>
  <c r="FI1374" i="1"/>
  <c r="FC1374" i="1"/>
  <c r="FD1374" i="1"/>
  <c r="FC2352" i="1"/>
  <c r="FI2352" i="1"/>
  <c r="FD2352" i="1"/>
  <c r="FC1793" i="1"/>
  <c r="FI1793" i="1"/>
  <c r="FD1793" i="1"/>
  <c r="FI2446" i="1"/>
  <c r="FC2446" i="1"/>
  <c r="FD2446" i="1"/>
  <c r="FD638" i="1"/>
  <c r="FI638" i="1"/>
  <c r="FC638" i="1"/>
  <c r="FI1475" i="1"/>
  <c r="FD1475" i="1"/>
  <c r="FC1475" i="1"/>
  <c r="FI1325" i="1"/>
  <c r="FD1325" i="1"/>
  <c r="FC1325" i="1"/>
  <c r="FD1880" i="1"/>
  <c r="FF1880" i="1" s="1"/>
  <c r="FI1880" i="1"/>
  <c r="FC1880" i="1"/>
  <c r="FC825" i="1"/>
  <c r="FI825" i="1"/>
  <c r="FD825" i="1"/>
  <c r="FI1507" i="1"/>
  <c r="FC1507" i="1"/>
  <c r="FD1507" i="1"/>
  <c r="FI1339" i="1"/>
  <c r="FC1339" i="1"/>
  <c r="FD1339" i="1"/>
  <c r="FD845" i="1"/>
  <c r="FF845" i="1" s="1"/>
  <c r="FI845" i="1"/>
  <c r="FC845" i="1"/>
  <c r="FI977" i="1"/>
  <c r="FC977" i="1"/>
  <c r="FD977" i="1"/>
  <c r="FI853" i="1"/>
  <c r="FD853" i="1"/>
  <c r="FC853" i="1"/>
  <c r="FI1609" i="1"/>
  <c r="FD1609" i="1"/>
  <c r="FC1609" i="1"/>
  <c r="FI1773" i="1"/>
  <c r="FC1773" i="1"/>
  <c r="FD1773" i="1"/>
  <c r="FC1902" i="1"/>
  <c r="FI1902" i="1"/>
  <c r="FD1902" i="1"/>
  <c r="FD2287" i="1"/>
  <c r="FI2287" i="1"/>
  <c r="FC2287" i="1"/>
  <c r="FI2376" i="1"/>
  <c r="FD2376" i="1"/>
  <c r="FF2376" i="1" s="1"/>
  <c r="FC2376" i="1"/>
  <c r="FI1682" i="1"/>
  <c r="FC1682" i="1"/>
  <c r="FD1682" i="1"/>
  <c r="FI724" i="1"/>
  <c r="FD724" i="1"/>
  <c r="FC724" i="1"/>
  <c r="FI2220" i="1"/>
  <c r="FC2220" i="1"/>
  <c r="FD2220" i="1"/>
  <c r="FD1617" i="1"/>
  <c r="FE1617" i="1" s="1"/>
  <c r="FI1617" i="1"/>
  <c r="FC1617" i="1"/>
  <c r="FI1467" i="1"/>
  <c r="FC1467" i="1"/>
  <c r="FD1467" i="1"/>
  <c r="FI1192" i="1"/>
  <c r="FC1192" i="1"/>
  <c r="FD1192" i="1"/>
  <c r="FI987" i="1"/>
  <c r="FC987" i="1"/>
  <c r="FD987" i="1"/>
  <c r="FF987" i="1" s="1"/>
  <c r="FC908" i="1"/>
  <c r="FI908" i="1"/>
  <c r="FD908" i="1"/>
  <c r="FC743" i="1"/>
  <c r="FI743" i="1"/>
  <c r="FD743" i="1"/>
  <c r="FF1140" i="1"/>
  <c r="FF2472" i="1"/>
  <c r="FC1231" i="1"/>
  <c r="FI1231" i="1"/>
  <c r="FD1231" i="1"/>
  <c r="FC1250" i="1"/>
  <c r="FI1250" i="1"/>
  <c r="FD1250" i="1"/>
  <c r="FI1404" i="1"/>
  <c r="FD1404" i="1"/>
  <c r="FC1404" i="1"/>
  <c r="FI2268" i="1"/>
  <c r="FC2268" i="1"/>
  <c r="FD2268" i="1"/>
  <c r="FD1269" i="1"/>
  <c r="FI1269" i="1"/>
  <c r="FC1269" i="1"/>
  <c r="FE1534" i="1"/>
  <c r="FI769" i="1"/>
  <c r="FC769" i="1"/>
  <c r="FD769" i="1"/>
  <c r="FD1665" i="1"/>
  <c r="FE1665" i="1" s="1"/>
  <c r="FI1665" i="1"/>
  <c r="FC1665" i="1"/>
  <c r="FI1411" i="1"/>
  <c r="FC1411" i="1"/>
  <c r="FD1411" i="1"/>
  <c r="FC2381" i="1"/>
  <c r="FI2381" i="1"/>
  <c r="FD2381" i="1"/>
  <c r="FI2471" i="1"/>
  <c r="FC2471" i="1"/>
  <c r="FD2471" i="1"/>
  <c r="FI2177" i="1"/>
  <c r="FD2177" i="1"/>
  <c r="FC2177" i="1"/>
  <c r="FC1115" i="1"/>
  <c r="FI1115" i="1"/>
  <c r="FD1115" i="1"/>
  <c r="FD2167" i="1"/>
  <c r="FF2167" i="1" s="1"/>
  <c r="FI2167" i="1"/>
  <c r="FC2167" i="1"/>
  <c r="FD2475" i="1"/>
  <c r="FI2475" i="1"/>
  <c r="FC2475" i="1"/>
  <c r="FI816" i="1"/>
  <c r="FD816" i="1"/>
  <c r="FC816" i="1"/>
  <c r="FC742" i="1"/>
  <c r="FI742" i="1"/>
  <c r="FD742" i="1"/>
  <c r="FI1223" i="1"/>
  <c r="FD1223" i="1"/>
  <c r="FC1223" i="1"/>
  <c r="FI2413" i="1"/>
  <c r="FC2413" i="1"/>
  <c r="FD2413" i="1"/>
  <c r="FD1943" i="1"/>
  <c r="FI1943" i="1"/>
  <c r="FC1943" i="1"/>
  <c r="FI1547" i="1"/>
  <c r="FC1547" i="1"/>
  <c r="FD1547" i="1"/>
  <c r="FI805" i="1"/>
  <c r="FC805" i="1"/>
  <c r="FD805" i="1"/>
  <c r="FD1038" i="1"/>
  <c r="FI1038" i="1"/>
  <c r="FC1038" i="1"/>
  <c r="FI1509" i="1"/>
  <c r="FC1509" i="1"/>
  <c r="FD1509" i="1"/>
  <c r="FD1083" i="1"/>
  <c r="FF1083" i="1" s="1"/>
  <c r="FI1083" i="1"/>
  <c r="FC1083" i="1"/>
  <c r="FI2056" i="1"/>
  <c r="FC2056" i="1"/>
  <c r="FD2056" i="1"/>
  <c r="FD1541" i="1"/>
  <c r="FI1541" i="1"/>
  <c r="FC1541" i="1"/>
  <c r="FI2533" i="1"/>
  <c r="FC2533" i="1"/>
  <c r="FD2533" i="1"/>
  <c r="FD2098" i="1"/>
  <c r="FF2098" i="1" s="1"/>
  <c r="FI2098" i="1"/>
  <c r="FC2098" i="1"/>
  <c r="FD1965" i="1"/>
  <c r="FI1965" i="1"/>
  <c r="FC1965" i="1"/>
  <c r="FI965" i="1"/>
  <c r="FC965" i="1"/>
  <c r="FD965" i="1"/>
  <c r="FI1163" i="1"/>
  <c r="FD1163" i="1"/>
  <c r="FC1163" i="1"/>
  <c r="FD1533" i="1"/>
  <c r="FI1533" i="1"/>
  <c r="FC1533" i="1"/>
  <c r="FC1257" i="1"/>
  <c r="FI1257" i="1"/>
  <c r="FD1257" i="1"/>
  <c r="FI2110" i="1"/>
  <c r="FD2110" i="1"/>
  <c r="FC2110" i="1"/>
  <c r="FI1314" i="1"/>
  <c r="FC1314" i="1"/>
  <c r="FD1314" i="1"/>
  <c r="FD2015" i="1"/>
  <c r="FI2015" i="1"/>
  <c r="FC2015" i="1"/>
  <c r="FF705" i="1"/>
  <c r="FE705" i="1"/>
  <c r="FI1659" i="1"/>
  <c r="FD1659" i="1"/>
  <c r="FC1659" i="1"/>
  <c r="FI2453" i="1"/>
  <c r="FC2453" i="1"/>
  <c r="FD2453" i="1"/>
  <c r="FI1625" i="1"/>
  <c r="FD1625" i="1"/>
  <c r="FC1625" i="1"/>
  <c r="FI1923" i="1"/>
  <c r="FC1923" i="1"/>
  <c r="FD1923" i="1"/>
  <c r="FI916" i="1"/>
  <c r="FD916" i="1"/>
  <c r="FF916" i="1" s="1"/>
  <c r="FC916" i="1"/>
  <c r="FI874" i="1"/>
  <c r="FC874" i="1"/>
  <c r="FD874" i="1"/>
  <c r="FI1567" i="1"/>
  <c r="FC1567" i="1"/>
  <c r="FD1567" i="1"/>
  <c r="FD936" i="1"/>
  <c r="FI936" i="1"/>
  <c r="FC936" i="1"/>
  <c r="FD1834" i="1"/>
  <c r="FI1834" i="1"/>
  <c r="FC1834" i="1"/>
  <c r="FI2269" i="1"/>
  <c r="FD2269" i="1"/>
  <c r="FC2269" i="1"/>
  <c r="FD1084" i="1"/>
  <c r="FI1084" i="1"/>
  <c r="FC1084" i="1"/>
  <c r="FC2345" i="1"/>
  <c r="FI2345" i="1"/>
  <c r="FD2345" i="1"/>
  <c r="FI1129" i="1"/>
  <c r="FC1129" i="1"/>
  <c r="FD1129" i="1"/>
  <c r="FC2304" i="1"/>
  <c r="FI2304" i="1"/>
  <c r="FD2304" i="1"/>
  <c r="FI783" i="1"/>
  <c r="FC783" i="1"/>
  <c r="FD783" i="1"/>
  <c r="FI1812" i="1"/>
  <c r="FC1812" i="1"/>
  <c r="FD1812" i="1"/>
  <c r="FI2353" i="1"/>
  <c r="FD2353" i="1"/>
  <c r="FC2353" i="1"/>
  <c r="FI2293" i="1"/>
  <c r="FC2293" i="1"/>
  <c r="FD2293" i="1"/>
  <c r="FC1242" i="1"/>
  <c r="FI1242" i="1"/>
  <c r="FD1242" i="1"/>
  <c r="FD2007" i="1"/>
  <c r="FI2007" i="1"/>
  <c r="FC2007" i="1"/>
  <c r="FC2507" i="1"/>
  <c r="FI2507" i="1"/>
  <c r="FD2507" i="1"/>
  <c r="FI990" i="1"/>
  <c r="FC990" i="1"/>
  <c r="FD990" i="1"/>
  <c r="FD1377" i="1"/>
  <c r="FI1377" i="1"/>
  <c r="FC1377" i="1"/>
  <c r="FI1978" i="1"/>
  <c r="FC1978" i="1"/>
  <c r="FD1978" i="1"/>
  <c r="FD1349" i="1"/>
  <c r="FI1349" i="1"/>
  <c r="FC1349" i="1"/>
  <c r="FD1852" i="1"/>
  <c r="FI1852" i="1"/>
  <c r="FC1852" i="1"/>
  <c r="FI2492" i="1"/>
  <c r="FD2492" i="1"/>
  <c r="FC2492" i="1"/>
  <c r="FI1538" i="1"/>
  <c r="FD1538" i="1"/>
  <c r="FC1538" i="1"/>
  <c r="FC2455" i="1"/>
  <c r="FI2455" i="1"/>
  <c r="FD2455" i="1"/>
  <c r="FC803" i="1"/>
  <c r="FI803" i="1"/>
  <c r="FD803" i="1"/>
  <c r="FI2033" i="1"/>
  <c r="FC2033" i="1"/>
  <c r="FD2033" i="1"/>
  <c r="FI1063" i="1"/>
  <c r="FC1063" i="1"/>
  <c r="FD1063" i="1"/>
  <c r="FD1425" i="1"/>
  <c r="FI1425" i="1"/>
  <c r="FC1425" i="1"/>
  <c r="FD1966" i="1"/>
  <c r="FF1966" i="1" s="1"/>
  <c r="FI1966" i="1"/>
  <c r="FC1966" i="1"/>
  <c r="FI2178" i="1"/>
  <c r="FC2178" i="1"/>
  <c r="FD2178" i="1"/>
  <c r="FI2290" i="1"/>
  <c r="FC2290" i="1"/>
  <c r="FD2290" i="1"/>
  <c r="FI2402" i="1"/>
  <c r="FC2402" i="1"/>
  <c r="FD2402" i="1"/>
  <c r="FF2402" i="1" s="1"/>
  <c r="FI1894" i="1"/>
  <c r="FD1894" i="1"/>
  <c r="FF1894" i="1" s="1"/>
  <c r="FC1894" i="1"/>
  <c r="FC2525" i="1"/>
  <c r="FI2525" i="1"/>
  <c r="FD2525" i="1"/>
  <c r="FD2205" i="1"/>
  <c r="FI2205" i="1"/>
  <c r="FC2205" i="1"/>
  <c r="FC1431" i="1"/>
  <c r="FI1431" i="1"/>
  <c r="FD1431" i="1"/>
  <c r="FI1971" i="1"/>
  <c r="FC1971" i="1"/>
  <c r="FD1971" i="1"/>
  <c r="FD2253" i="1"/>
  <c r="FI2253" i="1"/>
  <c r="FC2253" i="1"/>
  <c r="FI2362" i="1"/>
  <c r="FC2362" i="1"/>
  <c r="FD2362" i="1"/>
  <c r="FI2354" i="1"/>
  <c r="FC2354" i="1"/>
  <c r="FD2354" i="1"/>
  <c r="FC2102" i="1"/>
  <c r="FI2102" i="1"/>
  <c r="FD2102" i="1"/>
  <c r="FI2119" i="1"/>
  <c r="FC2119" i="1"/>
  <c r="FD2119" i="1"/>
  <c r="FI1444" i="1"/>
  <c r="FD1444" i="1"/>
  <c r="FC1444" i="1"/>
  <c r="FI1402" i="1"/>
  <c r="FC1402" i="1"/>
  <c r="FD1402" i="1"/>
  <c r="FI1744" i="1"/>
  <c r="FC1744" i="1"/>
  <c r="FD1744" i="1"/>
  <c r="FD1432" i="1"/>
  <c r="FI1432" i="1"/>
  <c r="FC1432" i="1"/>
  <c r="FI1261" i="1"/>
  <c r="FC1261" i="1"/>
  <c r="FD1261" i="1"/>
  <c r="FC763" i="1"/>
  <c r="FI763" i="1"/>
  <c r="FD763" i="1"/>
  <c r="FI1022" i="1"/>
  <c r="FC1022" i="1"/>
  <c r="FD1022" i="1"/>
  <c r="FI2055" i="1"/>
  <c r="FC2055" i="1"/>
  <c r="FD2055" i="1"/>
  <c r="FD2356" i="1"/>
  <c r="FI2356" i="1"/>
  <c r="FC2356" i="1"/>
  <c r="FI2516" i="1"/>
  <c r="FC2516" i="1"/>
  <c r="FD2516" i="1"/>
  <c r="FI1061" i="1"/>
  <c r="FD1061" i="1"/>
  <c r="FC1061" i="1"/>
  <c r="FI1517" i="1"/>
  <c r="FC1517" i="1"/>
  <c r="FD1517" i="1"/>
  <c r="FC1881" i="1"/>
  <c r="FI1881" i="1"/>
  <c r="FD1881" i="1"/>
  <c r="FI1052" i="1"/>
  <c r="FD1052" i="1"/>
  <c r="FC1052" i="1"/>
  <c r="FI1121" i="1"/>
  <c r="FC1121" i="1"/>
  <c r="FD1121" i="1"/>
  <c r="FI1256" i="1"/>
  <c r="FC1256" i="1"/>
  <c r="FD1256" i="1"/>
  <c r="FD1326" i="1"/>
  <c r="FI1326" i="1"/>
  <c r="FC1326" i="1"/>
  <c r="FD981" i="1"/>
  <c r="FI981" i="1"/>
  <c r="FC981" i="1"/>
  <c r="FI2461" i="1"/>
  <c r="FD2461" i="1"/>
  <c r="FC2461" i="1"/>
  <c r="FD2109" i="1"/>
  <c r="FI2109" i="1"/>
  <c r="FC2109" i="1"/>
  <c r="FD1536" i="1"/>
  <c r="FE1536" i="1" s="1"/>
  <c r="FI1536" i="1"/>
  <c r="FC1536" i="1"/>
  <c r="FC1484" i="1"/>
  <c r="FI1484" i="1"/>
  <c r="FD1484" i="1"/>
  <c r="FI1645" i="1"/>
  <c r="FC1645" i="1"/>
  <c r="FD1645" i="1"/>
  <c r="FI1613" i="1"/>
  <c r="FC1613" i="1"/>
  <c r="FD1613" i="1"/>
  <c r="FI2081" i="1"/>
  <c r="FC2081" i="1"/>
  <c r="FD2081" i="1"/>
  <c r="FI964" i="1"/>
  <c r="FC964" i="1"/>
  <c r="FD964" i="1"/>
  <c r="FI939" i="1"/>
  <c r="FD939" i="1"/>
  <c r="FF939" i="1" s="1"/>
  <c r="FC939" i="1"/>
  <c r="FC1493" i="1"/>
  <c r="FI1493" i="1"/>
  <c r="FD1493" i="1"/>
  <c r="FI703" i="1"/>
  <c r="FD703" i="1"/>
  <c r="FC703" i="1"/>
  <c r="FD738" i="1"/>
  <c r="FI738" i="1"/>
  <c r="FC738" i="1"/>
  <c r="FI2317" i="1"/>
  <c r="FC2317" i="1"/>
  <c r="FD2317" i="1"/>
  <c r="FD2217" i="1"/>
  <c r="FI2217" i="1"/>
  <c r="FC2217" i="1"/>
  <c r="FI1504" i="1"/>
  <c r="FC1504" i="1"/>
  <c r="FD1504" i="1"/>
  <c r="FI2406" i="1"/>
  <c r="FC2406" i="1"/>
  <c r="FD2406" i="1"/>
  <c r="FI1859" i="1"/>
  <c r="FD1859" i="1"/>
  <c r="FC1859" i="1"/>
  <c r="FD2511" i="1"/>
  <c r="FI2511" i="1"/>
  <c r="FC2511" i="1"/>
  <c r="FI942" i="1"/>
  <c r="FC942" i="1"/>
  <c r="FD942" i="1"/>
  <c r="FF942" i="1" s="1"/>
  <c r="FI1500" i="1"/>
  <c r="FD1500" i="1"/>
  <c r="FC1500" i="1"/>
  <c r="FC1458" i="1"/>
  <c r="FI1458" i="1"/>
  <c r="FD1458" i="1"/>
  <c r="FC1922" i="1"/>
  <c r="FI1922" i="1"/>
  <c r="FD1922" i="1"/>
  <c r="FD878" i="1"/>
  <c r="FI878" i="1"/>
  <c r="FC878" i="1"/>
  <c r="FC658" i="1"/>
  <c r="FI658" i="1"/>
  <c r="FD658" i="1"/>
  <c r="FD1371" i="1"/>
  <c r="FI1371" i="1"/>
  <c r="FC1371" i="1"/>
  <c r="FI894" i="1"/>
  <c r="FC894" i="1"/>
  <c r="FD894" i="1"/>
  <c r="FD2599" i="1"/>
  <c r="FI2599" i="1"/>
  <c r="FC2599" i="1"/>
  <c r="FC1704" i="1"/>
  <c r="FI1704" i="1"/>
  <c r="FD1704" i="1"/>
  <c r="FC2210" i="1"/>
  <c r="FI2210" i="1"/>
  <c r="FD2210" i="1"/>
  <c r="FI1469" i="1"/>
  <c r="FC1469" i="1"/>
  <c r="FD1469" i="1"/>
  <c r="FD2383" i="1"/>
  <c r="FI2383" i="1"/>
  <c r="FC2383" i="1"/>
  <c r="FI1838" i="1"/>
  <c r="FC1838" i="1"/>
  <c r="FD1838" i="1"/>
  <c r="FI2570" i="1"/>
  <c r="FC2570" i="1"/>
  <c r="FD2570" i="1"/>
  <c r="FI836" i="1"/>
  <c r="FD836" i="1"/>
  <c r="FC836" i="1"/>
  <c r="FD1491" i="1"/>
  <c r="FI1491" i="1"/>
  <c r="FC1491" i="1"/>
  <c r="FI1439" i="1"/>
  <c r="FC1439" i="1"/>
  <c r="FD1439" i="1"/>
  <c r="FI1895" i="1"/>
  <c r="FC1895" i="1"/>
  <c r="FD1895" i="1"/>
  <c r="FI855" i="1"/>
  <c r="FC855" i="1"/>
  <c r="FD855" i="1"/>
  <c r="FC634" i="1"/>
  <c r="FI634" i="1"/>
  <c r="FD634" i="1"/>
  <c r="FD1362" i="1"/>
  <c r="FI1362" i="1"/>
  <c r="FC1362" i="1"/>
  <c r="FI881" i="1"/>
  <c r="FC881" i="1"/>
  <c r="FD881" i="1"/>
  <c r="FD1001" i="1"/>
  <c r="FF1001" i="1" s="1"/>
  <c r="FI1001" i="1"/>
  <c r="FC1001" i="1"/>
  <c r="FI2348" i="1"/>
  <c r="FC2348" i="1"/>
  <c r="FD2348" i="1"/>
  <c r="FI1985" i="1"/>
  <c r="FD1985" i="1"/>
  <c r="FC1985" i="1"/>
  <c r="FI2375" i="1"/>
  <c r="FC2375" i="1"/>
  <c r="FD2375" i="1"/>
  <c r="FI2207" i="1"/>
  <c r="FC2207" i="1"/>
  <c r="FD2207" i="1"/>
  <c r="FI1292" i="1"/>
  <c r="FD1292" i="1"/>
  <c r="FC1292" i="1"/>
  <c r="FC2564" i="1"/>
  <c r="FI2564" i="1"/>
  <c r="FD2564" i="1"/>
  <c r="FC1830" i="1"/>
  <c r="FI1830" i="1"/>
  <c r="FD1830" i="1"/>
  <c r="FI1291" i="1"/>
  <c r="FC1291" i="1"/>
  <c r="FD1291" i="1"/>
  <c r="FC1074" i="1"/>
  <c r="FI1074" i="1"/>
  <c r="FD1074" i="1"/>
  <c r="FC1763" i="1"/>
  <c r="FI1763" i="1"/>
  <c r="FD1763" i="1"/>
  <c r="FC1018" i="1"/>
  <c r="FI1018" i="1"/>
  <c r="FD1018" i="1"/>
  <c r="FI1345" i="1"/>
  <c r="FC1345" i="1"/>
  <c r="FD1345" i="1"/>
  <c r="FI1175" i="1"/>
  <c r="FC1175" i="1"/>
  <c r="FD1175" i="1"/>
  <c r="FC718" i="1"/>
  <c r="FI718" i="1"/>
  <c r="FD718" i="1"/>
  <c r="FC871" i="1"/>
  <c r="FI871" i="1"/>
  <c r="FD871" i="1"/>
  <c r="FI1664" i="1"/>
  <c r="FC1664" i="1"/>
  <c r="FD1664" i="1"/>
  <c r="FD1929" i="1"/>
  <c r="FI1929" i="1"/>
  <c r="FC1929" i="1"/>
  <c r="FC2306" i="1"/>
  <c r="FI2306" i="1"/>
  <c r="FD2306" i="1"/>
  <c r="FI2192" i="1"/>
  <c r="FC2192" i="1"/>
  <c r="FD2192" i="1"/>
  <c r="FC1193" i="1"/>
  <c r="FI1193" i="1"/>
  <c r="FD1193" i="1"/>
  <c r="FD2559" i="1"/>
  <c r="FI2559" i="1"/>
  <c r="FC2559" i="1"/>
  <c r="FD1815" i="1"/>
  <c r="FI1815" i="1"/>
  <c r="FC1815" i="1"/>
  <c r="FI1280" i="1"/>
  <c r="FC1280" i="1"/>
  <c r="FD1280" i="1"/>
  <c r="FI1057" i="1"/>
  <c r="FC1057" i="1"/>
  <c r="FD1057" i="1"/>
  <c r="FI1754" i="1"/>
  <c r="FC1754" i="1"/>
  <c r="FD1754" i="1"/>
  <c r="FI1008" i="1"/>
  <c r="FC1008" i="1"/>
  <c r="FD1008" i="1"/>
  <c r="FI1340" i="1"/>
  <c r="FD1340" i="1"/>
  <c r="FC1340" i="1"/>
  <c r="FC1171" i="1"/>
  <c r="FI1171" i="1"/>
  <c r="FD1171" i="1"/>
  <c r="FI697" i="1"/>
  <c r="FD697" i="1"/>
  <c r="FC697" i="1"/>
  <c r="FC866" i="1"/>
  <c r="FI866" i="1"/>
  <c r="FD866" i="1"/>
  <c r="FI1854" i="1"/>
  <c r="FD1854" i="1"/>
  <c r="FC1854" i="1"/>
  <c r="FD2500" i="1"/>
  <c r="FI2500" i="1"/>
  <c r="FC2500" i="1"/>
  <c r="FI2486" i="1"/>
  <c r="FC2486" i="1"/>
  <c r="FD2486" i="1"/>
  <c r="FI1195" i="1"/>
  <c r="FD1195" i="1"/>
  <c r="FC1195" i="1"/>
  <c r="FI1954" i="1"/>
  <c r="FC1954" i="1"/>
  <c r="FD1954" i="1"/>
  <c r="FI2057" i="1"/>
  <c r="FC2057" i="1"/>
  <c r="FD2057" i="1"/>
  <c r="FC1518" i="1"/>
  <c r="FI1518" i="1"/>
  <c r="FD1518" i="1"/>
  <c r="FD2299" i="1"/>
  <c r="FI2299" i="1"/>
  <c r="FC2299" i="1"/>
  <c r="FC2052" i="1"/>
  <c r="FI2052" i="1"/>
  <c r="FD2052" i="1"/>
  <c r="FI1429" i="1"/>
  <c r="FD1429" i="1"/>
  <c r="FC1429" i="1"/>
  <c r="FI1342" i="1"/>
  <c r="FC1342" i="1"/>
  <c r="FD1342" i="1"/>
  <c r="FI1021" i="1"/>
  <c r="FC1021" i="1"/>
  <c r="FD1021" i="1"/>
  <c r="FD642" i="1"/>
  <c r="FI642" i="1"/>
  <c r="FC642" i="1"/>
  <c r="FD784" i="1"/>
  <c r="FI784" i="1"/>
  <c r="FC784" i="1"/>
  <c r="FC2602" i="1"/>
  <c r="FI2602" i="1"/>
  <c r="FD2602" i="1"/>
  <c r="FC1162" i="1"/>
  <c r="FI1162" i="1"/>
  <c r="FD1162" i="1"/>
  <c r="FI1701" i="1"/>
  <c r="FC1701" i="1"/>
  <c r="FD1701" i="1"/>
  <c r="FI1892" i="1"/>
  <c r="FD1892" i="1"/>
  <c r="FC1892" i="1"/>
  <c r="FD1616" i="1"/>
  <c r="FI1616" i="1"/>
  <c r="FC1616" i="1"/>
  <c r="FI1366" i="1"/>
  <c r="FC1366" i="1"/>
  <c r="FD1366" i="1"/>
  <c r="FE1366" i="1" s="1"/>
  <c r="FI1245" i="1"/>
  <c r="FC1245" i="1"/>
  <c r="FD1245" i="1"/>
  <c r="FI2224" i="1"/>
  <c r="FC2224" i="1"/>
  <c r="FD2224" i="1"/>
  <c r="FD1676" i="1"/>
  <c r="FI1676" i="1"/>
  <c r="FC1676" i="1"/>
  <c r="FI2498" i="1"/>
  <c r="FC2498" i="1"/>
  <c r="FD2498" i="1"/>
  <c r="FI2000" i="1"/>
  <c r="FD2000" i="1"/>
  <c r="FC2000" i="1"/>
  <c r="FI2322" i="1"/>
  <c r="FD2322" i="1"/>
  <c r="FF2322" i="1" s="1"/>
  <c r="FC2322" i="1"/>
  <c r="FI692" i="1"/>
  <c r="FD692" i="1"/>
  <c r="FC692" i="1"/>
  <c r="FI1288" i="1"/>
  <c r="FD1288" i="1"/>
  <c r="FC1288" i="1"/>
  <c r="FC1526" i="1"/>
  <c r="FI1526" i="1"/>
  <c r="FD1526" i="1"/>
  <c r="FF1148" i="1"/>
  <c r="FC633" i="1"/>
  <c r="FI633" i="1"/>
  <c r="FD633" i="1"/>
  <c r="FC985" i="1"/>
  <c r="FD985" i="1"/>
  <c r="FF985" i="1" s="1"/>
  <c r="FI985" i="1"/>
  <c r="FC1818" i="1"/>
  <c r="FI1818" i="1"/>
  <c r="FD1818" i="1"/>
  <c r="FD1440" i="1"/>
  <c r="FI1440" i="1"/>
  <c r="FC1440" i="1"/>
  <c r="FI2426" i="1"/>
  <c r="FC2426" i="1"/>
  <c r="FD2426" i="1"/>
  <c r="FI1531" i="1"/>
  <c r="FD1531" i="1"/>
  <c r="FC1531" i="1"/>
  <c r="FI913" i="1"/>
  <c r="FC913" i="1"/>
  <c r="FD913" i="1"/>
  <c r="FD1457" i="1"/>
  <c r="FI1457" i="1"/>
  <c r="FC1457" i="1"/>
  <c r="FC1318" i="1"/>
  <c r="FI1318" i="1"/>
  <c r="FD1318" i="1"/>
  <c r="FC1506" i="1"/>
  <c r="FI1506" i="1"/>
  <c r="FD1506" i="1"/>
  <c r="FI1415" i="1"/>
  <c r="FC1415" i="1"/>
  <c r="FD1415" i="1"/>
  <c r="FI1887" i="1"/>
  <c r="FC1887" i="1"/>
  <c r="FD1887" i="1"/>
  <c r="FD1285" i="1"/>
  <c r="FF1285" i="1" s="1"/>
  <c r="FI1285" i="1"/>
  <c r="FC1285" i="1"/>
  <c r="FC1740" i="1"/>
  <c r="FI1740" i="1"/>
  <c r="FD1740" i="1"/>
  <c r="FC2568" i="1"/>
  <c r="FI2568" i="1"/>
  <c r="FD2568" i="1"/>
  <c r="FC646" i="1"/>
  <c r="FI646" i="1"/>
  <c r="FD646" i="1"/>
  <c r="FI864" i="1"/>
  <c r="FC864" i="1"/>
  <c r="FD864" i="1"/>
  <c r="FC1510" i="1"/>
  <c r="FI1510" i="1"/>
  <c r="FD1510" i="1"/>
  <c r="FD1942" i="1"/>
  <c r="FI1942" i="1"/>
  <c r="FC1942" i="1"/>
  <c r="FD2451" i="1"/>
  <c r="FI2451" i="1"/>
  <c r="FC2451" i="1"/>
  <c r="FI2152" i="1"/>
  <c r="FC2152" i="1"/>
  <c r="FD2152" i="1"/>
  <c r="FC2423" i="1"/>
  <c r="FI2423" i="1"/>
  <c r="FD2423" i="1"/>
  <c r="FI735" i="1"/>
  <c r="FC735" i="1"/>
  <c r="FD735" i="1"/>
  <c r="FI1400" i="1"/>
  <c r="FC1400" i="1"/>
  <c r="FD1400" i="1"/>
  <c r="FI2566" i="1"/>
  <c r="FC2566" i="1"/>
  <c r="FD2566" i="1"/>
  <c r="FD1274" i="1"/>
  <c r="FF1274" i="1" s="1"/>
  <c r="FI1274" i="1"/>
  <c r="FC1274" i="1"/>
  <c r="FD2262" i="1"/>
  <c r="FI2262" i="1"/>
  <c r="FC2262" i="1"/>
  <c r="FD1891" i="1"/>
  <c r="FI1891" i="1"/>
  <c r="FC1891" i="1"/>
  <c r="FI1619" i="1"/>
  <c r="FC1619" i="1"/>
  <c r="FD1619" i="1"/>
  <c r="FD2133" i="1"/>
  <c r="FI2133" i="1"/>
  <c r="FC2133" i="1"/>
  <c r="FC1684" i="1"/>
  <c r="FI1684" i="1"/>
  <c r="FD1684" i="1"/>
  <c r="FI1358" i="1"/>
  <c r="FC1358" i="1"/>
  <c r="FD1358" i="1"/>
  <c r="FI1718" i="1"/>
  <c r="FC1718" i="1"/>
  <c r="FD1718" i="1"/>
  <c r="FC844" i="1"/>
  <c r="FI844" i="1"/>
  <c r="FD844" i="1"/>
  <c r="FI1198" i="1"/>
  <c r="FC1198" i="1"/>
  <c r="FD1198" i="1"/>
  <c r="FF1198" i="1" s="1"/>
  <c r="FI614" i="1"/>
  <c r="FC614" i="1"/>
  <c r="FD614" i="1"/>
  <c r="FC994" i="1"/>
  <c r="FI994" i="1"/>
  <c r="FD994" i="1"/>
  <c r="FD1596" i="1"/>
  <c r="FI1596" i="1"/>
  <c r="FC1596" i="1"/>
  <c r="FC1240" i="1"/>
  <c r="FI1240" i="1"/>
  <c r="FD1240" i="1"/>
  <c r="FC839" i="1"/>
  <c r="FI839" i="1"/>
  <c r="FD839" i="1"/>
  <c r="FI733" i="1"/>
  <c r="FD733" i="1"/>
  <c r="FC733" i="1"/>
  <c r="FC907" i="1"/>
  <c r="FI907" i="1"/>
  <c r="FD907" i="1"/>
  <c r="FI2314" i="1"/>
  <c r="FC2314" i="1"/>
  <c r="FD2314" i="1"/>
  <c r="FC846" i="1"/>
  <c r="FI846" i="1"/>
  <c r="FD846" i="1"/>
  <c r="FD1488" i="1"/>
  <c r="FI1488" i="1"/>
  <c r="FC1488" i="1"/>
  <c r="FI1317" i="1"/>
  <c r="FD1317" i="1"/>
  <c r="FC1317" i="1"/>
  <c r="FD1677" i="1"/>
  <c r="FI1677" i="1"/>
  <c r="FC1677" i="1"/>
  <c r="FD1630" i="1"/>
  <c r="FI1630" i="1"/>
  <c r="FC1630" i="1"/>
  <c r="FI1202" i="1"/>
  <c r="FD1202" i="1"/>
  <c r="FC1202" i="1"/>
  <c r="FD1211" i="1"/>
  <c r="FI1211" i="1"/>
  <c r="FC1211" i="1"/>
  <c r="FI1347" i="1"/>
  <c r="FD1347" i="1"/>
  <c r="FC1347" i="1"/>
  <c r="FC2160" i="1"/>
  <c r="FI2160" i="1"/>
  <c r="FD2160" i="1"/>
  <c r="FC2030" i="1"/>
  <c r="FI2030" i="1"/>
  <c r="FD2030" i="1"/>
  <c r="FC2503" i="1"/>
  <c r="FI2503" i="1"/>
  <c r="FD2503" i="1"/>
  <c r="FC1799" i="1"/>
  <c r="FI1799" i="1"/>
  <c r="FD1799" i="1"/>
  <c r="FI1697" i="1"/>
  <c r="FC1697" i="1"/>
  <c r="FD1697" i="1"/>
  <c r="FI1213" i="1"/>
  <c r="FD1213" i="1"/>
  <c r="FC1213" i="1"/>
  <c r="FI1226" i="1"/>
  <c r="FD1226" i="1"/>
  <c r="FC1226" i="1"/>
  <c r="FI1355" i="1"/>
  <c r="FC1355" i="1"/>
  <c r="FD1355" i="1"/>
  <c r="FC2556" i="1"/>
  <c r="FI2556" i="1"/>
  <c r="FD2556" i="1"/>
  <c r="FI2497" i="1"/>
  <c r="FC2497" i="1"/>
  <c r="FD2497" i="1"/>
  <c r="FC1657" i="1"/>
  <c r="FI1657" i="1"/>
  <c r="FD1657" i="1"/>
  <c r="FC1297" i="1"/>
  <c r="FI1297" i="1"/>
  <c r="FD1297" i="1"/>
  <c r="FI2326" i="1"/>
  <c r="FD2326" i="1"/>
  <c r="FC2326" i="1"/>
  <c r="FI1184" i="1"/>
  <c r="FC1184" i="1"/>
  <c r="FD1184" i="1"/>
  <c r="FC1438" i="1"/>
  <c r="FI1438" i="1"/>
  <c r="FD1438" i="1"/>
  <c r="FD1270" i="1"/>
  <c r="FF1270" i="1" s="1"/>
  <c r="FI1270" i="1"/>
  <c r="FC1270" i="1"/>
  <c r="FI1105" i="1"/>
  <c r="FC1105" i="1"/>
  <c r="FD1105" i="1"/>
  <c r="FF1105" i="1" s="1"/>
  <c r="FI974" i="1"/>
  <c r="FD974" i="1"/>
  <c r="FC974" i="1"/>
  <c r="FD2595" i="1"/>
  <c r="FI2595" i="1"/>
  <c r="FC2595" i="1"/>
  <c r="FI610" i="1"/>
  <c r="FC610" i="1"/>
  <c r="FD610" i="1"/>
  <c r="FC2148" i="1"/>
  <c r="FI2148" i="1"/>
  <c r="FD2148" i="1"/>
  <c r="FC2361" i="1"/>
  <c r="FI2361" i="1"/>
  <c r="FD2361" i="1"/>
  <c r="FI1883" i="1"/>
  <c r="FC1883" i="1"/>
  <c r="FD1883" i="1"/>
  <c r="FI1380" i="1"/>
  <c r="FC1380" i="1"/>
  <c r="FD1380" i="1"/>
  <c r="FD1689" i="1"/>
  <c r="FI1689" i="1"/>
  <c r="FC1689" i="1"/>
  <c r="FI2141" i="1"/>
  <c r="FC2141" i="1"/>
  <c r="FD2141" i="1"/>
  <c r="FI1016" i="1"/>
  <c r="FC1016" i="1"/>
  <c r="FD1016" i="1"/>
  <c r="FI1120" i="1"/>
  <c r="FC1120" i="1"/>
  <c r="FD1120" i="1"/>
  <c r="FI1189" i="1"/>
  <c r="FC1189" i="1"/>
  <c r="FD1189" i="1"/>
  <c r="FC731" i="1"/>
  <c r="FI731" i="1"/>
  <c r="FD731" i="1"/>
  <c r="FC2284" i="1"/>
  <c r="FI2284" i="1"/>
  <c r="FD2284" i="1"/>
  <c r="FI1879" i="1"/>
  <c r="FC1879" i="1"/>
  <c r="FD1879" i="1"/>
  <c r="FF1879" i="1" s="1"/>
  <c r="FD2560" i="1"/>
  <c r="FI2560" i="1"/>
  <c r="FC2560" i="1"/>
  <c r="FI992" i="1"/>
  <c r="FD992" i="1"/>
  <c r="FC992" i="1"/>
  <c r="FI1511" i="1"/>
  <c r="FC1511" i="1"/>
  <c r="FD1511" i="1"/>
  <c r="FC1466" i="1"/>
  <c r="FI1466" i="1"/>
  <c r="FD1466" i="1"/>
  <c r="FI1926" i="1"/>
  <c r="FC1926" i="1"/>
  <c r="FD1926" i="1"/>
  <c r="FD933" i="1"/>
  <c r="FI933" i="1"/>
  <c r="FC933" i="1"/>
  <c r="FC671" i="1"/>
  <c r="FI671" i="1"/>
  <c r="FD671" i="1"/>
  <c r="FC1387" i="1"/>
  <c r="FI1387" i="1"/>
  <c r="FD1387" i="1"/>
  <c r="FD914" i="1"/>
  <c r="FI914" i="1"/>
  <c r="FC914" i="1"/>
  <c r="FI2605" i="1"/>
  <c r="FD2605" i="1"/>
  <c r="FC2605" i="1"/>
  <c r="FI2031" i="1"/>
  <c r="FC2031" i="1"/>
  <c r="FD2031" i="1"/>
  <c r="FI2012" i="1"/>
  <c r="FD2012" i="1"/>
  <c r="FC2012" i="1"/>
  <c r="FI2396" i="1"/>
  <c r="FC2396" i="1"/>
  <c r="FD2396" i="1"/>
  <c r="FC2246" i="1"/>
  <c r="FI2246" i="1"/>
  <c r="FD2246" i="1"/>
  <c r="FI1461" i="1"/>
  <c r="FD1461" i="1"/>
  <c r="FC1461" i="1"/>
  <c r="FI2578" i="1"/>
  <c r="FC2578" i="1"/>
  <c r="FD2578" i="1"/>
  <c r="FI1874" i="1"/>
  <c r="FC1874" i="1"/>
  <c r="FD1874" i="1"/>
  <c r="FI1337" i="1"/>
  <c r="FD1337" i="1"/>
  <c r="FC1337" i="1"/>
  <c r="FI1165" i="1"/>
  <c r="FC1165" i="1"/>
  <c r="FD1165" i="1"/>
  <c r="FD1784" i="1"/>
  <c r="FI1784" i="1"/>
  <c r="FC1784" i="1"/>
  <c r="FI1041" i="1"/>
  <c r="FC1041" i="1"/>
  <c r="FD1041" i="1"/>
  <c r="FD1367" i="1"/>
  <c r="FI1367" i="1"/>
  <c r="FC1367" i="1"/>
  <c r="FC1201" i="1"/>
  <c r="FI1201" i="1"/>
  <c r="FD1201" i="1"/>
  <c r="FI745" i="1"/>
  <c r="FC745" i="1"/>
  <c r="FD745" i="1"/>
  <c r="FC897" i="1"/>
  <c r="FI897" i="1"/>
  <c r="FD897" i="1"/>
  <c r="FI2226" i="1"/>
  <c r="FD2226" i="1"/>
  <c r="FC2226" i="1"/>
  <c r="FI1993" i="1"/>
  <c r="FC1993" i="1"/>
  <c r="FD1993" i="1"/>
  <c r="FD2386" i="1"/>
  <c r="FI2386" i="1"/>
  <c r="FC2386" i="1"/>
  <c r="FI2231" i="1"/>
  <c r="FD2231" i="1"/>
  <c r="FC2231" i="1"/>
  <c r="FD1426" i="1"/>
  <c r="FI1426" i="1"/>
  <c r="FC1426" i="1"/>
  <c r="FI2574" i="1"/>
  <c r="FC2574" i="1"/>
  <c r="FD2574" i="1"/>
  <c r="FI1869" i="1"/>
  <c r="FC1869" i="1"/>
  <c r="FD1869" i="1"/>
  <c r="FI1299" i="1"/>
  <c r="FD1299" i="1"/>
  <c r="FC1299" i="1"/>
  <c r="FC1151" i="1"/>
  <c r="FI1151" i="1"/>
  <c r="FD1151" i="1"/>
  <c r="FD1779" i="1"/>
  <c r="FI1779" i="1"/>
  <c r="FC1779" i="1"/>
  <c r="FI1023" i="1"/>
  <c r="FD1023" i="1"/>
  <c r="FC1023" i="1"/>
  <c r="FI1363" i="1"/>
  <c r="FC1363" i="1"/>
  <c r="FD1363" i="1"/>
  <c r="FC1190" i="1"/>
  <c r="FI1190" i="1"/>
  <c r="FD1190" i="1"/>
  <c r="FI736" i="1"/>
  <c r="FD736" i="1"/>
  <c r="FC736" i="1"/>
  <c r="FC875" i="1"/>
  <c r="FI875" i="1"/>
  <c r="FD875" i="1"/>
  <c r="FC2187" i="1"/>
  <c r="FI2187" i="1"/>
  <c r="FD2187" i="1"/>
  <c r="FD1669" i="1"/>
  <c r="FE1669" i="1" s="1"/>
  <c r="FI1669" i="1"/>
  <c r="FC1669" i="1"/>
  <c r="FI1928" i="1"/>
  <c r="FC1928" i="1"/>
  <c r="FD1928" i="1"/>
  <c r="FI1957" i="1"/>
  <c r="FD1957" i="1"/>
  <c r="FC1957" i="1"/>
  <c r="FI2329" i="1"/>
  <c r="FC2329" i="1"/>
  <c r="FD2329" i="1"/>
  <c r="FD2391" i="1"/>
  <c r="FI2391" i="1"/>
  <c r="FC2391" i="1"/>
  <c r="FI1693" i="1"/>
  <c r="FC1693" i="1"/>
  <c r="FD1693" i="1"/>
  <c r="FI1012" i="1"/>
  <c r="FC1012" i="1"/>
  <c r="FD1012" i="1"/>
  <c r="FI2239" i="1"/>
  <c r="FD2239" i="1"/>
  <c r="FF2239" i="1" s="1"/>
  <c r="FC2239" i="1"/>
  <c r="FI1629" i="1"/>
  <c r="FD1629" i="1"/>
  <c r="FC1629" i="1"/>
  <c r="FI1489" i="1"/>
  <c r="FC1489" i="1"/>
  <c r="FD1489" i="1"/>
  <c r="FC1215" i="1"/>
  <c r="FI1215" i="1"/>
  <c r="FD1215" i="1"/>
  <c r="FD1013" i="1"/>
  <c r="FF1013" i="1" s="1"/>
  <c r="FI1013" i="1"/>
  <c r="FC1013" i="1"/>
  <c r="FI931" i="1"/>
  <c r="FC931" i="1"/>
  <c r="FD931" i="1"/>
  <c r="FC777" i="1"/>
  <c r="FI777" i="1"/>
  <c r="FD777" i="1"/>
  <c r="FI2186" i="1"/>
  <c r="FC2186" i="1"/>
  <c r="FD2186" i="1"/>
  <c r="FI1640" i="1"/>
  <c r="FD1640" i="1"/>
  <c r="FC1640" i="1"/>
  <c r="FI1907" i="1"/>
  <c r="FC1907" i="1"/>
  <c r="FD1907" i="1"/>
  <c r="FI1935" i="1"/>
  <c r="FC1935" i="1"/>
  <c r="FD1935" i="1"/>
  <c r="FD2313" i="1"/>
  <c r="FF2313" i="1" s="1"/>
  <c r="FI2313" i="1"/>
  <c r="FC2313" i="1"/>
  <c r="FI2388" i="1"/>
  <c r="FC2388" i="1"/>
  <c r="FD2388" i="1"/>
  <c r="FI1690" i="1"/>
  <c r="FC1690" i="1"/>
  <c r="FD1690" i="1"/>
  <c r="FI822" i="1"/>
  <c r="FC822" i="1"/>
  <c r="FD822" i="1"/>
  <c r="FC2235" i="1"/>
  <c r="FI2235" i="1"/>
  <c r="FD2235" i="1"/>
  <c r="FI1622" i="1"/>
  <c r="FC1622" i="1"/>
  <c r="FD1622" i="1"/>
  <c r="FD1476" i="1"/>
  <c r="FI1476" i="1"/>
  <c r="FC1476" i="1"/>
  <c r="FC1204" i="1"/>
  <c r="FI1204" i="1"/>
  <c r="FD1204" i="1"/>
  <c r="FI1005" i="1"/>
  <c r="FC1005" i="1"/>
  <c r="FD1005" i="1"/>
  <c r="FI918" i="1"/>
  <c r="FD918" i="1"/>
  <c r="FC918" i="1"/>
  <c r="FD752" i="1"/>
  <c r="FI752" i="1"/>
  <c r="FC752" i="1"/>
  <c r="FI1254" i="1"/>
  <c r="FC1254" i="1"/>
  <c r="FD1254" i="1"/>
  <c r="FD1680" i="1"/>
  <c r="FI1680" i="1"/>
  <c r="FC1680" i="1"/>
  <c r="FI1863" i="1"/>
  <c r="FD1863" i="1"/>
  <c r="FC1863" i="1"/>
  <c r="FI2593" i="1"/>
  <c r="FC2593" i="1"/>
  <c r="FD2593" i="1"/>
  <c r="FC1322" i="1"/>
  <c r="FI1322" i="1"/>
  <c r="FD1322" i="1"/>
  <c r="FC1845" i="1"/>
  <c r="FI1845" i="1"/>
  <c r="FD1845" i="1"/>
  <c r="FD1017" i="1"/>
  <c r="FI1017" i="1"/>
  <c r="FC1017" i="1"/>
  <c r="FD2142" i="1"/>
  <c r="FI2142" i="1"/>
  <c r="FC2142" i="1"/>
  <c r="FC1914" i="1"/>
  <c r="FI1914" i="1"/>
  <c r="FD1914" i="1"/>
  <c r="FI1174" i="1"/>
  <c r="FC1174" i="1"/>
  <c r="FD1174" i="1"/>
  <c r="FI1182" i="1"/>
  <c r="FC1182" i="1"/>
  <c r="FD1182" i="1"/>
  <c r="FC729" i="1"/>
  <c r="FI729" i="1"/>
  <c r="FD729" i="1"/>
  <c r="FD1391" i="1"/>
  <c r="FI1391" i="1"/>
  <c r="FC1391" i="1"/>
  <c r="FD656" i="1"/>
  <c r="FI656" i="1"/>
  <c r="FC656" i="1"/>
  <c r="FD605" i="1"/>
  <c r="FC605" i="1"/>
  <c r="FF2228" i="1"/>
  <c r="FI1176" i="1"/>
  <c r="FD1176" i="1"/>
  <c r="FC1176" i="1"/>
  <c r="FI2039" i="1"/>
  <c r="FD2039" i="1"/>
  <c r="FC2039" i="1"/>
  <c r="FI1546" i="1"/>
  <c r="FC1546" i="1"/>
  <c r="FD1546" i="1"/>
  <c r="FI2366" i="1"/>
  <c r="FD2366" i="1"/>
  <c r="FF2366" i="1" s="1"/>
  <c r="FC2366" i="1"/>
  <c r="FI1472" i="1"/>
  <c r="FC1472" i="1"/>
  <c r="FD1472" i="1"/>
  <c r="FI920" i="1"/>
  <c r="FD920" i="1"/>
  <c r="FC920" i="1"/>
  <c r="FC1600" i="1"/>
  <c r="FI1600" i="1"/>
  <c r="FD1600" i="1"/>
  <c r="FI2011" i="1"/>
  <c r="FC2011" i="1"/>
  <c r="FD2011" i="1"/>
  <c r="FC1889" i="1"/>
  <c r="FI1889" i="1"/>
  <c r="FD1889" i="1"/>
  <c r="FC2412" i="1"/>
  <c r="FI2412" i="1"/>
  <c r="FD2412" i="1"/>
  <c r="FC1816" i="1"/>
  <c r="FI1816" i="1"/>
  <c r="FD1816" i="1"/>
  <c r="FD800" i="1"/>
  <c r="FI800" i="1"/>
  <c r="FC800" i="1"/>
  <c r="FC1635" i="1"/>
  <c r="FI1635" i="1"/>
  <c r="FD1635" i="1"/>
  <c r="FI699" i="1"/>
  <c r="FC699" i="1"/>
  <c r="FD699" i="1"/>
  <c r="FI1015" i="1"/>
  <c r="FC1015" i="1"/>
  <c r="FD1015" i="1"/>
  <c r="FI1370" i="1"/>
  <c r="FC1370" i="1"/>
  <c r="FD1370" i="1"/>
  <c r="FI1149" i="1"/>
  <c r="FD1149" i="1"/>
  <c r="FC1149" i="1"/>
  <c r="FC1791" i="1"/>
  <c r="FI1791" i="1"/>
  <c r="FD1791" i="1"/>
  <c r="FD2519" i="1"/>
  <c r="FI2519" i="1"/>
  <c r="FC2519" i="1"/>
  <c r="FI792" i="1"/>
  <c r="FD792" i="1"/>
  <c r="FC792" i="1"/>
  <c r="FI651" i="1"/>
  <c r="FC651" i="1"/>
  <c r="FD651" i="1"/>
  <c r="FC1173" i="1"/>
  <c r="FI1173" i="1"/>
  <c r="FD1173" i="1"/>
  <c r="FD1710" i="1"/>
  <c r="FI1710" i="1"/>
  <c r="FC1710" i="1"/>
  <c r="FI1304" i="1"/>
  <c r="FC1304" i="1"/>
  <c r="FD1304" i="1"/>
  <c r="FC1850" i="1"/>
  <c r="FI1850" i="1"/>
  <c r="FD1850" i="1"/>
  <c r="FI2168" i="1"/>
  <c r="FC2168" i="1"/>
  <c r="FD2168" i="1"/>
  <c r="FD617" i="1"/>
  <c r="FI617" i="1"/>
  <c r="FC617" i="1"/>
  <c r="FI2384" i="1"/>
  <c r="FC2384" i="1"/>
  <c r="FD2384" i="1"/>
  <c r="FD772" i="1"/>
  <c r="FI772" i="1"/>
  <c r="FC772" i="1"/>
  <c r="FI1329" i="1"/>
  <c r="FC1329" i="1"/>
  <c r="FD1329" i="1"/>
  <c r="FI1835" i="1"/>
  <c r="FC1835" i="1"/>
  <c r="FD1835" i="1"/>
  <c r="FC2467" i="1"/>
  <c r="FI2467" i="1"/>
  <c r="FD2467" i="1"/>
  <c r="FD1849" i="1"/>
  <c r="FI1849" i="1"/>
  <c r="FC1849" i="1"/>
  <c r="FI1075" i="1"/>
  <c r="FC1075" i="1"/>
  <c r="FD1075" i="1"/>
  <c r="FC2242" i="1"/>
  <c r="FI2242" i="1"/>
  <c r="FD2242" i="1"/>
  <c r="GG2173" i="1" l="1"/>
  <c r="GH1537" i="1"/>
  <c r="FT2461" i="1"/>
  <c r="FU1554" i="1"/>
  <c r="GG980" i="1"/>
  <c r="GG2213" i="1"/>
  <c r="GG631" i="1"/>
  <c r="GG1873" i="1"/>
  <c r="GG2565" i="1"/>
  <c r="HE630" i="1"/>
  <c r="HF630" i="1"/>
  <c r="HC631" i="1"/>
  <c r="HD629" i="1"/>
  <c r="GH1385" i="1"/>
  <c r="GG798" i="1"/>
  <c r="GG1988" i="1"/>
  <c r="GG976" i="1"/>
  <c r="GG876" i="1"/>
  <c r="GG1309" i="1"/>
  <c r="GG2280" i="1"/>
  <c r="GG1225" i="1"/>
  <c r="GG1178" i="1"/>
  <c r="GG1198" i="1"/>
  <c r="GG1087" i="1"/>
  <c r="FU1597" i="1"/>
  <c r="GH1785" i="1"/>
  <c r="GG804" i="1"/>
  <c r="GG803" i="1"/>
  <c r="GG2356" i="1"/>
  <c r="GG2143" i="1"/>
  <c r="GG1002" i="1"/>
  <c r="GG712" i="1"/>
  <c r="GG1167" i="1"/>
  <c r="GG878" i="1"/>
  <c r="GG778" i="1"/>
  <c r="GG2260" i="1"/>
  <c r="FJ605" i="1"/>
  <c r="GG2106" i="1"/>
  <c r="GG1949" i="1"/>
  <c r="GG2597" i="1"/>
  <c r="GG2061" i="1"/>
  <c r="GG680" i="1"/>
  <c r="GG1142" i="1"/>
  <c r="GG749" i="1"/>
  <c r="GG1335" i="1"/>
  <c r="GG1273" i="1"/>
  <c r="GG766" i="1"/>
  <c r="GG2180" i="1"/>
  <c r="GG2189" i="1"/>
  <c r="GG676" i="1"/>
  <c r="GG2138" i="1"/>
  <c r="GG2243" i="1"/>
  <c r="GH1607" i="1"/>
  <c r="GG2312" i="1"/>
  <c r="GG709" i="1"/>
  <c r="GG1288" i="1"/>
  <c r="FT1877" i="1"/>
  <c r="FT1024" i="1"/>
  <c r="GH1365" i="1"/>
  <c r="GG2405" i="1"/>
  <c r="GG2308" i="1"/>
  <c r="GG2342" i="1"/>
  <c r="GG2035" i="1"/>
  <c r="GG2244" i="1"/>
  <c r="GH1629" i="1"/>
  <c r="GH1415" i="1"/>
  <c r="GG2309" i="1"/>
  <c r="GG634" i="1"/>
  <c r="GG2332" i="1"/>
  <c r="GG2402" i="1"/>
  <c r="GH1512" i="1"/>
  <c r="GG955" i="1"/>
  <c r="GG869" i="1"/>
  <c r="GH1639" i="1"/>
  <c r="GG2406" i="1"/>
  <c r="GG2290" i="1"/>
  <c r="GG989" i="1"/>
  <c r="GG1972" i="1"/>
  <c r="GH1801" i="1"/>
  <c r="GG773" i="1"/>
  <c r="GG2480" i="1"/>
  <c r="GG2524" i="1"/>
  <c r="GG743" i="1"/>
  <c r="GG2455" i="1"/>
  <c r="GH1572" i="1"/>
  <c r="GG978" i="1"/>
  <c r="GG2590" i="1"/>
  <c r="GG1264" i="1"/>
  <c r="GH1642" i="1"/>
  <c r="GG2441" i="1"/>
  <c r="GG1915" i="1"/>
  <c r="GG1984" i="1"/>
  <c r="GG2136" i="1"/>
  <c r="GG997" i="1"/>
  <c r="GG1341" i="1"/>
  <c r="GG2481" i="1"/>
  <c r="GH1513" i="1"/>
  <c r="GH1497" i="1"/>
  <c r="GG659" i="1"/>
  <c r="GG860" i="1"/>
  <c r="GH1547" i="1"/>
  <c r="GH1440" i="1"/>
  <c r="GH1732" i="1"/>
  <c r="GG1237" i="1"/>
  <c r="GG1971" i="1"/>
  <c r="GG2605" i="1"/>
  <c r="GH1389" i="1"/>
  <c r="GG2446" i="1"/>
  <c r="GG961" i="1"/>
  <c r="GH1638" i="1"/>
  <c r="GH1409" i="1"/>
  <c r="GG986" i="1"/>
  <c r="GG2528" i="1"/>
  <c r="GG2036" i="1"/>
  <c r="GG2037" i="1"/>
  <c r="GH1351" i="1"/>
  <c r="GG2577" i="1"/>
  <c r="GG2158" i="1"/>
  <c r="GH1813" i="1"/>
  <c r="GH1718" i="1"/>
  <c r="GH1549" i="1"/>
  <c r="GH1367" i="1"/>
  <c r="FT2111" i="1"/>
  <c r="GG915" i="1"/>
  <c r="GG2343" i="1"/>
  <c r="GG2331" i="1"/>
  <c r="GG922" i="1"/>
  <c r="GG1874" i="1"/>
  <c r="GG1200" i="1"/>
  <c r="GG1218" i="1"/>
  <c r="GG2515" i="1"/>
  <c r="GG2482" i="1"/>
  <c r="GG2474" i="1"/>
  <c r="GG2371" i="1"/>
  <c r="GG1323" i="1"/>
  <c r="GH1817" i="1"/>
  <c r="GG2488" i="1"/>
  <c r="GG1297" i="1"/>
  <c r="GH1614" i="1"/>
  <c r="GH1467" i="1"/>
  <c r="GH1378" i="1"/>
  <c r="GH1829" i="1"/>
  <c r="GG2414" i="1"/>
  <c r="GG1112" i="1"/>
  <c r="GH1812" i="1"/>
  <c r="GG1078" i="1"/>
  <c r="GH1854" i="1"/>
  <c r="GH1788" i="1"/>
  <c r="GG1889" i="1"/>
  <c r="GG972" i="1"/>
  <c r="GH1720" i="1"/>
  <c r="GG2416" i="1"/>
  <c r="GH1700" i="1"/>
  <c r="GG2338" i="1"/>
  <c r="GH1363" i="1"/>
  <c r="GG2017" i="1"/>
  <c r="GG888" i="1"/>
  <c r="GG1943" i="1"/>
  <c r="GH1625" i="1"/>
  <c r="GG1905" i="1"/>
  <c r="GG946" i="1"/>
  <c r="GG767" i="1"/>
  <c r="GG919" i="1"/>
  <c r="GH1621" i="1"/>
  <c r="GG1333" i="1"/>
  <c r="GG2462" i="1"/>
  <c r="GG1062" i="1"/>
  <c r="GH1684" i="1"/>
  <c r="GG943" i="1"/>
  <c r="GH1836" i="1"/>
  <c r="GH1574" i="1"/>
  <c r="GG2553" i="1"/>
  <c r="GG2519" i="1"/>
  <c r="GG969" i="1"/>
  <c r="GG726" i="1"/>
  <c r="GG714" i="1"/>
  <c r="GG2056" i="1"/>
  <c r="FT1188" i="1"/>
  <c r="GH1691" i="1"/>
  <c r="GH1564" i="1"/>
  <c r="GG2428" i="1"/>
  <c r="GG2225" i="1"/>
  <c r="GH1379" i="1"/>
  <c r="GG2589" i="1"/>
  <c r="GG811" i="1"/>
  <c r="FU2411" i="1"/>
  <c r="FU1206" i="1"/>
  <c r="FU1188" i="1"/>
  <c r="GG1127" i="1"/>
  <c r="GG2576" i="1"/>
  <c r="GH1554" i="1"/>
  <c r="GG2563" i="1"/>
  <c r="GG2373" i="1"/>
  <c r="GG992" i="1"/>
  <c r="GH1521" i="1"/>
  <c r="GH1427" i="1"/>
  <c r="GG2507" i="1"/>
  <c r="GG2369" i="1"/>
  <c r="GG2025" i="1"/>
  <c r="GG1921" i="1"/>
  <c r="GG2093" i="1"/>
  <c r="GH1540" i="1"/>
  <c r="GG2118" i="1"/>
  <c r="GG906" i="1"/>
  <c r="GG2231" i="1"/>
  <c r="GG1266" i="1"/>
  <c r="GH1510" i="1"/>
  <c r="GG2115" i="1"/>
  <c r="GH1424" i="1"/>
  <c r="GG1955" i="1"/>
  <c r="GG2205" i="1"/>
  <c r="GG2527" i="1"/>
  <c r="GG1149" i="1"/>
  <c r="GG2314" i="1"/>
  <c r="GH1755" i="1"/>
  <c r="GG2501" i="1"/>
  <c r="GG2372" i="1"/>
  <c r="GG1923" i="1"/>
  <c r="GH1666" i="1"/>
  <c r="GG789" i="1"/>
  <c r="GG2075" i="1"/>
  <c r="GG2154" i="1"/>
  <c r="GH1413" i="1"/>
  <c r="GH1850" i="1"/>
  <c r="GG2383" i="1"/>
  <c r="GG1257" i="1"/>
  <c r="GH1655" i="1"/>
  <c r="GG692" i="1"/>
  <c r="GH1794" i="1"/>
  <c r="GG945" i="1"/>
  <c r="GH1580" i="1"/>
  <c r="GG1115" i="1"/>
  <c r="GG2188" i="1"/>
  <c r="GG1148" i="1"/>
  <c r="GG2130" i="1"/>
  <c r="GG1132" i="1"/>
  <c r="GG1274" i="1"/>
  <c r="GG2217" i="1"/>
  <c r="GG1952" i="1"/>
  <c r="GH1387" i="1"/>
  <c r="FT2583" i="1"/>
  <c r="GG1108" i="1"/>
  <c r="GG1203" i="1"/>
  <c r="GG624" i="1"/>
  <c r="GG2473" i="1"/>
  <c r="GG651" i="1"/>
  <c r="GG2425" i="1"/>
  <c r="GG1145" i="1"/>
  <c r="GH1375" i="1"/>
  <c r="GH1548" i="1"/>
  <c r="GG1319" i="1"/>
  <c r="GG1022" i="1"/>
  <c r="GG612" i="1"/>
  <c r="GG845" i="1"/>
  <c r="GG2600" i="1"/>
  <c r="GG2384" i="1"/>
  <c r="GG1986" i="1"/>
  <c r="GG2601" i="1"/>
  <c r="GH1507" i="1"/>
  <c r="GH1573" i="1"/>
  <c r="GG2558" i="1"/>
  <c r="GH1479" i="1"/>
  <c r="GG1304" i="1"/>
  <c r="GG2318" i="1"/>
  <c r="GG2396" i="1"/>
  <c r="GH1724" i="1"/>
  <c r="GG2103" i="1"/>
  <c r="GH1858" i="1"/>
  <c r="GG700" i="1"/>
  <c r="GH1592" i="1"/>
  <c r="GG1968" i="1"/>
  <c r="GH1842" i="1"/>
  <c r="GH1667" i="1"/>
  <c r="GH1852" i="1"/>
  <c r="GG1940" i="1"/>
  <c r="GG619" i="1"/>
  <c r="FT888" i="1"/>
  <c r="GG2257" i="1"/>
  <c r="GG1879" i="1"/>
  <c r="GG649" i="1"/>
  <c r="GG1285" i="1"/>
  <c r="GH1403" i="1"/>
  <c r="GG754" i="1"/>
  <c r="GG685" i="1"/>
  <c r="GH1491" i="1"/>
  <c r="GG2348" i="1"/>
  <c r="GH1764" i="1"/>
  <c r="GG765" i="1"/>
  <c r="GG1033" i="1"/>
  <c r="GH1643" i="1"/>
  <c r="GG2377" i="1"/>
  <c r="GG1156" i="1"/>
  <c r="GH1562" i="1"/>
  <c r="GG2194" i="1"/>
  <c r="GH1767" i="1"/>
  <c r="GH1783" i="1"/>
  <c r="GH1730" i="1"/>
  <c r="GG1012" i="1"/>
  <c r="GG2246" i="1"/>
  <c r="GH1420" i="1"/>
  <c r="GG1176" i="1"/>
  <c r="GH1486" i="1"/>
  <c r="GG745" i="1"/>
  <c r="GG681" i="1"/>
  <c r="GG1886" i="1"/>
  <c r="GG2099" i="1"/>
  <c r="GH1848" i="1"/>
  <c r="GG2365" i="1"/>
  <c r="GH1589" i="1"/>
  <c r="GG643" i="1"/>
  <c r="GH1586" i="1"/>
  <c r="GG1980" i="1"/>
  <c r="GG2144" i="1"/>
  <c r="GH1703" i="1"/>
  <c r="GG2298" i="1"/>
  <c r="GG1207" i="1"/>
  <c r="GG732" i="1"/>
  <c r="GG1330" i="1"/>
  <c r="GG921" i="1"/>
  <c r="GG648" i="1"/>
  <c r="GG937" i="1"/>
  <c r="GG2010" i="1"/>
  <c r="GH1819" i="1"/>
  <c r="GG1903" i="1"/>
  <c r="GH1704" i="1"/>
  <c r="GG840" i="1"/>
  <c r="GH1737" i="1"/>
  <c r="GG1894" i="1"/>
  <c r="GG2594" i="1"/>
  <c r="GG856" i="1"/>
  <c r="GG1339" i="1"/>
  <c r="GG1215" i="1"/>
  <c r="GG1947" i="1"/>
  <c r="GH1688" i="1"/>
  <c r="GG797" i="1"/>
  <c r="GG707" i="1"/>
  <c r="GG2570" i="1"/>
  <c r="GG822" i="1"/>
  <c r="GG763" i="1"/>
  <c r="GG2300" i="1"/>
  <c r="GG836" i="1"/>
  <c r="GG1209" i="1"/>
  <c r="GG1067" i="1"/>
  <c r="GG2344" i="1"/>
  <c r="GH1786" i="1"/>
  <c r="GG688" i="1"/>
  <c r="GH1433" i="1"/>
  <c r="GG936" i="1"/>
  <c r="GG2191" i="1"/>
  <c r="GG2586" i="1"/>
  <c r="GG2531" i="1"/>
  <c r="GG724" i="1"/>
  <c r="GG2179" i="1"/>
  <c r="GG2552" i="1"/>
  <c r="GG1075" i="1"/>
  <c r="GG1290" i="1"/>
  <c r="GH1620" i="1"/>
  <c r="GG1044" i="1"/>
  <c r="GG1004" i="1"/>
  <c r="GH1743" i="1"/>
  <c r="GG2195" i="1"/>
  <c r="GG1919" i="1"/>
  <c r="GH1654" i="1"/>
  <c r="GG2163" i="1"/>
  <c r="GG824" i="1"/>
  <c r="GH1781" i="1"/>
  <c r="GG820" i="1"/>
  <c r="GG998" i="1"/>
  <c r="GH1761" i="1"/>
  <c r="GG1009" i="1"/>
  <c r="GG2301" i="1"/>
  <c r="GG1020" i="1"/>
  <c r="GG1242" i="1"/>
  <c r="GG1211" i="1"/>
  <c r="GG2547" i="1"/>
  <c r="GG1144" i="1"/>
  <c r="GG2182" i="1"/>
  <c r="GG968" i="1"/>
  <c r="GG2049" i="1"/>
  <c r="GG1086" i="1"/>
  <c r="GG1277" i="1"/>
  <c r="GG2495" i="1"/>
  <c r="GG872" i="1"/>
  <c r="GH1449" i="1"/>
  <c r="GG2345" i="1"/>
  <c r="GG1236" i="1"/>
  <c r="GG2559" i="1"/>
  <c r="GH1708" i="1"/>
  <c r="GH1618" i="1"/>
  <c r="GG2283" i="1"/>
  <c r="GG1053" i="1"/>
  <c r="GG2324" i="1"/>
  <c r="GH1354" i="1"/>
  <c r="GG1964" i="1"/>
  <c r="GG2002" i="1"/>
  <c r="GG2151" i="1"/>
  <c r="GG973" i="1"/>
  <c r="GG891" i="1"/>
  <c r="GG2269" i="1"/>
  <c r="GH1841" i="1"/>
  <c r="GG1128" i="1"/>
  <c r="GH1651" i="1"/>
  <c r="GG2268" i="1"/>
  <c r="GH1627" i="1"/>
  <c r="GG2302" i="1"/>
  <c r="GG1898" i="1"/>
  <c r="GH1366" i="1"/>
  <c r="GG2286" i="1"/>
  <c r="GG827" i="1"/>
  <c r="GG783" i="1"/>
  <c r="GH1500" i="1"/>
  <c r="GG2146" i="1"/>
  <c r="GG2562" i="1"/>
  <c r="GH1488" i="1"/>
  <c r="GH1396" i="1"/>
  <c r="GG2545" i="1"/>
  <c r="GG2108" i="1"/>
  <c r="FU651" i="1"/>
  <c r="GK2112" i="1"/>
  <c r="GK1709" i="1"/>
  <c r="GG2127" i="1"/>
  <c r="GG1054" i="1"/>
  <c r="GH1482" i="1"/>
  <c r="GG1906" i="1"/>
  <c r="GG832" i="1"/>
  <c r="GG2339" i="1"/>
  <c r="GG2129" i="1"/>
  <c r="GG2032" i="1"/>
  <c r="GG1310" i="1"/>
  <c r="GG1342" i="1"/>
  <c r="GG1893" i="1"/>
  <c r="GG698" i="1"/>
  <c r="GG861" i="1"/>
  <c r="GG2084" i="1"/>
  <c r="GH1519" i="1"/>
  <c r="GG1956" i="1"/>
  <c r="GG1302" i="1"/>
  <c r="GG1152" i="1"/>
  <c r="GH1474" i="1"/>
  <c r="GG2575" i="1"/>
  <c r="GG964" i="1"/>
  <c r="GH1832" i="1"/>
  <c r="GH1530" i="1"/>
  <c r="GG618" i="1"/>
  <c r="GG2510" i="1"/>
  <c r="GG2313" i="1"/>
  <c r="GH1473" i="1"/>
  <c r="GH1350" i="1"/>
  <c r="GG1996" i="1"/>
  <c r="GG931" i="1"/>
  <c r="GG1042" i="1"/>
  <c r="GG2053" i="1"/>
  <c r="GG733" i="1"/>
  <c r="GG2274" i="1"/>
  <c r="GG1110" i="1"/>
  <c r="GG1969" i="1"/>
  <c r="GG2550" i="1"/>
  <c r="GG2595" i="1"/>
  <c r="GG1974" i="1"/>
  <c r="GG2351" i="1"/>
  <c r="GG1219" i="1"/>
  <c r="GH1752" i="1"/>
  <c r="GG2359" i="1"/>
  <c r="GG1870" i="1"/>
  <c r="GH1635" i="1"/>
  <c r="GG1300" i="1"/>
  <c r="GG666" i="1"/>
  <c r="GG1283" i="1"/>
  <c r="GH1610" i="1"/>
  <c r="GG2400" i="1"/>
  <c r="GG1224" i="1"/>
  <c r="GG2198" i="1"/>
  <c r="GH1347" i="1"/>
  <c r="GG771" i="1"/>
  <c r="GG1322" i="1"/>
  <c r="GG965" i="1"/>
  <c r="GG1924" i="1"/>
  <c r="GG1234" i="1"/>
  <c r="GK1620" i="1"/>
  <c r="GK2221" i="1"/>
  <c r="GK2470" i="1"/>
  <c r="GK1498" i="1"/>
  <c r="GK672" i="1"/>
  <c r="GK2277" i="1"/>
  <c r="GK694" i="1"/>
  <c r="GK671" i="1"/>
  <c r="GK2448" i="1"/>
  <c r="GK1334" i="1"/>
  <c r="GK1887" i="1"/>
  <c r="GK1173" i="1"/>
  <c r="GK1065" i="1"/>
  <c r="GK719" i="1"/>
  <c r="GK1098" i="1"/>
  <c r="GK2487" i="1"/>
  <c r="GK2166" i="1"/>
  <c r="GK1852" i="1"/>
  <c r="GK1131" i="1"/>
  <c r="GK1526" i="1"/>
  <c r="GK2445" i="1"/>
  <c r="GK838" i="1"/>
  <c r="GK2257" i="1"/>
  <c r="GK1802" i="1"/>
  <c r="GK843" i="1"/>
  <c r="GK1096" i="1"/>
  <c r="GK2452" i="1"/>
  <c r="GK1105" i="1"/>
  <c r="GK2042" i="1"/>
  <c r="GK769" i="1"/>
  <c r="GK2073" i="1"/>
  <c r="GK837" i="1"/>
  <c r="GK1289" i="1"/>
  <c r="GK1407" i="1"/>
  <c r="GK1578" i="1"/>
  <c r="GK1965" i="1"/>
  <c r="GK849" i="1"/>
  <c r="GK2121" i="1"/>
  <c r="GK1029" i="1"/>
  <c r="GK958" i="1"/>
  <c r="GK643" i="1"/>
  <c r="GK1850" i="1"/>
  <c r="GK2576" i="1"/>
  <c r="GK1931" i="1"/>
  <c r="GK1683" i="1"/>
  <c r="GK1104" i="1"/>
  <c r="GK1062" i="1"/>
  <c r="GK2439" i="1"/>
  <c r="GK1377" i="1"/>
  <c r="GK861" i="1"/>
  <c r="GK1697" i="1"/>
  <c r="GK2281" i="1"/>
  <c r="GK665" i="1"/>
  <c r="GK1077" i="1"/>
  <c r="GK1493" i="1"/>
  <c r="GK2067" i="1"/>
  <c r="GK659" i="1"/>
  <c r="GK1880" i="1"/>
  <c r="GK888" i="1"/>
  <c r="GK1582" i="1"/>
  <c r="GK1923" i="1"/>
  <c r="GK2251" i="1"/>
  <c r="GK2582" i="1"/>
  <c r="GK2405" i="1"/>
  <c r="GK2000" i="1"/>
  <c r="GK2464" i="1"/>
  <c r="GK2541" i="1"/>
  <c r="GK1479" i="1"/>
  <c r="GK1860" i="1"/>
  <c r="GK657" i="1"/>
  <c r="GK1037" i="1"/>
  <c r="GK2581" i="1"/>
  <c r="GK1863" i="1"/>
  <c r="GK1000" i="1"/>
  <c r="GK2328" i="1"/>
  <c r="GK2530" i="1"/>
  <c r="GK1177" i="1"/>
  <c r="GK953" i="1"/>
  <c r="GK1885" i="1"/>
  <c r="GK1381" i="1"/>
  <c r="GK2110" i="1"/>
  <c r="GK1335" i="1"/>
  <c r="GK826" i="1"/>
  <c r="GK1705" i="1"/>
  <c r="GK674" i="1"/>
  <c r="GK1744" i="1"/>
  <c r="GK2158" i="1"/>
  <c r="GK612" i="1"/>
  <c r="GK895" i="1"/>
  <c r="GK918" i="1"/>
  <c r="GK2214" i="1"/>
  <c r="GK1751" i="1"/>
  <c r="GK2415" i="1"/>
  <c r="GK741" i="1"/>
  <c r="GK1474" i="1"/>
  <c r="GK1085" i="1"/>
  <c r="GK933" i="1"/>
  <c r="GK1337" i="1"/>
  <c r="GK1580" i="1"/>
  <c r="GK1995" i="1"/>
  <c r="GK1502" i="1"/>
  <c r="GK1799" i="1"/>
  <c r="GK1999" i="1"/>
  <c r="GK621" i="1"/>
  <c r="GK2589" i="1"/>
  <c r="GK2004" i="1"/>
  <c r="GK2259" i="1"/>
  <c r="GK2336" i="1"/>
  <c r="GK2306" i="1"/>
  <c r="GK1442" i="1"/>
  <c r="GK2144" i="1"/>
  <c r="GK2263" i="1"/>
  <c r="GK1939" i="1"/>
  <c r="GK2532" i="1"/>
  <c r="GK2587" i="1"/>
  <c r="GK2317" i="1"/>
  <c r="GK1748" i="1"/>
  <c r="GK1815" i="1"/>
  <c r="GK869" i="1"/>
  <c r="GK1958" i="1"/>
  <c r="GK950" i="1"/>
  <c r="GK914" i="1"/>
  <c r="GK2103" i="1"/>
  <c r="GK2022" i="1"/>
  <c r="GK1007" i="1"/>
  <c r="GK1605" i="1"/>
  <c r="GK1521" i="1"/>
  <c r="GK711" i="1"/>
  <c r="GK1161" i="1"/>
  <c r="GK605" i="1"/>
  <c r="GK2483" i="1"/>
  <c r="GK1019" i="1"/>
  <c r="GK667" i="1"/>
  <c r="GK1979" i="1"/>
  <c r="GK2188" i="1"/>
  <c r="GK2575" i="1"/>
  <c r="GK1645" i="1"/>
  <c r="GK1542" i="1"/>
  <c r="GK1966" i="1"/>
  <c r="GK948" i="1"/>
  <c r="GK803" i="1"/>
  <c r="GK994" i="1"/>
  <c r="GK1416" i="1"/>
  <c r="GK857" i="1"/>
  <c r="GK2356" i="1"/>
  <c r="GK2262" i="1"/>
  <c r="GK1300" i="1"/>
  <c r="GK805" i="1"/>
  <c r="GK1185" i="1"/>
  <c r="GK1220" i="1"/>
  <c r="GK1692" i="1"/>
  <c r="GK2265" i="1"/>
  <c r="GK801" i="1"/>
  <c r="GK2066" i="1"/>
  <c r="GK1766" i="1"/>
  <c r="GK1281" i="1"/>
  <c r="GK2603" i="1"/>
  <c r="GK807" i="1"/>
  <c r="GK1246" i="1"/>
  <c r="GK1623" i="1"/>
  <c r="GK2535" i="1"/>
  <c r="GK1892" i="1"/>
  <c r="GK1298" i="1"/>
  <c r="GK688" i="1"/>
  <c r="GK1046" i="1"/>
  <c r="GK957" i="1"/>
  <c r="GK1049" i="1"/>
  <c r="GK2596" i="1"/>
  <c r="GK2204" i="1"/>
  <c r="GK1593" i="1"/>
  <c r="GK2173" i="1"/>
  <c r="GK2429" i="1"/>
  <c r="GK1589" i="1"/>
  <c r="GK1157" i="1"/>
  <c r="GK1853" i="1"/>
  <c r="GK703" i="1"/>
  <c r="GK1230" i="1"/>
  <c r="GK1259" i="1"/>
  <c r="GK2384" i="1"/>
  <c r="GK2079" i="1"/>
  <c r="GK1759" i="1"/>
  <c r="GK1510" i="1"/>
  <c r="GK960" i="1"/>
  <c r="GK839" i="1"/>
  <c r="GK1670" i="1"/>
  <c r="GK1941" i="1"/>
  <c r="GK1448" i="1"/>
  <c r="GK2272" i="1"/>
  <c r="GK2588" i="1"/>
  <c r="GK1950" i="1"/>
  <c r="GK1523" i="1"/>
  <c r="GK1661" i="1"/>
  <c r="GK2335" i="1"/>
  <c r="GK2024" i="1"/>
  <c r="GK1918" i="1"/>
  <c r="GK2471" i="1"/>
  <c r="GK938" i="1"/>
  <c r="GK1451" i="1"/>
  <c r="GK2258" i="1"/>
  <c r="GK1357" i="1"/>
  <c r="GK1394" i="1"/>
  <c r="GK641" i="1"/>
  <c r="GK2059" i="1"/>
  <c r="GK1899" i="1"/>
  <c r="GK2377" i="1"/>
  <c r="GK2088" i="1"/>
  <c r="GK1187" i="1"/>
  <c r="GK1050" i="1"/>
  <c r="GK2468" i="1"/>
  <c r="GK1992" i="1"/>
  <c r="GK1079" i="1"/>
  <c r="GK1262" i="1"/>
  <c r="GK1345" i="1"/>
  <c r="GK1339" i="1"/>
  <c r="GK1739" i="1"/>
  <c r="GK1480" i="1"/>
  <c r="GK921" i="1"/>
  <c r="GK1355" i="1"/>
  <c r="GK1702" i="1"/>
  <c r="GK1795" i="1"/>
  <c r="GK1755" i="1"/>
  <c r="GK1640" i="1"/>
  <c r="GK1033" i="1"/>
  <c r="GK806" i="1"/>
  <c r="GK1365" i="1"/>
  <c r="GK2380" i="1"/>
  <c r="GK2058" i="1"/>
  <c r="GK1126" i="1"/>
  <c r="GK785" i="1"/>
  <c r="GK2074" i="1"/>
  <c r="GK2220" i="1"/>
  <c r="GK1361" i="1"/>
  <c r="GK1133" i="1"/>
  <c r="GK1668" i="1"/>
  <c r="GK2382" i="1"/>
  <c r="GK2447" i="1"/>
  <c r="GK1916" i="1"/>
  <c r="GK1270" i="1"/>
  <c r="GK732" i="1"/>
  <c r="GK679" i="1"/>
  <c r="GK2012" i="1"/>
  <c r="GK1307" i="1"/>
  <c r="GK2604" i="1"/>
  <c r="GK2437" i="1"/>
  <c r="GK1664" i="1"/>
  <c r="GK1413" i="1"/>
  <c r="GK1699" i="1"/>
  <c r="GK2414" i="1"/>
  <c r="GK682" i="1"/>
  <c r="GK916" i="1"/>
  <c r="GK932" i="1"/>
  <c r="GK2334" i="1"/>
  <c r="GK999" i="1"/>
  <c r="GK774" i="1"/>
  <c r="GK2123" i="1"/>
  <c r="GK1094" i="1"/>
  <c r="GK651" i="1"/>
  <c r="GK1583" i="1"/>
  <c r="GK2276" i="1"/>
  <c r="GK1720" i="1"/>
  <c r="GK2479" i="1"/>
  <c r="GK995" i="1"/>
  <c r="GK1463" i="1"/>
  <c r="GK1257" i="1"/>
  <c r="GK816" i="1"/>
  <c r="GK2261" i="1"/>
  <c r="GK706" i="1"/>
  <c r="GK670" i="1"/>
  <c r="GK987" i="1"/>
  <c r="GK1411" i="1"/>
  <c r="GK1552" i="1"/>
  <c r="GK969" i="1"/>
  <c r="GK846" i="1"/>
  <c r="GK2092" i="1"/>
  <c r="GK1575" i="1"/>
  <c r="GK2225" i="1"/>
  <c r="GK2291" i="1"/>
  <c r="GK1874" i="1"/>
  <c r="GK1765" i="1"/>
  <c r="GK2427" i="1"/>
  <c r="GK1107" i="1"/>
  <c r="GK2484" i="1"/>
  <c r="GK1151" i="1"/>
  <c r="GK799" i="1"/>
  <c r="GK2237" i="1"/>
  <c r="GK1142" i="1"/>
  <c r="GK2102" i="1"/>
  <c r="GK770" i="1"/>
  <c r="GK1928" i="1"/>
  <c r="GK615" i="1"/>
  <c r="GK1163" i="1"/>
  <c r="GK937" i="1"/>
  <c r="GK1604" i="1"/>
  <c r="GK2466" i="1"/>
  <c r="GK2010" i="1"/>
  <c r="GK2473" i="1"/>
  <c r="GK1538" i="1"/>
  <c r="GK811" i="1"/>
  <c r="GK1162" i="1"/>
  <c r="GK2007" i="1"/>
  <c r="GK1359" i="1"/>
  <c r="GK1586" i="1"/>
  <c r="GK2234" i="1"/>
  <c r="GK876" i="1"/>
  <c r="GK722" i="1"/>
  <c r="GK2478" i="1"/>
  <c r="GK917" i="1"/>
  <c r="GK982" i="1"/>
  <c r="GK2430" i="1"/>
  <c r="GK720" i="1"/>
  <c r="GK2135" i="1"/>
  <c r="GK1871" i="1"/>
  <c r="GK1955" i="1"/>
  <c r="GK2180" i="1"/>
  <c r="GK2117" i="1"/>
  <c r="GK2497" i="1"/>
  <c r="GK1530" i="1"/>
  <c r="GK1771" i="1"/>
  <c r="GK1567" i="1"/>
  <c r="GK767" i="1"/>
  <c r="GK1194" i="1"/>
  <c r="GK638" i="1"/>
  <c r="GK2311" i="1"/>
  <c r="GK617" i="1"/>
  <c r="GK1114" i="1"/>
  <c r="GK1395" i="1"/>
  <c r="GK1741" i="1"/>
  <c r="GK941" i="1"/>
  <c r="GK1453" i="1"/>
  <c r="GK864" i="1"/>
  <c r="GK1099" i="1"/>
  <c r="GK1327" i="1"/>
  <c r="GK1235" i="1"/>
  <c r="GK1694" i="1"/>
  <c r="GK1499" i="1"/>
  <c r="GK1247" i="1"/>
  <c r="GK1374" i="1"/>
  <c r="GK2020" i="1"/>
  <c r="GK1109" i="1"/>
  <c r="GK1933" i="1"/>
  <c r="GK1756" i="1"/>
  <c r="GK1893" i="1"/>
  <c r="GK2096" i="1"/>
  <c r="GK2027" i="1"/>
  <c r="GK2416" i="1"/>
  <c r="GK2126" i="1"/>
  <c r="GK1478" i="1"/>
  <c r="GK1130" i="1"/>
  <c r="GK1669" i="1"/>
  <c r="GK1908" i="1"/>
  <c r="GK753" i="1"/>
  <c r="GK1901" i="1"/>
  <c r="GK2537" i="1"/>
  <c r="GK2485" i="1"/>
  <c r="GK1253" i="1"/>
  <c r="GK1030" i="1"/>
  <c r="GK707" i="1"/>
  <c r="GK780" i="1"/>
  <c r="GK1940" i="1"/>
  <c r="GK1569" i="1"/>
  <c r="GK1711" i="1"/>
  <c r="GK634" i="1"/>
  <c r="GK1517" i="1"/>
  <c r="GK1388" i="1"/>
  <c r="GK736" i="1"/>
  <c r="GK1299" i="1"/>
  <c r="GK1336" i="1"/>
  <c r="GK2451" i="1"/>
  <c r="GK2461" i="1"/>
  <c r="GK819" i="1"/>
  <c r="GK2585" i="1"/>
  <c r="GK2565" i="1"/>
  <c r="GK1809" i="1"/>
  <c r="GK1557" i="1"/>
  <c r="GK2290" i="1"/>
  <c r="GK1320" i="1"/>
  <c r="GK691" i="1"/>
  <c r="GK2045" i="1"/>
  <c r="GK1435" i="1"/>
  <c r="GK830" i="1"/>
  <c r="GK1657" i="1"/>
  <c r="GK1579" i="1"/>
  <c r="GK1924" i="1"/>
  <c r="GK2573" i="1"/>
  <c r="GK1879" i="1"/>
  <c r="GK2201" i="1"/>
  <c r="GK2503" i="1"/>
  <c r="GK1482" i="1"/>
  <c r="GK1767" i="1"/>
  <c r="GK1629" i="1"/>
  <c r="GK757" i="1"/>
  <c r="GK813" i="1"/>
  <c r="GK702" i="1"/>
  <c r="GK709" i="1"/>
  <c r="GK1001" i="1"/>
  <c r="GK1870" i="1"/>
  <c r="GK1947" i="1"/>
  <c r="GK1842" i="1"/>
  <c r="GK1469" i="1"/>
  <c r="GK911" i="1"/>
  <c r="GK1714" i="1"/>
  <c r="GK742" i="1"/>
  <c r="GK645" i="1"/>
  <c r="GK1648" i="1"/>
  <c r="GK2594" i="1"/>
  <c r="GK2472" i="1"/>
  <c r="GK2511" i="1"/>
  <c r="GK698" i="1"/>
  <c r="GK1764" i="1"/>
  <c r="GK2035" i="1"/>
  <c r="GK850" i="1"/>
  <c r="GK2185" i="1"/>
  <c r="GK2543" i="1"/>
  <c r="GK1977" i="1"/>
  <c r="GK961" i="1"/>
  <c r="GK1155" i="1"/>
  <c r="GK1193" i="1"/>
  <c r="GK1818" i="1"/>
  <c r="GK1515" i="1"/>
  <c r="GK2076" i="1"/>
  <c r="GK1778" i="1"/>
  <c r="GK1038" i="1"/>
  <c r="GK2423" i="1"/>
  <c r="GK1100" i="1"/>
  <c r="GK1820" i="1"/>
  <c r="GK1410" i="1"/>
  <c r="GK2496" i="1"/>
  <c r="GK1462" i="1"/>
  <c r="GK1998" i="1"/>
  <c r="GK1929" i="1"/>
  <c r="GK1322" i="1"/>
  <c r="GK1389" i="1"/>
  <c r="GK2365" i="1"/>
  <c r="GK2028" i="1"/>
  <c r="GK1988" i="1"/>
  <c r="GK1658" i="1"/>
  <c r="GK1742" i="1"/>
  <c r="GK1562" i="1"/>
  <c r="GK1673" i="1"/>
  <c r="GK756" i="1"/>
  <c r="GK1168" i="1"/>
  <c r="GK817" i="1"/>
  <c r="GK944" i="1"/>
  <c r="GK777" i="1"/>
  <c r="GK2250" i="1"/>
  <c r="GK2351" i="1"/>
  <c r="GK852" i="1"/>
  <c r="GK1152" i="1"/>
  <c r="GK1452" i="1"/>
  <c r="GK704" i="1"/>
  <c r="GK2570" i="1"/>
  <c r="GK2432" i="1"/>
  <c r="GK2224" i="1"/>
  <c r="GK2340" i="1"/>
  <c r="GK1574" i="1"/>
  <c r="GK2480" i="1"/>
  <c r="GK1551" i="1"/>
  <c r="GK1302" i="1"/>
  <c r="GK1084" i="1"/>
  <c r="GK1073" i="1"/>
  <c r="GK844" i="1"/>
  <c r="GK1165" i="1"/>
  <c r="GK2493" i="1"/>
  <c r="GK1078" i="1"/>
  <c r="GK1897" i="1"/>
  <c r="GK2488" i="1"/>
  <c r="GK2444" i="1"/>
  <c r="GK986" i="1"/>
  <c r="GK1060" i="1"/>
  <c r="GK1921" i="1"/>
  <c r="GK1592" i="1"/>
  <c r="GK1263" i="1"/>
  <c r="GK883" i="1"/>
  <c r="GK629" i="1"/>
  <c r="GK2337" i="1"/>
  <c r="GK1210" i="1"/>
  <c r="GK2595" i="1"/>
  <c r="GK2119" i="1"/>
  <c r="GK2161" i="1"/>
  <c r="GK1770" i="1"/>
  <c r="GK2391" i="1"/>
  <c r="GK1655" i="1"/>
  <c r="GK1944" i="1"/>
  <c r="GK1524" i="1"/>
  <c r="GK1190" i="1"/>
  <c r="GK2313" i="1"/>
  <c r="GK2181" i="1"/>
  <c r="GK1054" i="1"/>
  <c r="GK822" i="1"/>
  <c r="GK2044" i="1"/>
  <c r="GK1237" i="1"/>
  <c r="GK2056" i="1"/>
  <c r="GK1934" i="1"/>
  <c r="GK2075" i="1"/>
  <c r="GK1547" i="1"/>
  <c r="GK791" i="1"/>
  <c r="GK1757" i="1"/>
  <c r="GK2417" i="1"/>
  <c r="GK1609" i="1"/>
  <c r="GK1032" i="1"/>
  <c r="GK952" i="1"/>
  <c r="GK1375" i="1"/>
  <c r="GK687" i="1"/>
  <c r="GK2107" i="1"/>
  <c r="GK2009" i="1"/>
  <c r="GK856" i="1"/>
  <c r="GK744" i="1"/>
  <c r="GK2295" i="1"/>
  <c r="GK1615" i="1"/>
  <c r="GK2152" i="1"/>
  <c r="GK1719" i="1"/>
  <c r="GK1384" i="1"/>
  <c r="GK1520" i="1"/>
  <c r="GK2476" i="1"/>
  <c r="GK2378" i="1"/>
  <c r="GK2169" i="1"/>
  <c r="GK729" i="1"/>
  <c r="GK1222" i="1"/>
  <c r="GK1058" i="1"/>
  <c r="GK2557" i="1"/>
  <c r="GK1255" i="1"/>
  <c r="GK1581" i="1"/>
  <c r="GK1907" i="1"/>
  <c r="GK2060" i="1"/>
  <c r="GK1238" i="1"/>
  <c r="GK2064" i="1"/>
  <c r="GK1902" i="1"/>
  <c r="GK1317" i="1"/>
  <c r="GK2349" i="1"/>
  <c r="GK934" i="1"/>
  <c r="GK1217" i="1"/>
  <c r="GK1045" i="1"/>
  <c r="GK1779" i="1"/>
  <c r="GK1659" i="1"/>
  <c r="GK1727" i="1"/>
  <c r="GK2450" i="1"/>
  <c r="GK1360" i="1"/>
  <c r="GK2021" i="1"/>
  <c r="GK2120" i="1"/>
  <c r="GK1519" i="1"/>
  <c r="GK1903" i="1"/>
  <c r="GK2578" i="1"/>
  <c r="GK1608" i="1"/>
  <c r="GK1716" i="1"/>
  <c r="GK1346" i="1"/>
  <c r="GK874" i="1"/>
  <c r="GK1081" i="1"/>
  <c r="GK2514" i="1"/>
  <c r="GK737" i="1"/>
  <c r="GK695" i="1"/>
  <c r="GK1399" i="1"/>
  <c r="GK1438" i="1"/>
  <c r="GK1823" i="1"/>
  <c r="GK2148" i="1"/>
  <c r="GK927" i="1"/>
  <c r="GK1785" i="1"/>
  <c r="GK788" i="1"/>
  <c r="GK2137" i="1"/>
  <c r="GK768" i="1"/>
  <c r="GK721" i="1"/>
  <c r="GK1376" i="1"/>
  <c r="GK2513" i="1"/>
  <c r="GK1391" i="1"/>
  <c r="GK814" i="1"/>
  <c r="GK1321" i="1"/>
  <c r="GK2486" i="1"/>
  <c r="GK1861" i="1"/>
  <c r="GK2455" i="1"/>
  <c r="GK790" i="1"/>
  <c r="GK1201" i="1"/>
  <c r="GK1213" i="1"/>
  <c r="GK1545" i="1"/>
  <c r="GK1447" i="1"/>
  <c r="GK2097" i="1"/>
  <c r="GK1839" i="1"/>
  <c r="GK1798" i="1"/>
  <c r="GK2134" i="1"/>
  <c r="GK2434" i="1"/>
  <c r="GK1464" i="1"/>
  <c r="GK835" i="1"/>
  <c r="GK2298" i="1"/>
  <c r="GK1533" i="1"/>
  <c r="GK1607" i="1"/>
  <c r="GK1776" i="1"/>
  <c r="GK1093" i="1"/>
  <c r="GK1072" i="1"/>
  <c r="GK1550" i="1"/>
  <c r="GK1864" i="1"/>
  <c r="GK2539" i="1"/>
  <c r="GK1074" i="1"/>
  <c r="GK2546" i="1"/>
  <c r="GK1239" i="1"/>
  <c r="GK2601" i="1"/>
  <c r="GK2113" i="1"/>
  <c r="GK1328" i="1"/>
  <c r="GK782" i="1"/>
  <c r="GK1241" i="1"/>
  <c r="GK1777" i="1"/>
  <c r="GK885" i="1"/>
  <c r="GK1978" i="1"/>
  <c r="GK1166" i="1"/>
  <c r="GK1018" i="1"/>
  <c r="GK2094" i="1"/>
  <c r="GK1541" i="1"/>
  <c r="GK2396" i="1"/>
  <c r="GK1505" i="1"/>
  <c r="GK905" i="1"/>
  <c r="GK1980" i="1"/>
  <c r="GK1509" i="1"/>
  <c r="GK2202" i="1"/>
  <c r="GK2141" i="1"/>
  <c r="GK771" i="1"/>
  <c r="GK1734" i="1"/>
  <c r="GK1243" i="1"/>
  <c r="GK2217" i="1"/>
  <c r="GK1867" i="1"/>
  <c r="GK1926" i="1"/>
  <c r="GK2343" i="1"/>
  <c r="GK1619" i="1"/>
  <c r="GK1556" i="1"/>
  <c r="GK717" i="1"/>
  <c r="GK1681" i="1"/>
  <c r="GK1915" i="1"/>
  <c r="GK733" i="1"/>
  <c r="GK1426" i="1"/>
  <c r="GK2361" i="1"/>
  <c r="GK1125" i="1"/>
  <c r="GK1601" i="1"/>
  <c r="GK2235" i="1"/>
  <c r="GK889" i="1"/>
  <c r="GK1003" i="1"/>
  <c r="GK1423" i="1"/>
  <c r="GK949" i="1"/>
  <c r="GK2208" i="1"/>
  <c r="GK1121" i="1"/>
  <c r="GK2561" i="1"/>
  <c r="GK2307" i="1"/>
  <c r="GK2590" i="1"/>
  <c r="GK2275" i="1"/>
  <c r="GK654" i="1"/>
  <c r="GK1508" i="1"/>
  <c r="GK1975" i="1"/>
  <c r="GK636" i="1"/>
  <c r="GK655" i="1"/>
  <c r="GK851" i="1"/>
  <c r="GK829" i="1"/>
  <c r="GK2247" i="1"/>
  <c r="GK2563" i="1"/>
  <c r="GK2080" i="1"/>
  <c r="GK701" i="1"/>
  <c r="GK1904" i="1"/>
  <c r="GK1548" i="1"/>
  <c r="GK2597" i="1"/>
  <c r="GK789" i="1"/>
  <c r="GK1164" i="1"/>
  <c r="GK1278" i="1"/>
  <c r="GK759" i="1"/>
  <c r="GK1016" i="1"/>
  <c r="GK2352" i="1"/>
  <c r="GK2292" i="1"/>
  <c r="GK2062" i="1"/>
  <c r="GK2127" i="1"/>
  <c r="GK1906" i="1"/>
  <c r="GK747" i="1"/>
  <c r="GK2105" i="1"/>
  <c r="GK1768" i="1"/>
  <c r="GK2364" i="1"/>
  <c r="GK2041" i="1"/>
  <c r="GK1370" i="1"/>
  <c r="GK1730" i="1"/>
  <c r="GK2077" i="1"/>
  <c r="GK2446" i="1"/>
  <c r="GK900" i="1"/>
  <c r="GK1183" i="1"/>
  <c r="GK1678" i="1"/>
  <c r="GK2238" i="1"/>
  <c r="GK884" i="1"/>
  <c r="GK1264" i="1"/>
  <c r="GK1639" i="1"/>
  <c r="GK2385" i="1"/>
  <c r="GK1325" i="1"/>
  <c r="GK1537" i="1"/>
  <c r="GK1952" i="1"/>
  <c r="GK1833" i="1"/>
  <c r="GK1614" i="1"/>
  <c r="GK1717" i="1"/>
  <c r="GK1695" i="1"/>
  <c r="GK1568" i="1"/>
  <c r="GK2136" i="1"/>
  <c r="GK1831" i="1"/>
  <c r="GK1349" i="1"/>
  <c r="GK2572" i="1"/>
  <c r="GK1292" i="1"/>
  <c r="GK2014" i="1"/>
  <c r="GK1405" i="1"/>
  <c r="GK2232" i="1"/>
  <c r="GK1148" i="1"/>
  <c r="GK1775" i="1"/>
  <c r="GK1344" i="1"/>
  <c r="GK2048" i="1"/>
  <c r="GK1350" i="1"/>
  <c r="GK2061" i="1"/>
  <c r="GK1048" i="1"/>
  <c r="GK2529" i="1"/>
  <c r="GK2409" i="1"/>
  <c r="GK959" i="1"/>
  <c r="GK2548" i="1"/>
  <c r="GK1308" i="1"/>
  <c r="GK1225" i="1"/>
  <c r="GK2210" i="1"/>
  <c r="GK653" i="1"/>
  <c r="GK2043" i="1"/>
  <c r="GK1797" i="1"/>
  <c r="GK1172" i="1"/>
  <c r="GK1698" i="1"/>
  <c r="GK2030" i="1"/>
  <c r="GK2055" i="1"/>
  <c r="GK1660" i="1"/>
  <c r="GK1441" i="1"/>
  <c r="GK1754" i="1"/>
  <c r="GK718" i="1"/>
  <c r="GK821" i="1"/>
  <c r="GK2312" i="1"/>
  <c r="GK2033" i="1"/>
  <c r="GK700" i="1"/>
  <c r="GK800" i="1"/>
  <c r="GK1088" i="1"/>
  <c r="GK1005" i="1"/>
  <c r="GK931" i="1"/>
  <c r="GK2440" i="1"/>
  <c r="GK2459" i="1"/>
  <c r="GK1379" i="1"/>
  <c r="GK1577" i="1"/>
  <c r="GK2371" i="1"/>
  <c r="GK1025" i="1"/>
  <c r="GK1041" i="1"/>
  <c r="GK1837" i="1"/>
  <c r="GK2125" i="1"/>
  <c r="GK1134" i="1"/>
  <c r="GK1362" i="1"/>
  <c r="GK1141" i="1"/>
  <c r="GK832" i="1"/>
  <c r="GK1465" i="1"/>
  <c r="GK997" i="1"/>
  <c r="GK1501" i="1"/>
  <c r="GK1688" i="1"/>
  <c r="GK1477" i="1"/>
  <c r="GK1878" i="1"/>
  <c r="GK1214" i="1"/>
  <c r="GK1316" i="1"/>
  <c r="GK2333" i="1"/>
  <c r="GK1274" i="1"/>
  <c r="GK2425" i="1"/>
  <c r="GK1008" i="1"/>
  <c r="GK1199" i="1"/>
  <c r="GK1792" i="1"/>
  <c r="GK1445" i="1"/>
  <c r="GK1191" i="1"/>
  <c r="GK620" i="1"/>
  <c r="GK1723" i="1"/>
  <c r="GK1564" i="1"/>
  <c r="GK2397" i="1"/>
  <c r="GK1421" i="1"/>
  <c r="GK2369" i="1"/>
  <c r="GK1034" i="1"/>
  <c r="GK1851" i="1"/>
  <c r="GK1675" i="1"/>
  <c r="GK1972" i="1"/>
  <c r="GK2145" i="1"/>
  <c r="GK765" i="1"/>
  <c r="GK984" i="1"/>
  <c r="GK2159" i="1"/>
  <c r="GK1490" i="1"/>
  <c r="GK2354" i="1"/>
  <c r="GK2228" i="1"/>
  <c r="GK996" i="1"/>
  <c r="GK1231" i="1"/>
  <c r="GK1981" i="1"/>
  <c r="GK2388" i="1"/>
  <c r="GK1847" i="1"/>
  <c r="GK2147" i="1"/>
  <c r="GK2289" i="1"/>
  <c r="GK909" i="1"/>
  <c r="GK1314" i="1"/>
  <c r="GK1684" i="1"/>
  <c r="GK2465" i="1"/>
  <c r="GK1489" i="1"/>
  <c r="GK818" i="1"/>
  <c r="GK2008" i="1"/>
  <c r="GK1179" i="1"/>
  <c r="GK2128" i="1"/>
  <c r="GK2006" i="1"/>
  <c r="GK2085" i="1"/>
  <c r="GK1006" i="1"/>
  <c r="GK1145" i="1"/>
  <c r="GK1652" i="1"/>
  <c r="GK1671" i="1"/>
  <c r="GK847" i="1"/>
  <c r="GK1135" i="1"/>
  <c r="GK1040" i="1"/>
  <c r="GK1409" i="1"/>
  <c r="GK1663" i="1"/>
  <c r="GK2308" i="1"/>
  <c r="GK1059" i="1"/>
  <c r="GK1959" i="1"/>
  <c r="GK2314" i="1"/>
  <c r="GK1680" i="1"/>
  <c r="GK907" i="1"/>
  <c r="GK2407" i="1"/>
  <c r="GK1803" i="1"/>
  <c r="GK2218" i="1"/>
  <c r="GK831" i="1"/>
  <c r="GK1055" i="1"/>
  <c r="GK1890" i="1"/>
  <c r="GK2213" i="1"/>
  <c r="GK1181" i="1"/>
  <c r="GK2051" i="1"/>
  <c r="GK1106" i="1"/>
  <c r="GK708" i="1"/>
  <c r="GK2346" i="1"/>
  <c r="GK2196" i="1"/>
  <c r="GK2133" i="1"/>
  <c r="GK2255" i="1"/>
  <c r="GK692" i="1"/>
  <c r="GK1856" i="1"/>
  <c r="GK1311" i="1"/>
  <c r="GK2200" i="1"/>
  <c r="GK1910" i="1"/>
  <c r="GK2099" i="1"/>
  <c r="GK1066" i="1"/>
  <c r="GK2347" i="1"/>
  <c r="GK1691" i="1"/>
  <c r="GK2203" i="1"/>
  <c r="GK1647" i="1"/>
  <c r="GK2178" i="1"/>
  <c r="GK1108" i="1"/>
  <c r="GK1920" i="1"/>
  <c r="GK2211" i="1"/>
  <c r="GK873" i="1"/>
  <c r="GK926" i="1"/>
  <c r="GK2516" i="1"/>
  <c r="GK2580" i="1"/>
  <c r="GK1590" i="1"/>
  <c r="GK2130" i="1"/>
  <c r="GK2199" i="1"/>
  <c r="GK2176" i="1"/>
  <c r="GK1368" i="1"/>
  <c r="GK1171" i="1"/>
  <c r="GK1446" i="1"/>
  <c r="GK1470" i="1"/>
  <c r="GK1637" i="1"/>
  <c r="GK1937" i="1"/>
  <c r="GK1124" i="1"/>
  <c r="GK755" i="1"/>
  <c r="GK1332" i="1"/>
  <c r="GK2577" i="1"/>
  <c r="GK1840" i="1"/>
  <c r="GK1443" i="1"/>
  <c r="GK976" i="1"/>
  <c r="GK2090" i="1"/>
  <c r="GK1358" i="1"/>
  <c r="GK676" i="1"/>
  <c r="GK1378" i="1"/>
  <c r="GK2053" i="1"/>
  <c r="GK903" i="1"/>
  <c r="GK686" i="1"/>
  <c r="GK946" i="1"/>
  <c r="GK762" i="1"/>
  <c r="GK2284" i="1"/>
  <c r="GK1285" i="1"/>
  <c r="GK947" i="1"/>
  <c r="GK2183" i="1"/>
  <c r="GK1976" i="1"/>
  <c r="GK1703" i="1"/>
  <c r="GK1528" i="1"/>
  <c r="GK1570" i="1"/>
  <c r="GK2507" i="1"/>
  <c r="GK1031" i="1"/>
  <c r="GK1122" i="1"/>
  <c r="GK2520" i="1"/>
  <c r="GK2418" i="1"/>
  <c r="GK2155" i="1"/>
  <c r="GK1430" i="1"/>
  <c r="GK2003" i="1"/>
  <c r="GK2443" i="1"/>
  <c r="GK2095" i="1"/>
  <c r="GK1935" i="1"/>
  <c r="GK2093" i="1"/>
  <c r="GK1011" i="1"/>
  <c r="GK2490" i="1"/>
  <c r="GK1154" i="1"/>
  <c r="GK1400" i="1"/>
  <c r="GK1653" i="1"/>
  <c r="GK1838" i="1"/>
  <c r="GK1153" i="1"/>
  <c r="GK1089" i="1"/>
  <c r="GK2052" i="1"/>
  <c r="GK1626" i="1"/>
  <c r="GK2357" i="1"/>
  <c r="GK1486" i="1"/>
  <c r="GK1403" i="1"/>
  <c r="GK977" i="1"/>
  <c r="GK922" i="1"/>
  <c r="GK1427" i="1"/>
  <c r="GK1424" i="1"/>
  <c r="GK929" i="1"/>
  <c r="GK1858" i="1"/>
  <c r="GK1543" i="1"/>
  <c r="GK1596" i="1"/>
  <c r="GK1287" i="1"/>
  <c r="GK675" i="1"/>
  <c r="GK2034" i="1"/>
  <c r="GK2082" i="1"/>
  <c r="GK1559" i="1"/>
  <c r="GK985" i="1"/>
  <c r="GK1147" i="1"/>
  <c r="GK1895" i="1"/>
  <c r="GK1265" i="1"/>
  <c r="GK2036" i="1"/>
  <c r="GK2504" i="1"/>
  <c r="GK1546" i="1"/>
  <c r="GK781" i="1"/>
  <c r="GK1419" i="1"/>
  <c r="GK1422" i="1"/>
  <c r="GK1356" i="1"/>
  <c r="GK1326" i="1"/>
  <c r="GK2320" i="1"/>
  <c r="GK1732" i="1"/>
  <c r="GK1610" i="1"/>
  <c r="GK1219" i="1"/>
  <c r="GK743" i="1"/>
  <c r="GK1896" i="1"/>
  <c r="GK2229" i="1"/>
  <c r="GK2279" i="1"/>
  <c r="GK1942" i="1"/>
  <c r="GK2362" i="1"/>
  <c r="GK1272" i="1"/>
  <c r="GK904" i="1"/>
  <c r="GK1483" i="1"/>
  <c r="GK2339" i="1"/>
  <c r="GK1554" i="1"/>
  <c r="GK1631" i="1"/>
  <c r="GK1758" i="1"/>
  <c r="GK1192" i="1"/>
  <c r="GK939" i="1"/>
  <c r="GK1476" i="1"/>
  <c r="GK1064" i="1"/>
  <c r="GK1849" i="1"/>
  <c r="GK1733" i="1"/>
  <c r="GK2542" i="1"/>
  <c r="GK652" i="1"/>
  <c r="GK1828" i="1"/>
  <c r="GK1712" i="1"/>
  <c r="GK2197" i="1"/>
  <c r="GK1082" i="1"/>
  <c r="GK681" i="1"/>
  <c r="GK1973" i="1"/>
  <c r="GK853" i="1"/>
  <c r="GK2331" i="1"/>
  <c r="GK2246" i="1"/>
  <c r="GK1611" i="1"/>
  <c r="GK1251" i="1"/>
  <c r="GK2413" i="1"/>
  <c r="GK1606" i="1"/>
  <c r="GK1996" i="1"/>
  <c r="GK1414" i="1"/>
  <c r="GK1731" i="1"/>
  <c r="GK1587" i="1"/>
  <c r="GK2322" i="1"/>
  <c r="GK607" i="1"/>
  <c r="GK2154" i="1"/>
  <c r="GK2579" i="1"/>
  <c r="GK1816" i="1"/>
  <c r="GK1813" i="1"/>
  <c r="GK2216" i="1"/>
  <c r="GK1273" i="1"/>
  <c r="GK943" i="1"/>
  <c r="GK2070" i="1"/>
  <c r="GK1854" i="1"/>
  <c r="GK1513" i="1"/>
  <c r="GK1169" i="1"/>
  <c r="GK2525" i="1"/>
  <c r="GK2078" i="1"/>
  <c r="GK1540" i="1"/>
  <c r="GK1622" i="1"/>
  <c r="GK2025" i="1"/>
  <c r="GK1649" i="1"/>
  <c r="GK1599" i="1"/>
  <c r="GK2403" i="1"/>
  <c r="GK1710" i="1"/>
  <c r="GK2453" i="1"/>
  <c r="GK2515" i="1"/>
  <c r="GK1704" i="1"/>
  <c r="GK1333" i="1"/>
  <c r="GK2288" i="1"/>
  <c r="GK1844" i="1"/>
  <c r="GK749" i="1"/>
  <c r="GK1793" i="1"/>
  <c r="GK678" i="1"/>
  <c r="GK690" i="1"/>
  <c r="GK1529" i="1"/>
  <c r="GK1889" i="1"/>
  <c r="GK763" i="1"/>
  <c r="GK2177" i="1"/>
  <c r="GK2359" i="1"/>
  <c r="GK2248" i="1"/>
  <c r="GK1857" i="1"/>
  <c r="GK2219" i="1"/>
  <c r="GK754" i="1"/>
  <c r="GK1584" i="1"/>
  <c r="GK1884" i="1"/>
  <c r="GK2555" i="1"/>
  <c r="GK1249" i="1"/>
  <c r="GK1700" i="1"/>
  <c r="GK1514" i="1"/>
  <c r="GK696" i="1"/>
  <c r="GK1224" i="1"/>
  <c r="GK1512" i="1"/>
  <c r="GK974" i="1"/>
  <c r="GK648" i="1"/>
  <c r="GK2492" i="1"/>
  <c r="GK2353" i="1"/>
  <c r="GK2100" i="1"/>
  <c r="GK1223" i="1"/>
  <c r="GK2404" i="1"/>
  <c r="GK683" i="1"/>
  <c r="GK1457" i="1"/>
  <c r="GK1969" i="1"/>
  <c r="GK1417" i="1"/>
  <c r="GK894" i="1"/>
  <c r="GK912" i="1"/>
  <c r="GK1200" i="1"/>
  <c r="GK1800" i="1"/>
  <c r="GK1458" i="1"/>
  <c r="GK1804" i="1"/>
  <c r="GK1930" i="1"/>
  <c r="GK1294" i="1"/>
  <c r="GK1043" i="1"/>
  <c r="GK860" i="1"/>
  <c r="GK2047" i="1"/>
  <c r="GK1534" i="1"/>
  <c r="GK1822" i="1"/>
  <c r="GK635" i="1"/>
  <c r="GK2254" i="1"/>
  <c r="GK1202" i="1"/>
  <c r="GK902" i="1"/>
  <c r="GK1092" i="1"/>
  <c r="GK1204" i="1"/>
  <c r="GK2303" i="1"/>
  <c r="GK1076" i="1"/>
  <c r="GK1974" i="1"/>
  <c r="GK1229" i="1"/>
  <c r="GK2348" i="1"/>
  <c r="GK1967" i="1"/>
  <c r="GK1883" i="1"/>
  <c r="GK1061" i="1"/>
  <c r="GK1682" i="1"/>
  <c r="GK787" i="1"/>
  <c r="GK2150" i="1"/>
  <c r="GK962" i="1"/>
  <c r="GK1642" i="1"/>
  <c r="GK705" i="1"/>
  <c r="GK766" i="1"/>
  <c r="GK2330" i="1"/>
  <c r="GK745" i="1"/>
  <c r="GK2521" i="1"/>
  <c r="GK2408" i="1"/>
  <c r="GK1763" i="1"/>
  <c r="GK991" i="1"/>
  <c r="GK1984" i="1"/>
  <c r="GK1481" i="1"/>
  <c r="GK680" i="1"/>
  <c r="GK980" i="1"/>
  <c r="GK992" i="1"/>
  <c r="GK1123" i="1"/>
  <c r="GK776" i="1"/>
  <c r="GK1304" i="1"/>
  <c r="GK2309" i="1"/>
  <c r="GK1387" i="1"/>
  <c r="GK1848" i="1"/>
  <c r="GK649" i="1"/>
  <c r="GK1284" i="1"/>
  <c r="GK2481" i="1"/>
  <c r="GK796" i="1"/>
  <c r="GK1946" i="1"/>
  <c r="GK2305" i="1"/>
  <c r="GK772" i="1"/>
  <c r="GK714" i="1"/>
  <c r="GK2326" i="1"/>
  <c r="GK1182" i="1"/>
  <c r="GK739" i="1"/>
  <c r="GK728" i="1"/>
  <c r="GK1922" i="1"/>
  <c r="GK1324" i="1"/>
  <c r="GK1991" i="1"/>
  <c r="GK1371" i="1"/>
  <c r="GK2373" i="1"/>
  <c r="GK1824" i="1"/>
  <c r="GK1051" i="1"/>
  <c r="GK855" i="1"/>
  <c r="GK2553" i="1"/>
  <c r="GK870" i="1"/>
  <c r="GK1158" i="1"/>
  <c r="GK1027" i="1"/>
  <c r="GK2398" i="1"/>
  <c r="GK2264" i="1"/>
  <c r="GK1023" i="1"/>
  <c r="GK1425" i="1"/>
  <c r="GK1118" i="1"/>
  <c r="GK1090" i="1"/>
  <c r="GK906" i="1"/>
  <c r="GK2192" i="1"/>
  <c r="GK1576" i="1"/>
  <c r="GK1397" i="1"/>
  <c r="GK624" i="1"/>
  <c r="GK2206" i="1"/>
  <c r="GK2494" i="1"/>
  <c r="GK1382" i="1"/>
  <c r="GK644" i="1"/>
  <c r="GK2569" i="1"/>
  <c r="GK1936" i="1"/>
  <c r="GK1518" i="1"/>
  <c r="GK2282" i="1"/>
  <c r="GK809" i="1"/>
  <c r="GK2605" i="1"/>
  <c r="GK2091" i="1"/>
  <c r="GK1634" i="1"/>
  <c r="GK2212" i="1"/>
  <c r="GK1986" i="1"/>
  <c r="GK981" i="1"/>
  <c r="GK2475" i="1"/>
  <c r="GK1160" i="1"/>
  <c r="GK1982" i="1"/>
  <c r="GK2534" i="1"/>
  <c r="GK2395" i="1"/>
  <c r="GK2383" i="1"/>
  <c r="GK1783" i="1"/>
  <c r="GK2498" i="1"/>
  <c r="GK1296" i="1"/>
  <c r="GK1215" i="1"/>
  <c r="GK1373" i="1"/>
  <c r="GK1745" i="1"/>
  <c r="GK989" i="1"/>
  <c r="GK1494" i="1"/>
  <c r="GK1485" i="1"/>
  <c r="GK1532" i="1"/>
  <c r="GK877" i="1"/>
  <c r="GK633" i="1"/>
  <c r="GK610" i="1"/>
  <c r="GK910" i="1"/>
  <c r="GK1740" i="1"/>
  <c r="GK611" i="1"/>
  <c r="GK658" i="1"/>
  <c r="GK1536" i="1"/>
  <c r="GK828" i="1"/>
  <c r="GK2164" i="1"/>
  <c r="GK1444" i="1"/>
  <c r="GK1511" i="1"/>
  <c r="GK1189" i="1"/>
  <c r="GK1821" i="1"/>
  <c r="GK2266" i="1"/>
  <c r="GK2566" i="1"/>
  <c r="GK760" i="1"/>
  <c r="GK1095" i="1"/>
  <c r="GK1516" i="1"/>
  <c r="GK2463" i="1"/>
  <c r="GK1432" i="1"/>
  <c r="GK2376" i="1"/>
  <c r="GK2342" i="1"/>
  <c r="GK2583" i="1"/>
  <c r="GK1071" i="1"/>
  <c r="GK896" i="1"/>
  <c r="GK1553" i="1"/>
  <c r="GK2106" i="1"/>
  <c r="GK2526" i="1"/>
  <c r="GK1309" i="1"/>
  <c r="GK1386" i="1"/>
  <c r="GK2458" i="1"/>
  <c r="GK2399" i="1"/>
  <c r="GK1341" i="1"/>
  <c r="GK1429" i="1"/>
  <c r="GK1178" i="1"/>
  <c r="GK2114" i="1"/>
  <c r="GK2115" i="1"/>
  <c r="GK2524" i="1"/>
  <c r="GK726" i="1"/>
  <c r="GK892" i="1"/>
  <c r="GK2244" i="1"/>
  <c r="GK1312" i="1"/>
  <c r="GK1208" i="1"/>
  <c r="GK1613" i="1"/>
  <c r="GK2252" i="1"/>
  <c r="GK2420" i="1"/>
  <c r="GK1103" i="1"/>
  <c r="GK804" i="1"/>
  <c r="GK1957" i="1"/>
  <c r="GK2081" i="1"/>
  <c r="GK842" i="1"/>
  <c r="GK2304" i="1"/>
  <c r="GK1115" i="1"/>
  <c r="GK1762" i="1"/>
  <c r="GK1111" i="1"/>
  <c r="GK908" i="1"/>
  <c r="GK2375" i="1"/>
  <c r="GK2111" i="1"/>
  <c r="GK854" i="1"/>
  <c r="GK1938" i="1"/>
  <c r="GK1914" i="1"/>
  <c r="GK613" i="1"/>
  <c r="GK2522" i="1"/>
  <c r="GK1248" i="1"/>
  <c r="GK1297" i="1"/>
  <c r="GK1184" i="1"/>
  <c r="GK2270" i="1"/>
  <c r="GK2193" i="1"/>
  <c r="GK637" i="1"/>
  <c r="GK979" i="1"/>
  <c r="GK632" i="1"/>
  <c r="GK619" i="1"/>
  <c r="GK1363" i="1"/>
  <c r="GK1808" i="1"/>
  <c r="GK1790" i="1"/>
  <c r="GK1216" i="1"/>
  <c r="GK1531" i="1"/>
  <c r="GK1440" i="1"/>
  <c r="GK2207" i="1"/>
  <c r="GK1752" i="1"/>
  <c r="GK1188" i="1"/>
  <c r="GK2433" i="1"/>
  <c r="GK1667" i="1"/>
  <c r="GK1846" i="1"/>
  <c r="GK1641" i="1"/>
  <c r="GK1560" i="1"/>
  <c r="GK2271" i="1"/>
  <c r="GK2172" i="1"/>
  <c r="GK1129" i="1"/>
  <c r="GK1585" i="1"/>
  <c r="GK1945" i="1"/>
  <c r="GK964" i="1"/>
  <c r="GK2366" i="1"/>
  <c r="GK1566" i="1"/>
  <c r="GK2491" i="1"/>
  <c r="GK2142" i="1"/>
  <c r="GK2287" i="1"/>
  <c r="GK2323" i="1"/>
  <c r="GK1402" i="1"/>
  <c r="GK2083" i="1"/>
  <c r="GK2501" i="1"/>
  <c r="GK1738" i="1"/>
  <c r="GK2489" i="1"/>
  <c r="GK1330" i="1"/>
  <c r="GK1455" i="1"/>
  <c r="GK2591" i="1"/>
  <c r="GK1116" i="1"/>
  <c r="GK808" i="1"/>
  <c r="GK2350" i="1"/>
  <c r="GK1393" i="1"/>
  <c r="GK1650" i="1"/>
  <c r="GK2032" i="1"/>
  <c r="GK2239" i="1"/>
  <c r="GK606" i="1"/>
  <c r="GK2355" i="1"/>
  <c r="GK2527" i="1"/>
  <c r="GK1544" i="1"/>
  <c r="GK1439" i="1"/>
  <c r="GK2517" i="1"/>
  <c r="GK1195" i="1"/>
  <c r="GK1722" i="1"/>
  <c r="GK1561" i="1"/>
  <c r="GK1913" i="1"/>
  <c r="GK1753" i="1"/>
  <c r="GK1725" i="1"/>
  <c r="GK1491" i="1"/>
  <c r="GK2379" i="1"/>
  <c r="GK773" i="1"/>
  <c r="GK1288" i="1"/>
  <c r="GK738" i="1"/>
  <c r="GK646" i="1"/>
  <c r="GK1729" i="1"/>
  <c r="GK1353" i="1"/>
  <c r="GK880" i="1"/>
  <c r="GK1039" i="1"/>
  <c r="GK1318" i="1"/>
  <c r="GK2280" i="1"/>
  <c r="GK2215" i="1"/>
  <c r="GK1817" i="1"/>
  <c r="GK2230" i="1"/>
  <c r="GK2551" i="1"/>
  <c r="GK1331" i="1"/>
  <c r="GK1643" i="1"/>
  <c r="GK2278" i="1"/>
  <c r="GK1810" i="1"/>
  <c r="GK1269" i="1"/>
  <c r="GK862" i="1"/>
  <c r="GK684" i="1"/>
  <c r="GK1807" i="1"/>
  <c r="GK1891" i="1"/>
  <c r="GK1987" i="1"/>
  <c r="GK752" i="1"/>
  <c r="GK2477" i="1"/>
  <c r="GK2037" i="1"/>
  <c r="GK2422" i="1"/>
  <c r="GK2412" i="1"/>
  <c r="GK2231" i="1"/>
  <c r="GK2170" i="1"/>
  <c r="GK2518" i="1"/>
  <c r="GK1886" i="1"/>
  <c r="GK1644" i="1"/>
  <c r="GK2198" i="1"/>
  <c r="GK993" i="1"/>
  <c r="GK1888" i="1"/>
  <c r="GK2209" i="1"/>
  <c r="GK928" i="1"/>
  <c r="GK2560" i="1"/>
  <c r="GK1835" i="1"/>
  <c r="GK2499" i="1"/>
  <c r="GK2528" i="1"/>
  <c r="GK2327" i="1"/>
  <c r="GK1401" i="1"/>
  <c r="GK2018" i="1"/>
  <c r="GK1718" i="1"/>
  <c r="GK1881" i="1"/>
  <c r="GK668" i="1"/>
  <c r="GK2474" i="1"/>
  <c r="GK1503" i="1"/>
  <c r="GK2512" i="1"/>
  <c r="GK2101" i="1"/>
  <c r="GK1873" i="1"/>
  <c r="GK2013" i="1"/>
  <c r="GK1291" i="1"/>
  <c r="GK660" i="1"/>
  <c r="GK628" i="1"/>
  <c r="GK1616" i="1"/>
  <c r="GK1228" i="1"/>
  <c r="GK1406" i="1"/>
  <c r="GK1925" i="1"/>
  <c r="GK2143" i="1"/>
  <c r="GK1492" i="1"/>
  <c r="GK2256" i="1"/>
  <c r="GK2602" i="1"/>
  <c r="GK1968" i="1"/>
  <c r="GK730" i="1"/>
  <c r="GK923" i="1"/>
  <c r="GK2329" i="1"/>
  <c r="GK2153" i="1"/>
  <c r="GK639" i="1"/>
  <c r="GK2449" i="1"/>
  <c r="GK890" i="1"/>
  <c r="GK1456" i="1"/>
  <c r="GK1726" i="1"/>
  <c r="GK1882" i="1"/>
  <c r="GK793" i="1"/>
  <c r="GK2069" i="1"/>
  <c r="GK1176" i="1"/>
  <c r="GK2424" i="1"/>
  <c r="GK761" i="1"/>
  <c r="GK2205" i="1"/>
  <c r="GK1329" i="1"/>
  <c r="GK1466" i="1"/>
  <c r="GK1017" i="1"/>
  <c r="GK1087" i="1"/>
  <c r="GK2089" i="1"/>
  <c r="GK1021" i="1"/>
  <c r="GK2508" i="1"/>
  <c r="GK1036" i="1"/>
  <c r="GK1119" i="1"/>
  <c r="GK1473" i="1"/>
  <c r="GK1961" i="1"/>
  <c r="GK1392" i="1"/>
  <c r="GK1495" i="1"/>
  <c r="GK1911" i="1"/>
  <c r="GK2015" i="1"/>
  <c r="GK1932" i="1"/>
  <c r="GK1279" i="1"/>
  <c r="GK1226" i="1"/>
  <c r="GK2122" i="1"/>
  <c r="GK1412" i="1"/>
  <c r="GK2411" i="1"/>
  <c r="GK2435" i="1"/>
  <c r="GK841" i="1"/>
  <c r="GK1527" i="1"/>
  <c r="GK1338" i="1"/>
  <c r="GK1068" i="1"/>
  <c r="GK871" i="1"/>
  <c r="GK2226" i="1"/>
  <c r="GK661" i="1"/>
  <c r="GK689" i="1"/>
  <c r="GK1459" i="1"/>
  <c r="GK1819" i="1"/>
  <c r="GK2187" i="1"/>
  <c r="GK2372" i="1"/>
  <c r="GK1323" i="1"/>
  <c r="GK1450" i="1"/>
  <c r="GK1056" i="1"/>
  <c r="GK1555" i="1"/>
  <c r="GK868" i="1"/>
  <c r="GK1843" i="1"/>
  <c r="GK1830" i="1"/>
  <c r="GK898" i="1"/>
  <c r="GK666" i="1"/>
  <c r="GK2556" i="1"/>
  <c r="GK1750" i="1"/>
  <c r="GK2593" i="1"/>
  <c r="GK1689" i="1"/>
  <c r="GK879" i="1"/>
  <c r="GK2098" i="1"/>
  <c r="GK1686" i="1"/>
  <c r="GK642" i="1"/>
  <c r="GK940" i="1"/>
  <c r="GK2506" i="1"/>
  <c r="GK1468" i="1"/>
  <c r="GK1383" i="1"/>
  <c r="GK812" i="1"/>
  <c r="GK1638" i="1"/>
  <c r="GK1035" i="1"/>
  <c r="GK2222" i="1"/>
  <c r="GK1558" i="1"/>
  <c r="GK1628" i="1"/>
  <c r="GK723" i="1"/>
  <c r="GK1260" i="1"/>
  <c r="GK1522" i="1"/>
  <c r="GK1736" i="1"/>
  <c r="GK2162" i="1"/>
  <c r="GK1983" i="1"/>
  <c r="GK2227" i="1"/>
  <c r="GK734" i="1"/>
  <c r="GK2124" i="1"/>
  <c r="GK2310" i="1"/>
  <c r="GK2519" i="1"/>
  <c r="GK2156" i="1"/>
  <c r="GK2138" i="1"/>
  <c r="GK2338" i="1"/>
  <c r="GK2419" i="1"/>
  <c r="GK1232" i="1"/>
  <c r="GK1769" i="1"/>
  <c r="GK1487" i="1"/>
  <c r="GK1672" i="1"/>
  <c r="GK2436" i="1"/>
  <c r="GK2084" i="1"/>
  <c r="GK1434" i="1"/>
  <c r="GK2321" i="1"/>
  <c r="GK1415" i="1"/>
  <c r="GK794" i="1"/>
  <c r="GK1240" i="1"/>
  <c r="GK623" i="1"/>
  <c r="GK1787" i="1"/>
  <c r="GK1137" i="1"/>
  <c r="GK1080" i="1"/>
  <c r="GK2129" i="1"/>
  <c r="GK1022" i="1"/>
  <c r="GK626" i="1"/>
  <c r="GK1504" i="1"/>
  <c r="GK1283" i="1"/>
  <c r="GK833" i="1"/>
  <c r="GK1749" i="1"/>
  <c r="GK983" i="1"/>
  <c r="GK1250" i="1"/>
  <c r="GK1261" i="1"/>
  <c r="GK2167" i="1"/>
  <c r="GK1206" i="1"/>
  <c r="GK608" i="1"/>
  <c r="GK764" i="1"/>
  <c r="GK1869" i="1"/>
  <c r="GK2293" i="1"/>
  <c r="GK2086" i="1"/>
  <c r="GK1963" i="1"/>
  <c r="GK2505" i="1"/>
  <c r="GK1713" i="1"/>
  <c r="GK1549" i="1"/>
  <c r="GK1252" i="1"/>
  <c r="GK2019" i="1"/>
  <c r="GK1953" i="1"/>
  <c r="GK1497" i="1"/>
  <c r="GK1685" i="1"/>
  <c r="GK2299" i="1"/>
  <c r="GK1170" i="1"/>
  <c r="GK2325" i="1"/>
  <c r="GK978" i="1"/>
  <c r="GK2564" i="1"/>
  <c r="GK2175" i="1"/>
  <c r="GK727" i="1"/>
  <c r="GK1112" i="1"/>
  <c r="GK2242" i="1"/>
  <c r="GK2063" i="1"/>
  <c r="GK1293" i="1"/>
  <c r="GK1367" i="1"/>
  <c r="GK1774" i="1"/>
  <c r="GK2109" i="1"/>
  <c r="GK1832" i="1"/>
  <c r="GK1747" i="1"/>
  <c r="GK2023" i="1"/>
  <c r="GK2118" i="1"/>
  <c r="GK775" i="1"/>
  <c r="GK2296" i="1"/>
  <c r="GK1267" i="1"/>
  <c r="GK1855" i="1"/>
  <c r="GK2132" i="1"/>
  <c r="GK2410" i="1"/>
  <c r="GK1280" i="1"/>
  <c r="GK2431" i="1"/>
  <c r="GK1866" i="1"/>
  <c r="GK2584" i="1"/>
  <c r="GK731" i="1"/>
  <c r="GK1303" i="1"/>
  <c r="GK1057" i="1"/>
  <c r="GK924" i="1"/>
  <c r="GK1146" i="1"/>
  <c r="GK1598" i="1"/>
  <c r="GK1954" i="1"/>
  <c r="GK1196" i="1"/>
  <c r="GK913" i="1"/>
  <c r="GK2233" i="1"/>
  <c r="GK1780" i="1"/>
  <c r="GK1900" i="1"/>
  <c r="GK1390" i="1"/>
  <c r="GK1825" i="1"/>
  <c r="GK2332" i="1"/>
  <c r="GK1506" i="1"/>
  <c r="GK1894" i="1"/>
  <c r="GK802" i="1"/>
  <c r="GK1676" i="1"/>
  <c r="GK2104" i="1"/>
  <c r="GK1398" i="1"/>
  <c r="GK899" i="1"/>
  <c r="GK2057" i="1"/>
  <c r="GK1760" i="1"/>
  <c r="GK925" i="1"/>
  <c r="GK1872" i="1"/>
  <c r="GK2168" i="1"/>
  <c r="GK1859" i="1"/>
  <c r="GK882" i="1"/>
  <c r="GK1132" i="1"/>
  <c r="GK2267" i="1"/>
  <c r="GK1636" i="1"/>
  <c r="GK2016" i="1"/>
  <c r="GK795" i="1"/>
  <c r="GK1927" i="1"/>
  <c r="GK1315" i="1"/>
  <c r="GK1535" i="1"/>
  <c r="GK2065" i="1"/>
  <c r="GK1773" i="1"/>
  <c r="GK1026" i="1"/>
  <c r="GK740" i="1"/>
  <c r="GK1117" i="1"/>
  <c r="GK2116" i="1"/>
  <c r="GK1014" i="1"/>
  <c r="GK1812" i="1"/>
  <c r="GK1794" i="1"/>
  <c r="GK625" i="1"/>
  <c r="GK1595" i="1"/>
  <c r="GK2011" i="1"/>
  <c r="GK2245" i="1"/>
  <c r="GK758" i="1"/>
  <c r="GK715" i="1"/>
  <c r="GK975" i="1"/>
  <c r="GK1746" i="1"/>
  <c r="GK1905" i="1"/>
  <c r="GK886" i="1"/>
  <c r="GK2026" i="1"/>
  <c r="GK1380" i="1"/>
  <c r="GK1484" i="1"/>
  <c r="GK1646" i="1"/>
  <c r="GK1342" i="1"/>
  <c r="GK1677" i="1"/>
  <c r="GK2140" i="1"/>
  <c r="GK2370" i="1"/>
  <c r="GK618" i="1"/>
  <c r="GK1539" i="1"/>
  <c r="GK1198" i="1"/>
  <c r="GK2319" i="1"/>
  <c r="GK1687" i="1"/>
  <c r="GK1218" i="1"/>
  <c r="GK1028" i="1"/>
  <c r="GK713" i="1"/>
  <c r="GK1737" i="1"/>
  <c r="GK2194" i="1"/>
  <c r="GK2456" i="1"/>
  <c r="GK2071" i="1"/>
  <c r="GK1826" i="1"/>
  <c r="GK647" i="1"/>
  <c r="GK1221" i="1"/>
  <c r="GK1600" i="1"/>
  <c r="GK631" i="1"/>
  <c r="GK1624" i="1"/>
  <c r="GK2510" i="1"/>
  <c r="GK1563" i="1"/>
  <c r="GK1024" i="1"/>
  <c r="GK2571" i="1"/>
  <c r="GK2223" i="1"/>
  <c r="GK920" i="1"/>
  <c r="GK1436" i="1"/>
  <c r="GK1728" i="1"/>
  <c r="GK1829" i="1"/>
  <c r="GK1203" i="1"/>
  <c r="GK2131" i="1"/>
  <c r="GK2467" i="1"/>
  <c r="GK1110" i="1"/>
  <c r="GK2367" i="1"/>
  <c r="GK1796" i="1"/>
  <c r="GK1091" i="1"/>
  <c r="GK640" i="1"/>
  <c r="GK2190" i="1"/>
  <c r="GK2381" i="1"/>
  <c r="GK622" i="1"/>
  <c r="GK1971" i="1"/>
  <c r="GK988" i="1"/>
  <c r="GK2536" i="1"/>
  <c r="GK1052" i="1"/>
  <c r="GK2599" i="1"/>
  <c r="GK1306" i="1"/>
  <c r="GK1295" i="1"/>
  <c r="GK1724" i="1"/>
  <c r="GK1150" i="1"/>
  <c r="GK664" i="1"/>
  <c r="GK2249" i="1"/>
  <c r="GK2171" i="1"/>
  <c r="GK716" i="1"/>
  <c r="GK1951" i="1"/>
  <c r="GK1693" i="1"/>
  <c r="GK1621" i="1"/>
  <c r="GK669" i="1"/>
  <c r="GK1348" i="1"/>
  <c r="GK1594" i="1"/>
  <c r="GK1877" i="1"/>
  <c r="GK2243" i="1"/>
  <c r="GK1244" i="1"/>
  <c r="GK1149" i="1"/>
  <c r="GK1805" i="1"/>
  <c r="GK1706" i="1"/>
  <c r="GK2374" i="1"/>
  <c r="GK1956" i="1"/>
  <c r="GK2315" i="1"/>
  <c r="GK1772" i="1"/>
  <c r="GK1635" i="1"/>
  <c r="GK1258" i="1"/>
  <c r="GK2165" i="1"/>
  <c r="GK1632" i="1"/>
  <c r="GK1970" i="1"/>
  <c r="GK966" i="1"/>
  <c r="GK2558" i="1"/>
  <c r="GK2438" i="1"/>
  <c r="GK840" i="1"/>
  <c r="GK1042" i="1"/>
  <c r="GK1234" i="1"/>
  <c r="GK1012" i="1"/>
  <c r="GK935" i="1"/>
  <c r="GK1602" i="1"/>
  <c r="GK866" i="1"/>
  <c r="GK1666" i="1"/>
  <c r="GK1013" i="1"/>
  <c r="GK2549" i="1"/>
  <c r="GK1949" i="1"/>
  <c r="GK2017" i="1"/>
  <c r="GK1960" i="1"/>
  <c r="GK2236" i="1"/>
  <c r="GK2544" i="1"/>
  <c r="GK685" i="1"/>
  <c r="GK1876" i="1"/>
  <c r="GK2300" i="1"/>
  <c r="GK834" i="1"/>
  <c r="GK1197" i="1"/>
  <c r="GK2598" i="1"/>
  <c r="GK1789" i="1"/>
  <c r="GK887" i="1"/>
  <c r="GK2189" i="1"/>
  <c r="GK735" i="1"/>
  <c r="GK2568" i="1"/>
  <c r="GK2469" i="1"/>
  <c r="GK2502" i="1"/>
  <c r="GK1275" i="1"/>
  <c r="GK2550" i="1"/>
  <c r="GK798" i="1"/>
  <c r="GK1917" i="1"/>
  <c r="GK1845" i="1"/>
  <c r="GK1588" i="1"/>
  <c r="GK2139" i="1"/>
  <c r="GK2253" i="1"/>
  <c r="GK1782" i="1"/>
  <c r="GK2294" i="1"/>
  <c r="GK2001" i="1"/>
  <c r="GK1591" i="1"/>
  <c r="GK1136" i="1"/>
  <c r="GK972" i="1"/>
  <c r="GK901" i="1"/>
  <c r="GK1475" i="1"/>
  <c r="GK650" i="1"/>
  <c r="GK865" i="1"/>
  <c r="GK2050" i="1"/>
  <c r="GK2394" i="1"/>
  <c r="GK2554" i="1"/>
  <c r="GK725" i="1"/>
  <c r="GK1180" i="1"/>
  <c r="GK1069" i="1"/>
  <c r="GK1962" i="1"/>
  <c r="GK1207" i="1"/>
  <c r="GK1143" i="1"/>
  <c r="GK1690" i="1"/>
  <c r="GK786" i="1"/>
  <c r="GK1159" i="1"/>
  <c r="GK2068" i="1"/>
  <c r="GK2241" i="1"/>
  <c r="GK2567" i="1"/>
  <c r="GK1305" i="1"/>
  <c r="GK1301" i="1"/>
  <c r="GK858" i="1"/>
  <c r="GK656" i="1"/>
  <c r="GK1715" i="1"/>
  <c r="GK1271" i="1"/>
  <c r="GK2368" i="1"/>
  <c r="GK627" i="1"/>
  <c r="GK859" i="1"/>
  <c r="GK1572" i="1"/>
  <c r="GK2046" i="1"/>
  <c r="GK663" i="1"/>
  <c r="GK1212" i="1"/>
  <c r="GK810" i="1"/>
  <c r="GK2540" i="1"/>
  <c r="GK2186" i="1"/>
  <c r="GK1340" i="1"/>
  <c r="GK1127" i="1"/>
  <c r="GK2005" i="1"/>
  <c r="GK1428" i="1"/>
  <c r="GK1507" i="1"/>
  <c r="GK848" i="1"/>
  <c r="GK1372" i="1"/>
  <c r="GK2297" i="1"/>
  <c r="GK2157" i="1"/>
  <c r="GK2509" i="1"/>
  <c r="GK2600" i="1"/>
  <c r="GK1721" i="1"/>
  <c r="GK2318" i="1"/>
  <c r="GK1597" i="1"/>
  <c r="GK1662" i="1"/>
  <c r="GK2285" i="1"/>
  <c r="GK1268" i="1"/>
  <c r="GK748" i="1"/>
  <c r="GK2040" i="1"/>
  <c r="GK1674" i="1"/>
  <c r="GK2547" i="1"/>
  <c r="GK827" i="1"/>
  <c r="GK1811" i="1"/>
  <c r="GK891" i="1"/>
  <c r="GK1209" i="1"/>
  <c r="GK1994" i="1"/>
  <c r="GK1396" i="1"/>
  <c r="GK2387" i="1"/>
  <c r="GK1004" i="1"/>
  <c r="GK724" i="1"/>
  <c r="GK2345" i="1"/>
  <c r="GK1009" i="1"/>
  <c r="GK2442" i="1"/>
  <c r="GK1909" i="1"/>
  <c r="GK2495" i="1"/>
  <c r="GK2038" i="1"/>
  <c r="GK2179" i="1"/>
  <c r="GK1618" i="1"/>
  <c r="GK1140" i="1"/>
  <c r="GK1708" i="1"/>
  <c r="GK936" i="1"/>
  <c r="GK998" i="1"/>
  <c r="GK1408" i="1"/>
  <c r="GK1128" i="1"/>
  <c r="GK2191" i="1"/>
  <c r="GK2344" i="1"/>
  <c r="GK1236" i="1"/>
  <c r="GK1449" i="1"/>
  <c r="GK1277" i="1"/>
  <c r="GK930" i="1"/>
  <c r="GK1627" i="1"/>
  <c r="GK1044" i="1"/>
  <c r="GK1233" i="1"/>
  <c r="GK1964" i="1"/>
  <c r="GK778" i="1"/>
  <c r="GK783" i="1"/>
  <c r="GK1786" i="1"/>
  <c r="GK1167" i="1"/>
  <c r="GK2163" i="1"/>
  <c r="GK697" i="1"/>
  <c r="GK1433" i="1"/>
  <c r="GK872" i="1"/>
  <c r="GK1276" i="1"/>
  <c r="GK1841" i="1"/>
  <c r="GK2302" i="1"/>
  <c r="GK1525" i="1"/>
  <c r="GK1075" i="1"/>
  <c r="GK1761" i="1"/>
  <c r="GK1053" i="1"/>
  <c r="GK1354" i="1"/>
  <c r="GK1047" i="1"/>
  <c r="GK2552" i="1"/>
  <c r="GK1862" i="1"/>
  <c r="GK2049" i="1"/>
  <c r="GK1654" i="1"/>
  <c r="GK1743" i="1"/>
  <c r="GK2151" i="1"/>
  <c r="GK1002" i="1"/>
  <c r="GK824" i="1"/>
  <c r="GK2283" i="1"/>
  <c r="GK1067" i="1"/>
  <c r="GK2559" i="1"/>
  <c r="GK2269" i="1"/>
  <c r="GK820" i="1"/>
  <c r="GK2146" i="1"/>
  <c r="GK710" i="1"/>
  <c r="GK712" i="1"/>
  <c r="GK2324" i="1"/>
  <c r="GK1488" i="1"/>
  <c r="GK973" i="1"/>
  <c r="GK1696" i="1"/>
  <c r="GK1290" i="1"/>
  <c r="GK968" i="1"/>
  <c r="GK1500" i="1"/>
  <c r="GK1898" i="1"/>
  <c r="GK2002" i="1"/>
  <c r="GK878" i="1"/>
  <c r="GK1997" i="1"/>
  <c r="GK2268" i="1"/>
  <c r="GK1242" i="1"/>
  <c r="GK1366" i="1"/>
  <c r="GK2260" i="1"/>
  <c r="GK1919" i="1"/>
  <c r="GK2286" i="1"/>
  <c r="GK1063" i="1"/>
  <c r="GK1211" i="1"/>
  <c r="GK2108" i="1"/>
  <c r="GK2531" i="1"/>
  <c r="GK2586" i="1"/>
  <c r="GK836" i="1"/>
  <c r="GK2545" i="1"/>
  <c r="GK2182" i="1"/>
  <c r="GK1454" i="1"/>
  <c r="GK1144" i="1"/>
  <c r="GK1020" i="1"/>
  <c r="GK2301" i="1"/>
  <c r="GK1086" i="1"/>
  <c r="GK2457" i="1"/>
  <c r="GK1781" i="1"/>
  <c r="GK897" i="1"/>
  <c r="GK2195" i="1"/>
  <c r="GK1437" i="1"/>
  <c r="GK2562" i="1"/>
  <c r="GK1630" i="1"/>
  <c r="GK1651" i="1"/>
  <c r="GK1310" i="1"/>
  <c r="GK2400" i="1"/>
  <c r="GK2401" i="1"/>
  <c r="GK1679" i="1"/>
  <c r="GK797" i="1"/>
  <c r="GK823" i="1"/>
  <c r="GK2523" i="1"/>
  <c r="GK965" i="1"/>
  <c r="GK1801" i="1"/>
  <c r="GK1827" i="1"/>
  <c r="GK1097" i="1"/>
  <c r="GK693" i="1"/>
  <c r="GK1319" i="1"/>
  <c r="GK1735" i="1"/>
  <c r="GK677" i="1"/>
  <c r="GK1948" i="1"/>
  <c r="GK955" i="1"/>
  <c r="GK1912" i="1"/>
  <c r="GK2406" i="1"/>
  <c r="GK1471" i="1"/>
  <c r="GK630" i="1"/>
  <c r="GK990" i="1"/>
  <c r="GK1467" i="1"/>
  <c r="GK2460" i="1"/>
  <c r="GK1205" i="1"/>
  <c r="GK2454" i="1"/>
  <c r="GK2538" i="1"/>
  <c r="GK1083" i="1"/>
  <c r="GK1420" i="1"/>
  <c r="GK1343" i="1"/>
  <c r="GK881" i="1"/>
  <c r="GK2039" i="1"/>
  <c r="GK750" i="1"/>
  <c r="GK1139" i="1"/>
  <c r="GK2533" i="1"/>
  <c r="GK1472" i="1"/>
  <c r="GK1461" i="1"/>
  <c r="GK1175" i="1"/>
  <c r="GK2341" i="1"/>
  <c r="GK2402" i="1"/>
  <c r="GK792" i="1"/>
  <c r="GK1985" i="1"/>
  <c r="GK2592" i="1"/>
  <c r="GK2184" i="1"/>
  <c r="GK1707" i="1"/>
  <c r="GK1186" i="1"/>
  <c r="GK2482" i="1"/>
  <c r="GK1227" i="1"/>
  <c r="GK2087" i="1"/>
  <c r="GK1352" i="1"/>
  <c r="GK1834" i="1"/>
  <c r="GK1254" i="1"/>
  <c r="GK2363" i="1"/>
  <c r="GK662" i="1"/>
  <c r="GK1806" i="1"/>
  <c r="GK2428" i="1"/>
  <c r="GK1364" i="1"/>
  <c r="GK971" i="1"/>
  <c r="GK1496" i="1"/>
  <c r="GK1286" i="1"/>
  <c r="GK2393" i="1"/>
  <c r="GK1865" i="1"/>
  <c r="GK1625" i="1"/>
  <c r="GK2426" i="1"/>
  <c r="GK609" i="1"/>
  <c r="GK1612" i="1"/>
  <c r="GK2441" i="1"/>
  <c r="GK956" i="1"/>
  <c r="GK1010" i="1"/>
  <c r="GK845" i="1"/>
  <c r="GK1836" i="1"/>
  <c r="GK970" i="1"/>
  <c r="GK1245" i="1"/>
  <c r="GK2160" i="1"/>
  <c r="GK1113" i="1"/>
  <c r="GK1120" i="1"/>
  <c r="GK2390" i="1"/>
  <c r="GK863" i="1"/>
  <c r="GK951" i="1"/>
  <c r="GK815" i="1"/>
  <c r="GK1633" i="1"/>
  <c r="GK1266" i="1"/>
  <c r="GK867" i="1"/>
  <c r="GK2358" i="1"/>
  <c r="GK2072" i="1"/>
  <c r="GK1431" i="1"/>
  <c r="GK2462" i="1"/>
  <c r="GK1993" i="1"/>
  <c r="GK825" i="1"/>
  <c r="GK1156" i="1"/>
  <c r="GK1701" i="1"/>
  <c r="GK1138" i="1"/>
  <c r="GK1070" i="1"/>
  <c r="GK1603" i="1"/>
  <c r="GK1868" i="1"/>
  <c r="GK1418" i="1"/>
  <c r="GK875" i="1"/>
  <c r="GK1015" i="1"/>
  <c r="GK1565" i="1"/>
  <c r="GK1656" i="1"/>
  <c r="GK2029" i="1"/>
  <c r="GK963" i="1"/>
  <c r="GK893" i="1"/>
  <c r="GK614" i="1"/>
  <c r="GK2316" i="1"/>
  <c r="GK1101" i="1"/>
  <c r="GK967" i="1"/>
  <c r="GK616" i="1"/>
  <c r="GK751" i="1"/>
  <c r="GK784" i="1"/>
  <c r="GK1875" i="1"/>
  <c r="GK2273" i="1"/>
  <c r="GK2360" i="1"/>
  <c r="GK746" i="1"/>
  <c r="GK2054" i="1"/>
  <c r="GK942" i="1"/>
  <c r="GK2500" i="1"/>
  <c r="GK1788" i="1"/>
  <c r="GK779" i="1"/>
  <c r="GK2274" i="1"/>
  <c r="GK1369" i="1"/>
  <c r="GK2031" i="1"/>
  <c r="GK1791" i="1"/>
  <c r="GK954" i="1"/>
  <c r="GK1814" i="1"/>
  <c r="GK1784" i="1"/>
  <c r="GK1174" i="1"/>
  <c r="GK2386" i="1"/>
  <c r="GK2574" i="1"/>
  <c r="GK2389" i="1"/>
  <c r="GK1256" i="1"/>
  <c r="GK2392" i="1"/>
  <c r="GK915" i="1"/>
  <c r="GK2421" i="1"/>
  <c r="GK1351" i="1"/>
  <c r="GK1571" i="1"/>
  <c r="GK673" i="1"/>
  <c r="GK1573" i="1"/>
  <c r="GK1990" i="1"/>
  <c r="GK945" i="1"/>
  <c r="GK1102" i="1"/>
  <c r="GK919" i="1"/>
  <c r="GK1347" i="1"/>
  <c r="GK1943" i="1"/>
  <c r="GK1313" i="1"/>
  <c r="GK1617" i="1"/>
  <c r="GK2149" i="1"/>
  <c r="GK1385" i="1"/>
  <c r="GK1665" i="1"/>
  <c r="GK1460" i="1"/>
  <c r="GK2240" i="1"/>
  <c r="GK2174" i="1"/>
  <c r="GK1989" i="1"/>
  <c r="GK1404" i="1"/>
  <c r="GK699" i="1"/>
  <c r="GK1282" i="1"/>
  <c r="FT1915" i="1"/>
  <c r="FU1640" i="1"/>
  <c r="FT2501" i="1"/>
  <c r="FT2470" i="1"/>
  <c r="FU1400" i="1"/>
  <c r="FT751" i="1"/>
  <c r="FT612" i="1"/>
  <c r="FT2306" i="1"/>
  <c r="FE2107" i="1"/>
  <c r="FU1838" i="1"/>
  <c r="FT828" i="1"/>
  <c r="FT1193" i="1"/>
  <c r="FT1203" i="1"/>
  <c r="GH869" i="1"/>
  <c r="GH2324" i="1"/>
  <c r="FT1753" i="1"/>
  <c r="FU2061" i="1"/>
  <c r="FU2028" i="1"/>
  <c r="GG2395" i="1"/>
  <c r="FU645" i="1"/>
  <c r="FU1750" i="1"/>
  <c r="FF2107" i="1"/>
  <c r="FE1757" i="1"/>
  <c r="GH1342" i="1"/>
  <c r="FT1831" i="1"/>
  <c r="FU881" i="1"/>
  <c r="GH619" i="1"/>
  <c r="FT1832" i="1"/>
  <c r="FU2266" i="1"/>
  <c r="GG1994" i="1"/>
  <c r="FU2047" i="1"/>
  <c r="FU1677" i="1"/>
  <c r="GH803" i="1"/>
  <c r="FU1115" i="1"/>
  <c r="FU1951" i="1"/>
  <c r="FU2391" i="1"/>
  <c r="FT1513" i="1"/>
  <c r="FT795" i="1"/>
  <c r="FU2461" i="1"/>
  <c r="GG1351" i="1"/>
  <c r="GG2449" i="1"/>
  <c r="GG2548" i="1"/>
  <c r="GH1207" i="1"/>
  <c r="GH955" i="1"/>
  <c r="GH1844" i="1"/>
  <c r="FU2516" i="1"/>
  <c r="GH1955" i="1"/>
  <c r="GH1630" i="1"/>
  <c r="FU874" i="1"/>
  <c r="FU2128" i="1"/>
  <c r="FE2428" i="1"/>
  <c r="FU1662" i="1"/>
  <c r="FU1105" i="1"/>
  <c r="FU2594" i="1"/>
  <c r="FT2365" i="1"/>
  <c r="FT1928" i="1"/>
  <c r="FT1645" i="1"/>
  <c r="FU1933" i="1"/>
  <c r="FF1451" i="1"/>
  <c r="GH1149" i="1"/>
  <c r="GH1234" i="1"/>
  <c r="GG1629" i="1"/>
  <c r="GH1924" i="1"/>
  <c r="GG2418" i="1"/>
  <c r="FU1090" i="1"/>
  <c r="GH1980" i="1"/>
  <c r="GG2571" i="1"/>
  <c r="FU1120" i="1"/>
  <c r="FT2284" i="1"/>
  <c r="GH1599" i="1"/>
  <c r="GH1696" i="1"/>
  <c r="GH2527" i="1"/>
  <c r="FU2412" i="1"/>
  <c r="FU1785" i="1"/>
  <c r="FU1091" i="1"/>
  <c r="GG2207" i="1"/>
  <c r="GG667" i="1"/>
  <c r="GG722" i="1"/>
  <c r="FU2177" i="1"/>
  <c r="FT2535" i="1"/>
  <c r="FU652" i="1"/>
  <c r="GG1090" i="1"/>
  <c r="GH1585" i="1"/>
  <c r="FU1709" i="1"/>
  <c r="GG2119" i="1"/>
  <c r="FT831" i="1"/>
  <c r="FU1140" i="1"/>
  <c r="GG1161" i="1"/>
  <c r="GH2547" i="1"/>
  <c r="FU2306" i="1"/>
  <c r="FU1041" i="1"/>
  <c r="FE2315" i="1"/>
  <c r="GG2375" i="1"/>
  <c r="FT919" i="1"/>
  <c r="FT715" i="1"/>
  <c r="FT1882" i="1"/>
  <c r="FT1074" i="1"/>
  <c r="FT1900" i="1"/>
  <c r="FU1922" i="1"/>
  <c r="GH2163" i="1"/>
  <c r="GG2444" i="1"/>
  <c r="GH832" i="1"/>
  <c r="GG1909" i="1"/>
  <c r="FT2170" i="1"/>
  <c r="FT935" i="1"/>
  <c r="GG657" i="1"/>
  <c r="FT2408" i="1"/>
  <c r="FU2185" i="1"/>
  <c r="GG2014" i="1"/>
  <c r="GH2298" i="1"/>
  <c r="GG708" i="1"/>
  <c r="GH1668" i="1"/>
  <c r="GG633" i="1"/>
  <c r="FT2255" i="1"/>
  <c r="FT944" i="1"/>
  <c r="FU1546" i="1"/>
  <c r="FU1602" i="1"/>
  <c r="GH1795" i="1"/>
  <c r="FE2155" i="1"/>
  <c r="FU1192" i="1"/>
  <c r="GH2118" i="1"/>
  <c r="GH2359" i="1"/>
  <c r="GG1752" i="1"/>
  <c r="GH2056" i="1"/>
  <c r="GH1644" i="1"/>
  <c r="FU2472" i="1"/>
  <c r="FT2458" i="1"/>
  <c r="GG1881" i="1"/>
  <c r="FE1301" i="1"/>
  <c r="FT1341" i="1"/>
  <c r="GG988" i="1"/>
  <c r="GH1464" i="1"/>
  <c r="FT1851" i="1"/>
  <c r="GH724" i="1"/>
  <c r="FT2256" i="1"/>
  <c r="GG1935" i="1"/>
  <c r="GH1469" i="1"/>
  <c r="GG2164" i="1"/>
  <c r="GG1154" i="1"/>
  <c r="FT636" i="1"/>
  <c r="FT2317" i="1"/>
  <c r="FT756" i="1"/>
  <c r="FT1946" i="1"/>
  <c r="FE1593" i="1"/>
  <c r="FU2363" i="1"/>
  <c r="FU678" i="1"/>
  <c r="GG1497" i="1"/>
  <c r="FU2029" i="1"/>
  <c r="FT1526" i="1"/>
  <c r="FU661" i="1"/>
  <c r="FF904" i="1"/>
  <c r="FU833" i="1"/>
  <c r="FT1784" i="1"/>
  <c r="FU2260" i="1"/>
  <c r="GH1873" i="1"/>
  <c r="FT2056" i="1"/>
  <c r="GH1984" i="1"/>
  <c r="FU924" i="1"/>
  <c r="FT2552" i="1"/>
  <c r="FT1696" i="1"/>
  <c r="FU2523" i="1"/>
  <c r="FT830" i="1"/>
  <c r="FT1934" i="1"/>
  <c r="FU1718" i="1"/>
  <c r="FU987" i="1"/>
  <c r="FT1072" i="1"/>
  <c r="FU1037" i="1"/>
  <c r="GG1643" i="1"/>
  <c r="GG2112" i="1"/>
  <c r="GG1120" i="1"/>
  <c r="GG2263" i="1"/>
  <c r="FU701" i="1"/>
  <c r="FU2139" i="1"/>
  <c r="GG1350" i="1"/>
  <c r="FU1609" i="1"/>
  <c r="FT861" i="1"/>
  <c r="FT655" i="1"/>
  <c r="GG2409" i="1"/>
  <c r="GG854" i="1"/>
  <c r="FE2183" i="1"/>
  <c r="FU1590" i="1"/>
  <c r="FT644" i="1"/>
  <c r="GH1531" i="1"/>
  <c r="FT1036" i="1"/>
  <c r="FU1611" i="1"/>
  <c r="GG1396" i="1"/>
  <c r="GH1503" i="1"/>
  <c r="GG2602" i="1"/>
  <c r="GG1549" i="1"/>
  <c r="GG2367" i="1"/>
  <c r="GH1556" i="1"/>
  <c r="GH657" i="1"/>
  <c r="GH2416" i="1"/>
  <c r="GH1078" i="1"/>
  <c r="FU606" i="1"/>
  <c r="FT2041" i="1"/>
  <c r="GH1663" i="1"/>
  <c r="FU1603" i="1"/>
  <c r="GG615" i="1"/>
  <c r="GH2318" i="1"/>
  <c r="FT1708" i="1"/>
  <c r="GH1498" i="1"/>
  <c r="GH1811" i="1"/>
  <c r="FT1554" i="1"/>
  <c r="FU1789" i="1"/>
  <c r="FT796" i="1"/>
  <c r="FT1594" i="1"/>
  <c r="GH1561" i="1"/>
  <c r="FT2404" i="1"/>
  <c r="FT2572" i="1"/>
  <c r="FU1165" i="1"/>
  <c r="FU861" i="1"/>
  <c r="FU748" i="1"/>
  <c r="FT1446" i="1"/>
  <c r="GG2079" i="1"/>
  <c r="GG1562" i="1"/>
  <c r="FE2319" i="1"/>
  <c r="FU1706" i="1"/>
  <c r="GG2126" i="1"/>
  <c r="GG903" i="1"/>
  <c r="GG2209" i="1"/>
  <c r="FT1291" i="1"/>
  <c r="FT1898" i="1"/>
  <c r="GG1259" i="1"/>
  <c r="FU2466" i="1"/>
  <c r="GG1233" i="1"/>
  <c r="GG2221" i="1"/>
  <c r="FE997" i="1"/>
  <c r="FE2017" i="1"/>
  <c r="FT1611" i="1"/>
  <c r="FU1587" i="1"/>
  <c r="FT740" i="1"/>
  <c r="FT2397" i="1"/>
  <c r="FT1801" i="1"/>
  <c r="GG646" i="1"/>
  <c r="FT978" i="1"/>
  <c r="GG1427" i="1"/>
  <c r="GG1051" i="1"/>
  <c r="FT2597" i="1"/>
  <c r="FT1119" i="1"/>
  <c r="FT822" i="1"/>
  <c r="FT1675" i="1"/>
  <c r="FU2063" i="1"/>
  <c r="FT1700" i="1"/>
  <c r="FT624" i="1"/>
  <c r="FU1033" i="1"/>
  <c r="GH798" i="1"/>
  <c r="GH2283" i="1"/>
  <c r="FU2150" i="1"/>
  <c r="FU2500" i="1"/>
  <c r="FU2357" i="1"/>
  <c r="FU1338" i="1"/>
  <c r="FT2504" i="1"/>
  <c r="GH1810" i="1"/>
  <c r="GG1079" i="1"/>
  <c r="FU1350" i="1"/>
  <c r="GG1071" i="1"/>
  <c r="GG2421" i="1"/>
  <c r="FT887" i="1"/>
  <c r="GG2162" i="1"/>
  <c r="GG2168" i="1"/>
  <c r="GG1136" i="1"/>
  <c r="FT1944" i="1"/>
  <c r="FU1357" i="1"/>
  <c r="FT1220" i="1"/>
  <c r="GH1598" i="1"/>
  <c r="FT2081" i="1"/>
  <c r="FT2505" i="1"/>
  <c r="FT966" i="1"/>
  <c r="FT972" i="1"/>
  <c r="FT1598" i="1"/>
  <c r="FT1948" i="1"/>
  <c r="GG1016" i="1"/>
  <c r="FU655" i="1"/>
  <c r="GG2250" i="1"/>
  <c r="GH1969" i="1"/>
  <c r="FU1219" i="1"/>
  <c r="FT2427" i="1"/>
  <c r="FU1392" i="1"/>
  <c r="FT1259" i="1"/>
  <c r="FU2256" i="1"/>
  <c r="FU1022" i="1"/>
  <c r="GG2292" i="1"/>
  <c r="FT1212" i="1"/>
  <c r="FT1121" i="1"/>
  <c r="FT2526" i="1"/>
  <c r="FU1720" i="1"/>
  <c r="FU1691" i="1"/>
  <c r="GG1326" i="1"/>
  <c r="FU1539" i="1"/>
  <c r="FT2292" i="1"/>
  <c r="FT2219" i="1"/>
  <c r="FT2571" i="1"/>
  <c r="FU1351" i="1"/>
  <c r="FT2173" i="1"/>
  <c r="GH1779" i="1"/>
  <c r="GG934" i="1"/>
  <c r="GH1733" i="1"/>
  <c r="GH1712" i="1"/>
  <c r="GG2388" i="1"/>
  <c r="GG759" i="1"/>
  <c r="FU1692" i="1"/>
  <c r="FT2272" i="1"/>
  <c r="FU1432" i="1"/>
  <c r="FT2138" i="1"/>
  <c r="GG2124" i="1"/>
  <c r="FU1527" i="1"/>
  <c r="FU1807" i="1"/>
  <c r="FU1898" i="1"/>
  <c r="FE723" i="1"/>
  <c r="FT1134" i="1"/>
  <c r="FU1407" i="1"/>
  <c r="FT1343" i="1"/>
  <c r="FT2402" i="1"/>
  <c r="FT1146" i="1"/>
  <c r="FT2478" i="1"/>
  <c r="FT610" i="1"/>
  <c r="FT2164" i="1"/>
  <c r="FT826" i="1"/>
  <c r="FU1279" i="1"/>
  <c r="FU1567" i="1"/>
  <c r="GH2488" i="1"/>
  <c r="GG866" i="1"/>
  <c r="FT1793" i="1"/>
  <c r="GG787" i="1"/>
  <c r="GH749" i="1"/>
  <c r="FE2201" i="1"/>
  <c r="FU636" i="1"/>
  <c r="FT1803" i="1"/>
  <c r="GG1572" i="1"/>
  <c r="GG610" i="1"/>
  <c r="FT783" i="1"/>
  <c r="FU679" i="1"/>
  <c r="FU2428" i="1"/>
  <c r="FT1735" i="1"/>
  <c r="FT1919" i="1"/>
  <c r="FU1614" i="1"/>
  <c r="GH2164" i="1"/>
  <c r="FU1946" i="1"/>
  <c r="FT2426" i="1"/>
  <c r="GH2575" i="1"/>
  <c r="GH651" i="1"/>
  <c r="GG1185" i="1"/>
  <c r="GG1488" i="1"/>
  <c r="FT1211" i="1"/>
  <c r="FT1236" i="1"/>
  <c r="GG2391" i="1"/>
  <c r="FT622" i="1"/>
  <c r="FF2319" i="1"/>
  <c r="FT2309" i="1"/>
  <c r="FU1902" i="1"/>
  <c r="FU2470" i="1"/>
  <c r="GG2457" i="1"/>
  <c r="GH1809" i="1"/>
  <c r="FT1065" i="1"/>
  <c r="GH1506" i="1"/>
  <c r="GH1837" i="1"/>
  <c r="FU1024" i="1"/>
  <c r="FU1298" i="1"/>
  <c r="FU1874" i="1"/>
  <c r="GG1101" i="1"/>
  <c r="GG1243" i="1"/>
  <c r="GG2521" i="1"/>
  <c r="GH1236" i="1"/>
  <c r="FU1403" i="1"/>
  <c r="FT2605" i="1"/>
  <c r="FT2205" i="1"/>
  <c r="FT1008" i="1"/>
  <c r="FT1129" i="1"/>
  <c r="FT2318" i="1"/>
  <c r="FT2016" i="1"/>
  <c r="GG833" i="1"/>
  <c r="GH1400" i="1"/>
  <c r="GG1166" i="1"/>
  <c r="GH1545" i="1"/>
  <c r="GH1590" i="1"/>
  <c r="FU1694" i="1"/>
  <c r="FT1929" i="1"/>
  <c r="FU1245" i="1"/>
  <c r="GH2601" i="1"/>
  <c r="GG1491" i="1"/>
  <c r="GH2590" i="1"/>
  <c r="GG1063" i="1"/>
  <c r="GH649" i="1"/>
  <c r="GG1812" i="1"/>
  <c r="GH1662" i="1"/>
  <c r="FE1774" i="1"/>
  <c r="FE2108" i="1"/>
  <c r="FT2334" i="1"/>
  <c r="FT1775" i="1"/>
  <c r="FT1794" i="1"/>
  <c r="GG1842" i="1"/>
  <c r="GG2247" i="1"/>
  <c r="GH2130" i="1"/>
  <c r="FU2026" i="1"/>
  <c r="GG1179" i="1"/>
  <c r="GH1398" i="1"/>
  <c r="GH1860" i="1"/>
  <c r="FT863" i="1"/>
  <c r="FT1016" i="1"/>
  <c r="FT996" i="1"/>
  <c r="FU2176" i="1"/>
  <c r="FE630" i="1"/>
  <c r="FT1834" i="1"/>
  <c r="FT1205" i="1"/>
  <c r="FT2465" i="1"/>
  <c r="FT763" i="1"/>
  <c r="FU2225" i="1"/>
  <c r="GG2574" i="1"/>
  <c r="GG639" i="1"/>
  <c r="GH1685" i="1"/>
  <c r="GG725" i="1"/>
  <c r="FT2182" i="1"/>
  <c r="FU2233" i="1"/>
  <c r="GH2577" i="1"/>
  <c r="FU1043" i="1"/>
  <c r="FU2382" i="1"/>
  <c r="FU1146" i="1"/>
  <c r="FT1080" i="1"/>
  <c r="GG2326" i="1"/>
  <c r="GH872" i="1"/>
  <c r="GG1590" i="1"/>
  <c r="FU717" i="1"/>
  <c r="GH2558" i="1"/>
  <c r="GH2384" i="1"/>
  <c r="GG704" i="1"/>
  <c r="GG1865" i="1"/>
  <c r="FU1435" i="1"/>
  <c r="FU1410" i="1"/>
  <c r="FU1792" i="1"/>
  <c r="GH1776" i="1"/>
  <c r="GG1885" i="1"/>
  <c r="FT838" i="1"/>
  <c r="GG1124" i="1"/>
  <c r="GG2063" i="1"/>
  <c r="FU1625" i="1"/>
  <c r="FT736" i="1"/>
  <c r="FT2479" i="1"/>
  <c r="GG627" i="1"/>
  <c r="GH1807" i="1"/>
  <c r="FT1124" i="1"/>
  <c r="GG791" i="1"/>
  <c r="GG2499" i="1"/>
  <c r="FU1531" i="1"/>
  <c r="FT633" i="1"/>
  <c r="FT2322" i="1"/>
  <c r="GG1959" i="1"/>
  <c r="GG2394" i="1"/>
  <c r="FT2123" i="1"/>
  <c r="GG890" i="1"/>
  <c r="FT2038" i="1"/>
  <c r="FU1758" i="1"/>
  <c r="FT2032" i="1"/>
  <c r="FT699" i="1"/>
  <c r="FT2486" i="1"/>
  <c r="FE1986" i="1"/>
  <c r="GG1116" i="1"/>
  <c r="GG2262" i="1"/>
  <c r="GH2217" i="1"/>
  <c r="FT898" i="1"/>
  <c r="FU1652" i="1"/>
  <c r="GG642" i="1"/>
  <c r="GG1891" i="1"/>
  <c r="GG2538" i="1"/>
  <c r="GG985" i="1"/>
  <c r="GG2360" i="1"/>
  <c r="GG2357" i="1"/>
  <c r="FT939" i="1"/>
  <c r="GG2050" i="1"/>
  <c r="FT658" i="1"/>
  <c r="FT1135" i="1"/>
  <c r="FT1640" i="1"/>
  <c r="FT2566" i="1"/>
  <c r="GH1736" i="1"/>
  <c r="GH2063" i="1"/>
  <c r="GG2453" i="1"/>
  <c r="GG927" i="1"/>
  <c r="GG750" i="1"/>
  <c r="FT1111" i="1"/>
  <c r="GG2004" i="1"/>
  <c r="GH1588" i="1"/>
  <c r="FU1558" i="1"/>
  <c r="GH1359" i="1"/>
  <c r="GG954" i="1"/>
  <c r="FU1487" i="1"/>
  <c r="GH1701" i="1"/>
  <c r="GH1631" i="1"/>
  <c r="GG868" i="1"/>
  <c r="GG2541" i="1"/>
  <c r="GG2483" i="1"/>
  <c r="GG658" i="1"/>
  <c r="FT812" i="1"/>
  <c r="GG873" i="1"/>
  <c r="GG1298" i="1"/>
  <c r="FT781" i="1"/>
  <c r="FT860" i="1"/>
  <c r="GG1097" i="1"/>
  <c r="FT979" i="1"/>
  <c r="FU1711" i="1"/>
  <c r="FT2544" i="1"/>
  <c r="FT810" i="1"/>
  <c r="FU2173" i="1"/>
  <c r="FU2190" i="1"/>
  <c r="GH1568" i="1"/>
  <c r="FT1156" i="1"/>
  <c r="GG2434" i="1"/>
  <c r="FT2213" i="1"/>
  <c r="FU2292" i="1"/>
  <c r="FU1589" i="1"/>
  <c r="FT1103" i="1"/>
  <c r="FU1812" i="1"/>
  <c r="FT802" i="1"/>
  <c r="FT2329" i="1"/>
  <c r="GG809" i="1"/>
  <c r="FT1982" i="1"/>
  <c r="FT2095" i="1"/>
  <c r="FT1088" i="1"/>
  <c r="GG2065" i="1"/>
  <c r="GG1130" i="1"/>
  <c r="GH1432" i="1"/>
  <c r="GG1869" i="1"/>
  <c r="GH1823" i="1"/>
  <c r="FT695" i="1"/>
  <c r="GG2583" i="1"/>
  <c r="FT2276" i="1"/>
  <c r="FU1353" i="1"/>
  <c r="FT2448" i="1"/>
  <c r="FT2175" i="1"/>
  <c r="FU1440" i="1"/>
  <c r="GH1053" i="1"/>
  <c r="GH2010" i="1"/>
  <c r="GH1152" i="1"/>
  <c r="GG1519" i="1"/>
  <c r="GH2002" i="1"/>
  <c r="GG1000" i="1"/>
  <c r="FT1917" i="1"/>
  <c r="FF1521" i="1"/>
  <c r="FU738" i="1"/>
  <c r="FU2138" i="1"/>
  <c r="FU996" i="1"/>
  <c r="FT1209" i="1"/>
  <c r="FU2526" i="1"/>
  <c r="GG1035" i="1"/>
  <c r="FT2259" i="1"/>
  <c r="FT1144" i="1"/>
  <c r="FU706" i="1"/>
  <c r="GG1976" i="1"/>
  <c r="GH2425" i="1"/>
  <c r="GG1733" i="1"/>
  <c r="FU1147" i="1"/>
  <c r="FU746" i="1"/>
  <c r="GG2161" i="1"/>
  <c r="GG1031" i="1"/>
  <c r="FE2024" i="1"/>
  <c r="FU1361" i="1"/>
  <c r="FU1373" i="1"/>
  <c r="FT1465" i="1"/>
  <c r="GH612" i="1"/>
  <c r="GH1879" i="1"/>
  <c r="FT1200" i="1"/>
  <c r="FT2034" i="1"/>
  <c r="GH1679" i="1"/>
  <c r="GG2401" i="1"/>
  <c r="GG1045" i="1"/>
  <c r="FT1697" i="1"/>
  <c r="GH771" i="1"/>
  <c r="FT1937" i="1"/>
  <c r="FT1641" i="1"/>
  <c r="FU1113" i="1"/>
  <c r="FT2320" i="1"/>
  <c r="FT2268" i="1"/>
  <c r="FU1608" i="1"/>
  <c r="FT2507" i="1"/>
  <c r="FU1844" i="1"/>
  <c r="FU2224" i="1"/>
  <c r="FT1242" i="1"/>
  <c r="FU1507" i="1"/>
  <c r="FF1608" i="1"/>
  <c r="FU612" i="1"/>
  <c r="GG1973" i="1"/>
  <c r="GH1004" i="1"/>
  <c r="GH2100" i="1"/>
  <c r="FT2162" i="1"/>
  <c r="FT954" i="1"/>
  <c r="FT1990" i="1"/>
  <c r="GG2585" i="1"/>
  <c r="GG2393" i="1"/>
  <c r="FT2134" i="1"/>
  <c r="FT2377" i="1"/>
  <c r="FT2420" i="1"/>
  <c r="FT649" i="1"/>
  <c r="FT2071" i="1"/>
  <c r="FT974" i="1"/>
  <c r="FT2055" i="1"/>
  <c r="FU1723" i="1"/>
  <c r="FT733" i="1"/>
  <c r="FU2259" i="1"/>
  <c r="FT1257" i="1"/>
  <c r="GH1609" i="1"/>
  <c r="GH1623" i="1"/>
  <c r="GG1077" i="1"/>
  <c r="GG1311" i="1"/>
  <c r="GG1099" i="1"/>
  <c r="FT1301" i="1"/>
  <c r="FT2187" i="1"/>
  <c r="GG1049" i="1"/>
  <c r="GG2228" i="1"/>
  <c r="GH1044" i="1"/>
  <c r="GG1261" i="1"/>
  <c r="GG879" i="1"/>
  <c r="FT2321" i="1"/>
  <c r="GH1079" i="1"/>
  <c r="GG785" i="1"/>
  <c r="FU1864" i="1"/>
  <c r="GH1697" i="1"/>
  <c r="GG2587" i="1"/>
  <c r="GH1493" i="1"/>
  <c r="FT737" i="1"/>
  <c r="GG1186" i="1"/>
  <c r="GG2289" i="1"/>
  <c r="GH1466" i="1"/>
  <c r="FT1979" i="1"/>
  <c r="GG721" i="1"/>
  <c r="GG2540" i="1"/>
  <c r="GG673" i="1"/>
  <c r="FE834" i="1"/>
  <c r="FT1174" i="1"/>
  <c r="FT2326" i="1"/>
  <c r="FT843" i="1"/>
  <c r="FT1214" i="1"/>
  <c r="FT1959" i="1"/>
  <c r="FT933" i="1"/>
  <c r="FU1783" i="1"/>
  <c r="FT1945" i="1"/>
  <c r="GH1739" i="1"/>
  <c r="GG747" i="1"/>
  <c r="GG2442" i="1"/>
  <c r="GH1576" i="1"/>
  <c r="FU778" i="1"/>
  <c r="FT1846" i="1"/>
  <c r="GH1611" i="1"/>
  <c r="FT1828" i="1"/>
  <c r="FU2532" i="1"/>
  <c r="FT2287" i="1"/>
  <c r="FT2555" i="1"/>
  <c r="FU1364" i="1"/>
  <c r="FE1047" i="1"/>
  <c r="FT2227" i="1"/>
  <c r="FT1274" i="1"/>
  <c r="GG2363" i="1"/>
  <c r="GG2330" i="1"/>
  <c r="FT1075" i="1"/>
  <c r="FT2372" i="1"/>
  <c r="FT940" i="1"/>
  <c r="FT784" i="1"/>
  <c r="GG1195" i="1"/>
  <c r="GH1677" i="1"/>
  <c r="FT2165" i="1"/>
  <c r="FT2253" i="1"/>
  <c r="FT2514" i="1"/>
  <c r="FT878" i="1"/>
  <c r="GG949" i="1"/>
  <c r="FT2361" i="1"/>
  <c r="FT1247" i="1"/>
  <c r="FT788" i="1"/>
  <c r="FU1823" i="1"/>
  <c r="FF1499" i="1"/>
  <c r="FT719" i="1"/>
  <c r="FU649" i="1"/>
  <c r="FU1286" i="1"/>
  <c r="FT2221" i="1"/>
  <c r="FT922" i="1"/>
  <c r="FU1746" i="1"/>
  <c r="FU1200" i="1"/>
  <c r="FU1447" i="1"/>
  <c r="FT1792" i="1"/>
  <c r="FT2399" i="1"/>
  <c r="FT2369" i="1"/>
  <c r="FT2431" i="1"/>
  <c r="GG1666" i="1"/>
  <c r="GG1737" i="1"/>
  <c r="GH2528" i="1"/>
  <c r="GH1706" i="1"/>
  <c r="GG857" i="1"/>
  <c r="GH680" i="1"/>
  <c r="GH2394" i="1"/>
  <c r="GG1850" i="1"/>
  <c r="GG1268" i="1"/>
  <c r="GG1957" i="1"/>
  <c r="GG653" i="1"/>
  <c r="GH1525" i="1"/>
  <c r="GG2532" i="1"/>
  <c r="GG677" i="1"/>
  <c r="GH1770" i="1"/>
  <c r="FF1293" i="1"/>
  <c r="FT880" i="1"/>
  <c r="FT1965" i="1"/>
  <c r="FT1191" i="1"/>
  <c r="FT2078" i="1"/>
  <c r="GH1826" i="1"/>
  <c r="GH1742" i="1"/>
  <c r="GH648" i="1"/>
  <c r="GH1454" i="1"/>
  <c r="GH1653" i="1"/>
  <c r="GH1774" i="1"/>
  <c r="GH2075" i="1"/>
  <c r="FT2414" i="1"/>
  <c r="FT1112" i="1"/>
  <c r="FU2134" i="1"/>
  <c r="FT1496" i="1"/>
  <c r="FT774" i="1"/>
  <c r="FU1781" i="1"/>
  <c r="GH1754" i="1"/>
  <c r="GG728" i="1"/>
  <c r="GH1448" i="1"/>
  <c r="GH1124" i="1"/>
  <c r="GG1997" i="1"/>
  <c r="GH1391" i="1"/>
  <c r="GH1824" i="1"/>
  <c r="FT2335" i="1"/>
  <c r="FT1361" i="1"/>
  <c r="FU836" i="1"/>
  <c r="FU989" i="1"/>
  <c r="FF1530" i="1"/>
  <c r="GG910" i="1"/>
  <c r="GH1144" i="1"/>
  <c r="GH1218" i="1"/>
  <c r="GG1917" i="1"/>
  <c r="GG2544" i="1"/>
  <c r="GH1430" i="1"/>
  <c r="FF1436" i="1"/>
  <c r="FU2486" i="1"/>
  <c r="FT847" i="1"/>
  <c r="GH2524" i="1"/>
  <c r="GG2148" i="1"/>
  <c r="GH791" i="1"/>
  <c r="GH627" i="1"/>
  <c r="GH1361" i="1"/>
  <c r="FT1787" i="1"/>
  <c r="FT2392" i="1"/>
  <c r="FU2507" i="1"/>
  <c r="FT2271" i="1"/>
  <c r="GH2585" i="1"/>
  <c r="GH2032" i="1"/>
  <c r="GG1249" i="1"/>
  <c r="GH2538" i="1"/>
  <c r="GG746" i="1"/>
  <c r="FT1306" i="1"/>
  <c r="FT799" i="1"/>
  <c r="FU974" i="1"/>
  <c r="FT2541" i="1"/>
  <c r="GG690" i="1"/>
  <c r="GG1931" i="1"/>
  <c r="GG799" i="1"/>
  <c r="GH1827" i="1"/>
  <c r="GG1817" i="1"/>
  <c r="GG2142" i="1"/>
  <c r="FU2032" i="1"/>
  <c r="FU1485" i="1"/>
  <c r="FU1093" i="1"/>
  <c r="FT1455" i="1"/>
  <c r="FT1503" i="1"/>
  <c r="FT1387" i="1"/>
  <c r="FT2155" i="1"/>
  <c r="FT1045" i="1"/>
  <c r="FU2055" i="1"/>
  <c r="GH1455" i="1"/>
  <c r="GH2182" i="1"/>
  <c r="GG2389" i="1"/>
  <c r="GH2515" i="1"/>
  <c r="GH1142" i="1"/>
  <c r="GH2393" i="1"/>
  <c r="FT1197" i="1"/>
  <c r="FT2226" i="1"/>
  <c r="FT640" i="1"/>
  <c r="FT1092" i="1"/>
  <c r="FT1009" i="1"/>
  <c r="FT928" i="1"/>
  <c r="FT2148" i="1"/>
  <c r="FT729" i="1"/>
  <c r="FT2370" i="1"/>
  <c r="FU1389" i="1"/>
  <c r="FU1779" i="1"/>
  <c r="FF1401" i="1"/>
  <c r="GH1721" i="1"/>
  <c r="GH1791" i="1"/>
  <c r="GH2213" i="1"/>
  <c r="FT1067" i="1"/>
  <c r="GG2273" i="1"/>
  <c r="GH1374" i="1"/>
  <c r="FT2275" i="1"/>
  <c r="GH1597" i="1"/>
  <c r="GG1882" i="1"/>
  <c r="GH1619" i="1"/>
  <c r="FU1360" i="1"/>
  <c r="FT734" i="1"/>
  <c r="FT1309" i="1"/>
  <c r="FT893" i="1"/>
  <c r="FT2075" i="1"/>
  <c r="FT1076" i="1"/>
  <c r="FT721" i="1"/>
  <c r="FU1547" i="1"/>
  <c r="FU1383" i="1"/>
  <c r="FU2122" i="1"/>
  <c r="FT1138" i="1"/>
  <c r="FT1389" i="1"/>
  <c r="FU1599" i="1"/>
  <c r="FU1123" i="1"/>
  <c r="FT2493" i="1"/>
  <c r="FT2422" i="1"/>
  <c r="FU620" i="1"/>
  <c r="FU695" i="1"/>
  <c r="GH1798" i="1"/>
  <c r="GG1786" i="1"/>
  <c r="GG1038" i="1"/>
  <c r="GH1288" i="1"/>
  <c r="GH2586" i="1"/>
  <c r="GG2038" i="1"/>
  <c r="GG1276" i="1"/>
  <c r="GG734" i="1"/>
  <c r="GG1194" i="1"/>
  <c r="FU1326" i="1"/>
  <c r="FT1262" i="1"/>
  <c r="FT1745" i="1"/>
  <c r="FU1255" i="1"/>
  <c r="FT1375" i="1"/>
  <c r="FU1556" i="1"/>
  <c r="FU1450" i="1"/>
  <c r="GH1544" i="1"/>
  <c r="GH1499" i="1"/>
  <c r="GH633" i="1"/>
  <c r="FU1819" i="1"/>
  <c r="FU1430" i="1"/>
  <c r="FF768" i="1"/>
  <c r="FE1020" i="1"/>
  <c r="FT1034" i="1"/>
  <c r="FU788" i="1"/>
  <c r="FT1483" i="1"/>
  <c r="GG1231" i="1"/>
  <c r="GG1191" i="1"/>
  <c r="GH1355" i="1"/>
  <c r="GH1412" i="1"/>
  <c r="GH1062" i="1"/>
  <c r="GG2219" i="1"/>
  <c r="GG1160" i="1"/>
  <c r="GG2026" i="1"/>
  <c r="GG1343" i="1"/>
  <c r="GG2256" i="1"/>
  <c r="FE1401" i="1"/>
  <c r="FT2473" i="1"/>
  <c r="FT1812" i="1"/>
  <c r="FT1796" i="1"/>
  <c r="FT672" i="1"/>
  <c r="FT1931" i="1"/>
  <c r="FT1940" i="1"/>
  <c r="FT1505" i="1"/>
  <c r="FT1202" i="1"/>
  <c r="GH2191" i="1"/>
  <c r="GG802" i="1"/>
  <c r="GG815" i="1"/>
  <c r="GG629" i="1"/>
  <c r="GG2233" i="1"/>
  <c r="GG1877" i="1"/>
  <c r="FT605" i="1"/>
  <c r="FU1732" i="1"/>
  <c r="FT2416" i="1"/>
  <c r="FT930" i="1"/>
  <c r="FT709" i="1"/>
  <c r="FT1270" i="1"/>
  <c r="GH2519" i="1"/>
  <c r="GG2458" i="1"/>
  <c r="GG1730" i="1"/>
  <c r="GG2412" i="1"/>
  <c r="GH708" i="1"/>
  <c r="GG2141" i="1"/>
  <c r="GH2344" i="1"/>
  <c r="GH1840" i="1"/>
  <c r="FT2120" i="1"/>
  <c r="FU2276" i="1"/>
  <c r="FU2370" i="1"/>
  <c r="FU1978" i="1"/>
  <c r="FT959" i="1"/>
  <c r="FU2033" i="1"/>
  <c r="GH1224" i="1"/>
  <c r="GH767" i="1"/>
  <c r="GG735" i="1"/>
  <c r="GH1715" i="1"/>
  <c r="GG1668" i="1"/>
  <c r="GH709" i="1"/>
  <c r="FU1643" i="1"/>
  <c r="FU640" i="1"/>
  <c r="FU729" i="1"/>
  <c r="FU2275" i="1"/>
  <c r="FU1075" i="1"/>
  <c r="FU2361" i="1"/>
  <c r="FU878" i="1"/>
  <c r="FU890" i="1"/>
  <c r="GG1767" i="1"/>
  <c r="GG1620" i="1"/>
  <c r="GG1023" i="1"/>
  <c r="GG2440" i="1"/>
  <c r="GG1103" i="1"/>
  <c r="GH2553" i="1"/>
  <c r="GG661" i="1"/>
  <c r="GH1709" i="1"/>
  <c r="GG1573" i="1"/>
  <c r="FT2082" i="1"/>
  <c r="FU2372" i="1"/>
  <c r="FU734" i="1"/>
  <c r="FT816" i="1"/>
  <c r="FU1247" i="1"/>
  <c r="GG1286" i="1"/>
  <c r="GG1374" i="1"/>
  <c r="GG1121" i="1"/>
  <c r="GH685" i="1"/>
  <c r="GG1021" i="1"/>
  <c r="GH1728" i="1"/>
  <c r="FE652" i="1"/>
  <c r="GG1907" i="1"/>
  <c r="FU1458" i="1"/>
  <c r="FT1487" i="1"/>
  <c r="FT1600" i="1"/>
  <c r="FU2438" i="1"/>
  <c r="FT726" i="1"/>
  <c r="FE1206" i="1"/>
  <c r="GH2541" i="1"/>
  <c r="FT1773" i="1"/>
  <c r="FT2604" i="1"/>
  <c r="FU2094" i="1"/>
  <c r="FT1177" i="1"/>
  <c r="FE1136" i="1"/>
  <c r="FT1988" i="1"/>
  <c r="GG1866" i="1"/>
  <c r="GH1087" i="1"/>
  <c r="GG774" i="1"/>
  <c r="FT1821" i="1"/>
  <c r="FT768" i="1"/>
  <c r="FU2501" i="1"/>
  <c r="GH2093" i="1"/>
  <c r="FT840" i="1"/>
  <c r="FT1430" i="1"/>
  <c r="FE835" i="1"/>
  <c r="GH658" i="1"/>
  <c r="GH1613" i="1"/>
  <c r="GG2387" i="1"/>
  <c r="GG1389" i="1"/>
  <c r="GH1186" i="1"/>
  <c r="GG655" i="1"/>
  <c r="GH873" i="1"/>
  <c r="GH2414" i="1"/>
  <c r="GH2302" i="1"/>
  <c r="FT1558" i="1"/>
  <c r="FT2278" i="1"/>
  <c r="FU1143" i="1"/>
  <c r="GG2132" i="1"/>
  <c r="FF1516" i="1"/>
  <c r="FU610" i="1"/>
  <c r="FT639" i="1"/>
  <c r="GH1075" i="1"/>
  <c r="GH1097" i="1"/>
  <c r="GH1112" i="1"/>
  <c r="GG1059" i="1"/>
  <c r="FT937" i="1"/>
  <c r="GH2562" i="1"/>
  <c r="GG1867" i="1"/>
  <c r="FE1408" i="1"/>
  <c r="FU1938" i="1"/>
  <c r="FT1180" i="1"/>
  <c r="GG1034" i="1"/>
  <c r="GH1418" i="1"/>
  <c r="GH1298" i="1"/>
  <c r="FU2402" i="1"/>
  <c r="GH1416" i="1"/>
  <c r="GH721" i="1"/>
  <c r="GG844" i="1"/>
  <c r="GG839" i="1"/>
  <c r="GG2096" i="1"/>
  <c r="GG1181" i="1"/>
  <c r="GG790" i="1"/>
  <c r="GG1047" i="1"/>
  <c r="GG1073" i="1"/>
  <c r="FF2104" i="1"/>
  <c r="GH2565" i="1"/>
  <c r="GH839" i="1"/>
  <c r="GG1014" i="1"/>
  <c r="GG1222" i="1"/>
  <c r="GH2219" i="1"/>
  <c r="GG1720" i="1"/>
  <c r="GG710" i="1"/>
  <c r="GH972" i="1"/>
  <c r="GG2051" i="1"/>
  <c r="GG2153" i="1"/>
  <c r="GH1408" i="1"/>
  <c r="GG1037" i="1"/>
  <c r="GG2013" i="1"/>
  <c r="GH1495" i="1"/>
  <c r="FE1516" i="1"/>
  <c r="GG757" i="1"/>
  <c r="GH2405" i="1"/>
  <c r="GG1512" i="1"/>
  <c r="GH1578" i="1"/>
  <c r="GH1522" i="1"/>
  <c r="GH1771" i="1"/>
  <c r="GG837" i="1"/>
  <c r="FT1960" i="1"/>
  <c r="GH797" i="1"/>
  <c r="GG775" i="1"/>
  <c r="GG897" i="1"/>
  <c r="GG1055" i="1"/>
  <c r="GH1725" i="1"/>
  <c r="FU1651" i="1"/>
  <c r="FU927" i="1"/>
  <c r="FT2314" i="1"/>
  <c r="GG2170" i="1"/>
  <c r="GG2329" i="1"/>
  <c r="GG2427" i="1"/>
  <c r="GH2343" i="1"/>
  <c r="GG1125" i="1"/>
  <c r="GG2564" i="1"/>
  <c r="GH2127" i="1"/>
  <c r="GG2430" i="1"/>
  <c r="GH824" i="1"/>
  <c r="GH1523" i="1"/>
  <c r="GG1610" i="1"/>
  <c r="FE1716" i="1"/>
  <c r="FU1791" i="1"/>
  <c r="FT2072" i="1"/>
  <c r="FT850" i="1"/>
  <c r="GH1200" i="1"/>
  <c r="FU1835" i="1"/>
  <c r="FU1391" i="1"/>
  <c r="FT1323" i="1"/>
  <c r="GH2365" i="1"/>
  <c r="GH1849" i="1"/>
  <c r="GG1510" i="1"/>
  <c r="GG898" i="1"/>
  <c r="GG1962" i="1"/>
  <c r="GG1841" i="1"/>
  <c r="GH888" i="1"/>
  <c r="GH2312" i="1"/>
  <c r="GH827" i="1"/>
  <c r="FF1678" i="1"/>
  <c r="GH2138" i="1"/>
  <c r="GG813" i="1"/>
  <c r="GH2151" i="1"/>
  <c r="GG1473" i="1"/>
  <c r="GG2413" i="1"/>
  <c r="GH2269" i="1"/>
  <c r="FT698" i="1"/>
  <c r="FU1594" i="1"/>
  <c r="GH1649" i="1"/>
  <c r="FU1731" i="1"/>
  <c r="FT1258" i="1"/>
  <c r="GH836" i="1"/>
  <c r="GG842" i="1"/>
  <c r="GH765" i="1"/>
  <c r="GH2563" i="1"/>
  <c r="FU2453" i="1"/>
  <c r="FT931" i="1"/>
  <c r="FU2554" i="1"/>
  <c r="FT1290" i="1"/>
  <c r="FF1487" i="1"/>
  <c r="GG2578" i="1"/>
  <c r="GG1256" i="1"/>
  <c r="GG930" i="1"/>
  <c r="GH876" i="1"/>
  <c r="GH973" i="1"/>
  <c r="GG1378" i="1"/>
  <c r="FF2494" i="1"/>
  <c r="FT1835" i="1"/>
  <c r="FT1685" i="1"/>
  <c r="GH2313" i="1"/>
  <c r="GG864" i="1"/>
  <c r="GH1483" i="1"/>
  <c r="FT1208" i="1"/>
  <c r="FE1103" i="1"/>
  <c r="GH1552" i="1"/>
  <c r="GH1067" i="1"/>
  <c r="GG1936" i="1"/>
  <c r="FF1154" i="1"/>
  <c r="GG609" i="1"/>
  <c r="GG907" i="1"/>
  <c r="GH2103" i="1"/>
  <c r="GH700" i="1"/>
  <c r="GH2339" i="1"/>
  <c r="FU2066" i="1"/>
  <c r="GH618" i="1"/>
  <c r="GH1421" i="1"/>
  <c r="GH2383" i="1"/>
  <c r="GH1302" i="1"/>
  <c r="GH986" i="1"/>
  <c r="FF1513" i="1"/>
  <c r="GG2067" i="1"/>
  <c r="GH1274" i="1"/>
  <c r="GH1972" i="1"/>
  <c r="FE1530" i="1"/>
  <c r="FF2479" i="1"/>
  <c r="FT1967" i="1"/>
  <c r="FF1814" i="1"/>
  <c r="GG912" i="1"/>
  <c r="GH1335" i="1"/>
  <c r="GH1203" i="1"/>
  <c r="GH766" i="1"/>
  <c r="GH2290" i="1"/>
  <c r="GG2580" i="1"/>
  <c r="GG2379" i="1"/>
  <c r="GG2087" i="1"/>
  <c r="GH743" i="1"/>
  <c r="GG1280" i="1"/>
  <c r="GH1442" i="1"/>
  <c r="GH1437" i="1"/>
  <c r="GG1858" i="1"/>
  <c r="FE2434" i="1"/>
  <c r="FF1699" i="1"/>
  <c r="GG2568" i="1"/>
  <c r="GG1010" i="1"/>
  <c r="GG2556" i="1"/>
  <c r="GG1337" i="1"/>
  <c r="GH1524" i="1"/>
  <c r="GH1862" i="1"/>
  <c r="FE923" i="1"/>
  <c r="FU1631" i="1"/>
  <c r="GG2424" i="1"/>
  <c r="GH1894" i="1"/>
  <c r="GG697" i="1"/>
  <c r="GG1210" i="1"/>
  <c r="GG2378" i="1"/>
  <c r="FE698" i="1"/>
  <c r="FT1885" i="1"/>
  <c r="GG1708" i="1"/>
  <c r="GG2470" i="1"/>
  <c r="GH2559" i="1"/>
  <c r="GH1436" i="1"/>
  <c r="FE941" i="1"/>
  <c r="FE2365" i="1"/>
  <c r="FT1038" i="1"/>
  <c r="GH2099" i="1"/>
  <c r="GG761" i="1"/>
  <c r="FE804" i="1"/>
  <c r="GG1066" i="1"/>
  <c r="FE2444" i="1"/>
  <c r="FE802" i="1"/>
  <c r="GH2274" i="1"/>
  <c r="FE2219" i="1"/>
  <c r="GG622" i="1"/>
  <c r="GH1647" i="1"/>
  <c r="GG1564" i="1"/>
  <c r="GG1998" i="1"/>
  <c r="GH1675" i="1"/>
  <c r="GG2072" i="1"/>
  <c r="GH1800" i="1"/>
  <c r="FF1767" i="1"/>
  <c r="GG1992" i="1"/>
  <c r="FF2469" i="1"/>
  <c r="FF2219" i="1"/>
  <c r="FF2016" i="1"/>
  <c r="GG716" i="1"/>
  <c r="GH1054" i="1"/>
  <c r="GH2136" i="1"/>
  <c r="GG2436" i="1"/>
  <c r="FE1275" i="1"/>
  <c r="GH2373" i="1"/>
  <c r="GH1339" i="1"/>
  <c r="GH1444" i="1"/>
  <c r="GG1252" i="1"/>
  <c r="GH1971" i="1"/>
  <c r="GH1757" i="1"/>
  <c r="FF1860" i="1"/>
  <c r="FT2513" i="1"/>
  <c r="GH1673" i="1"/>
  <c r="FE940" i="1"/>
  <c r="FE2197" i="1"/>
  <c r="FF1723" i="1"/>
  <c r="GI618" i="1"/>
  <c r="GH2576" i="1"/>
  <c r="GH1215" i="1"/>
  <c r="GG1140" i="1"/>
  <c r="FE1037" i="1"/>
  <c r="FE1608" i="1"/>
  <c r="FE1899" i="1"/>
  <c r="FF1722" i="1"/>
  <c r="FF1805" i="1"/>
  <c r="FU1663" i="1"/>
  <c r="FF1853" i="1"/>
  <c r="FF1698" i="1"/>
  <c r="FT2172" i="1"/>
  <c r="GG1321" i="1"/>
  <c r="GI1163" i="1"/>
  <c r="GH2552" i="1"/>
  <c r="GI1079" i="1"/>
  <c r="GH2369" i="1"/>
  <c r="GH1686" i="1"/>
  <c r="FE2502" i="1"/>
  <c r="FE2250" i="1"/>
  <c r="FT1924" i="1"/>
  <c r="FU847" i="1"/>
  <c r="GI1958" i="1"/>
  <c r="GI681" i="1"/>
  <c r="GG1292" i="1"/>
  <c r="GG848" i="1"/>
  <c r="FF1790" i="1"/>
  <c r="FT692" i="1"/>
  <c r="GG1854" i="1"/>
  <c r="FE1451" i="1"/>
  <c r="FT2035" i="1"/>
  <c r="GI707" i="1"/>
  <c r="GH1762" i="1"/>
  <c r="FE1860" i="1"/>
  <c r="FT1433" i="1"/>
  <c r="GG2023" i="1"/>
  <c r="FF1842" i="1"/>
  <c r="GI2509" i="1"/>
  <c r="GG2347" i="1"/>
  <c r="GH2347" i="1"/>
  <c r="FF2215" i="1"/>
  <c r="FE1336" i="1"/>
  <c r="FT1636" i="1"/>
  <c r="GG1317" i="1"/>
  <c r="GH1317" i="1"/>
  <c r="GI2546" i="1"/>
  <c r="GI2193" i="1"/>
  <c r="GH1129" i="1"/>
  <c r="GG1129" i="1"/>
  <c r="GI1802" i="1"/>
  <c r="GH975" i="1"/>
  <c r="GG975" i="1"/>
  <c r="GI2109" i="1"/>
  <c r="GI1376" i="1"/>
  <c r="GH2190" i="1"/>
  <c r="GG2190" i="1"/>
  <c r="GI2004" i="1"/>
  <c r="GI1781" i="1"/>
  <c r="GI1798" i="1"/>
  <c r="GI1639" i="1"/>
  <c r="GI1128" i="1"/>
  <c r="GG625" i="1"/>
  <c r="GH625" i="1"/>
  <c r="GG2081" i="1"/>
  <c r="GH2081" i="1"/>
  <c r="GI1377" i="1"/>
  <c r="GI1360" i="1"/>
  <c r="GG1470" i="1"/>
  <c r="GH1470" i="1"/>
  <c r="GH2204" i="1"/>
  <c r="GG2204" i="1"/>
  <c r="GI2218" i="1"/>
  <c r="GH970" i="1"/>
  <c r="GG970" i="1"/>
  <c r="GI1161" i="1"/>
  <c r="GI612" i="1"/>
  <c r="GG2511" i="1"/>
  <c r="GH2511" i="1"/>
  <c r="GI1462" i="1"/>
  <c r="GG1005" i="1"/>
  <c r="GH1005" i="1"/>
  <c r="GG2041" i="1"/>
  <c r="GH2041" i="1"/>
  <c r="GH2214" i="1"/>
  <c r="GG2214" i="1"/>
  <c r="GH1452" i="1"/>
  <c r="GI1452" i="1"/>
  <c r="GG1362" i="1"/>
  <c r="GH1362" i="1"/>
  <c r="GG2316" i="1"/>
  <c r="GI2316" i="1"/>
  <c r="GI2034" i="1"/>
  <c r="GI1815" i="1"/>
  <c r="GI900" i="1"/>
  <c r="GH935" i="1"/>
  <c r="GG935" i="1"/>
  <c r="GH1489" i="1"/>
  <c r="GG1489" i="1"/>
  <c r="GH883" i="1"/>
  <c r="GG883" i="1"/>
  <c r="GH1961" i="1"/>
  <c r="GG1961" i="1"/>
  <c r="GG2196" i="1"/>
  <c r="GH2196" i="1"/>
  <c r="GI1914" i="1"/>
  <c r="GI1695" i="1"/>
  <c r="GG2327" i="1"/>
  <c r="GH2327" i="1"/>
  <c r="GH1517" i="1"/>
  <c r="GI1517" i="1"/>
  <c r="GH1502" i="1"/>
  <c r="GI1502" i="1"/>
  <c r="GI675" i="1"/>
  <c r="GI1611" i="1"/>
  <c r="GI1260" i="1"/>
  <c r="GH2374" i="1"/>
  <c r="GG2374" i="1"/>
  <c r="GG769" i="1"/>
  <c r="GH769" i="1"/>
  <c r="GI2425" i="1"/>
  <c r="FF1662" i="1"/>
  <c r="GI2531" i="1"/>
  <c r="GI790" i="1"/>
  <c r="GI1120" i="1"/>
  <c r="GI1607" i="1"/>
  <c r="GI625" i="1"/>
  <c r="GI2081" i="1"/>
  <c r="GH1808" i="1"/>
  <c r="GI1808" i="1"/>
  <c r="GH1377" i="1"/>
  <c r="GG1377" i="1"/>
  <c r="GH1360" i="1"/>
  <c r="GG1360" i="1"/>
  <c r="GI1470" i="1"/>
  <c r="GI2204" i="1"/>
  <c r="GH2218" i="1"/>
  <c r="GG2218" i="1"/>
  <c r="GI970" i="1"/>
  <c r="GI1086" i="1"/>
  <c r="GI2483" i="1"/>
  <c r="GI1987" i="1"/>
  <c r="GI692" i="1"/>
  <c r="GI2132" i="1"/>
  <c r="GI2548" i="1"/>
  <c r="GI2286" i="1"/>
  <c r="GI2237" i="1"/>
  <c r="GI2465" i="1"/>
  <c r="GH1834" i="1"/>
  <c r="GG1834" i="1"/>
  <c r="GH2211" i="1"/>
  <c r="GG2211" i="1"/>
  <c r="GI2186" i="1"/>
  <c r="GI2016" i="1"/>
  <c r="GI1645" i="1"/>
  <c r="GI2158" i="1"/>
  <c r="GI1442" i="1"/>
  <c r="GI2369" i="1"/>
  <c r="GI1672" i="1"/>
  <c r="GH894" i="1"/>
  <c r="GG894" i="1"/>
  <c r="GI1519" i="1"/>
  <c r="GI969" i="1"/>
  <c r="GI2163" i="1"/>
  <c r="GG1260" i="1"/>
  <c r="GH1260" i="1"/>
  <c r="GI1928" i="1"/>
  <c r="GH2466" i="1"/>
  <c r="GG2466" i="1"/>
  <c r="GI1030" i="1"/>
  <c r="GI2550" i="1"/>
  <c r="GI1601" i="1"/>
  <c r="GH1958" i="1"/>
  <c r="GG1958" i="1"/>
  <c r="GH782" i="1"/>
  <c r="GG782" i="1"/>
  <c r="GI2079" i="1"/>
  <c r="GI1243" i="1"/>
  <c r="GI2444" i="1"/>
  <c r="GI1053" i="1"/>
  <c r="GI1743" i="1"/>
  <c r="GG1987" i="1"/>
  <c r="GH1987" i="1"/>
  <c r="GI832" i="1"/>
  <c r="GI2331" i="1"/>
  <c r="GI1504" i="1"/>
  <c r="GI2418" i="1"/>
  <c r="GI698" i="1"/>
  <c r="GI1546" i="1"/>
  <c r="GI1642" i="1"/>
  <c r="GH1057" i="1"/>
  <c r="GG1057" i="1"/>
  <c r="GI1704" i="1"/>
  <c r="GI1567" i="1"/>
  <c r="GH2054" i="1"/>
  <c r="GG2054" i="1"/>
  <c r="GI1447" i="1"/>
  <c r="GI2044" i="1"/>
  <c r="GI1818" i="1"/>
  <c r="GG920" i="1"/>
  <c r="GI920" i="1"/>
  <c r="GI1821" i="1"/>
  <c r="GI2530" i="1"/>
  <c r="GG1282" i="1"/>
  <c r="GH1282" i="1"/>
  <c r="GI782" i="1"/>
  <c r="GH1113" i="1"/>
  <c r="GG1113" i="1"/>
  <c r="GH2064" i="1"/>
  <c r="GG2064" i="1"/>
  <c r="GI2274" i="1"/>
  <c r="GI708" i="1"/>
  <c r="GI1729" i="1"/>
  <c r="GI2519" i="1"/>
  <c r="GI1113" i="1"/>
  <c r="GI1925" i="1"/>
  <c r="GG2582" i="1"/>
  <c r="GH2582" i="1"/>
  <c r="GH1830" i="1"/>
  <c r="GG1830" i="1"/>
  <c r="GH870" i="1"/>
  <c r="GG870" i="1"/>
  <c r="GI1542" i="1"/>
  <c r="GH843" i="1"/>
  <c r="GG843" i="1"/>
  <c r="GG669" i="1"/>
  <c r="GH669" i="1"/>
  <c r="GI1027" i="1"/>
  <c r="GH1822" i="1"/>
  <c r="GG1822" i="1"/>
  <c r="GI1102" i="1"/>
  <c r="FX605" i="1"/>
  <c r="FU2215" i="1"/>
  <c r="GH1301" i="1"/>
  <c r="GG1301" i="1"/>
  <c r="GI1792" i="1"/>
  <c r="GI1188" i="1"/>
  <c r="GI1533" i="1"/>
  <c r="GG776" i="1"/>
  <c r="GH776" i="1"/>
  <c r="GH1443" i="1"/>
  <c r="GG1443" i="1"/>
  <c r="GH1484" i="1"/>
  <c r="GG1484" i="1"/>
  <c r="GI2601" i="1"/>
  <c r="GI2357" i="1"/>
  <c r="GI912" i="1"/>
  <c r="GI639" i="1"/>
  <c r="GI1067" i="1"/>
  <c r="GG1895" i="1"/>
  <c r="GH1895" i="1"/>
  <c r="GG1520" i="1"/>
  <c r="GH1520" i="1"/>
  <c r="GI2567" i="1"/>
  <c r="GI2272" i="1"/>
  <c r="GH2111" i="1"/>
  <c r="GG2111" i="1"/>
  <c r="GI1046" i="1"/>
  <c r="GI1461" i="1"/>
  <c r="GI1273" i="1"/>
  <c r="GI2524" i="1"/>
  <c r="GI1814" i="1"/>
  <c r="GI1885" i="1"/>
  <c r="GI1224" i="1"/>
  <c r="GI1935" i="1"/>
  <c r="GI1344" i="1"/>
  <c r="GI2392" i="1"/>
  <c r="GH2261" i="1"/>
  <c r="GG2261" i="1"/>
  <c r="GI2268" i="1"/>
  <c r="GI2393" i="1"/>
  <c r="GI1084" i="1"/>
  <c r="GI983" i="1"/>
  <c r="GI1036" i="1"/>
  <c r="GI2080" i="1"/>
  <c r="GI2134" i="1"/>
  <c r="GI758" i="1"/>
  <c r="GG865" i="1"/>
  <c r="GH865" i="1"/>
  <c r="GI1971" i="1"/>
  <c r="GI761" i="1"/>
  <c r="FE778" i="1"/>
  <c r="FE1155" i="1"/>
  <c r="FT849" i="1"/>
  <c r="GI1301" i="1"/>
  <c r="GG1792" i="1"/>
  <c r="GH1792" i="1"/>
  <c r="GH1188" i="1"/>
  <c r="GG1188" i="1"/>
  <c r="GH1533" i="1"/>
  <c r="GG1533" i="1"/>
  <c r="GI776" i="1"/>
  <c r="GI1721" i="1"/>
  <c r="GI1679" i="1"/>
  <c r="GI1491" i="1"/>
  <c r="GI1968" i="1"/>
  <c r="GI842" i="1"/>
  <c r="GG2433" i="1"/>
  <c r="GH2433" i="1"/>
  <c r="GI2532" i="1"/>
  <c r="GI876" i="1"/>
  <c r="GI2173" i="1"/>
  <c r="GH2083" i="1"/>
  <c r="GG2083" i="1"/>
  <c r="GI620" i="1"/>
  <c r="GI2154" i="1"/>
  <c r="GI773" i="1"/>
  <c r="GI1488" i="1"/>
  <c r="GI2025" i="1"/>
  <c r="GI922" i="1"/>
  <c r="GI1264" i="1"/>
  <c r="GI1813" i="1"/>
  <c r="GG2569" i="1"/>
  <c r="GH2569" i="1"/>
  <c r="GG2536" i="1"/>
  <c r="GH2536" i="1"/>
  <c r="GI2514" i="1"/>
  <c r="GH1726" i="1"/>
  <c r="GG1726" i="1"/>
  <c r="GG1993" i="1"/>
  <c r="GH1993" i="1"/>
  <c r="GH2201" i="1"/>
  <c r="GG2201" i="1"/>
  <c r="GI793" i="1"/>
  <c r="GH807" i="1"/>
  <c r="GG807" i="1"/>
  <c r="GI1154" i="1"/>
  <c r="GG1601" i="1"/>
  <c r="GH1601" i="1"/>
  <c r="GG1084" i="1"/>
  <c r="GH1084" i="1"/>
  <c r="GH1991" i="1"/>
  <c r="GG1991" i="1"/>
  <c r="GI1400" i="1"/>
  <c r="GH2094" i="1"/>
  <c r="GG2094" i="1"/>
  <c r="GH638" i="1"/>
  <c r="GG638" i="1"/>
  <c r="GI1620" i="1"/>
  <c r="GI1099" i="1"/>
  <c r="GI1326" i="1"/>
  <c r="GI1035" i="1"/>
  <c r="GG1221" i="1"/>
  <c r="GH1221" i="1"/>
  <c r="GI976" i="1"/>
  <c r="GI1866" i="1"/>
  <c r="GI1413" i="1"/>
  <c r="GI2191" i="1"/>
  <c r="GI2207" i="1"/>
  <c r="GI2587" i="1"/>
  <c r="GI2433" i="1"/>
  <c r="GI1406" i="1"/>
  <c r="GI1212" i="1"/>
  <c r="GI1094" i="1"/>
  <c r="GI1404" i="1"/>
  <c r="GI1839" i="1"/>
  <c r="GH1314" i="1"/>
  <c r="GG1314" i="1"/>
  <c r="GH1111" i="1"/>
  <c r="GG1111" i="1"/>
  <c r="GI1047" i="1"/>
  <c r="GI1174" i="1"/>
  <c r="GG1806" i="1"/>
  <c r="GH1806" i="1"/>
  <c r="GH2011" i="1"/>
  <c r="GG2011" i="1"/>
  <c r="GG938" i="1"/>
  <c r="GH938" i="1"/>
  <c r="GI642" i="1"/>
  <c r="GG607" i="1"/>
  <c r="GH607" i="1"/>
  <c r="GI1118" i="1"/>
  <c r="GH2487" i="1"/>
  <c r="GG2487" i="1"/>
  <c r="FT1802" i="1"/>
  <c r="GI2275" i="1"/>
  <c r="GI1001" i="1"/>
  <c r="GG1428" i="1"/>
  <c r="GH1428" i="1"/>
  <c r="GH1782" i="1"/>
  <c r="GG1782" i="1"/>
  <c r="GH1241" i="1"/>
  <c r="GG1241" i="1"/>
  <c r="GG1492" i="1"/>
  <c r="GH1492" i="1"/>
  <c r="GG1487" i="1"/>
  <c r="GH1487" i="1"/>
  <c r="GH991" i="1"/>
  <c r="GG991" i="1"/>
  <c r="GI2552" i="1"/>
  <c r="GI972" i="1"/>
  <c r="GI2446" i="1"/>
  <c r="GI2540" i="1"/>
  <c r="GI2273" i="1"/>
  <c r="GI923" i="1"/>
  <c r="GI1765" i="1"/>
  <c r="GI2203" i="1"/>
  <c r="GI1494" i="1"/>
  <c r="GG953" i="1"/>
  <c r="GH953" i="1"/>
  <c r="GI1348" i="1"/>
  <c r="GI2234" i="1"/>
  <c r="GI2263" i="1"/>
  <c r="GH867" i="1"/>
  <c r="GG867" i="1"/>
  <c r="GH1453" i="1"/>
  <c r="GG1453" i="1"/>
  <c r="GH2468" i="1"/>
  <c r="GG2468" i="1"/>
  <c r="GG1799" i="1"/>
  <c r="GH1799" i="1"/>
  <c r="GH1784" i="1"/>
  <c r="GG1784" i="1"/>
  <c r="GI1774" i="1"/>
  <c r="GI2521" i="1"/>
  <c r="GI2114" i="1"/>
  <c r="GI1836" i="1"/>
  <c r="GH664" i="1"/>
  <c r="GG664" i="1"/>
  <c r="GG1150" i="1"/>
  <c r="GI1150" i="1"/>
  <c r="GI1628" i="1"/>
  <c r="GH1928" i="1"/>
  <c r="GG1928" i="1"/>
  <c r="GI1353" i="1"/>
  <c r="GH2062" i="1"/>
  <c r="GG2062" i="1"/>
  <c r="FE1234" i="1"/>
  <c r="GH2275" i="1"/>
  <c r="GG2275" i="1"/>
  <c r="GG1001" i="1"/>
  <c r="GH1001" i="1"/>
  <c r="GI1428" i="1"/>
  <c r="GI1782" i="1"/>
  <c r="GI1241" i="1"/>
  <c r="GI1492" i="1"/>
  <c r="GG2508" i="1"/>
  <c r="GI2508" i="1"/>
  <c r="GI1487" i="1"/>
  <c r="GI991" i="1"/>
  <c r="GI2541" i="1"/>
  <c r="GI1697" i="1"/>
  <c r="GH2005" i="1"/>
  <c r="GG2005" i="1"/>
  <c r="GH1170" i="1"/>
  <c r="GG1170" i="1"/>
  <c r="GH1254" i="1"/>
  <c r="GG1254" i="1"/>
  <c r="GH1719" i="1"/>
  <c r="GI1719" i="1"/>
  <c r="GH2398" i="1"/>
  <c r="GG2398" i="1"/>
  <c r="GG2337" i="1"/>
  <c r="GH2337" i="1"/>
  <c r="GG1296" i="1"/>
  <c r="GH1296" i="1"/>
  <c r="GH1157" i="1"/>
  <c r="GG1157" i="1"/>
  <c r="GG1868" i="1"/>
  <c r="GH1868" i="1"/>
  <c r="GH1411" i="1"/>
  <c r="GG1411" i="1"/>
  <c r="GI1169" i="1"/>
  <c r="GI2488" i="1"/>
  <c r="GH1100" i="1"/>
  <c r="GG1100" i="1"/>
  <c r="GI1420" i="1"/>
  <c r="GI1274" i="1"/>
  <c r="GI2164" i="1"/>
  <c r="GI990" i="1"/>
  <c r="GI2095" i="1"/>
  <c r="GI818" i="1"/>
  <c r="GH2287" i="1"/>
  <c r="GG2287" i="1"/>
  <c r="GG1591" i="1"/>
  <c r="GH1591" i="1"/>
  <c r="GH1863" i="1"/>
  <c r="GG1863" i="1"/>
  <c r="GG2185" i="1"/>
  <c r="GH2185" i="1"/>
  <c r="GI1272" i="1"/>
  <c r="GI1690" i="1"/>
  <c r="GH1133" i="1"/>
  <c r="GG1133" i="1"/>
  <c r="GH1106" i="1"/>
  <c r="GG1106" i="1"/>
  <c r="GI2478" i="1"/>
  <c r="GH760" i="1"/>
  <c r="GG760" i="1"/>
  <c r="GI2087" i="1"/>
  <c r="GG2325" i="1"/>
  <c r="GH2325" i="1"/>
  <c r="GH636" i="1"/>
  <c r="GG636" i="1"/>
  <c r="GG814" i="1"/>
  <c r="GH814" i="1"/>
  <c r="FF1327" i="1"/>
  <c r="FU2077" i="1"/>
  <c r="GI1826" i="1"/>
  <c r="GI1522" i="1"/>
  <c r="GI2226" i="1"/>
  <c r="GH2494" i="1"/>
  <c r="GG2494" i="1"/>
  <c r="GI1010" i="1"/>
  <c r="GI822" i="1"/>
  <c r="GI1844" i="1"/>
  <c r="GI1898" i="1"/>
  <c r="GI2217" i="1"/>
  <c r="GI2516" i="1"/>
  <c r="GI1845" i="1"/>
  <c r="GH2439" i="1"/>
  <c r="GG2439" i="1"/>
  <c r="GG2152" i="1"/>
  <c r="GH2152" i="1"/>
  <c r="GI1872" i="1"/>
  <c r="GG1357" i="1"/>
  <c r="GH1357" i="1"/>
  <c r="GI1371" i="1"/>
  <c r="GI1294" i="1"/>
  <c r="GH2060" i="1"/>
  <c r="GG2060" i="1"/>
  <c r="GI1917" i="1"/>
  <c r="GH1857" i="1"/>
  <c r="GG1857" i="1"/>
  <c r="GG2077" i="1"/>
  <c r="GH2077" i="1"/>
  <c r="GI1238" i="1"/>
  <c r="GH2423" i="1"/>
  <c r="GG2423" i="1"/>
  <c r="GG696" i="1"/>
  <c r="GH696" i="1"/>
  <c r="GI1612" i="1"/>
  <c r="GI615" i="1"/>
  <c r="GI2078" i="1"/>
  <c r="GH1577" i="1"/>
  <c r="GG1577" i="1"/>
  <c r="GI2020" i="1"/>
  <c r="GH2438" i="1"/>
  <c r="GG2438" i="1"/>
  <c r="GI1345" i="1"/>
  <c r="GH781" i="1"/>
  <c r="GG781" i="1"/>
  <c r="GI1083" i="1"/>
  <c r="GI1832" i="1"/>
  <c r="GI1218" i="1"/>
  <c r="GH1579" i="1"/>
  <c r="GI1579" i="1"/>
  <c r="GI1864" i="1"/>
  <c r="GI1317" i="1"/>
  <c r="GG2546" i="1"/>
  <c r="GH2546" i="1"/>
  <c r="GH2193" i="1"/>
  <c r="GG2193" i="1"/>
  <c r="GI1129" i="1"/>
  <c r="GH1802" i="1"/>
  <c r="GG1802" i="1"/>
  <c r="GI975" i="1"/>
  <c r="GH2109" i="1"/>
  <c r="GG2109" i="1"/>
  <c r="GG1376" i="1"/>
  <c r="GH1376" i="1"/>
  <c r="GI2190" i="1"/>
  <c r="GH1683" i="1"/>
  <c r="GI1683" i="1"/>
  <c r="GI1398" i="1"/>
  <c r="GI658" i="1"/>
  <c r="GI2247" i="1"/>
  <c r="GI1506" i="1"/>
  <c r="GI937" i="1"/>
  <c r="GI1339" i="1"/>
  <c r="GG1532" i="1"/>
  <c r="GH1532" i="1"/>
  <c r="GG2068" i="1"/>
  <c r="GH2068" i="1"/>
  <c r="GG2116" i="1"/>
  <c r="GH2116" i="1"/>
  <c r="GH755" i="1"/>
  <c r="GG755" i="1"/>
  <c r="GI1918" i="1"/>
  <c r="GG670" i="1"/>
  <c r="GH670" i="1"/>
  <c r="GI1795" i="1"/>
  <c r="GI1466" i="1"/>
  <c r="GI1689" i="1"/>
  <c r="GH1563" i="1"/>
  <c r="GI1563" i="1"/>
  <c r="GI2297" i="1"/>
  <c r="GG957" i="1"/>
  <c r="GH957" i="1"/>
  <c r="GI1723" i="1"/>
  <c r="GG1397" i="1"/>
  <c r="GH1397" i="1"/>
  <c r="GI1804" i="1"/>
  <c r="GH1902" i="1"/>
  <c r="GG1902" i="1"/>
  <c r="GG948" i="1"/>
  <c r="GH948" i="1"/>
  <c r="GH1855" i="1"/>
  <c r="GI1855" i="1"/>
  <c r="GI678" i="1"/>
  <c r="GI1575" i="1"/>
  <c r="GG2110" i="1"/>
  <c r="GI2110" i="1"/>
  <c r="GI2525" i="1"/>
  <c r="GI720" i="1"/>
  <c r="GI1995" i="1"/>
  <c r="GI1626" i="1"/>
  <c r="GI1267" i="1"/>
  <c r="GI2288" i="1"/>
  <c r="GI2055" i="1"/>
  <c r="GI730" i="1"/>
  <c r="GG2349" i="1"/>
  <c r="GH2349" i="1"/>
  <c r="GH630" i="1"/>
  <c r="GG630" i="1"/>
  <c r="GH2346" i="1"/>
  <c r="GG2346" i="1"/>
  <c r="GG916" i="1"/>
  <c r="GI916" i="1"/>
  <c r="GI1794" i="1"/>
  <c r="GI1310" i="1"/>
  <c r="GI1554" i="1"/>
  <c r="GI1526" i="1"/>
  <c r="GI1840" i="1"/>
  <c r="GI2138" i="1"/>
  <c r="GH913" i="1"/>
  <c r="GG913" i="1"/>
  <c r="GH1018" i="1"/>
  <c r="GG1018" i="1"/>
  <c r="GI1681" i="1"/>
  <c r="GI2596" i="1"/>
  <c r="GI2255" i="1"/>
  <c r="GI1190" i="1"/>
  <c r="GI1247" i="1"/>
  <c r="GI1886" i="1"/>
  <c r="GI2564" i="1"/>
  <c r="GI1786" i="1"/>
  <c r="GG923" i="1"/>
  <c r="GH923" i="1"/>
  <c r="GH1765" i="1"/>
  <c r="GG1765" i="1"/>
  <c r="GG2203" i="1"/>
  <c r="GH2203" i="1"/>
  <c r="GG1494" i="1"/>
  <c r="GH1494" i="1"/>
  <c r="GI953" i="1"/>
  <c r="GG1348" i="1"/>
  <c r="GH1348" i="1"/>
  <c r="GI802" i="1"/>
  <c r="GI1097" i="1"/>
  <c r="GI1063" i="1"/>
  <c r="GI1595" i="1"/>
  <c r="GI1459" i="1"/>
  <c r="GH2046" i="1"/>
  <c r="GG2046" i="1"/>
  <c r="GI1539" i="1"/>
  <c r="GG2258" i="1"/>
  <c r="GH2258" i="1"/>
  <c r="GG1458" i="1"/>
  <c r="GH1458" i="1"/>
  <c r="GI1825" i="1"/>
  <c r="GI652" i="1"/>
  <c r="GH1056" i="1"/>
  <c r="GG1056" i="1"/>
  <c r="GI2157" i="1"/>
  <c r="GI1584" i="1"/>
  <c r="GG2033" i="1"/>
  <c r="GH2033" i="1"/>
  <c r="GH621" i="1"/>
  <c r="GG621" i="1"/>
  <c r="GI1555" i="1"/>
  <c r="GI2106" i="1"/>
  <c r="GI2572" i="1"/>
  <c r="GI1433" i="1"/>
  <c r="GI985" i="1"/>
  <c r="GI1479" i="1"/>
  <c r="GI1233" i="1"/>
  <c r="GI763" i="1"/>
  <c r="GI2183" i="1"/>
  <c r="GI2210" i="1"/>
  <c r="GI1232" i="1"/>
  <c r="GH1518" i="1"/>
  <c r="GG1518" i="1"/>
  <c r="GI784" i="1"/>
  <c r="GI606" i="1"/>
  <c r="GI851" i="1"/>
  <c r="GH1930" i="1"/>
  <c r="GG1930" i="1"/>
  <c r="GI682" i="1"/>
  <c r="GI1149" i="1"/>
  <c r="GI888" i="1"/>
  <c r="GI1615" i="1"/>
  <c r="GH1089" i="1"/>
  <c r="GG1089" i="1"/>
  <c r="GH2097" i="1"/>
  <c r="GG2097" i="1"/>
  <c r="GI2199" i="1"/>
  <c r="GG1439" i="1"/>
  <c r="GH1439" i="1"/>
  <c r="GI1604" i="1"/>
  <c r="GI1040" i="1"/>
  <c r="GI2137" i="1"/>
  <c r="GH796" i="1"/>
  <c r="GG796" i="1"/>
  <c r="GH1693" i="1"/>
  <c r="GG1693" i="1"/>
  <c r="GH1251" i="1"/>
  <c r="GG1251" i="1"/>
  <c r="GI1609" i="1"/>
  <c r="GI1234" i="1"/>
  <c r="GI2179" i="1"/>
  <c r="GI2377" i="1"/>
  <c r="GI1950" i="1"/>
  <c r="GI688" i="1"/>
  <c r="GI1873" i="1"/>
  <c r="GI1564" i="1"/>
  <c r="GI872" i="1"/>
  <c r="GI1330" i="1"/>
  <c r="GI2410" i="1"/>
  <c r="GG1951" i="1"/>
  <c r="GI1951" i="1"/>
  <c r="GI1624" i="1"/>
  <c r="GI648" i="1"/>
  <c r="GG862" i="1"/>
  <c r="GI862" i="1"/>
  <c r="GG2445" i="1"/>
  <c r="GH2445" i="1"/>
  <c r="GI1281" i="1"/>
  <c r="GG738" i="1"/>
  <c r="GH738" i="1"/>
  <c r="GI823" i="1"/>
  <c r="GI830" i="1"/>
  <c r="GI1665" i="1"/>
  <c r="GH2354" i="1"/>
  <c r="GG2354" i="1"/>
  <c r="GI2147" i="1"/>
  <c r="GI1082" i="1"/>
  <c r="GI2182" i="1"/>
  <c r="GI702" i="1"/>
  <c r="GI756" i="1"/>
  <c r="GG1790" i="1"/>
  <c r="GH1790" i="1"/>
  <c r="GG963" i="1"/>
  <c r="GH963" i="1"/>
  <c r="GH852" i="1"/>
  <c r="GG852" i="1"/>
  <c r="GI1025" i="1"/>
  <c r="GG1465" i="1"/>
  <c r="GH1465" i="1"/>
  <c r="GI1143" i="1"/>
  <c r="GH1535" i="1"/>
  <c r="GG1535" i="1"/>
  <c r="GG2512" i="1"/>
  <c r="GI2512" i="1"/>
  <c r="GI2230" i="1"/>
  <c r="GH1593" i="1"/>
  <c r="GG1593" i="1"/>
  <c r="GH1050" i="1"/>
  <c r="GG1050" i="1"/>
  <c r="GI979" i="1"/>
  <c r="GI1498" i="1"/>
  <c r="GI930" i="1"/>
  <c r="GG2376" i="1"/>
  <c r="GI2376" i="1"/>
  <c r="GH740" i="1"/>
  <c r="GG740" i="1"/>
  <c r="GI2174" i="1"/>
  <c r="GI673" i="1"/>
  <c r="GI2002" i="1"/>
  <c r="GH1501" i="1"/>
  <c r="GG1501" i="1"/>
  <c r="GI1660" i="1"/>
  <c r="GH911" i="1"/>
  <c r="GG911" i="1"/>
  <c r="GG896" i="1"/>
  <c r="GH896" i="1"/>
  <c r="GI2380" i="1"/>
  <c r="GI1831" i="1"/>
  <c r="GI1603" i="1"/>
  <c r="GI2557" i="1"/>
  <c r="GI2340" i="1"/>
  <c r="GH2058" i="1"/>
  <c r="GG2058" i="1"/>
  <c r="GH628" i="1"/>
  <c r="GG628" i="1"/>
  <c r="GI1115" i="1"/>
  <c r="GI2595" i="1"/>
  <c r="GI2430" i="1"/>
  <c r="GI2474" i="1"/>
  <c r="GI2096" i="1"/>
  <c r="GH2145" i="1"/>
  <c r="GG2145" i="1"/>
  <c r="GG2526" i="1"/>
  <c r="GH2526" i="1"/>
  <c r="GI855" i="1"/>
  <c r="GH671" i="1"/>
  <c r="GG671" i="1"/>
  <c r="GI1828" i="1"/>
  <c r="GG2086" i="1"/>
  <c r="GH2086" i="1"/>
  <c r="GH1305" i="1"/>
  <c r="GG1305" i="1"/>
  <c r="GH762" i="1"/>
  <c r="GG762" i="1"/>
  <c r="GG835" i="1"/>
  <c r="GH835" i="1"/>
  <c r="GI1002" i="1"/>
  <c r="GI1874" i="1"/>
  <c r="GG2319" i="1"/>
  <c r="GH2319" i="1"/>
  <c r="GI1722" i="1"/>
  <c r="GH2235" i="1"/>
  <c r="GG2235" i="1"/>
  <c r="GH1933" i="1"/>
  <c r="GG1933" i="1"/>
  <c r="GI1633" i="1"/>
  <c r="GG1069" i="1"/>
  <c r="GI1069" i="1"/>
  <c r="GI1227" i="1"/>
  <c r="GI791" i="1"/>
  <c r="GG1557" i="1"/>
  <c r="GH1557" i="1"/>
  <c r="GH1093" i="1"/>
  <c r="GG1093" i="1"/>
  <c r="GI2026" i="1"/>
  <c r="GI2381" i="1"/>
  <c r="GI816" i="1"/>
  <c r="GI999" i="1"/>
  <c r="GH828" i="1"/>
  <c r="GG828" i="1"/>
  <c r="GG1908" i="1"/>
  <c r="GH1908" i="1"/>
  <c r="GI1429" i="1"/>
  <c r="GG1407" i="1"/>
  <c r="GH1407" i="1"/>
  <c r="GI1990" i="1"/>
  <c r="GG2475" i="1"/>
  <c r="GH2475" i="1"/>
  <c r="GI1423" i="1"/>
  <c r="GI734" i="1"/>
  <c r="GI1343" i="1"/>
  <c r="GI2067" i="1"/>
  <c r="GI2539" i="1"/>
  <c r="GH1450" i="1"/>
  <c r="GG1450" i="1"/>
  <c r="GI981" i="1"/>
  <c r="GI1041" i="1"/>
  <c r="GH1922" i="1"/>
  <c r="GG1922" i="1"/>
  <c r="GI1402" i="1"/>
  <c r="GI2481" i="1"/>
  <c r="GI1269" i="1"/>
  <c r="GI2461" i="1"/>
  <c r="GG1622" i="1"/>
  <c r="GH1622" i="1"/>
  <c r="GI2384" i="1"/>
  <c r="GI2144" i="1"/>
  <c r="GI631" i="1"/>
  <c r="GI735" i="1"/>
  <c r="GI1754" i="1"/>
  <c r="GI2072" i="1"/>
  <c r="GI1430" i="1"/>
  <c r="GI1023" i="1"/>
  <c r="GI845" i="1"/>
  <c r="GI856" i="1"/>
  <c r="GI1824" i="1"/>
  <c r="GI754" i="1"/>
  <c r="GH2307" i="1"/>
  <c r="GG2307" i="1"/>
  <c r="GI1820" i="1"/>
  <c r="GI858" i="1"/>
  <c r="GI2222" i="1"/>
  <c r="GI1670" i="1"/>
  <c r="GH1913" i="1"/>
  <c r="GG1913" i="1"/>
  <c r="GH1884" i="1"/>
  <c r="GG1884" i="1"/>
  <c r="GI1381" i="1"/>
  <c r="GG1383" i="1"/>
  <c r="GH1383" i="1"/>
  <c r="GG1541" i="1"/>
  <c r="GH1541" i="1"/>
  <c r="GG1159" i="1"/>
  <c r="GI1159" i="1"/>
  <c r="GI2305" i="1"/>
  <c r="GG1910" i="1"/>
  <c r="GH1910" i="1"/>
  <c r="GG1457" i="1"/>
  <c r="GH1457" i="1"/>
  <c r="GI1600" i="1"/>
  <c r="GI2417" i="1"/>
  <c r="GI1578" i="1"/>
  <c r="GH1471" i="1"/>
  <c r="GG1471" i="1"/>
  <c r="GH1871" i="1"/>
  <c r="GG1871" i="1"/>
  <c r="GG2479" i="1"/>
  <c r="GH2479" i="1"/>
  <c r="GI1032" i="1"/>
  <c r="GI1570" i="1"/>
  <c r="GI2373" i="1"/>
  <c r="GI921" i="1"/>
  <c r="GI1483" i="1"/>
  <c r="GI1921" i="1"/>
  <c r="GI2260" i="1"/>
  <c r="GI1486" i="1"/>
  <c r="GI1605" i="1"/>
  <c r="GG1899" i="1"/>
  <c r="GH1899" i="1"/>
  <c r="GI1516" i="1"/>
  <c r="GH2159" i="1"/>
  <c r="GG2159" i="1"/>
  <c r="GG2537" i="1"/>
  <c r="GH2537" i="1"/>
  <c r="GH2279" i="1"/>
  <c r="GG2279" i="1"/>
  <c r="GH996" i="1"/>
  <c r="GG996" i="1"/>
  <c r="GI1485" i="1"/>
  <c r="GG752" i="1"/>
  <c r="GH752" i="1"/>
  <c r="GI2176" i="1"/>
  <c r="GG1122" i="1"/>
  <c r="GH1122" i="1"/>
  <c r="GI1876" i="1"/>
  <c r="GI2245" i="1"/>
  <c r="GG1687" i="1"/>
  <c r="GH1687" i="1"/>
  <c r="GH1883" i="1"/>
  <c r="GG1883" i="1"/>
  <c r="GI1009" i="1"/>
  <c r="GI2209" i="1"/>
  <c r="GI1363" i="1"/>
  <c r="GI1923" i="1"/>
  <c r="GG1746" i="1"/>
  <c r="GH1746" i="1"/>
  <c r="GI2317" i="1"/>
  <c r="GI926" i="1"/>
  <c r="GI1356" i="1"/>
  <c r="GG637" i="1"/>
  <c r="GH637" i="1"/>
  <c r="GI2122" i="1"/>
  <c r="GG2485" i="1"/>
  <c r="GH2485" i="1"/>
  <c r="GH1698" i="1"/>
  <c r="GG1698" i="1"/>
  <c r="GG2408" i="1"/>
  <c r="GH2408" i="1"/>
  <c r="GH1953" i="1"/>
  <c r="GG1953" i="1"/>
  <c r="GH1446" i="1"/>
  <c r="GG1446" i="1"/>
  <c r="GI905" i="1"/>
  <c r="GG1324" i="1"/>
  <c r="GH1324" i="1"/>
  <c r="GI724" i="1"/>
  <c r="GI1630" i="1"/>
  <c r="GG2232" i="1"/>
  <c r="GH2232" i="1"/>
  <c r="GI674" i="1"/>
  <c r="GI2472" i="1"/>
  <c r="GG2012" i="1"/>
  <c r="GI2012" i="1"/>
  <c r="GI2399" i="1"/>
  <c r="GI1334" i="1"/>
  <c r="GI1978" i="1"/>
  <c r="GH929" i="1"/>
  <c r="GG929" i="1"/>
  <c r="GI2249" i="1"/>
  <c r="GI1237" i="1"/>
  <c r="GI1895" i="1"/>
  <c r="GI1520" i="1"/>
  <c r="GH2567" i="1"/>
  <c r="GG2567" i="1"/>
  <c r="GG2272" i="1"/>
  <c r="GH2272" i="1"/>
  <c r="GI2111" i="1"/>
  <c r="GH1046" i="1"/>
  <c r="GG1046" i="1"/>
  <c r="GG2234" i="1"/>
  <c r="GH2234" i="1"/>
  <c r="GG1461" i="1"/>
  <c r="GH1461" i="1"/>
  <c r="GI1666" i="1"/>
  <c r="GI610" i="1"/>
  <c r="GH1689" i="1"/>
  <c r="GG1689" i="1"/>
  <c r="GG2297" i="1"/>
  <c r="GH2297" i="1"/>
  <c r="GI957" i="1"/>
  <c r="GG1723" i="1"/>
  <c r="GH1723" i="1"/>
  <c r="GI1638" i="1"/>
  <c r="GI1397" i="1"/>
  <c r="GH1804" i="1"/>
  <c r="GG1804" i="1"/>
  <c r="GI1902" i="1"/>
  <c r="GH1395" i="1"/>
  <c r="GI1395" i="1"/>
  <c r="GI757" i="1"/>
  <c r="GI943" i="1"/>
  <c r="GI2037" i="1"/>
  <c r="GH1040" i="1"/>
  <c r="GG1040" i="1"/>
  <c r="GH1169" i="1"/>
  <c r="GG1169" i="1"/>
  <c r="GG1542" i="1"/>
  <c r="GH1542" i="1"/>
  <c r="GI843" i="1"/>
  <c r="GH2080" i="1"/>
  <c r="GG2080" i="1"/>
  <c r="GI669" i="1"/>
  <c r="GG2137" i="1"/>
  <c r="GH2137" i="1"/>
  <c r="GI796" i="1"/>
  <c r="GI1693" i="1"/>
  <c r="GI1251" i="1"/>
  <c r="GI2099" i="1"/>
  <c r="GI1936" i="1"/>
  <c r="GI1653" i="1"/>
  <c r="GI948" i="1"/>
  <c r="GG678" i="1"/>
  <c r="GH678" i="1"/>
  <c r="GH1575" i="1"/>
  <c r="GG1575" i="1"/>
  <c r="GH2525" i="1"/>
  <c r="GG2525" i="1"/>
  <c r="GH720" i="1"/>
  <c r="GG720" i="1"/>
  <c r="GH1995" i="1"/>
  <c r="GG1995" i="1"/>
  <c r="GH1626" i="1"/>
  <c r="GG1626" i="1"/>
  <c r="GH1267" i="1"/>
  <c r="GG1267" i="1"/>
  <c r="GH2134" i="1"/>
  <c r="GG2134" i="1"/>
  <c r="GH1027" i="1"/>
  <c r="GG1027" i="1"/>
  <c r="GI2374" i="1"/>
  <c r="GH2509" i="1"/>
  <c r="GG2509" i="1"/>
  <c r="GI1822" i="1"/>
  <c r="GH758" i="1"/>
  <c r="GG758" i="1"/>
  <c r="GH2237" i="1"/>
  <c r="GG2237" i="1"/>
  <c r="GG2288" i="1"/>
  <c r="GH2288" i="1"/>
  <c r="GH1504" i="1"/>
  <c r="GG1504" i="1"/>
  <c r="GI2556" i="1"/>
  <c r="GI2438" i="1"/>
  <c r="GI1207" i="1"/>
  <c r="GG2055" i="1"/>
  <c r="GH2055" i="1"/>
  <c r="GG730" i="1"/>
  <c r="GH730" i="1"/>
  <c r="GI2349" i="1"/>
  <c r="GI630" i="1"/>
  <c r="GI2346" i="1"/>
  <c r="GI2023" i="1"/>
  <c r="GI1817" i="1"/>
  <c r="GH2410" i="1"/>
  <c r="GG2410" i="1"/>
  <c r="GG1624" i="1"/>
  <c r="GH1624" i="1"/>
  <c r="GI1415" i="1"/>
  <c r="GI2585" i="1"/>
  <c r="GI1706" i="1"/>
  <c r="GI2511" i="1"/>
  <c r="GG1462" i="1"/>
  <c r="GH1462" i="1"/>
  <c r="GI1005" i="1"/>
  <c r="GI2041" i="1"/>
  <c r="GI2214" i="1"/>
  <c r="GI1362" i="1"/>
  <c r="GH2034" i="1"/>
  <c r="GG2034" i="1"/>
  <c r="GH1815" i="1"/>
  <c r="GG1815" i="1"/>
  <c r="GI1733" i="1"/>
  <c r="GI2412" i="1"/>
  <c r="GH1546" i="1"/>
  <c r="GG1546" i="1"/>
  <c r="GH900" i="1"/>
  <c r="GG900" i="1"/>
  <c r="GI2480" i="1"/>
  <c r="GI2400" i="1"/>
  <c r="GI1655" i="1"/>
  <c r="GH702" i="1"/>
  <c r="GG702" i="1"/>
  <c r="GH756" i="1"/>
  <c r="GG756" i="1"/>
  <c r="GI1790" i="1"/>
  <c r="GI963" i="1"/>
  <c r="GI852" i="1"/>
  <c r="GG1025" i="1"/>
  <c r="GH1025" i="1"/>
  <c r="GI1465" i="1"/>
  <c r="GH1143" i="1"/>
  <c r="GG1143" i="1"/>
  <c r="GI1535" i="1"/>
  <c r="GG2230" i="1"/>
  <c r="GH2230" i="1"/>
  <c r="GI1593" i="1"/>
  <c r="GI1050" i="1"/>
  <c r="GH979" i="1"/>
  <c r="GG979" i="1"/>
  <c r="GI2413" i="1"/>
  <c r="GI1280" i="1"/>
  <c r="GG2516" i="1"/>
  <c r="GH2516" i="1"/>
  <c r="GG1845" i="1"/>
  <c r="GH1845" i="1"/>
  <c r="GI2439" i="1"/>
  <c r="GI2152" i="1"/>
  <c r="GH1872" i="1"/>
  <c r="GG1872" i="1"/>
  <c r="GI1357" i="1"/>
  <c r="GG1371" i="1"/>
  <c r="GH1371" i="1"/>
  <c r="GG2264" i="1"/>
  <c r="GI2264" i="1"/>
  <c r="GI1701" i="1"/>
  <c r="GI1194" i="1"/>
  <c r="GI1501" i="1"/>
  <c r="GH1660" i="1"/>
  <c r="GG1660" i="1"/>
  <c r="GI911" i="1"/>
  <c r="GI896" i="1"/>
  <c r="GI1964" i="1"/>
  <c r="GG779" i="1"/>
  <c r="GH779" i="1"/>
  <c r="GI2083" i="1"/>
  <c r="GH620" i="1"/>
  <c r="GG620" i="1"/>
  <c r="GI2329" i="1"/>
  <c r="GI1261" i="1"/>
  <c r="GI1493" i="1"/>
  <c r="GI2145" i="1"/>
  <c r="GI2526" i="1"/>
  <c r="GG2315" i="1"/>
  <c r="GI2315" i="1"/>
  <c r="GH855" i="1"/>
  <c r="GG855" i="1"/>
  <c r="GI671" i="1"/>
  <c r="GG1828" i="1"/>
  <c r="GH1828" i="1"/>
  <c r="GI2086" i="1"/>
  <c r="GI1305" i="1"/>
  <c r="GI762" i="1"/>
  <c r="GI835" i="1"/>
  <c r="GI1034" i="1"/>
  <c r="GI2319" i="1"/>
  <c r="GG1722" i="1"/>
  <c r="GH1722" i="1"/>
  <c r="GI2235" i="1"/>
  <c r="GI1933" i="1"/>
  <c r="GG1633" i="1"/>
  <c r="GH1633" i="1"/>
  <c r="GH1227" i="1"/>
  <c r="GG1227" i="1"/>
  <c r="GI935" i="1"/>
  <c r="GI1136" i="1"/>
  <c r="GI1557" i="1"/>
  <c r="GI1093" i="1"/>
  <c r="GG816" i="1"/>
  <c r="GH816" i="1"/>
  <c r="GG999" i="1"/>
  <c r="GH999" i="1"/>
  <c r="GI828" i="1"/>
  <c r="GI1908" i="1"/>
  <c r="GG1429" i="1"/>
  <c r="GH1429" i="1"/>
  <c r="GI1407" i="1"/>
  <c r="GI1610" i="1"/>
  <c r="GI1078" i="1"/>
  <c r="GI1361" i="1"/>
  <c r="GI1590" i="1"/>
  <c r="GI2348" i="1"/>
  <c r="GI1992" i="1"/>
  <c r="GI1785" i="1"/>
  <c r="GI1489" i="1"/>
  <c r="GI883" i="1"/>
  <c r="GI1961" i="1"/>
  <c r="GI2196" i="1"/>
  <c r="GH1914" i="1"/>
  <c r="GG1914" i="1"/>
  <c r="GG1695" i="1"/>
  <c r="GH1695" i="1"/>
  <c r="GI955" i="1"/>
  <c r="GI836" i="1"/>
  <c r="GI2327" i="1"/>
  <c r="GH675" i="1"/>
  <c r="GG675" i="1"/>
  <c r="GI2053" i="1"/>
  <c r="GI1905" i="1"/>
  <c r="GI824" i="1"/>
  <c r="GG2584" i="1"/>
  <c r="GI2584" i="1"/>
  <c r="GH1358" i="1"/>
  <c r="GI1358" i="1"/>
  <c r="GG2114" i="1"/>
  <c r="GH2114" i="1"/>
  <c r="GI1464" i="1"/>
  <c r="GI1471" i="1"/>
  <c r="GI1871" i="1"/>
  <c r="GI2479" i="1"/>
  <c r="GG1032" i="1"/>
  <c r="GH1032" i="1"/>
  <c r="GH1570" i="1"/>
  <c r="GG1570" i="1"/>
  <c r="GI1811" i="1"/>
  <c r="GI1980" i="1"/>
  <c r="GI1133" i="1"/>
  <c r="GI1106" i="1"/>
  <c r="GG2478" i="1"/>
  <c r="GH2478" i="1"/>
  <c r="GI760" i="1"/>
  <c r="GI714" i="1"/>
  <c r="GI1277" i="1"/>
  <c r="GI980" i="1"/>
  <c r="GH1605" i="1"/>
  <c r="GG1605" i="1"/>
  <c r="GI1899" i="1"/>
  <c r="GH1516" i="1"/>
  <c r="GG1516" i="1"/>
  <c r="GI2159" i="1"/>
  <c r="GI2537" i="1"/>
  <c r="GI2279" i="1"/>
  <c r="GI996" i="1"/>
  <c r="GG1485" i="1"/>
  <c r="GH1485" i="1"/>
  <c r="GI752" i="1"/>
  <c r="GG2176" i="1"/>
  <c r="GH2176" i="1"/>
  <c r="GI1122" i="1"/>
  <c r="GG1876" i="1"/>
  <c r="GH1876" i="1"/>
  <c r="GG2245" i="1"/>
  <c r="GH2245" i="1"/>
  <c r="GG885" i="1"/>
  <c r="GI885" i="1"/>
  <c r="GI1687" i="1"/>
  <c r="GG1567" i="1"/>
  <c r="GH1567" i="1"/>
  <c r="GI1883" i="1"/>
  <c r="GG2368" i="1"/>
  <c r="GI2368" i="1"/>
  <c r="GI2054" i="1"/>
  <c r="GG1447" i="1"/>
  <c r="GH1447" i="1"/>
  <c r="GG2044" i="1"/>
  <c r="GH2044" i="1"/>
  <c r="GG1818" i="1"/>
  <c r="GH1818" i="1"/>
  <c r="GI721" i="1"/>
  <c r="GI1276" i="1"/>
  <c r="GI2565" i="1"/>
  <c r="GI1842" i="1"/>
  <c r="GH1978" i="1"/>
  <c r="GG1978" i="1"/>
  <c r="GI929" i="1"/>
  <c r="GG2249" i="1"/>
  <c r="GH2249" i="1"/>
  <c r="GI1532" i="1"/>
  <c r="GI2068" i="1"/>
  <c r="GI2116" i="1"/>
  <c r="GI755" i="1"/>
  <c r="GG1918" i="1"/>
  <c r="GH1918" i="1"/>
  <c r="GI670" i="1"/>
  <c r="GG940" i="1"/>
  <c r="GH940" i="1"/>
  <c r="GH2226" i="1"/>
  <c r="GG2226" i="1"/>
  <c r="GI2494" i="1"/>
  <c r="GI1350" i="1"/>
  <c r="GI787" i="1"/>
  <c r="GH882" i="1"/>
  <c r="GG882" i="1"/>
  <c r="GH635" i="1"/>
  <c r="GG635" i="1"/>
  <c r="GH841" i="1"/>
  <c r="GG841" i="1"/>
  <c r="GH1658" i="1"/>
  <c r="GI1658" i="1"/>
  <c r="GI831" i="1"/>
  <c r="GI2189" i="1"/>
  <c r="GI844" i="1"/>
  <c r="GI1994" i="1"/>
  <c r="GI2094" i="1"/>
  <c r="GI2064" i="1"/>
  <c r="GI638" i="1"/>
  <c r="GI1973" i="1"/>
  <c r="GI1231" i="1"/>
  <c r="GI1116" i="1"/>
  <c r="GG1925" i="1"/>
  <c r="GH1925" i="1"/>
  <c r="GG1118" i="1"/>
  <c r="GH1118" i="1"/>
  <c r="GG983" i="1"/>
  <c r="GH983" i="1"/>
  <c r="GI2582" i="1"/>
  <c r="GI1830" i="1"/>
  <c r="GI2325" i="1"/>
  <c r="GI1221" i="1"/>
  <c r="GI870" i="1"/>
  <c r="GI2466" i="1"/>
  <c r="GG1036" i="1"/>
  <c r="GH1036" i="1"/>
  <c r="GH1353" i="1"/>
  <c r="GG1353" i="1"/>
  <c r="GI1893" i="1"/>
  <c r="GI936" i="1"/>
  <c r="GI1903" i="1"/>
  <c r="GI1101" i="1"/>
  <c r="GI2005" i="1"/>
  <c r="GI1170" i="1"/>
  <c r="GI1254" i="1"/>
  <c r="GI2398" i="1"/>
  <c r="GI2337" i="1"/>
  <c r="GI1296" i="1"/>
  <c r="GI1157" i="1"/>
  <c r="GI1868" i="1"/>
  <c r="GI1411" i="1"/>
  <c r="GI1613" i="1"/>
  <c r="GH1212" i="1"/>
  <c r="GG1212" i="1"/>
  <c r="GG1094" i="1"/>
  <c r="GH1094" i="1"/>
  <c r="GG1404" i="1"/>
  <c r="GH1404" i="1"/>
  <c r="GG1839" i="1"/>
  <c r="GH1839" i="1"/>
  <c r="GI1314" i="1"/>
  <c r="GI1111" i="1"/>
  <c r="GI2375" i="1"/>
  <c r="GH1606" i="1"/>
  <c r="GG1606" i="1"/>
  <c r="GH2542" i="1"/>
  <c r="GG2542" i="1"/>
  <c r="GH1558" i="1"/>
  <c r="GG1558" i="1"/>
  <c r="GI1259" i="1"/>
  <c r="GI667" i="1"/>
  <c r="GI2424" i="1"/>
  <c r="GI2118" i="1"/>
  <c r="GI1049" i="1"/>
  <c r="GI1022" i="1"/>
  <c r="GI1211" i="1"/>
  <c r="GI1302" i="1"/>
  <c r="GI865" i="1"/>
  <c r="GI2553" i="1"/>
  <c r="GI973" i="1"/>
  <c r="GI1137" i="1"/>
  <c r="GI711" i="1"/>
  <c r="GH1405" i="1"/>
  <c r="GG1405" i="1"/>
  <c r="GG1107" i="1"/>
  <c r="GH1107" i="1"/>
  <c r="GI804" i="1"/>
  <c r="GI1654" i="1"/>
  <c r="GI1755" i="1"/>
  <c r="GG2465" i="1"/>
  <c r="GH2465" i="1"/>
  <c r="GI1834" i="1"/>
  <c r="GI2211" i="1"/>
  <c r="GG2186" i="1"/>
  <c r="GH2186" i="1"/>
  <c r="GG2016" i="1"/>
  <c r="GH2016" i="1"/>
  <c r="GH1645" i="1"/>
  <c r="GG1645" i="1"/>
  <c r="GH1515" i="1"/>
  <c r="GI1515" i="1"/>
  <c r="GI1100" i="1"/>
  <c r="GI785" i="1"/>
  <c r="GI867" i="1"/>
  <c r="GI1453" i="1"/>
  <c r="GI2468" i="1"/>
  <c r="GI1799" i="1"/>
  <c r="GI1784" i="1"/>
  <c r="GI1889" i="1"/>
  <c r="GI712" i="1"/>
  <c r="GI2351" i="1"/>
  <c r="GI1244" i="1"/>
  <c r="GI693" i="1"/>
  <c r="GI1270" i="1"/>
  <c r="GI1331" i="1"/>
  <c r="GG1318" i="1"/>
  <c r="GH1318" i="1"/>
  <c r="GH1916" i="1"/>
  <c r="GG1916" i="1"/>
  <c r="GG1091" i="1"/>
  <c r="GH1091" i="1"/>
  <c r="GH1741" i="1"/>
  <c r="GG1741" i="1"/>
  <c r="GI2452" i="1"/>
  <c r="GI786" i="1"/>
  <c r="GG2172" i="1"/>
  <c r="GI2172" i="1"/>
  <c r="GI1890" i="1"/>
  <c r="GI1412" i="1"/>
  <c r="GH1294" i="1"/>
  <c r="GG1294" i="1"/>
  <c r="GG739" i="1"/>
  <c r="GI739" i="1"/>
  <c r="GG1814" i="1"/>
  <c r="GH1814" i="1"/>
  <c r="GI2436" i="1"/>
  <c r="GI1574" i="1"/>
  <c r="GH2277" i="1"/>
  <c r="GG2277" i="1"/>
  <c r="GH2101" i="1"/>
  <c r="GG2101" i="1"/>
  <c r="GI2426" i="1"/>
  <c r="GI2441" i="1"/>
  <c r="GI2060" i="1"/>
  <c r="GG1174" i="1"/>
  <c r="GH1174" i="1"/>
  <c r="GI1806" i="1"/>
  <c r="GI2011" i="1"/>
  <c r="GG2003" i="1"/>
  <c r="GI2003" i="1"/>
  <c r="GI938" i="1"/>
  <c r="GI779" i="1"/>
  <c r="GI1020" i="1"/>
  <c r="GI1290" i="1"/>
  <c r="GI657" i="1"/>
  <c r="GI2036" i="1"/>
  <c r="GI1850" i="1"/>
  <c r="GG886" i="1"/>
  <c r="GH886" i="1"/>
  <c r="GH1434" i="1"/>
  <c r="GG1434" i="1"/>
  <c r="GI2177" i="1"/>
  <c r="GH1165" i="1"/>
  <c r="GG1165" i="1"/>
  <c r="GG2128" i="1"/>
  <c r="GH2128" i="1"/>
  <c r="GI829" i="1"/>
  <c r="GH2028" i="1"/>
  <c r="GG2028" i="1"/>
  <c r="GG1669" i="1"/>
  <c r="GH1669" i="1"/>
  <c r="GI2314" i="1"/>
  <c r="GI2188" i="1"/>
  <c r="GG1999" i="1"/>
  <c r="GH1999" i="1"/>
  <c r="GI1117" i="1"/>
  <c r="GI2397" i="1"/>
  <c r="GH960" i="1"/>
  <c r="GG960" i="1"/>
  <c r="GG1534" i="1"/>
  <c r="GH1534" i="1"/>
  <c r="GI2342" i="1"/>
  <c r="GI2091" i="1"/>
  <c r="GI1303" i="1"/>
  <c r="GG1239" i="1"/>
  <c r="GH1239" i="1"/>
  <c r="GI1057" i="1"/>
  <c r="GI812" i="1"/>
  <c r="GH2591" i="1"/>
  <c r="GG2591" i="1"/>
  <c r="GI1596" i="1"/>
  <c r="GI1320" i="1"/>
  <c r="GH1714" i="1"/>
  <c r="GG1714" i="1"/>
  <c r="GG1672" i="1"/>
  <c r="GH1672" i="1"/>
  <c r="GI894" i="1"/>
  <c r="GI1629" i="1"/>
  <c r="GI1857" i="1"/>
  <c r="GI2077" i="1"/>
  <c r="GG1238" i="1"/>
  <c r="GH1238" i="1"/>
  <c r="GI2423" i="1"/>
  <c r="GI696" i="1"/>
  <c r="GH1612" i="1"/>
  <c r="GG1612" i="1"/>
  <c r="GI759" i="1"/>
  <c r="GI636" i="1"/>
  <c r="GI769" i="1"/>
  <c r="GG1102" i="1"/>
  <c r="GH1102" i="1"/>
  <c r="GI1437" i="1"/>
  <c r="GI815" i="1"/>
  <c r="GI1931" i="1"/>
  <c r="GI2571" i="1"/>
  <c r="GI2221" i="1"/>
  <c r="GI1090" i="1"/>
  <c r="GI1956" i="1"/>
  <c r="GH990" i="1"/>
  <c r="GG990" i="1"/>
  <c r="GG2095" i="1"/>
  <c r="GH2095" i="1"/>
  <c r="GH818" i="1"/>
  <c r="GG818" i="1"/>
  <c r="GI2287" i="1"/>
  <c r="GI1591" i="1"/>
  <c r="GI1863" i="1"/>
  <c r="GI2185" i="1"/>
  <c r="GG1272" i="1"/>
  <c r="GH1272" i="1"/>
  <c r="GH1690" i="1"/>
  <c r="GG1690" i="1"/>
  <c r="GG2078" i="1"/>
  <c r="GH2078" i="1"/>
  <c r="GI1577" i="1"/>
  <c r="GG2020" i="1"/>
  <c r="GH2020" i="1"/>
  <c r="GH1345" i="1"/>
  <c r="GG1345" i="1"/>
  <c r="GI781" i="1"/>
  <c r="GH1083" i="1"/>
  <c r="GG1083" i="1"/>
  <c r="GH650" i="1"/>
  <c r="GG650" i="1"/>
  <c r="GG1526" i="1"/>
  <c r="GH1526" i="1"/>
  <c r="GI811" i="1"/>
  <c r="GI1347" i="1"/>
  <c r="GI666" i="1"/>
  <c r="GI1762" i="1"/>
  <c r="GG2534" i="1"/>
  <c r="GH2534" i="1"/>
  <c r="GG1076" i="1"/>
  <c r="GH1076" i="1"/>
  <c r="GH2270" i="1"/>
  <c r="GG2270" i="1"/>
  <c r="GH1965" i="1"/>
  <c r="GG1965" i="1"/>
  <c r="GI1064" i="1"/>
  <c r="GI1297" i="1"/>
  <c r="GI2192" i="1"/>
  <c r="GG925" i="1"/>
  <c r="GH925" i="1"/>
  <c r="GH2554" i="1"/>
  <c r="GG2554" i="1"/>
  <c r="GI2169" i="1"/>
  <c r="GG1904" i="1"/>
  <c r="GH1904" i="1"/>
  <c r="GH2167" i="1"/>
  <c r="GG2167" i="1"/>
  <c r="GI623" i="1"/>
  <c r="GG1734" i="1"/>
  <c r="GH1734" i="1"/>
  <c r="GH1193" i="1"/>
  <c r="GG1193" i="1"/>
  <c r="GH1468" i="1"/>
  <c r="GG1468" i="1"/>
  <c r="GI1131" i="1"/>
  <c r="GG2059" i="1"/>
  <c r="GH2059" i="1"/>
  <c r="GI1134" i="1"/>
  <c r="GH2598" i="1"/>
  <c r="GG2598" i="1"/>
  <c r="GI1168" i="1"/>
  <c r="GH1729" i="1"/>
  <c r="GG1729" i="1"/>
  <c r="GG1617" i="1"/>
  <c r="GH1617" i="1"/>
  <c r="GG1710" i="1"/>
  <c r="GH1710" i="1"/>
  <c r="GI1597" i="1"/>
  <c r="GI619" i="1"/>
  <c r="GI1852" i="1"/>
  <c r="GI1341" i="1"/>
  <c r="GI664" i="1"/>
  <c r="GG1628" i="1"/>
  <c r="GH1628" i="1"/>
  <c r="GI2569" i="1"/>
  <c r="GI2536" i="1"/>
  <c r="GG2514" i="1"/>
  <c r="GH2514" i="1"/>
  <c r="GG2047" i="1"/>
  <c r="GI2047" i="1"/>
  <c r="GI1726" i="1"/>
  <c r="GI1993" i="1"/>
  <c r="GI2201" i="1"/>
  <c r="GG793" i="1"/>
  <c r="GH793" i="1"/>
  <c r="GH1634" i="1"/>
  <c r="GI1634" i="1"/>
  <c r="GI807" i="1"/>
  <c r="GI1179" i="1"/>
  <c r="GH1030" i="1"/>
  <c r="GG1030" i="1"/>
  <c r="GI2487" i="1"/>
  <c r="GI2347" i="1"/>
  <c r="GG1864" i="1"/>
  <c r="GH1864" i="1"/>
  <c r="GI2062" i="1"/>
  <c r="GI814" i="1"/>
  <c r="GI1608" i="1"/>
  <c r="GI2092" i="1"/>
  <c r="GG909" i="1"/>
  <c r="GH909" i="1"/>
  <c r="GI1699" i="1"/>
  <c r="GI940" i="1"/>
  <c r="GG1775" i="1"/>
  <c r="GH1775" i="1"/>
  <c r="GI1742" i="1"/>
  <c r="GI882" i="1"/>
  <c r="GI635" i="1"/>
  <c r="GH1373" i="1"/>
  <c r="GI1373" i="1"/>
  <c r="GI841" i="1"/>
  <c r="GG831" i="1"/>
  <c r="GH831" i="1"/>
  <c r="GI1416" i="1"/>
  <c r="GI1667" i="1"/>
  <c r="GI1432" i="1"/>
  <c r="GI2545" i="1"/>
  <c r="GI1042" i="1"/>
  <c r="GI2150" i="1"/>
  <c r="GH2415" i="1"/>
  <c r="GG2415" i="1"/>
  <c r="GI1727" i="1"/>
  <c r="GG1748" i="1"/>
  <c r="GH1748" i="1"/>
  <c r="GI2148" i="1"/>
  <c r="GI1145" i="1"/>
  <c r="GI2205" i="1"/>
  <c r="GI2428" i="1"/>
  <c r="GH2295" i="1"/>
  <c r="GG2295" i="1"/>
  <c r="GI1394" i="1"/>
  <c r="GH2476" i="1"/>
  <c r="GG2476" i="1"/>
  <c r="GH1206" i="1"/>
  <c r="GG1206" i="1"/>
  <c r="GG665" i="1"/>
  <c r="GH665" i="1"/>
  <c r="GI1204" i="1"/>
  <c r="GI1550" i="1"/>
  <c r="GH2303" i="1"/>
  <c r="GG2303" i="1"/>
  <c r="GH1702" i="1"/>
  <c r="GG1702" i="1"/>
  <c r="GI2401" i="1"/>
  <c r="GG2107" i="1"/>
  <c r="GI2107" i="1"/>
  <c r="GI1738" i="1"/>
  <c r="GH2241" i="1"/>
  <c r="GG2241" i="1"/>
  <c r="GG918" i="1"/>
  <c r="GI918" i="1"/>
  <c r="GH2490" i="1"/>
  <c r="GG2490" i="1"/>
  <c r="GI1060" i="1"/>
  <c r="GI1606" i="1"/>
  <c r="GI2542" i="1"/>
  <c r="GI1558" i="1"/>
  <c r="GI2563" i="1"/>
  <c r="GI854" i="1"/>
  <c r="GI1739" i="1"/>
  <c r="GG2236" i="1"/>
  <c r="GH2236" i="1"/>
  <c r="GI686" i="1"/>
  <c r="GI1581" i="1"/>
  <c r="GI605" i="1"/>
  <c r="GI2561" i="1"/>
  <c r="GI1650" i="1"/>
  <c r="GI2178" i="1"/>
  <c r="GH748" i="1"/>
  <c r="GG748" i="1"/>
  <c r="GI1819" i="1"/>
  <c r="GI1891" i="1"/>
  <c r="GI2605" i="1"/>
  <c r="GI2051" i="1"/>
  <c r="GH1183" i="1"/>
  <c r="GG1183" i="1"/>
  <c r="GH1230" i="1"/>
  <c r="GG1230" i="1"/>
  <c r="GH1571" i="1"/>
  <c r="GG1571" i="1"/>
  <c r="GH1897" i="1"/>
  <c r="GG1897" i="1"/>
  <c r="GI1151" i="1"/>
  <c r="GG1460" i="1"/>
  <c r="GH1460" i="1"/>
  <c r="GG1551" i="1"/>
  <c r="GH1551" i="1"/>
  <c r="GI1246" i="1"/>
  <c r="GI839" i="1"/>
  <c r="GI2559" i="1"/>
  <c r="GI1827" i="1"/>
  <c r="GH2533" i="1"/>
  <c r="GG2533" i="1"/>
  <c r="GG924" i="1"/>
  <c r="GH924" i="1"/>
  <c r="GH2291" i="1"/>
  <c r="GG2291" i="1"/>
  <c r="GI1226" i="1"/>
  <c r="GI2246" i="1"/>
  <c r="GH1137" i="1"/>
  <c r="GG1137" i="1"/>
  <c r="GG711" i="1"/>
  <c r="GH711" i="1"/>
  <c r="GI1405" i="1"/>
  <c r="GI1107" i="1"/>
  <c r="GI646" i="1"/>
  <c r="GI2388" i="1"/>
  <c r="GG849" i="1"/>
  <c r="GH849" i="1"/>
  <c r="GI2296" i="1"/>
  <c r="GI1682" i="1"/>
  <c r="GH1220" i="1"/>
  <c r="GG1220" i="1"/>
  <c r="GI2497" i="1"/>
  <c r="GG2048" i="1"/>
  <c r="GI2048" i="1"/>
  <c r="GI1979" i="1"/>
  <c r="GG914" i="1"/>
  <c r="GI914" i="1"/>
  <c r="GI2065" i="1"/>
  <c r="GG2366" i="1"/>
  <c r="GH2366" i="1"/>
  <c r="GG1456" i="1"/>
  <c r="GH1456" i="1"/>
  <c r="GI2470" i="1"/>
  <c r="GI1342" i="1"/>
  <c r="GI1860" i="1"/>
  <c r="GH1244" i="1"/>
  <c r="GG1244" i="1"/>
  <c r="GH693" i="1"/>
  <c r="GG693" i="1"/>
  <c r="GG1270" i="1"/>
  <c r="GH1270" i="1"/>
  <c r="GG1331" i="1"/>
  <c r="GH1331" i="1"/>
  <c r="GI1318" i="1"/>
  <c r="GI1916" i="1"/>
  <c r="GI1091" i="1"/>
  <c r="GI1741" i="1"/>
  <c r="GG2452" i="1"/>
  <c r="GH2452" i="1"/>
  <c r="GG786" i="1"/>
  <c r="GH786" i="1"/>
  <c r="GH1890" i="1"/>
  <c r="GG1890" i="1"/>
  <c r="GH1671" i="1"/>
  <c r="GI1671" i="1"/>
  <c r="GI1029" i="1"/>
  <c r="GI1287" i="1"/>
  <c r="GH933" i="1"/>
  <c r="GG933" i="1"/>
  <c r="GH1164" i="1"/>
  <c r="GG1164" i="1"/>
  <c r="GI1248" i="1"/>
  <c r="GG1678" i="1"/>
  <c r="GH1678" i="1"/>
  <c r="GI2093" i="1"/>
  <c r="GI1148" i="1"/>
  <c r="GI1552" i="1"/>
  <c r="GI2254" i="1"/>
  <c r="GI2277" i="1"/>
  <c r="GI2101" i="1"/>
  <c r="GG2426" i="1"/>
  <c r="GH2426" i="1"/>
  <c r="GI1378" i="1"/>
  <c r="GH717" i="1"/>
  <c r="GG717" i="1"/>
  <c r="GH1505" i="1"/>
  <c r="GG1505" i="1"/>
  <c r="GG1336" i="1"/>
  <c r="GH1336" i="1"/>
  <c r="GI2396" i="1"/>
  <c r="GI2586" i="1"/>
  <c r="GI2343" i="1"/>
  <c r="GG2523" i="1"/>
  <c r="GI2523" i="1"/>
  <c r="GI886" i="1"/>
  <c r="GI1434" i="1"/>
  <c r="GG2177" i="1"/>
  <c r="GH2177" i="1"/>
  <c r="GI1165" i="1"/>
  <c r="GI2128" i="1"/>
  <c r="GG829" i="1"/>
  <c r="GH829" i="1"/>
  <c r="GI2028" i="1"/>
  <c r="GI1669" i="1"/>
  <c r="GH1527" i="1"/>
  <c r="GI1527" i="1"/>
  <c r="GI903" i="1"/>
  <c r="GI2108" i="1"/>
  <c r="GI1999" i="1"/>
  <c r="GG2131" i="1"/>
  <c r="GI2131" i="1"/>
  <c r="GG1117" i="1"/>
  <c r="GH1117" i="1"/>
  <c r="GG2397" i="1"/>
  <c r="GH2397" i="1"/>
  <c r="GI960" i="1"/>
  <c r="GI1534" i="1"/>
  <c r="GG859" i="1"/>
  <c r="GH859" i="1"/>
  <c r="GI895" i="1"/>
  <c r="GH2091" i="1"/>
  <c r="GG2091" i="1"/>
  <c r="GH1303" i="1"/>
  <c r="GG1303" i="1"/>
  <c r="GI1239" i="1"/>
  <c r="GH812" i="1"/>
  <c r="GG812" i="1"/>
  <c r="GI2591" i="1"/>
  <c r="GG1596" i="1"/>
  <c r="GH1596" i="1"/>
  <c r="GH1320" i="1"/>
  <c r="GG1320" i="1"/>
  <c r="GI1714" i="1"/>
  <c r="GI2141" i="1"/>
  <c r="GI989" i="1"/>
  <c r="GI1882" i="1"/>
  <c r="GG1676" i="1"/>
  <c r="GH1676" i="1"/>
  <c r="GG2496" i="1"/>
  <c r="GI2496" i="1"/>
  <c r="GI2588" i="1"/>
  <c r="GG1859" i="1"/>
  <c r="GH1859" i="1"/>
  <c r="GH794" i="1"/>
  <c r="GG794" i="1"/>
  <c r="GI2577" i="1"/>
  <c r="GI1708" i="1"/>
  <c r="GH689" i="1"/>
  <c r="GG689" i="1"/>
  <c r="GH982" i="1"/>
  <c r="GG982" i="1"/>
  <c r="GI2257" i="1"/>
  <c r="GI1304" i="1"/>
  <c r="GI650" i="1"/>
  <c r="GI1573" i="1"/>
  <c r="GI2534" i="1"/>
  <c r="GI1076" i="1"/>
  <c r="GI2270" i="1"/>
  <c r="GI1965" i="1"/>
  <c r="GH1064" i="1"/>
  <c r="GG1064" i="1"/>
  <c r="GI733" i="1"/>
  <c r="GI1677" i="1"/>
  <c r="GI719" i="1"/>
  <c r="GH2271" i="1"/>
  <c r="GG2271" i="1"/>
  <c r="GI1070" i="1"/>
  <c r="GI2455" i="1"/>
  <c r="GI1152" i="1"/>
  <c r="GI747" i="1"/>
  <c r="GH2192" i="1"/>
  <c r="GG2192" i="1"/>
  <c r="GI925" i="1"/>
  <c r="GI2554" i="1"/>
  <c r="GH2169" i="1"/>
  <c r="GG2169" i="1"/>
  <c r="GI1904" i="1"/>
  <c r="GI2167" i="1"/>
  <c r="GG623" i="1"/>
  <c r="GH623" i="1"/>
  <c r="GI1734" i="1"/>
  <c r="GI1193" i="1"/>
  <c r="GI1468" i="1"/>
  <c r="GI1474" i="1"/>
  <c r="GG2076" i="1"/>
  <c r="GI2076" i="1"/>
  <c r="GG1131" i="1"/>
  <c r="GH1131" i="1"/>
  <c r="GI2059" i="1"/>
  <c r="GH1134" i="1"/>
  <c r="GG1134" i="1"/>
  <c r="GI2598" i="1"/>
  <c r="GG1168" i="1"/>
  <c r="GH1168" i="1"/>
  <c r="GI1617" i="1"/>
  <c r="GI1710" i="1"/>
  <c r="GI1178" i="1"/>
  <c r="GI1724" i="1"/>
  <c r="GG2335" i="1"/>
  <c r="GH2335" i="1"/>
  <c r="GI1146" i="1"/>
  <c r="GG2443" i="1"/>
  <c r="GH2443" i="1"/>
  <c r="GH1946" i="1"/>
  <c r="GG1946" i="1"/>
  <c r="GI1529" i="1"/>
  <c r="GI1636" i="1"/>
  <c r="GI1955" i="1"/>
  <c r="GI750" i="1"/>
  <c r="GI2576" i="1"/>
  <c r="GH1608" i="1"/>
  <c r="GG1608" i="1"/>
  <c r="GG2092" i="1"/>
  <c r="GH2092" i="1"/>
  <c r="GH1344" i="1"/>
  <c r="GG1344" i="1"/>
  <c r="GG2392" i="1"/>
  <c r="GH2392" i="1"/>
  <c r="GI1991" i="1"/>
  <c r="GI2261" i="1"/>
  <c r="GI909" i="1"/>
  <c r="GH1699" i="1"/>
  <c r="GG1699" i="1"/>
  <c r="GG611" i="1"/>
  <c r="GH611" i="1"/>
  <c r="GH2070" i="1"/>
  <c r="GG2070" i="1"/>
  <c r="GH2500" i="1"/>
  <c r="GG2500" i="1"/>
  <c r="GH1061" i="1"/>
  <c r="GG1061" i="1"/>
  <c r="GI1856" i="1"/>
  <c r="GI1399" i="1"/>
  <c r="GI1775" i="1"/>
  <c r="GI716" i="1"/>
  <c r="GI2528" i="1"/>
  <c r="GI1776" i="1"/>
  <c r="GH1011" i="1"/>
  <c r="GG1011" i="1"/>
  <c r="GG1735" i="1"/>
  <c r="GH1735" i="1"/>
  <c r="GH1340" i="1"/>
  <c r="GG1340" i="1"/>
  <c r="GG1637" i="1"/>
  <c r="GH1637" i="1"/>
  <c r="GI2361" i="1"/>
  <c r="GI1938" i="1"/>
  <c r="GG2505" i="1"/>
  <c r="GH2505" i="1"/>
  <c r="GG1006" i="1"/>
  <c r="GH1006" i="1"/>
  <c r="GI2467" i="1"/>
  <c r="GG2469" i="1"/>
  <c r="GH2469" i="1"/>
  <c r="GI2411" i="1"/>
  <c r="GG1346" i="1"/>
  <c r="GH1346" i="1"/>
  <c r="GG956" i="1"/>
  <c r="GI956" i="1"/>
  <c r="GH1445" i="1"/>
  <c r="GI1445" i="1"/>
  <c r="GG2150" i="1"/>
  <c r="GH2150" i="1"/>
  <c r="GI2415" i="1"/>
  <c r="GH1727" i="1"/>
  <c r="GG1727" i="1"/>
  <c r="GI1748" i="1"/>
  <c r="GI774" i="1"/>
  <c r="GI2295" i="1"/>
  <c r="GG1394" i="1"/>
  <c r="GH1394" i="1"/>
  <c r="GI2476" i="1"/>
  <c r="GI1206" i="1"/>
  <c r="GI665" i="1"/>
  <c r="GH1204" i="1"/>
  <c r="GG1204" i="1"/>
  <c r="GI1823" i="1"/>
  <c r="GG1550" i="1"/>
  <c r="GH1550" i="1"/>
  <c r="GI2303" i="1"/>
  <c r="GI1702" i="1"/>
  <c r="GI2560" i="1"/>
  <c r="GI974" i="1"/>
  <c r="GH1989" i="1"/>
  <c r="GG1989" i="1"/>
  <c r="GG660" i="1"/>
  <c r="GI660" i="1"/>
  <c r="GH1265" i="1"/>
  <c r="GG1265" i="1"/>
  <c r="GI1948" i="1"/>
  <c r="GI645" i="1"/>
  <c r="GH2604" i="1"/>
  <c r="GG2604" i="1"/>
  <c r="GI2322" i="1"/>
  <c r="GI892" i="1"/>
  <c r="GG2573" i="1"/>
  <c r="GH2573" i="1"/>
  <c r="GH1080" i="1"/>
  <c r="GG1080" i="1"/>
  <c r="GG2282" i="1"/>
  <c r="GH2282" i="1"/>
  <c r="GH2419" i="1"/>
  <c r="GG2419" i="1"/>
  <c r="GI2304" i="1"/>
  <c r="GH2022" i="1"/>
  <c r="GG2022" i="1"/>
  <c r="GH1803" i="1"/>
  <c r="GI1803" i="1"/>
  <c r="GG1262" i="1"/>
  <c r="GH1262" i="1"/>
  <c r="GH1738" i="1"/>
  <c r="GG1738" i="1"/>
  <c r="GI2241" i="1"/>
  <c r="GI2490" i="1"/>
  <c r="GH1060" i="1"/>
  <c r="GG1060" i="1"/>
  <c r="GI868" i="1"/>
  <c r="GI2231" i="1"/>
  <c r="GI2389" i="1"/>
  <c r="GI766" i="1"/>
  <c r="GI2324" i="1"/>
  <c r="GI2236" i="1"/>
  <c r="GG686" i="1"/>
  <c r="GH686" i="1"/>
  <c r="GH1581" i="1"/>
  <c r="GG1581" i="1"/>
  <c r="GH605" i="1"/>
  <c r="GG605" i="1"/>
  <c r="GG2502" i="1"/>
  <c r="GI2502" i="1"/>
  <c r="GG2561" i="1"/>
  <c r="GH2561" i="1"/>
  <c r="GH1650" i="1"/>
  <c r="GG1650" i="1"/>
  <c r="GG2460" i="1"/>
  <c r="GI2460" i="1"/>
  <c r="GH2178" i="1"/>
  <c r="GG2178" i="1"/>
  <c r="GI748" i="1"/>
  <c r="GI1071" i="1"/>
  <c r="GI1285" i="1"/>
  <c r="GI1940" i="1"/>
  <c r="GI1183" i="1"/>
  <c r="GI1230" i="1"/>
  <c r="GI1571" i="1"/>
  <c r="GI1897" i="1"/>
  <c r="GG1151" i="1"/>
  <c r="GH1151" i="1"/>
  <c r="GI1460" i="1"/>
  <c r="GI1551" i="1"/>
  <c r="GH2175" i="1"/>
  <c r="GG2175" i="1"/>
  <c r="GG1246" i="1"/>
  <c r="GH1246" i="1"/>
  <c r="GI2298" i="1"/>
  <c r="GI2558" i="1"/>
  <c r="GH1694" i="1"/>
  <c r="GI1694" i="1"/>
  <c r="GI2533" i="1"/>
  <c r="GI924" i="1"/>
  <c r="GI2291" i="1"/>
  <c r="GH1226" i="1"/>
  <c r="GG1226" i="1"/>
  <c r="GI1651" i="1"/>
  <c r="GI1521" i="1"/>
  <c r="GI860" i="1"/>
  <c r="GI2115" i="1"/>
  <c r="GI968" i="1"/>
  <c r="GI849" i="1"/>
  <c r="GG2296" i="1"/>
  <c r="GH2296" i="1"/>
  <c r="GG1682" i="1"/>
  <c r="GH1682" i="1"/>
  <c r="GI1220" i="1"/>
  <c r="GH2497" i="1"/>
  <c r="GG2497" i="1"/>
  <c r="GG1979" i="1"/>
  <c r="GH1979" i="1"/>
  <c r="GI1295" i="1"/>
  <c r="GG1228" i="1"/>
  <c r="GH1228" i="1"/>
  <c r="GI1199" i="1"/>
  <c r="GI1536" i="1"/>
  <c r="GG614" i="1"/>
  <c r="GH614" i="1"/>
  <c r="GG2321" i="1"/>
  <c r="GH2321" i="1"/>
  <c r="GI2366" i="1"/>
  <c r="GI1456" i="1"/>
  <c r="GI1409" i="1"/>
  <c r="GH1753" i="1"/>
  <c r="GG1753" i="1"/>
  <c r="GG2089" i="1"/>
  <c r="GH2089" i="1"/>
  <c r="GG2019" i="1"/>
  <c r="GH2019" i="1"/>
  <c r="GG1674" i="1"/>
  <c r="GH1674" i="1"/>
  <c r="GG1291" i="1"/>
  <c r="GI1291" i="1"/>
  <c r="GI2050" i="1"/>
  <c r="GI1585" i="1"/>
  <c r="GH1029" i="1"/>
  <c r="GG1029" i="1"/>
  <c r="GG1287" i="1"/>
  <c r="GH1287" i="1"/>
  <c r="GI933" i="1"/>
  <c r="GI1164" i="1"/>
  <c r="GH1248" i="1"/>
  <c r="GG1248" i="1"/>
  <c r="GI1678" i="1"/>
  <c r="GG810" i="1"/>
  <c r="GI810" i="1"/>
  <c r="GI1981" i="1"/>
  <c r="GH1155" i="1"/>
  <c r="GG1155" i="1"/>
  <c r="GG1214" i="1"/>
  <c r="GH1214" i="1"/>
  <c r="GI1512" i="1"/>
  <c r="GI2344" i="1"/>
  <c r="GI1576" i="1"/>
  <c r="GI964" i="1"/>
  <c r="GI945" i="1"/>
  <c r="GI1044" i="1"/>
  <c r="GH1422" i="1"/>
  <c r="GG1422" i="1"/>
  <c r="GG1382" i="1"/>
  <c r="GH1382" i="1"/>
  <c r="GI2252" i="1"/>
  <c r="GI1511" i="1"/>
  <c r="GI1640" i="1"/>
  <c r="GI717" i="1"/>
  <c r="GI1505" i="1"/>
  <c r="GI1336" i="1"/>
  <c r="GI1045" i="1"/>
  <c r="GI1580" i="1"/>
  <c r="GI609" i="1"/>
  <c r="GI919" i="1"/>
  <c r="GI2233" i="1"/>
  <c r="GI2244" i="1"/>
  <c r="GI859" i="1"/>
  <c r="GG895" i="1"/>
  <c r="GH895" i="1"/>
  <c r="GI1142" i="1"/>
  <c r="GH1766" i="1"/>
  <c r="GI1766" i="1"/>
  <c r="GG1380" i="1"/>
  <c r="GH1380" i="1"/>
  <c r="GG641" i="1"/>
  <c r="GH641" i="1"/>
  <c r="GI627" i="1"/>
  <c r="GG1759" i="1"/>
  <c r="GH1759" i="1"/>
  <c r="GH2139" i="1"/>
  <c r="GG2139" i="1"/>
  <c r="GG2224" i="1"/>
  <c r="GH2224" i="1"/>
  <c r="GI2008" i="1"/>
  <c r="GI1773" i="1"/>
  <c r="GH1095" i="1"/>
  <c r="GG1095" i="1"/>
  <c r="GI2583" i="1"/>
  <c r="GI1858" i="1"/>
  <c r="GG941" i="1"/>
  <c r="GH941" i="1"/>
  <c r="GH2350" i="1"/>
  <c r="GG2350" i="1"/>
  <c r="GH1312" i="1"/>
  <c r="GG1312" i="1"/>
  <c r="GI1676" i="1"/>
  <c r="GG2588" i="1"/>
  <c r="GH2588" i="1"/>
  <c r="GI1859" i="1"/>
  <c r="GI794" i="1"/>
  <c r="GI2136" i="1"/>
  <c r="GI1191" i="1"/>
  <c r="GG1327" i="1"/>
  <c r="GI1327" i="1"/>
  <c r="GI689" i="1"/>
  <c r="GI982" i="1"/>
  <c r="GI1531" i="1"/>
  <c r="GI1366" i="1"/>
  <c r="GI2306" i="1"/>
  <c r="GI1171" i="1"/>
  <c r="GH1441" i="1"/>
  <c r="GG1441" i="1"/>
  <c r="GI2024" i="1"/>
  <c r="GG1393" i="1"/>
  <c r="GH1393" i="1"/>
  <c r="GI2450" i="1"/>
  <c r="GH2085" i="1"/>
  <c r="GG2085" i="1"/>
  <c r="GI1184" i="1"/>
  <c r="GG2382" i="1"/>
  <c r="GH2382" i="1"/>
  <c r="GI1692" i="1"/>
  <c r="GG2551" i="1"/>
  <c r="GH2551" i="1"/>
  <c r="GI2071" i="1"/>
  <c r="GG672" i="1"/>
  <c r="GH672" i="1"/>
  <c r="GI1390" i="1"/>
  <c r="GH1477" i="1"/>
  <c r="GG1477" i="1"/>
  <c r="GI1236" i="1"/>
  <c r="GI866" i="1"/>
  <c r="GI789" i="1"/>
  <c r="GI1673" i="1"/>
  <c r="GG719" i="1"/>
  <c r="GH719" i="1"/>
  <c r="GI2271" i="1"/>
  <c r="GG1070" i="1"/>
  <c r="GH1070" i="1"/>
  <c r="GI1225" i="1"/>
  <c r="GI1186" i="1"/>
  <c r="GI1108" i="1"/>
  <c r="GI2371" i="1"/>
  <c r="GI2335" i="1"/>
  <c r="GH1146" i="1"/>
  <c r="GG1146" i="1"/>
  <c r="GI2443" i="1"/>
  <c r="GI1946" i="1"/>
  <c r="GG1529" i="1"/>
  <c r="GH1529" i="1"/>
  <c r="GH1636" i="1"/>
  <c r="GG1636" i="1"/>
  <c r="GI861" i="1"/>
  <c r="GI1375" i="1"/>
  <c r="GI1176" i="1"/>
  <c r="GI1970" i="1"/>
  <c r="GH1008" i="1"/>
  <c r="GG1008" i="1"/>
  <c r="GG1135" i="1"/>
  <c r="GH1135" i="1"/>
  <c r="GI1201" i="1"/>
  <c r="GH2165" i="1"/>
  <c r="GG2165" i="1"/>
  <c r="GH874" i="1"/>
  <c r="GG874" i="1"/>
  <c r="GH1887" i="1"/>
  <c r="GG1887" i="1"/>
  <c r="GG1648" i="1"/>
  <c r="GH1648" i="1"/>
  <c r="GH1934" i="1"/>
  <c r="GG1934" i="1"/>
  <c r="GH875" i="1"/>
  <c r="GG875" i="1"/>
  <c r="GH1114" i="1"/>
  <c r="GG1114" i="1"/>
  <c r="GI1643" i="1"/>
  <c r="GI1075" i="1"/>
  <c r="GG1888" i="1"/>
  <c r="GH1888" i="1"/>
  <c r="GH977" i="1"/>
  <c r="GG977" i="1"/>
  <c r="GG2420" i="1"/>
  <c r="GI2420" i="1"/>
  <c r="GH2009" i="1"/>
  <c r="GG2009" i="1"/>
  <c r="GH2000" i="1"/>
  <c r="GG2000" i="1"/>
  <c r="GI1543" i="1"/>
  <c r="GG731" i="1"/>
  <c r="GH731" i="1"/>
  <c r="GI611" i="1"/>
  <c r="GI2070" i="1"/>
  <c r="GI2500" i="1"/>
  <c r="GI1061" i="1"/>
  <c r="GG1856" i="1"/>
  <c r="GH1856" i="1"/>
  <c r="GG1399" i="1"/>
  <c r="GH1399" i="1"/>
  <c r="GG1717" i="1"/>
  <c r="GH1717" i="1"/>
  <c r="GH1911" i="1"/>
  <c r="GG1911" i="1"/>
  <c r="GI2365" i="1"/>
  <c r="GI2602" i="1"/>
  <c r="GI1421" i="1"/>
  <c r="GI726" i="1"/>
  <c r="GH1240" i="1"/>
  <c r="GG1240" i="1"/>
  <c r="GG1833" i="1"/>
  <c r="GH1833" i="1"/>
  <c r="GG2456" i="1"/>
  <c r="GH2456" i="1"/>
  <c r="GI2386" i="1"/>
  <c r="GH1138" i="1"/>
  <c r="GG1138" i="1"/>
  <c r="GI1849" i="1"/>
  <c r="GI2127" i="1"/>
  <c r="GI1011" i="1"/>
  <c r="GI1735" i="1"/>
  <c r="GI1340" i="1"/>
  <c r="GI1198" i="1"/>
  <c r="GI1637" i="1"/>
  <c r="GG2361" i="1"/>
  <c r="GH2361" i="1"/>
  <c r="GH1938" i="1"/>
  <c r="GG1938" i="1"/>
  <c r="GI2505" i="1"/>
  <c r="GI1006" i="1"/>
  <c r="GG2467" i="1"/>
  <c r="GH2467" i="1"/>
  <c r="GI2469" i="1"/>
  <c r="GG2411" i="1"/>
  <c r="GH2411" i="1"/>
  <c r="GI1346" i="1"/>
  <c r="GI1614" i="1"/>
  <c r="GI1691" i="1"/>
  <c r="GI997" i="1"/>
  <c r="GG2560" i="1"/>
  <c r="GH2560" i="1"/>
  <c r="GG974" i="1"/>
  <c r="GH974" i="1"/>
  <c r="GI1989" i="1"/>
  <c r="GI1265" i="1"/>
  <c r="GG1948" i="1"/>
  <c r="GH1948" i="1"/>
  <c r="GG645" i="1"/>
  <c r="GH645" i="1"/>
  <c r="GI2604" i="1"/>
  <c r="GG2322" i="1"/>
  <c r="GH2322" i="1"/>
  <c r="GH892" i="1"/>
  <c r="GG892" i="1"/>
  <c r="GI1685" i="1"/>
  <c r="GI722" i="1"/>
  <c r="GI1549" i="1"/>
  <c r="GI2573" i="1"/>
  <c r="GI1080" i="1"/>
  <c r="GI2282" i="1"/>
  <c r="GI2419" i="1"/>
  <c r="GG2304" i="1"/>
  <c r="GH2304" i="1"/>
  <c r="GI2022" i="1"/>
  <c r="GG2333" i="1"/>
  <c r="GH2333" i="1"/>
  <c r="GI1073" i="1"/>
  <c r="GI1262" i="1"/>
  <c r="GH2336" i="1"/>
  <c r="GG2336" i="1"/>
  <c r="GI1072" i="1"/>
  <c r="GH1052" i="1"/>
  <c r="GG1052" i="1"/>
  <c r="GI1215" i="1"/>
  <c r="GI1473" i="1"/>
  <c r="GI1351" i="1"/>
  <c r="GI1548" i="1"/>
  <c r="GI2495" i="1"/>
  <c r="GI2309" i="1"/>
  <c r="GI2175" i="1"/>
  <c r="GI1448" i="1"/>
  <c r="GI813" i="1"/>
  <c r="GI1801" i="1"/>
  <c r="GI1696" i="1"/>
  <c r="GI742" i="1"/>
  <c r="GG959" i="1"/>
  <c r="GH959" i="1"/>
  <c r="GH1414" i="1"/>
  <c r="GG1414" i="1"/>
  <c r="GI1087" i="1"/>
  <c r="GI2391" i="1"/>
  <c r="GI1195" i="1"/>
  <c r="GG1139" i="1"/>
  <c r="GI1139" i="1"/>
  <c r="GG1295" i="1"/>
  <c r="GH1295" i="1"/>
  <c r="GI1228" i="1"/>
  <c r="GG1199" i="1"/>
  <c r="GH1199" i="1"/>
  <c r="GG2156" i="1"/>
  <c r="GI2156" i="1"/>
  <c r="GG1536" i="1"/>
  <c r="GH1536" i="1"/>
  <c r="GI614" i="1"/>
  <c r="GI2321" i="1"/>
  <c r="GH1926" i="1"/>
  <c r="GG1926" i="1"/>
  <c r="GI1166" i="1"/>
  <c r="GI2363" i="1"/>
  <c r="GI1112" i="1"/>
  <c r="GI1753" i="1"/>
  <c r="GI2089" i="1"/>
  <c r="GI2019" i="1"/>
  <c r="GI1674" i="1"/>
  <c r="GI1788" i="1"/>
  <c r="GI634" i="1"/>
  <c r="GI2489" i="1"/>
  <c r="GG1187" i="1"/>
  <c r="GH1187" i="1"/>
  <c r="GH764" i="1"/>
  <c r="GG764" i="1"/>
  <c r="GI1566" i="1"/>
  <c r="GH684" i="1"/>
  <c r="GG684" i="1"/>
  <c r="GI1250" i="1"/>
  <c r="GI2045" i="1"/>
  <c r="GG932" i="1"/>
  <c r="GH932" i="1"/>
  <c r="GH2281" i="1"/>
  <c r="GG2281" i="1"/>
  <c r="GI2299" i="1"/>
  <c r="GG1835" i="1"/>
  <c r="GH1835" i="1"/>
  <c r="GI2056" i="1"/>
  <c r="GI1391" i="1"/>
  <c r="GI697" i="1"/>
  <c r="GH1981" i="1"/>
  <c r="GG1981" i="1"/>
  <c r="GI1155" i="1"/>
  <c r="GI1214" i="1"/>
  <c r="GI1725" i="1"/>
  <c r="GI1805" i="1"/>
  <c r="GG2117" i="1"/>
  <c r="GH2117" i="1"/>
  <c r="GH1015" i="1"/>
  <c r="GG1015" i="1"/>
  <c r="GH1369" i="1"/>
  <c r="GG1369" i="1"/>
  <c r="GI1870" i="1"/>
  <c r="GI1422" i="1"/>
  <c r="GI1355" i="1"/>
  <c r="GG2121" i="1"/>
  <c r="GI2121" i="1"/>
  <c r="GI1382" i="1"/>
  <c r="GG2252" i="1"/>
  <c r="GH2252" i="1"/>
  <c r="GG1511" i="1"/>
  <c r="GH1511" i="1"/>
  <c r="GG1640" i="1"/>
  <c r="GH1640" i="1"/>
  <c r="GI2527" i="1"/>
  <c r="GI1943" i="1"/>
  <c r="GI1807" i="1"/>
  <c r="GI2544" i="1"/>
  <c r="GI1323" i="1"/>
  <c r="GI2195" i="1"/>
  <c r="GH1278" i="1"/>
  <c r="GG1278" i="1"/>
  <c r="GH893" i="1"/>
  <c r="GG893" i="1"/>
  <c r="GG962" i="1"/>
  <c r="GH962" i="1"/>
  <c r="GG2503" i="1"/>
  <c r="GH2503" i="1"/>
  <c r="GH644" i="1"/>
  <c r="GG644" i="1"/>
  <c r="GH2007" i="1"/>
  <c r="GG2007" i="1"/>
  <c r="GG2535" i="1"/>
  <c r="GH2535" i="1"/>
  <c r="GG1560" i="1"/>
  <c r="GH1560" i="1"/>
  <c r="GH626" i="1"/>
  <c r="GG626" i="1"/>
  <c r="GI808" i="1"/>
  <c r="GH2015" i="1"/>
  <c r="GG2015" i="1"/>
  <c r="GG2464" i="1"/>
  <c r="GH2464" i="1"/>
  <c r="GG2215" i="1"/>
  <c r="GH2215" i="1"/>
  <c r="GH1929" i="1"/>
  <c r="GG1929" i="1"/>
  <c r="GH1028" i="1"/>
  <c r="GG1028" i="1"/>
  <c r="GI1974" i="1"/>
  <c r="GG1388" i="1"/>
  <c r="GH1388" i="1"/>
  <c r="GG1105" i="1"/>
  <c r="GH1105" i="1"/>
  <c r="GI2407" i="1"/>
  <c r="GG1796" i="1"/>
  <c r="GH1796" i="1"/>
  <c r="GI2486" i="1"/>
  <c r="GH647" i="1"/>
  <c r="GG647" i="1"/>
  <c r="GH1208" i="1"/>
  <c r="GG1208" i="1"/>
  <c r="GI1380" i="1"/>
  <c r="GI641" i="1"/>
  <c r="GI1503" i="1"/>
  <c r="GI2421" i="1"/>
  <c r="GI1759" i="1"/>
  <c r="GI2139" i="1"/>
  <c r="GI2224" i="1"/>
  <c r="GH2008" i="1"/>
  <c r="GG2008" i="1"/>
  <c r="GG1773" i="1"/>
  <c r="GH1773" i="1"/>
  <c r="GI1095" i="1"/>
  <c r="GI941" i="1"/>
  <c r="GI2350" i="1"/>
  <c r="GI1312" i="1"/>
  <c r="GI1510" i="1"/>
  <c r="GI961" i="1"/>
  <c r="GI1907" i="1"/>
  <c r="GI2049" i="1"/>
  <c r="GI2194" i="1"/>
  <c r="GI1732" i="1"/>
  <c r="GI2462" i="1"/>
  <c r="GI2013" i="1"/>
  <c r="GG1007" i="1"/>
  <c r="GI1007" i="1"/>
  <c r="GG2306" i="1"/>
  <c r="GH2306" i="1"/>
  <c r="GH1171" i="1"/>
  <c r="GG1171" i="1"/>
  <c r="GI1441" i="1"/>
  <c r="GH2024" i="1"/>
  <c r="GG2024" i="1"/>
  <c r="GI1393" i="1"/>
  <c r="GG2450" i="1"/>
  <c r="GH2450" i="1"/>
  <c r="GI2085" i="1"/>
  <c r="GH1184" i="1"/>
  <c r="GG1184" i="1"/>
  <c r="GI2382" i="1"/>
  <c r="GG1692" i="1"/>
  <c r="GH1692" i="1"/>
  <c r="GI2551" i="1"/>
  <c r="GG2071" i="1"/>
  <c r="GH2071" i="1"/>
  <c r="GI672" i="1"/>
  <c r="GH1390" i="1"/>
  <c r="GG1390" i="1"/>
  <c r="GI2395" i="1"/>
  <c r="GG1941" i="1"/>
  <c r="GI1941" i="1"/>
  <c r="GI1477" i="1"/>
  <c r="GI2103" i="1"/>
  <c r="GI1283" i="1"/>
  <c r="GI1066" i="1"/>
  <c r="GI1718" i="1"/>
  <c r="GH2581" i="1"/>
  <c r="GG2581" i="1"/>
  <c r="GG1293" i="1"/>
  <c r="GH1293" i="1"/>
  <c r="GI2120" i="1"/>
  <c r="GI777" i="1"/>
  <c r="GG1816" i="1"/>
  <c r="GH1816" i="1"/>
  <c r="GH1780" i="1"/>
  <c r="GG1780" i="1"/>
  <c r="GI1810" i="1"/>
  <c r="GI1894" i="1"/>
  <c r="GI1476" i="1"/>
  <c r="GG1528" i="1"/>
  <c r="GH1528" i="1"/>
  <c r="GH713" i="1"/>
  <c r="GG713" i="1"/>
  <c r="GI1068" i="1"/>
  <c r="GH806" i="1"/>
  <c r="GG806" i="1"/>
  <c r="GH947" i="1"/>
  <c r="GG947" i="1"/>
  <c r="GG971" i="1"/>
  <c r="GH971" i="1"/>
  <c r="GG1081" i="1"/>
  <c r="GI1081" i="1"/>
  <c r="GG1778" i="1"/>
  <c r="GH1778" i="1"/>
  <c r="GG951" i="1"/>
  <c r="GH951" i="1"/>
  <c r="GG1838" i="1"/>
  <c r="GH1838" i="1"/>
  <c r="GG1538" i="1"/>
  <c r="GH1538" i="1"/>
  <c r="GI1758" i="1"/>
  <c r="GG2355" i="1"/>
  <c r="GH2355" i="1"/>
  <c r="GG2543" i="1"/>
  <c r="GH2543" i="1"/>
  <c r="GG1478" i="1"/>
  <c r="GH1478" i="1"/>
  <c r="GG1756" i="1"/>
  <c r="GH1756" i="1"/>
  <c r="GG1970" i="1"/>
  <c r="GH1970" i="1"/>
  <c r="GI1008" i="1"/>
  <c r="GI1135" i="1"/>
  <c r="GH1201" i="1"/>
  <c r="GG1201" i="1"/>
  <c r="GI2165" i="1"/>
  <c r="GI874" i="1"/>
  <c r="GI1887" i="1"/>
  <c r="GI1648" i="1"/>
  <c r="GI1934" i="1"/>
  <c r="GI875" i="1"/>
  <c r="GG2362" i="1"/>
  <c r="GI2362" i="1"/>
  <c r="GI1114" i="1"/>
  <c r="GI1767" i="1"/>
  <c r="GI1888" i="1"/>
  <c r="GI977" i="1"/>
  <c r="GI2009" i="1"/>
  <c r="GI2000" i="1"/>
  <c r="GG1543" i="1"/>
  <c r="GH1543" i="1"/>
  <c r="GI965" i="1"/>
  <c r="GH984" i="1"/>
  <c r="GG984" i="1"/>
  <c r="GI731" i="1"/>
  <c r="GH1406" i="1"/>
  <c r="GG1406" i="1"/>
  <c r="GG1559" i="1"/>
  <c r="GH1559" i="1"/>
  <c r="GH2253" i="1"/>
  <c r="GG2253" i="1"/>
  <c r="GH834" i="1"/>
  <c r="GG834" i="1"/>
  <c r="GH780" i="1"/>
  <c r="GG780" i="1"/>
  <c r="GI1509" i="1"/>
  <c r="GH1158" i="1"/>
  <c r="GG1158" i="1"/>
  <c r="GI617" i="1"/>
  <c r="GI1180" i="1"/>
  <c r="GI1544" i="1"/>
  <c r="GI1717" i="1"/>
  <c r="GI1812" i="1"/>
  <c r="GI1911" i="1"/>
  <c r="GI2575" i="1"/>
  <c r="GI2547" i="1"/>
  <c r="GI743" i="1"/>
  <c r="GI1240" i="1"/>
  <c r="GI1833" i="1"/>
  <c r="GI2456" i="1"/>
  <c r="GH2386" i="1"/>
  <c r="GG2386" i="1"/>
  <c r="GI1703" i="1"/>
  <c r="GI1016" i="1"/>
  <c r="GI2248" i="1"/>
  <c r="GG877" i="1"/>
  <c r="GH877" i="1"/>
  <c r="GG1763" i="1"/>
  <c r="GH1763" i="1"/>
  <c r="GI1983" i="1"/>
  <c r="GG1602" i="1"/>
  <c r="GH1602" i="1"/>
  <c r="GG2323" i="1"/>
  <c r="GH2323" i="1"/>
  <c r="GI2597" i="1"/>
  <c r="GI737" i="1"/>
  <c r="GG2259" i="1"/>
  <c r="GH2259" i="1"/>
  <c r="GI2437" i="1"/>
  <c r="GI2579" i="1"/>
  <c r="GG1514" i="1"/>
  <c r="GH1514" i="1"/>
  <c r="GI687" i="1"/>
  <c r="GG2212" i="1"/>
  <c r="GH2212" i="1"/>
  <c r="GH871" i="1"/>
  <c r="GG871" i="1"/>
  <c r="GG1196" i="1"/>
  <c r="GI1196" i="1"/>
  <c r="GI1712" i="1"/>
  <c r="GI910" i="1"/>
  <c r="GI2359" i="1"/>
  <c r="GI838" i="1"/>
  <c r="GI2333" i="1"/>
  <c r="GI1213" i="1"/>
  <c r="GH1789" i="1"/>
  <c r="GG1789" i="1"/>
  <c r="GI1205" i="1"/>
  <c r="GG2113" i="1"/>
  <c r="GH2113" i="1"/>
  <c r="GG2435" i="1"/>
  <c r="GH2435" i="1"/>
  <c r="GI1370" i="1"/>
  <c r="GI2336" i="1"/>
  <c r="GH1072" i="1"/>
  <c r="GG1072" i="1"/>
  <c r="GI1052" i="1"/>
  <c r="GI659" i="1"/>
  <c r="GI1469" i="1"/>
  <c r="GI898" i="1"/>
  <c r="GH1425" i="1"/>
  <c r="GG1425" i="1"/>
  <c r="GG2529" i="1"/>
  <c r="GH2529" i="1"/>
  <c r="GG613" i="1"/>
  <c r="GH613" i="1"/>
  <c r="GG2030" i="1"/>
  <c r="GH2030" i="1"/>
  <c r="GG1652" i="1"/>
  <c r="GH1652" i="1"/>
  <c r="GH1092" i="1"/>
  <c r="GG1092" i="1"/>
  <c r="GI2140" i="1"/>
  <c r="GH2123" i="1"/>
  <c r="GG2123" i="1"/>
  <c r="GI1058" i="1"/>
  <c r="GI2402" i="1"/>
  <c r="GI1365" i="1"/>
  <c r="GH1582" i="1"/>
  <c r="GG1582" i="1"/>
  <c r="GG2125" i="1"/>
  <c r="GH2125" i="1"/>
  <c r="GI1569" i="1"/>
  <c r="GH1026" i="1"/>
  <c r="GG1026" i="1"/>
  <c r="GH967" i="1"/>
  <c r="GG967" i="1"/>
  <c r="GI1647" i="1"/>
  <c r="GI2562" i="1"/>
  <c r="GI1770" i="1"/>
  <c r="GH1299" i="1"/>
  <c r="GG1299" i="1"/>
  <c r="GH1043" i="1"/>
  <c r="GG1043" i="1"/>
  <c r="GH1954" i="1"/>
  <c r="GG1954" i="1"/>
  <c r="GI706" i="1"/>
  <c r="GI2308" i="1"/>
  <c r="GH742" i="1"/>
  <c r="GG742" i="1"/>
  <c r="GI959" i="1"/>
  <c r="GI1414" i="1"/>
  <c r="GI1322" i="1"/>
  <c r="GI2510" i="1"/>
  <c r="GH2566" i="1"/>
  <c r="GG2566" i="1"/>
  <c r="GG1235" i="1"/>
  <c r="GH1235" i="1"/>
  <c r="GH800" i="1"/>
  <c r="GG800" i="1"/>
  <c r="GI654" i="1"/>
  <c r="GI1275" i="1"/>
  <c r="GI2184" i="1"/>
  <c r="GI2216" i="1"/>
  <c r="GG1463" i="1"/>
  <c r="GH1463" i="1"/>
  <c r="GG1616" i="1"/>
  <c r="GH1616" i="1"/>
  <c r="GI1333" i="1"/>
  <c r="GI1926" i="1"/>
  <c r="GH1284" i="1"/>
  <c r="GG1284" i="1"/>
  <c r="GI799" i="1"/>
  <c r="GI2458" i="1"/>
  <c r="GI1467" i="1"/>
  <c r="GI1167" i="1"/>
  <c r="GI2360" i="1"/>
  <c r="GG2489" i="1"/>
  <c r="GH2489" i="1"/>
  <c r="GI1187" i="1"/>
  <c r="GI764" i="1"/>
  <c r="GG1566" i="1"/>
  <c r="GH1566" i="1"/>
  <c r="GI684" i="1"/>
  <c r="GG1250" i="1"/>
  <c r="GH1250" i="1"/>
  <c r="GH2045" i="1"/>
  <c r="GG2045" i="1"/>
  <c r="GI932" i="1"/>
  <c r="GI2281" i="1"/>
  <c r="GG2299" i="1"/>
  <c r="GH2299" i="1"/>
  <c r="GI1835" i="1"/>
  <c r="GG770" i="1"/>
  <c r="GI770" i="1"/>
  <c r="GI1998" i="1"/>
  <c r="GI2289" i="1"/>
  <c r="GH1384" i="1"/>
  <c r="GI1384" i="1"/>
  <c r="GH1153" i="1"/>
  <c r="GG1153" i="1"/>
  <c r="GI2029" i="1"/>
  <c r="GG2431" i="1"/>
  <c r="GH2431" i="1"/>
  <c r="GI2073" i="1"/>
  <c r="GG1172" i="1"/>
  <c r="GH1172" i="1"/>
  <c r="GI2442" i="1"/>
  <c r="GI1997" i="1"/>
  <c r="GG1805" i="1"/>
  <c r="GH1805" i="1"/>
  <c r="GI2117" i="1"/>
  <c r="GI1015" i="1"/>
  <c r="GI1369" i="1"/>
  <c r="GI1124" i="1"/>
  <c r="GI1777" i="1"/>
  <c r="GH2239" i="1"/>
  <c r="GG2239" i="1"/>
  <c r="GI1646" i="1"/>
  <c r="GH819" i="1"/>
  <c r="GG819" i="1"/>
  <c r="GI1257" i="1"/>
  <c r="GI890" i="1"/>
  <c r="GI2038" i="1"/>
  <c r="GI655" i="1"/>
  <c r="GI1249" i="1"/>
  <c r="GI1524" i="1"/>
  <c r="GI2434" i="1"/>
  <c r="GI1278" i="1"/>
  <c r="GI893" i="1"/>
  <c r="GI962" i="1"/>
  <c r="GI2503" i="1"/>
  <c r="GI644" i="1"/>
  <c r="GI2007" i="1"/>
  <c r="GI2535" i="1"/>
  <c r="GI1560" i="1"/>
  <c r="GI626" i="1"/>
  <c r="GI869" i="1"/>
  <c r="GG808" i="1"/>
  <c r="GH808" i="1"/>
  <c r="GI2015" i="1"/>
  <c r="GI2464" i="1"/>
  <c r="GI2215" i="1"/>
  <c r="GI1929" i="1"/>
  <c r="GI1028" i="1"/>
  <c r="GI2039" i="1"/>
  <c r="GI745" i="1"/>
  <c r="GI1253" i="1"/>
  <c r="GI1388" i="1"/>
  <c r="GI1105" i="1"/>
  <c r="GG2407" i="1"/>
  <c r="GH2407" i="1"/>
  <c r="GI1796" i="1"/>
  <c r="GH2486" i="1"/>
  <c r="GG2486" i="1"/>
  <c r="GI647" i="1"/>
  <c r="GI1208" i="1"/>
  <c r="GI2414" i="1"/>
  <c r="GI1865" i="1"/>
  <c r="GI2453" i="1"/>
  <c r="GI1675" i="1"/>
  <c r="GI1000" i="1"/>
  <c r="GI2130" i="1"/>
  <c r="GI1055" i="1"/>
  <c r="GI1867" i="1"/>
  <c r="GI2284" i="1"/>
  <c r="GH662" i="1"/>
  <c r="GG662" i="1"/>
  <c r="GI2021" i="1"/>
  <c r="GG1223" i="1"/>
  <c r="GH1223" i="1"/>
  <c r="GG1496" i="1"/>
  <c r="GH1496" i="1"/>
  <c r="GI1854" i="1"/>
  <c r="GI2075" i="1"/>
  <c r="GI2100" i="1"/>
  <c r="GG1451" i="1"/>
  <c r="GH1451" i="1"/>
  <c r="GG2451" i="1"/>
  <c r="GI2451" i="1"/>
  <c r="GG1711" i="1"/>
  <c r="GH1711" i="1"/>
  <c r="GI1791" i="1"/>
  <c r="GI2457" i="1"/>
  <c r="GI1556" i="1"/>
  <c r="GI1809" i="1"/>
  <c r="GI848" i="1"/>
  <c r="GI1268" i="1"/>
  <c r="GI2581" i="1"/>
  <c r="GI1293" i="1"/>
  <c r="GH2120" i="1"/>
  <c r="GG2120" i="1"/>
  <c r="GG777" i="1"/>
  <c r="GH777" i="1"/>
  <c r="GI1816" i="1"/>
  <c r="GI1780" i="1"/>
  <c r="GI746" i="1"/>
  <c r="GI1909" i="1"/>
  <c r="GH1096" i="1"/>
  <c r="GG1096" i="1"/>
  <c r="GG950" i="1"/>
  <c r="GH950" i="1"/>
  <c r="GI1772" i="1"/>
  <c r="GI946" i="1"/>
  <c r="GI1589" i="1"/>
  <c r="GI1952" i="1"/>
  <c r="GI1403" i="1"/>
  <c r="GG1476" i="1"/>
  <c r="GH1476" i="1"/>
  <c r="GI1528" i="1"/>
  <c r="GI713" i="1"/>
  <c r="GH1068" i="1"/>
  <c r="GG1068" i="1"/>
  <c r="GI947" i="1"/>
  <c r="GI971" i="1"/>
  <c r="GI1778" i="1"/>
  <c r="GI951" i="1"/>
  <c r="GI1838" i="1"/>
  <c r="GI1538" i="1"/>
  <c r="GG1758" i="1"/>
  <c r="GH1758" i="1"/>
  <c r="GI2355" i="1"/>
  <c r="GI2543" i="1"/>
  <c r="GI1478" i="1"/>
  <c r="GI2300" i="1"/>
  <c r="GI1756" i="1"/>
  <c r="GI966" i="1"/>
  <c r="GI2589" i="1"/>
  <c r="GI2372" i="1"/>
  <c r="GI1583" i="1"/>
  <c r="GG2285" i="1"/>
  <c r="GH2285" i="1"/>
  <c r="GG2517" i="1"/>
  <c r="GH2517" i="1"/>
  <c r="GI1417" i="1"/>
  <c r="GI853" i="1"/>
  <c r="GI1119" i="1"/>
  <c r="GI2406" i="1"/>
  <c r="GI690" i="1"/>
  <c r="GI2124" i="1"/>
  <c r="GI803" i="1"/>
  <c r="GI984" i="1"/>
  <c r="GI1559" i="1"/>
  <c r="GI2253" i="1"/>
  <c r="GI834" i="1"/>
  <c r="GI780" i="1"/>
  <c r="GG1509" i="1"/>
  <c r="GH1509" i="1"/>
  <c r="GI1158" i="1"/>
  <c r="GG617" i="1"/>
  <c r="GH617" i="1"/>
  <c r="GH1180" i="1"/>
  <c r="GG1180" i="1"/>
  <c r="GH2603" i="1"/>
  <c r="GG2603" i="1"/>
  <c r="GI2066" i="1"/>
  <c r="GH683" i="1"/>
  <c r="GG683" i="1"/>
  <c r="GG2592" i="1"/>
  <c r="GI2592" i="1"/>
  <c r="GG2310" i="1"/>
  <c r="GH2310" i="1"/>
  <c r="GI880" i="1"/>
  <c r="GI1635" i="1"/>
  <c r="GI1444" i="1"/>
  <c r="GI1185" i="1"/>
  <c r="GI1962" i="1"/>
  <c r="GI1138" i="1"/>
  <c r="GI878" i="1"/>
  <c r="GI2170" i="1"/>
  <c r="GG1932" i="1"/>
  <c r="GH1932" i="1"/>
  <c r="GI1797" i="1"/>
  <c r="GI847" i="1"/>
  <c r="GI1996" i="1"/>
  <c r="GI1309" i="1"/>
  <c r="GI1540" i="1"/>
  <c r="GI2471" i="1"/>
  <c r="GG2293" i="1"/>
  <c r="GH2293" i="1"/>
  <c r="GH1664" i="1"/>
  <c r="GG1664" i="1"/>
  <c r="GI801" i="1"/>
  <c r="GI1216" i="1"/>
  <c r="GG1182" i="1"/>
  <c r="GH1182" i="1"/>
  <c r="GI1912" i="1"/>
  <c r="GG2074" i="1"/>
  <c r="GI2074" i="1"/>
  <c r="GI826" i="1"/>
  <c r="GG2248" i="1"/>
  <c r="GH2248" i="1"/>
  <c r="GI877" i="1"/>
  <c r="GI1763" i="1"/>
  <c r="GG1983" i="1"/>
  <c r="GH1983" i="1"/>
  <c r="GI1602" i="1"/>
  <c r="GG1255" i="1"/>
  <c r="GI1255" i="1"/>
  <c r="GI2323" i="1"/>
  <c r="GH737" i="1"/>
  <c r="GG737" i="1"/>
  <c r="GI2259" i="1"/>
  <c r="GH2437" i="1"/>
  <c r="GG2437" i="1"/>
  <c r="GG2579" i="1"/>
  <c r="GH2579" i="1"/>
  <c r="GI1514" i="1"/>
  <c r="GG687" i="1"/>
  <c r="GH687" i="1"/>
  <c r="GI2212" i="1"/>
  <c r="GI871" i="1"/>
  <c r="GI1713" i="1"/>
  <c r="GG995" i="1"/>
  <c r="GI995" i="1"/>
  <c r="GH1189" i="1"/>
  <c r="GG1189" i="1"/>
  <c r="GI2181" i="1"/>
  <c r="GG718" i="1"/>
  <c r="GH718" i="1"/>
  <c r="GH2429" i="1"/>
  <c r="GG2429" i="1"/>
  <c r="GH2267" i="1"/>
  <c r="GG2267" i="1"/>
  <c r="GH1202" i="1"/>
  <c r="GG1202" i="1"/>
  <c r="GI1841" i="1"/>
  <c r="GI775" i="1"/>
  <c r="GI1104" i="1"/>
  <c r="GH656" i="1"/>
  <c r="GG656" i="1"/>
  <c r="GH1847" i="1"/>
  <c r="GI1847" i="1"/>
  <c r="GI1787" i="1"/>
  <c r="GG1967" i="1"/>
  <c r="GH1967" i="1"/>
  <c r="GH902" i="1"/>
  <c r="GG902" i="1"/>
  <c r="GG2052" i="1"/>
  <c r="GI2052" i="1"/>
  <c r="GG838" i="1"/>
  <c r="GH838" i="1"/>
  <c r="GG1213" i="1"/>
  <c r="GH1213" i="1"/>
  <c r="GI1789" i="1"/>
  <c r="GH1205" i="1"/>
  <c r="GG1205" i="1"/>
  <c r="GI2113" i="1"/>
  <c r="GI2435" i="1"/>
  <c r="GG1370" i="1"/>
  <c r="GH1370" i="1"/>
  <c r="GI857" i="1"/>
  <c r="GI1837" i="1"/>
  <c r="GI1976" i="1"/>
  <c r="GI1144" i="1"/>
  <c r="GI1449" i="1"/>
  <c r="GI1425" i="1"/>
  <c r="GI2529" i="1"/>
  <c r="GI613" i="1"/>
  <c r="GI2030" i="1"/>
  <c r="GI1652" i="1"/>
  <c r="GI1092" i="1"/>
  <c r="GH2140" i="1"/>
  <c r="GG2140" i="1"/>
  <c r="GI2123" i="1"/>
  <c r="GG1058" i="1"/>
  <c r="GH1058" i="1"/>
  <c r="GH1853" i="1"/>
  <c r="GI1853" i="1"/>
  <c r="GI1582" i="1"/>
  <c r="GI2125" i="1"/>
  <c r="GH1569" i="1"/>
  <c r="GG1569" i="1"/>
  <c r="GI1026" i="1"/>
  <c r="GI967" i="1"/>
  <c r="GI1769" i="1"/>
  <c r="GG1329" i="1"/>
  <c r="GH1329" i="1"/>
  <c r="GI1037" i="1"/>
  <c r="GI1586" i="1"/>
  <c r="GI661" i="1"/>
  <c r="GI1299" i="1"/>
  <c r="GG2358" i="1"/>
  <c r="GI2358" i="1"/>
  <c r="GI1043" i="1"/>
  <c r="GI1954" i="1"/>
  <c r="GG706" i="1"/>
  <c r="GH706" i="1"/>
  <c r="GI1623" i="1"/>
  <c r="GI2312" i="1"/>
  <c r="GI624" i="1"/>
  <c r="GI1500" i="1"/>
  <c r="GI2566" i="1"/>
  <c r="GI1235" i="1"/>
  <c r="GI800" i="1"/>
  <c r="GH654" i="1"/>
  <c r="GG654" i="1"/>
  <c r="GH1275" i="1"/>
  <c r="GG1275" i="1"/>
  <c r="GG2184" i="1"/>
  <c r="GH2184" i="1"/>
  <c r="GH2216" i="1"/>
  <c r="GG2216" i="1"/>
  <c r="GI1463" i="1"/>
  <c r="GI1616" i="1"/>
  <c r="GH751" i="1"/>
  <c r="GG751" i="1"/>
  <c r="GI2229" i="1"/>
  <c r="GH821" i="1"/>
  <c r="GG821" i="1"/>
  <c r="GH863" i="1"/>
  <c r="GG863" i="1"/>
  <c r="GH1316" i="1"/>
  <c r="GG1316" i="1"/>
  <c r="GG1352" i="1"/>
  <c r="GH1352" i="1"/>
  <c r="GI1284" i="1"/>
  <c r="GI704" i="1"/>
  <c r="GG2498" i="1"/>
  <c r="GH2498" i="1"/>
  <c r="GI2473" i="1"/>
  <c r="GH1982" i="1"/>
  <c r="GG1982" i="1"/>
  <c r="GG1088" i="1"/>
  <c r="GH1088" i="1"/>
  <c r="GG2197" i="1"/>
  <c r="GH2197" i="1"/>
  <c r="GH2484" i="1"/>
  <c r="GG2484" i="1"/>
  <c r="GH2202" i="1"/>
  <c r="GG2202" i="1"/>
  <c r="GG772" i="1"/>
  <c r="GH772" i="1"/>
  <c r="GI1947" i="1"/>
  <c r="GI1700" i="1"/>
  <c r="GI1222" i="1"/>
  <c r="GI1153" i="1"/>
  <c r="GG2029" i="1"/>
  <c r="GH2029" i="1"/>
  <c r="GI2431" i="1"/>
  <c r="GH2073" i="1"/>
  <c r="GG2073" i="1"/>
  <c r="GI1172" i="1"/>
  <c r="GI1657" i="1"/>
  <c r="GH701" i="1"/>
  <c r="GG701" i="1"/>
  <c r="GH904" i="1"/>
  <c r="GG904" i="1"/>
  <c r="GI1662" i="1"/>
  <c r="GI1957" i="1"/>
  <c r="GI2153" i="1"/>
  <c r="GH1173" i="1"/>
  <c r="GG1173" i="1"/>
  <c r="GG2105" i="1"/>
  <c r="GH2105" i="1"/>
  <c r="GG1875" i="1"/>
  <c r="GH1875" i="1"/>
  <c r="GG1386" i="1"/>
  <c r="GH1386" i="1"/>
  <c r="GG1147" i="1"/>
  <c r="GH1147" i="1"/>
  <c r="GG1777" i="1"/>
  <c r="GH1777" i="1"/>
  <c r="GI2239" i="1"/>
  <c r="GG1646" i="1"/>
  <c r="GH1646" i="1"/>
  <c r="GI819" i="1"/>
  <c r="GI2580" i="1"/>
  <c r="GI1919" i="1"/>
  <c r="GI1181" i="1"/>
  <c r="GI2180" i="1"/>
  <c r="GI1761" i="1"/>
  <c r="GH2039" i="1"/>
  <c r="GG2039" i="1"/>
  <c r="GH1253" i="1"/>
  <c r="GG1253" i="1"/>
  <c r="GI2370" i="1"/>
  <c r="GG939" i="1"/>
  <c r="GH939" i="1"/>
  <c r="GI901" i="1"/>
  <c r="GI694" i="1"/>
  <c r="GI1686" i="1"/>
  <c r="GI1877" i="1"/>
  <c r="GI677" i="1"/>
  <c r="GI2213" i="1"/>
  <c r="GI1688" i="1"/>
  <c r="GH792" i="1"/>
  <c r="GG792" i="1"/>
  <c r="GI2447" i="1"/>
  <c r="GI2491" i="1"/>
  <c r="GG1985" i="1"/>
  <c r="GH1985" i="1"/>
  <c r="GI805" i="1"/>
  <c r="GI723" i="1"/>
  <c r="GH2403" i="1"/>
  <c r="GG2403" i="1"/>
  <c r="GH881" i="1"/>
  <c r="GG881" i="1"/>
  <c r="GH795" i="1"/>
  <c r="GG795" i="1"/>
  <c r="GI927" i="1"/>
  <c r="GI1298" i="1"/>
  <c r="GH2284" i="1"/>
  <c r="GG2284" i="1"/>
  <c r="GI662" i="1"/>
  <c r="GG2021" i="1"/>
  <c r="GH2021" i="1"/>
  <c r="GI1223" i="1"/>
  <c r="GI1496" i="1"/>
  <c r="GI1292" i="1"/>
  <c r="GI897" i="1"/>
  <c r="GI1451" i="1"/>
  <c r="GI1711" i="1"/>
  <c r="GI1848" i="1"/>
  <c r="GI1482" i="1"/>
  <c r="GG1565" i="1"/>
  <c r="GH1565" i="1"/>
  <c r="GI2238" i="1"/>
  <c r="GG2171" i="1"/>
  <c r="GH2171" i="1"/>
  <c r="GH899" i="1"/>
  <c r="GG899" i="1"/>
  <c r="GI1977" i="1"/>
  <c r="GG2493" i="1"/>
  <c r="GH2493" i="1"/>
  <c r="GI1942" i="1"/>
  <c r="GH1017" i="1"/>
  <c r="GG1017" i="1"/>
  <c r="GI1939" i="1"/>
  <c r="GG691" i="1"/>
  <c r="GH691" i="1"/>
  <c r="GI840" i="1"/>
  <c r="GI1587" i="1"/>
  <c r="GH1085" i="1"/>
  <c r="GG1085" i="1"/>
  <c r="GH1937" i="1"/>
  <c r="GG1937" i="1"/>
  <c r="GH1749" i="1"/>
  <c r="GG1749" i="1"/>
  <c r="GH884" i="1"/>
  <c r="GG884" i="1"/>
  <c r="GI1972" i="1"/>
  <c r="GI1012" i="1"/>
  <c r="GI2302" i="1"/>
  <c r="GI2339" i="1"/>
  <c r="GI1096" i="1"/>
  <c r="GI950" i="1"/>
  <c r="GG1772" i="1"/>
  <c r="GH1772" i="1"/>
  <c r="GI1160" i="1"/>
  <c r="GI1627" i="1"/>
  <c r="GI806" i="1"/>
  <c r="GG966" i="1"/>
  <c r="GH966" i="1"/>
  <c r="GI1668" i="1"/>
  <c r="GI873" i="1"/>
  <c r="GH1583" i="1"/>
  <c r="GG1583" i="1"/>
  <c r="GI2285" i="1"/>
  <c r="GI2517" i="1"/>
  <c r="GH1417" i="1"/>
  <c r="GG1417" i="1"/>
  <c r="GH853" i="1"/>
  <c r="GG853" i="1"/>
  <c r="GG1119" i="1"/>
  <c r="GH1119" i="1"/>
  <c r="GI2501" i="1"/>
  <c r="GH2599" i="1"/>
  <c r="GG2599" i="1"/>
  <c r="GH1162" i="1"/>
  <c r="GG1162" i="1"/>
  <c r="GG2334" i="1"/>
  <c r="GH2334" i="1"/>
  <c r="GH616" i="1"/>
  <c r="GG616" i="1"/>
  <c r="GI2404" i="1"/>
  <c r="GH741" i="1"/>
  <c r="GG741" i="1"/>
  <c r="GG1401" i="1"/>
  <c r="GH1401" i="1"/>
  <c r="GI1372" i="1"/>
  <c r="GG1632" i="1"/>
  <c r="GH1632" i="1"/>
  <c r="GI1901" i="1"/>
  <c r="GG2135" i="1"/>
  <c r="GH2135" i="1"/>
  <c r="GG2477" i="1"/>
  <c r="GH2477" i="1"/>
  <c r="GH1197" i="1"/>
  <c r="GG1197" i="1"/>
  <c r="GI608" i="1"/>
  <c r="GI2061" i="1"/>
  <c r="GI1598" i="1"/>
  <c r="GI1752" i="1"/>
  <c r="GI1177" i="1"/>
  <c r="GG2593" i="1"/>
  <c r="GH2593" i="1"/>
  <c r="GH2104" i="1"/>
  <c r="GG2104" i="1"/>
  <c r="GG846" i="1"/>
  <c r="GH846" i="1"/>
  <c r="GI2454" i="1"/>
  <c r="GI1024" i="1"/>
  <c r="GI1132" i="1"/>
  <c r="GI1367" i="1"/>
  <c r="GI1783" i="1"/>
  <c r="GI1455" i="1"/>
  <c r="GI2603" i="1"/>
  <c r="GG2066" i="1"/>
  <c r="GH2066" i="1"/>
  <c r="GI683" i="1"/>
  <c r="GI2310" i="1"/>
  <c r="GH880" i="1"/>
  <c r="GG880" i="1"/>
  <c r="GI988" i="1"/>
  <c r="GI651" i="1"/>
  <c r="GI1385" i="1"/>
  <c r="GI2590" i="1"/>
  <c r="GG2549" i="1"/>
  <c r="GH2549" i="1"/>
  <c r="GI928" i="1"/>
  <c r="GI2513" i="1"/>
  <c r="GH1245" i="1"/>
  <c r="GG1245" i="1"/>
  <c r="GI632" i="1"/>
  <c r="GI1720" i="1"/>
  <c r="GI767" i="1"/>
  <c r="GI1932" i="1"/>
  <c r="GG1797" i="1"/>
  <c r="GH1797" i="1"/>
  <c r="GH847" i="1"/>
  <c r="GG847" i="1"/>
  <c r="GI2168" i="1"/>
  <c r="GG2471" i="1"/>
  <c r="GH2471" i="1"/>
  <c r="GI2293" i="1"/>
  <c r="GI1664" i="1"/>
  <c r="GH801" i="1"/>
  <c r="GG801" i="1"/>
  <c r="GG1216" i="1"/>
  <c r="GH1216" i="1"/>
  <c r="GI1182" i="1"/>
  <c r="GG1912" i="1"/>
  <c r="GH1912" i="1"/>
  <c r="GH826" i="1"/>
  <c r="GG826" i="1"/>
  <c r="GI797" i="1"/>
  <c r="GG1713" i="1"/>
  <c r="GH1713" i="1"/>
  <c r="GI1189" i="1"/>
  <c r="GH2181" i="1"/>
  <c r="GG2181" i="1"/>
  <c r="GI718" i="1"/>
  <c r="GG2251" i="1"/>
  <c r="GI2251" i="1"/>
  <c r="GI2429" i="1"/>
  <c r="GI2267" i="1"/>
  <c r="GI1202" i="1"/>
  <c r="GI2326" i="1"/>
  <c r="GH1104" i="1"/>
  <c r="GG1104" i="1"/>
  <c r="GI656" i="1"/>
  <c r="GG1787" i="1"/>
  <c r="GH1787" i="1"/>
  <c r="GI1967" i="1"/>
  <c r="GI902" i="1"/>
  <c r="GG2223" i="1"/>
  <c r="GH2223" i="1"/>
  <c r="GG1656" i="1"/>
  <c r="GH1656" i="1"/>
  <c r="GG1074" i="1"/>
  <c r="GH1074" i="1"/>
  <c r="GH1768" i="1"/>
  <c r="GG1768" i="1"/>
  <c r="GI1621" i="1"/>
  <c r="GI2383" i="1"/>
  <c r="GI1203" i="1"/>
  <c r="GI1537" i="1"/>
  <c r="GI2449" i="1"/>
  <c r="GI649" i="1"/>
  <c r="GI2280" i="1"/>
  <c r="GI680" i="1"/>
  <c r="GI1424" i="1"/>
  <c r="GI2594" i="1"/>
  <c r="GG1769" i="1"/>
  <c r="GH1769" i="1"/>
  <c r="GI1329" i="1"/>
  <c r="GI2574" i="1"/>
  <c r="GI1062" i="1"/>
  <c r="GI2330" i="1"/>
  <c r="GI1014" i="1"/>
  <c r="GH1325" i="1"/>
  <c r="GG1325" i="1"/>
  <c r="GI908" i="1"/>
  <c r="GI1103" i="1"/>
  <c r="GI751" i="1"/>
  <c r="GG2352" i="1"/>
  <c r="GI2352" i="1"/>
  <c r="GH2229" i="1"/>
  <c r="GG2229" i="1"/>
  <c r="GI821" i="1"/>
  <c r="GI863" i="1"/>
  <c r="GI1316" i="1"/>
  <c r="GI1352" i="1"/>
  <c r="GI2498" i="1"/>
  <c r="GI1982" i="1"/>
  <c r="GI1088" i="1"/>
  <c r="GI2197" i="1"/>
  <c r="GI2484" i="1"/>
  <c r="GI2202" i="1"/>
  <c r="GI772" i="1"/>
  <c r="GI931" i="1"/>
  <c r="GI1271" i="1"/>
  <c r="GG1793" i="1"/>
  <c r="GH1793" i="1"/>
  <c r="GH1480" i="1"/>
  <c r="GG1480" i="1"/>
  <c r="GI2422" i="1"/>
  <c r="GG2069" i="1"/>
  <c r="GH2069" i="1"/>
  <c r="GH1747" i="1"/>
  <c r="GG1747" i="1"/>
  <c r="GG2208" i="1"/>
  <c r="GH2208" i="1"/>
  <c r="GI987" i="1"/>
  <c r="GG2040" i="1"/>
  <c r="GH2040" i="1"/>
  <c r="GH1945" i="1"/>
  <c r="GG1945" i="1"/>
  <c r="GH1175" i="1"/>
  <c r="GG1175" i="1"/>
  <c r="GI1472" i="1"/>
  <c r="GI1288" i="1"/>
  <c r="GI1389" i="1"/>
  <c r="GH1657" i="1"/>
  <c r="GG1657" i="1"/>
  <c r="GI701" i="1"/>
  <c r="GI904" i="1"/>
  <c r="GI2126" i="1"/>
  <c r="GI2088" i="1"/>
  <c r="GI1289" i="1"/>
  <c r="GG1960" i="1"/>
  <c r="GH1960" i="1"/>
  <c r="GG1481" i="1"/>
  <c r="GH1481" i="1"/>
  <c r="GI1173" i="1"/>
  <c r="GG2459" i="1"/>
  <c r="GI2459" i="1"/>
  <c r="GI2105" i="1"/>
  <c r="GI1875" i="1"/>
  <c r="GI1386" i="1"/>
  <c r="GI1147" i="1"/>
  <c r="GI1631" i="1"/>
  <c r="GI2416" i="1"/>
  <c r="GI907" i="1"/>
  <c r="GG1846" i="1"/>
  <c r="GH1846" i="1"/>
  <c r="GH2522" i="1"/>
  <c r="GG2522" i="1"/>
  <c r="GI1315" i="1"/>
  <c r="GH1920" i="1"/>
  <c r="GG1920" i="1"/>
  <c r="GH699" i="1"/>
  <c r="GG699" i="1"/>
  <c r="GH1896" i="1"/>
  <c r="GG1896" i="1"/>
  <c r="GH917" i="1"/>
  <c r="GG917" i="1"/>
  <c r="GG887" i="1"/>
  <c r="GH887" i="1"/>
  <c r="GH1328" i="1"/>
  <c r="GG1328" i="1"/>
  <c r="GG788" i="1"/>
  <c r="GH788" i="1"/>
  <c r="GH1900" i="1"/>
  <c r="GG1900" i="1"/>
  <c r="GI705" i="1"/>
  <c r="GG1745" i="1"/>
  <c r="GH1745" i="1"/>
  <c r="GI1744" i="1"/>
  <c r="GI1594" i="1"/>
  <c r="GH729" i="1"/>
  <c r="GG729" i="1"/>
  <c r="GG2370" i="1"/>
  <c r="GH2370" i="1"/>
  <c r="GI939" i="1"/>
  <c r="GH2227" i="1"/>
  <c r="GG2227" i="1"/>
  <c r="GH695" i="1"/>
  <c r="GG695" i="1"/>
  <c r="GG2018" i="1"/>
  <c r="GH2018" i="1"/>
  <c r="GI1065" i="1"/>
  <c r="GG1963" i="1"/>
  <c r="GH1963" i="1"/>
  <c r="GI715" i="1"/>
  <c r="GH901" i="1"/>
  <c r="GG901" i="1"/>
  <c r="GH694" i="1"/>
  <c r="GG694" i="1"/>
  <c r="GI1033" i="1"/>
  <c r="GI1200" i="1"/>
  <c r="GI2256" i="1"/>
  <c r="GI827" i="1"/>
  <c r="GI1684" i="1"/>
  <c r="GI792" i="1"/>
  <c r="GG2447" i="1"/>
  <c r="GH2447" i="1"/>
  <c r="GH2491" i="1"/>
  <c r="GG2491" i="1"/>
  <c r="GI1985" i="1"/>
  <c r="GH805" i="1"/>
  <c r="GG805" i="1"/>
  <c r="GH723" i="1"/>
  <c r="GG723" i="1"/>
  <c r="GI2403" i="1"/>
  <c r="GI881" i="1"/>
  <c r="GI795" i="1"/>
  <c r="GI783" i="1"/>
  <c r="GI2394" i="1"/>
  <c r="GI1565" i="1"/>
  <c r="GH2238" i="1"/>
  <c r="GG2238" i="1"/>
  <c r="GI2171" i="1"/>
  <c r="GI899" i="1"/>
  <c r="GH1977" i="1"/>
  <c r="GG1977" i="1"/>
  <c r="GI2493" i="1"/>
  <c r="GG1942" i="1"/>
  <c r="GH1942" i="1"/>
  <c r="GI1017" i="1"/>
  <c r="GH1939" i="1"/>
  <c r="GG1939" i="1"/>
  <c r="GI691" i="1"/>
  <c r="GI1625" i="1"/>
  <c r="GH1587" i="1"/>
  <c r="GG1587" i="1"/>
  <c r="GG2254" i="1"/>
  <c r="GH2254" i="1"/>
  <c r="GI1085" i="1"/>
  <c r="GI1937" i="1"/>
  <c r="GI1749" i="1"/>
  <c r="GI884" i="1"/>
  <c r="GI1354" i="1"/>
  <c r="GI725" i="1"/>
  <c r="GI2378" i="1"/>
  <c r="GI700" i="1"/>
  <c r="GI1408" i="1"/>
  <c r="GI2311" i="1"/>
  <c r="GI2133" i="1"/>
  <c r="GG1705" i="1"/>
  <c r="GH1705" i="1"/>
  <c r="GH1141" i="1"/>
  <c r="GG1141" i="1"/>
  <c r="GH1263" i="1"/>
  <c r="GG1263" i="1"/>
  <c r="GI653" i="1"/>
  <c r="GI1949" i="1"/>
  <c r="GI1387" i="1"/>
  <c r="GI1266" i="1"/>
  <c r="GI1779" i="1"/>
  <c r="GI1944" i="1"/>
  <c r="GG1661" i="1"/>
  <c r="GH1661" i="1"/>
  <c r="GG1306" i="1"/>
  <c r="GH1306" i="1"/>
  <c r="GI2031" i="1"/>
  <c r="GI727" i="1"/>
  <c r="GH753" i="1"/>
  <c r="GG753" i="1"/>
  <c r="GI2102" i="1"/>
  <c r="GG1258" i="1"/>
  <c r="GH1258" i="1"/>
  <c r="GG1750" i="1"/>
  <c r="GH1750" i="1"/>
  <c r="GG1307" i="1"/>
  <c r="GH1307" i="1"/>
  <c r="GG1716" i="1"/>
  <c r="GH1716" i="1"/>
  <c r="GG2187" i="1"/>
  <c r="GH2187" i="1"/>
  <c r="GG2206" i="1"/>
  <c r="GH2206" i="1"/>
  <c r="GH958" i="1"/>
  <c r="GG958" i="1"/>
  <c r="GI837" i="1"/>
  <c r="GI732" i="1"/>
  <c r="GI1728" i="1"/>
  <c r="GI2146" i="1"/>
  <c r="GI2599" i="1"/>
  <c r="GI1162" i="1"/>
  <c r="GI2334" i="1"/>
  <c r="GI616" i="1"/>
  <c r="GH2404" i="1"/>
  <c r="GG2404" i="1"/>
  <c r="GI741" i="1"/>
  <c r="GI1401" i="1"/>
  <c r="GG1372" i="1"/>
  <c r="GH1372" i="1"/>
  <c r="GI1632" i="1"/>
  <c r="GH1901" i="1"/>
  <c r="GG1901" i="1"/>
  <c r="GI2135" i="1"/>
  <c r="GI2477" i="1"/>
  <c r="GI1197" i="1"/>
  <c r="GG608" i="1"/>
  <c r="GH608" i="1"/>
  <c r="GI1663" i="1"/>
  <c r="GH1177" i="1"/>
  <c r="GG1177" i="1"/>
  <c r="GI2593" i="1"/>
  <c r="GI2104" i="1"/>
  <c r="GI846" i="1"/>
  <c r="GG2454" i="1"/>
  <c r="GH2454" i="1"/>
  <c r="GH1024" i="1"/>
  <c r="GG1024" i="1"/>
  <c r="GI1507" i="1"/>
  <c r="GH640" i="1"/>
  <c r="GG640" i="1"/>
  <c r="GI1443" i="1"/>
  <c r="GH1364" i="1"/>
  <c r="GI1364" i="1"/>
  <c r="GI1484" i="1"/>
  <c r="GI2570" i="1"/>
  <c r="GI2568" i="1"/>
  <c r="GI1004" i="1"/>
  <c r="GI2353" i="1"/>
  <c r="GI2390" i="1"/>
  <c r="GH2082" i="1"/>
  <c r="GG2082" i="1"/>
  <c r="GI1438" i="1"/>
  <c r="GH1013" i="1"/>
  <c r="GG1013" i="1"/>
  <c r="GH2294" i="1"/>
  <c r="GG2294" i="1"/>
  <c r="GG2555" i="1"/>
  <c r="GH2555" i="1"/>
  <c r="GI1490" i="1"/>
  <c r="GH663" i="1"/>
  <c r="GG663" i="1"/>
  <c r="GI1242" i="1"/>
  <c r="GI1644" i="1"/>
  <c r="GI1879" i="1"/>
  <c r="GI2549" i="1"/>
  <c r="GH928" i="1"/>
  <c r="GG928" i="1"/>
  <c r="GG2513" i="1"/>
  <c r="GH2513" i="1"/>
  <c r="GI1245" i="1"/>
  <c r="GH632" i="1"/>
  <c r="GG632" i="1"/>
  <c r="GI2161" i="1"/>
  <c r="GI1829" i="1"/>
  <c r="GI2198" i="1"/>
  <c r="GI1156" i="1"/>
  <c r="GI1572" i="1"/>
  <c r="GG2027" i="1"/>
  <c r="GH2027" i="1"/>
  <c r="GG2200" i="1"/>
  <c r="GH2200" i="1"/>
  <c r="GG2042" i="1"/>
  <c r="GH2042" i="1"/>
  <c r="GG2448" i="1"/>
  <c r="GI2448" i="1"/>
  <c r="GH2166" i="1"/>
  <c r="GG2166" i="1"/>
  <c r="GH736" i="1"/>
  <c r="GG736" i="1"/>
  <c r="GG2463" i="1"/>
  <c r="GH2463" i="1"/>
  <c r="GH2057" i="1"/>
  <c r="GG2057" i="1"/>
  <c r="GI2225" i="1"/>
  <c r="GG952" i="1"/>
  <c r="GH952" i="1"/>
  <c r="GH1410" i="1"/>
  <c r="GG1410" i="1"/>
  <c r="GG2240" i="1"/>
  <c r="GH2240" i="1"/>
  <c r="GI2242" i="1"/>
  <c r="GI994" i="1"/>
  <c r="GI2084" i="1"/>
  <c r="GI2017" i="1"/>
  <c r="GI1219" i="1"/>
  <c r="GI906" i="1"/>
  <c r="GH889" i="1"/>
  <c r="GG889" i="1"/>
  <c r="GH1880" i="1"/>
  <c r="GG1880" i="1"/>
  <c r="GI703" i="1"/>
  <c r="GI2600" i="1"/>
  <c r="GI833" i="1"/>
  <c r="GI1335" i="1"/>
  <c r="GI2223" i="1"/>
  <c r="GG1861" i="1"/>
  <c r="GH1861" i="1"/>
  <c r="GG1731" i="1"/>
  <c r="GH1731" i="1"/>
  <c r="GG1553" i="1"/>
  <c r="GH1553" i="1"/>
  <c r="GG2006" i="1"/>
  <c r="GH2006" i="1"/>
  <c r="GG2098" i="1"/>
  <c r="GH2098" i="1"/>
  <c r="GH850" i="1"/>
  <c r="GG850" i="1"/>
  <c r="GI1656" i="1"/>
  <c r="GI1074" i="1"/>
  <c r="GI1768" i="1"/>
  <c r="GI1545" i="1"/>
  <c r="GI1499" i="1"/>
  <c r="GI1121" i="1"/>
  <c r="GI2313" i="1"/>
  <c r="GI2063" i="1"/>
  <c r="GI2578" i="1"/>
  <c r="GI1396" i="1"/>
  <c r="GI1680" i="1"/>
  <c r="GG2276" i="1"/>
  <c r="GI2276" i="1"/>
  <c r="GI944" i="1"/>
  <c r="GH942" i="1"/>
  <c r="GG942" i="1"/>
  <c r="GH1707" i="1"/>
  <c r="GI1707" i="1"/>
  <c r="GH2328" i="1"/>
  <c r="GG2328" i="1"/>
  <c r="GI2432" i="1"/>
  <c r="GH1751" i="1"/>
  <c r="GG1751" i="1"/>
  <c r="GI1760" i="1"/>
  <c r="GI1209" i="1"/>
  <c r="GI643" i="1"/>
  <c r="GI2341" i="1"/>
  <c r="GI2266" i="1"/>
  <c r="GI1229" i="1"/>
  <c r="GH1332" i="1"/>
  <c r="GG1332" i="1"/>
  <c r="GI1878" i="1"/>
  <c r="GG1659" i="1"/>
  <c r="GH1659" i="1"/>
  <c r="GI891" i="1"/>
  <c r="GI629" i="1"/>
  <c r="GI2515" i="1"/>
  <c r="GG2364" i="1"/>
  <c r="GI2364" i="1"/>
  <c r="GG2320" i="1"/>
  <c r="GH2320" i="1"/>
  <c r="GG1349" i="1"/>
  <c r="GH1349" i="1"/>
  <c r="GG1892" i="1"/>
  <c r="GH1892" i="1"/>
  <c r="GH1435" i="1"/>
  <c r="GG1435" i="1"/>
  <c r="GI2507" i="1"/>
  <c r="GI2290" i="1"/>
  <c r="GI1325" i="1"/>
  <c r="GH1419" i="1"/>
  <c r="GI1419" i="1"/>
  <c r="GG908" i="1"/>
  <c r="GH908" i="1"/>
  <c r="GI2409" i="1"/>
  <c r="GI1592" i="1"/>
  <c r="GI1038" i="1"/>
  <c r="GI765" i="1"/>
  <c r="GH2385" i="1"/>
  <c r="GG2385" i="1"/>
  <c r="GI1313" i="1"/>
  <c r="GG2220" i="1"/>
  <c r="GH2220" i="1"/>
  <c r="GI1431" i="1"/>
  <c r="GI1966" i="1"/>
  <c r="GI2149" i="1"/>
  <c r="GH2518" i="1"/>
  <c r="GG2518" i="1"/>
  <c r="GG1851" i="1"/>
  <c r="GH1851" i="1"/>
  <c r="GI1338" i="1"/>
  <c r="GG1123" i="1"/>
  <c r="GI1123" i="1"/>
  <c r="GI1530" i="1"/>
  <c r="GH1308" i="1"/>
  <c r="GG1308" i="1"/>
  <c r="GH825" i="1"/>
  <c r="GG825" i="1"/>
  <c r="GI1715" i="1"/>
  <c r="GH1271" i="1"/>
  <c r="GG1271" i="1"/>
  <c r="GI1793" i="1"/>
  <c r="GI1480" i="1"/>
  <c r="GH2422" i="1"/>
  <c r="GG2422" i="1"/>
  <c r="GI2069" i="1"/>
  <c r="GI1747" i="1"/>
  <c r="GI2208" i="1"/>
  <c r="GG987" i="1"/>
  <c r="GH987" i="1"/>
  <c r="GI2040" i="1"/>
  <c r="GI1945" i="1"/>
  <c r="GI1175" i="1"/>
  <c r="GG1472" i="1"/>
  <c r="GH1472" i="1"/>
  <c r="GI749" i="1"/>
  <c r="GI809" i="1"/>
  <c r="GI864" i="1"/>
  <c r="GG2504" i="1"/>
  <c r="GH2504" i="1"/>
  <c r="GG1508" i="1"/>
  <c r="GH1508" i="1"/>
  <c r="GH993" i="1"/>
  <c r="GG993" i="1"/>
  <c r="GH1927" i="1"/>
  <c r="GG1927" i="1"/>
  <c r="GG679" i="1"/>
  <c r="GH679" i="1"/>
  <c r="GG2088" i="1"/>
  <c r="GH2088" i="1"/>
  <c r="GH1289" i="1"/>
  <c r="GG1289" i="1"/>
  <c r="GI1960" i="1"/>
  <c r="GI1481" i="1"/>
  <c r="GI2356" i="1"/>
  <c r="GI2538" i="1"/>
  <c r="GI668" i="1"/>
  <c r="GI1975" i="1"/>
  <c r="GG1126" i="1"/>
  <c r="GH1126" i="1"/>
  <c r="GI1321" i="1"/>
  <c r="GI1059" i="1"/>
  <c r="GI1077" i="1"/>
  <c r="GI1252" i="1"/>
  <c r="GI1846" i="1"/>
  <c r="GI2522" i="1"/>
  <c r="GH1315" i="1"/>
  <c r="GG1315" i="1"/>
  <c r="GI1920" i="1"/>
  <c r="GI1896" i="1"/>
  <c r="GI917" i="1"/>
  <c r="GI887" i="1"/>
  <c r="GI1328" i="1"/>
  <c r="GI2387" i="1"/>
  <c r="GI2318" i="1"/>
  <c r="GI986" i="1"/>
  <c r="GG2090" i="1"/>
  <c r="GI2090" i="1"/>
  <c r="GI788" i="1"/>
  <c r="GI1900" i="1"/>
  <c r="GG705" i="1"/>
  <c r="GH705" i="1"/>
  <c r="GI1745" i="1"/>
  <c r="GH1744" i="1"/>
  <c r="GG1744" i="1"/>
  <c r="GH1109" i="1"/>
  <c r="GG1109" i="1"/>
  <c r="GI1048" i="1"/>
  <c r="GG1594" i="1"/>
  <c r="GH1594" i="1"/>
  <c r="GI729" i="1"/>
  <c r="GI1436" i="1"/>
  <c r="GI2227" i="1"/>
  <c r="GI695" i="1"/>
  <c r="GI2018" i="1"/>
  <c r="GH1065" i="1"/>
  <c r="GG1065" i="1"/>
  <c r="GI1963" i="1"/>
  <c r="GH715" i="1"/>
  <c r="GG715" i="1"/>
  <c r="GI1906" i="1"/>
  <c r="GI879" i="1"/>
  <c r="GI1140" i="1"/>
  <c r="GI1368" i="1"/>
  <c r="GH2265" i="1"/>
  <c r="GG2265" i="1"/>
  <c r="GI1641" i="1"/>
  <c r="GG1098" i="1"/>
  <c r="GH1098" i="1"/>
  <c r="GI1003" i="1"/>
  <c r="GI771" i="1"/>
  <c r="GI954" i="1"/>
  <c r="GI2250" i="1"/>
  <c r="GH1843" i="1"/>
  <c r="GG1843" i="1"/>
  <c r="GH1217" i="1"/>
  <c r="GG1217" i="1"/>
  <c r="GI1192" i="1"/>
  <c r="GI1562" i="1"/>
  <c r="GI2219" i="1"/>
  <c r="GI1125" i="1"/>
  <c r="GI633" i="1"/>
  <c r="GI1757" i="1"/>
  <c r="GI2269" i="1"/>
  <c r="GG2278" i="1"/>
  <c r="GI2278" i="1"/>
  <c r="GG2311" i="1"/>
  <c r="GH2311" i="1"/>
  <c r="GH2133" i="1"/>
  <c r="GG2133" i="1"/>
  <c r="GI1705" i="1"/>
  <c r="GI1141" i="1"/>
  <c r="GI1263" i="1"/>
  <c r="GI1924" i="1"/>
  <c r="GH2043" i="1"/>
  <c r="GG2043" i="1"/>
  <c r="GG817" i="1"/>
  <c r="GH817" i="1"/>
  <c r="GG1279" i="1"/>
  <c r="GI1279" i="1"/>
  <c r="GI2035" i="1"/>
  <c r="GI1300" i="1"/>
  <c r="GI2379" i="1"/>
  <c r="GI2142" i="1"/>
  <c r="GI1427" i="1"/>
  <c r="GG1944" i="1"/>
  <c r="GH1944" i="1"/>
  <c r="GI1661" i="1"/>
  <c r="GI1306" i="1"/>
  <c r="GH2031" i="1"/>
  <c r="GG2031" i="1"/>
  <c r="GG727" i="1"/>
  <c r="GH727" i="1"/>
  <c r="GI753" i="1"/>
  <c r="GH2102" i="1"/>
  <c r="GG2102" i="1"/>
  <c r="GG2506" i="1"/>
  <c r="GI2506" i="1"/>
  <c r="GI1258" i="1"/>
  <c r="GI1750" i="1"/>
  <c r="GI1307" i="1"/>
  <c r="GI1716" i="1"/>
  <c r="GI2187" i="1"/>
  <c r="GI2206" i="1"/>
  <c r="GI958" i="1"/>
  <c r="GH1392" i="1"/>
  <c r="GG1392" i="1"/>
  <c r="GI1210" i="1"/>
  <c r="GG1039" i="1"/>
  <c r="GH1039" i="1"/>
  <c r="GI768" i="1"/>
  <c r="GH744" i="1"/>
  <c r="GG744" i="1"/>
  <c r="GI1426" i="1"/>
  <c r="GI709" i="1"/>
  <c r="GI1495" i="1"/>
  <c r="GI2112" i="1"/>
  <c r="GG2001" i="1"/>
  <c r="GI2001" i="1"/>
  <c r="GI640" i="1"/>
  <c r="GI778" i="1"/>
  <c r="GI607" i="1"/>
  <c r="GG1821" i="1"/>
  <c r="GH1821" i="1"/>
  <c r="GG1163" i="1"/>
  <c r="GH1163" i="1"/>
  <c r="GH2530" i="1"/>
  <c r="GG2530" i="1"/>
  <c r="GI1282" i="1"/>
  <c r="GI1988" i="1"/>
  <c r="GI1359" i="1"/>
  <c r="GI2143" i="1"/>
  <c r="GI1286" i="1"/>
  <c r="GI1737" i="1"/>
  <c r="GG2353" i="1"/>
  <c r="GH2353" i="1"/>
  <c r="GG2390" i="1"/>
  <c r="GH2390" i="1"/>
  <c r="GI2082" i="1"/>
  <c r="GH1740" i="1"/>
  <c r="GI1740" i="1"/>
  <c r="GG1438" i="1"/>
  <c r="GH1438" i="1"/>
  <c r="GI1013" i="1"/>
  <c r="GI2294" i="1"/>
  <c r="GI2555" i="1"/>
  <c r="GG1490" i="1"/>
  <c r="GH1490" i="1"/>
  <c r="GI663" i="1"/>
  <c r="GI915" i="1"/>
  <c r="GI913" i="1"/>
  <c r="GI1018" i="1"/>
  <c r="GH1681" i="1"/>
  <c r="GG1681" i="1"/>
  <c r="GH2596" i="1"/>
  <c r="GG2596" i="1"/>
  <c r="GH2255" i="1"/>
  <c r="GG2255" i="1"/>
  <c r="GH1190" i="1"/>
  <c r="GG1190" i="1"/>
  <c r="GI1497" i="1"/>
  <c r="GH1247" i="1"/>
  <c r="GG1247" i="1"/>
  <c r="GI2151" i="1"/>
  <c r="GI676" i="1"/>
  <c r="GI1915" i="1"/>
  <c r="GI1054" i="1"/>
  <c r="GG1595" i="1"/>
  <c r="GH1595" i="1"/>
  <c r="GG1459" i="1"/>
  <c r="GH1459" i="1"/>
  <c r="GI2046" i="1"/>
  <c r="GG1539" i="1"/>
  <c r="GH1539" i="1"/>
  <c r="GI1959" i="1"/>
  <c r="GI1379" i="1"/>
  <c r="GI1881" i="1"/>
  <c r="GI2258" i="1"/>
  <c r="GI1458" i="1"/>
  <c r="GG1825" i="1"/>
  <c r="GH1825" i="1"/>
  <c r="GH652" i="1"/>
  <c r="GG652" i="1"/>
  <c r="GI1056" i="1"/>
  <c r="GH2157" i="1"/>
  <c r="GG2157" i="1"/>
  <c r="GG1584" i="1"/>
  <c r="GH1584" i="1"/>
  <c r="GI2033" i="1"/>
  <c r="GI621" i="1"/>
  <c r="GH1555" i="1"/>
  <c r="GG1555" i="1"/>
  <c r="GI1869" i="1"/>
  <c r="GI2027" i="1"/>
  <c r="GI2200" i="1"/>
  <c r="GI2042" i="1"/>
  <c r="GI2166" i="1"/>
  <c r="GI736" i="1"/>
  <c r="GH2572" i="1"/>
  <c r="GG2572" i="1"/>
  <c r="GI1440" i="1"/>
  <c r="GI2463" i="1"/>
  <c r="GI2057" i="1"/>
  <c r="GI2338" i="1"/>
  <c r="GI978" i="1"/>
  <c r="GI998" i="1"/>
  <c r="GI952" i="1"/>
  <c r="GI1410" i="1"/>
  <c r="GI2240" i="1"/>
  <c r="GG2242" i="1"/>
  <c r="GH2242" i="1"/>
  <c r="GH994" i="1"/>
  <c r="GG994" i="1"/>
  <c r="GI1130" i="1"/>
  <c r="GI889" i="1"/>
  <c r="GI1880" i="1"/>
  <c r="GG703" i="1"/>
  <c r="GH703" i="1"/>
  <c r="GG2183" i="1"/>
  <c r="GH2183" i="1"/>
  <c r="GH2210" i="1"/>
  <c r="GG2210" i="1"/>
  <c r="GG1232" i="1"/>
  <c r="GH1232" i="1"/>
  <c r="GI1518" i="1"/>
  <c r="GH784" i="1"/>
  <c r="GG784" i="1"/>
  <c r="GG606" i="1"/>
  <c r="GH606" i="1"/>
  <c r="GH851" i="1"/>
  <c r="GG851" i="1"/>
  <c r="GI1930" i="1"/>
  <c r="GH682" i="1"/>
  <c r="GG682" i="1"/>
  <c r="GI2292" i="1"/>
  <c r="GI2119" i="1"/>
  <c r="GG1615" i="1"/>
  <c r="GH1615" i="1"/>
  <c r="GI1089" i="1"/>
  <c r="GI2097" i="1"/>
  <c r="GH2199" i="1"/>
  <c r="GG2199" i="1"/>
  <c r="GI1439" i="1"/>
  <c r="GH1604" i="1"/>
  <c r="GG1604" i="1"/>
  <c r="GI1861" i="1"/>
  <c r="GI1731" i="1"/>
  <c r="GI1553" i="1"/>
  <c r="GI2006" i="1"/>
  <c r="GI2098" i="1"/>
  <c r="GI850" i="1"/>
  <c r="GI1110" i="1"/>
  <c r="GI2367" i="1"/>
  <c r="GI1454" i="1"/>
  <c r="GI2440" i="1"/>
  <c r="GI2014" i="1"/>
  <c r="GI1031" i="1"/>
  <c r="GI1599" i="1"/>
  <c r="GH1680" i="1"/>
  <c r="GG1680" i="1"/>
  <c r="GH944" i="1"/>
  <c r="GG944" i="1"/>
  <c r="GI942" i="1"/>
  <c r="GI2328" i="1"/>
  <c r="GG2432" i="1"/>
  <c r="GH2432" i="1"/>
  <c r="GI1751" i="1"/>
  <c r="GG1760" i="1"/>
  <c r="GH1760" i="1"/>
  <c r="GI1561" i="1"/>
  <c r="GG2341" i="1"/>
  <c r="GH2341" i="1"/>
  <c r="GG2266" i="1"/>
  <c r="GH2266" i="1"/>
  <c r="GH1229" i="1"/>
  <c r="GG1229" i="1"/>
  <c r="GI1332" i="1"/>
  <c r="GG2160" i="1"/>
  <c r="GI2160" i="1"/>
  <c r="GH1878" i="1"/>
  <c r="GG1878" i="1"/>
  <c r="GI1659" i="1"/>
  <c r="GH1950" i="1"/>
  <c r="GG1950" i="1"/>
  <c r="GI1588" i="1"/>
  <c r="GI1547" i="1"/>
  <c r="GI798" i="1"/>
  <c r="GI1619" i="1"/>
  <c r="GI1568" i="1"/>
  <c r="GI2320" i="1"/>
  <c r="GI1349" i="1"/>
  <c r="GI1892" i="1"/>
  <c r="GI1435" i="1"/>
  <c r="GI2010" i="1"/>
  <c r="GI934" i="1"/>
  <c r="GI1337" i="1"/>
  <c r="GI2129" i="1"/>
  <c r="GI728" i="1"/>
  <c r="GI2385" i="1"/>
  <c r="GH1313" i="1"/>
  <c r="GG1313" i="1"/>
  <c r="GI2220" i="1"/>
  <c r="GG1431" i="1"/>
  <c r="GH1431" i="1"/>
  <c r="GH1966" i="1"/>
  <c r="GG1966" i="1"/>
  <c r="GH2149" i="1"/>
  <c r="GG2149" i="1"/>
  <c r="GI2518" i="1"/>
  <c r="GI1851" i="1"/>
  <c r="GH1338" i="1"/>
  <c r="GG1338" i="1"/>
  <c r="GI949" i="1"/>
  <c r="GG2492" i="1"/>
  <c r="GI2492" i="1"/>
  <c r="GI2445" i="1"/>
  <c r="GH1281" i="1"/>
  <c r="GG1281" i="1"/>
  <c r="GI738" i="1"/>
  <c r="GG823" i="1"/>
  <c r="GH823" i="1"/>
  <c r="GI1308" i="1"/>
  <c r="GI825" i="1"/>
  <c r="GI2332" i="1"/>
  <c r="GH830" i="1"/>
  <c r="GG830" i="1"/>
  <c r="GG1665" i="1"/>
  <c r="GH1665" i="1"/>
  <c r="GI2354" i="1"/>
  <c r="GH2147" i="1"/>
  <c r="GG2147" i="1"/>
  <c r="GH1082" i="1"/>
  <c r="GG1082" i="1"/>
  <c r="GI2228" i="1"/>
  <c r="GI1374" i="1"/>
  <c r="GI820" i="1"/>
  <c r="GI2032" i="1"/>
  <c r="GI1730" i="1"/>
  <c r="GI2504" i="1"/>
  <c r="GI1508" i="1"/>
  <c r="GH1475" i="1"/>
  <c r="GI1475" i="1"/>
  <c r="GI993" i="1"/>
  <c r="GI1927" i="1"/>
  <c r="GI679" i="1"/>
  <c r="GI2482" i="1"/>
  <c r="GI740" i="1"/>
  <c r="GG2174" i="1"/>
  <c r="GH2174" i="1"/>
  <c r="GI1984" i="1"/>
  <c r="GI1862" i="1"/>
  <c r="GG2380" i="1"/>
  <c r="GH2380" i="1"/>
  <c r="GG1831" i="1"/>
  <c r="GH1831" i="1"/>
  <c r="GG2520" i="1"/>
  <c r="GI2520" i="1"/>
  <c r="GH1603" i="1"/>
  <c r="GG1603" i="1"/>
  <c r="GG2557" i="1"/>
  <c r="GH2557" i="1"/>
  <c r="GH2340" i="1"/>
  <c r="GG2340" i="1"/>
  <c r="GI2058" i="1"/>
  <c r="GI628" i="1"/>
  <c r="GG668" i="1"/>
  <c r="GH668" i="1"/>
  <c r="GH1975" i="1"/>
  <c r="GG1975" i="1"/>
  <c r="GI1126" i="1"/>
  <c r="GI1800" i="1"/>
  <c r="GI2427" i="1"/>
  <c r="GI2499" i="1"/>
  <c r="GI1311" i="1"/>
  <c r="GI699" i="1"/>
  <c r="GI2162" i="1"/>
  <c r="GI685" i="1"/>
  <c r="GI1051" i="1"/>
  <c r="GI1109" i="1"/>
  <c r="GH1048" i="1"/>
  <c r="GG1048" i="1"/>
  <c r="GI2405" i="1"/>
  <c r="GG2381" i="1"/>
  <c r="GH2381" i="1"/>
  <c r="GH1990" i="1"/>
  <c r="GG1990" i="1"/>
  <c r="GI2475" i="1"/>
  <c r="GH1423" i="1"/>
  <c r="GG1423" i="1"/>
  <c r="GG2539" i="1"/>
  <c r="GH2539" i="1"/>
  <c r="GI1450" i="1"/>
  <c r="GH981" i="1"/>
  <c r="GG981" i="1"/>
  <c r="GH1041" i="1"/>
  <c r="GG1041" i="1"/>
  <c r="GI1922" i="1"/>
  <c r="GG1402" i="1"/>
  <c r="GH1402" i="1"/>
  <c r="GG1269" i="1"/>
  <c r="GH1269" i="1"/>
  <c r="GH2461" i="1"/>
  <c r="GG2461" i="1"/>
  <c r="GI1622" i="1"/>
  <c r="GI1709" i="1"/>
  <c r="GI622" i="1"/>
  <c r="GI1771" i="1"/>
  <c r="GH1368" i="1"/>
  <c r="GG1368" i="1"/>
  <c r="GI2265" i="1"/>
  <c r="GH1641" i="1"/>
  <c r="GG1641" i="1"/>
  <c r="GI1098" i="1"/>
  <c r="GG1003" i="1"/>
  <c r="GH1003" i="1"/>
  <c r="GI1127" i="1"/>
  <c r="GI2283" i="1"/>
  <c r="GI1986" i="1"/>
  <c r="GI1649" i="1"/>
  <c r="GI1256" i="1"/>
  <c r="GI1843" i="1"/>
  <c r="GI1217" i="1"/>
  <c r="GH1192" i="1"/>
  <c r="GG1192" i="1"/>
  <c r="GI1969" i="1"/>
  <c r="GI1618" i="1"/>
  <c r="GI2307" i="1"/>
  <c r="GG1820" i="1"/>
  <c r="GH1820" i="1"/>
  <c r="GH858" i="1"/>
  <c r="GG858" i="1"/>
  <c r="GG2222" i="1"/>
  <c r="GH2222" i="1"/>
  <c r="GH1670" i="1"/>
  <c r="GG1670" i="1"/>
  <c r="GG1019" i="1"/>
  <c r="GI1019" i="1"/>
  <c r="GI1913" i="1"/>
  <c r="GI1884" i="1"/>
  <c r="GH1381" i="1"/>
  <c r="GG1381" i="1"/>
  <c r="GI1383" i="1"/>
  <c r="GI1541" i="1"/>
  <c r="GH2305" i="1"/>
  <c r="GG2305" i="1"/>
  <c r="GI1910" i="1"/>
  <c r="GI1457" i="1"/>
  <c r="GG1600" i="1"/>
  <c r="GH1600" i="1"/>
  <c r="GI1319" i="1"/>
  <c r="GG2417" i="1"/>
  <c r="GH2417" i="1"/>
  <c r="GI1523" i="1"/>
  <c r="GI2243" i="1"/>
  <c r="GI2345" i="1"/>
  <c r="GI1764" i="1"/>
  <c r="GI710" i="1"/>
  <c r="GI1525" i="1"/>
  <c r="GI2043" i="1"/>
  <c r="GI817" i="1"/>
  <c r="GI1513" i="1"/>
  <c r="GI1392" i="1"/>
  <c r="GI1039" i="1"/>
  <c r="GH768" i="1"/>
  <c r="GG768" i="1"/>
  <c r="GG2155" i="1"/>
  <c r="GI2155" i="1"/>
  <c r="GI744" i="1"/>
  <c r="GH1426" i="1"/>
  <c r="GG1426" i="1"/>
  <c r="GI992" i="1"/>
  <c r="GI2301" i="1"/>
  <c r="GI1746" i="1"/>
  <c r="GH2317" i="1"/>
  <c r="GG2317" i="1"/>
  <c r="GG926" i="1"/>
  <c r="GH926" i="1"/>
  <c r="GG1356" i="1"/>
  <c r="GH1356" i="1"/>
  <c r="GI637" i="1"/>
  <c r="GG2122" i="1"/>
  <c r="GH2122" i="1"/>
  <c r="GI2485" i="1"/>
  <c r="GI1698" i="1"/>
  <c r="GI2408" i="1"/>
  <c r="GI1953" i="1"/>
  <c r="GI1446" i="1"/>
  <c r="GG905" i="1"/>
  <c r="GH905" i="1"/>
  <c r="GI1324" i="1"/>
  <c r="GI1736" i="1"/>
  <c r="GI2262" i="1"/>
  <c r="GI2232" i="1"/>
  <c r="GH674" i="1"/>
  <c r="GG674" i="1"/>
  <c r="GH2472" i="1"/>
  <c r="GG2472" i="1"/>
  <c r="GG2399" i="1"/>
  <c r="GH2399" i="1"/>
  <c r="GH1334" i="1"/>
  <c r="GG1334" i="1"/>
  <c r="GI1418" i="1"/>
  <c r="GI1021" i="1"/>
  <c r="FU691" i="1"/>
  <c r="FT2020" i="1"/>
  <c r="FT2044" i="1"/>
  <c r="FX1937" i="1"/>
  <c r="FU2069" i="1"/>
  <c r="FU1544" i="1"/>
  <c r="FU1506" i="1"/>
  <c r="FV1485" i="1"/>
  <c r="FT1535" i="1"/>
  <c r="FU982" i="1"/>
  <c r="FT1683" i="1"/>
  <c r="FT2584" i="1"/>
  <c r="FX680" i="1"/>
  <c r="FX626" i="1"/>
  <c r="FX1537" i="1"/>
  <c r="FG1849" i="1"/>
  <c r="FG772" i="1"/>
  <c r="FG2168" i="1"/>
  <c r="FE1853" i="1"/>
  <c r="FE1412" i="1"/>
  <c r="FV1663" i="1"/>
  <c r="FX2162" i="1"/>
  <c r="FX1019" i="1"/>
  <c r="FX1738" i="1"/>
  <c r="FX2552" i="1"/>
  <c r="FX733" i="1"/>
  <c r="FV2044" i="1"/>
  <c r="FX681" i="1"/>
  <c r="FU1004" i="1"/>
  <c r="FV822" i="1"/>
  <c r="FX2321" i="1"/>
  <c r="FV1779" i="1"/>
  <c r="FF935" i="1"/>
  <c r="FE910" i="1"/>
  <c r="FV2572" i="1"/>
  <c r="FV1199" i="1"/>
  <c r="FX1373" i="1"/>
  <c r="FX935" i="1"/>
  <c r="FG1401" i="1"/>
  <c r="FV2340" i="1"/>
  <c r="FT804" i="1"/>
  <c r="FV961" i="1"/>
  <c r="FV764" i="1"/>
  <c r="FG1240" i="1"/>
  <c r="FG1261" i="1"/>
  <c r="FG1239" i="1"/>
  <c r="FG734" i="1"/>
  <c r="FG1209" i="1"/>
  <c r="FG2263" i="1"/>
  <c r="FG2276" i="1"/>
  <c r="FG1615" i="1"/>
  <c r="FG618" i="1"/>
  <c r="FG1801" i="1"/>
  <c r="FG1753" i="1"/>
  <c r="FU625" i="1"/>
  <c r="FT625" i="1"/>
  <c r="FV972" i="1"/>
  <c r="FV1245" i="1"/>
  <c r="FV2444" i="1"/>
  <c r="FT1020" i="1"/>
  <c r="FU1020" i="1"/>
  <c r="FV1942" i="1"/>
  <c r="FT1476" i="1"/>
  <c r="FU1476" i="1"/>
  <c r="FV1094" i="1"/>
  <c r="FV1822" i="1"/>
  <c r="FU951" i="1"/>
  <c r="FT951" i="1"/>
  <c r="FT955" i="1"/>
  <c r="FU955" i="1"/>
  <c r="FV1961" i="1"/>
  <c r="FG1329" i="1"/>
  <c r="FG2011" i="1"/>
  <c r="FG656" i="1"/>
  <c r="FG1680" i="1"/>
  <c r="FG2313" i="1"/>
  <c r="FG1957" i="1"/>
  <c r="FG1023" i="1"/>
  <c r="FG2386" i="1"/>
  <c r="FG1784" i="1"/>
  <c r="FG2012" i="1"/>
  <c r="FG1270" i="1"/>
  <c r="FG1347" i="1"/>
  <c r="FG1677" i="1"/>
  <c r="FG1891" i="1"/>
  <c r="FG2423" i="1"/>
  <c r="FG1510" i="1"/>
  <c r="FG1740" i="1"/>
  <c r="FG1506" i="1"/>
  <c r="FG985" i="1"/>
  <c r="FG1526" i="1"/>
  <c r="FG1245" i="1"/>
  <c r="FG1701" i="1"/>
  <c r="FG866" i="1"/>
  <c r="FG2306" i="1"/>
  <c r="FG718" i="1"/>
  <c r="FG1763" i="1"/>
  <c r="FG2564" i="1"/>
  <c r="FG1704" i="1"/>
  <c r="FG658" i="1"/>
  <c r="FG1484" i="1"/>
  <c r="FG763" i="1"/>
  <c r="FG1431" i="1"/>
  <c r="FG2345" i="1"/>
  <c r="FG1038" i="1"/>
  <c r="FG1617" i="1"/>
  <c r="FG2376" i="1"/>
  <c r="FG1609" i="1"/>
  <c r="FG1325" i="1"/>
  <c r="FG1483" i="1"/>
  <c r="FG2075" i="1"/>
  <c r="FG2343" i="1"/>
  <c r="FG2464" i="1"/>
  <c r="FG1132" i="1"/>
  <c r="FG1479" i="1"/>
  <c r="FG1911" i="1"/>
  <c r="FG1795" i="1"/>
  <c r="FG2520" i="1"/>
  <c r="FG2545" i="1"/>
  <c r="FG2085" i="1"/>
  <c r="FG2294" i="1"/>
  <c r="FG2067" i="1"/>
  <c r="FG1631" i="1"/>
  <c r="FG1846" i="1"/>
  <c r="FG2540" i="1"/>
  <c r="FG1172" i="1"/>
  <c r="FG1125" i="1"/>
  <c r="FG1777" i="1"/>
  <c r="FG1661" i="1"/>
  <c r="FG2603" i="1"/>
  <c r="FG1126" i="1"/>
  <c r="FG758" i="1"/>
  <c r="FG1348" i="1"/>
  <c r="FG1169" i="1"/>
  <c r="FG1575" i="1"/>
  <c r="FG2166" i="1"/>
  <c r="FG952" i="1"/>
  <c r="FG969" i="1"/>
  <c r="FG713" i="1"/>
  <c r="FG2101" i="1"/>
  <c r="FG1851" i="1"/>
  <c r="FG1882" i="1"/>
  <c r="FG2359" i="1"/>
  <c r="FG636" i="1"/>
  <c r="FG2580" i="1"/>
  <c r="FG1924" i="1"/>
  <c r="FG2457" i="1"/>
  <c r="FG810" i="1"/>
  <c r="FG1335" i="1"/>
  <c r="FG1736" i="1"/>
  <c r="FG2126" i="1"/>
  <c r="FG707" i="1"/>
  <c r="FG919" i="1"/>
  <c r="FG2521" i="1"/>
  <c r="FG1042" i="1"/>
  <c r="FG883" i="1"/>
  <c r="FG1729" i="1"/>
  <c r="FG2036" i="1"/>
  <c r="FG684" i="1"/>
  <c r="FG2105" i="1"/>
  <c r="FG687" i="1"/>
  <c r="FG2113" i="1"/>
  <c r="FG1666" i="1"/>
  <c r="FG2410" i="1"/>
  <c r="FG2312" i="1"/>
  <c r="FG2481" i="1"/>
  <c r="FG989" i="1"/>
  <c r="FG2245" i="1"/>
  <c r="FG776" i="1"/>
  <c r="FG673" i="1"/>
  <c r="FG1973" i="1"/>
  <c r="FG1283" i="1"/>
  <c r="FG1912" i="1"/>
  <c r="FG1026" i="1"/>
  <c r="FG2530" i="1"/>
  <c r="FG2303" i="1"/>
  <c r="FG1181" i="1"/>
  <c r="FG1497" i="1"/>
  <c r="FG2422" i="1"/>
  <c r="FG761" i="1"/>
  <c r="FG1095" i="1"/>
  <c r="FG2562" i="1"/>
  <c r="FG1898" i="1"/>
  <c r="FG1785" i="1"/>
  <c r="FG1449" i="1"/>
  <c r="FG1967" i="1"/>
  <c r="FG1632" i="1"/>
  <c r="FG2255" i="1"/>
  <c r="FG1588" i="1"/>
  <c r="FG2571" i="1"/>
  <c r="FG927" i="1"/>
  <c r="FG2476" i="1"/>
  <c r="FG1696" i="1"/>
  <c r="FG949" i="1"/>
  <c r="FG1232" i="1"/>
  <c r="FG760" i="1"/>
  <c r="FG2261" i="1"/>
  <c r="FG674" i="1"/>
  <c r="FG900" i="1"/>
  <c r="FG2367" i="1"/>
  <c r="FG662" i="1"/>
  <c r="FG1416" i="1"/>
  <c r="FG1419" i="1"/>
  <c r="FG1428" i="1"/>
  <c r="FG1373" i="1"/>
  <c r="FG2419" i="1"/>
  <c r="FG1464" i="1"/>
  <c r="FG1334" i="1"/>
  <c r="FG2236" i="1"/>
  <c r="FG2045" i="1"/>
  <c r="FG2240" i="1"/>
  <c r="FG2289" i="1"/>
  <c r="FG2323" i="1"/>
  <c r="FG2238" i="1"/>
  <c r="FG2336" i="1"/>
  <c r="FG1365" i="1"/>
  <c r="FG788" i="1"/>
  <c r="FG1984" i="1"/>
  <c r="FG948" i="1"/>
  <c r="FG2414" i="1"/>
  <c r="FG1702" i="1"/>
  <c r="FG1523" i="1"/>
  <c r="FG1010" i="1"/>
  <c r="FG1130" i="1"/>
  <c r="FG1792" i="1"/>
  <c r="FG2459" i="1"/>
  <c r="FG1545" i="1"/>
  <c r="FG1142" i="1"/>
  <c r="FG2278" i="1"/>
  <c r="FG1037" i="1"/>
  <c r="FG1833" i="1"/>
  <c r="FV1301" i="1"/>
  <c r="FV1597" i="1"/>
  <c r="FV2472" i="1"/>
  <c r="FV1383" i="1"/>
  <c r="FV2351" i="1"/>
  <c r="FV2486" i="1"/>
  <c r="FV1967" i="1"/>
  <c r="FV1660" i="1"/>
  <c r="FV1743" i="1"/>
  <c r="FV1866" i="1"/>
  <c r="FV1017" i="1"/>
  <c r="FT2100" i="1"/>
  <c r="FU2100" i="1"/>
  <c r="FV1907" i="1"/>
  <c r="FV2193" i="1"/>
  <c r="FV2334" i="1"/>
  <c r="FV1506" i="1"/>
  <c r="FT1932" i="1"/>
  <c r="FU1932" i="1"/>
  <c r="FV1479" i="1"/>
  <c r="FT2443" i="1"/>
  <c r="FU2443" i="1"/>
  <c r="FV1766" i="1"/>
  <c r="FV2107" i="1"/>
  <c r="FV1345" i="1"/>
  <c r="FV967" i="1"/>
  <c r="FV1544" i="1"/>
  <c r="FX1669" i="1"/>
  <c r="FX1241" i="1"/>
  <c r="FX1502" i="1"/>
  <c r="FX2206" i="1"/>
  <c r="FX2444" i="1"/>
  <c r="FV1988" i="1"/>
  <c r="FV2498" i="1"/>
  <c r="FV1756" i="1"/>
  <c r="FV1816" i="1"/>
  <c r="FV2159" i="1"/>
  <c r="FV2445" i="1"/>
  <c r="FV1225" i="1"/>
  <c r="FX961" i="1"/>
  <c r="FX764" i="1"/>
  <c r="FX1085" i="1"/>
  <c r="FX1942" i="1"/>
  <c r="FX2180" i="1"/>
  <c r="FG1805" i="1"/>
  <c r="FU673" i="1"/>
  <c r="FT673" i="1"/>
  <c r="FX1134" i="1"/>
  <c r="FV1926" i="1"/>
  <c r="FV2526" i="1"/>
  <c r="FV2160" i="1"/>
  <c r="FV2453" i="1"/>
  <c r="FV2605" i="1"/>
  <c r="FV826" i="1"/>
  <c r="FX2247" i="1"/>
  <c r="FX1094" i="1"/>
  <c r="FX2149" i="1"/>
  <c r="FX1879" i="1"/>
  <c r="FX965" i="1"/>
  <c r="FX1822" i="1"/>
  <c r="FX2060" i="1"/>
  <c r="FV2079" i="1"/>
  <c r="FV1333" i="1"/>
  <c r="FV925" i="1"/>
  <c r="FV906" i="1"/>
  <c r="FV2119" i="1"/>
  <c r="FT1244" i="1"/>
  <c r="FU1244" i="1"/>
  <c r="FV2226" i="1"/>
  <c r="FX2144" i="1"/>
  <c r="FX646" i="1"/>
  <c r="FX723" i="1"/>
  <c r="FX1961" i="1"/>
  <c r="FX1874" i="1"/>
  <c r="FX1157" i="1"/>
  <c r="FX2605" i="1"/>
  <c r="FX2543" i="1"/>
  <c r="FX690" i="1"/>
  <c r="FX2280" i="1"/>
  <c r="FX1579" i="1"/>
  <c r="FX2503" i="1"/>
  <c r="FV2326" i="1"/>
  <c r="FX922" i="1"/>
  <c r="FX1078" i="1"/>
  <c r="FV2114" i="1"/>
  <c r="FU876" i="1"/>
  <c r="FT876" i="1"/>
  <c r="FT798" i="1"/>
  <c r="FU798" i="1"/>
  <c r="FT2364" i="1"/>
  <c r="FU2364" i="1"/>
  <c r="FU1601" i="1"/>
  <c r="FT1601" i="1"/>
  <c r="FV2515" i="1"/>
  <c r="FV850" i="1"/>
  <c r="FX2220" i="1"/>
  <c r="FX1906" i="1"/>
  <c r="FX2436" i="1"/>
  <c r="FX1456" i="1"/>
  <c r="FX2561" i="1"/>
  <c r="FX2187" i="1"/>
  <c r="FX1931" i="1"/>
  <c r="FV2127" i="1"/>
  <c r="FV2354" i="1"/>
  <c r="FT2375" i="1"/>
  <c r="FU2375" i="1"/>
  <c r="FV886" i="1"/>
  <c r="FU1371" i="1"/>
  <c r="FT1371" i="1"/>
  <c r="FV1252" i="1"/>
  <c r="FT2311" i="1"/>
  <c r="FU2311" i="1"/>
  <c r="FX709" i="1"/>
  <c r="FX1091" i="1"/>
  <c r="FX1403" i="1"/>
  <c r="FV2187" i="1"/>
  <c r="FV1205" i="1"/>
  <c r="FX1145" i="1"/>
  <c r="FX1386" i="1"/>
  <c r="FX1141" i="1"/>
  <c r="FX1166" i="1"/>
  <c r="FX613" i="1"/>
  <c r="FX1672" i="1"/>
  <c r="FX2551" i="1"/>
  <c r="FX713" i="1"/>
  <c r="FX1570" i="1"/>
  <c r="FX1808" i="1"/>
  <c r="FX697" i="1"/>
  <c r="FX1411" i="1"/>
  <c r="FX2209" i="1"/>
  <c r="FV1045" i="1"/>
  <c r="FV1795" i="1"/>
  <c r="FV1118" i="1"/>
  <c r="FV1027" i="1"/>
  <c r="FV1307" i="1"/>
  <c r="FV1593" i="1"/>
  <c r="FV871" i="1"/>
  <c r="FV2194" i="1"/>
  <c r="FU791" i="1"/>
  <c r="FT791" i="1"/>
  <c r="FV1719" i="1"/>
  <c r="FV1710" i="1"/>
  <c r="FX1322" i="1"/>
  <c r="FX2319" i="1"/>
  <c r="FX1573" i="1"/>
  <c r="FX948" i="1"/>
  <c r="FX1459" i="1"/>
  <c r="FX1246" i="1"/>
  <c r="FX1484" i="1"/>
  <c r="FV2033" i="1"/>
  <c r="FG2152" i="1"/>
  <c r="FG2015" i="1"/>
  <c r="FG694" i="1"/>
  <c r="FG1515" i="1"/>
  <c r="FG2136" i="1"/>
  <c r="FG973" i="1"/>
  <c r="FG1281" i="1"/>
  <c r="FG1565" i="1"/>
  <c r="FG1180" i="1"/>
  <c r="FX2586" i="1"/>
  <c r="FG2479" i="1"/>
  <c r="FV2597" i="1"/>
  <c r="FT914" i="1"/>
  <c r="FU914" i="1"/>
  <c r="FX904" i="1"/>
  <c r="FX2346" i="1"/>
  <c r="FV703" i="1"/>
  <c r="FG1075" i="1"/>
  <c r="FG1174" i="1"/>
  <c r="FG1005" i="1"/>
  <c r="FG2186" i="1"/>
  <c r="FG1012" i="1"/>
  <c r="FG1869" i="1"/>
  <c r="FG745" i="1"/>
  <c r="FG2578" i="1"/>
  <c r="FG1879" i="1"/>
  <c r="FG1120" i="1"/>
  <c r="FG1380" i="1"/>
  <c r="FG610" i="1"/>
  <c r="FG1355" i="1"/>
  <c r="FG2314" i="1"/>
  <c r="FG614" i="1"/>
  <c r="FG1358" i="1"/>
  <c r="FG1285" i="1"/>
  <c r="FG1288" i="1"/>
  <c r="FG697" i="1"/>
  <c r="FG2559" i="1"/>
  <c r="FG1929" i="1"/>
  <c r="FG1292" i="1"/>
  <c r="FG1491" i="1"/>
  <c r="FG2383" i="1"/>
  <c r="FG2599" i="1"/>
  <c r="FG878" i="1"/>
  <c r="FG703" i="1"/>
  <c r="FG1536" i="1"/>
  <c r="FG1326" i="1"/>
  <c r="FG2356" i="1"/>
  <c r="FG1444" i="1"/>
  <c r="FG1425" i="1"/>
  <c r="FG1242" i="1"/>
  <c r="FG1084" i="1"/>
  <c r="FG1625" i="1"/>
  <c r="FG1257" i="1"/>
  <c r="FG1965" i="1"/>
  <c r="FG2413" i="1"/>
  <c r="FG2177" i="1"/>
  <c r="FG1665" i="1"/>
  <c r="FG1231" i="1"/>
  <c r="FG1339" i="1"/>
  <c r="FG2378" i="1"/>
  <c r="FG715" i="1"/>
  <c r="FG1862" i="1"/>
  <c r="FG1519" i="1"/>
  <c r="FG921" i="1"/>
  <c r="FG884" i="1"/>
  <c r="FG1655" i="1"/>
  <c r="FG708" i="1"/>
  <c r="FG1919" i="1"/>
  <c r="FG1825" i="1"/>
  <c r="FG1350" i="1"/>
  <c r="FG1305" i="1"/>
  <c r="FG737" i="1"/>
  <c r="FG683" i="1"/>
  <c r="FG2527" i="1"/>
  <c r="FG1917" i="1"/>
  <c r="FG1667" i="1"/>
  <c r="FG1671" i="1"/>
  <c r="FG1310" i="1"/>
  <c r="FG2233" i="1"/>
  <c r="FG2097" i="1"/>
  <c r="FG1447" i="1"/>
  <c r="FG972" i="1"/>
  <c r="FG1302" i="1"/>
  <c r="FG770" i="1"/>
  <c r="FG2157" i="1"/>
  <c r="FG1581" i="1"/>
  <c r="FG1386" i="1"/>
  <c r="FG2355" i="1"/>
  <c r="FG1087" i="1"/>
  <c r="FG2480" i="1"/>
  <c r="FG2463" i="1"/>
  <c r="FG2425" i="1"/>
  <c r="FG611" i="1"/>
  <c r="FG2059" i="1"/>
  <c r="FG2130" i="1"/>
  <c r="FG1728" i="1"/>
  <c r="FG689" i="1"/>
  <c r="FG2374" i="1"/>
  <c r="FG1107" i="1"/>
  <c r="FG1413" i="1"/>
  <c r="FG2035" i="1"/>
  <c r="FG865" i="1"/>
  <c r="FG2137" i="1"/>
  <c r="FG1025" i="1"/>
  <c r="FG812" i="1"/>
  <c r="FG1273" i="1"/>
  <c r="FG2029" i="1"/>
  <c r="FG796" i="1"/>
  <c r="FG1324" i="1"/>
  <c r="FG1552" i="1"/>
  <c r="FG1573" i="1"/>
  <c r="FG980" i="1"/>
  <c r="FG1086" i="1"/>
  <c r="FG1686" i="1"/>
  <c r="FG1786" i="1"/>
  <c r="FG1888" i="1"/>
  <c r="FG2531" i="1"/>
  <c r="FG1856" i="1"/>
  <c r="FG1247" i="1"/>
  <c r="FG2512" i="1"/>
  <c r="FG1003" i="1"/>
  <c r="FG1992" i="1"/>
  <c r="FG946" i="1"/>
  <c r="FG2064" i="1"/>
  <c r="FG2232" i="1"/>
  <c r="FG1152" i="1"/>
  <c r="FG1241" i="1"/>
  <c r="FG2202" i="1"/>
  <c r="FG2316" i="1"/>
  <c r="FG1525" i="1"/>
  <c r="FG1160" i="1"/>
  <c r="FG767" i="1"/>
  <c r="FG1080" i="1"/>
  <c r="FG1908" i="1"/>
  <c r="FG2534" i="1"/>
  <c r="FG1030" i="1"/>
  <c r="FG2441" i="1"/>
  <c r="FG1994" i="1"/>
  <c r="FG1203" i="1"/>
  <c r="FG1995" i="1"/>
  <c r="FG2372" i="1"/>
  <c r="FG672" i="1"/>
  <c r="FG2346" i="1"/>
  <c r="FG1237" i="1"/>
  <c r="FG1307" i="1"/>
  <c r="FG1900" i="1"/>
  <c r="FG1446" i="1"/>
  <c r="FG1840" i="1"/>
  <c r="FG1905" i="1"/>
  <c r="FG1809" i="1"/>
  <c r="FG2553" i="1"/>
  <c r="FG1972" i="1"/>
  <c r="FG2182" i="1"/>
  <c r="FG1238" i="1"/>
  <c r="FG1742" i="1"/>
  <c r="FG2318" i="1"/>
  <c r="FG649" i="1"/>
  <c r="FG1574" i="1"/>
  <c r="FG2526" i="1"/>
  <c r="FG963" i="1"/>
  <c r="FG1394" i="1"/>
  <c r="FG2473" i="1"/>
  <c r="FG700" i="1"/>
  <c r="FG1135" i="1"/>
  <c r="FG944" i="1"/>
  <c r="FG926" i="1"/>
  <c r="FG885" i="1"/>
  <c r="FG775" i="1"/>
  <c r="FG852" i="1"/>
  <c r="FG688" i="1"/>
  <c r="FG1988" i="1"/>
  <c r="FG2040" i="1"/>
  <c r="FG2311" i="1"/>
  <c r="FG1711" i="1"/>
  <c r="FG1653" i="1"/>
  <c r="FG1208" i="1"/>
  <c r="FG1199" i="1"/>
  <c r="FG1139" i="1"/>
  <c r="FG2273" i="1"/>
  <c r="FG1775" i="1"/>
  <c r="FG1587" i="1"/>
  <c r="FG676" i="1"/>
  <c r="FG806" i="1"/>
  <c r="FG1499" i="1"/>
  <c r="FG1301" i="1"/>
  <c r="FG1903" i="1"/>
  <c r="FG2219" i="1"/>
  <c r="FV2032" i="1"/>
  <c r="FV1625" i="1"/>
  <c r="FV960" i="1"/>
  <c r="FV799" i="1"/>
  <c r="FX1420" i="1"/>
  <c r="FX1522" i="1"/>
  <c r="FX1760" i="1"/>
  <c r="FX625" i="1"/>
  <c r="FX1332" i="1"/>
  <c r="FX2161" i="1"/>
  <c r="FV1960" i="1"/>
  <c r="FV1093" i="1"/>
  <c r="FX1980" i="1"/>
  <c r="FX2434" i="1"/>
  <c r="FX1221" i="1"/>
  <c r="FX1021" i="1"/>
  <c r="FX963" i="1"/>
  <c r="FX2201" i="1"/>
  <c r="FV2535" i="1"/>
  <c r="FV2120" i="1"/>
  <c r="FT1669" i="1"/>
  <c r="FU1669" i="1"/>
  <c r="FU1241" i="1"/>
  <c r="FT1241" i="1"/>
  <c r="FU1502" i="1"/>
  <c r="FT1502" i="1"/>
  <c r="FU2206" i="1"/>
  <c r="FT2206" i="1"/>
  <c r="FT2444" i="1"/>
  <c r="FU2444" i="1"/>
  <c r="FV1135" i="1"/>
  <c r="FX2553" i="1"/>
  <c r="FX808" i="1"/>
  <c r="FX1020" i="1"/>
  <c r="FX1800" i="1"/>
  <c r="FX2413" i="1"/>
  <c r="FU961" i="1"/>
  <c r="FT961" i="1"/>
  <c r="FT764" i="1"/>
  <c r="FU764" i="1"/>
  <c r="FV1085" i="1"/>
  <c r="FU1942" i="1"/>
  <c r="FT1942" i="1"/>
  <c r="FV2180" i="1"/>
  <c r="FX1542" i="1"/>
  <c r="FV673" i="1"/>
  <c r="FX2134" i="1"/>
  <c r="FT1926" i="1"/>
  <c r="FU1926" i="1"/>
  <c r="FX1476" i="1"/>
  <c r="FX793" i="1"/>
  <c r="FV1352" i="1"/>
  <c r="FT2247" i="1"/>
  <c r="FU2247" i="1"/>
  <c r="FT1094" i="1"/>
  <c r="FU1094" i="1"/>
  <c r="FU2149" i="1"/>
  <c r="FT2149" i="1"/>
  <c r="FU1879" i="1"/>
  <c r="FT1879" i="1"/>
  <c r="FV965" i="1"/>
  <c r="FU1822" i="1"/>
  <c r="FT1822" i="1"/>
  <c r="FT2060" i="1"/>
  <c r="FU2060" i="1"/>
  <c r="FV2575" i="1"/>
  <c r="FT2144" i="1"/>
  <c r="FU2144" i="1"/>
  <c r="FV646" i="1"/>
  <c r="FU723" i="1"/>
  <c r="FT723" i="1"/>
  <c r="FU1961" i="1"/>
  <c r="FT1961" i="1"/>
  <c r="FV1034" i="1"/>
  <c r="FX1088" i="1"/>
  <c r="FX2466" i="1"/>
  <c r="FX2414" i="1"/>
  <c r="FV1835" i="1"/>
  <c r="FX2148" i="1"/>
  <c r="FU614" i="1"/>
  <c r="FT614" i="1"/>
  <c r="FT1417" i="1"/>
  <c r="FU1417" i="1"/>
  <c r="FX2009" i="1"/>
  <c r="FV1276" i="1"/>
  <c r="FX2544" i="1"/>
  <c r="FX2063" i="1"/>
  <c r="FX1641" i="1"/>
  <c r="FV1794" i="1"/>
  <c r="FU2354" i="1"/>
  <c r="FT2354" i="1"/>
  <c r="FV2375" i="1"/>
  <c r="FT886" i="1"/>
  <c r="FU886" i="1"/>
  <c r="FV1371" i="1"/>
  <c r="FU1252" i="1"/>
  <c r="FT1252" i="1"/>
  <c r="FV2311" i="1"/>
  <c r="FV1097" i="1"/>
  <c r="FX833" i="1"/>
  <c r="FX1697" i="1"/>
  <c r="FG2201" i="1"/>
  <c r="FV836" i="1"/>
  <c r="FV1567" i="1"/>
  <c r="FV1741" i="1"/>
  <c r="FU1145" i="1"/>
  <c r="FT1145" i="1"/>
  <c r="FU1386" i="1"/>
  <c r="FT1386" i="1"/>
  <c r="FV1141" i="1"/>
  <c r="FU1166" i="1"/>
  <c r="FT1166" i="1"/>
  <c r="FT613" i="1"/>
  <c r="FU613" i="1"/>
  <c r="FU1672" i="1"/>
  <c r="FT1672" i="1"/>
  <c r="FV2551" i="1"/>
  <c r="FV2185" i="1"/>
  <c r="FV1121" i="1"/>
  <c r="FX902" i="1"/>
  <c r="FX716" i="1"/>
  <c r="FX650" i="1"/>
  <c r="FX1561" i="1"/>
  <c r="FG835" i="1"/>
  <c r="FX1288" i="1"/>
  <c r="FX2152" i="1"/>
  <c r="FX2008" i="1"/>
  <c r="FX1366" i="1"/>
  <c r="FX1604" i="1"/>
  <c r="FT1322" i="1"/>
  <c r="FU1322" i="1"/>
  <c r="FU2319" i="1"/>
  <c r="FT2319" i="1"/>
  <c r="FU1573" i="1"/>
  <c r="FT1573" i="1"/>
  <c r="FT948" i="1"/>
  <c r="FU948" i="1"/>
  <c r="FT1459" i="1"/>
  <c r="FU1459" i="1"/>
  <c r="FV1246" i="1"/>
  <c r="FT1484" i="1"/>
  <c r="FU1484" i="1"/>
  <c r="FV1614" i="1"/>
  <c r="FV1971" i="1"/>
  <c r="FT2485" i="1"/>
  <c r="FU2485" i="1"/>
  <c r="FV1117" i="1"/>
  <c r="FV1419" i="1"/>
  <c r="FV2158" i="1"/>
  <c r="FV2396" i="1"/>
  <c r="FG1845" i="1"/>
  <c r="FG2081" i="1"/>
  <c r="FG1793" i="1"/>
  <c r="FG1589" i="1"/>
  <c r="FG2066" i="1"/>
  <c r="FG686" i="1"/>
  <c r="FG2241" i="1"/>
  <c r="FG1810" i="1"/>
  <c r="FG2330" i="1"/>
  <c r="FG1598" i="1"/>
  <c r="FG696" i="1"/>
  <c r="FG1396" i="1"/>
  <c r="FG962" i="1"/>
  <c r="FG1679" i="1"/>
  <c r="FG1782" i="1"/>
  <c r="FG1658" i="1"/>
  <c r="FG895" i="1"/>
  <c r="FV1119" i="1"/>
  <c r="FV2149" i="1"/>
  <c r="FT965" i="1"/>
  <c r="FU965" i="1"/>
  <c r="FV994" i="1"/>
  <c r="FT1521" i="1"/>
  <c r="FU1521" i="1"/>
  <c r="FT646" i="1"/>
  <c r="FU646" i="1"/>
  <c r="FG1779" i="1"/>
  <c r="FG1461" i="1"/>
  <c r="FG1226" i="1"/>
  <c r="FG1211" i="1"/>
  <c r="FG1317" i="1"/>
  <c r="FG1318" i="1"/>
  <c r="FG2498" i="1"/>
  <c r="FG1366" i="1"/>
  <c r="FG2602" i="1"/>
  <c r="FG1518" i="1"/>
  <c r="FG1074" i="1"/>
  <c r="FG634" i="1"/>
  <c r="FG1881" i="1"/>
  <c r="FG990" i="1"/>
  <c r="FG2293" i="1"/>
  <c r="FG1223" i="1"/>
  <c r="FG2268" i="1"/>
  <c r="FG2287" i="1"/>
  <c r="FG853" i="1"/>
  <c r="FG1475" i="1"/>
  <c r="FG984" i="1"/>
  <c r="FG780" i="1"/>
  <c r="FG2338" i="1"/>
  <c r="FG1672" i="1"/>
  <c r="FG1747" i="1"/>
  <c r="FG1361" i="1"/>
  <c r="FG2370" i="1"/>
  <c r="FG2442" i="1"/>
  <c r="FG1124" i="1"/>
  <c r="FG664" i="1"/>
  <c r="FG817" i="1"/>
  <c r="FG1603" i="1"/>
  <c r="FG2470" i="1"/>
  <c r="FG1109" i="1"/>
  <c r="FG1418" i="1"/>
  <c r="FG2185" i="1"/>
  <c r="FG1836" i="1"/>
  <c r="FG882" i="1"/>
  <c r="FG1228" i="1"/>
  <c r="FG2438" i="1"/>
  <c r="FG1868" i="1"/>
  <c r="FG2171" i="1"/>
  <c r="FG1505" i="1"/>
  <c r="FG1730" i="1"/>
  <c r="FG1313" i="1"/>
  <c r="FG2324" i="1"/>
  <c r="FG807" i="1"/>
  <c r="FG626" i="1"/>
  <c r="FG2068" i="1"/>
  <c r="FG808" i="1"/>
  <c r="FG2491" i="1"/>
  <c r="FG859" i="1"/>
  <c r="FG2399" i="1"/>
  <c r="FG1170" i="1"/>
  <c r="FG856" i="1"/>
  <c r="FG1266" i="1"/>
  <c r="FG2297" i="1"/>
  <c r="FG1770" i="1"/>
  <c r="FG691" i="1"/>
  <c r="FG1059" i="1"/>
  <c r="FG1956" i="1"/>
  <c r="FG1388" i="1"/>
  <c r="FG693" i="1"/>
  <c r="FG2272" i="1"/>
  <c r="FG1562" i="1"/>
  <c r="FG1794" i="1"/>
  <c r="FG786" i="1"/>
  <c r="FG2493" i="1"/>
  <c r="FG1289" i="1"/>
  <c r="FG837" i="1"/>
  <c r="FG1276" i="1"/>
  <c r="FG915" i="1"/>
  <c r="FG975" i="1"/>
  <c r="FG1069" i="1"/>
  <c r="FG2093" i="1"/>
  <c r="FG1046" i="1"/>
  <c r="FG612" i="1"/>
  <c r="FG1145" i="1"/>
  <c r="FG1654" i="1"/>
  <c r="FG1099" i="1"/>
  <c r="FG1915" i="1"/>
  <c r="FG2309" i="1"/>
  <c r="FG1117" i="1"/>
  <c r="FG2390" i="1"/>
  <c r="FG1027" i="1"/>
  <c r="FG1159" i="1"/>
  <c r="FG1050" i="1"/>
  <c r="FG2397" i="1"/>
  <c r="FG1398" i="1"/>
  <c r="FG1996" i="1"/>
  <c r="FG2260" i="1"/>
  <c r="FG1621" i="1"/>
  <c r="FG1019" i="1"/>
  <c r="FG1482" i="1"/>
  <c r="FG1780" i="1"/>
  <c r="FG1065" i="1"/>
  <c r="FG872" i="1"/>
  <c r="FG928" i="1"/>
  <c r="FG2364" i="1"/>
  <c r="FG2557" i="1"/>
  <c r="FG880" i="1"/>
  <c r="FG2274" i="1"/>
  <c r="FG1233" i="1"/>
  <c r="FG1537" i="1"/>
  <c r="FG2549" i="1"/>
  <c r="FG2106" i="1"/>
  <c r="FG1605" i="1"/>
  <c r="FG1570" i="1"/>
  <c r="FG2437" i="1"/>
  <c r="FG821" i="1"/>
  <c r="FG1841" i="1"/>
  <c r="FG1673" i="1"/>
  <c r="FG1760" i="1"/>
  <c r="FG1727" i="1"/>
  <c r="FG1284" i="1"/>
  <c r="FG661" i="1"/>
  <c r="FG1303" i="1"/>
  <c r="FG2047" i="1"/>
  <c r="FG1409" i="1"/>
  <c r="FG1931" i="1"/>
  <c r="FG750" i="1"/>
  <c r="FG606" i="1"/>
  <c r="FG644" i="1"/>
  <c r="FG1569" i="1"/>
  <c r="FG2252" i="1"/>
  <c r="FG2351" i="1"/>
  <c r="FG773" i="1"/>
  <c r="FG1832" i="1"/>
  <c r="FG704" i="1"/>
  <c r="FG889" i="1"/>
  <c r="FG1164" i="1"/>
  <c r="FG2022" i="1"/>
  <c r="FG2484" i="1"/>
  <c r="FG1248" i="1"/>
  <c r="FG1691" i="1"/>
  <c r="FG2248" i="1"/>
  <c r="FG2340" i="1"/>
  <c r="FG1397" i="1"/>
  <c r="FG1346" i="1"/>
  <c r="FG764" i="1"/>
  <c r="FG2369" i="1"/>
  <c r="FG1692" i="1"/>
  <c r="FG2436" i="1"/>
  <c r="FG1638" i="1"/>
  <c r="FG2116" i="1"/>
  <c r="FG941" i="1"/>
  <c r="FG740" i="1"/>
  <c r="FG2365" i="1"/>
  <c r="FG1234" i="1"/>
  <c r="FV691" i="1"/>
  <c r="FV2103" i="1"/>
  <c r="FV1286" i="1"/>
  <c r="FV1242" i="1"/>
  <c r="FV937" i="1"/>
  <c r="FV2466" i="1"/>
  <c r="FV1721" i="1"/>
  <c r="FV1924" i="1"/>
  <c r="FT1420" i="1"/>
  <c r="FU1420" i="1"/>
  <c r="FU1522" i="1"/>
  <c r="FT1522" i="1"/>
  <c r="FV1760" i="1"/>
  <c r="FV625" i="1"/>
  <c r="FV1332" i="1"/>
  <c r="FV2161" i="1"/>
  <c r="FV2566" i="1"/>
  <c r="FV1652" i="1"/>
  <c r="FU1980" i="1"/>
  <c r="FT1980" i="1"/>
  <c r="FT2434" i="1"/>
  <c r="FU2434" i="1"/>
  <c r="FV1221" i="1"/>
  <c r="FV1021" i="1"/>
  <c r="FU963" i="1"/>
  <c r="FT963" i="1"/>
  <c r="FV2201" i="1"/>
  <c r="FV2548" i="1"/>
  <c r="FV1821" i="1"/>
  <c r="FX2106" i="1"/>
  <c r="FX803" i="1"/>
  <c r="FX2534" i="1"/>
  <c r="FX2435" i="1"/>
  <c r="FV2532" i="1"/>
  <c r="FV2553" i="1"/>
  <c r="FV808" i="1"/>
  <c r="FV1020" i="1"/>
  <c r="FV1800" i="1"/>
  <c r="FT2413" i="1"/>
  <c r="FU2413" i="1"/>
  <c r="FV975" i="1"/>
  <c r="FV1950" i="1"/>
  <c r="FX1142" i="1"/>
  <c r="FX1826" i="1"/>
  <c r="FX1848" i="1"/>
  <c r="FX2171" i="1"/>
  <c r="FX2457" i="1"/>
  <c r="FX1402" i="1"/>
  <c r="FX1154" i="1"/>
  <c r="FX2073" i="1"/>
  <c r="FX1389" i="1"/>
  <c r="FV1476" i="1"/>
  <c r="FV793" i="1"/>
  <c r="FV2304" i="1"/>
  <c r="FV1054" i="1"/>
  <c r="FV1053" i="1"/>
  <c r="FV2360" i="1"/>
  <c r="FX707" i="1"/>
  <c r="FX2524" i="1"/>
  <c r="FX2090" i="1"/>
  <c r="FX2010" i="1"/>
  <c r="FX1349" i="1"/>
  <c r="FX2487" i="1"/>
  <c r="FX2051" i="1"/>
  <c r="FX2337" i="1"/>
  <c r="FV951" i="1"/>
  <c r="FV2189" i="1"/>
  <c r="FU994" i="1"/>
  <c r="FT994" i="1"/>
  <c r="FV955" i="1"/>
  <c r="FT1235" i="1"/>
  <c r="FU1235" i="1"/>
  <c r="FV1521" i="1"/>
  <c r="FX1655" i="1"/>
  <c r="FX2224" i="1"/>
  <c r="FT932" i="1"/>
  <c r="FU932" i="1"/>
  <c r="FT2261" i="1"/>
  <c r="FU2261" i="1"/>
  <c r="FV2020" i="1"/>
  <c r="FT1923" i="1"/>
  <c r="FU1923" i="1"/>
  <c r="FV1312" i="1"/>
  <c r="FT2477" i="1"/>
  <c r="FU2477" i="1"/>
  <c r="FV1896" i="1"/>
  <c r="FT1320" i="1"/>
  <c r="FU1320" i="1"/>
  <c r="FU1523" i="1"/>
  <c r="FT1523" i="1"/>
  <c r="FT1809" i="1"/>
  <c r="FU1809" i="1"/>
  <c r="FV1493" i="1"/>
  <c r="FU1884" i="1"/>
  <c r="FT1884" i="1"/>
  <c r="FV1836" i="1"/>
  <c r="FV2374" i="1"/>
  <c r="FV1161" i="1"/>
  <c r="FT1035" i="1"/>
  <c r="FU1035" i="1"/>
  <c r="FU2347" i="1"/>
  <c r="FT2347" i="1"/>
  <c r="FT680" i="1"/>
  <c r="FU680" i="1"/>
  <c r="FU626" i="1"/>
  <c r="FT626" i="1"/>
  <c r="FV1537" i="1"/>
  <c r="FV863" i="1"/>
  <c r="FU1064" i="1"/>
  <c r="FT1064" i="1"/>
  <c r="FV759" i="1"/>
  <c r="FV2141" i="1"/>
  <c r="FU911" i="1"/>
  <c r="FT911" i="1"/>
  <c r="FV907" i="1"/>
  <c r="FV1187" i="1"/>
  <c r="FV1473" i="1"/>
  <c r="FX1843" i="1"/>
  <c r="FX619" i="1"/>
  <c r="FX1339" i="1"/>
  <c r="FX1210" i="1"/>
  <c r="FX1448" i="1"/>
  <c r="FX1123" i="1"/>
  <c r="FX1022" i="1"/>
  <c r="FX2356" i="1"/>
  <c r="FX760" i="1"/>
  <c r="FX2202" i="1"/>
  <c r="FX2246" i="1"/>
  <c r="FX2019" i="1"/>
  <c r="FX2243" i="1"/>
  <c r="FX2529" i="1"/>
  <c r="FX2164" i="1"/>
  <c r="FV2273" i="1"/>
  <c r="FX1213" i="1"/>
  <c r="FV1337" i="1"/>
  <c r="FV1230" i="1"/>
  <c r="FV2299" i="1"/>
  <c r="FV1248" i="1"/>
  <c r="FV1764" i="1"/>
  <c r="FV1201" i="1"/>
  <c r="FV1891" i="1"/>
  <c r="FG1453" i="1"/>
  <c r="FV678" i="1"/>
  <c r="FV1136" i="1"/>
  <c r="FV1149" i="1"/>
  <c r="FV914" i="1"/>
  <c r="FV1825" i="1"/>
  <c r="FV1687" i="1"/>
  <c r="FV1762" i="1"/>
  <c r="FT1572" i="1"/>
  <c r="FU1572" i="1"/>
  <c r="FV1190" i="1"/>
  <c r="FV2405" i="1"/>
  <c r="FV989" i="1"/>
  <c r="FV2323" i="1"/>
  <c r="FG1215" i="1"/>
  <c r="FG1175" i="1"/>
  <c r="FG1852" i="1"/>
  <c r="FG621" i="1"/>
  <c r="FG2280" i="1"/>
  <c r="FG2535" i="1"/>
  <c r="FG2176" i="1"/>
  <c r="FG2019" i="1"/>
  <c r="FG1772" i="1"/>
  <c r="FG2522" i="1"/>
  <c r="FG744" i="1"/>
  <c r="FG1695" i="1"/>
  <c r="FG2420" i="1"/>
  <c r="FG2281" i="1"/>
  <c r="FG1865" i="1"/>
  <c r="FG1936" i="1"/>
  <c r="FG2435" i="1"/>
  <c r="FU793" i="1"/>
  <c r="FT793" i="1"/>
  <c r="FV1879" i="1"/>
  <c r="FV1235" i="1"/>
  <c r="FV723" i="1"/>
  <c r="FT2374" i="1"/>
  <c r="FU2374" i="1"/>
  <c r="FG1391" i="1"/>
  <c r="FG1254" i="1"/>
  <c r="FG1489" i="1"/>
  <c r="FG1993" i="1"/>
  <c r="FG2031" i="1"/>
  <c r="FG1016" i="1"/>
  <c r="FG2451" i="1"/>
  <c r="FG784" i="1"/>
  <c r="FG2500" i="1"/>
  <c r="FG1001" i="1"/>
  <c r="FG836" i="1"/>
  <c r="FG2511" i="1"/>
  <c r="FG2217" i="1"/>
  <c r="FG2109" i="1"/>
  <c r="FG1432" i="1"/>
  <c r="FG2253" i="1"/>
  <c r="FG2205" i="1"/>
  <c r="FG803" i="1"/>
  <c r="FG2269" i="1"/>
  <c r="FG2098" i="1"/>
  <c r="FG1083" i="1"/>
  <c r="FG805" i="1"/>
  <c r="FG987" i="1"/>
  <c r="FG2220" i="1"/>
  <c r="FG1507" i="1"/>
  <c r="FG841" i="1"/>
  <c r="FG2065" i="1"/>
  <c r="FG1486" i="1"/>
  <c r="FG1480" i="1"/>
  <c r="FG1586" i="1"/>
  <c r="FG2096" i="1"/>
  <c r="FG1769" i="1"/>
  <c r="FG607" i="1"/>
  <c r="FG1265" i="1"/>
  <c r="FG2094" i="1"/>
  <c r="FG1789" i="1"/>
  <c r="FG1590" i="1"/>
  <c r="FG2140" i="1"/>
  <c r="FG1558" i="1"/>
  <c r="FG613" i="1"/>
  <c r="FG722" i="1"/>
  <c r="FG843" i="1"/>
  <c r="FG1161" i="1"/>
  <c r="FG979" i="1"/>
  <c r="FG787" i="1"/>
  <c r="FG2327" i="1"/>
  <c r="FG2184" i="1"/>
  <c r="FG1560" i="1"/>
  <c r="FG903" i="1"/>
  <c r="FG1595" i="1"/>
  <c r="FG624" i="1"/>
  <c r="FG1741" i="1"/>
  <c r="FG2134" i="1"/>
  <c r="FG1577" i="1"/>
  <c r="FG1765" i="1"/>
  <c r="FG2159" i="1"/>
  <c r="FG728" i="1"/>
  <c r="FG1748" i="1"/>
  <c r="FG1873" i="1"/>
  <c r="FG1131" i="1"/>
  <c r="FG1437" i="1"/>
  <c r="FG971" i="1"/>
  <c r="FG1721" i="1"/>
  <c r="FG1503" i="1"/>
  <c r="FG1220" i="1"/>
  <c r="FG1941" i="1"/>
  <c r="FG2027" i="1"/>
  <c r="FG1454" i="1"/>
  <c r="FG959" i="1"/>
  <c r="FG1200" i="1"/>
  <c r="FG1113" i="1"/>
  <c r="FG1478" i="1"/>
  <c r="FG2462" i="1"/>
  <c r="FG668" i="1"/>
  <c r="FG1930" i="1"/>
  <c r="FG1969" i="1"/>
  <c r="FG1585" i="1"/>
  <c r="FG2488" i="1"/>
  <c r="FG2063" i="1"/>
  <c r="FG1110" i="1"/>
  <c r="FG1797" i="1"/>
  <c r="FG1389" i="1"/>
  <c r="FG2458" i="1"/>
  <c r="FG1955" i="1"/>
  <c r="FG1384" i="1"/>
  <c r="FG1839" i="1"/>
  <c r="FG1529" i="1"/>
  <c r="FG1683" i="1"/>
  <c r="FG2579" i="1"/>
  <c r="FG2363" i="1"/>
  <c r="FG1481" i="1"/>
  <c r="FG2398" i="1"/>
  <c r="FG635" i="1"/>
  <c r="FG1033" i="1"/>
  <c r="FG1376" i="1"/>
  <c r="FG1886" i="1"/>
  <c r="FG725" i="1"/>
  <c r="FG1959" i="1"/>
  <c r="FG657" i="1"/>
  <c r="FG938" i="1"/>
  <c r="FG1896" i="1"/>
  <c r="FG2440" i="1"/>
  <c r="FG1715" i="1"/>
  <c r="FG1934" i="1"/>
  <c r="FG2449" i="1"/>
  <c r="FG653" i="1"/>
  <c r="FG1579" i="1"/>
  <c r="FG995" i="1"/>
  <c r="FG2249" i="1"/>
  <c r="FG1450" i="1"/>
  <c r="FG1227" i="1"/>
  <c r="FG1938" i="1"/>
  <c r="FG759" i="1"/>
  <c r="FG1278" i="1"/>
  <c r="FG2283" i="1"/>
  <c r="FG2117" i="1"/>
  <c r="FG2084" i="1"/>
  <c r="FG2411" i="1"/>
  <c r="FG1368" i="1"/>
  <c r="FG2514" i="1"/>
  <c r="FG2144" i="1"/>
  <c r="FG1078" i="1"/>
  <c r="FG2358" i="1"/>
  <c r="FG1158" i="1"/>
  <c r="FG2394" i="1"/>
  <c r="FG2229" i="1"/>
  <c r="FG1422" i="1"/>
  <c r="FG1308" i="1"/>
  <c r="FG2301" i="1"/>
  <c r="FG2079" i="1"/>
  <c r="FG2050" i="1"/>
  <c r="FG2307" i="1"/>
  <c r="FG639" i="1"/>
  <c r="FG1359" i="1"/>
  <c r="FG1550" i="1"/>
  <c r="FG943" i="1"/>
  <c r="FG1648" i="1"/>
  <c r="FG1044" i="1"/>
  <c r="FG2490" i="1"/>
  <c r="FG2538" i="1"/>
  <c r="FG1746" i="1"/>
  <c r="FG891" i="1"/>
  <c r="FG1803" i="1"/>
  <c r="FG1177" i="1"/>
  <c r="FG1311" i="1"/>
  <c r="FG1321" i="1"/>
  <c r="FG2546" i="1"/>
  <c r="FG1473" i="1"/>
  <c r="FG804" i="1"/>
  <c r="FG1336" i="1"/>
  <c r="FG2042" i="1"/>
  <c r="FV913" i="1"/>
  <c r="FV1783" i="1"/>
  <c r="FV1603" i="1"/>
  <c r="FV966" i="1"/>
  <c r="FX671" i="1"/>
  <c r="FX851" i="1"/>
  <c r="FX1464" i="1"/>
  <c r="FX1751" i="1"/>
  <c r="FX2037" i="1"/>
  <c r="FX1452" i="1"/>
  <c r="FX2511" i="1"/>
  <c r="FX2022" i="1"/>
  <c r="FV986" i="1"/>
  <c r="FV1643" i="1"/>
  <c r="FX1733" i="1"/>
  <c r="FX1189" i="1"/>
  <c r="FX2464" i="1"/>
  <c r="FX685" i="1"/>
  <c r="FX1776" i="1"/>
  <c r="FX2599" i="1"/>
  <c r="FV1391" i="1"/>
  <c r="FV1807" i="1"/>
  <c r="FV2106" i="1"/>
  <c r="FV803" i="1"/>
  <c r="FT2534" i="1"/>
  <c r="FU2534" i="1"/>
  <c r="FV2435" i="1"/>
  <c r="FV1512" i="1"/>
  <c r="FV1894" i="1"/>
  <c r="FX1644" i="1"/>
  <c r="FX1957" i="1"/>
  <c r="FX668" i="1"/>
  <c r="FX832" i="1"/>
  <c r="FX2274" i="1"/>
  <c r="FT1142" i="1"/>
  <c r="FU1142" i="1"/>
  <c r="FV1826" i="1"/>
  <c r="FU1848" i="1"/>
  <c r="FT1848" i="1"/>
  <c r="FT2171" i="1"/>
  <c r="FU2171" i="1"/>
  <c r="FT2457" i="1"/>
  <c r="FU2457" i="1"/>
  <c r="FX2320" i="1"/>
  <c r="FU1154" i="1"/>
  <c r="FT1154" i="1"/>
  <c r="FX804" i="1"/>
  <c r="FX1723" i="1"/>
  <c r="FX1130" i="1"/>
  <c r="FG935" i="1"/>
  <c r="FV2162" i="1"/>
  <c r="FV1453" i="1"/>
  <c r="FV2282" i="1"/>
  <c r="FV707" i="1"/>
  <c r="FT2524" i="1"/>
  <c r="FU2524" i="1"/>
  <c r="FU2090" i="1"/>
  <c r="FT2090" i="1"/>
  <c r="FV2010" i="1"/>
  <c r="FU1349" i="1"/>
  <c r="FT1349" i="1"/>
  <c r="FT2487" i="1"/>
  <c r="FU2487" i="1"/>
  <c r="FU2051" i="1"/>
  <c r="FT2051" i="1"/>
  <c r="FV2228" i="1"/>
  <c r="FX669" i="1"/>
  <c r="FX1744" i="1"/>
  <c r="FX2587" i="1"/>
  <c r="FX608" i="1"/>
  <c r="FX2499" i="1"/>
  <c r="FX1489" i="1"/>
  <c r="FU1588" i="1"/>
  <c r="FT1588" i="1"/>
  <c r="FU1536" i="1"/>
  <c r="FT1536" i="1"/>
  <c r="FT1335" i="1"/>
  <c r="FU1335" i="1"/>
  <c r="FU2359" i="1"/>
  <c r="FT2359" i="1"/>
  <c r="FV1540" i="1"/>
  <c r="FX2032" i="1"/>
  <c r="FU634" i="1"/>
  <c r="FT634" i="1"/>
  <c r="FV704" i="1"/>
  <c r="FV771" i="1"/>
  <c r="FV932" i="1"/>
  <c r="FV2261" i="1"/>
  <c r="FV1923" i="1"/>
  <c r="FT1312" i="1"/>
  <c r="FU1312" i="1"/>
  <c r="FV2477" i="1"/>
  <c r="FT1896" i="1"/>
  <c r="FU1896" i="1"/>
  <c r="FV1320" i="1"/>
  <c r="FV1523" i="1"/>
  <c r="FV1809" i="1"/>
  <c r="FV2389" i="1"/>
  <c r="FV837" i="1"/>
  <c r="FV2520" i="1"/>
  <c r="FV1139" i="1"/>
  <c r="FV1425" i="1"/>
  <c r="FV834" i="1"/>
  <c r="FT1862" i="1"/>
  <c r="FU1862" i="1"/>
  <c r="FV666" i="1"/>
  <c r="FV735" i="1"/>
  <c r="FV1973" i="1"/>
  <c r="FG2319" i="1"/>
  <c r="FV605" i="1"/>
  <c r="FX1934" i="1"/>
  <c r="FT2356" i="1"/>
  <c r="FU2356" i="1"/>
  <c r="FU760" i="1"/>
  <c r="FT760" i="1"/>
  <c r="FU2202" i="1"/>
  <c r="FT2202" i="1"/>
  <c r="FV2246" i="1"/>
  <c r="FV2019" i="1"/>
  <c r="FU2243" i="1"/>
  <c r="FT2243" i="1"/>
  <c r="FU2529" i="1"/>
  <c r="FT2529" i="1"/>
  <c r="FX1055" i="1"/>
  <c r="FX2338" i="1"/>
  <c r="FX775" i="1"/>
  <c r="FX1695" i="1"/>
  <c r="FX1698" i="1"/>
  <c r="FX670" i="1"/>
  <c r="FX1202" i="1"/>
  <c r="FX1649" i="1"/>
  <c r="FX2290" i="1"/>
  <c r="FX2528" i="1"/>
  <c r="FX790" i="1"/>
  <c r="FX819" i="1"/>
  <c r="FX2057" i="1"/>
  <c r="FX1677" i="1"/>
  <c r="FV763" i="1"/>
  <c r="FG1637" i="1"/>
  <c r="FV1900" i="1"/>
  <c r="FX981" i="1"/>
  <c r="FX2080" i="1"/>
  <c r="FX1007" i="1"/>
  <c r="FX2263" i="1"/>
  <c r="FX1304" i="1"/>
  <c r="FV978" i="1"/>
  <c r="FV1400" i="1"/>
  <c r="FG1466" i="1"/>
  <c r="FG2566" i="1"/>
  <c r="FG2486" i="1"/>
  <c r="FG942" i="1"/>
  <c r="FG2475" i="1"/>
  <c r="FG1712" i="1"/>
  <c r="FG1225" i="1"/>
  <c r="FG746" i="1"/>
  <c r="FG1932" i="1"/>
  <c r="FG1858" i="1"/>
  <c r="FG2339" i="1"/>
  <c r="FG2382" i="1"/>
  <c r="FG1762" i="1"/>
  <c r="FG1485" i="1"/>
  <c r="FG2591" i="1"/>
  <c r="FG2536" i="1"/>
  <c r="FV1420" i="1"/>
  <c r="FT1760" i="1"/>
  <c r="FU1760" i="1"/>
  <c r="FT1332" i="1"/>
  <c r="FU1332" i="1"/>
  <c r="FV2434" i="1"/>
  <c r="FV1351" i="1"/>
  <c r="FV1502" i="1"/>
  <c r="FV2413" i="1"/>
  <c r="FT2180" i="1"/>
  <c r="FU2180" i="1"/>
  <c r="FV756" i="1"/>
  <c r="FU2009" i="1"/>
  <c r="FT2009" i="1"/>
  <c r="FX2347" i="1"/>
  <c r="FT759" i="1"/>
  <c r="FU759" i="1"/>
  <c r="FU1473" i="1"/>
  <c r="FT1473" i="1"/>
  <c r="FV2352" i="1"/>
  <c r="FX2217" i="1"/>
  <c r="FG1600" i="1"/>
  <c r="FG1935" i="1"/>
  <c r="FG1693" i="1"/>
  <c r="FG1928" i="1"/>
  <c r="FG2574" i="1"/>
  <c r="FG1165" i="1"/>
  <c r="FG1511" i="1"/>
  <c r="FG1883" i="1"/>
  <c r="FG1198" i="1"/>
  <c r="FG1457" i="1"/>
  <c r="FG1440" i="1"/>
  <c r="FG692" i="1"/>
  <c r="FG1162" i="1"/>
  <c r="FG1429" i="1"/>
  <c r="FG651" i="1"/>
  <c r="FG920" i="1"/>
  <c r="FG2039" i="1"/>
  <c r="FG1914" i="1"/>
  <c r="FG1322" i="1"/>
  <c r="FG1204" i="1"/>
  <c r="FG777" i="1"/>
  <c r="FG1201" i="1"/>
  <c r="FG671" i="1"/>
  <c r="FG2284" i="1"/>
  <c r="FG1438" i="1"/>
  <c r="FG1657" i="1"/>
  <c r="FG2503" i="1"/>
  <c r="FG907" i="1"/>
  <c r="FG1684" i="1"/>
  <c r="FG1400" i="1"/>
  <c r="FG1887" i="1"/>
  <c r="FG1676" i="1"/>
  <c r="FG1616" i="1"/>
  <c r="FG2057" i="1"/>
  <c r="FG1057" i="1"/>
  <c r="FG1664" i="1"/>
  <c r="FG1345" i="1"/>
  <c r="FG1291" i="1"/>
  <c r="FG2207" i="1"/>
  <c r="FG855" i="1"/>
  <c r="FG1469" i="1"/>
  <c r="FG894" i="1"/>
  <c r="FG1613" i="1"/>
  <c r="FG1256" i="1"/>
  <c r="FG1517" i="1"/>
  <c r="FG2055" i="1"/>
  <c r="FG2119" i="1"/>
  <c r="FG2290" i="1"/>
  <c r="FG1063" i="1"/>
  <c r="FG1349" i="1"/>
  <c r="FG2353" i="1"/>
  <c r="FG874" i="1"/>
  <c r="FG2453" i="1"/>
  <c r="FG1163" i="1"/>
  <c r="FG2167" i="1"/>
  <c r="FG2471" i="1"/>
  <c r="FG769" i="1"/>
  <c r="FG1404" i="1"/>
  <c r="FG2352" i="1"/>
  <c r="FG1405" i="1"/>
  <c r="FG659" i="1"/>
  <c r="FG811" i="1"/>
  <c r="FG1112" i="1"/>
  <c r="FG1492" i="1"/>
  <c r="FG1980" i="1"/>
  <c r="FG1713" i="1"/>
  <c r="FG675" i="1"/>
  <c r="FG1243" i="1"/>
  <c r="FG1764" i="1"/>
  <c r="FG945" i="1"/>
  <c r="FG1382" i="1"/>
  <c r="FG2518" i="1"/>
  <c r="FG1975" i="1"/>
  <c r="FG2169" i="1"/>
  <c r="FG680" i="1"/>
  <c r="FG2060" i="1"/>
  <c r="FG1452" i="1"/>
  <c r="FG2331" i="1"/>
  <c r="FG912" i="1"/>
  <c r="FG1106" i="1"/>
  <c r="FG1207" i="1"/>
  <c r="FG1544" i="1"/>
  <c r="FG720" i="1"/>
  <c r="FG2368" i="1"/>
  <c r="FG1219" i="1"/>
  <c r="FG1212" i="1"/>
  <c r="FG2474" i="1"/>
  <c r="FG917" i="1"/>
  <c r="FG1867" i="1"/>
  <c r="FG1060" i="1"/>
  <c r="FG629" i="1"/>
  <c r="FG628" i="1"/>
  <c r="FG608" i="1"/>
  <c r="FG1607" i="1"/>
  <c r="FG1263" i="1"/>
  <c r="FG2209" i="1"/>
  <c r="FG2282" i="1"/>
  <c r="FG851" i="1"/>
  <c r="FG2517" i="1"/>
  <c r="FG1141" i="1"/>
  <c r="FG2080" i="1"/>
  <c r="FG2555" i="1"/>
  <c r="FG2118" i="1"/>
  <c r="FG1970" i="1"/>
  <c r="FG1952" i="1"/>
  <c r="FG1652" i="1"/>
  <c r="FG1643" i="1"/>
  <c r="FG1341" i="1"/>
  <c r="FG1940" i="1"/>
  <c r="FG1066" i="1"/>
  <c r="FG1055" i="1"/>
  <c r="FG1927" i="1"/>
  <c r="FG2334" i="1"/>
  <c r="FG2143" i="1"/>
  <c r="FG1708" i="1"/>
  <c r="FG953" i="1"/>
  <c r="FG1572" i="1"/>
  <c r="FG1094" i="1"/>
  <c r="FG1028" i="1"/>
  <c r="FG709" i="1"/>
  <c r="FG2165" i="1"/>
  <c r="FG2584" i="1"/>
  <c r="FG1477" i="1"/>
  <c r="FG892" i="1"/>
  <c r="FG1925" i="1"/>
  <c r="FG710" i="1"/>
  <c r="FG2586" i="1"/>
  <c r="FG829" i="1"/>
  <c r="FG1090" i="1"/>
  <c r="FG1430" i="1"/>
  <c r="FG1946" i="1"/>
  <c r="FG847" i="1"/>
  <c r="FG2172" i="1"/>
  <c r="FG1393" i="1"/>
  <c r="FG681" i="1"/>
  <c r="FG1958" i="1"/>
  <c r="FG751" i="1"/>
  <c r="FG1647" i="1"/>
  <c r="FG1258" i="1"/>
  <c r="FG1196" i="1"/>
  <c r="FG1442" i="1"/>
  <c r="FG1357" i="1"/>
  <c r="FG2158" i="1"/>
  <c r="FG826" i="1"/>
  <c r="FG1532" i="1"/>
  <c r="FG2590" i="1"/>
  <c r="FG898" i="1"/>
  <c r="FG1522" i="1"/>
  <c r="FG1687" i="1"/>
  <c r="FG690" i="1"/>
  <c r="FG1079" i="1"/>
  <c r="FG2587" i="1"/>
  <c r="FG2218" i="1"/>
  <c r="FG2342" i="1"/>
  <c r="FG2544" i="1"/>
  <c r="FG1251" i="1"/>
  <c r="FG1755" i="1"/>
  <c r="FG2529" i="1"/>
  <c r="FG1064" i="1"/>
  <c r="FG2505" i="1"/>
  <c r="FG2409" i="1"/>
  <c r="FG719" i="1"/>
  <c r="FG1191" i="1"/>
  <c r="FG2349" i="1"/>
  <c r="FE895" i="1"/>
  <c r="FE2575" i="1"/>
  <c r="FG2575" i="1"/>
  <c r="FE2424" i="1"/>
  <c r="FV1043" i="1"/>
  <c r="FV1129" i="1"/>
  <c r="FV1683" i="1"/>
  <c r="FV1358" i="1"/>
  <c r="FV671" i="1"/>
  <c r="FV851" i="1"/>
  <c r="FT1464" i="1"/>
  <c r="FU1464" i="1"/>
  <c r="FU1751" i="1"/>
  <c r="FT1751" i="1"/>
  <c r="FV2037" i="1"/>
  <c r="FT1452" i="1"/>
  <c r="FU1452" i="1"/>
  <c r="FT2511" i="1"/>
  <c r="FU2511" i="1"/>
  <c r="FV2022" i="1"/>
  <c r="FV2219" i="1"/>
  <c r="FV715" i="1"/>
  <c r="FU1733" i="1"/>
  <c r="FT1733" i="1"/>
  <c r="FU1189" i="1"/>
  <c r="FT1189" i="1"/>
  <c r="FT2464" i="1"/>
  <c r="FU2464" i="1"/>
  <c r="FU685" i="1"/>
  <c r="FT685" i="1"/>
  <c r="FT1776" i="1"/>
  <c r="FU1776" i="1"/>
  <c r="FV2599" i="1"/>
  <c r="FV2543" i="1"/>
  <c r="FU2106" i="1"/>
  <c r="FT2106" i="1"/>
  <c r="FU803" i="1"/>
  <c r="FT803" i="1"/>
  <c r="FV2534" i="1"/>
  <c r="FU2435" i="1"/>
  <c r="FT2435" i="1"/>
  <c r="FV2150" i="1"/>
  <c r="FV1691" i="1"/>
  <c r="FU1644" i="1"/>
  <c r="FT1644" i="1"/>
  <c r="FT1957" i="1"/>
  <c r="FU1957" i="1"/>
  <c r="FV668" i="1"/>
  <c r="FU832" i="1"/>
  <c r="FT832" i="1"/>
  <c r="FU2274" i="1"/>
  <c r="FT2274" i="1"/>
  <c r="FV1142" i="1"/>
  <c r="FU1826" i="1"/>
  <c r="FT1826" i="1"/>
  <c r="FV1848" i="1"/>
  <c r="FV2171" i="1"/>
  <c r="FV2457" i="1"/>
  <c r="FX1780" i="1"/>
  <c r="FV1154" i="1"/>
  <c r="FX1909" i="1"/>
  <c r="FX1302" i="1"/>
  <c r="FU1130" i="1"/>
  <c r="FT1130" i="1"/>
  <c r="FV2309" i="1"/>
  <c r="FU707" i="1"/>
  <c r="FT707" i="1"/>
  <c r="FV2524" i="1"/>
  <c r="FV2090" i="1"/>
  <c r="FT2010" i="1"/>
  <c r="FU2010" i="1"/>
  <c r="FV1349" i="1"/>
  <c r="FV2487" i="1"/>
  <c r="FV2051" i="1"/>
  <c r="FV2337" i="1"/>
  <c r="FV1588" i="1"/>
  <c r="FV1536" i="1"/>
  <c r="FV1335" i="1"/>
  <c r="FV2359" i="1"/>
  <c r="FX2388" i="1"/>
  <c r="FX2458" i="1"/>
  <c r="FX1199" i="1"/>
  <c r="FX1000" i="1"/>
  <c r="FX1828" i="1"/>
  <c r="FX2463" i="1"/>
  <c r="FX1477" i="1"/>
  <c r="FX1423" i="1"/>
  <c r="FX1164" i="1"/>
  <c r="FX2512" i="1"/>
  <c r="FX1388" i="1"/>
  <c r="FX2242" i="1"/>
  <c r="FX1153" i="1"/>
  <c r="FV2215" i="1"/>
  <c r="FV1590" i="1"/>
  <c r="FX2538" i="1"/>
  <c r="FX2043" i="1"/>
  <c r="FX2223" i="1"/>
  <c r="FX1393" i="1"/>
  <c r="FV1200" i="1"/>
  <c r="FX1970" i="1"/>
  <c r="FX1939" i="1"/>
  <c r="FX1576" i="1"/>
  <c r="FX1356" i="1"/>
  <c r="FX2371" i="1"/>
  <c r="FX756" i="1"/>
  <c r="FV2342" i="1"/>
  <c r="FV1112" i="1"/>
  <c r="FX1236" i="1"/>
  <c r="FG2183" i="1"/>
  <c r="FV1661" i="1"/>
  <c r="FX2093" i="1"/>
  <c r="FX714" i="1"/>
  <c r="FX1656" i="1"/>
  <c r="FX1715" i="1"/>
  <c r="FX2001" i="1"/>
  <c r="FV1126" i="1"/>
  <c r="FX1948" i="1"/>
  <c r="FT1055" i="1"/>
  <c r="FU1055" i="1"/>
  <c r="FT2338" i="1"/>
  <c r="FU2338" i="1"/>
  <c r="FU775" i="1"/>
  <c r="FT775" i="1"/>
  <c r="FU1695" i="1"/>
  <c r="FT1695" i="1"/>
  <c r="FT1698" i="1"/>
  <c r="FU1698" i="1"/>
  <c r="FV695" i="1"/>
  <c r="FV1086" i="1"/>
  <c r="FV990" i="1"/>
  <c r="FU797" i="1"/>
  <c r="FT797" i="1"/>
  <c r="FV1654" i="1"/>
  <c r="FV1892" i="1"/>
  <c r="FX1623" i="1"/>
  <c r="FX1959" i="1"/>
  <c r="FX2604" i="1"/>
  <c r="FV1115" i="1"/>
  <c r="FX1596" i="1"/>
  <c r="FT1524" i="1"/>
  <c r="FU1524" i="1"/>
  <c r="FG2362" i="1"/>
  <c r="FG2056" i="1"/>
  <c r="FG1054" i="1"/>
  <c r="FG1116" i="1"/>
  <c r="FG2100" i="1"/>
  <c r="FG782" i="1"/>
  <c r="FG1982" i="1"/>
  <c r="FG1778" i="1"/>
  <c r="FG2428" i="1"/>
  <c r="FG1804" i="1"/>
  <c r="FG1604" i="1"/>
  <c r="FG2523" i="1"/>
  <c r="FT907" i="1"/>
  <c r="FU907" i="1"/>
  <c r="FV1889" i="1"/>
  <c r="FU1136" i="1"/>
  <c r="FT1136" i="1"/>
  <c r="FV1247" i="1"/>
  <c r="FX731" i="1"/>
  <c r="FG1791" i="1"/>
  <c r="FG699" i="1"/>
  <c r="FG992" i="1"/>
  <c r="FG2133" i="1"/>
  <c r="FG1193" i="1"/>
  <c r="FG1493" i="1"/>
  <c r="FG2304" i="1"/>
  <c r="FG1314" i="1"/>
  <c r="FG724" i="1"/>
  <c r="FG638" i="1"/>
  <c r="FG1885" i="1"/>
  <c r="FG2551" i="1"/>
  <c r="FG924" i="1"/>
  <c r="FG2513" i="1"/>
  <c r="FG906" i="1"/>
  <c r="FG1351" i="1"/>
  <c r="FG1580" i="1"/>
  <c r="FG828" i="1"/>
  <c r="FG1610" i="1"/>
  <c r="FG1964" i="1"/>
  <c r="FG911" i="1"/>
  <c r="FG2161" i="1"/>
  <c r="FG982" i="1"/>
  <c r="FG1333" i="1"/>
  <c r="FG1267" i="1"/>
  <c r="FG1093" i="1"/>
  <c r="FG1390" i="1"/>
  <c r="FG1806" i="1"/>
  <c r="FG1217" i="1"/>
  <c r="FG1756" i="1"/>
  <c r="FG1787" i="1"/>
  <c r="FG867" i="1"/>
  <c r="FG1646" i="1"/>
  <c r="FG2225" i="1"/>
  <c r="FG619" i="1"/>
  <c r="FG2305" i="1"/>
  <c r="FG2006" i="1"/>
  <c r="FG1127" i="1"/>
  <c r="FG1890" i="1"/>
  <c r="FG2344" i="1"/>
  <c r="FG2601" i="1"/>
  <c r="FG1456" i="1"/>
  <c r="FG2596" i="1"/>
  <c r="FG869" i="1"/>
  <c r="FG832" i="1"/>
  <c r="FG2433" i="1"/>
  <c r="FG2174" i="1"/>
  <c r="FG815" i="1"/>
  <c r="FG1138" i="1"/>
  <c r="FG2371" i="1"/>
  <c r="FG2325" i="1"/>
  <c r="FG1092" i="1"/>
  <c r="FG1253" i="1"/>
  <c r="FG2443" i="1"/>
  <c r="FG1298" i="1"/>
  <c r="FG986" i="1"/>
  <c r="FG960" i="1"/>
  <c r="FG1705" i="1"/>
  <c r="FG2051" i="1"/>
  <c r="FG1719" i="1"/>
  <c r="FG799" i="1"/>
  <c r="FG615" i="1"/>
  <c r="FG765" i="1"/>
  <c r="FG2150" i="1"/>
  <c r="FG1802" i="1"/>
  <c r="FG1564" i="1"/>
  <c r="FG1960" i="1"/>
  <c r="FG967" i="1"/>
  <c r="FG1407" i="1"/>
  <c r="FG695" i="1"/>
  <c r="FG2395" i="1"/>
  <c r="FG1309" i="1"/>
  <c r="FG1731" i="1"/>
  <c r="FG1660" i="1"/>
  <c r="FG2508" i="1"/>
  <c r="FG937" i="1"/>
  <c r="FG1918" i="1"/>
  <c r="FG2594" i="1"/>
  <c r="FG1043" i="1"/>
  <c r="FG2450" i="1"/>
  <c r="FG2023" i="1"/>
  <c r="FG2295" i="1"/>
  <c r="FG648" i="1"/>
  <c r="FG1000" i="1"/>
  <c r="FG2213" i="1"/>
  <c r="FG2456" i="1"/>
  <c r="FG968" i="1"/>
  <c r="FG2092" i="1"/>
  <c r="FG2432" i="1"/>
  <c r="FG2373" i="1"/>
  <c r="FG2062" i="1"/>
  <c r="FG1300" i="1"/>
  <c r="FG1559" i="1"/>
  <c r="FG1798" i="1"/>
  <c r="FG766" i="1"/>
  <c r="FG801" i="1"/>
  <c r="FG2257" i="1"/>
  <c r="FG1260" i="1"/>
  <c r="FG1807" i="1"/>
  <c r="FG2547" i="1"/>
  <c r="FG2515" i="1"/>
  <c r="FG1222" i="1"/>
  <c r="FG1230" i="1"/>
  <c r="FG2194" i="1"/>
  <c r="FG677" i="1"/>
  <c r="FG2153" i="1"/>
  <c r="FG1855" i="1"/>
  <c r="FG654" i="1"/>
  <c r="FG2379" i="1"/>
  <c r="FG1282" i="1"/>
  <c r="FG1053" i="1"/>
  <c r="FG842" i="1"/>
  <c r="FG2099" i="1"/>
  <c r="FG1987" i="1"/>
  <c r="FG2385" i="1"/>
  <c r="FG934" i="1"/>
  <c r="FG1623" i="1"/>
  <c r="FG2408" i="1"/>
  <c r="FG1641" i="1"/>
  <c r="FG2181" i="1"/>
  <c r="FG2598" i="1"/>
  <c r="FG1210" i="1"/>
  <c r="FG1166" i="1"/>
  <c r="FG1520" i="1"/>
  <c r="FG2151" i="1"/>
  <c r="FG1561" i="1"/>
  <c r="FG1118" i="1"/>
  <c r="FG2288" i="1"/>
  <c r="FG2034" i="1"/>
  <c r="FG711" i="1"/>
  <c r="FG970" i="1"/>
  <c r="FG1566" i="1"/>
  <c r="FG1991" i="1"/>
  <c r="FG2415" i="1"/>
  <c r="FG1508" i="1"/>
  <c r="FG2082" i="1"/>
  <c r="FG2572" i="1"/>
  <c r="FG2333" i="1"/>
  <c r="FG1246" i="1"/>
  <c r="FG2009" i="1"/>
  <c r="FG1097" i="1"/>
  <c r="FG998" i="1"/>
  <c r="FG2211" i="1"/>
  <c r="FG2302" i="1"/>
  <c r="FG1070" i="1"/>
  <c r="FG976" i="1"/>
  <c r="FG2452" i="1"/>
  <c r="FG1101" i="1"/>
  <c r="FG1819" i="1"/>
  <c r="FE2259" i="1"/>
  <c r="FG2259" i="1"/>
  <c r="FV649" i="1"/>
  <c r="FV1038" i="1"/>
  <c r="FV679" i="1"/>
  <c r="FV802" i="1"/>
  <c r="FV1410" i="1"/>
  <c r="FU671" i="1"/>
  <c r="FT671" i="1"/>
  <c r="FT851" i="1"/>
  <c r="FU851" i="1"/>
  <c r="FV1464" i="1"/>
  <c r="FV1751" i="1"/>
  <c r="FT2037" i="1"/>
  <c r="FU2037" i="1"/>
  <c r="FV1452" i="1"/>
  <c r="FV2511" i="1"/>
  <c r="FT2022" i="1"/>
  <c r="FU2022" i="1"/>
  <c r="FV1321" i="1"/>
  <c r="FV1353" i="1"/>
  <c r="FV2594" i="1"/>
  <c r="FV1733" i="1"/>
  <c r="FV1189" i="1"/>
  <c r="FV2464" i="1"/>
  <c r="FV685" i="1"/>
  <c r="FV1776" i="1"/>
  <c r="FU2599" i="1"/>
  <c r="FT2599" i="1"/>
  <c r="FV2221" i="1"/>
  <c r="FX2000" i="1"/>
  <c r="FX1911" i="1"/>
  <c r="FX2510" i="1"/>
  <c r="FX1817" i="1"/>
  <c r="FV2077" i="1"/>
  <c r="FV1644" i="1"/>
  <c r="FV1957" i="1"/>
  <c r="FT668" i="1"/>
  <c r="FU668" i="1"/>
  <c r="FV832" i="1"/>
  <c r="FV2274" i="1"/>
  <c r="FV2109" i="1"/>
  <c r="FX1689" i="1"/>
  <c r="FX1647" i="1"/>
  <c r="FX1042" i="1"/>
  <c r="FX1827" i="1"/>
  <c r="FX2425" i="1"/>
  <c r="FG1275" i="1"/>
  <c r="FX1890" i="1"/>
  <c r="FX2023" i="1"/>
  <c r="FU1909" i="1"/>
  <c r="FT1909" i="1"/>
  <c r="FT1302" i="1"/>
  <c r="FU1302" i="1"/>
  <c r="FV1130" i="1"/>
  <c r="FX1563" i="1"/>
  <c r="FX2076" i="1"/>
  <c r="FX1666" i="1"/>
  <c r="FX1904" i="1"/>
  <c r="FX841" i="1"/>
  <c r="FX1577" i="1"/>
  <c r="FX2305" i="1"/>
  <c r="FV1414" i="1"/>
  <c r="FV669" i="1"/>
  <c r="FV1744" i="1"/>
  <c r="FT2587" i="1"/>
  <c r="FU2587" i="1"/>
  <c r="FV608" i="1"/>
  <c r="FV2499" i="1"/>
  <c r="FV1489" i="1"/>
  <c r="FX2101" i="1"/>
  <c r="FX1752" i="1"/>
  <c r="FX1778" i="1"/>
  <c r="FX2350" i="1"/>
  <c r="FX2588" i="1"/>
  <c r="FX2109" i="1"/>
  <c r="FT2471" i="1"/>
  <c r="FU2471" i="1"/>
  <c r="FX1783" i="1"/>
  <c r="FX892" i="1"/>
  <c r="FT2463" i="1"/>
  <c r="FU2463" i="1"/>
  <c r="FV1477" i="1"/>
  <c r="FT1423" i="1"/>
  <c r="FU1423" i="1"/>
  <c r="FU1164" i="1"/>
  <c r="FT1164" i="1"/>
  <c r="FT2512" i="1"/>
  <c r="FU2512" i="1"/>
  <c r="FT1388" i="1"/>
  <c r="FU1388" i="1"/>
  <c r="FX1226" i="1"/>
  <c r="FV2170" i="1"/>
  <c r="FX1711" i="1"/>
  <c r="FU2342" i="1"/>
  <c r="FT2342" i="1"/>
  <c r="FX1360" i="1"/>
  <c r="FX1812" i="1"/>
  <c r="FU2093" i="1"/>
  <c r="FT2093" i="1"/>
  <c r="FU714" i="1"/>
  <c r="FT714" i="1"/>
  <c r="FT1656" i="1"/>
  <c r="FU1656" i="1"/>
  <c r="FT1715" i="1"/>
  <c r="FU1715" i="1"/>
  <c r="FV2001" i="1"/>
  <c r="FX1324" i="1"/>
  <c r="FX2357" i="1"/>
  <c r="FX1747" i="1"/>
  <c r="FX973" i="1"/>
  <c r="FX2042" i="1"/>
  <c r="FX1883" i="1"/>
  <c r="FX2169" i="1"/>
  <c r="FX2276" i="1"/>
  <c r="FX645" i="1"/>
  <c r="FV912" i="1"/>
  <c r="FU2423" i="1"/>
  <c r="FT2423" i="1"/>
  <c r="FV1927" i="1"/>
  <c r="FV688" i="1"/>
  <c r="FT2130" i="1"/>
  <c r="FU2130" i="1"/>
  <c r="FX2306" i="1"/>
  <c r="FV1834" i="1"/>
  <c r="FT1596" i="1"/>
  <c r="FU1596" i="1"/>
  <c r="FV1524" i="1"/>
  <c r="FV748" i="1"/>
  <c r="FV1037" i="1"/>
  <c r="FG2155" i="1"/>
  <c r="FG1297" i="1"/>
  <c r="FG864" i="1"/>
  <c r="FG2402" i="1"/>
  <c r="FG1533" i="1"/>
  <c r="FG1114" i="1"/>
  <c r="FG1848" i="1"/>
  <c r="FG1817" i="1"/>
  <c r="FG1668" i="1"/>
  <c r="FG2095" i="1"/>
  <c r="FG640" i="1"/>
  <c r="FG1904" i="1"/>
  <c r="FG2135" i="1"/>
  <c r="FG2112" i="1"/>
  <c r="FG1921" i="1"/>
  <c r="FG2550" i="1"/>
  <c r="FG2266" i="1"/>
  <c r="FG1186" i="1"/>
  <c r="FG1399" i="1"/>
  <c r="FG868" i="1"/>
  <c r="FG2139" i="1"/>
  <c r="FV1522" i="1"/>
  <c r="FV1990" i="1"/>
  <c r="FV1980" i="1"/>
  <c r="FU1221" i="1"/>
  <c r="FT1221" i="1"/>
  <c r="FU1021" i="1"/>
  <c r="FT1021" i="1"/>
  <c r="FU2201" i="1"/>
  <c r="FT2201" i="1"/>
  <c r="FV1241" i="1"/>
  <c r="FV2206" i="1"/>
  <c r="FU2553" i="1"/>
  <c r="FT2553" i="1"/>
  <c r="FT808" i="1"/>
  <c r="FU808" i="1"/>
  <c r="FU1800" i="1"/>
  <c r="FT1800" i="1"/>
  <c r="FU1085" i="1"/>
  <c r="FT1085" i="1"/>
  <c r="FV1417" i="1"/>
  <c r="FV1884" i="1"/>
  <c r="FV788" i="1"/>
  <c r="FV1064" i="1"/>
  <c r="FU1187" i="1"/>
  <c r="FT1187" i="1"/>
  <c r="FV2549" i="1"/>
  <c r="FX737" i="1"/>
  <c r="FX1126" i="1"/>
  <c r="FG1173" i="1"/>
  <c r="FG1546" i="1"/>
  <c r="FG2595" i="1"/>
  <c r="FG1149" i="1"/>
  <c r="FG822" i="1"/>
  <c r="FG2142" i="1"/>
  <c r="FG752" i="1"/>
  <c r="FG2391" i="1"/>
  <c r="FG1426" i="1"/>
  <c r="FG1337" i="1"/>
  <c r="FG933" i="1"/>
  <c r="FG1488" i="1"/>
  <c r="FG646" i="1"/>
  <c r="FG1171" i="1"/>
  <c r="FG1922" i="1"/>
  <c r="FG2467" i="1"/>
  <c r="FG792" i="1"/>
  <c r="FG2412" i="1"/>
  <c r="FG2593" i="1"/>
  <c r="FG1690" i="1"/>
  <c r="FG1907" i="1"/>
  <c r="FG931" i="1"/>
  <c r="FG2141" i="1"/>
  <c r="FG1184" i="1"/>
  <c r="FG2497" i="1"/>
  <c r="FG2262" i="1"/>
  <c r="FG1942" i="1"/>
  <c r="FG633" i="1"/>
  <c r="FG642" i="1"/>
  <c r="FG1854" i="1"/>
  <c r="FG1340" i="1"/>
  <c r="FG1371" i="1"/>
  <c r="FG1859" i="1"/>
  <c r="FG939" i="1"/>
  <c r="FG2461" i="1"/>
  <c r="FG1061" i="1"/>
  <c r="FG2455" i="1"/>
  <c r="FG2507" i="1"/>
  <c r="FG1834" i="1"/>
  <c r="FG916" i="1"/>
  <c r="FG1659" i="1"/>
  <c r="FG1547" i="1"/>
  <c r="FG1192" i="1"/>
  <c r="FG977" i="1"/>
  <c r="FG1374" i="1"/>
  <c r="FG1474" i="1"/>
  <c r="FG1582" i="1"/>
  <c r="FG2090" i="1"/>
  <c r="FG1639" i="1"/>
  <c r="FG1392" i="1"/>
  <c r="FG1651" i="1"/>
  <c r="FG702" i="1"/>
  <c r="FG2454" i="1"/>
  <c r="FG932" i="1"/>
  <c r="FG2048" i="1"/>
  <c r="FG1939" i="1"/>
  <c r="FG1088" i="1"/>
  <c r="FG2270" i="1"/>
  <c r="FG1714" i="1"/>
  <c r="FG1435" i="1"/>
  <c r="FG643" i="1"/>
  <c r="FG870" i="1"/>
  <c r="FG2421" i="1"/>
  <c r="FG655" i="1"/>
  <c r="FG1599" i="1"/>
  <c r="FG2588" i="1"/>
  <c r="FG954" i="1"/>
  <c r="FG2387" i="1"/>
  <c r="FG1821" i="1"/>
  <c r="FG2300" i="1"/>
  <c r="FG1332" i="1"/>
  <c r="FG1323" i="1"/>
  <c r="FG2061" i="1"/>
  <c r="FG1071" i="1"/>
  <c r="FG1167" i="1"/>
  <c r="FG1410" i="1"/>
  <c r="FG854" i="1"/>
  <c r="FG1820" i="1"/>
  <c r="FG1091" i="1"/>
  <c r="FG1229" i="1"/>
  <c r="FG1813" i="1"/>
  <c r="FG2275" i="1"/>
  <c r="FG665" i="1"/>
  <c r="FG1224" i="1"/>
  <c r="FG1783" i="1"/>
  <c r="FG1998" i="1"/>
  <c r="FG1490" i="1"/>
  <c r="FG2145" i="1"/>
  <c r="FG797" i="1"/>
  <c r="FG1947" i="1"/>
  <c r="FG1688" i="1"/>
  <c r="FG1048" i="1"/>
  <c r="FG1768" i="1"/>
  <c r="FG1406" i="1"/>
  <c r="FG887" i="1"/>
  <c r="FG2380" i="1"/>
  <c r="FG1427" i="1"/>
  <c r="FG1272" i="1"/>
  <c r="FG2180" i="1"/>
  <c r="FG2558" i="1"/>
  <c r="FG789" i="1"/>
  <c r="FG1656" i="1"/>
  <c r="FG1168" i="1"/>
  <c r="FG1829" i="1"/>
  <c r="FG1910" i="1"/>
  <c r="FG1611" i="1"/>
  <c r="FG1542" i="1"/>
  <c r="FG1068" i="1"/>
  <c r="FG2561" i="1"/>
  <c r="FG790" i="1"/>
  <c r="FG955" i="1"/>
  <c r="FG645" i="1"/>
  <c r="FG637" i="1"/>
  <c r="FG1441" i="1"/>
  <c r="FG1670" i="1"/>
  <c r="FG1271" i="1"/>
  <c r="FG1724" i="1"/>
  <c r="FG2005" i="1"/>
  <c r="FG1471" i="1"/>
  <c r="FG2077" i="1"/>
  <c r="FG2208" i="1"/>
  <c r="FG1040" i="1"/>
  <c r="FG2430" i="1"/>
  <c r="FG2163" i="1"/>
  <c r="FG1423" i="1"/>
  <c r="FG840" i="1"/>
  <c r="FG2243" i="1"/>
  <c r="FG1150" i="1"/>
  <c r="FG1338" i="1"/>
  <c r="FG1745" i="1"/>
  <c r="FG823" i="1"/>
  <c r="FG1916" i="1"/>
  <c r="FG1123" i="1"/>
  <c r="FG2221" i="1"/>
  <c r="FG2146" i="1"/>
  <c r="FG1981" i="1"/>
  <c r="FG2122" i="1"/>
  <c r="FG2582" i="1"/>
  <c r="FG2083" i="1"/>
  <c r="FG1252" i="1"/>
  <c r="FG1592" i="1"/>
  <c r="FG1290" i="1"/>
  <c r="FG1417" i="1"/>
  <c r="FG706" i="1"/>
  <c r="FG2585" i="1"/>
  <c r="FG820" i="1"/>
  <c r="FG1720" i="1"/>
  <c r="FG1901" i="1"/>
  <c r="FG1535" i="1"/>
  <c r="FG795" i="1"/>
  <c r="FG616" i="1"/>
  <c r="FG905" i="1"/>
  <c r="FG1962" i="1"/>
  <c r="FG2227" i="1"/>
  <c r="FG877" i="1"/>
  <c r="FG2279" i="1"/>
  <c r="FG1153" i="1"/>
  <c r="FG1146" i="1"/>
  <c r="FG2478" i="1"/>
  <c r="FG957" i="1"/>
  <c r="FG2195" i="1"/>
  <c r="FG2337" i="1"/>
  <c r="FG1853" i="1"/>
  <c r="FG698" i="1"/>
  <c r="FG622" i="1"/>
  <c r="FV1298" i="1"/>
  <c r="FV1208" i="1"/>
  <c r="FV1063" i="1"/>
  <c r="FV1105" i="1"/>
  <c r="FV982" i="1"/>
  <c r="FV1433" i="1"/>
  <c r="FX1044" i="1"/>
  <c r="FX1101" i="1"/>
  <c r="FX950" i="1"/>
  <c r="FX2005" i="1"/>
  <c r="FX1303" i="1"/>
  <c r="FX821" i="1"/>
  <c r="FX1678" i="1"/>
  <c r="FX1916" i="1"/>
  <c r="FV1897" i="1"/>
  <c r="FX807" i="1"/>
  <c r="FX2045" i="1"/>
  <c r="FX765" i="1"/>
  <c r="FX2376" i="1"/>
  <c r="FX2590" i="1"/>
  <c r="FX1377" i="1"/>
  <c r="FV2069" i="1"/>
  <c r="FV2414" i="1"/>
  <c r="FT2000" i="1"/>
  <c r="FU2000" i="1"/>
  <c r="FV1911" i="1"/>
  <c r="FT2510" i="1"/>
  <c r="FU2510" i="1"/>
  <c r="FU1817" i="1"/>
  <c r="FT1817" i="1"/>
  <c r="FV1636" i="1"/>
  <c r="FX632" i="1"/>
  <c r="FX744" i="1"/>
  <c r="FX1073" i="1"/>
  <c r="FX1930" i="1"/>
  <c r="FX2168" i="1"/>
  <c r="FV767" i="1"/>
  <c r="FT1689" i="1"/>
  <c r="FU1689" i="1"/>
  <c r="FU1647" i="1"/>
  <c r="FT1647" i="1"/>
  <c r="FV1042" i="1"/>
  <c r="FU1827" i="1"/>
  <c r="FT1827" i="1"/>
  <c r="FV2425" i="1"/>
  <c r="FG1183" i="1"/>
  <c r="FX788" i="1"/>
  <c r="FU2023" i="1"/>
  <c r="FT2023" i="1"/>
  <c r="FV1909" i="1"/>
  <c r="FV1302" i="1"/>
  <c r="FX1151" i="1"/>
  <c r="FV2040" i="1"/>
  <c r="FV1024" i="1"/>
  <c r="FV1563" i="1"/>
  <c r="FV2076" i="1"/>
  <c r="FT1666" i="1"/>
  <c r="FU1666" i="1"/>
  <c r="FT1904" i="1"/>
  <c r="FU1904" i="1"/>
  <c r="FT841" i="1"/>
  <c r="FU841" i="1"/>
  <c r="FT1577" i="1"/>
  <c r="FU1577" i="1"/>
  <c r="FU2305" i="1"/>
  <c r="FT2305" i="1"/>
  <c r="FV1929" i="1"/>
  <c r="FX2340" i="1"/>
  <c r="FX2578" i="1"/>
  <c r="FX1365" i="1"/>
  <c r="FX1363" i="1"/>
  <c r="FX1107" i="1"/>
  <c r="FX2345" i="1"/>
  <c r="FT2101" i="1"/>
  <c r="FU2101" i="1"/>
  <c r="FT1752" i="1"/>
  <c r="FU1752" i="1"/>
  <c r="FT1778" i="1"/>
  <c r="FU1778" i="1"/>
  <c r="FT2350" i="1"/>
  <c r="FU2350" i="1"/>
  <c r="FU2588" i="1"/>
  <c r="FT2588" i="1"/>
  <c r="FV2388" i="1"/>
  <c r="FT952" i="1"/>
  <c r="FU952" i="1"/>
  <c r="FV1362" i="1"/>
  <c r="FV2143" i="1"/>
  <c r="FU2557" i="1"/>
  <c r="FT2557" i="1"/>
  <c r="FX767" i="1"/>
  <c r="FV2471" i="1"/>
  <c r="FX1090" i="1"/>
  <c r="FX1758" i="1"/>
  <c r="FX1458" i="1"/>
  <c r="FX1323" i="1"/>
  <c r="FV2541" i="1"/>
  <c r="FX1470" i="1"/>
  <c r="FV2148" i="1"/>
  <c r="FX1344" i="1"/>
  <c r="FX1186" i="1"/>
  <c r="FX899" i="1"/>
  <c r="FX891" i="1"/>
  <c r="FX2129" i="1"/>
  <c r="FX633" i="1"/>
  <c r="FT2592" i="1"/>
  <c r="FU2592" i="1"/>
  <c r="FV910" i="1"/>
  <c r="FX1432" i="1"/>
  <c r="FX2514" i="1"/>
  <c r="FX2095" i="1"/>
  <c r="FX1709" i="1"/>
  <c r="FX1263" i="1"/>
  <c r="FX1116" i="1"/>
  <c r="FX929" i="1"/>
  <c r="FX1786" i="1"/>
  <c r="FX2024" i="1"/>
  <c r="FV2198" i="1"/>
  <c r="FU1308" i="1"/>
  <c r="FT1308" i="1"/>
  <c r="FV941" i="1"/>
  <c r="FU1798" i="1"/>
  <c r="FT1798" i="1"/>
  <c r="FT2036" i="1"/>
  <c r="FU2036" i="1"/>
  <c r="FX1427" i="1"/>
  <c r="FV2063" i="1"/>
  <c r="FV1143" i="1"/>
  <c r="FV1781" i="1"/>
  <c r="FV2021" i="1"/>
  <c r="FV1457" i="1"/>
  <c r="FX708" i="1"/>
  <c r="FX2482" i="1"/>
  <c r="FX1026" i="1"/>
  <c r="FX2059" i="1"/>
  <c r="FX1854" i="1"/>
  <c r="FG1327" i="1"/>
  <c r="FG2235" i="1"/>
  <c r="FG1387" i="1"/>
  <c r="FG1799" i="1"/>
  <c r="FG1754" i="1"/>
  <c r="FG1567" i="1"/>
  <c r="FG1414" i="1"/>
  <c r="FG1752" i="1"/>
  <c r="FG1788" i="1"/>
  <c r="FG1633" i="1"/>
  <c r="FG1743" i="1"/>
  <c r="FG1524" i="1"/>
  <c r="FG1857" i="1"/>
  <c r="FG1100" i="1"/>
  <c r="FG2377" i="1"/>
  <c r="FG2417" i="1"/>
  <c r="FG660" i="1"/>
  <c r="FG667" i="1"/>
  <c r="FG1089" i="1"/>
  <c r="FG1502" i="1"/>
  <c r="FG1104" i="1"/>
  <c r="FV2256" i="1"/>
  <c r="FT2161" i="1"/>
  <c r="FU2161" i="1"/>
  <c r="FV963" i="1"/>
  <c r="FV614" i="1"/>
  <c r="FV1542" i="1"/>
  <c r="FV1789" i="1"/>
  <c r="FU1493" i="1"/>
  <c r="FT1493" i="1"/>
  <c r="FU1161" i="1"/>
  <c r="FT1161" i="1"/>
  <c r="FX2370" i="1"/>
  <c r="FV911" i="1"/>
  <c r="FV1434" i="1"/>
  <c r="FX2317" i="1"/>
  <c r="FV1033" i="1"/>
  <c r="FG736" i="1"/>
  <c r="FG1816" i="1"/>
  <c r="FG1850" i="1"/>
  <c r="FG1476" i="1"/>
  <c r="FG1629" i="1"/>
  <c r="FG1669" i="1"/>
  <c r="FG2226" i="1"/>
  <c r="FG1367" i="1"/>
  <c r="FG2605" i="1"/>
  <c r="FG974" i="1"/>
  <c r="FG1213" i="1"/>
  <c r="FG1202" i="1"/>
  <c r="FG733" i="1"/>
  <c r="FG1596" i="1"/>
  <c r="FG2384" i="1"/>
  <c r="FG1304" i="1"/>
  <c r="FG1370" i="1"/>
  <c r="FG1176" i="1"/>
  <c r="FG729" i="1"/>
  <c r="FG1190" i="1"/>
  <c r="FG1151" i="1"/>
  <c r="FG2246" i="1"/>
  <c r="FG731" i="1"/>
  <c r="FG2361" i="1"/>
  <c r="FG2030" i="1"/>
  <c r="FG844" i="1"/>
  <c r="FG735" i="1"/>
  <c r="FG1415" i="1"/>
  <c r="FG913" i="1"/>
  <c r="FG2322" i="1"/>
  <c r="FG1892" i="1"/>
  <c r="FG1954" i="1"/>
  <c r="FG1280" i="1"/>
  <c r="FG2192" i="1"/>
  <c r="FG2375" i="1"/>
  <c r="FG881" i="1"/>
  <c r="FG1895" i="1"/>
  <c r="FG2570" i="1"/>
  <c r="FG2317" i="1"/>
  <c r="FG1645" i="1"/>
  <c r="FG1121" i="1"/>
  <c r="FG1022" i="1"/>
  <c r="FG1744" i="1"/>
  <c r="FG1971" i="1"/>
  <c r="FG2178" i="1"/>
  <c r="FG2033" i="1"/>
  <c r="FG1538" i="1"/>
  <c r="FG2007" i="1"/>
  <c r="FG1129" i="1"/>
  <c r="FG2110" i="1"/>
  <c r="FG2533" i="1"/>
  <c r="FG742" i="1"/>
  <c r="FG1902" i="1"/>
  <c r="FG825" i="1"/>
  <c r="FG863" i="1"/>
  <c r="FG2196" i="1"/>
  <c r="FG2554" i="1"/>
  <c r="FG858" i="1"/>
  <c r="FG902" i="1"/>
  <c r="FG2026" i="1"/>
  <c r="FG1761" i="1"/>
  <c r="FG1602" i="1"/>
  <c r="FG762" i="1"/>
  <c r="FG1495" i="1"/>
  <c r="FG2237" i="1"/>
  <c r="FG631" i="1"/>
  <c r="FG1381" i="1"/>
  <c r="FG983" i="1"/>
  <c r="FG2321" i="1"/>
  <c r="FG1465" i="1"/>
  <c r="FG2073" i="1"/>
  <c r="FG1360" i="1"/>
  <c r="FG1626" i="1"/>
  <c r="FG2127" i="1"/>
  <c r="FG641" i="1"/>
  <c r="FG2175" i="1"/>
  <c r="FG785" i="1"/>
  <c r="FG1837" i="1"/>
  <c r="FG988" i="1"/>
  <c r="FG1316" i="1"/>
  <c r="FG1738" i="1"/>
  <c r="FG1459" i="1"/>
  <c r="FG1725" i="1"/>
  <c r="FG1583" i="1"/>
  <c r="FG2569" i="1"/>
  <c r="FG1144" i="1"/>
  <c r="FG1372" i="1"/>
  <c r="FG1999" i="1"/>
  <c r="FG2407" i="1"/>
  <c r="FG685" i="1"/>
  <c r="FG1555" i="1"/>
  <c r="FG2010" i="1"/>
  <c r="FG2600" i="1"/>
  <c r="FG827" i="1"/>
  <c r="FG753" i="1"/>
  <c r="FG2103" i="1"/>
  <c r="FG2071" i="1"/>
  <c r="FG1828" i="1"/>
  <c r="FG2121" i="1"/>
  <c r="FG2360" i="1"/>
  <c r="FG999" i="1"/>
  <c r="FG1034" i="1"/>
  <c r="FG2028" i="1"/>
  <c r="FG747" i="1"/>
  <c r="FG2341" i="1"/>
  <c r="FG1268" i="1"/>
  <c r="FG1328" i="1"/>
  <c r="FG1937" i="1"/>
  <c r="FG831" i="1"/>
  <c r="FG1933" i="1"/>
  <c r="FG2468" i="1"/>
  <c r="FG2032" i="1"/>
  <c r="FG2091" i="1"/>
  <c r="FG1007" i="1"/>
  <c r="FG2230" i="1"/>
  <c r="FG2532" i="1"/>
  <c r="FG1433" i="1"/>
  <c r="FG1974" i="1"/>
  <c r="FG1157" i="1"/>
  <c r="FG1156" i="1"/>
  <c r="FG1733" i="1"/>
  <c r="FG1563" i="1"/>
  <c r="FG2025" i="1"/>
  <c r="FG2204" i="1"/>
  <c r="FG2439" i="1"/>
  <c r="FG701" i="1"/>
  <c r="FG1375" i="1"/>
  <c r="FG2149" i="1"/>
  <c r="FG1872" i="1"/>
  <c r="FG2542" i="1"/>
  <c r="FG632" i="1"/>
  <c r="FG1014" i="1"/>
  <c r="FG1543" i="1"/>
  <c r="FG2003" i="1"/>
  <c r="FF1604" i="1"/>
  <c r="FG2573" i="1"/>
  <c r="FG716" i="1"/>
  <c r="FG2074" i="1"/>
  <c r="FG2206" i="1"/>
  <c r="FG1102" i="1"/>
  <c r="FG2485" i="1"/>
  <c r="FG2489" i="1"/>
  <c r="FG873" i="1"/>
  <c r="FG774" i="1"/>
  <c r="FG1002" i="1"/>
  <c r="FG1539" i="1"/>
  <c r="FG730" i="1"/>
  <c r="FG754" i="1"/>
  <c r="FG1694" i="1"/>
  <c r="FG2543" i="1"/>
  <c r="FG2429" i="1"/>
  <c r="FG2267" i="1"/>
  <c r="FG756" i="1"/>
  <c r="FG739" i="1"/>
  <c r="FG741" i="1"/>
  <c r="FG1122" i="1"/>
  <c r="FG814" i="1"/>
  <c r="FG727" i="1"/>
  <c r="FG2018" i="1"/>
  <c r="FG1378" i="1"/>
  <c r="FG2234" i="1"/>
  <c r="FG1512" i="1"/>
  <c r="FG2310" i="1"/>
  <c r="FG1649" i="1"/>
  <c r="FG1906" i="1"/>
  <c r="FG1681" i="1"/>
  <c r="FG1700" i="1"/>
  <c r="FG1445" i="1"/>
  <c r="FG1262" i="1"/>
  <c r="FG1197" i="1"/>
  <c r="FG623" i="1"/>
  <c r="FG1354" i="1"/>
  <c r="FG2496" i="1"/>
  <c r="FG1031" i="1"/>
  <c r="FG2244" i="1"/>
  <c r="FG1076" i="1"/>
  <c r="FG1878" i="1"/>
  <c r="FF1819" i="1"/>
  <c r="FG2053" i="1"/>
  <c r="FV849" i="1"/>
  <c r="FV686" i="1"/>
  <c r="FV2259" i="1"/>
  <c r="FU1044" i="1"/>
  <c r="FT1044" i="1"/>
  <c r="FU1101" i="1"/>
  <c r="FT1101" i="1"/>
  <c r="FT950" i="1"/>
  <c r="FU950" i="1"/>
  <c r="FU2005" i="1"/>
  <c r="FT2005" i="1"/>
  <c r="FT1303" i="1"/>
  <c r="FU1303" i="1"/>
  <c r="FV821" i="1"/>
  <c r="FU1678" i="1"/>
  <c r="FT1678" i="1"/>
  <c r="FU1916" i="1"/>
  <c r="FT1916" i="1"/>
  <c r="FV1611" i="1"/>
  <c r="FU807" i="1"/>
  <c r="FT807" i="1"/>
  <c r="FT2045" i="1"/>
  <c r="FU2045" i="1"/>
  <c r="FU765" i="1"/>
  <c r="FT765" i="1"/>
  <c r="FT2376" i="1"/>
  <c r="FU2376" i="1"/>
  <c r="FV2590" i="1"/>
  <c r="FT1377" i="1"/>
  <c r="FU1377" i="1"/>
  <c r="FV733" i="1"/>
  <c r="FV2000" i="1"/>
  <c r="FU1911" i="1"/>
  <c r="FT1911" i="1"/>
  <c r="FV2510" i="1"/>
  <c r="FV1817" i="1"/>
  <c r="FV1226" i="1"/>
  <c r="FU632" i="1"/>
  <c r="FT632" i="1"/>
  <c r="FU744" i="1"/>
  <c r="FT744" i="1"/>
  <c r="FV1073" i="1"/>
  <c r="FU1930" i="1"/>
  <c r="FT1930" i="1"/>
  <c r="FV2168" i="1"/>
  <c r="FV1689" i="1"/>
  <c r="FV1647" i="1"/>
  <c r="FU1042" i="1"/>
  <c r="FT1042" i="1"/>
  <c r="FV1827" i="1"/>
  <c r="FU2425" i="1"/>
  <c r="FT2425" i="1"/>
  <c r="FG2107" i="1"/>
  <c r="FX1144" i="1"/>
  <c r="FV2023" i="1"/>
  <c r="FX1159" i="1"/>
  <c r="FX1713" i="1"/>
  <c r="FT1151" i="1"/>
  <c r="FU1151" i="1"/>
  <c r="FV887" i="1"/>
  <c r="FV701" i="1"/>
  <c r="FV1306" i="1"/>
  <c r="FT1563" i="1"/>
  <c r="FU1563" i="1"/>
  <c r="FU2076" i="1"/>
  <c r="FT2076" i="1"/>
  <c r="FV1666" i="1"/>
  <c r="FV1904" i="1"/>
  <c r="FV841" i="1"/>
  <c r="FU2340" i="1"/>
  <c r="FT2340" i="1"/>
  <c r="FV2578" i="1"/>
  <c r="FT1365" i="1"/>
  <c r="FU1365" i="1"/>
  <c r="FV1363" i="1"/>
  <c r="FV1107" i="1"/>
  <c r="FT2345" i="1"/>
  <c r="FU2345" i="1"/>
  <c r="FV2101" i="1"/>
  <c r="FV1752" i="1"/>
  <c r="FV1778" i="1"/>
  <c r="FV2350" i="1"/>
  <c r="FV2588" i="1"/>
  <c r="FX2496" i="1"/>
  <c r="FX2525" i="1"/>
  <c r="FX884" i="1"/>
  <c r="FX976" i="1"/>
  <c r="FX2418" i="1"/>
  <c r="FX2377" i="1"/>
  <c r="FX1632" i="1"/>
  <c r="FX623" i="1"/>
  <c r="FX2191" i="1"/>
  <c r="FX2315" i="1"/>
  <c r="FX2601" i="1"/>
  <c r="FX1947" i="1"/>
  <c r="FX1105" i="1"/>
  <c r="FX2334" i="1"/>
  <c r="FX1988" i="1"/>
  <c r="FV2196" i="1"/>
  <c r="FV823" i="1"/>
  <c r="FV2570" i="1"/>
  <c r="FV2447" i="1"/>
  <c r="FV2047" i="1"/>
  <c r="FX848" i="1"/>
  <c r="FX1310" i="1"/>
  <c r="FX1541" i="1"/>
  <c r="FX2230" i="1"/>
  <c r="FX2468" i="1"/>
  <c r="FX1269" i="1"/>
  <c r="FV1203" i="1"/>
  <c r="FV1735" i="1"/>
  <c r="FV2176" i="1"/>
  <c r="FT1470" i="1"/>
  <c r="FU1470" i="1"/>
  <c r="FT2067" i="1"/>
  <c r="FU2067" i="1"/>
  <c r="FU856" i="1"/>
  <c r="FT856" i="1"/>
  <c r="FT2442" i="1"/>
  <c r="FU2442" i="1"/>
  <c r="FT2188" i="1"/>
  <c r="FU2188" i="1"/>
  <c r="FT627" i="1"/>
  <c r="FU627" i="1"/>
  <c r="FU1865" i="1"/>
  <c r="FT1865" i="1"/>
  <c r="FV1134" i="1"/>
  <c r="FT1299" i="1"/>
  <c r="FU1299" i="1"/>
  <c r="FU1511" i="1"/>
  <c r="FT1511" i="1"/>
  <c r="FU1797" i="1"/>
  <c r="FT1797" i="1"/>
  <c r="FT900" i="1"/>
  <c r="FU900" i="1"/>
  <c r="FT1887" i="1"/>
  <c r="FU1887" i="1"/>
  <c r="FU1782" i="1"/>
  <c r="FT1782" i="1"/>
  <c r="FV734" i="1"/>
  <c r="FU1344" i="1"/>
  <c r="FT1344" i="1"/>
  <c r="FT1186" i="1"/>
  <c r="FU1186" i="1"/>
  <c r="FV899" i="1"/>
  <c r="FT891" i="1"/>
  <c r="FU891" i="1"/>
  <c r="FT2129" i="1"/>
  <c r="FU2129" i="1"/>
  <c r="FX2165" i="1"/>
  <c r="FV2592" i="1"/>
  <c r="FX672" i="1"/>
  <c r="FX2567" i="1"/>
  <c r="FX762" i="1"/>
  <c r="FX773" i="1"/>
  <c r="FX1630" i="1"/>
  <c r="FX1868" i="1"/>
  <c r="FX921" i="1"/>
  <c r="FX1229" i="1"/>
  <c r="FX2573" i="1"/>
  <c r="FX2488" i="1"/>
  <c r="FX1482" i="1"/>
  <c r="FX1619" i="1"/>
  <c r="FX1905" i="1"/>
  <c r="FT1956" i="1"/>
  <c r="FU1956" i="1"/>
  <c r="FT956" i="1"/>
  <c r="FU956" i="1"/>
  <c r="FV2011" i="1"/>
  <c r="FV1871" i="1"/>
  <c r="FV2157" i="1"/>
  <c r="FX661" i="1"/>
  <c r="FX996" i="1"/>
  <c r="FT1050" i="1"/>
  <c r="FU1050" i="1"/>
  <c r="FV1378" i="1"/>
  <c r="FT1616" i="1"/>
  <c r="FU1616" i="1"/>
  <c r="FU1840" i="1"/>
  <c r="FT1840" i="1"/>
  <c r="FV1106" i="1"/>
  <c r="FU2017" i="1"/>
  <c r="FT2017" i="1"/>
  <c r="FX842" i="1"/>
  <c r="FT2198" i="1"/>
  <c r="FU2198" i="1"/>
  <c r="FV1308" i="1"/>
  <c r="FT941" i="1"/>
  <c r="FU941" i="1"/>
  <c r="FV1798" i="1"/>
  <c r="FV2036" i="1"/>
  <c r="FU1427" i="1"/>
  <c r="FT1427" i="1"/>
  <c r="FG2444" i="1"/>
  <c r="FV672" i="1"/>
  <c r="FV1467" i="1"/>
  <c r="FV2357" i="1"/>
  <c r="FV1845" i="1"/>
  <c r="FV1852" i="1"/>
  <c r="FT676" i="1"/>
  <c r="FU676" i="1"/>
  <c r="FT2118" i="1"/>
  <c r="FU2118" i="1"/>
  <c r="FU708" i="1"/>
  <c r="FT708" i="1"/>
  <c r="FU2482" i="1"/>
  <c r="FT2482" i="1"/>
  <c r="FT1026" i="1"/>
  <c r="FU1026" i="1"/>
  <c r="FU2059" i="1"/>
  <c r="FT2059" i="1"/>
  <c r="FT1854" i="1"/>
  <c r="FU1854" i="1"/>
  <c r="FG1342" i="1"/>
  <c r="FG1504" i="1"/>
  <c r="FG908" i="1"/>
  <c r="FG1618" i="1"/>
  <c r="FG2308" i="1"/>
  <c r="FG1011" i="1"/>
  <c r="FV2050" i="1"/>
  <c r="FU1891" i="1"/>
  <c r="FT1891" i="1"/>
  <c r="FU1149" i="1"/>
  <c r="FT1149" i="1"/>
  <c r="FX2390" i="1"/>
  <c r="FG1835" i="1"/>
  <c r="FG1472" i="1"/>
  <c r="FG2024" i="1"/>
  <c r="FG2434" i="1"/>
  <c r="FG1716" i="1"/>
  <c r="FG1516" i="1"/>
  <c r="FG1412" i="1"/>
  <c r="FG1842" i="1"/>
  <c r="FG1530" i="1"/>
  <c r="FG1521" i="1"/>
  <c r="FG723" i="1"/>
  <c r="FG1751" i="1"/>
  <c r="FG1312" i="1"/>
  <c r="FG768" i="1"/>
  <c r="FG1047" i="1"/>
  <c r="FG1436" i="1"/>
  <c r="FG2469" i="1"/>
  <c r="FG2215" i="1"/>
  <c r="FG2524" i="1"/>
  <c r="FG2114" i="1"/>
  <c r="FG1020" i="1"/>
  <c r="FG1154" i="1"/>
  <c r="FG2472" i="1"/>
  <c r="FG1534" i="1"/>
  <c r="FG1293" i="1"/>
  <c r="FG904" i="1"/>
  <c r="FG2108" i="1"/>
  <c r="FG997" i="1"/>
  <c r="FG652" i="1"/>
  <c r="FG923" i="1"/>
  <c r="FG2502" i="1"/>
  <c r="FG1451" i="1"/>
  <c r="FG834" i="1"/>
  <c r="FG910" i="1"/>
  <c r="FG625" i="1"/>
  <c r="FG1606" i="1"/>
  <c r="FG1986" i="1"/>
  <c r="FG2017" i="1"/>
  <c r="FG1155" i="1"/>
  <c r="FG1408" i="1"/>
  <c r="FG1774" i="1"/>
  <c r="FG2528" i="1"/>
  <c r="FG1513" i="1"/>
  <c r="FG940" i="1"/>
  <c r="FG802" i="1"/>
  <c r="FG1899" i="1"/>
  <c r="FG705" i="1"/>
  <c r="FG1662" i="1"/>
  <c r="FG1024" i="1"/>
  <c r="FG2256" i="1"/>
  <c r="FG2016" i="1"/>
  <c r="FG1128" i="1"/>
  <c r="FG1136" i="1"/>
  <c r="FG1698" i="1"/>
  <c r="FG1140" i="1"/>
  <c r="FG2104" i="1"/>
  <c r="FG1017" i="1"/>
  <c r="FG1863" i="1"/>
  <c r="FG918" i="1"/>
  <c r="FG1640" i="1"/>
  <c r="FG1013" i="1"/>
  <c r="FG2239" i="1"/>
  <c r="FG1299" i="1"/>
  <c r="FG2231" i="1"/>
  <c r="FG914" i="1"/>
  <c r="FG2560" i="1"/>
  <c r="FG1689" i="1"/>
  <c r="FG2326" i="1"/>
  <c r="FG1630" i="1"/>
  <c r="FG2568" i="1"/>
  <c r="FG1818" i="1"/>
  <c r="FG2224" i="1"/>
  <c r="FG2052" i="1"/>
  <c r="FG871" i="1"/>
  <c r="FG1018" i="1"/>
  <c r="FG1830" i="1"/>
  <c r="FG2210" i="1"/>
  <c r="FG1458" i="1"/>
  <c r="FG2102" i="1"/>
  <c r="FG2525" i="1"/>
  <c r="FG1978" i="1"/>
  <c r="FG1812" i="1"/>
  <c r="FG965" i="1"/>
  <c r="FG1943" i="1"/>
  <c r="FG816" i="1"/>
  <c r="FG2381" i="1"/>
  <c r="FG845" i="1"/>
  <c r="FG1880" i="1"/>
  <c r="FG1826" i="1"/>
  <c r="FG757" i="1"/>
  <c r="FG848" i="1"/>
  <c r="FG1443" i="1"/>
  <c r="FG860" i="1"/>
  <c r="FG2198" i="1"/>
  <c r="FG2001" i="1"/>
  <c r="FG1527" i="1"/>
  <c r="FG1424" i="1"/>
  <c r="FG2404" i="1"/>
  <c r="FG1385" i="1"/>
  <c r="FG2292" i="1"/>
  <c r="FG2199" i="1"/>
  <c r="FE622" i="1"/>
  <c r="FG1758" i="1"/>
  <c r="FG2286" i="1"/>
  <c r="FG2043" i="1"/>
  <c r="FG1356" i="1"/>
  <c r="FG1085" i="1"/>
  <c r="FG1750" i="1"/>
  <c r="FG1133" i="1"/>
  <c r="FG1620" i="1"/>
  <c r="FG2401" i="1"/>
  <c r="FG2565" i="1"/>
  <c r="FG2020" i="1"/>
  <c r="FG958" i="1"/>
  <c r="FG1056" i="1"/>
  <c r="FG2589" i="1"/>
  <c r="FG850" i="1"/>
  <c r="FG993" i="1"/>
  <c r="FG2138" i="1"/>
  <c r="FG2592" i="1"/>
  <c r="FG1634" i="1"/>
  <c r="FG1082" i="1"/>
  <c r="FG1557" i="1"/>
  <c r="FG1976" i="1"/>
  <c r="FG2216" i="1"/>
  <c r="FG2460" i="1"/>
  <c r="FG717" i="1"/>
  <c r="FG2008" i="1"/>
  <c r="FG1096" i="1"/>
  <c r="FG2465" i="1"/>
  <c r="FG1578" i="1"/>
  <c r="FG922" i="1"/>
  <c r="FG2041" i="1"/>
  <c r="FG956" i="1"/>
  <c r="FG1553" i="1"/>
  <c r="FG2597" i="1"/>
  <c r="FG830" i="1"/>
  <c r="FG1143" i="1"/>
  <c r="FG670" i="1"/>
  <c r="FG2285" i="1"/>
  <c r="FG978" i="1"/>
  <c r="FG2296" i="1"/>
  <c r="FG2445" i="1"/>
  <c r="FG1734" i="1"/>
  <c r="FG2123" i="1"/>
  <c r="FG1320" i="1"/>
  <c r="FG1951" i="1"/>
  <c r="FG2501" i="1"/>
  <c r="FG2552" i="1"/>
  <c r="FG779" i="1"/>
  <c r="FG1844" i="1"/>
  <c r="FG609" i="1"/>
  <c r="FG1551" i="1"/>
  <c r="FG951" i="1"/>
  <c r="FG2466" i="1"/>
  <c r="FG1706" i="1"/>
  <c r="FG1913" i="1"/>
  <c r="FG1759" i="1"/>
  <c r="FG2506" i="1"/>
  <c r="FG1214" i="1"/>
  <c r="FG2427" i="1"/>
  <c r="FG2086" i="1"/>
  <c r="FG1909" i="1"/>
  <c r="FG2154" i="1"/>
  <c r="FG2212" i="1"/>
  <c r="FG2499" i="1"/>
  <c r="FG1781" i="1"/>
  <c r="FG1893" i="1"/>
  <c r="FG1576" i="1"/>
  <c r="FG2179" i="1"/>
  <c r="FG650" i="1"/>
  <c r="FG1897" i="1"/>
  <c r="FG1624" i="1"/>
  <c r="FG2320" i="1"/>
  <c r="FG1650" i="1"/>
  <c r="FG666" i="1"/>
  <c r="FG714" i="1"/>
  <c r="FG2129" i="1"/>
  <c r="FG2335" i="1"/>
  <c r="FG1737" i="1"/>
  <c r="FG1739" i="1"/>
  <c r="FG2120" i="1"/>
  <c r="FG1147" i="1"/>
  <c r="FG2291" i="1"/>
  <c r="FG2350" i="1"/>
  <c r="FG1009" i="1"/>
  <c r="FG1287" i="1"/>
  <c r="FG2539" i="1"/>
  <c r="FG1179" i="1"/>
  <c r="FG1049" i="1"/>
  <c r="FG647" i="1"/>
  <c r="FG1571" i="1"/>
  <c r="FG2548" i="1"/>
  <c r="FG678" i="1"/>
  <c r="FG1997" i="1"/>
  <c r="FG2037" i="1"/>
  <c r="FG1236" i="1"/>
  <c r="FG627" i="1"/>
  <c r="FG2021" i="1"/>
  <c r="FG749" i="1"/>
  <c r="FG2583" i="1"/>
  <c r="FG1822" i="1"/>
  <c r="FG2156" i="1"/>
  <c r="FG1644" i="1"/>
  <c r="FG2581" i="1"/>
  <c r="FG2203" i="1"/>
  <c r="FE947" i="1"/>
  <c r="FG947" i="1"/>
  <c r="FE1077" i="1"/>
  <c r="FG1077" i="1"/>
  <c r="FE1072" i="1"/>
  <c r="FG1072" i="1"/>
  <c r="FG2147" i="1"/>
  <c r="FV919" i="1"/>
  <c r="FV1272" i="1"/>
  <c r="FV1044" i="1"/>
  <c r="FV1101" i="1"/>
  <c r="FV950" i="1"/>
  <c r="FV2005" i="1"/>
  <c r="FV1303" i="1"/>
  <c r="FT821" i="1"/>
  <c r="FU821" i="1"/>
  <c r="FV1678" i="1"/>
  <c r="FV1916" i="1"/>
  <c r="FV1828" i="1"/>
  <c r="FV2505" i="1"/>
  <c r="FV1326" i="1"/>
  <c r="FV807" i="1"/>
  <c r="FV2045" i="1"/>
  <c r="FV765" i="1"/>
  <c r="FV2376" i="1"/>
  <c r="FT2590" i="1"/>
  <c r="FU2590" i="1"/>
  <c r="FV1377" i="1"/>
  <c r="FX2565" i="1"/>
  <c r="FX1110" i="1"/>
  <c r="FX1108" i="1"/>
  <c r="FX2550" i="1"/>
  <c r="FV1458" i="1"/>
  <c r="FV632" i="1"/>
  <c r="FV744" i="1"/>
  <c r="FU1073" i="1"/>
  <c r="FT1073" i="1"/>
  <c r="FV1930" i="1"/>
  <c r="FU2168" i="1"/>
  <c r="FT2168" i="1"/>
  <c r="FX1431" i="1"/>
  <c r="FX1813" i="1"/>
  <c r="FX684" i="1"/>
  <c r="FX844" i="1"/>
  <c r="FX2286" i="1"/>
  <c r="FG1612" i="1"/>
  <c r="FX1696" i="1"/>
  <c r="FX2398" i="1"/>
  <c r="FT1159" i="1"/>
  <c r="FU1159" i="1"/>
  <c r="FU1713" i="1"/>
  <c r="FT1713" i="1"/>
  <c r="FV1151" i="1"/>
  <c r="FV2509" i="1"/>
  <c r="FX1114" i="1"/>
  <c r="FX1728" i="1"/>
  <c r="FX1895" i="1"/>
  <c r="FX2181" i="1"/>
  <c r="FX2131" i="1"/>
  <c r="FX724" i="1"/>
  <c r="FX2166" i="1"/>
  <c r="FU2578" i="1"/>
  <c r="FT2578" i="1"/>
  <c r="FV1365" i="1"/>
  <c r="FU1363" i="1"/>
  <c r="FT1363" i="1"/>
  <c r="FU1107" i="1"/>
  <c r="FT1107" i="1"/>
  <c r="FV2345" i="1"/>
  <c r="FX2250" i="1"/>
  <c r="FX1040" i="1"/>
  <c r="FX1574" i="1"/>
  <c r="FX2579" i="1"/>
  <c r="FV1369" i="1"/>
  <c r="FT2496" i="1"/>
  <c r="FU2496" i="1"/>
  <c r="FT2525" i="1"/>
  <c r="FU2525" i="1"/>
  <c r="FU884" i="1"/>
  <c r="FT884" i="1"/>
  <c r="FV976" i="1"/>
  <c r="FU2418" i="1"/>
  <c r="FT2418" i="1"/>
  <c r="FX1950" i="1"/>
  <c r="FT1632" i="1"/>
  <c r="FU1632" i="1"/>
  <c r="FV623" i="1"/>
  <c r="FU2191" i="1"/>
  <c r="FT2191" i="1"/>
  <c r="FT2315" i="1"/>
  <c r="FU2315" i="1"/>
  <c r="FU2601" i="1"/>
  <c r="FT2601" i="1"/>
  <c r="FX2251" i="1"/>
  <c r="FV1947" i="1"/>
  <c r="FX701" i="1"/>
  <c r="FX838" i="1"/>
  <c r="FX1422" i="1"/>
  <c r="FX1313" i="1"/>
  <c r="FX1984" i="1"/>
  <c r="FX2546" i="1"/>
  <c r="FX1829" i="1"/>
  <c r="FV640" i="1"/>
  <c r="FT848" i="1"/>
  <c r="FU848" i="1"/>
  <c r="FT1310" i="1"/>
  <c r="FU1310" i="1"/>
  <c r="FT1541" i="1"/>
  <c r="FU1541" i="1"/>
  <c r="FT2230" i="1"/>
  <c r="FU2230" i="1"/>
  <c r="FT2468" i="1"/>
  <c r="FU2468" i="1"/>
  <c r="FV2292" i="1"/>
  <c r="FV2182" i="1"/>
  <c r="FV1770" i="1"/>
  <c r="FV2067" i="1"/>
  <c r="FV856" i="1"/>
  <c r="FV2442" i="1"/>
  <c r="FV2188" i="1"/>
  <c r="FV627" i="1"/>
  <c r="FV1865" i="1"/>
  <c r="FV1299" i="1"/>
  <c r="FV1511" i="1"/>
  <c r="FV1797" i="1"/>
  <c r="FV900" i="1"/>
  <c r="FV1887" i="1"/>
  <c r="FV1782" i="1"/>
  <c r="FU857" i="1"/>
  <c r="FT857" i="1"/>
  <c r="FV1714" i="1"/>
  <c r="FV1952" i="1"/>
  <c r="FV920" i="1"/>
  <c r="FV1670" i="1"/>
  <c r="FV2353" i="1"/>
  <c r="FV1025" i="1"/>
  <c r="FX1065" i="1"/>
  <c r="FG1757" i="1"/>
  <c r="FX1496" i="1"/>
  <c r="FV2126" i="1"/>
  <c r="FV903" i="1"/>
  <c r="FV2285" i="1"/>
  <c r="FV1178" i="1"/>
  <c r="FV1051" i="1"/>
  <c r="FV1331" i="1"/>
  <c r="FV1617" i="1"/>
  <c r="FV2567" i="1"/>
  <c r="FU762" i="1"/>
  <c r="FT762" i="1"/>
  <c r="FV773" i="1"/>
  <c r="FU1630" i="1"/>
  <c r="FT1630" i="1"/>
  <c r="FU1868" i="1"/>
  <c r="FT1868" i="1"/>
  <c r="FT921" i="1"/>
  <c r="FU921" i="1"/>
  <c r="FV1229" i="1"/>
  <c r="FT2573" i="1"/>
  <c r="FU2573" i="1"/>
  <c r="FU2488" i="1"/>
  <c r="FT2488" i="1"/>
  <c r="FT1482" i="1"/>
  <c r="FU1482" i="1"/>
  <c r="FU1619" i="1"/>
  <c r="FT1619" i="1"/>
  <c r="FU1905" i="1"/>
  <c r="FT1905" i="1"/>
  <c r="FX1833" i="1"/>
  <c r="FX1972" i="1"/>
  <c r="FX2508" i="1"/>
  <c r="FX1267" i="1"/>
  <c r="FX2125" i="1"/>
  <c r="FX2035" i="1"/>
  <c r="FX1885" i="1"/>
  <c r="FU883" i="1"/>
  <c r="FT883" i="1"/>
  <c r="FU1811" i="1"/>
  <c r="FT1811" i="1"/>
  <c r="FX2410" i="1"/>
  <c r="FX893" i="1"/>
  <c r="FV1050" i="1"/>
  <c r="FU1378" i="1"/>
  <c r="FT1378" i="1"/>
  <c r="FV1616" i="1"/>
  <c r="FV1840" i="1"/>
  <c r="FT1106" i="1"/>
  <c r="FU1106" i="1"/>
  <c r="FV2017" i="1"/>
  <c r="FX1177" i="1"/>
  <c r="FV1962" i="1"/>
  <c r="FT2580" i="1"/>
  <c r="FU2580" i="1"/>
  <c r="FV2136" i="1"/>
  <c r="FT2291" i="1"/>
  <c r="FU2291" i="1"/>
  <c r="FU2577" i="1"/>
  <c r="FT2577" i="1"/>
  <c r="FV2377" i="1"/>
  <c r="FV858" i="1"/>
  <c r="FG1148" i="1"/>
  <c r="FG1814" i="1"/>
  <c r="FX1237" i="1"/>
  <c r="FX992" i="1"/>
  <c r="FX917" i="1"/>
  <c r="FX1774" i="1"/>
  <c r="FX2012" i="1"/>
  <c r="FV2382" i="1"/>
  <c r="FU1382" i="1"/>
  <c r="FT1382" i="1"/>
  <c r="FV730" i="1"/>
  <c r="FU1680" i="1"/>
  <c r="FT1680" i="1"/>
  <c r="FT1727" i="1"/>
  <c r="FU1727" i="1"/>
  <c r="FT2013" i="1"/>
  <c r="FU2013" i="1"/>
  <c r="FG875" i="1"/>
  <c r="FG2426" i="1"/>
  <c r="FG2348" i="1"/>
  <c r="FG1434" i="1"/>
  <c r="FG1944" i="1"/>
  <c r="FG2223" i="1"/>
  <c r="FG1685" i="1"/>
  <c r="FG2190" i="1"/>
  <c r="FV1669" i="1"/>
  <c r="FV2268" i="1"/>
  <c r="FU2141" i="1"/>
  <c r="FT2141" i="1"/>
  <c r="FX2127" i="1"/>
  <c r="FX2426" i="1"/>
  <c r="FU1825" i="1"/>
  <c r="FT1825" i="1"/>
  <c r="FX776" i="1"/>
  <c r="FX2387" i="1"/>
  <c r="FG1710" i="1"/>
  <c r="FG2519" i="1"/>
  <c r="FG1635" i="1"/>
  <c r="FG1889" i="1"/>
  <c r="FG1182" i="1"/>
  <c r="FG1622" i="1"/>
  <c r="FG2388" i="1"/>
  <c r="FG2329" i="1"/>
  <c r="FG1363" i="1"/>
  <c r="FG1041" i="1"/>
  <c r="FG1874" i="1"/>
  <c r="FG2396" i="1"/>
  <c r="FG1926" i="1"/>
  <c r="FG1189" i="1"/>
  <c r="FG1105" i="1"/>
  <c r="FG1697" i="1"/>
  <c r="FG1718" i="1"/>
  <c r="FG1619" i="1"/>
  <c r="FG1274" i="1"/>
  <c r="FG1531" i="1"/>
  <c r="FG2299" i="1"/>
  <c r="FG1195" i="1"/>
  <c r="FG1815" i="1"/>
  <c r="FG1985" i="1"/>
  <c r="FG1362" i="1"/>
  <c r="FG1500" i="1"/>
  <c r="FG738" i="1"/>
  <c r="FG981" i="1"/>
  <c r="FG1052" i="1"/>
  <c r="FG1894" i="1"/>
  <c r="FG1966" i="1"/>
  <c r="FG936" i="1"/>
  <c r="FG1541" i="1"/>
  <c r="FG1509" i="1"/>
  <c r="FG1115" i="1"/>
  <c r="FG1250" i="1"/>
  <c r="FG1467" i="1"/>
  <c r="FG1682" i="1"/>
  <c r="FG1773" i="1"/>
  <c r="FG2446" i="1"/>
  <c r="FG1395" i="1"/>
  <c r="FG1636" i="1"/>
  <c r="FG2482" i="1"/>
  <c r="FG721" i="1"/>
  <c r="FG1871" i="1"/>
  <c r="FG2495" i="1"/>
  <c r="FG1811" i="1"/>
  <c r="FG1421" i="1"/>
  <c r="FG1950" i="1"/>
  <c r="FG1188" i="1"/>
  <c r="FG2393" i="1"/>
  <c r="FG1556" i="1"/>
  <c r="FG861" i="1"/>
  <c r="FG1808" i="1"/>
  <c r="FG2604" i="1"/>
  <c r="FG1568" i="1"/>
  <c r="FG2162" i="1"/>
  <c r="FG2577" i="1"/>
  <c r="FG886" i="1"/>
  <c r="FG2258" i="1"/>
  <c r="FG679" i="1"/>
  <c r="FG1709" i="1"/>
  <c r="FG1029" i="1"/>
  <c r="FG1108" i="1"/>
  <c r="FE2523" i="1"/>
  <c r="FG2132" i="1"/>
  <c r="FG1703" i="1"/>
  <c r="FG1847" i="1"/>
  <c r="FG1501" i="1"/>
  <c r="FG824" i="1"/>
  <c r="FG1315" i="1"/>
  <c r="FG2510" i="1"/>
  <c r="FG1403" i="1"/>
  <c r="FG1221" i="1"/>
  <c r="FG1861" i="1"/>
  <c r="FG857" i="1"/>
  <c r="FG1717" i="1"/>
  <c r="FG890" i="1"/>
  <c r="FG2448" i="1"/>
  <c r="FG1584" i="1"/>
  <c r="FG1628" i="1"/>
  <c r="FG1983" i="1"/>
  <c r="FG1591" i="1"/>
  <c r="FG2504" i="1"/>
  <c r="FG1330" i="1"/>
  <c r="FG849" i="1"/>
  <c r="FG1306" i="1"/>
  <c r="FG794" i="1"/>
  <c r="FG2298" i="1"/>
  <c r="FG2332" i="1"/>
  <c r="FG1594" i="1"/>
  <c r="FG909" i="1"/>
  <c r="FG2416" i="1"/>
  <c r="FG2191" i="1"/>
  <c r="FG1870" i="1"/>
  <c r="FG888" i="1"/>
  <c r="FG2173" i="1"/>
  <c r="FG950" i="1"/>
  <c r="FG1294" i="1"/>
  <c r="FG1067" i="1"/>
  <c r="FG1528" i="1"/>
  <c r="FG1036" i="1"/>
  <c r="FG2004" i="1"/>
  <c r="FG896" i="1"/>
  <c r="FG1732" i="1"/>
  <c r="FG991" i="1"/>
  <c r="FG2054" i="1"/>
  <c r="FG1827" i="1"/>
  <c r="FG2044" i="1"/>
  <c r="FG2403" i="1"/>
  <c r="FG1554" i="1"/>
  <c r="FG2400" i="1"/>
  <c r="FG1549" i="1"/>
  <c r="FG901" i="1"/>
  <c r="FG2576" i="1"/>
  <c r="FG1255" i="1"/>
  <c r="FG2537" i="1"/>
  <c r="FG2002" i="1"/>
  <c r="FG1051" i="1"/>
  <c r="FG1216" i="1"/>
  <c r="FG1178" i="1"/>
  <c r="FG1831" i="1"/>
  <c r="FG748" i="1"/>
  <c r="FG2089" i="1"/>
  <c r="FG1277" i="1"/>
  <c r="FG1264" i="1"/>
  <c r="FG1627" i="1"/>
  <c r="FG1032" i="1"/>
  <c r="FG2124" i="1"/>
  <c r="FG1259" i="1"/>
  <c r="FG1073" i="1"/>
  <c r="FG1843" i="1"/>
  <c r="FG2254" i="1"/>
  <c r="FG996" i="1"/>
  <c r="FG1884" i="1"/>
  <c r="FG1249" i="1"/>
  <c r="FG1876" i="1"/>
  <c r="FG2058" i="1"/>
  <c r="FG2357" i="1"/>
  <c r="FG1111" i="1"/>
  <c r="FG1463" i="1"/>
  <c r="FG663" i="1"/>
  <c r="FG1877" i="1"/>
  <c r="FG712" i="1"/>
  <c r="FG2111" i="1"/>
  <c r="FG1949" i="1"/>
  <c r="FG2013" i="1"/>
  <c r="FG818" i="1"/>
  <c r="FG2392" i="1"/>
  <c r="FG620" i="1"/>
  <c r="FG1081" i="1"/>
  <c r="FG2328" i="1"/>
  <c r="FG2072" i="1"/>
  <c r="FG2563" i="1"/>
  <c r="FG1035" i="1"/>
  <c r="FG1990" i="1"/>
  <c r="FG793" i="1"/>
  <c r="FG1726" i="1"/>
  <c r="FG1800" i="1"/>
  <c r="FG1062" i="1"/>
  <c r="FG2265" i="1"/>
  <c r="FG1462" i="1"/>
  <c r="FG2189" i="1"/>
  <c r="FG1776" i="1"/>
  <c r="FG2197" i="1"/>
  <c r="FG2250" i="1"/>
  <c r="FG2070" i="1"/>
  <c r="FG1723" i="1"/>
  <c r="FV2391" i="1"/>
  <c r="FV1056" i="1"/>
  <c r="FV2404" i="1"/>
  <c r="FV1773" i="1"/>
  <c r="FV1708" i="1"/>
  <c r="FX1660" i="1"/>
  <c r="FX1743" i="1"/>
  <c r="FX1866" i="1"/>
  <c r="FX1017" i="1"/>
  <c r="FX2100" i="1"/>
  <c r="FX1907" i="1"/>
  <c r="FX2193" i="1"/>
  <c r="FV892" i="1"/>
  <c r="FV2177" i="1"/>
  <c r="FX1932" i="1"/>
  <c r="FX1479" i="1"/>
  <c r="FX2443" i="1"/>
  <c r="FX1766" i="1"/>
  <c r="FX2107" i="1"/>
  <c r="FX1345" i="1"/>
  <c r="FV1193" i="1"/>
  <c r="FT2565" i="1"/>
  <c r="FU2565" i="1"/>
  <c r="FU1110" i="1"/>
  <c r="FT1110" i="1"/>
  <c r="FU1108" i="1"/>
  <c r="FT1108" i="1"/>
  <c r="FU2550" i="1"/>
  <c r="FT2550" i="1"/>
  <c r="FV1732" i="1"/>
  <c r="FV1662" i="1"/>
  <c r="FX2498" i="1"/>
  <c r="FX1756" i="1"/>
  <c r="FX1816" i="1"/>
  <c r="FX2159" i="1"/>
  <c r="FX2445" i="1"/>
  <c r="FT1431" i="1"/>
  <c r="FU1431" i="1"/>
  <c r="FU1813" i="1"/>
  <c r="FT1813" i="1"/>
  <c r="FT684" i="1"/>
  <c r="FU684" i="1"/>
  <c r="FT844" i="1"/>
  <c r="FU844" i="1"/>
  <c r="FT2286" i="1"/>
  <c r="FU2286" i="1"/>
  <c r="FG1487" i="1"/>
  <c r="FX1440" i="1"/>
  <c r="FT2398" i="1"/>
  <c r="FU2398" i="1"/>
  <c r="FV1159" i="1"/>
  <c r="FV1713" i="1"/>
  <c r="FV1803" i="1"/>
  <c r="FT1114" i="1"/>
  <c r="FU1114" i="1"/>
  <c r="FT1728" i="1"/>
  <c r="FU1728" i="1"/>
  <c r="FT1895" i="1"/>
  <c r="FU1895" i="1"/>
  <c r="FU2181" i="1"/>
  <c r="FT2181" i="1"/>
  <c r="FU2131" i="1"/>
  <c r="FT2131" i="1"/>
  <c r="FU724" i="1"/>
  <c r="FT724" i="1"/>
  <c r="FV2166" i="1"/>
  <c r="FV1944" i="1"/>
  <c r="FX2079" i="1"/>
  <c r="FX1333" i="1"/>
  <c r="FX925" i="1"/>
  <c r="FX906" i="1"/>
  <c r="FX2119" i="1"/>
  <c r="FX1244" i="1"/>
  <c r="FU2250" i="1"/>
  <c r="FT2250" i="1"/>
  <c r="FU1040" i="1"/>
  <c r="FT1040" i="1"/>
  <c r="FT1574" i="1"/>
  <c r="FU1574" i="1"/>
  <c r="FV2579" i="1"/>
  <c r="FV2521" i="1"/>
  <c r="FV2496" i="1"/>
  <c r="FV2525" i="1"/>
  <c r="FV884" i="1"/>
  <c r="FX1412" i="1"/>
  <c r="FV1632" i="1"/>
  <c r="FU2251" i="1"/>
  <c r="FT2251" i="1"/>
  <c r="FX1053" i="1"/>
  <c r="FV780" i="1"/>
  <c r="FV2068" i="1"/>
  <c r="FV2039" i="1"/>
  <c r="FV2325" i="1"/>
  <c r="FV720" i="1"/>
  <c r="FU868" i="1"/>
  <c r="FT868" i="1"/>
  <c r="FV2310" i="1"/>
  <c r="FX715" i="1"/>
  <c r="FV2320" i="1"/>
  <c r="FU1409" i="1"/>
  <c r="FT1409" i="1"/>
  <c r="FT712" i="1"/>
  <c r="FU712" i="1"/>
  <c r="FV2298" i="1"/>
  <c r="FV659" i="1"/>
  <c r="FU2248" i="1"/>
  <c r="FT2248" i="1"/>
  <c r="FV2339" i="1"/>
  <c r="FX1168" i="1"/>
  <c r="FX1347" i="1"/>
  <c r="FV1049" i="1"/>
  <c r="FX2186" i="1"/>
  <c r="FX1943" i="1"/>
  <c r="FX2229" i="1"/>
  <c r="FX2450" i="1"/>
  <c r="FX772" i="1"/>
  <c r="FX2214" i="1"/>
  <c r="FV2244" i="1"/>
  <c r="FX749" i="1"/>
  <c r="FG1593" i="1"/>
  <c r="FX1917" i="1"/>
  <c r="FX1668" i="1"/>
  <c r="FX1975" i="1"/>
  <c r="FX1184" i="1"/>
  <c r="FX752" i="1"/>
  <c r="FX674" i="1"/>
  <c r="FX1585" i="1"/>
  <c r="FX2155" i="1"/>
  <c r="FV1381" i="1"/>
  <c r="FU728" i="1"/>
  <c r="FT728" i="1"/>
  <c r="FV1061" i="1"/>
  <c r="FU1918" i="1"/>
  <c r="FT1918" i="1"/>
  <c r="FV2156" i="1"/>
  <c r="FX1750" i="1"/>
  <c r="FX865" i="1"/>
  <c r="FV883" i="1"/>
  <c r="FV1811" i="1"/>
  <c r="FX1165" i="1"/>
  <c r="FX1753" i="1"/>
  <c r="FU1962" i="1"/>
  <c r="FT1962" i="1"/>
  <c r="FV2580" i="1"/>
  <c r="FU2136" i="1"/>
  <c r="FT2136" i="1"/>
  <c r="FV2291" i="1"/>
  <c r="FV2577" i="1"/>
  <c r="FX2065" i="1"/>
  <c r="FV1290" i="1"/>
  <c r="FV639" i="1"/>
  <c r="FV709" i="1"/>
  <c r="FV1928" i="1"/>
  <c r="FV1556" i="1"/>
  <c r="FV1382" i="1"/>
  <c r="FT730" i="1"/>
  <c r="FU730" i="1"/>
  <c r="FV1680" i="1"/>
  <c r="FV1727" i="1"/>
  <c r="FV2013" i="1"/>
  <c r="FG783" i="1"/>
  <c r="FG2125" i="1"/>
  <c r="FG1187" i="1"/>
  <c r="FG2418" i="1"/>
  <c r="FG1353" i="1"/>
  <c r="FG1279" i="1"/>
  <c r="FG1286" i="1"/>
  <c r="FG1137" i="1"/>
  <c r="FG2541" i="1"/>
  <c r="FG1319" i="1"/>
  <c r="FG2271" i="1"/>
  <c r="FG2076" i="1"/>
  <c r="FG1796" i="1"/>
  <c r="FV2247" i="1"/>
  <c r="FV2060" i="1"/>
  <c r="FT2189" i="1"/>
  <c r="FU2189" i="1"/>
  <c r="FV2144" i="1"/>
  <c r="FU1836" i="1"/>
  <c r="FT1836" i="1"/>
  <c r="FV2568" i="1"/>
  <c r="FG2242" i="1"/>
  <c r="FG617" i="1"/>
  <c r="FG1015" i="1"/>
  <c r="FG800" i="1"/>
  <c r="FG2366" i="1"/>
  <c r="FG2187" i="1"/>
  <c r="FG897" i="1"/>
  <c r="FG2148" i="1"/>
  <c r="FG2556" i="1"/>
  <c r="FG2160" i="1"/>
  <c r="FG846" i="1"/>
  <c r="FG839" i="1"/>
  <c r="FG994" i="1"/>
  <c r="FG2000" i="1"/>
  <c r="FG1021" i="1"/>
  <c r="FG1008" i="1"/>
  <c r="FG1439" i="1"/>
  <c r="FG1838" i="1"/>
  <c r="FG2406" i="1"/>
  <c r="FG964" i="1"/>
  <c r="FG2516" i="1"/>
  <c r="FG1402" i="1"/>
  <c r="FG2354" i="1"/>
  <c r="FG2492" i="1"/>
  <c r="FG1377" i="1"/>
  <c r="FG1923" i="1"/>
  <c r="FG1411" i="1"/>
  <c r="FG1269" i="1"/>
  <c r="FG743" i="1"/>
  <c r="FG2188" i="1"/>
  <c r="FG1352" i="1"/>
  <c r="FG755" i="1"/>
  <c r="FG1866" i="1"/>
  <c r="FG1460" i="1"/>
  <c r="FG1420" i="1"/>
  <c r="FG2222" i="1"/>
  <c r="FG2567" i="1"/>
  <c r="FG1058" i="1"/>
  <c r="FG1979" i="1"/>
  <c r="FG961" i="1"/>
  <c r="FG1344" i="1"/>
  <c r="FG1749" i="1"/>
  <c r="FG1875" i="1"/>
  <c r="FG1455" i="1"/>
  <c r="FG1548" i="1"/>
  <c r="FG2087" i="1"/>
  <c r="FG833" i="1"/>
  <c r="FG2477" i="1"/>
  <c r="FG876" i="1"/>
  <c r="FG1343" i="1"/>
  <c r="FG1597" i="1"/>
  <c r="FG2069" i="1"/>
  <c r="FG809" i="1"/>
  <c r="FG2193" i="1"/>
  <c r="FG1448" i="1"/>
  <c r="FG1194" i="1"/>
  <c r="FG1006" i="1"/>
  <c r="FG929" i="1"/>
  <c r="FG2264" i="1"/>
  <c r="FG2214" i="1"/>
  <c r="FG669" i="1"/>
  <c r="FG1968" i="1"/>
  <c r="FG1468" i="1"/>
  <c r="FG2347" i="1"/>
  <c r="FG2038" i="1"/>
  <c r="FG781" i="1"/>
  <c r="FG1824" i="1"/>
  <c r="FG1098" i="1"/>
  <c r="FG1498" i="1"/>
  <c r="FG1771" i="1"/>
  <c r="FG1735" i="1"/>
  <c r="FG1961" i="1"/>
  <c r="FG1675" i="1"/>
  <c r="FG2170" i="1"/>
  <c r="FG726" i="1"/>
  <c r="FG1369" i="1"/>
  <c r="FG2014" i="1"/>
  <c r="FG925" i="1"/>
  <c r="FG2483" i="1"/>
  <c r="FG1920" i="1"/>
  <c r="FG2251" i="1"/>
  <c r="FG2447" i="1"/>
  <c r="FG771" i="1"/>
  <c r="FG2389" i="1"/>
  <c r="FG1295" i="1"/>
  <c r="FG1045" i="1"/>
  <c r="FG1707" i="1"/>
  <c r="FG819" i="1"/>
  <c r="FG1674" i="1"/>
  <c r="FG2046" i="1"/>
  <c r="FG732" i="1"/>
  <c r="FG2277" i="1"/>
  <c r="FG2131" i="1"/>
  <c r="FG1383" i="1"/>
  <c r="FG1945" i="1"/>
  <c r="FG2405" i="1"/>
  <c r="FG879" i="1"/>
  <c r="FG2509" i="1"/>
  <c r="FG893" i="1"/>
  <c r="FG2078" i="1"/>
  <c r="FG2164" i="1"/>
  <c r="FG966" i="1"/>
  <c r="FG2487" i="1"/>
  <c r="FG1977" i="1"/>
  <c r="FG2115" i="1"/>
  <c r="FG1331" i="1"/>
  <c r="FG2049" i="1"/>
  <c r="FG1540" i="1"/>
  <c r="FG1663" i="1"/>
  <c r="FG1963" i="1"/>
  <c r="FG2247" i="1"/>
  <c r="FG899" i="1"/>
  <c r="FG2200" i="1"/>
  <c r="FG1864" i="1"/>
  <c r="FG2128" i="1"/>
  <c r="FG1119" i="1"/>
  <c r="FG1244" i="1"/>
  <c r="FG1823" i="1"/>
  <c r="FG1642" i="1"/>
  <c r="FG930" i="1"/>
  <c r="FG682" i="1"/>
  <c r="FG1296" i="1"/>
  <c r="FG1185" i="1"/>
  <c r="FG2431" i="1"/>
  <c r="FG1948" i="1"/>
  <c r="FG1614" i="1"/>
  <c r="FF1804" i="1"/>
  <c r="FG1218" i="1"/>
  <c r="FG1235" i="1"/>
  <c r="FG1470" i="1"/>
  <c r="FG1205" i="1"/>
  <c r="FG1039" i="1"/>
  <c r="FG1766" i="1"/>
  <c r="FG798" i="1"/>
  <c r="FG862" i="1"/>
  <c r="FG1379" i="1"/>
  <c r="FG1953" i="1"/>
  <c r="FG1514" i="1"/>
  <c r="FG1134" i="1"/>
  <c r="FG791" i="1"/>
  <c r="FG1496" i="1"/>
  <c r="FG2088" i="1"/>
  <c r="FG1601" i="1"/>
  <c r="FG1364" i="1"/>
  <c r="FG813" i="1"/>
  <c r="FG1494" i="1"/>
  <c r="FG838" i="1"/>
  <c r="FG1004" i="1"/>
  <c r="FG1790" i="1"/>
  <c r="FG1989" i="1"/>
  <c r="FG2424" i="1"/>
  <c r="FG778" i="1"/>
  <c r="FV2224" i="1"/>
  <c r="FV1219" i="1"/>
  <c r="FV1343" i="1"/>
  <c r="FV969" i="1"/>
  <c r="FV2122" i="1"/>
  <c r="FV1915" i="1"/>
  <c r="FU1660" i="1"/>
  <c r="FT1660" i="1"/>
  <c r="FU1743" i="1"/>
  <c r="FT1743" i="1"/>
  <c r="FT1866" i="1"/>
  <c r="FU1866" i="1"/>
  <c r="FT1017" i="1"/>
  <c r="FU1017" i="1"/>
  <c r="FV2100" i="1"/>
  <c r="FU1907" i="1"/>
  <c r="FT1907" i="1"/>
  <c r="FU2193" i="1"/>
  <c r="FT2193" i="1"/>
  <c r="FV1720" i="1"/>
  <c r="FV1758" i="1"/>
  <c r="FV1932" i="1"/>
  <c r="FU1479" i="1"/>
  <c r="FT1479" i="1"/>
  <c r="FV2443" i="1"/>
  <c r="FT1766" i="1"/>
  <c r="FU1766" i="1"/>
  <c r="FU2107" i="1"/>
  <c r="FT2107" i="1"/>
  <c r="FU1345" i="1"/>
  <c r="FT1345" i="1"/>
  <c r="FV1675" i="1"/>
  <c r="FV979" i="1"/>
  <c r="FV2565" i="1"/>
  <c r="FV1110" i="1"/>
  <c r="FV1108" i="1"/>
  <c r="FV2550" i="1"/>
  <c r="FV2335" i="1"/>
  <c r="FT2498" i="1"/>
  <c r="FU2498" i="1"/>
  <c r="FU1756" i="1"/>
  <c r="FT1756" i="1"/>
  <c r="FU1816" i="1"/>
  <c r="FT1816" i="1"/>
  <c r="FT2159" i="1"/>
  <c r="FU2159" i="1"/>
  <c r="FU2445" i="1"/>
  <c r="FT2445" i="1"/>
  <c r="FV1431" i="1"/>
  <c r="FV1813" i="1"/>
  <c r="FV684" i="1"/>
  <c r="FV844" i="1"/>
  <c r="FV2286" i="1"/>
  <c r="FG2494" i="1"/>
  <c r="FX673" i="1"/>
  <c r="FV2398" i="1"/>
  <c r="FX1926" i="1"/>
  <c r="FX2462" i="1"/>
  <c r="FV890" i="1"/>
  <c r="FV1071" i="1"/>
  <c r="FV1090" i="1"/>
  <c r="FV1114" i="1"/>
  <c r="FV1728" i="1"/>
  <c r="FV1895" i="1"/>
  <c r="FV2181" i="1"/>
  <c r="FV2131" i="1"/>
  <c r="FV724" i="1"/>
  <c r="FT2166" i="1"/>
  <c r="FU2166" i="1"/>
  <c r="FV939" i="1"/>
  <c r="FV814" i="1"/>
  <c r="FT2079" i="1"/>
  <c r="FU2079" i="1"/>
  <c r="FU1333" i="1"/>
  <c r="FT1333" i="1"/>
  <c r="FU925" i="1"/>
  <c r="FT925" i="1"/>
  <c r="FT906" i="1"/>
  <c r="FU906" i="1"/>
  <c r="FU2119" i="1"/>
  <c r="FT2119" i="1"/>
  <c r="FV1244" i="1"/>
  <c r="FV801" i="1"/>
  <c r="FT2491" i="1"/>
  <c r="FU2491" i="1"/>
  <c r="FX1383" i="1"/>
  <c r="FX732" i="1"/>
  <c r="FX1311" i="1"/>
  <c r="FX2293" i="1"/>
  <c r="FX800" i="1"/>
  <c r="FX1109" i="1"/>
  <c r="FX1966" i="1"/>
  <c r="FX2204" i="1"/>
  <c r="FX1391" i="1"/>
  <c r="FT2288" i="1"/>
  <c r="FU2288" i="1"/>
  <c r="FU862" i="1"/>
  <c r="FT862" i="1"/>
  <c r="FV867" i="1"/>
  <c r="FV2105" i="1"/>
  <c r="FX2292" i="1"/>
  <c r="FU2114" i="1"/>
  <c r="FT2114" i="1"/>
  <c r="FV738" i="1"/>
  <c r="FV1409" i="1"/>
  <c r="FV712" i="1"/>
  <c r="FU2298" i="1"/>
  <c r="FT2298" i="1"/>
  <c r="FU659" i="1"/>
  <c r="FT659" i="1"/>
  <c r="FV2248" i="1"/>
  <c r="FU2339" i="1"/>
  <c r="FT2339" i="1"/>
  <c r="FV2478" i="1"/>
  <c r="FX876" i="1"/>
  <c r="FX798" i="1"/>
  <c r="FX2364" i="1"/>
  <c r="FX1601" i="1"/>
  <c r="FX2515" i="1"/>
  <c r="FT1049" i="1"/>
  <c r="FU1049" i="1"/>
  <c r="FX2132" i="1"/>
  <c r="FV1228" i="1"/>
  <c r="FV936" i="1"/>
  <c r="FV794" i="1"/>
  <c r="FV1705" i="1"/>
  <c r="FX1755" i="1"/>
  <c r="FX1355" i="1"/>
  <c r="FT1381" i="1"/>
  <c r="FU1381" i="1"/>
  <c r="FV728" i="1"/>
  <c r="FT1061" i="1"/>
  <c r="FU1061" i="1"/>
  <c r="FV1918" i="1"/>
  <c r="FT2156" i="1"/>
  <c r="FU2156" i="1"/>
  <c r="FX1259" i="1"/>
  <c r="FX1505" i="1"/>
  <c r="FX2016" i="1"/>
  <c r="FX1606" i="1"/>
  <c r="FV1131" i="1"/>
  <c r="FV2203" i="1"/>
  <c r="FU1914" i="1"/>
  <c r="FT1914" i="1"/>
  <c r="FU1100" i="1"/>
  <c r="FT1100" i="1"/>
  <c r="FV2212" i="1"/>
  <c r="FV1955" i="1"/>
  <c r="FV2241" i="1"/>
  <c r="FG1699" i="1"/>
  <c r="FV1634" i="1"/>
  <c r="FV2493" i="1"/>
  <c r="FV1850" i="1"/>
  <c r="FV607" i="1"/>
  <c r="FV2163" i="1"/>
  <c r="FT2303" i="1"/>
  <c r="FU2303" i="1"/>
  <c r="FV2589" i="1"/>
  <c r="FX2038" i="1"/>
  <c r="FX1788" i="1"/>
  <c r="FX993" i="1"/>
  <c r="FX1296" i="1"/>
  <c r="FX2086" i="1"/>
  <c r="FX2324" i="1"/>
  <c r="FX647" i="1"/>
  <c r="FT889" i="1"/>
  <c r="FU889" i="1"/>
  <c r="FX1465" i="1"/>
  <c r="FX1735" i="1"/>
  <c r="FX1474" i="1"/>
  <c r="FX1384" i="1"/>
  <c r="FX1043" i="1"/>
  <c r="FX919" i="1"/>
  <c r="FX1625" i="1"/>
  <c r="FX1352" i="1"/>
  <c r="FX802" i="1"/>
  <c r="FX1024" i="1"/>
  <c r="FX1721" i="1"/>
  <c r="FX1924" i="1"/>
  <c r="FU665" i="1"/>
  <c r="FT665" i="1"/>
  <c r="FV1810" i="1"/>
  <c r="FV2048" i="1"/>
  <c r="FV1081" i="1"/>
  <c r="FV1886" i="1"/>
  <c r="FT2449" i="1"/>
  <c r="FU2449" i="1"/>
  <c r="FX986" i="1"/>
  <c r="FX1897" i="1"/>
  <c r="FX1506" i="1"/>
  <c r="FX943" i="1"/>
  <c r="FX1223" i="1"/>
  <c r="FX1509" i="1"/>
  <c r="FX1987" i="1"/>
  <c r="FX1334" i="1"/>
  <c r="FX2489" i="1"/>
  <c r="FX2535" i="1"/>
  <c r="FX1821" i="1"/>
  <c r="FV2394" i="1"/>
  <c r="FV1398" i="1"/>
  <c r="FV1876" i="1"/>
  <c r="FV1249" i="1"/>
  <c r="FX2150" i="1"/>
  <c r="FX2521" i="1"/>
  <c r="FV741" i="1"/>
  <c r="FV1278" i="1"/>
  <c r="FV1519" i="1"/>
  <c r="FV2218" i="1"/>
  <c r="FV2456" i="1"/>
  <c r="FV2056" i="1"/>
  <c r="FX787" i="1"/>
  <c r="FX2277" i="1"/>
  <c r="FX1162" i="1"/>
  <c r="FX1137" i="1"/>
  <c r="FX2574" i="1"/>
  <c r="FX1008" i="1"/>
  <c r="FX2128" i="1"/>
  <c r="FU718" i="1"/>
  <c r="FT718" i="1"/>
  <c r="FX1787" i="1"/>
  <c r="FU1814" i="1"/>
  <c r="FT1814" i="1"/>
  <c r="FX1535" i="1"/>
  <c r="FX2176" i="1"/>
  <c r="FV1023" i="1"/>
  <c r="FT909" i="1"/>
  <c r="FU909" i="1"/>
  <c r="FU2283" i="1"/>
  <c r="FT2283" i="1"/>
  <c r="FV1548" i="1"/>
  <c r="FV1746" i="1"/>
  <c r="FV1711" i="1"/>
  <c r="FV1341" i="1"/>
  <c r="FV2071" i="1"/>
  <c r="FV958" i="1"/>
  <c r="FT1555" i="1"/>
  <c r="FU1555" i="1"/>
  <c r="FV2437" i="1"/>
  <c r="FU1032" i="1"/>
  <c r="FT1032" i="1"/>
  <c r="FV1336" i="1"/>
  <c r="FU2110" i="1"/>
  <c r="FT2110" i="1"/>
  <c r="FV2348" i="1"/>
  <c r="FV2175" i="1"/>
  <c r="FV1745" i="1"/>
  <c r="FT710" i="1"/>
  <c r="FU710" i="1"/>
  <c r="FT1621" i="1"/>
  <c r="FU1621" i="1"/>
  <c r="FU1740" i="1"/>
  <c r="FT1740" i="1"/>
  <c r="FT1627" i="1"/>
  <c r="FU1627" i="1"/>
  <c r="FV1294" i="1"/>
  <c r="FV1532" i="1"/>
  <c r="FV1738" i="1"/>
  <c r="FV1415" i="1"/>
  <c r="FV1031" i="1"/>
  <c r="FV757" i="1"/>
  <c r="FV1888" i="1"/>
  <c r="FU1148" i="1"/>
  <c r="FT1148" i="1"/>
  <c r="FV2462" i="1"/>
  <c r="FT758" i="1"/>
  <c r="FU758" i="1"/>
  <c r="FV1057" i="1"/>
  <c r="FV1591" i="1"/>
  <c r="FV2591" i="1"/>
  <c r="FU1359" i="1"/>
  <c r="FT1359" i="1"/>
  <c r="FT2380" i="1"/>
  <c r="FU2380" i="1"/>
  <c r="FT1620" i="1"/>
  <c r="FU1620" i="1"/>
  <c r="FT1374" i="1"/>
  <c r="FU1374" i="1"/>
  <c r="FT2383" i="1"/>
  <c r="FU2383" i="1"/>
  <c r="FX2215" i="1"/>
  <c r="FX1125" i="1"/>
  <c r="FT2378" i="1"/>
  <c r="FU2378" i="1"/>
  <c r="FX1847" i="1"/>
  <c r="FX1938" i="1"/>
  <c r="FT968" i="1"/>
  <c r="FU968" i="1"/>
  <c r="FV1528" i="1"/>
  <c r="FV2563" i="1"/>
  <c r="FU1767" i="1"/>
  <c r="FT1767" i="1"/>
  <c r="FV1855" i="1"/>
  <c r="FV2581" i="1"/>
  <c r="FV875" i="1"/>
  <c r="FV1408" i="1"/>
  <c r="FT2483" i="1"/>
  <c r="FU2483" i="1"/>
  <c r="FV1558" i="1"/>
  <c r="FV1497" i="1"/>
  <c r="FV1078" i="1"/>
  <c r="FU1586" i="1"/>
  <c r="FT1586" i="1"/>
  <c r="FV1282" i="1"/>
  <c r="FT1520" i="1"/>
  <c r="FU1520" i="1"/>
  <c r="FV1444" i="1"/>
  <c r="FV1010" i="1"/>
  <c r="FU1921" i="1"/>
  <c r="FT1921" i="1"/>
  <c r="FV2365" i="1"/>
  <c r="FX2533" i="1"/>
  <c r="FX1077" i="1"/>
  <c r="FX1003" i="1"/>
  <c r="FX1283" i="1"/>
  <c r="FX1569" i="1"/>
  <c r="FX654" i="1"/>
  <c r="FX2208" i="1"/>
  <c r="FX882" i="1"/>
  <c r="FX879" i="1"/>
  <c r="FX2117" i="1"/>
  <c r="FX2111" i="1"/>
  <c r="FX1793" i="1"/>
  <c r="FX1552" i="1"/>
  <c r="FX1481" i="1"/>
  <c r="FX1935" i="1"/>
  <c r="FX1273" i="1"/>
  <c r="FX1784" i="1"/>
  <c r="FV2480" i="1"/>
  <c r="FX2234" i="1"/>
  <c r="FX2139" i="1"/>
  <c r="FV796" i="1"/>
  <c r="FV2061" i="1"/>
  <c r="FU2400" i="1"/>
  <c r="FT2400" i="1"/>
  <c r="FT1637" i="1"/>
  <c r="FU1637" i="1"/>
  <c r="FT1285" i="1"/>
  <c r="FU1285" i="1"/>
  <c r="FU2018" i="1"/>
  <c r="FT2018" i="1"/>
  <c r="FU829" i="1"/>
  <c r="FT829" i="1"/>
  <c r="FT2006" i="1"/>
  <c r="FU2006" i="1"/>
  <c r="FU1196" i="1"/>
  <c r="FT1196" i="1"/>
  <c r="FV651" i="1"/>
  <c r="FV1575" i="1"/>
  <c r="FV616" i="1"/>
  <c r="FU2058" i="1"/>
  <c r="FT2058" i="1"/>
  <c r="FV1515" i="1"/>
  <c r="FV1684" i="1"/>
  <c r="FV2099" i="1"/>
  <c r="FV2385" i="1"/>
  <c r="FX2279" i="1"/>
  <c r="FX1466" i="1"/>
  <c r="FX629" i="1"/>
  <c r="FX1486" i="1"/>
  <c r="FX1724" i="1"/>
  <c r="FV711" i="1"/>
  <c r="FV918" i="1"/>
  <c r="FV782" i="1"/>
  <c r="FV1693" i="1"/>
  <c r="FX1803" i="1"/>
  <c r="FX1801" i="1"/>
  <c r="FU617" i="1"/>
  <c r="FT617" i="1"/>
  <c r="FV1553" i="1"/>
  <c r="FV1194" i="1"/>
  <c r="FV1451" i="1"/>
  <c r="FV1737" i="1"/>
  <c r="FX845" i="1"/>
  <c r="FX1599" i="1"/>
  <c r="FX1205" i="1"/>
  <c r="FX1016" i="1"/>
  <c r="FX2205" i="1"/>
  <c r="FX1487" i="1"/>
  <c r="FX643" i="1"/>
  <c r="FT766" i="1"/>
  <c r="FU766" i="1"/>
  <c r="FV1963" i="1"/>
  <c r="FT1429" i="1"/>
  <c r="FU1429" i="1"/>
  <c r="FU815" i="1"/>
  <c r="FT815" i="1"/>
  <c r="FV1068" i="1"/>
  <c r="FT2368" i="1"/>
  <c r="FU2368" i="1"/>
  <c r="FV1340" i="1"/>
  <c r="FX2440" i="1"/>
  <c r="FX1364" i="1"/>
  <c r="FX1041" i="1"/>
  <c r="FX1646" i="1"/>
  <c r="FX2341" i="1"/>
  <c r="FX872" i="1"/>
  <c r="FX1171" i="1"/>
  <c r="FX2014" i="1"/>
  <c r="FX2252" i="1"/>
  <c r="FX1823" i="1"/>
  <c r="FX1900" i="1"/>
  <c r="FX1701" i="1"/>
  <c r="FX1300" i="1"/>
  <c r="FX2367" i="1"/>
  <c r="FX1974" i="1"/>
  <c r="FX2397" i="1"/>
  <c r="FX2094" i="1"/>
  <c r="FX999" i="1"/>
  <c r="FX1181" i="1"/>
  <c r="FX926" i="1"/>
  <c r="FX1837" i="1"/>
  <c r="FV2035" i="1"/>
  <c r="FV1291" i="1"/>
  <c r="FV1240" i="1"/>
  <c r="FX1899" i="1"/>
  <c r="FX662" i="1"/>
  <c r="FX1717" i="1"/>
  <c r="FX742" i="1"/>
  <c r="FX2140" i="1"/>
  <c r="FX1390" i="1"/>
  <c r="FX1628" i="1"/>
  <c r="FV2172" i="1"/>
  <c r="FU1397" i="1"/>
  <c r="FT1397" i="1"/>
  <c r="FT2146" i="1"/>
  <c r="FU2146" i="1"/>
  <c r="FV2384" i="1"/>
  <c r="FT2522" i="1"/>
  <c r="FU2522" i="1"/>
  <c r="FT675" i="1"/>
  <c r="FU675" i="1"/>
  <c r="FU1913" i="1"/>
  <c r="FT1913" i="1"/>
  <c r="FT1989" i="1"/>
  <c r="FU1989" i="1"/>
  <c r="FU648" i="1"/>
  <c r="FT648" i="1"/>
  <c r="FV820" i="1"/>
  <c r="FU2262" i="1"/>
  <c r="FT2262" i="1"/>
  <c r="FV2255" i="1"/>
  <c r="FV739" i="1"/>
  <c r="FV870" i="1"/>
  <c r="FU785" i="1"/>
  <c r="FT785" i="1"/>
  <c r="FV1642" i="1"/>
  <c r="FV1880" i="1"/>
  <c r="FX1206" i="1"/>
  <c r="FV1204" i="1"/>
  <c r="FV1271" i="1"/>
  <c r="FV1370" i="1"/>
  <c r="FV2439" i="1"/>
  <c r="FT1998" i="1"/>
  <c r="FU1998" i="1"/>
  <c r="FX692" i="1"/>
  <c r="FX1796" i="1"/>
  <c r="FU1867" i="1"/>
  <c r="FT1867" i="1"/>
  <c r="FV1198" i="1"/>
  <c r="FT1330" i="1"/>
  <c r="FU1330" i="1"/>
  <c r="FX1103" i="1"/>
  <c r="FX1877" i="1"/>
  <c r="FX1685" i="1"/>
  <c r="FX1629" i="1"/>
  <c r="FX1428" i="1"/>
  <c r="FX2493" i="1"/>
  <c r="FX687" i="1"/>
  <c r="FT1183" i="1"/>
  <c r="FU1183" i="1"/>
  <c r="FU1478" i="1"/>
  <c r="FT1478" i="1"/>
  <c r="FU1722" i="1"/>
  <c r="FT1722" i="1"/>
  <c r="FU786" i="1"/>
  <c r="FT786" i="1"/>
  <c r="FT1754" i="1"/>
  <c r="FU1754" i="1"/>
  <c r="FU1763" i="1"/>
  <c r="FT1763" i="1"/>
  <c r="FU2049" i="1"/>
  <c r="FT2049" i="1"/>
  <c r="FX2422" i="1"/>
  <c r="FX1209" i="1"/>
  <c r="FX1004" i="1"/>
  <c r="FV663" i="1"/>
  <c r="FV1901" i="1"/>
  <c r="FV2308" i="1"/>
  <c r="FV2007" i="1"/>
  <c r="FT2446" i="1"/>
  <c r="FU2446" i="1"/>
  <c r="FT1233" i="1"/>
  <c r="FU1233" i="1"/>
  <c r="FX2323" i="1"/>
  <c r="FV1525" i="1"/>
  <c r="FT949" i="1"/>
  <c r="FU949" i="1"/>
  <c r="FT1253" i="1"/>
  <c r="FU1253" i="1"/>
  <c r="FU2062" i="1"/>
  <c r="FT2062" i="1"/>
  <c r="FV2300" i="1"/>
  <c r="FX746" i="1"/>
  <c r="FV2121" i="1"/>
  <c r="FV2331" i="1"/>
  <c r="FU789" i="1"/>
  <c r="FT789" i="1"/>
  <c r="FT1516" i="1"/>
  <c r="FU1516" i="1"/>
  <c r="FV2269" i="1"/>
  <c r="FV2038" i="1"/>
  <c r="FU817" i="1"/>
  <c r="FT817" i="1"/>
  <c r="FT2135" i="1"/>
  <c r="FU2135" i="1"/>
  <c r="FU1995" i="1"/>
  <c r="FT1995" i="1"/>
  <c r="FT700" i="1"/>
  <c r="FU700" i="1"/>
  <c r="FV2142" i="1"/>
  <c r="FX931" i="1"/>
  <c r="FU1853" i="1"/>
  <c r="FT1853" i="1"/>
  <c r="FV998" i="1"/>
  <c r="FX2270" i="1"/>
  <c r="FX1160" i="1"/>
  <c r="FT1163" i="1"/>
  <c r="FU1163" i="1"/>
  <c r="FV2416" i="1"/>
  <c r="FV2523" i="1"/>
  <c r="FV930" i="1"/>
  <c r="FV1589" i="1"/>
  <c r="FV644" i="1"/>
  <c r="FV1387" i="1"/>
  <c r="FX1314" i="1"/>
  <c r="FX2386" i="1"/>
  <c r="FX1173" i="1"/>
  <c r="FX942" i="1"/>
  <c r="FX915" i="1"/>
  <c r="FX2153" i="1"/>
  <c r="FV2516" i="1"/>
  <c r="FV774" i="1"/>
  <c r="FV1150" i="1"/>
  <c r="FV2053" i="1"/>
  <c r="FV618" i="1"/>
  <c r="FU869" i="1"/>
  <c r="FT869" i="1"/>
  <c r="FV1726" i="1"/>
  <c r="FV1964" i="1"/>
  <c r="FV1823" i="1"/>
  <c r="FV1140" i="1"/>
  <c r="FU1949" i="1"/>
  <c r="FT1949" i="1"/>
  <c r="FU2167" i="1"/>
  <c r="FT2167" i="1"/>
  <c r="FU1399" i="1"/>
  <c r="FT1399" i="1"/>
  <c r="FU1571" i="1"/>
  <c r="FT1571" i="1"/>
  <c r="FU1857" i="1"/>
  <c r="FT1857" i="1"/>
  <c r="FV2164" i="1"/>
  <c r="FV2564" i="1"/>
  <c r="FU2088" i="1"/>
  <c r="FT2088" i="1"/>
  <c r="FV696" i="1"/>
  <c r="FU638" i="1"/>
  <c r="FT638" i="1"/>
  <c r="FV1549" i="1"/>
  <c r="FV1566" i="1"/>
  <c r="FV2558" i="1"/>
  <c r="FV1029" i="1"/>
  <c r="FV2296" i="1"/>
  <c r="FV1316" i="1"/>
  <c r="FV2420" i="1"/>
  <c r="FV1742" i="1"/>
  <c r="FV1218" i="1"/>
  <c r="FV938" i="1"/>
  <c r="FU1849" i="1"/>
  <c r="FT1849" i="1"/>
  <c r="FV984" i="1"/>
  <c r="FV2095" i="1"/>
  <c r="FV1435" i="1"/>
  <c r="FV751" i="1"/>
  <c r="FV1428" i="1"/>
  <c r="FV2173" i="1"/>
  <c r="FX1030" i="1"/>
  <c r="FX895" i="1"/>
  <c r="FX1319" i="1"/>
  <c r="FX1605" i="1"/>
  <c r="FX611" i="1"/>
  <c r="FX1495" i="1"/>
  <c r="FX2585" i="1"/>
  <c r="FV1622" i="1"/>
  <c r="FV2361" i="1"/>
  <c r="FV1404" i="1"/>
  <c r="FT1992" i="1"/>
  <c r="FU1992" i="1"/>
  <c r="FT2231" i="1"/>
  <c r="FU2231" i="1"/>
  <c r="FV2517" i="1"/>
  <c r="FU1028" i="1"/>
  <c r="FT1028" i="1"/>
  <c r="FV1060" i="1"/>
  <c r="FV2502" i="1"/>
  <c r="FV1645" i="1"/>
  <c r="FV1568" i="1"/>
  <c r="FV769" i="1"/>
  <c r="FV1494" i="1"/>
  <c r="FV2257" i="1"/>
  <c r="FV2555" i="1"/>
  <c r="FT1490" i="1"/>
  <c r="FU1490" i="1"/>
  <c r="FV635" i="1"/>
  <c r="FV641" i="1"/>
  <c r="FV1498" i="1"/>
  <c r="FT1736" i="1"/>
  <c r="FU1736" i="1"/>
  <c r="FX2474" i="1"/>
  <c r="FX1707" i="1"/>
  <c r="FX1082" i="1"/>
  <c r="FX1993" i="1"/>
  <c r="FX952" i="1"/>
  <c r="FX1362" i="1"/>
  <c r="FX2143" i="1"/>
  <c r="FX2557" i="1"/>
  <c r="FX1111" i="1"/>
  <c r="FX1547" i="1"/>
  <c r="FT1788" i="1"/>
  <c r="FU1788" i="1"/>
  <c r="FU993" i="1"/>
  <c r="FT993" i="1"/>
  <c r="FT1296" i="1"/>
  <c r="FU1296" i="1"/>
  <c r="FU2086" i="1"/>
  <c r="FT2086" i="1"/>
  <c r="FV2324" i="1"/>
  <c r="FX1548" i="1"/>
  <c r="FV889" i="1"/>
  <c r="FX2478" i="1"/>
  <c r="FX2491" i="1"/>
  <c r="FV1474" i="1"/>
  <c r="FV1384" i="1"/>
  <c r="FX649" i="1"/>
  <c r="FX2391" i="1"/>
  <c r="FX1485" i="1"/>
  <c r="FX1129" i="1"/>
  <c r="FX982" i="1"/>
  <c r="FX2122" i="1"/>
  <c r="FX634" i="1"/>
  <c r="FX780" i="1"/>
  <c r="FX2068" i="1"/>
  <c r="FX2039" i="1"/>
  <c r="FX2325" i="1"/>
  <c r="FX720" i="1"/>
  <c r="FX868" i="1"/>
  <c r="FX2310" i="1"/>
  <c r="FX1944" i="1"/>
  <c r="FX2473" i="1"/>
  <c r="FX1093" i="1"/>
  <c r="FT943" i="1"/>
  <c r="FU943" i="1"/>
  <c r="FT1223" i="1"/>
  <c r="FU1223" i="1"/>
  <c r="FU1509" i="1"/>
  <c r="FT1509" i="1"/>
  <c r="FU1987" i="1"/>
  <c r="FT1987" i="1"/>
  <c r="FV1334" i="1"/>
  <c r="FU2489" i="1"/>
  <c r="FT2489" i="1"/>
  <c r="FX1351" i="1"/>
  <c r="FX1807" i="1"/>
  <c r="FX2288" i="1"/>
  <c r="FX862" i="1"/>
  <c r="FX867" i="1"/>
  <c r="FX2105" i="1"/>
  <c r="FX2077" i="1"/>
  <c r="FX1662" i="1"/>
  <c r="FX2196" i="1"/>
  <c r="FX823" i="1"/>
  <c r="FX2570" i="1"/>
  <c r="FX2447" i="1"/>
  <c r="FV2295" i="1"/>
  <c r="FT787" i="1"/>
  <c r="FU787" i="1"/>
  <c r="FT2277" i="1"/>
  <c r="FU2277" i="1"/>
  <c r="FV1162" i="1"/>
  <c r="FU1137" i="1"/>
  <c r="FT1137" i="1"/>
  <c r="FT2574" i="1"/>
  <c r="FU2574" i="1"/>
  <c r="FX974" i="1"/>
  <c r="FX704" i="1"/>
  <c r="FX771" i="1"/>
  <c r="FX1745" i="1"/>
  <c r="FV1814" i="1"/>
  <c r="FX2365" i="1"/>
  <c r="FX1806" i="1"/>
  <c r="FT1023" i="1"/>
  <c r="FU1023" i="1"/>
  <c r="FV909" i="1"/>
  <c r="FV2283" i="1"/>
  <c r="FV2500" i="1"/>
  <c r="FV1640" i="1"/>
  <c r="FV1780" i="1"/>
  <c r="FV1092" i="1"/>
  <c r="FV1440" i="1"/>
  <c r="FV1791" i="1"/>
  <c r="FU958" i="1"/>
  <c r="FT958" i="1"/>
  <c r="FV1555" i="1"/>
  <c r="FU2437" i="1"/>
  <c r="FT2437" i="1"/>
  <c r="FV1032" i="1"/>
  <c r="FT1336" i="1"/>
  <c r="FU1336" i="1"/>
  <c r="FV2110" i="1"/>
  <c r="FU2348" i="1"/>
  <c r="FT2348" i="1"/>
  <c r="FV1036" i="1"/>
  <c r="FV2321" i="1"/>
  <c r="FV2428" i="1"/>
  <c r="FV710" i="1"/>
  <c r="FV1621" i="1"/>
  <c r="FV1740" i="1"/>
  <c r="FV1627" i="1"/>
  <c r="FU1294" i="1"/>
  <c r="FT1294" i="1"/>
  <c r="FU1532" i="1"/>
  <c r="FT1532" i="1"/>
  <c r="FV1535" i="1"/>
  <c r="FX2389" i="1"/>
  <c r="FX837" i="1"/>
  <c r="FX2520" i="1"/>
  <c r="FX1139" i="1"/>
  <c r="FX1425" i="1"/>
  <c r="FV1455" i="1"/>
  <c r="FX834" i="1"/>
  <c r="FX1862" i="1"/>
  <c r="FX666" i="1"/>
  <c r="FX735" i="1"/>
  <c r="FX1973" i="1"/>
  <c r="FV1359" i="1"/>
  <c r="FV2380" i="1"/>
  <c r="FV1620" i="1"/>
  <c r="FV1374" i="1"/>
  <c r="FV2383" i="1"/>
  <c r="FX738" i="1"/>
  <c r="FT1125" i="1"/>
  <c r="FU1125" i="1"/>
  <c r="FX1770" i="1"/>
  <c r="FT1847" i="1"/>
  <c r="FU1847" i="1"/>
  <c r="FX2182" i="1"/>
  <c r="FX1035" i="1"/>
  <c r="FV1052" i="1"/>
  <c r="FV2306" i="1"/>
  <c r="FV1767" i="1"/>
  <c r="FT1855" i="1"/>
  <c r="FU1855" i="1"/>
  <c r="FT2581" i="1"/>
  <c r="FU2581" i="1"/>
  <c r="FT875" i="1"/>
  <c r="FU875" i="1"/>
  <c r="FT1408" i="1"/>
  <c r="FU1408" i="1"/>
  <c r="FV2483" i="1"/>
  <c r="FV2318" i="1"/>
  <c r="FV2073" i="1"/>
  <c r="FV1586" i="1"/>
  <c r="FT1282" i="1"/>
  <c r="FU1282" i="1"/>
  <c r="FV1520" i="1"/>
  <c r="FT1444" i="1"/>
  <c r="FU1444" i="1"/>
  <c r="FT1010" i="1"/>
  <c r="FU1010" i="1"/>
  <c r="FV1921" i="1"/>
  <c r="FV2213" i="1"/>
  <c r="FV2533" i="1"/>
  <c r="FV1077" i="1"/>
  <c r="FU1003" i="1"/>
  <c r="FT1003" i="1"/>
  <c r="FT1283" i="1"/>
  <c r="FU1283" i="1"/>
  <c r="FU1569" i="1"/>
  <c r="FT1569" i="1"/>
  <c r="FU654" i="1"/>
  <c r="FT654" i="1"/>
  <c r="FU2208" i="1"/>
  <c r="FT2208" i="1"/>
  <c r="FU882" i="1"/>
  <c r="FT882" i="1"/>
  <c r="FU879" i="1"/>
  <c r="FT879" i="1"/>
  <c r="FT2117" i="1"/>
  <c r="FU2117" i="1"/>
  <c r="FX1951" i="1"/>
  <c r="FX2238" i="1"/>
  <c r="FV1552" i="1"/>
  <c r="FT1481" i="1"/>
  <c r="FU1481" i="1"/>
  <c r="FV1935" i="1"/>
  <c r="FT1273" i="1"/>
  <c r="FU1273" i="1"/>
  <c r="FX717" i="1"/>
  <c r="FX1661" i="1"/>
  <c r="FV2234" i="1"/>
  <c r="FX1979" i="1"/>
  <c r="FV2132" i="1"/>
  <c r="FV845" i="1"/>
  <c r="FV1324" i="1"/>
  <c r="FV1965" i="1"/>
  <c r="FV2400" i="1"/>
  <c r="FV1637" i="1"/>
  <c r="FV1285" i="1"/>
  <c r="FV2018" i="1"/>
  <c r="FV829" i="1"/>
  <c r="FV2006" i="1"/>
  <c r="FV1196" i="1"/>
  <c r="FX857" i="1"/>
  <c r="FX1714" i="1"/>
  <c r="FX1952" i="1"/>
  <c r="FX920" i="1"/>
  <c r="FX1670" i="1"/>
  <c r="FX2353" i="1"/>
  <c r="FV1501" i="1"/>
  <c r="FV1533" i="1"/>
  <c r="FT2279" i="1"/>
  <c r="FU2279" i="1"/>
  <c r="FT1466" i="1"/>
  <c r="FU1466" i="1"/>
  <c r="FV629" i="1"/>
  <c r="FV1486" i="1"/>
  <c r="FT1724" i="1"/>
  <c r="FU1724" i="1"/>
  <c r="FX2568" i="1"/>
  <c r="FX2050" i="1"/>
  <c r="FX2352" i="1"/>
  <c r="FX1434" i="1"/>
  <c r="FX2549" i="1"/>
  <c r="FX1933" i="1"/>
  <c r="FX2225" i="1"/>
  <c r="FX1228" i="1"/>
  <c r="FX936" i="1"/>
  <c r="FX794" i="1"/>
  <c r="FX1705" i="1"/>
  <c r="FX2416" i="1"/>
  <c r="FX736" i="1"/>
  <c r="FX1567" i="1"/>
  <c r="FX1483" i="1"/>
  <c r="FX1589" i="1"/>
  <c r="FX1741" i="1"/>
  <c r="FT643" i="1"/>
  <c r="FU643" i="1"/>
  <c r="FX2126" i="1"/>
  <c r="FX903" i="1"/>
  <c r="FX2285" i="1"/>
  <c r="FX1178" i="1"/>
  <c r="FX1051" i="1"/>
  <c r="FX1331" i="1"/>
  <c r="FX1617" i="1"/>
  <c r="FX1702" i="1"/>
  <c r="FX1940" i="1"/>
  <c r="FX898" i="1"/>
  <c r="FU1646" i="1"/>
  <c r="FT1646" i="1"/>
  <c r="FU2341" i="1"/>
  <c r="FT2341" i="1"/>
  <c r="FT872" i="1"/>
  <c r="FU872" i="1"/>
  <c r="FU1171" i="1"/>
  <c r="FT1171" i="1"/>
  <c r="FU2014" i="1"/>
  <c r="FT2014" i="1"/>
  <c r="FV2252" i="1"/>
  <c r="FX1501" i="1"/>
  <c r="FX610" i="1"/>
  <c r="FT1701" i="1"/>
  <c r="FU1701" i="1"/>
  <c r="FV1300" i="1"/>
  <c r="FT2367" i="1"/>
  <c r="FU2367" i="1"/>
  <c r="FV1974" i="1"/>
  <c r="FX860" i="1"/>
  <c r="FX1268" i="1"/>
  <c r="FV999" i="1"/>
  <c r="FU1181" i="1"/>
  <c r="FT1181" i="1"/>
  <c r="FU926" i="1"/>
  <c r="FT926" i="1"/>
  <c r="FT1837" i="1"/>
  <c r="FU1837" i="1"/>
  <c r="FV2030" i="1"/>
  <c r="FV670" i="1"/>
  <c r="FV1264" i="1"/>
  <c r="FV1492" i="1"/>
  <c r="FV1899" i="1"/>
  <c r="FV662" i="1"/>
  <c r="FT1717" i="1"/>
  <c r="FU1717" i="1"/>
  <c r="FV742" i="1"/>
  <c r="FT2140" i="1"/>
  <c r="FU2140" i="1"/>
  <c r="FV1390" i="1"/>
  <c r="FT1628" i="1"/>
  <c r="FU1628" i="1"/>
  <c r="FV1397" i="1"/>
  <c r="FV2146" i="1"/>
  <c r="FU2384" i="1"/>
  <c r="FT2384" i="1"/>
  <c r="FV2522" i="1"/>
  <c r="FV675" i="1"/>
  <c r="FV1913" i="1"/>
  <c r="FV946" i="1"/>
  <c r="FV1989" i="1"/>
  <c r="FV648" i="1"/>
  <c r="FU820" i="1"/>
  <c r="FT820" i="1"/>
  <c r="FV2262" i="1"/>
  <c r="FX1956" i="1"/>
  <c r="FX956" i="1"/>
  <c r="FX2011" i="1"/>
  <c r="FX1871" i="1"/>
  <c r="FX2157" i="1"/>
  <c r="FX987" i="1"/>
  <c r="FX1086" i="1"/>
  <c r="FX990" i="1"/>
  <c r="FX797" i="1"/>
  <c r="FX1654" i="1"/>
  <c r="FX1892" i="1"/>
  <c r="FX1277" i="1"/>
  <c r="FX1097" i="1"/>
  <c r="FX1279" i="1"/>
  <c r="FV1867" i="1"/>
  <c r="FU1198" i="1"/>
  <c r="FT1198" i="1"/>
  <c r="FX2273" i="1"/>
  <c r="FX933" i="1"/>
  <c r="FX2275" i="1"/>
  <c r="FX783" i="1"/>
  <c r="FX751" i="1"/>
  <c r="FX1982" i="1"/>
  <c r="FX2138" i="1"/>
  <c r="FX2314" i="1"/>
  <c r="FV1183" i="1"/>
  <c r="FV1478" i="1"/>
  <c r="FV1722" i="1"/>
  <c r="FV786" i="1"/>
  <c r="FV1754" i="1"/>
  <c r="FV1763" i="1"/>
  <c r="FV2049" i="1"/>
  <c r="FX1499" i="1"/>
  <c r="FX1785" i="1"/>
  <c r="FX1337" i="1"/>
  <c r="FX1230" i="1"/>
  <c r="FX2299" i="1"/>
  <c r="FX1248" i="1"/>
  <c r="FX1764" i="1"/>
  <c r="FX1201" i="1"/>
  <c r="FX703" i="1"/>
  <c r="FX1400" i="1"/>
  <c r="FU1525" i="1"/>
  <c r="FT1525" i="1"/>
  <c r="FV949" i="1"/>
  <c r="FV1253" i="1"/>
  <c r="FV2062" i="1"/>
  <c r="FU2300" i="1"/>
  <c r="FT2300" i="1"/>
  <c r="FX843" i="1"/>
  <c r="FX912" i="1"/>
  <c r="FX2423" i="1"/>
  <c r="FX1927" i="1"/>
  <c r="FX688" i="1"/>
  <c r="FX2130" i="1"/>
  <c r="FV2458" i="1"/>
  <c r="FV1547" i="1"/>
  <c r="FV817" i="1"/>
  <c r="FV2135" i="1"/>
  <c r="FV1995" i="1"/>
  <c r="FV700" i="1"/>
  <c r="FU2142" i="1"/>
  <c r="FT2142" i="1"/>
  <c r="FG2315" i="1"/>
  <c r="FX1546" i="1"/>
  <c r="FV1853" i="1"/>
  <c r="FX858" i="1"/>
  <c r="FV2270" i="1"/>
  <c r="FT1160" i="1"/>
  <c r="FU1160" i="1"/>
  <c r="FV1163" i="1"/>
  <c r="FV1074" i="1"/>
  <c r="FV1599" i="1"/>
  <c r="FV2284" i="1"/>
  <c r="FV1392" i="1"/>
  <c r="FV828" i="1"/>
  <c r="FV1454" i="1"/>
  <c r="FT1314" i="1"/>
  <c r="FU1314" i="1"/>
  <c r="FV2386" i="1"/>
  <c r="FU1173" i="1"/>
  <c r="FT1173" i="1"/>
  <c r="FT942" i="1"/>
  <c r="FU942" i="1"/>
  <c r="FU915" i="1"/>
  <c r="FT915" i="1"/>
  <c r="FU2153" i="1"/>
  <c r="FT2153" i="1"/>
  <c r="FV1641" i="1"/>
  <c r="FX1131" i="1"/>
  <c r="FX2203" i="1"/>
  <c r="FX1914" i="1"/>
  <c r="FX1100" i="1"/>
  <c r="FX2212" i="1"/>
  <c r="FX1955" i="1"/>
  <c r="FX2241" i="1"/>
  <c r="FV1949" i="1"/>
  <c r="FV2167" i="1"/>
  <c r="FV1399" i="1"/>
  <c r="FV1571" i="1"/>
  <c r="FV1857" i="1"/>
  <c r="FV2438" i="1"/>
  <c r="FX1687" i="1"/>
  <c r="FX1762" i="1"/>
  <c r="FX1572" i="1"/>
  <c r="FX1190" i="1"/>
  <c r="FX2405" i="1"/>
  <c r="FX1795" i="1"/>
  <c r="FX1118" i="1"/>
  <c r="FX1027" i="1"/>
  <c r="FX1307" i="1"/>
  <c r="FX1593" i="1"/>
  <c r="FX871" i="1"/>
  <c r="FX2194" i="1"/>
  <c r="FX791" i="1"/>
  <c r="FX1719" i="1"/>
  <c r="FX1710" i="1"/>
  <c r="FV1375" i="1"/>
  <c r="FV1602" i="1"/>
  <c r="FV661" i="1"/>
  <c r="FV2410" i="1"/>
  <c r="FV624" i="1"/>
  <c r="FV1982" i="1"/>
  <c r="FU1030" i="1"/>
  <c r="FT1030" i="1"/>
  <c r="FU895" i="1"/>
  <c r="FT895" i="1"/>
  <c r="FT1319" i="1"/>
  <c r="FU1319" i="1"/>
  <c r="FU1605" i="1"/>
  <c r="FT1605" i="1"/>
  <c r="FV611" i="1"/>
  <c r="FU1495" i="1"/>
  <c r="FT1495" i="1"/>
  <c r="FT2585" i="1"/>
  <c r="FU2585" i="1"/>
  <c r="FV795" i="1"/>
  <c r="FV1753" i="1"/>
  <c r="FV1156" i="1"/>
  <c r="FX1971" i="1"/>
  <c r="FX2485" i="1"/>
  <c r="FX1117" i="1"/>
  <c r="FX1419" i="1"/>
  <c r="FX2158" i="1"/>
  <c r="FX2396" i="1"/>
  <c r="FV1925" i="1"/>
  <c r="FV1446" i="1"/>
  <c r="FX1845" i="1"/>
  <c r="FX1852" i="1"/>
  <c r="FX676" i="1"/>
  <c r="FX2118" i="1"/>
  <c r="FV2233" i="1"/>
  <c r="FV1490" i="1"/>
  <c r="FU635" i="1"/>
  <c r="FT635" i="1"/>
  <c r="FT641" i="1"/>
  <c r="FU641" i="1"/>
  <c r="FT1498" i="1"/>
  <c r="FU1498" i="1"/>
  <c r="FV1736" i="1"/>
  <c r="FT2474" i="1"/>
  <c r="FU2474" i="1"/>
  <c r="FU1707" i="1"/>
  <c r="FT1707" i="1"/>
  <c r="FV1082" i="1"/>
  <c r="FT1993" i="1"/>
  <c r="FU1993" i="1"/>
  <c r="FU2388" i="1"/>
  <c r="FT2388" i="1"/>
  <c r="FV952" i="1"/>
  <c r="FT1362" i="1"/>
  <c r="FU1362" i="1"/>
  <c r="FU2143" i="1"/>
  <c r="FT2143" i="1"/>
  <c r="FV2557" i="1"/>
  <c r="FX975" i="1"/>
  <c r="FX1225" i="1"/>
  <c r="FV1788" i="1"/>
  <c r="FV993" i="1"/>
  <c r="FV1296" i="1"/>
  <c r="FV2086" i="1"/>
  <c r="FU2324" i="1"/>
  <c r="FT2324" i="1"/>
  <c r="FX1802" i="1"/>
  <c r="FX2471" i="1"/>
  <c r="FX778" i="1"/>
  <c r="FV2491" i="1"/>
  <c r="FT1474" i="1"/>
  <c r="FU1474" i="1"/>
  <c r="FU1384" i="1"/>
  <c r="FT1384" i="1"/>
  <c r="FX2304" i="1"/>
  <c r="FX1071" i="1"/>
  <c r="FX1286" i="1"/>
  <c r="FX679" i="1"/>
  <c r="FX1119" i="1"/>
  <c r="FX2351" i="1"/>
  <c r="FV634" i="1"/>
  <c r="FU780" i="1"/>
  <c r="FT780" i="1"/>
  <c r="FU2068" i="1"/>
  <c r="FT2068" i="1"/>
  <c r="FT2039" i="1"/>
  <c r="FU2039" i="1"/>
  <c r="FT2325" i="1"/>
  <c r="FU2325" i="1"/>
  <c r="FU720" i="1"/>
  <c r="FT720" i="1"/>
  <c r="FV868" i="1"/>
  <c r="FT2310" i="1"/>
  <c r="FU2310" i="1"/>
  <c r="FX939" i="1"/>
  <c r="FX2177" i="1"/>
  <c r="FX972" i="1"/>
  <c r="FV943" i="1"/>
  <c r="FV1223" i="1"/>
  <c r="FV1509" i="1"/>
  <c r="FV1987" i="1"/>
  <c r="FT1334" i="1"/>
  <c r="FU1334" i="1"/>
  <c r="FV2489" i="1"/>
  <c r="FX2548" i="1"/>
  <c r="FX801" i="1"/>
  <c r="FV2288" i="1"/>
  <c r="FV862" i="1"/>
  <c r="FU867" i="1"/>
  <c r="FT867" i="1"/>
  <c r="FU2105" i="1"/>
  <c r="FT2105" i="1"/>
  <c r="FX1636" i="1"/>
  <c r="FX2335" i="1"/>
  <c r="FU2196" i="1"/>
  <c r="FT2196" i="1"/>
  <c r="FT823" i="1"/>
  <c r="FU823" i="1"/>
  <c r="FT2570" i="1"/>
  <c r="FU2570" i="1"/>
  <c r="FT2447" i="1"/>
  <c r="FU2447" i="1"/>
  <c r="FV2584" i="1"/>
  <c r="FV787" i="1"/>
  <c r="FV2277" i="1"/>
  <c r="FU1162" i="1"/>
  <c r="FT1162" i="1"/>
  <c r="FV1137" i="1"/>
  <c r="FV2574" i="1"/>
  <c r="FX1640" i="1"/>
  <c r="FU704" i="1"/>
  <c r="FT704" i="1"/>
  <c r="FU771" i="1"/>
  <c r="FT771" i="1"/>
  <c r="FX2372" i="1"/>
  <c r="FX2114" i="1"/>
  <c r="FX1688" i="1"/>
  <c r="FX932" i="1"/>
  <c r="FX2261" i="1"/>
  <c r="FX614" i="1"/>
  <c r="FX1417" i="1"/>
  <c r="FV847" i="1"/>
  <c r="FV1874" i="1"/>
  <c r="FV1120" i="1"/>
  <c r="FV1651" i="1"/>
  <c r="FV633" i="1"/>
  <c r="FV831" i="1"/>
  <c r="FX1409" i="1"/>
  <c r="FX712" i="1"/>
  <c r="FX2298" i="1"/>
  <c r="FX659" i="1"/>
  <c r="FX2248" i="1"/>
  <c r="FX2339" i="1"/>
  <c r="FV1812" i="1"/>
  <c r="FV778" i="1"/>
  <c r="FX1923" i="1"/>
  <c r="FX1312" i="1"/>
  <c r="FX2477" i="1"/>
  <c r="FX1896" i="1"/>
  <c r="FX1320" i="1"/>
  <c r="FX1523" i="1"/>
  <c r="FX1809" i="1"/>
  <c r="FV1389" i="1"/>
  <c r="FT2389" i="1"/>
  <c r="FU2389" i="1"/>
  <c r="FT837" i="1"/>
  <c r="FU837" i="1"/>
  <c r="FU2520" i="1"/>
  <c r="FT2520" i="1"/>
  <c r="FT1139" i="1"/>
  <c r="FU1139" i="1"/>
  <c r="FU1425" i="1"/>
  <c r="FT1425" i="1"/>
  <c r="FV1623" i="1"/>
  <c r="FT834" i="1"/>
  <c r="FU834" i="1"/>
  <c r="FV1862" i="1"/>
  <c r="FT666" i="1"/>
  <c r="FU666" i="1"/>
  <c r="FT735" i="1"/>
  <c r="FU735" i="1"/>
  <c r="FT1973" i="1"/>
  <c r="FU1973" i="1"/>
  <c r="FX1493" i="1"/>
  <c r="FX1884" i="1"/>
  <c r="FX1836" i="1"/>
  <c r="FX2374" i="1"/>
  <c r="FX1161" i="1"/>
  <c r="FX689" i="1"/>
  <c r="FV1125" i="1"/>
  <c r="FT1770" i="1"/>
  <c r="FU1770" i="1"/>
  <c r="FV1847" i="1"/>
  <c r="FX2342" i="1"/>
  <c r="FV1035" i="1"/>
  <c r="FV658" i="1"/>
  <c r="FX2067" i="1"/>
  <c r="FX856" i="1"/>
  <c r="FX2442" i="1"/>
  <c r="FX2188" i="1"/>
  <c r="FX627" i="1"/>
  <c r="FX1865" i="1"/>
  <c r="FX1299" i="1"/>
  <c r="FX1511" i="1"/>
  <c r="FX1797" i="1"/>
  <c r="FX900" i="1"/>
  <c r="FX1887" i="1"/>
  <c r="FX1782" i="1"/>
  <c r="FV2028" i="1"/>
  <c r="FU2533" i="1"/>
  <c r="FT2533" i="1"/>
  <c r="FU1077" i="1"/>
  <c r="FT1077" i="1"/>
  <c r="FV1003" i="1"/>
  <c r="FV1283" i="1"/>
  <c r="FV1569" i="1"/>
  <c r="FV654" i="1"/>
  <c r="FV2208" i="1"/>
  <c r="FV882" i="1"/>
  <c r="FV879" i="1"/>
  <c r="FV2117" i="1"/>
  <c r="FX1527" i="1"/>
  <c r="FX1844" i="1"/>
  <c r="FT1552" i="1"/>
  <c r="FU1552" i="1"/>
  <c r="FV1481" i="1"/>
  <c r="FT1935" i="1"/>
  <c r="FU1935" i="1"/>
  <c r="FV1273" i="1"/>
  <c r="FG630" i="1"/>
  <c r="FX1651" i="1"/>
  <c r="FT1661" i="1"/>
  <c r="FU1661" i="1"/>
  <c r="FU2234" i="1"/>
  <c r="FT2234" i="1"/>
  <c r="FX1049" i="1"/>
  <c r="FX2592" i="1"/>
  <c r="FV2461" i="1"/>
  <c r="FV1450" i="1"/>
  <c r="FX1064" i="1"/>
  <c r="FX759" i="1"/>
  <c r="FX2141" i="1"/>
  <c r="FX911" i="1"/>
  <c r="FX907" i="1"/>
  <c r="FX1187" i="1"/>
  <c r="FX1473" i="1"/>
  <c r="FV2046" i="1"/>
  <c r="FV857" i="1"/>
  <c r="FT1714" i="1"/>
  <c r="FU1714" i="1"/>
  <c r="FU1952" i="1"/>
  <c r="FT1952" i="1"/>
  <c r="FT920" i="1"/>
  <c r="FU920" i="1"/>
  <c r="FU1670" i="1"/>
  <c r="FT1670" i="1"/>
  <c r="FT2353" i="1"/>
  <c r="FU2353" i="1"/>
  <c r="FV2279" i="1"/>
  <c r="FV1466" i="1"/>
  <c r="FU629" i="1"/>
  <c r="FT629" i="1"/>
  <c r="FT1486" i="1"/>
  <c r="FU1486" i="1"/>
  <c r="FV1724" i="1"/>
  <c r="FV860" i="1"/>
  <c r="FT2568" i="1"/>
  <c r="FU2568" i="1"/>
  <c r="FU2050" i="1"/>
  <c r="FT2050" i="1"/>
  <c r="FT2352" i="1"/>
  <c r="FU2352" i="1"/>
  <c r="FT1434" i="1"/>
  <c r="FU1434" i="1"/>
  <c r="FT2549" i="1"/>
  <c r="FU2549" i="1"/>
  <c r="FX763" i="1"/>
  <c r="FX2526" i="1"/>
  <c r="FU1228" i="1"/>
  <c r="FT1228" i="1"/>
  <c r="FT936" i="1"/>
  <c r="FU936" i="1"/>
  <c r="FT794" i="1"/>
  <c r="FU794" i="1"/>
  <c r="FU1705" i="1"/>
  <c r="FT1705" i="1"/>
  <c r="FX1074" i="1"/>
  <c r="FX1834" i="1"/>
  <c r="FX740" i="1"/>
  <c r="FX1864" i="1"/>
  <c r="FX1392" i="1"/>
  <c r="FX2597" i="1"/>
  <c r="FV643" i="1"/>
  <c r="FU2126" i="1"/>
  <c r="FT2126" i="1"/>
  <c r="FU903" i="1"/>
  <c r="FT903" i="1"/>
  <c r="FT2285" i="1"/>
  <c r="FU2285" i="1"/>
  <c r="FT1178" i="1"/>
  <c r="FU1178" i="1"/>
  <c r="FT1051" i="1"/>
  <c r="FU1051" i="1"/>
  <c r="FU1331" i="1"/>
  <c r="FT1331" i="1"/>
  <c r="FU1617" i="1"/>
  <c r="FT1617" i="1"/>
  <c r="FX2278" i="1"/>
  <c r="FX2516" i="1"/>
  <c r="FX774" i="1"/>
  <c r="FV1646" i="1"/>
  <c r="FV2341" i="1"/>
  <c r="FV872" i="1"/>
  <c r="FV1171" i="1"/>
  <c r="FV2014" i="1"/>
  <c r="FU2252" i="1"/>
  <c r="FT2252" i="1"/>
  <c r="FX1781" i="1"/>
  <c r="FX1067" i="1"/>
  <c r="FV1701" i="1"/>
  <c r="FT1300" i="1"/>
  <c r="FU1300" i="1"/>
  <c r="FV2367" i="1"/>
  <c r="FT1974" i="1"/>
  <c r="FU1974" i="1"/>
  <c r="FX2564" i="1"/>
  <c r="FT999" i="1"/>
  <c r="FU999" i="1"/>
  <c r="FV1181" i="1"/>
  <c r="FV926" i="1"/>
  <c r="FV1837" i="1"/>
  <c r="FV1594" i="1"/>
  <c r="FV833" i="1"/>
  <c r="FV2034" i="1"/>
  <c r="FT1899" i="1"/>
  <c r="FU1899" i="1"/>
  <c r="FU662" i="1"/>
  <c r="FT662" i="1"/>
  <c r="FV1717" i="1"/>
  <c r="FT742" i="1"/>
  <c r="FU742" i="1"/>
  <c r="FV2140" i="1"/>
  <c r="FT1390" i="1"/>
  <c r="FU1390" i="1"/>
  <c r="FV1628" i="1"/>
  <c r="FX2354" i="1"/>
  <c r="FX2375" i="1"/>
  <c r="FX886" i="1"/>
  <c r="FX1371" i="1"/>
  <c r="FX1252" i="1"/>
  <c r="FX2311" i="1"/>
  <c r="FX1381" i="1"/>
  <c r="FX728" i="1"/>
  <c r="FX1061" i="1"/>
  <c r="FX1918" i="1"/>
  <c r="FX2156" i="1"/>
  <c r="FV1956" i="1"/>
  <c r="FV956" i="1"/>
  <c r="FU2011" i="1"/>
  <c r="FT2011" i="1"/>
  <c r="FT1871" i="1"/>
  <c r="FU1871" i="1"/>
  <c r="FT2157" i="1"/>
  <c r="FU2157" i="1"/>
  <c r="FX1291" i="1"/>
  <c r="FU1086" i="1"/>
  <c r="FT1086" i="1"/>
  <c r="FU990" i="1"/>
  <c r="FT990" i="1"/>
  <c r="FV797" i="1"/>
  <c r="FU1654" i="1"/>
  <c r="FT1654" i="1"/>
  <c r="FU1892" i="1"/>
  <c r="FT1892" i="1"/>
  <c r="FX2500" i="1"/>
  <c r="FU1097" i="1"/>
  <c r="FT1097" i="1"/>
  <c r="FX883" i="1"/>
  <c r="FX1811" i="1"/>
  <c r="FX1694" i="1"/>
  <c r="FU2273" i="1"/>
  <c r="FT2273" i="1"/>
  <c r="FX706" i="1"/>
  <c r="FX2504" i="1"/>
  <c r="FX1435" i="1"/>
  <c r="FX624" i="1"/>
  <c r="FX1492" i="1"/>
  <c r="FX1072" i="1"/>
  <c r="FX2253" i="1"/>
  <c r="FX1050" i="1"/>
  <c r="FX1378" i="1"/>
  <c r="FX1616" i="1"/>
  <c r="FX1840" i="1"/>
  <c r="FX1106" i="1"/>
  <c r="FX2017" i="1"/>
  <c r="FX2559" i="1"/>
  <c r="FX2075" i="1"/>
  <c r="FX2361" i="1"/>
  <c r="FU1337" i="1"/>
  <c r="FT1337" i="1"/>
  <c r="FU1230" i="1"/>
  <c r="FT1230" i="1"/>
  <c r="FT2299" i="1"/>
  <c r="FU2299" i="1"/>
  <c r="FT1248" i="1"/>
  <c r="FU1248" i="1"/>
  <c r="FT1764" i="1"/>
  <c r="FU1764" i="1"/>
  <c r="FU1201" i="1"/>
  <c r="FT1201" i="1"/>
  <c r="FX924" i="1"/>
  <c r="FX1976" i="1"/>
  <c r="FX1962" i="1"/>
  <c r="FX2580" i="1"/>
  <c r="FX2136" i="1"/>
  <c r="FX2291" i="1"/>
  <c r="FX2577" i="1"/>
  <c r="FX1084" i="1"/>
  <c r="FU912" i="1"/>
  <c r="FT912" i="1"/>
  <c r="FV2423" i="1"/>
  <c r="FU1927" i="1"/>
  <c r="FT1927" i="1"/>
  <c r="FU688" i="1"/>
  <c r="FT688" i="1"/>
  <c r="FV2130" i="1"/>
  <c r="FX2198" i="1"/>
  <c r="FX1308" i="1"/>
  <c r="FX941" i="1"/>
  <c r="FX1798" i="1"/>
  <c r="FX2036" i="1"/>
  <c r="FX1052" i="1"/>
  <c r="FX1891" i="1"/>
  <c r="FT858" i="1"/>
  <c r="FU858" i="1"/>
  <c r="FT2270" i="1"/>
  <c r="FU2270" i="1"/>
  <c r="FV1160" i="1"/>
  <c r="FV1755" i="1"/>
  <c r="FV736" i="1"/>
  <c r="FV1526" i="1"/>
  <c r="FV2322" i="1"/>
  <c r="FV1487" i="1"/>
  <c r="FV940" i="1"/>
  <c r="FV1700" i="1"/>
  <c r="FV1314" i="1"/>
  <c r="FU2386" i="1"/>
  <c r="FT2386" i="1"/>
  <c r="FV1173" i="1"/>
  <c r="FV942" i="1"/>
  <c r="FV915" i="1"/>
  <c r="FV2153" i="1"/>
  <c r="FV1609" i="1"/>
  <c r="FV2217" i="1"/>
  <c r="FT1131" i="1"/>
  <c r="FU1131" i="1"/>
  <c r="FU2203" i="1"/>
  <c r="FT2203" i="1"/>
  <c r="FV1914" i="1"/>
  <c r="FV1100" i="1"/>
  <c r="FU2212" i="1"/>
  <c r="FT2212" i="1"/>
  <c r="FT1955" i="1"/>
  <c r="FU1955" i="1"/>
  <c r="FU2241" i="1"/>
  <c r="FT2241" i="1"/>
  <c r="FX1136" i="1"/>
  <c r="FX1149" i="1"/>
  <c r="FX914" i="1"/>
  <c r="FX1825" i="1"/>
  <c r="FV1192" i="1"/>
  <c r="FV652" i="1"/>
  <c r="FU1687" i="1"/>
  <c r="FT1687" i="1"/>
  <c r="FU1762" i="1"/>
  <c r="FT1762" i="1"/>
  <c r="FV1572" i="1"/>
  <c r="FT1190" i="1"/>
  <c r="FU1190" i="1"/>
  <c r="FT2405" i="1"/>
  <c r="FU2405" i="1"/>
  <c r="FU1795" i="1"/>
  <c r="FT1795" i="1"/>
  <c r="FU1118" i="1"/>
  <c r="FT1118" i="1"/>
  <c r="FU1027" i="1"/>
  <c r="FT1027" i="1"/>
  <c r="FU1307" i="1"/>
  <c r="FT1307" i="1"/>
  <c r="FT1593" i="1"/>
  <c r="FU1593" i="1"/>
  <c r="FT871" i="1"/>
  <c r="FU871" i="1"/>
  <c r="FU2194" i="1"/>
  <c r="FT2194" i="1"/>
  <c r="FV791" i="1"/>
  <c r="FU1719" i="1"/>
  <c r="FT1719" i="1"/>
  <c r="FU1710" i="1"/>
  <c r="FT1710" i="1"/>
  <c r="FG1767" i="1"/>
  <c r="FV1009" i="1"/>
  <c r="FV1430" i="1"/>
  <c r="FV2272" i="1"/>
  <c r="FV1165" i="1"/>
  <c r="FV1505" i="1"/>
  <c r="FX1524" i="1"/>
  <c r="FV1030" i="1"/>
  <c r="FV895" i="1"/>
  <c r="FV1319" i="1"/>
  <c r="FV1605" i="1"/>
  <c r="FU611" i="1"/>
  <c r="FT611" i="1"/>
  <c r="FV1495" i="1"/>
  <c r="FV2585" i="1"/>
  <c r="FV1539" i="1"/>
  <c r="FV2329" i="1"/>
  <c r="FT1971" i="1"/>
  <c r="FU1971" i="1"/>
  <c r="FV2485" i="1"/>
  <c r="FU1117" i="1"/>
  <c r="FT1117" i="1"/>
  <c r="FU1419" i="1"/>
  <c r="FT1419" i="1"/>
  <c r="FU2158" i="1"/>
  <c r="FT2158" i="1"/>
  <c r="FT2396" i="1"/>
  <c r="FU2396" i="1"/>
  <c r="FV1650" i="1"/>
  <c r="FT1845" i="1"/>
  <c r="FU1845" i="1"/>
  <c r="FU1852" i="1"/>
  <c r="FT1852" i="1"/>
  <c r="FV676" i="1"/>
  <c r="FV2118" i="1"/>
  <c r="FV726" i="1"/>
  <c r="FV2369" i="1"/>
  <c r="FX1382" i="1"/>
  <c r="FX730" i="1"/>
  <c r="FX1680" i="1"/>
  <c r="FX1727" i="1"/>
  <c r="FX2013" i="1"/>
  <c r="FV2474" i="1"/>
  <c r="FV1707" i="1"/>
  <c r="FU1082" i="1"/>
  <c r="FT1082" i="1"/>
  <c r="FV1993" i="1"/>
  <c r="FG1206" i="1"/>
  <c r="FU623" i="1"/>
  <c r="FT623" i="1"/>
  <c r="FV2191" i="1"/>
  <c r="FV2315" i="1"/>
  <c r="FV2601" i="1"/>
  <c r="FX2029" i="1"/>
  <c r="FX1730" i="1"/>
  <c r="FU1655" i="1"/>
  <c r="FT1655" i="1"/>
  <c r="FT1157" i="1"/>
  <c r="FU1157" i="1"/>
  <c r="FV2251" i="1"/>
  <c r="FU1947" i="1"/>
  <c r="FT1947" i="1"/>
  <c r="FX2040" i="1"/>
  <c r="FX1453" i="1"/>
  <c r="FX1063" i="1"/>
  <c r="FX1773" i="1"/>
  <c r="FX960" i="1"/>
  <c r="FX2360" i="1"/>
  <c r="FT1000" i="1"/>
  <c r="FU1000" i="1"/>
  <c r="FT732" i="1"/>
  <c r="FU732" i="1"/>
  <c r="FU1311" i="1"/>
  <c r="FT1311" i="1"/>
  <c r="FT2293" i="1"/>
  <c r="FU2293" i="1"/>
  <c r="FT800" i="1"/>
  <c r="FU800" i="1"/>
  <c r="FU1109" i="1"/>
  <c r="FT1109" i="1"/>
  <c r="FT1966" i="1"/>
  <c r="FU1966" i="1"/>
  <c r="FV2204" i="1"/>
  <c r="FX1720" i="1"/>
  <c r="FX2575" i="1"/>
  <c r="FX2594" i="1"/>
  <c r="FV2463" i="1"/>
  <c r="FU1477" i="1"/>
  <c r="FT1477" i="1"/>
  <c r="FV1423" i="1"/>
  <c r="FV1164" i="1"/>
  <c r="FV2512" i="1"/>
  <c r="FV1388" i="1"/>
  <c r="FX2221" i="1"/>
  <c r="FX719" i="1"/>
  <c r="FU690" i="1"/>
  <c r="FT690" i="1"/>
  <c r="FU2280" i="1"/>
  <c r="FT2280" i="1"/>
  <c r="FU1579" i="1"/>
  <c r="FT1579" i="1"/>
  <c r="FV2503" i="1"/>
  <c r="FX1732" i="1"/>
  <c r="FT1422" i="1"/>
  <c r="FU1422" i="1"/>
  <c r="FT1313" i="1"/>
  <c r="FU1313" i="1"/>
  <c r="FU1984" i="1"/>
  <c r="FT1984" i="1"/>
  <c r="FT2546" i="1"/>
  <c r="FU2546" i="1"/>
  <c r="FT1829" i="1"/>
  <c r="FU1829" i="1"/>
  <c r="FV2111" i="1"/>
  <c r="FV1513" i="1"/>
  <c r="FV848" i="1"/>
  <c r="FV1310" i="1"/>
  <c r="FV1541" i="1"/>
  <c r="FV2230" i="1"/>
  <c r="FV2468" i="1"/>
  <c r="FX658" i="1"/>
  <c r="FT2242" i="1"/>
  <c r="FU2242" i="1"/>
  <c r="FU1153" i="1"/>
  <c r="FT1153" i="1"/>
  <c r="FX1543" i="1"/>
  <c r="FX1582" i="1"/>
  <c r="FU1269" i="1"/>
  <c r="FT1269" i="1"/>
  <c r="FX1167" i="1"/>
  <c r="FX873" i="1"/>
  <c r="FX1172" i="1"/>
  <c r="FV1277" i="1"/>
  <c r="FV865" i="1"/>
  <c r="FV1138" i="1"/>
  <c r="FV927" i="1"/>
  <c r="FV692" i="1"/>
  <c r="FX809" i="1"/>
  <c r="FX1954" i="1"/>
  <c r="FX2192" i="1"/>
  <c r="FX1488" i="1"/>
  <c r="FX2232" i="1"/>
  <c r="FX2593" i="1"/>
  <c r="FV2427" i="1"/>
  <c r="FV1507" i="1"/>
  <c r="FX1133" i="1"/>
  <c r="FX2476" i="1"/>
  <c r="FX1376" i="1"/>
  <c r="FX1062" i="1"/>
  <c r="FX866" i="1"/>
  <c r="FX1777" i="1"/>
  <c r="FT2538" i="1"/>
  <c r="FU2538" i="1"/>
  <c r="FT2043" i="1"/>
  <c r="FU2043" i="1"/>
  <c r="FT2223" i="1"/>
  <c r="FU2223" i="1"/>
  <c r="FV1393" i="1"/>
  <c r="FV1694" i="1"/>
  <c r="FV1979" i="1"/>
  <c r="FT1970" i="1"/>
  <c r="FU1970" i="1"/>
  <c r="FU1939" i="1"/>
  <c r="FT1939" i="1"/>
  <c r="FT1576" i="1"/>
  <c r="FU1576" i="1"/>
  <c r="FT1356" i="1"/>
  <c r="FU1356" i="1"/>
  <c r="FV2371" i="1"/>
  <c r="FX2104" i="1"/>
  <c r="FX1079" i="1"/>
  <c r="FX1613" i="1"/>
  <c r="FX2603" i="1"/>
  <c r="FX1554" i="1"/>
  <c r="FV2009" i="1"/>
  <c r="FT1168" i="1"/>
  <c r="FU1168" i="1"/>
  <c r="FV1470" i="1"/>
  <c r="FX2556" i="1"/>
  <c r="FV754" i="1"/>
  <c r="FV1019" i="1"/>
  <c r="FV1546" i="1"/>
  <c r="FV1347" i="1"/>
  <c r="FX953" i="1"/>
  <c r="FX2098" i="1"/>
  <c r="FX2336" i="1"/>
  <c r="FX1227" i="1"/>
  <c r="FX1170" i="1"/>
  <c r="FX2598" i="1"/>
  <c r="FV2294" i="1"/>
  <c r="FV1902" i="1"/>
  <c r="FV681" i="1"/>
  <c r="FX854" i="1"/>
  <c r="FX1765" i="1"/>
  <c r="FX1266" i="1"/>
  <c r="FX2460" i="1"/>
  <c r="FX1438" i="1"/>
  <c r="FX1676" i="1"/>
  <c r="FV2347" i="1"/>
  <c r="FV680" i="1"/>
  <c r="FV626" i="1"/>
  <c r="FT1537" i="1"/>
  <c r="FU1537" i="1"/>
  <c r="FV876" i="1"/>
  <c r="FV798" i="1"/>
  <c r="FV2364" i="1"/>
  <c r="FV1601" i="1"/>
  <c r="FT2515" i="1"/>
  <c r="FU2515" i="1"/>
  <c r="FX2571" i="1"/>
  <c r="FV1344" i="1"/>
  <c r="FV1186" i="1"/>
  <c r="FU899" i="1"/>
  <c r="FT899" i="1"/>
  <c r="FV891" i="1"/>
  <c r="FV2129" i="1"/>
  <c r="FX1598" i="1"/>
  <c r="FX1558" i="1"/>
  <c r="FX1260" i="1"/>
  <c r="FX2112" i="1"/>
  <c r="FV2216" i="1"/>
  <c r="FV2392" i="1"/>
  <c r="FV830" i="1"/>
  <c r="FX1195" i="1"/>
  <c r="FX1648" i="1"/>
  <c r="FX2539" i="1"/>
  <c r="FX2328" i="1"/>
  <c r="FX2355" i="1"/>
  <c r="FX1441" i="1"/>
  <c r="FV2507" i="1"/>
  <c r="FV1364" i="1"/>
  <c r="FV2186" i="1"/>
  <c r="FU1943" i="1"/>
  <c r="FT1943" i="1"/>
  <c r="FT2229" i="1"/>
  <c r="FU2229" i="1"/>
  <c r="FU2450" i="1"/>
  <c r="FT2450" i="1"/>
  <c r="FV772" i="1"/>
  <c r="FU2214" i="1"/>
  <c r="FT2214" i="1"/>
  <c r="FV2093" i="1"/>
  <c r="FV714" i="1"/>
  <c r="FV1656" i="1"/>
  <c r="FV1715" i="1"/>
  <c r="FT2001" i="1"/>
  <c r="FU2001" i="1"/>
  <c r="FT1843" i="1"/>
  <c r="FU1843" i="1"/>
  <c r="FU619" i="1"/>
  <c r="FT619" i="1"/>
  <c r="FT1339" i="1"/>
  <c r="FU1339" i="1"/>
  <c r="FT1210" i="1"/>
  <c r="FU1210" i="1"/>
  <c r="FU1448" i="1"/>
  <c r="FT1448" i="1"/>
  <c r="FX2271" i="1"/>
  <c r="FU2220" i="1"/>
  <c r="FT2220" i="1"/>
  <c r="FU1906" i="1"/>
  <c r="FT1906" i="1"/>
  <c r="FU2436" i="1"/>
  <c r="FT2436" i="1"/>
  <c r="FV1456" i="1"/>
  <c r="FT2561" i="1"/>
  <c r="FU2561" i="1"/>
  <c r="FX836" i="1"/>
  <c r="FX2178" i="1"/>
  <c r="FX1912" i="1"/>
  <c r="FX930" i="1"/>
  <c r="FX896" i="1"/>
  <c r="FX1898" i="1"/>
  <c r="FX1450" i="1"/>
  <c r="FU1668" i="1"/>
  <c r="FT1668" i="1"/>
  <c r="FT1975" i="1"/>
  <c r="FU1975" i="1"/>
  <c r="FV1184" i="1"/>
  <c r="FT752" i="1"/>
  <c r="FU752" i="1"/>
  <c r="FV674" i="1"/>
  <c r="FU1585" i="1"/>
  <c r="FT1585" i="1"/>
  <c r="FX1447" i="1"/>
  <c r="FX2507" i="1"/>
  <c r="FX1143" i="1"/>
  <c r="FV2356" i="1"/>
  <c r="FV760" i="1"/>
  <c r="FV2202" i="1"/>
  <c r="FT2246" i="1"/>
  <c r="FU2246" i="1"/>
  <c r="FT2019" i="1"/>
  <c r="FU2019" i="1"/>
  <c r="FV2243" i="1"/>
  <c r="FV2529" i="1"/>
  <c r="FX1256" i="1"/>
  <c r="FU2567" i="1"/>
  <c r="FT2567" i="1"/>
  <c r="FV762" i="1"/>
  <c r="FU773" i="1"/>
  <c r="FT773" i="1"/>
  <c r="FV1630" i="1"/>
  <c r="FV1868" i="1"/>
  <c r="FX2438" i="1"/>
  <c r="FV1055" i="1"/>
  <c r="FV2338" i="1"/>
  <c r="FV775" i="1"/>
  <c r="FV1695" i="1"/>
  <c r="FV1698" i="1"/>
  <c r="FV612" i="1"/>
  <c r="FV921" i="1"/>
  <c r="FT1229" i="1"/>
  <c r="FU1229" i="1"/>
  <c r="FV2573" i="1"/>
  <c r="FV2488" i="1"/>
  <c r="FV1482" i="1"/>
  <c r="FV1619" i="1"/>
  <c r="FV1905" i="1"/>
  <c r="FV2016" i="1"/>
  <c r="FX2330" i="1"/>
  <c r="FX1757" i="1"/>
  <c r="FX1551" i="1"/>
  <c r="FX1673" i="1"/>
  <c r="FX2302" i="1"/>
  <c r="FX2540" i="1"/>
  <c r="FX1818" i="1"/>
  <c r="FX1699" i="1"/>
  <c r="FX1790" i="1"/>
  <c r="FX2147" i="1"/>
  <c r="FX2433" i="1"/>
  <c r="FT1833" i="1"/>
  <c r="FU1833" i="1"/>
  <c r="FU1972" i="1"/>
  <c r="FT1972" i="1"/>
  <c r="FT2508" i="1"/>
  <c r="FU2508" i="1"/>
  <c r="FU1267" i="1"/>
  <c r="FT1267" i="1"/>
  <c r="FU2125" i="1"/>
  <c r="FT2125" i="1"/>
  <c r="FX2030" i="1"/>
  <c r="FX2411" i="1"/>
  <c r="FU1747" i="1"/>
  <c r="FT1747" i="1"/>
  <c r="FT973" i="1"/>
  <c r="FU973" i="1"/>
  <c r="FU2042" i="1"/>
  <c r="FT2042" i="1"/>
  <c r="FT1883" i="1"/>
  <c r="FU1883" i="1"/>
  <c r="FT2169" i="1"/>
  <c r="FU2169" i="1"/>
  <c r="FX1120" i="1"/>
  <c r="FU2586" i="1"/>
  <c r="FT2586" i="1"/>
  <c r="FX1860" i="1"/>
  <c r="FX734" i="1"/>
  <c r="FX1920" i="1"/>
  <c r="FX1692" i="1"/>
  <c r="FX1264" i="1"/>
  <c r="FX2272" i="1"/>
  <c r="FX2021" i="1"/>
  <c r="FX1634" i="1"/>
  <c r="FX1350" i="1"/>
  <c r="FX959" i="1"/>
  <c r="FX835" i="1"/>
  <c r="FX1216" i="1"/>
  <c r="FX1607" i="1"/>
  <c r="FX1893" i="1"/>
  <c r="FX1066" i="1"/>
  <c r="FX2116" i="1"/>
  <c r="FX1878" i="1"/>
  <c r="FX1622" i="1"/>
  <c r="FX2329" i="1"/>
  <c r="FX852" i="1"/>
  <c r="FU1649" i="1"/>
  <c r="FT1649" i="1"/>
  <c r="FU2290" i="1"/>
  <c r="FT2290" i="1"/>
  <c r="FT2528" i="1"/>
  <c r="FU2528" i="1"/>
  <c r="FV790" i="1"/>
  <c r="FU819" i="1"/>
  <c r="FT819" i="1"/>
  <c r="FU2057" i="1"/>
  <c r="FT2057" i="1"/>
  <c r="FX2402" i="1"/>
  <c r="FX2083" i="1"/>
  <c r="FX1856" i="1"/>
  <c r="FX1325" i="1"/>
  <c r="FX2115" i="1"/>
  <c r="FX2545" i="1"/>
  <c r="FX1338" i="1"/>
  <c r="FX2555" i="1"/>
  <c r="FU1263" i="1"/>
  <c r="FT1263" i="1"/>
  <c r="FT1116" i="1"/>
  <c r="FU1116" i="1"/>
  <c r="FV929" i="1"/>
  <c r="FU1786" i="1"/>
  <c r="FT1786" i="1"/>
  <c r="FU2024" i="1"/>
  <c r="FT2024" i="1"/>
  <c r="FX2484" i="1"/>
  <c r="FX1284" i="1"/>
  <c r="FX2415" i="1"/>
  <c r="FX2027" i="1"/>
  <c r="FX2313" i="1"/>
  <c r="FX2020" i="1"/>
  <c r="FX2318" i="1"/>
  <c r="FT2065" i="1"/>
  <c r="FU2065" i="1"/>
  <c r="FV1427" i="1"/>
  <c r="FX1128" i="1"/>
  <c r="FV2317" i="1"/>
  <c r="FV740" i="1"/>
  <c r="FV896" i="1"/>
  <c r="FV1496" i="1"/>
  <c r="FV1596" i="1"/>
  <c r="FV1145" i="1"/>
  <c r="FV1386" i="1"/>
  <c r="FU1141" i="1"/>
  <c r="FT1141" i="1"/>
  <c r="FV1166" i="1"/>
  <c r="FV613" i="1"/>
  <c r="FV1672" i="1"/>
  <c r="FU2551" i="1"/>
  <c r="FT2551" i="1"/>
  <c r="FV2583" i="1"/>
  <c r="FV2465" i="1"/>
  <c r="FV636" i="1"/>
  <c r="FV713" i="1"/>
  <c r="FU1570" i="1"/>
  <c r="FT1570" i="1"/>
  <c r="FT1808" i="1"/>
  <c r="FU1808" i="1"/>
  <c r="FU697" i="1"/>
  <c r="FT697" i="1"/>
  <c r="FT1411" i="1"/>
  <c r="FU1411" i="1"/>
  <c r="FT2209" i="1"/>
  <c r="FU2209" i="1"/>
  <c r="FV2514" i="1"/>
  <c r="FV610" i="1"/>
  <c r="FX1413" i="1"/>
  <c r="FX755" i="1"/>
  <c r="FX1671" i="1"/>
  <c r="FX1686" i="1"/>
  <c r="FV2397" i="1"/>
  <c r="FV2470" i="1"/>
  <c r="FV981" i="1"/>
  <c r="FU2080" i="1"/>
  <c r="FT2080" i="1"/>
  <c r="FU1007" i="1"/>
  <c r="FT1007" i="1"/>
  <c r="FT2263" i="1"/>
  <c r="FU2263" i="1"/>
  <c r="FT1304" i="1"/>
  <c r="FU1304" i="1"/>
  <c r="FT902" i="1"/>
  <c r="FU902" i="1"/>
  <c r="FV716" i="1"/>
  <c r="FU650" i="1"/>
  <c r="FT650" i="1"/>
  <c r="FT1561" i="1"/>
  <c r="FU1561" i="1"/>
  <c r="FV1288" i="1"/>
  <c r="FT2152" i="1"/>
  <c r="FU2152" i="1"/>
  <c r="FU2008" i="1"/>
  <c r="FT2008" i="1"/>
  <c r="FV1366" i="1"/>
  <c r="FV1604" i="1"/>
  <c r="FV874" i="1"/>
  <c r="FV2138" i="1"/>
  <c r="FV2412" i="1"/>
  <c r="FV1322" i="1"/>
  <c r="FV2319" i="1"/>
  <c r="FV1573" i="1"/>
  <c r="FV948" i="1"/>
  <c r="FV1459" i="1"/>
  <c r="FT1246" i="1"/>
  <c r="FU1246" i="1"/>
  <c r="FV1484" i="1"/>
  <c r="FV2190" i="1"/>
  <c r="FV852" i="1"/>
  <c r="FT776" i="1"/>
  <c r="FU776" i="1"/>
  <c r="FU904" i="1"/>
  <c r="FT904" i="1"/>
  <c r="FV2346" i="1"/>
  <c r="FV731" i="1"/>
  <c r="FV2390" i="1"/>
  <c r="FT2387" i="1"/>
  <c r="FU2387" i="1"/>
  <c r="FV924" i="1"/>
  <c r="FV1976" i="1"/>
  <c r="FU1237" i="1"/>
  <c r="FT1237" i="1"/>
  <c r="FV992" i="1"/>
  <c r="FV917" i="1"/>
  <c r="FU1774" i="1"/>
  <c r="FT1774" i="1"/>
  <c r="FU2012" i="1"/>
  <c r="FT2012" i="1"/>
  <c r="FV1608" i="1"/>
  <c r="FX1545" i="1"/>
  <c r="FX1395" i="1"/>
  <c r="FX1658" i="1"/>
  <c r="FX1070" i="1"/>
  <c r="FX1981" i="1"/>
  <c r="FV708" i="1"/>
  <c r="FV2482" i="1"/>
  <c r="FV1026" i="1"/>
  <c r="FV2059" i="1"/>
  <c r="FV1854" i="1"/>
  <c r="FG1860" i="1"/>
  <c r="FT976" i="1"/>
  <c r="FU976" i="1"/>
  <c r="FV2418" i="1"/>
  <c r="FX721" i="1"/>
  <c r="FX1977" i="1"/>
  <c r="FX664" i="1"/>
  <c r="FX1406" i="1"/>
  <c r="FX2174" i="1"/>
  <c r="FX2569" i="1"/>
  <c r="FX2349" i="1"/>
  <c r="FU1730" i="1"/>
  <c r="FT1730" i="1"/>
  <c r="FV1655" i="1"/>
  <c r="FV1157" i="1"/>
  <c r="FX1437" i="1"/>
  <c r="FX1449" i="1"/>
  <c r="FX1663" i="1"/>
  <c r="FX2309" i="1"/>
  <c r="FX686" i="1"/>
  <c r="FX969" i="1"/>
  <c r="FX822" i="1"/>
  <c r="FX1410" i="1"/>
  <c r="FV1000" i="1"/>
  <c r="FV732" i="1"/>
  <c r="FV1311" i="1"/>
  <c r="FV2293" i="1"/>
  <c r="FV800" i="1"/>
  <c r="FV1109" i="1"/>
  <c r="FV1966" i="1"/>
  <c r="FT2204" i="1"/>
  <c r="FU2204" i="1"/>
  <c r="FX1414" i="1"/>
  <c r="FX1652" i="1"/>
  <c r="FX2044" i="1"/>
  <c r="FX1095" i="1"/>
  <c r="FX2333" i="1"/>
  <c r="FX1315" i="1"/>
  <c r="FX1099" i="1"/>
  <c r="FX1379" i="1"/>
  <c r="FX1665" i="1"/>
  <c r="FX2069" i="1"/>
  <c r="FX979" i="1"/>
  <c r="FV690" i="1"/>
  <c r="FV2280" i="1"/>
  <c r="FV1579" i="1"/>
  <c r="FU2503" i="1"/>
  <c r="FT2503" i="1"/>
  <c r="FX1034" i="1"/>
  <c r="FV1422" i="1"/>
  <c r="FV1313" i="1"/>
  <c r="FV1984" i="1"/>
  <c r="FV2546" i="1"/>
  <c r="FV1829" i="1"/>
  <c r="FV1951" i="1"/>
  <c r="FV1793" i="1"/>
  <c r="FX2307" i="1"/>
  <c r="FX839" i="1"/>
  <c r="FX1368" i="1"/>
  <c r="FX2459" i="1"/>
  <c r="FX606" i="1"/>
  <c r="FV2242" i="1"/>
  <c r="FV1153" i="1"/>
  <c r="FT1543" i="1"/>
  <c r="FU1543" i="1"/>
  <c r="FU1582" i="1"/>
  <c r="FT1582" i="1"/>
  <c r="FV1269" i="1"/>
  <c r="FT1167" i="1"/>
  <c r="FU1167" i="1"/>
  <c r="FU873" i="1"/>
  <c r="FT873" i="1"/>
  <c r="FU1172" i="1"/>
  <c r="FT1172" i="1"/>
  <c r="FV1407" i="1"/>
  <c r="FV974" i="1"/>
  <c r="FV931" i="1"/>
  <c r="FV2349" i="1"/>
  <c r="FV1696" i="1"/>
  <c r="FV1598" i="1"/>
  <c r="FV2128" i="1"/>
  <c r="FV809" i="1"/>
  <c r="FT1954" i="1"/>
  <c r="FU1954" i="1"/>
  <c r="FV2192" i="1"/>
  <c r="FT1488" i="1"/>
  <c r="FU1488" i="1"/>
  <c r="FU2232" i="1"/>
  <c r="FT2232" i="1"/>
  <c r="FV2593" i="1"/>
  <c r="FV2134" i="1"/>
  <c r="FV1279" i="1"/>
  <c r="FT1133" i="1"/>
  <c r="FU1133" i="1"/>
  <c r="FT2476" i="1"/>
  <c r="FU2476" i="1"/>
  <c r="FT1376" i="1"/>
  <c r="FU1376" i="1"/>
  <c r="FT1062" i="1"/>
  <c r="FU1062" i="1"/>
  <c r="FV866" i="1"/>
  <c r="FU1777" i="1"/>
  <c r="FT1777" i="1"/>
  <c r="FV2538" i="1"/>
  <c r="FV2043" i="1"/>
  <c r="FV2223" i="1"/>
  <c r="FU1393" i="1"/>
  <c r="FT1393" i="1"/>
  <c r="FV1882" i="1"/>
  <c r="FV1657" i="1"/>
  <c r="FV1970" i="1"/>
  <c r="FV1939" i="1"/>
  <c r="FV1576" i="1"/>
  <c r="FV1356" i="1"/>
  <c r="FT2371" i="1"/>
  <c r="FU2371" i="1"/>
  <c r="FU2104" i="1"/>
  <c r="FT2104" i="1"/>
  <c r="FU1079" i="1"/>
  <c r="FT1079" i="1"/>
  <c r="FU1613" i="1"/>
  <c r="FT1613" i="1"/>
  <c r="FU2603" i="1"/>
  <c r="FT2603" i="1"/>
  <c r="FG2228" i="1"/>
  <c r="FX1309" i="1"/>
  <c r="FX1083" i="1"/>
  <c r="FV1168" i="1"/>
  <c r="FX770" i="1"/>
  <c r="FU2556" i="1"/>
  <c r="FT2556" i="1"/>
  <c r="FV1468" i="1"/>
  <c r="FV1504" i="1"/>
  <c r="FV922" i="1"/>
  <c r="FT1347" i="1"/>
  <c r="FU1347" i="1"/>
  <c r="FT953" i="1"/>
  <c r="FU953" i="1"/>
  <c r="FU2098" i="1"/>
  <c r="FT2098" i="1"/>
  <c r="FV2336" i="1"/>
  <c r="FV1227" i="1"/>
  <c r="FV1170" i="1"/>
  <c r="FT2598" i="1"/>
  <c r="FU2598" i="1"/>
  <c r="FV1083" i="1"/>
  <c r="FV854" i="1"/>
  <c r="FT1765" i="1"/>
  <c r="FU1765" i="1"/>
  <c r="FT1266" i="1"/>
  <c r="FU1266" i="1"/>
  <c r="FT2460" i="1"/>
  <c r="FU2460" i="1"/>
  <c r="FV1438" i="1"/>
  <c r="FU1676" i="1"/>
  <c r="FT1676" i="1"/>
  <c r="FX2576" i="1"/>
  <c r="FX1529" i="1"/>
  <c r="FX1169" i="1"/>
  <c r="FX2393" i="1"/>
  <c r="FX761" i="1"/>
  <c r="FX637" i="1"/>
  <c r="FX2151" i="1"/>
  <c r="FX2506" i="1"/>
  <c r="FX1293" i="1"/>
  <c r="FX2056" i="1"/>
  <c r="FX660" i="1"/>
  <c r="FX908" i="1"/>
  <c r="FX2452" i="1"/>
  <c r="FX1624" i="1"/>
  <c r="FX2527" i="1"/>
  <c r="FX1789" i="1"/>
  <c r="FX1902" i="1"/>
  <c r="FX897" i="1"/>
  <c r="FV2112" i="1"/>
  <c r="FV1016" i="1"/>
  <c r="FV620" i="1"/>
  <c r="FV1432" i="1"/>
  <c r="FT1195" i="1"/>
  <c r="FU1195" i="1"/>
  <c r="FT1648" i="1"/>
  <c r="FU1648" i="1"/>
  <c r="FV2539" i="1"/>
  <c r="FT2328" i="1"/>
  <c r="FU2328" i="1"/>
  <c r="FU2355" i="1"/>
  <c r="FT2355" i="1"/>
  <c r="FT1441" i="1"/>
  <c r="FU1441" i="1"/>
  <c r="FT2186" i="1"/>
  <c r="FU2186" i="1"/>
  <c r="FV1943" i="1"/>
  <c r="FV2229" i="1"/>
  <c r="FV2450" i="1"/>
  <c r="FT772" i="1"/>
  <c r="FU772" i="1"/>
  <c r="FV2214" i="1"/>
  <c r="FX1280" i="1"/>
  <c r="FX1610" i="1"/>
  <c r="FX1058" i="1"/>
  <c r="FX1969" i="1"/>
  <c r="FV1843" i="1"/>
  <c r="FV619" i="1"/>
  <c r="FV1339" i="1"/>
  <c r="FV1210" i="1"/>
  <c r="FV1448" i="1"/>
  <c r="FX890" i="1"/>
  <c r="FV2220" i="1"/>
  <c r="FV1906" i="1"/>
  <c r="FV2436" i="1"/>
  <c r="FT1456" i="1"/>
  <c r="FU1456" i="1"/>
  <c r="FV2561" i="1"/>
  <c r="FX2061" i="1"/>
  <c r="FX2072" i="1"/>
  <c r="FX880" i="1"/>
  <c r="FX850" i="1"/>
  <c r="FX631" i="1"/>
  <c r="FX1600" i="1"/>
  <c r="FX2501" i="1"/>
  <c r="FV1668" i="1"/>
  <c r="FV1975" i="1"/>
  <c r="FT1184" i="1"/>
  <c r="FU1184" i="1"/>
  <c r="FV752" i="1"/>
  <c r="FT674" i="1"/>
  <c r="FU674" i="1"/>
  <c r="FV1585" i="1"/>
  <c r="FX698" i="1"/>
  <c r="FX1609" i="1"/>
  <c r="FX1467" i="1"/>
  <c r="FX1001" i="1"/>
  <c r="FX1858" i="1"/>
  <c r="FX2096" i="1"/>
  <c r="FX1182" i="1"/>
  <c r="FX1999" i="1"/>
  <c r="FX2497" i="1"/>
  <c r="FX1045" i="1"/>
  <c r="FX1832" i="1"/>
  <c r="FX2237" i="1"/>
  <c r="FX934" i="1"/>
  <c r="FX1983" i="1"/>
  <c r="FX1859" i="1"/>
  <c r="FX2145" i="1"/>
  <c r="FX652" i="1"/>
  <c r="FX846" i="1"/>
  <c r="FX1069" i="1"/>
  <c r="FX1936" i="1"/>
  <c r="FX1354" i="1"/>
  <c r="FX1592" i="1"/>
  <c r="FV1214" i="1"/>
  <c r="FV1257" i="1"/>
  <c r="FX813" i="1"/>
  <c r="FX1234" i="1"/>
  <c r="FX1472" i="1"/>
  <c r="FX1287" i="1"/>
  <c r="FX962" i="1"/>
  <c r="FX1873" i="1"/>
  <c r="FV2431" i="1"/>
  <c r="FV1091" i="1"/>
  <c r="FV2330" i="1"/>
  <c r="FT1757" i="1"/>
  <c r="FU1757" i="1"/>
  <c r="FU1551" i="1"/>
  <c r="FT1551" i="1"/>
  <c r="FU1673" i="1"/>
  <c r="FT1673" i="1"/>
  <c r="FT2302" i="1"/>
  <c r="FU2302" i="1"/>
  <c r="FT2540" i="1"/>
  <c r="FU2540" i="1"/>
  <c r="FT1818" i="1"/>
  <c r="FU1818" i="1"/>
  <c r="FT1699" i="1"/>
  <c r="FU1699" i="1"/>
  <c r="FT1790" i="1"/>
  <c r="FU1790" i="1"/>
  <c r="FT2147" i="1"/>
  <c r="FU2147" i="1"/>
  <c r="FU2433" i="1"/>
  <c r="FT2433" i="1"/>
  <c r="FV1833" i="1"/>
  <c r="FV1972" i="1"/>
  <c r="FV2508" i="1"/>
  <c r="FV1267" i="1"/>
  <c r="FV2125" i="1"/>
  <c r="FX1594" i="1"/>
  <c r="FX2089" i="1"/>
  <c r="FV1747" i="1"/>
  <c r="FV973" i="1"/>
  <c r="FV2042" i="1"/>
  <c r="FV1883" i="1"/>
  <c r="FV2169" i="1"/>
  <c r="FX1138" i="1"/>
  <c r="FV2586" i="1"/>
  <c r="FT1860" i="1"/>
  <c r="FU1860" i="1"/>
  <c r="FX1112" i="1"/>
  <c r="FV1920" i="1"/>
  <c r="FX2344" i="1"/>
  <c r="FX1602" i="1"/>
  <c r="FX989" i="1"/>
  <c r="FX2419" i="1"/>
  <c r="FX1348" i="1"/>
  <c r="FX2547" i="1"/>
  <c r="FX1731" i="1"/>
  <c r="FU835" i="1"/>
  <c r="FT835" i="1"/>
  <c r="FT1216" i="1"/>
  <c r="FU1216" i="1"/>
  <c r="FU1607" i="1"/>
  <c r="FT1607" i="1"/>
  <c r="FV1893" i="1"/>
  <c r="FT1066" i="1"/>
  <c r="FU1066" i="1"/>
  <c r="FT2116" i="1"/>
  <c r="FU2116" i="1"/>
  <c r="FU1878" i="1"/>
  <c r="FT1878" i="1"/>
  <c r="FX795" i="1"/>
  <c r="FX2033" i="1"/>
  <c r="FX745" i="1"/>
  <c r="FV1649" i="1"/>
  <c r="FV2290" i="1"/>
  <c r="FV2528" i="1"/>
  <c r="FT790" i="1"/>
  <c r="FU790" i="1"/>
  <c r="FV819" i="1"/>
  <c r="FV2057" i="1"/>
  <c r="FX1518" i="1"/>
  <c r="FX1174" i="1"/>
  <c r="FU1856" i="1"/>
  <c r="FT1856" i="1"/>
  <c r="FU1325" i="1"/>
  <c r="FT1325" i="1"/>
  <c r="FT2115" i="1"/>
  <c r="FU2115" i="1"/>
  <c r="FV2545" i="1"/>
  <c r="FX784" i="1"/>
  <c r="FX2233" i="1"/>
  <c r="FV1263" i="1"/>
  <c r="FV1116" i="1"/>
  <c r="FU929" i="1"/>
  <c r="FT929" i="1"/>
  <c r="FV1786" i="1"/>
  <c r="FV2024" i="1"/>
  <c r="FV721" i="1"/>
  <c r="FT2484" i="1"/>
  <c r="FU2484" i="1"/>
  <c r="FT1284" i="1"/>
  <c r="FU1284" i="1"/>
  <c r="FU2415" i="1"/>
  <c r="FT2415" i="1"/>
  <c r="FT2027" i="1"/>
  <c r="FU2027" i="1"/>
  <c r="FU2313" i="1"/>
  <c r="FT2313" i="1"/>
  <c r="FX831" i="1"/>
  <c r="FX2064" i="1"/>
  <c r="FV2065" i="1"/>
  <c r="FX1882" i="1"/>
  <c r="FU1128" i="1"/>
  <c r="FT1128" i="1"/>
  <c r="FV1361" i="1"/>
  <c r="FV1123" i="1"/>
  <c r="FV631" i="1"/>
  <c r="FV1917" i="1"/>
  <c r="FX825" i="1"/>
  <c r="FX615" i="1"/>
  <c r="FX1997" i="1"/>
  <c r="FX693" i="1"/>
  <c r="FX2236" i="1"/>
  <c r="FX2542" i="1"/>
  <c r="FX1329" i="1"/>
  <c r="FV1212" i="1"/>
  <c r="FV2227" i="1"/>
  <c r="FT713" i="1"/>
  <c r="FU713" i="1"/>
  <c r="FV1570" i="1"/>
  <c r="FV1808" i="1"/>
  <c r="FV697" i="1"/>
  <c r="FV1411" i="1"/>
  <c r="FV2209" i="1"/>
  <c r="FU1413" i="1"/>
  <c r="FT1413" i="1"/>
  <c r="FV755" i="1"/>
  <c r="FT1671" i="1"/>
  <c r="FU1671" i="1"/>
  <c r="FT1686" i="1"/>
  <c r="FU1686" i="1"/>
  <c r="FV2267" i="1"/>
  <c r="FU981" i="1"/>
  <c r="FT981" i="1"/>
  <c r="FV2080" i="1"/>
  <c r="FV1007" i="1"/>
  <c r="FV2263" i="1"/>
  <c r="FV1304" i="1"/>
  <c r="FV1462" i="1"/>
  <c r="FV902" i="1"/>
  <c r="FT716" i="1"/>
  <c r="FU716" i="1"/>
  <c r="FV650" i="1"/>
  <c r="FV1561" i="1"/>
  <c r="FV1750" i="1"/>
  <c r="FU1288" i="1"/>
  <c r="FT1288" i="1"/>
  <c r="FV2152" i="1"/>
  <c r="FV2008" i="1"/>
  <c r="FT1366" i="1"/>
  <c r="FU1366" i="1"/>
  <c r="FT1604" i="1"/>
  <c r="FU1604" i="1"/>
  <c r="FG1608" i="1"/>
  <c r="FV1103" i="1"/>
  <c r="FV2266" i="1"/>
  <c r="FV1197" i="1"/>
  <c r="FV1072" i="1"/>
  <c r="FV687" i="1"/>
  <c r="FX702" i="1"/>
  <c r="FX1047" i="1"/>
  <c r="FX2429" i="1"/>
  <c r="FX1639" i="1"/>
  <c r="FX1238" i="1"/>
  <c r="FX1475" i="1"/>
  <c r="FX1761" i="1"/>
  <c r="FV745" i="1"/>
  <c r="FV776" i="1"/>
  <c r="FV904" i="1"/>
  <c r="FT2346" i="1"/>
  <c r="FU2346" i="1"/>
  <c r="FT731" i="1"/>
  <c r="FU731" i="1"/>
  <c r="FT2390" i="1"/>
  <c r="FU2390" i="1"/>
  <c r="FV2387" i="1"/>
  <c r="FV1697" i="1"/>
  <c r="FV2552" i="1"/>
  <c r="FV1237" i="1"/>
  <c r="FU992" i="1"/>
  <c r="FT992" i="1"/>
  <c r="FU917" i="1"/>
  <c r="FT917" i="1"/>
  <c r="FV1774" i="1"/>
  <c r="FV2012" i="1"/>
  <c r="FV746" i="1"/>
  <c r="FU1545" i="1"/>
  <c r="FT1545" i="1"/>
  <c r="FU1395" i="1"/>
  <c r="FT1395" i="1"/>
  <c r="FT1658" i="1"/>
  <c r="FU1658" i="1"/>
  <c r="FT1070" i="1"/>
  <c r="FU1070" i="1"/>
  <c r="FU1981" i="1"/>
  <c r="FT1981" i="1"/>
  <c r="FX630" i="1"/>
  <c r="FX743" i="1"/>
  <c r="FX653" i="1"/>
  <c r="FX1510" i="1"/>
  <c r="FX1748" i="1"/>
  <c r="FU2337" i="1"/>
  <c r="FT2337" i="1"/>
  <c r="FX951" i="1"/>
  <c r="FX2189" i="1"/>
  <c r="FX994" i="1"/>
  <c r="FX955" i="1"/>
  <c r="FX1235" i="1"/>
  <c r="FX1521" i="1"/>
  <c r="FV2467" i="1"/>
  <c r="FV2250" i="1"/>
  <c r="FV1040" i="1"/>
  <c r="FV1574" i="1"/>
  <c r="FT2579" i="1"/>
  <c r="FU2579" i="1"/>
  <c r="FX1089" i="1"/>
  <c r="FX971" i="1"/>
  <c r="FX1275" i="1"/>
  <c r="FX2074" i="1"/>
  <c r="FX2312" i="1"/>
  <c r="FX2066" i="1"/>
  <c r="FU1977" i="1"/>
  <c r="FT1977" i="1"/>
  <c r="FU664" i="1"/>
  <c r="FT664" i="1"/>
  <c r="FU1406" i="1"/>
  <c r="FT1406" i="1"/>
  <c r="FT2174" i="1"/>
  <c r="FU2174" i="1"/>
  <c r="FV2569" i="1"/>
  <c r="FX1590" i="1"/>
  <c r="FV1730" i="1"/>
  <c r="FX725" i="1"/>
  <c r="FX1681" i="1"/>
  <c r="FU1437" i="1"/>
  <c r="FT1437" i="1"/>
  <c r="FU1449" i="1"/>
  <c r="FT1449" i="1"/>
  <c r="FX2103" i="1"/>
  <c r="FX1208" i="1"/>
  <c r="FX1272" i="1"/>
  <c r="FX2472" i="1"/>
  <c r="FX937" i="1"/>
  <c r="FX1433" i="1"/>
  <c r="FX1708" i="1"/>
  <c r="FX811" i="1"/>
  <c r="FX2475" i="1"/>
  <c r="FX2154" i="1"/>
  <c r="FX1968" i="1"/>
  <c r="FX1903" i="1"/>
  <c r="FX2195" i="1"/>
  <c r="FX2481" i="1"/>
  <c r="FX1990" i="1"/>
  <c r="FX2228" i="1"/>
  <c r="FX1611" i="1"/>
  <c r="FT1095" i="1"/>
  <c r="FU1095" i="1"/>
  <c r="FU2333" i="1"/>
  <c r="FT2333" i="1"/>
  <c r="FT1315" i="1"/>
  <c r="FU1315" i="1"/>
  <c r="FU1099" i="1"/>
  <c r="FT1099" i="1"/>
  <c r="FT1379" i="1"/>
  <c r="FU1379" i="1"/>
  <c r="FT1665" i="1"/>
  <c r="FU1665" i="1"/>
  <c r="FX2226" i="1"/>
  <c r="FX2245" i="1"/>
  <c r="FX621" i="1"/>
  <c r="FX2124" i="1"/>
  <c r="FX2494" i="1"/>
  <c r="FX1281" i="1"/>
  <c r="FX1135" i="1"/>
  <c r="FX1018" i="1"/>
  <c r="FX2421" i="1"/>
  <c r="FX1132" i="1"/>
  <c r="FX1122" i="1"/>
  <c r="FX2562" i="1"/>
  <c r="FV1527" i="1"/>
  <c r="FV2238" i="1"/>
  <c r="FT2307" i="1"/>
  <c r="FU2307" i="1"/>
  <c r="FV839" i="1"/>
  <c r="FT1368" i="1"/>
  <c r="FU1368" i="1"/>
  <c r="FT2459" i="1"/>
  <c r="FU2459" i="1"/>
  <c r="FX1528" i="1"/>
  <c r="FX779" i="1"/>
  <c r="FX2407" i="1"/>
  <c r="FV1543" i="1"/>
  <c r="FV1582" i="1"/>
  <c r="FX1416" i="1"/>
  <c r="FV1167" i="1"/>
  <c r="FV2271" i="1"/>
  <c r="FV873" i="1"/>
  <c r="FV1172" i="1"/>
  <c r="FV816" i="1"/>
  <c r="FV1802" i="1"/>
  <c r="FV1775" i="1"/>
  <c r="FV717" i="1"/>
  <c r="FV2554" i="1"/>
  <c r="FV944" i="1"/>
  <c r="FV1373" i="1"/>
  <c r="FT809" i="1"/>
  <c r="FU809" i="1"/>
  <c r="FV1954" i="1"/>
  <c r="FU2192" i="1"/>
  <c r="FT2192" i="1"/>
  <c r="FV1488" i="1"/>
  <c r="FV2232" i="1"/>
  <c r="FT2593" i="1"/>
  <c r="FU2593" i="1"/>
  <c r="FV1211" i="1"/>
  <c r="FV1796" i="1"/>
  <c r="FV1133" i="1"/>
  <c r="FV2476" i="1"/>
  <c r="FV1376" i="1"/>
  <c r="FV1062" i="1"/>
  <c r="FU866" i="1"/>
  <c r="FT866" i="1"/>
  <c r="FV1777" i="1"/>
  <c r="FV2544" i="1"/>
  <c r="FV1323" i="1"/>
  <c r="FX2432" i="1"/>
  <c r="FX1104" i="1"/>
  <c r="FX1011" i="1"/>
  <c r="FX2249" i="1"/>
  <c r="FV1937" i="1"/>
  <c r="FX1265" i="1"/>
  <c r="FX1815" i="1"/>
  <c r="FX1804" i="1"/>
  <c r="FX2362" i="1"/>
  <c r="FX2600" i="1"/>
  <c r="FV2104" i="1"/>
  <c r="FV1079" i="1"/>
  <c r="FV1613" i="1"/>
  <c r="FV2603" i="1"/>
  <c r="FX2082" i="1"/>
  <c r="FX1211" i="1"/>
  <c r="FX2097" i="1"/>
  <c r="FV770" i="1"/>
  <c r="FV2556" i="1"/>
  <c r="FV1838" i="1"/>
  <c r="FV2258" i="1"/>
  <c r="FV953" i="1"/>
  <c r="FV2098" i="1"/>
  <c r="FT2336" i="1"/>
  <c r="FU2336" i="1"/>
  <c r="FU1227" i="1"/>
  <c r="FT1227" i="1"/>
  <c r="FT1170" i="1"/>
  <c r="FU1170" i="1"/>
  <c r="FV2598" i="1"/>
  <c r="FU854" i="1"/>
  <c r="FT854" i="1"/>
  <c r="FV1765" i="1"/>
  <c r="FV1266" i="1"/>
  <c r="FV2460" i="1"/>
  <c r="FT1438" i="1"/>
  <c r="FU1438" i="1"/>
  <c r="FV1676" i="1"/>
  <c r="FV2264" i="1"/>
  <c r="FT2576" i="1"/>
  <c r="FU2576" i="1"/>
  <c r="FT1529" i="1"/>
  <c r="FU1529" i="1"/>
  <c r="FU1169" i="1"/>
  <c r="FT1169" i="1"/>
  <c r="FV2393" i="1"/>
  <c r="FV761" i="1"/>
  <c r="FU637" i="1"/>
  <c r="FT637" i="1"/>
  <c r="FV2151" i="1"/>
  <c r="FV2506" i="1"/>
  <c r="FT1293" i="1"/>
  <c r="FU1293" i="1"/>
  <c r="FX2295" i="1"/>
  <c r="FU660" i="1"/>
  <c r="FT660" i="1"/>
  <c r="FV908" i="1"/>
  <c r="FT2452" i="1"/>
  <c r="FU2452" i="1"/>
  <c r="FT1624" i="1"/>
  <c r="FU1624" i="1"/>
  <c r="FV2527" i="1"/>
  <c r="FX754" i="1"/>
  <c r="FX2222" i="1"/>
  <c r="FX1203" i="1"/>
  <c r="FV897" i="1"/>
  <c r="FU2112" i="1"/>
  <c r="FT2112" i="1"/>
  <c r="FV977" i="1"/>
  <c r="FV2055" i="1"/>
  <c r="FV1195" i="1"/>
  <c r="FV1648" i="1"/>
  <c r="FU2539" i="1"/>
  <c r="FT2539" i="1"/>
  <c r="FV2328" i="1"/>
  <c r="FV2355" i="1"/>
  <c r="FV1441" i="1"/>
  <c r="FX1394" i="1"/>
  <c r="FX2197" i="1"/>
  <c r="FX656" i="1"/>
  <c r="FX1013" i="1"/>
  <c r="FX1870" i="1"/>
  <c r="FX2108" i="1"/>
  <c r="FU1280" i="1"/>
  <c r="FT1280" i="1"/>
  <c r="FT1610" i="1"/>
  <c r="FU1610" i="1"/>
  <c r="FU1058" i="1"/>
  <c r="FT1058" i="1"/>
  <c r="FU1969" i="1"/>
  <c r="FT1969" i="1"/>
  <c r="FX2092" i="1"/>
  <c r="FX1514" i="1"/>
  <c r="FX1176" i="1"/>
  <c r="FX1439" i="1"/>
  <c r="FX1725" i="1"/>
  <c r="FX699" i="1"/>
  <c r="FX753" i="1"/>
  <c r="FX727" i="1"/>
  <c r="FX1380" i="1"/>
  <c r="FX1222" i="1"/>
  <c r="FX1460" i="1"/>
  <c r="FX954" i="1"/>
  <c r="FX888" i="1"/>
  <c r="FX1978" i="1"/>
  <c r="FX2392" i="1"/>
  <c r="FX1503" i="1"/>
  <c r="FX1679" i="1"/>
  <c r="FX1387" i="1"/>
  <c r="FX2210" i="1"/>
  <c r="FX1175" i="1"/>
  <c r="FX1461" i="1"/>
  <c r="FX1716" i="1"/>
  <c r="FX1251" i="1"/>
  <c r="FX2441" i="1"/>
  <c r="FX1372" i="1"/>
  <c r="FX2185" i="1"/>
  <c r="FX636" i="1"/>
  <c r="FT1001" i="1"/>
  <c r="FU1001" i="1"/>
  <c r="FT1858" i="1"/>
  <c r="FU1858" i="1"/>
  <c r="FT2096" i="1"/>
  <c r="FU2096" i="1"/>
  <c r="FT1182" i="1"/>
  <c r="FU1182" i="1"/>
  <c r="FU1999" i="1"/>
  <c r="FT1999" i="1"/>
  <c r="FV2497" i="1"/>
  <c r="FX1025" i="1"/>
  <c r="FX2408" i="1"/>
  <c r="FV2237" i="1"/>
  <c r="FV934" i="1"/>
  <c r="FV1983" i="1"/>
  <c r="FT1859" i="1"/>
  <c r="FU1859" i="1"/>
  <c r="FV2145" i="1"/>
  <c r="FX1318" i="1"/>
  <c r="FU846" i="1"/>
  <c r="FT846" i="1"/>
  <c r="FT1069" i="1"/>
  <c r="FU1069" i="1"/>
  <c r="FU1936" i="1"/>
  <c r="FT1936" i="1"/>
  <c r="FV1354" i="1"/>
  <c r="FU1592" i="1"/>
  <c r="FT1592" i="1"/>
  <c r="FV2078" i="1"/>
  <c r="FX1254" i="1"/>
  <c r="FU813" i="1"/>
  <c r="FT813" i="1"/>
  <c r="FT1234" i="1"/>
  <c r="FU1234" i="1"/>
  <c r="FU1472" i="1"/>
  <c r="FT1472" i="1"/>
  <c r="FT1287" i="1"/>
  <c r="FU1287" i="1"/>
  <c r="FV962" i="1"/>
  <c r="FV1873" i="1"/>
  <c r="FV1177" i="1"/>
  <c r="FV1004" i="1"/>
  <c r="FU2330" i="1"/>
  <c r="FT2330" i="1"/>
  <c r="FV1757" i="1"/>
  <c r="FV1551" i="1"/>
  <c r="FV1673" i="1"/>
  <c r="FV2302" i="1"/>
  <c r="FV2540" i="1"/>
  <c r="FV1818" i="1"/>
  <c r="FV1699" i="1"/>
  <c r="FV1790" i="1"/>
  <c r="FV2147" i="1"/>
  <c r="FV2433" i="1"/>
  <c r="FX694" i="1"/>
  <c r="FX1703" i="1"/>
  <c r="FX1327" i="1"/>
  <c r="FX2403" i="1"/>
  <c r="FX1986" i="1"/>
  <c r="FX1794" i="1"/>
  <c r="FX2513" i="1"/>
  <c r="FX855" i="1"/>
  <c r="FX2596" i="1"/>
  <c r="FX1289" i="1"/>
  <c r="FX2137" i="1"/>
  <c r="FX1092" i="1"/>
  <c r="FX1418" i="1"/>
  <c r="FV1860" i="1"/>
  <c r="FX2028" i="1"/>
  <c r="FU1920" i="1"/>
  <c r="FT1920" i="1"/>
  <c r="FX984" i="1"/>
  <c r="FX1430" i="1"/>
  <c r="FX978" i="1"/>
  <c r="FX1197" i="1"/>
  <c r="FX1910" i="1"/>
  <c r="FX1690" i="1"/>
  <c r="FX1257" i="1"/>
  <c r="FV835" i="1"/>
  <c r="FV1216" i="1"/>
  <c r="FV1607" i="1"/>
  <c r="FU1893" i="1"/>
  <c r="FT1893" i="1"/>
  <c r="FV1066" i="1"/>
  <c r="FV2116" i="1"/>
  <c r="FV1878" i="1"/>
  <c r="FX1539" i="1"/>
  <c r="FX1614" i="1"/>
  <c r="FX622" i="1"/>
  <c r="FX1469" i="1"/>
  <c r="FX2519" i="1"/>
  <c r="FX1346" i="1"/>
  <c r="FX1996" i="1"/>
  <c r="FX1500" i="1"/>
  <c r="FX2455" i="1"/>
  <c r="FX2602" i="1"/>
  <c r="FX894" i="1"/>
  <c r="FV1856" i="1"/>
  <c r="FV1325" i="1"/>
  <c r="FV2115" i="1"/>
  <c r="FT2545" i="1"/>
  <c r="FU2545" i="1"/>
  <c r="FX2255" i="1"/>
  <c r="FX2369" i="1"/>
  <c r="FX1759" i="1"/>
  <c r="FX1243" i="1"/>
  <c r="FX2379" i="1"/>
  <c r="FX2015" i="1"/>
  <c r="FX2301" i="1"/>
  <c r="FV2066" i="1"/>
  <c r="FV1412" i="1"/>
  <c r="FV2484" i="1"/>
  <c r="FV1284" i="1"/>
  <c r="FV2415" i="1"/>
  <c r="FV2027" i="1"/>
  <c r="FV2313" i="1"/>
  <c r="FG1678" i="1"/>
  <c r="FX1791" i="1"/>
  <c r="FX2041" i="1"/>
  <c r="FX2260" i="1"/>
  <c r="FX1455" i="1"/>
  <c r="FV1128" i="1"/>
  <c r="FV781" i="1"/>
  <c r="FV954" i="1"/>
  <c r="FV1934" i="1"/>
  <c r="FV1483" i="1"/>
  <c r="FV1503" i="1"/>
  <c r="FV1898" i="1"/>
  <c r="FU825" i="1"/>
  <c r="FT825" i="1"/>
  <c r="FT615" i="1"/>
  <c r="FU615" i="1"/>
  <c r="FU1997" i="1"/>
  <c r="FT1997" i="1"/>
  <c r="FV693" i="1"/>
  <c r="FT2236" i="1"/>
  <c r="FU2236" i="1"/>
  <c r="FT2542" i="1"/>
  <c r="FU2542" i="1"/>
  <c r="FT1329" i="1"/>
  <c r="FU1329" i="1"/>
  <c r="FV2440" i="1"/>
  <c r="FV1824" i="1"/>
  <c r="FX1839" i="1"/>
  <c r="FX1799" i="1"/>
  <c r="FX2085" i="1"/>
  <c r="FX1615" i="1"/>
  <c r="FX628" i="1"/>
  <c r="FX2070" i="1"/>
  <c r="FV1413" i="1"/>
  <c r="FU755" i="1"/>
  <c r="FT755" i="1"/>
  <c r="FV1671" i="1"/>
  <c r="FV1686" i="1"/>
  <c r="FV1945" i="1"/>
  <c r="FX1480" i="1"/>
  <c r="FX1098" i="1"/>
  <c r="FX1015" i="1"/>
  <c r="FX1295" i="1"/>
  <c r="FX1581" i="1"/>
  <c r="FX2560" i="1"/>
  <c r="FX1618" i="1"/>
  <c r="FX1612" i="1"/>
  <c r="FX1207" i="1"/>
  <c r="FX2417" i="1"/>
  <c r="FV1259" i="1"/>
  <c r="FX905" i="1"/>
  <c r="FX2316" i="1"/>
  <c r="FX1443" i="1"/>
  <c r="FX1595" i="1"/>
  <c r="FX1881" i="1"/>
  <c r="FV933" i="1"/>
  <c r="FV810" i="1"/>
  <c r="FV1180" i="1"/>
  <c r="FV1910" i="1"/>
  <c r="FV2314" i="1"/>
  <c r="FU702" i="1"/>
  <c r="FT702" i="1"/>
  <c r="FT1047" i="1"/>
  <c r="FU1047" i="1"/>
  <c r="FT2429" i="1"/>
  <c r="FU2429" i="1"/>
  <c r="FT1639" i="1"/>
  <c r="FU1639" i="1"/>
  <c r="FU1238" i="1"/>
  <c r="FT1238" i="1"/>
  <c r="FU1475" i="1"/>
  <c r="FT1475" i="1"/>
  <c r="FT1761" i="1"/>
  <c r="FU1761" i="1"/>
  <c r="FV1846" i="1"/>
  <c r="FX1155" i="1"/>
  <c r="FX2002" i="1"/>
  <c r="FX2240" i="1"/>
  <c r="FX1659" i="1"/>
  <c r="FX2366" i="1"/>
  <c r="FX1769" i="1"/>
  <c r="FV2426" i="1"/>
  <c r="FV1677" i="1"/>
  <c r="FX2381" i="1"/>
  <c r="FX1215" i="1"/>
  <c r="FX2343" i="1"/>
  <c r="FX2003" i="1"/>
  <c r="FX2289" i="1"/>
  <c r="FV1545" i="1"/>
  <c r="FV1395" i="1"/>
  <c r="FV1658" i="1"/>
  <c r="FV1070" i="1"/>
  <c r="FV1981" i="1"/>
  <c r="FT630" i="1"/>
  <c r="FU630" i="1"/>
  <c r="FV743" i="1"/>
  <c r="FV653" i="1"/>
  <c r="FV1510" i="1"/>
  <c r="FU1748" i="1"/>
  <c r="FT1748" i="1"/>
  <c r="FT1089" i="1"/>
  <c r="FU1089" i="1"/>
  <c r="FU971" i="1"/>
  <c r="FT971" i="1"/>
  <c r="FU1275" i="1"/>
  <c r="FT1275" i="1"/>
  <c r="FT2074" i="1"/>
  <c r="FU2074" i="1"/>
  <c r="FV2312" i="1"/>
  <c r="FX1530" i="1"/>
  <c r="FV1977" i="1"/>
  <c r="FV664" i="1"/>
  <c r="FV1406" i="1"/>
  <c r="FV2174" i="1"/>
  <c r="FT2569" i="1"/>
  <c r="FU2569" i="1"/>
  <c r="FX2268" i="1"/>
  <c r="FX1185" i="1"/>
  <c r="FV725" i="1"/>
  <c r="FT1681" i="1"/>
  <c r="FU1681" i="1"/>
  <c r="FV1437" i="1"/>
  <c r="FV1449" i="1"/>
  <c r="FX2160" i="1"/>
  <c r="FX887" i="1"/>
  <c r="FX2404" i="1"/>
  <c r="FX1054" i="1"/>
  <c r="FX966" i="1"/>
  <c r="FX1306" i="1"/>
  <c r="FX1915" i="1"/>
  <c r="FU811" i="1"/>
  <c r="FT811" i="1"/>
  <c r="FU2475" i="1"/>
  <c r="FT2475" i="1"/>
  <c r="FV2154" i="1"/>
  <c r="FV1968" i="1"/>
  <c r="FU1903" i="1"/>
  <c r="FT1903" i="1"/>
  <c r="FV2195" i="1"/>
  <c r="FT2481" i="1"/>
  <c r="FU2481" i="1"/>
  <c r="FX2566" i="1"/>
  <c r="FX1353" i="1"/>
  <c r="FX1326" i="1"/>
  <c r="FV1095" i="1"/>
  <c r="FV2333" i="1"/>
  <c r="FV1315" i="1"/>
  <c r="FV1099" i="1"/>
  <c r="FV1379" i="1"/>
  <c r="FV1665" i="1"/>
  <c r="FX2467" i="1"/>
  <c r="FU2245" i="1"/>
  <c r="FT2245" i="1"/>
  <c r="FU621" i="1"/>
  <c r="FT621" i="1"/>
  <c r="FV2124" i="1"/>
  <c r="FT2494" i="1"/>
  <c r="FU2494" i="1"/>
  <c r="FT1281" i="1"/>
  <c r="FU1281" i="1"/>
  <c r="FX1540" i="1"/>
  <c r="FU1018" i="1"/>
  <c r="FT1018" i="1"/>
  <c r="FT2421" i="1"/>
  <c r="FU2421" i="1"/>
  <c r="FT1132" i="1"/>
  <c r="FU1132" i="1"/>
  <c r="FU1122" i="1"/>
  <c r="FT1122" i="1"/>
  <c r="FU2562" i="1"/>
  <c r="FT2562" i="1"/>
  <c r="FV1236" i="1"/>
  <c r="FV1844" i="1"/>
  <c r="FV2307" i="1"/>
  <c r="FU839" i="1"/>
  <c r="FT839" i="1"/>
  <c r="FV1368" i="1"/>
  <c r="FV2459" i="1"/>
  <c r="FX2258" i="1"/>
  <c r="FV779" i="1"/>
  <c r="FV2407" i="1"/>
  <c r="FX1426" i="1"/>
  <c r="FX1820" i="1"/>
  <c r="FT1416" i="1"/>
  <c r="FU1416" i="1"/>
  <c r="FX777" i="1"/>
  <c r="FX1158" i="1"/>
  <c r="FV2029" i="1"/>
  <c r="FV2604" i="1"/>
  <c r="FV1144" i="1"/>
  <c r="FV1309" i="1"/>
  <c r="FV1819" i="1"/>
  <c r="FX1014" i="1"/>
  <c r="FX2451" i="1"/>
  <c r="FX2183" i="1"/>
  <c r="FX2469" i="1"/>
  <c r="FX945" i="1"/>
  <c r="FX1012" i="1"/>
  <c r="FX2454" i="1"/>
  <c r="FV1787" i="1"/>
  <c r="FX1087" i="1"/>
  <c r="FX1367" i="1"/>
  <c r="FX1653" i="1"/>
  <c r="FX683" i="1"/>
  <c r="FX1578" i="1"/>
  <c r="FX1638" i="1"/>
  <c r="FV1587" i="1"/>
  <c r="FV2370" i="1"/>
  <c r="FV1260" i="1"/>
  <c r="FT2432" i="1"/>
  <c r="FU2432" i="1"/>
  <c r="FT1104" i="1"/>
  <c r="FU1104" i="1"/>
  <c r="FT1011" i="1"/>
  <c r="FU1011" i="1"/>
  <c r="FT2249" i="1"/>
  <c r="FU2249" i="1"/>
  <c r="FV1806" i="1"/>
  <c r="FU1265" i="1"/>
  <c r="FT1265" i="1"/>
  <c r="FU1815" i="1"/>
  <c r="FT1815" i="1"/>
  <c r="FU1804" i="1"/>
  <c r="FT1804" i="1"/>
  <c r="FV2362" i="1"/>
  <c r="FT2600" i="1"/>
  <c r="FU2600" i="1"/>
  <c r="FX2409" i="1"/>
  <c r="FX1562" i="1"/>
  <c r="FX682" i="1"/>
  <c r="FX747" i="1"/>
  <c r="FX1985" i="1"/>
  <c r="FX1274" i="1"/>
  <c r="FX1220" i="1"/>
  <c r="FV2097" i="1"/>
  <c r="FU770" i="1"/>
  <c r="FT770" i="1"/>
  <c r="FV878" i="1"/>
  <c r="FV647" i="1"/>
  <c r="FX1958" i="1"/>
  <c r="FX1875" i="1"/>
  <c r="FX2327" i="1"/>
  <c r="FX1385" i="1"/>
  <c r="FX1584" i="1"/>
  <c r="FX2254" i="1"/>
  <c r="FX2492" i="1"/>
  <c r="FV1220" i="1"/>
  <c r="FX667" i="1"/>
  <c r="FX1560" i="1"/>
  <c r="FX1626" i="1"/>
  <c r="FX642" i="1"/>
  <c r="FX1565" i="1"/>
  <c r="FX1667" i="1"/>
  <c r="FX1953" i="1"/>
  <c r="FV2576" i="1"/>
  <c r="FV1529" i="1"/>
  <c r="FV1169" i="1"/>
  <c r="FU2393" i="1"/>
  <c r="FT2393" i="1"/>
  <c r="FU761" i="1"/>
  <c r="FT761" i="1"/>
  <c r="FV637" i="1"/>
  <c r="FU2151" i="1"/>
  <c r="FT2151" i="1"/>
  <c r="FT2506" i="1"/>
  <c r="FU2506" i="1"/>
  <c r="FV1293" i="1"/>
  <c r="FX2584" i="1"/>
  <c r="FV660" i="1"/>
  <c r="FT908" i="1"/>
  <c r="FU908" i="1"/>
  <c r="FV2452" i="1"/>
  <c r="FV1624" i="1"/>
  <c r="FT2527" i="1"/>
  <c r="FU2527" i="1"/>
  <c r="FX847" i="1"/>
  <c r="FV2222" i="1"/>
  <c r="FX2428" i="1"/>
  <c r="FU897" i="1"/>
  <c r="FT897" i="1"/>
  <c r="FX1405" i="1"/>
  <c r="FV2178" i="1"/>
  <c r="FV1258" i="1"/>
  <c r="FX995" i="1"/>
  <c r="FX1863" i="1"/>
  <c r="FX2530" i="1"/>
  <c r="FX1317" i="1"/>
  <c r="FX1224" i="1"/>
  <c r="FX1059" i="1"/>
  <c r="FX2297" i="1"/>
  <c r="FU1394" i="1"/>
  <c r="FT1394" i="1"/>
  <c r="FT2197" i="1"/>
  <c r="FU2197" i="1"/>
  <c r="FT656" i="1"/>
  <c r="FU656" i="1"/>
  <c r="FV1013" i="1"/>
  <c r="FT1870" i="1"/>
  <c r="FU1870" i="1"/>
  <c r="FT2108" i="1"/>
  <c r="FU2108" i="1"/>
  <c r="FV1256" i="1"/>
  <c r="FV1280" i="1"/>
  <c r="FV1610" i="1"/>
  <c r="FV1058" i="1"/>
  <c r="FV1969" i="1"/>
  <c r="FV2094" i="1"/>
  <c r="FU2092" i="1"/>
  <c r="FT2092" i="1"/>
  <c r="FU1514" i="1"/>
  <c r="FT1514" i="1"/>
  <c r="FU1176" i="1"/>
  <c r="FT1176" i="1"/>
  <c r="FU1439" i="1"/>
  <c r="FT1439" i="1"/>
  <c r="FT1725" i="1"/>
  <c r="FU1725" i="1"/>
  <c r="FX796" i="1"/>
  <c r="FU753" i="1"/>
  <c r="FT753" i="1"/>
  <c r="FU727" i="1"/>
  <c r="FT727" i="1"/>
  <c r="FT1380" i="1"/>
  <c r="FU1380" i="1"/>
  <c r="FT1222" i="1"/>
  <c r="FU1222" i="1"/>
  <c r="FU1460" i="1"/>
  <c r="FT1460" i="1"/>
  <c r="FX1361" i="1"/>
  <c r="FX1080" i="1"/>
  <c r="FX1147" i="1"/>
  <c r="FX2207" i="1"/>
  <c r="FX620" i="1"/>
  <c r="FX1255" i="1"/>
  <c r="FX1965" i="1"/>
  <c r="FX1454" i="1"/>
  <c r="FV2210" i="1"/>
  <c r="FT1175" i="1"/>
  <c r="FU1175" i="1"/>
  <c r="FU1461" i="1"/>
  <c r="FT1461" i="1"/>
  <c r="FT1716" i="1"/>
  <c r="FU1716" i="1"/>
  <c r="FT1251" i="1"/>
  <c r="FU1251" i="1"/>
  <c r="FU2441" i="1"/>
  <c r="FT2441" i="1"/>
  <c r="FX651" i="1"/>
  <c r="FX1889" i="1"/>
  <c r="FX2227" i="1"/>
  <c r="FV1001" i="1"/>
  <c r="FV1858" i="1"/>
  <c r="FV2096" i="1"/>
  <c r="FV1182" i="1"/>
  <c r="FV1999" i="1"/>
  <c r="FT2497" i="1"/>
  <c r="FU2497" i="1"/>
  <c r="FX2244" i="1"/>
  <c r="FX1533" i="1"/>
  <c r="FT2237" i="1"/>
  <c r="FU2237" i="1"/>
  <c r="FT934" i="1"/>
  <c r="FU934" i="1"/>
  <c r="FU1983" i="1"/>
  <c r="FT1983" i="1"/>
  <c r="FV1859" i="1"/>
  <c r="FT2145" i="1"/>
  <c r="FU2145" i="1"/>
  <c r="FX2470" i="1"/>
  <c r="FV846" i="1"/>
  <c r="FV1069" i="1"/>
  <c r="FV1936" i="1"/>
  <c r="FT1354" i="1"/>
  <c r="FU1354" i="1"/>
  <c r="FV1592" i="1"/>
  <c r="FV1191" i="1"/>
  <c r="FU1254" i="1"/>
  <c r="FT1254" i="1"/>
  <c r="FV893" i="1"/>
  <c r="FV813" i="1"/>
  <c r="FV1234" i="1"/>
  <c r="FV1472" i="1"/>
  <c r="FV1287" i="1"/>
  <c r="FU962" i="1"/>
  <c r="FT962" i="1"/>
  <c r="FT1873" i="1"/>
  <c r="FU1873" i="1"/>
  <c r="FX1006" i="1"/>
  <c r="FX1048" i="1"/>
  <c r="FX2490" i="1"/>
  <c r="FX957" i="1"/>
  <c r="FX1491" i="1"/>
  <c r="FX2531" i="1"/>
  <c r="FX1712" i="1"/>
  <c r="FX1002" i="1"/>
  <c r="FX1768" i="1"/>
  <c r="FX2401" i="1"/>
  <c r="FV694" i="1"/>
  <c r="FU1703" i="1"/>
  <c r="FT1703" i="1"/>
  <c r="FT1327" i="1"/>
  <c r="FU1327" i="1"/>
  <c r="FU2403" i="1"/>
  <c r="FT2403" i="1"/>
  <c r="FV1986" i="1"/>
  <c r="FX1033" i="1"/>
  <c r="FX1124" i="1"/>
  <c r="FT855" i="1"/>
  <c r="FU855" i="1"/>
  <c r="FT2596" i="1"/>
  <c r="FU2596" i="1"/>
  <c r="FT1289" i="1"/>
  <c r="FU1289" i="1"/>
  <c r="FU2137" i="1"/>
  <c r="FT2137" i="1"/>
  <c r="FX1276" i="1"/>
  <c r="FT1418" i="1"/>
  <c r="FU1418" i="1"/>
  <c r="FX1941" i="1"/>
  <c r="FX1239" i="1"/>
  <c r="FV1065" i="1"/>
  <c r="FX1375" i="1"/>
  <c r="FX639" i="1"/>
  <c r="FX695" i="1"/>
  <c r="FX1180" i="1"/>
  <c r="FX655" i="1"/>
  <c r="FX1919" i="1"/>
  <c r="FX1445" i="1"/>
  <c r="FX859" i="1"/>
  <c r="FX806" i="1"/>
  <c r="FX1861" i="1"/>
  <c r="FX970" i="1"/>
  <c r="FX677" i="1"/>
  <c r="FX1534" i="1"/>
  <c r="FX1772" i="1"/>
  <c r="FX748" i="1"/>
  <c r="FX2190" i="1"/>
  <c r="FX2172" i="1"/>
  <c r="FT1469" i="1"/>
  <c r="FU1469" i="1"/>
  <c r="FT2519" i="1"/>
  <c r="FU2519" i="1"/>
  <c r="FT1346" i="1"/>
  <c r="FU1346" i="1"/>
  <c r="FT1996" i="1"/>
  <c r="FU1996" i="1"/>
  <c r="FU1500" i="1"/>
  <c r="FT1500" i="1"/>
  <c r="FV2455" i="1"/>
  <c r="FX2399" i="1"/>
  <c r="FX1102" i="1"/>
  <c r="FX2133" i="1"/>
  <c r="FX864" i="1"/>
  <c r="FX964" i="1"/>
  <c r="FX2406" i="1"/>
  <c r="FX726" i="1"/>
  <c r="FX2382" i="1"/>
  <c r="FT1759" i="1"/>
  <c r="FU1759" i="1"/>
  <c r="FT1243" i="1"/>
  <c r="FU1243" i="1"/>
  <c r="FT2379" i="1"/>
  <c r="FU2379" i="1"/>
  <c r="FT2015" i="1"/>
  <c r="FU2015" i="1"/>
  <c r="FU2301" i="1"/>
  <c r="FT2301" i="1"/>
  <c r="FV1530" i="1"/>
  <c r="FX1401" i="1"/>
  <c r="FX1152" i="1"/>
  <c r="FX805" i="1"/>
  <c r="FX1538" i="1"/>
  <c r="FX2281" i="1"/>
  <c r="FX1407" i="1"/>
  <c r="FX609" i="1"/>
  <c r="FX1497" i="1"/>
  <c r="FX2264" i="1"/>
  <c r="FX2479" i="1"/>
  <c r="FX2184" i="1"/>
  <c r="FV997" i="1"/>
  <c r="FV1080" i="1"/>
  <c r="FV2072" i="1"/>
  <c r="FV1912" i="1"/>
  <c r="FV1864" i="1"/>
  <c r="FV1255" i="1"/>
  <c r="FV1600" i="1"/>
  <c r="FV1022" i="1"/>
  <c r="FV825" i="1"/>
  <c r="FV615" i="1"/>
  <c r="FV1997" i="1"/>
  <c r="FT693" i="1"/>
  <c r="FU693" i="1"/>
  <c r="FV2236" i="1"/>
  <c r="FV2542" i="1"/>
  <c r="FV1329" i="1"/>
  <c r="FV1702" i="1"/>
  <c r="FV2287" i="1"/>
  <c r="FV1471" i="1"/>
  <c r="FU1839" i="1"/>
  <c r="FT1839" i="1"/>
  <c r="FU1799" i="1"/>
  <c r="FT1799" i="1"/>
  <c r="FT2085" i="1"/>
  <c r="FU2085" i="1"/>
  <c r="FT1615" i="1"/>
  <c r="FU1615" i="1"/>
  <c r="FV628" i="1"/>
  <c r="FV2070" i="1"/>
  <c r="FV1832" i="1"/>
  <c r="FX1991" i="1"/>
  <c r="FX947" i="1"/>
  <c r="FX1872" i="1"/>
  <c r="FX1342" i="1"/>
  <c r="FX1580" i="1"/>
  <c r="FV2081" i="1"/>
  <c r="FV1480" i="1"/>
  <c r="FT1098" i="1"/>
  <c r="FU1098" i="1"/>
  <c r="FT1015" i="1"/>
  <c r="FU1015" i="1"/>
  <c r="FU1295" i="1"/>
  <c r="FT1295" i="1"/>
  <c r="FU1581" i="1"/>
  <c r="FT1581" i="1"/>
  <c r="FU2560" i="1"/>
  <c r="FT2560" i="1"/>
  <c r="FU1618" i="1"/>
  <c r="FT1618" i="1"/>
  <c r="FU1612" i="1"/>
  <c r="FT1612" i="1"/>
  <c r="FT1207" i="1"/>
  <c r="FU1207" i="1"/>
  <c r="FT2417" i="1"/>
  <c r="FU2417" i="1"/>
  <c r="FG1722" i="1"/>
  <c r="FV2411" i="1"/>
  <c r="FV905" i="1"/>
  <c r="FV2316" i="1"/>
  <c r="FU1443" i="1"/>
  <c r="FT1443" i="1"/>
  <c r="FU1595" i="1"/>
  <c r="FT1595" i="1"/>
  <c r="FT1881" i="1"/>
  <c r="FU1881" i="1"/>
  <c r="FV706" i="1"/>
  <c r="FV1792" i="1"/>
  <c r="FV1851" i="1"/>
  <c r="FV655" i="1"/>
  <c r="FV1350" i="1"/>
  <c r="FV2253" i="1"/>
  <c r="FV702" i="1"/>
  <c r="FV1047" i="1"/>
  <c r="FV2429" i="1"/>
  <c r="FV1639" i="1"/>
  <c r="FV1238" i="1"/>
  <c r="FV1475" i="1"/>
  <c r="FV1761" i="1"/>
  <c r="FV2422" i="1"/>
  <c r="FV1508" i="1"/>
  <c r="FV1155" i="1"/>
  <c r="FU2002" i="1"/>
  <c r="FT2002" i="1"/>
  <c r="FV2240" i="1"/>
  <c r="FU1659" i="1"/>
  <c r="FT1659" i="1"/>
  <c r="FV2366" i="1"/>
  <c r="FU1769" i="1"/>
  <c r="FT1769" i="1"/>
  <c r="FV2402" i="1"/>
  <c r="FV2083" i="1"/>
  <c r="FU2381" i="1"/>
  <c r="FT2381" i="1"/>
  <c r="FT1215" i="1"/>
  <c r="FU1215" i="1"/>
  <c r="FU2343" i="1"/>
  <c r="FT2343" i="1"/>
  <c r="FU2003" i="1"/>
  <c r="FT2003" i="1"/>
  <c r="FT2289" i="1"/>
  <c r="FU2289" i="1"/>
  <c r="FX2102" i="1"/>
  <c r="FX1127" i="1"/>
  <c r="FX1005" i="1"/>
  <c r="FX2031" i="1"/>
  <c r="FX1842" i="1"/>
  <c r="FV630" i="1"/>
  <c r="FU743" i="1"/>
  <c r="FT743" i="1"/>
  <c r="FT653" i="1"/>
  <c r="FU653" i="1"/>
  <c r="FT1510" i="1"/>
  <c r="FU1510" i="1"/>
  <c r="FV1748" i="1"/>
  <c r="FV1089" i="1"/>
  <c r="FV971" i="1"/>
  <c r="FV1275" i="1"/>
  <c r="FV2074" i="1"/>
  <c r="FT2312" i="1"/>
  <c r="FU2312" i="1"/>
  <c r="FX1718" i="1"/>
  <c r="FX1179" i="1"/>
  <c r="FX1674" i="1"/>
  <c r="FX901" i="1"/>
  <c r="FX988" i="1"/>
  <c r="FX2430" i="1"/>
  <c r="FX1341" i="1"/>
  <c r="FU1185" i="1"/>
  <c r="FT1185" i="1"/>
  <c r="FT725" i="1"/>
  <c r="FU725" i="1"/>
  <c r="FV1681" i="1"/>
  <c r="FX2572" i="1"/>
  <c r="FX1038" i="1"/>
  <c r="FX1056" i="1"/>
  <c r="FX1343" i="1"/>
  <c r="FX1242" i="1"/>
  <c r="FX1358" i="1"/>
  <c r="FX2509" i="1"/>
  <c r="FX1967" i="1"/>
  <c r="FV811" i="1"/>
  <c r="FV2475" i="1"/>
  <c r="FU2154" i="1"/>
  <c r="FT2154" i="1"/>
  <c r="FT1968" i="1"/>
  <c r="FU1968" i="1"/>
  <c r="FV1903" i="1"/>
  <c r="FT2195" i="1"/>
  <c r="FU2195" i="1"/>
  <c r="FV2481" i="1"/>
  <c r="FX1643" i="1"/>
  <c r="FX1929" i="1"/>
  <c r="FX885" i="1"/>
  <c r="FX2091" i="1"/>
  <c r="FX1232" i="1"/>
  <c r="FX824" i="1"/>
  <c r="FX722" i="1"/>
  <c r="FX1633" i="1"/>
  <c r="FX1193" i="1"/>
  <c r="FX1544" i="1"/>
  <c r="FV2245" i="1"/>
  <c r="FV621" i="1"/>
  <c r="FU2124" i="1"/>
  <c r="FT2124" i="1"/>
  <c r="FV2494" i="1"/>
  <c r="FV1281" i="1"/>
  <c r="FX1894" i="1"/>
  <c r="FV1018" i="1"/>
  <c r="FV2421" i="1"/>
  <c r="FV1132" i="1"/>
  <c r="FV1122" i="1"/>
  <c r="FV2562" i="1"/>
  <c r="FX2265" i="1"/>
  <c r="FX1096" i="1"/>
  <c r="FX2054" i="1"/>
  <c r="FX2582" i="1"/>
  <c r="FX1841" i="1"/>
  <c r="FX2554" i="1"/>
  <c r="FU779" i="1"/>
  <c r="FT779" i="1"/>
  <c r="FU2407" i="1"/>
  <c r="FT2407" i="1"/>
  <c r="FV1426" i="1"/>
  <c r="FT1820" i="1"/>
  <c r="FU1820" i="1"/>
  <c r="FV1416" i="1"/>
  <c r="FV777" i="1"/>
  <c r="FT1158" i="1"/>
  <c r="FU1158" i="1"/>
  <c r="FV768" i="1"/>
  <c r="FV606" i="1"/>
  <c r="FV2165" i="1"/>
  <c r="FX1550" i="1"/>
  <c r="FT1014" i="1"/>
  <c r="FU1014" i="1"/>
  <c r="FU2451" i="1"/>
  <c r="FT2451" i="1"/>
  <c r="FU2183" i="1"/>
  <c r="FT2183" i="1"/>
  <c r="FT2469" i="1"/>
  <c r="FU2469" i="1"/>
  <c r="FT945" i="1"/>
  <c r="FU945" i="1"/>
  <c r="FT1012" i="1"/>
  <c r="FU1012" i="1"/>
  <c r="FU2454" i="1"/>
  <c r="FT2454" i="1"/>
  <c r="FV2363" i="1"/>
  <c r="FV935" i="1"/>
  <c r="FU1087" i="1"/>
  <c r="FT1087" i="1"/>
  <c r="FT1367" i="1"/>
  <c r="FU1367" i="1"/>
  <c r="FT1653" i="1"/>
  <c r="FU1653" i="1"/>
  <c r="FV683" i="1"/>
  <c r="FT1578" i="1"/>
  <c r="FU1578" i="1"/>
  <c r="FT1638" i="1"/>
  <c r="FU1638" i="1"/>
  <c r="FV1723" i="1"/>
  <c r="FV2432" i="1"/>
  <c r="FV1104" i="1"/>
  <c r="FV1011" i="1"/>
  <c r="FV2249" i="1"/>
  <c r="FV1146" i="1"/>
  <c r="FV1265" i="1"/>
  <c r="FV1815" i="1"/>
  <c r="FV1804" i="1"/>
  <c r="FT2362" i="1"/>
  <c r="FU2362" i="1"/>
  <c r="FV2600" i="1"/>
  <c r="FU2409" i="1"/>
  <c r="FT2409" i="1"/>
  <c r="FT1562" i="1"/>
  <c r="FU1562" i="1"/>
  <c r="FU682" i="1"/>
  <c r="FT682" i="1"/>
  <c r="FV747" i="1"/>
  <c r="FU1985" i="1"/>
  <c r="FT1985" i="1"/>
  <c r="FX2200" i="1"/>
  <c r="FX1507" i="1"/>
  <c r="FT2097" i="1"/>
  <c r="FU2097" i="1"/>
  <c r="FX1436" i="1"/>
  <c r="FV699" i="1"/>
  <c r="FV2082" i="1"/>
  <c r="FT1958" i="1"/>
  <c r="FU1958" i="1"/>
  <c r="FU1875" i="1"/>
  <c r="FT1875" i="1"/>
  <c r="FV2327" i="1"/>
  <c r="FT1385" i="1"/>
  <c r="FU1385" i="1"/>
  <c r="FU1584" i="1"/>
  <c r="FT1584" i="1"/>
  <c r="FT2254" i="1"/>
  <c r="FU2254" i="1"/>
  <c r="FU2492" i="1"/>
  <c r="FT2492" i="1"/>
  <c r="FT667" i="1"/>
  <c r="FU667" i="1"/>
  <c r="FT1560" i="1"/>
  <c r="FU1560" i="1"/>
  <c r="FT1626" i="1"/>
  <c r="FU1626" i="1"/>
  <c r="FT642" i="1"/>
  <c r="FU642" i="1"/>
  <c r="FT1565" i="1"/>
  <c r="FU1565" i="1"/>
  <c r="FT1667" i="1"/>
  <c r="FU1667" i="1"/>
  <c r="FU1953" i="1"/>
  <c r="FT1953" i="1"/>
  <c r="FX1559" i="1"/>
  <c r="FX1682" i="1"/>
  <c r="FX985" i="1"/>
  <c r="FX2235" i="1"/>
  <c r="FX1292" i="1"/>
  <c r="FV1938" i="1"/>
  <c r="FX1046" i="1"/>
  <c r="FX1442" i="1"/>
  <c r="FX1908" i="1"/>
  <c r="FX1261" i="1"/>
  <c r="FX705" i="1"/>
  <c r="FX2326" i="1"/>
  <c r="FX2211" i="1"/>
  <c r="FX657" i="1"/>
  <c r="FX2179" i="1"/>
  <c r="FX2518" i="1"/>
  <c r="FX1305" i="1"/>
  <c r="FX1631" i="1"/>
  <c r="FU2222" i="1"/>
  <c r="FT2222" i="1"/>
  <c r="FX1664" i="1"/>
  <c r="FX2537" i="1"/>
  <c r="FV1405" i="1"/>
  <c r="FT995" i="1"/>
  <c r="FU995" i="1"/>
  <c r="FT1863" i="1"/>
  <c r="FU1863" i="1"/>
  <c r="FU2530" i="1"/>
  <c r="FT2530" i="1"/>
  <c r="FU1317" i="1"/>
  <c r="FT1317" i="1"/>
  <c r="FU1224" i="1"/>
  <c r="FT1224" i="1"/>
  <c r="FT1059" i="1"/>
  <c r="FU1059" i="1"/>
  <c r="FT2297" i="1"/>
  <c r="FU2297" i="1"/>
  <c r="FV1394" i="1"/>
  <c r="FV2197" i="1"/>
  <c r="FV656" i="1"/>
  <c r="FU1013" i="1"/>
  <c r="FT1013" i="1"/>
  <c r="FV1870" i="1"/>
  <c r="FV2108" i="1"/>
  <c r="FX1557" i="1"/>
  <c r="FX983" i="1"/>
  <c r="FX2004" i="1"/>
  <c r="FX1830" i="1"/>
  <c r="FV2092" i="1"/>
  <c r="FV1514" i="1"/>
  <c r="FV1176" i="1"/>
  <c r="FV1439" i="1"/>
  <c r="FV1725" i="1"/>
  <c r="FX1462" i="1"/>
  <c r="FV753" i="1"/>
  <c r="FV727" i="1"/>
  <c r="FV1380" i="1"/>
  <c r="FV1222" i="1"/>
  <c r="FV1460" i="1"/>
  <c r="FX781" i="1"/>
  <c r="FX2199" i="1"/>
  <c r="FX863" i="1"/>
  <c r="FX2461" i="1"/>
  <c r="FX2055" i="1"/>
  <c r="FX830" i="1"/>
  <c r="FX644" i="1"/>
  <c r="FX1700" i="1"/>
  <c r="FT2210" i="1"/>
  <c r="FU2210" i="1"/>
  <c r="FV1175" i="1"/>
  <c r="FV1461" i="1"/>
  <c r="FV1716" i="1"/>
  <c r="FV1251" i="1"/>
  <c r="FV2441" i="1"/>
  <c r="FX1290" i="1"/>
  <c r="FX2465" i="1"/>
  <c r="FX1824" i="1"/>
  <c r="FX2595" i="1"/>
  <c r="FX2087" i="1"/>
  <c r="FX2373" i="1"/>
  <c r="FX792" i="1"/>
  <c r="FX916" i="1"/>
  <c r="FX2358" i="1"/>
  <c r="FX1188" i="1"/>
  <c r="FX1140" i="1"/>
  <c r="FX1424" i="1"/>
  <c r="FX2424" i="1"/>
  <c r="FX1250" i="1"/>
  <c r="FX2113" i="1"/>
  <c r="FX1192" i="1"/>
  <c r="FX2267" i="1"/>
  <c r="FX991" i="1"/>
  <c r="FX2239" i="1"/>
  <c r="FX1421" i="1"/>
  <c r="FX1583" i="1"/>
  <c r="FX1869" i="1"/>
  <c r="FV1254" i="1"/>
  <c r="FX1635" i="1"/>
  <c r="FX1039" i="1"/>
  <c r="FX1463" i="1"/>
  <c r="FX1749" i="1"/>
  <c r="FX827" i="1"/>
  <c r="FX1771" i="1"/>
  <c r="FX1734" i="1"/>
  <c r="FV1006" i="1"/>
  <c r="FV1048" i="1"/>
  <c r="FT2490" i="1"/>
  <c r="FU2490" i="1"/>
  <c r="FU957" i="1"/>
  <c r="FT957" i="1"/>
  <c r="FT1491" i="1"/>
  <c r="FU1491" i="1"/>
  <c r="FT2531" i="1"/>
  <c r="FU2531" i="1"/>
  <c r="FT1712" i="1"/>
  <c r="FU1712" i="1"/>
  <c r="FT1002" i="1"/>
  <c r="FU1002" i="1"/>
  <c r="FU1768" i="1"/>
  <c r="FT1768" i="1"/>
  <c r="FV2401" i="1"/>
  <c r="FT694" i="1"/>
  <c r="FU694" i="1"/>
  <c r="FV1703" i="1"/>
  <c r="FV1327" i="1"/>
  <c r="FV2403" i="1"/>
  <c r="FU1986" i="1"/>
  <c r="FT1986" i="1"/>
  <c r="FX612" i="1"/>
  <c r="FX2420" i="1"/>
  <c r="FV855" i="1"/>
  <c r="FV2596" i="1"/>
  <c r="FV1289" i="1"/>
  <c r="FV2137" i="1"/>
  <c r="FX927" i="1"/>
  <c r="FV1418" i="1"/>
  <c r="FT1941" i="1"/>
  <c r="FU1941" i="1"/>
  <c r="FV1239" i="1"/>
  <c r="FV1801" i="1"/>
  <c r="FX1009" i="1"/>
  <c r="FX1191" i="1"/>
  <c r="FX810" i="1"/>
  <c r="FX1851" i="1"/>
  <c r="FX1076" i="1"/>
  <c r="FX2173" i="1"/>
  <c r="FU1445" i="1"/>
  <c r="FT1445" i="1"/>
  <c r="FT859" i="1"/>
  <c r="FU859" i="1"/>
  <c r="FU806" i="1"/>
  <c r="FT806" i="1"/>
  <c r="FU1861" i="1"/>
  <c r="FT1861" i="1"/>
  <c r="FV970" i="1"/>
  <c r="FV677" i="1"/>
  <c r="FV1534" i="1"/>
  <c r="FU1772" i="1"/>
  <c r="FT1772" i="1"/>
  <c r="FX1457" i="1"/>
  <c r="FX2431" i="1"/>
  <c r="FX1706" i="1"/>
  <c r="FV1469" i="1"/>
  <c r="FV2519" i="1"/>
  <c r="FV1346" i="1"/>
  <c r="FV1996" i="1"/>
  <c r="FV1500" i="1"/>
  <c r="FT2455" i="1"/>
  <c r="FU2455" i="1"/>
  <c r="FX1645" i="1"/>
  <c r="FX1446" i="1"/>
  <c r="FT2133" i="1"/>
  <c r="FU2133" i="1"/>
  <c r="FU864" i="1"/>
  <c r="FT864" i="1"/>
  <c r="FU964" i="1"/>
  <c r="FT964" i="1"/>
  <c r="FU2406" i="1"/>
  <c r="FT2406" i="1"/>
  <c r="FX1779" i="1"/>
  <c r="FX1556" i="1"/>
  <c r="FV1759" i="1"/>
  <c r="FV1243" i="1"/>
  <c r="FV2379" i="1"/>
  <c r="FV2015" i="1"/>
  <c r="FV2301" i="1"/>
  <c r="FV1718" i="1"/>
  <c r="FU1401" i="1"/>
  <c r="FT1401" i="1"/>
  <c r="FT1152" i="1"/>
  <c r="FU1152" i="1"/>
  <c r="FU805" i="1"/>
  <c r="FT805" i="1"/>
  <c r="FU1538" i="1"/>
  <c r="FT1538" i="1"/>
  <c r="FT2281" i="1"/>
  <c r="FU2281" i="1"/>
  <c r="FX816" i="1"/>
  <c r="FV609" i="1"/>
  <c r="FX1805" i="1"/>
  <c r="FX853" i="1"/>
  <c r="FV2184" i="1"/>
  <c r="FV1531" i="1"/>
  <c r="FV2199" i="1"/>
  <c r="FV888" i="1"/>
  <c r="FV880" i="1"/>
  <c r="FV1948" i="1"/>
  <c r="FV729" i="1"/>
  <c r="FV1679" i="1"/>
  <c r="FX923" i="1"/>
  <c r="FX1396" i="1"/>
  <c r="FX2395" i="1"/>
  <c r="FX1564" i="1"/>
  <c r="FX1994" i="1"/>
  <c r="FX1297" i="1"/>
  <c r="FV2155" i="1"/>
  <c r="FV2278" i="1"/>
  <c r="FV1217" i="1"/>
  <c r="FV1839" i="1"/>
  <c r="FV1799" i="1"/>
  <c r="FV2085" i="1"/>
  <c r="FV1615" i="1"/>
  <c r="FT628" i="1"/>
  <c r="FU628" i="1"/>
  <c r="FT2070" i="1"/>
  <c r="FU2070" i="1"/>
  <c r="FV1188" i="1"/>
  <c r="FV2408" i="1"/>
  <c r="FT1991" i="1"/>
  <c r="FU1991" i="1"/>
  <c r="FV947" i="1"/>
  <c r="FU1872" i="1"/>
  <c r="FT1872" i="1"/>
  <c r="FV1342" i="1"/>
  <c r="FV1580" i="1"/>
  <c r="FT1480" i="1"/>
  <c r="FU1480" i="1"/>
  <c r="FV1098" i="1"/>
  <c r="FV1015" i="1"/>
  <c r="FV1295" i="1"/>
  <c r="FV1581" i="1"/>
  <c r="FV749" i="1"/>
  <c r="FV2560" i="1"/>
  <c r="FV1618" i="1"/>
  <c r="FV1612" i="1"/>
  <c r="FV1207" i="1"/>
  <c r="FV2417" i="1"/>
  <c r="FG1103" i="1"/>
  <c r="FV2089" i="1"/>
  <c r="FT905" i="1"/>
  <c r="FU905" i="1"/>
  <c r="FU2316" i="1"/>
  <c r="FT2316" i="1"/>
  <c r="FV1443" i="1"/>
  <c r="FV1595" i="1"/>
  <c r="FV1881" i="1"/>
  <c r="FV1959" i="1"/>
  <c r="FV1877" i="1"/>
  <c r="FV1922" i="1"/>
  <c r="FV1113" i="1"/>
  <c r="FV1076" i="1"/>
  <c r="FV2547" i="1"/>
  <c r="FV1202" i="1"/>
  <c r="FV996" i="1"/>
  <c r="FX2536" i="1"/>
  <c r="FX2332" i="1"/>
  <c r="FX1328" i="1"/>
  <c r="FX980" i="1"/>
  <c r="FX818" i="1"/>
  <c r="FX1729" i="1"/>
  <c r="FV2559" i="1"/>
  <c r="FV1499" i="1"/>
  <c r="FV2084" i="1"/>
  <c r="FU1155" i="1"/>
  <c r="FT1155" i="1"/>
  <c r="FV2002" i="1"/>
  <c r="FU2240" i="1"/>
  <c r="FT2240" i="1"/>
  <c r="FV1659" i="1"/>
  <c r="FT2366" i="1"/>
  <c r="FU2366" i="1"/>
  <c r="FV1769" i="1"/>
  <c r="FV1518" i="1"/>
  <c r="FV1174" i="1"/>
  <c r="FV2381" i="1"/>
  <c r="FV1215" i="1"/>
  <c r="FV2343" i="1"/>
  <c r="FV2003" i="1"/>
  <c r="FV2289" i="1"/>
  <c r="FV1084" i="1"/>
  <c r="FU2102" i="1"/>
  <c r="FT2102" i="1"/>
  <c r="FU1127" i="1"/>
  <c r="FT1127" i="1"/>
  <c r="FV1005" i="1"/>
  <c r="FT2031" i="1"/>
  <c r="FU2031" i="1"/>
  <c r="FT1842" i="1"/>
  <c r="FU1842" i="1"/>
  <c r="FV1206" i="1"/>
  <c r="FX1231" i="1"/>
  <c r="FX750" i="1"/>
  <c r="FX1704" i="1"/>
  <c r="FX1739" i="1"/>
  <c r="FX2025" i="1"/>
  <c r="FX1850" i="1"/>
  <c r="FX607" i="1"/>
  <c r="FX2163" i="1"/>
  <c r="FX2303" i="1"/>
  <c r="FX2589" i="1"/>
  <c r="FX1946" i="1"/>
  <c r="FU1179" i="1"/>
  <c r="FT1179" i="1"/>
  <c r="FU1674" i="1"/>
  <c r="FT1674" i="1"/>
  <c r="FT901" i="1"/>
  <c r="FU901" i="1"/>
  <c r="FT988" i="1"/>
  <c r="FU988" i="1"/>
  <c r="FU2430" i="1"/>
  <c r="FT2430" i="1"/>
  <c r="FX1819" i="1"/>
  <c r="FV1185" i="1"/>
  <c r="FX812" i="1"/>
  <c r="FX1146" i="1"/>
  <c r="FX691" i="1"/>
  <c r="FX1298" i="1"/>
  <c r="FX1219" i="1"/>
  <c r="FX1597" i="1"/>
  <c r="FX1603" i="1"/>
  <c r="FX2282" i="1"/>
  <c r="FX2486" i="1"/>
  <c r="FX799" i="1"/>
  <c r="FX665" i="1"/>
  <c r="FX1810" i="1"/>
  <c r="FX2048" i="1"/>
  <c r="FX1081" i="1"/>
  <c r="FX1886" i="1"/>
  <c r="FX2449" i="1"/>
  <c r="FX1960" i="1"/>
  <c r="FX2219" i="1"/>
  <c r="FX2505" i="1"/>
  <c r="FV885" i="1"/>
  <c r="FV2091" i="1"/>
  <c r="FU1232" i="1"/>
  <c r="FT1232" i="1"/>
  <c r="FU824" i="1"/>
  <c r="FT824" i="1"/>
  <c r="FT722" i="1"/>
  <c r="FU722" i="1"/>
  <c r="FU1633" i="1"/>
  <c r="FT1633" i="1"/>
  <c r="FX1675" i="1"/>
  <c r="FX2120" i="1"/>
  <c r="FX2394" i="1"/>
  <c r="FX1398" i="1"/>
  <c r="FX1876" i="1"/>
  <c r="FX1249" i="1"/>
  <c r="FX2532" i="1"/>
  <c r="FX1691" i="1"/>
  <c r="FX741" i="1"/>
  <c r="FX1278" i="1"/>
  <c r="FX1519" i="1"/>
  <c r="FX2218" i="1"/>
  <c r="FX2456" i="1"/>
  <c r="FT2265" i="1"/>
  <c r="FU2265" i="1"/>
  <c r="FV1096" i="1"/>
  <c r="FU2054" i="1"/>
  <c r="FT2054" i="1"/>
  <c r="FU2582" i="1"/>
  <c r="FT2582" i="1"/>
  <c r="FT1841" i="1"/>
  <c r="FU1841" i="1"/>
  <c r="FX2170" i="1"/>
  <c r="FX718" i="1"/>
  <c r="FX2427" i="1"/>
  <c r="FT1426" i="1"/>
  <c r="FU1426" i="1"/>
  <c r="FV1820" i="1"/>
  <c r="FX1200" i="1"/>
  <c r="FU777" i="1"/>
  <c r="FT777" i="1"/>
  <c r="FV2225" i="1"/>
  <c r="FV1158" i="1"/>
  <c r="FV1008" i="1"/>
  <c r="FV1631" i="1"/>
  <c r="FV1088" i="1"/>
  <c r="FV1550" i="1"/>
  <c r="FV1014" i="1"/>
  <c r="FV2451" i="1"/>
  <c r="FV2183" i="1"/>
  <c r="FV2469" i="1"/>
  <c r="FV945" i="1"/>
  <c r="FV1012" i="1"/>
  <c r="FV2454" i="1"/>
  <c r="FV1465" i="1"/>
  <c r="FV804" i="1"/>
  <c r="FV1087" i="1"/>
  <c r="FV1367" i="1"/>
  <c r="FV1653" i="1"/>
  <c r="FU683" i="1"/>
  <c r="FT683" i="1"/>
  <c r="FV1578" i="1"/>
  <c r="FV1638" i="1"/>
  <c r="FX1415" i="1"/>
  <c r="FX1031" i="1"/>
  <c r="FX757" i="1"/>
  <c r="FX1888" i="1"/>
  <c r="FX1148" i="1"/>
  <c r="FV2139" i="1"/>
  <c r="FX758" i="1"/>
  <c r="FX1057" i="1"/>
  <c r="FX1591" i="1"/>
  <c r="FX2591" i="1"/>
  <c r="FV705" i="1"/>
  <c r="FV2409" i="1"/>
  <c r="FV1562" i="1"/>
  <c r="FV682" i="1"/>
  <c r="FT747" i="1"/>
  <c r="FU747" i="1"/>
  <c r="FV1985" i="1"/>
  <c r="FX1468" i="1"/>
  <c r="FT2200" i="1"/>
  <c r="FU2200" i="1"/>
  <c r="FX2378" i="1"/>
  <c r="FX1357" i="1"/>
  <c r="FT1436" i="1"/>
  <c r="FU1436" i="1"/>
  <c r="FX968" i="1"/>
  <c r="FV1890" i="1"/>
  <c r="FV1958" i="1"/>
  <c r="FV1875" i="1"/>
  <c r="FU2327" i="1"/>
  <c r="FT2327" i="1"/>
  <c r="FV1385" i="1"/>
  <c r="FV1584" i="1"/>
  <c r="FV2254" i="1"/>
  <c r="FV2492" i="1"/>
  <c r="FV667" i="1"/>
  <c r="FV1560" i="1"/>
  <c r="FV1626" i="1"/>
  <c r="FV642" i="1"/>
  <c r="FV1565" i="1"/>
  <c r="FV1667" i="1"/>
  <c r="FV1953" i="1"/>
  <c r="FU1559" i="1"/>
  <c r="FT1559" i="1"/>
  <c r="FU1682" i="1"/>
  <c r="FT1682" i="1"/>
  <c r="FT985" i="1"/>
  <c r="FU985" i="1"/>
  <c r="FT2235" i="1"/>
  <c r="FU2235" i="1"/>
  <c r="FU1292" i="1"/>
  <c r="FT1292" i="1"/>
  <c r="FV2479" i="1"/>
  <c r="FT1046" i="1"/>
  <c r="FU1046" i="1"/>
  <c r="FT1442" i="1"/>
  <c r="FU1442" i="1"/>
  <c r="FV1908" i="1"/>
  <c r="FU1261" i="1"/>
  <c r="FT1261" i="1"/>
  <c r="FX2047" i="1"/>
  <c r="FX1835" i="1"/>
  <c r="FT2211" i="1"/>
  <c r="FU2211" i="1"/>
  <c r="FU657" i="1"/>
  <c r="FT657" i="1"/>
  <c r="FU2179" i="1"/>
  <c r="FT2179" i="1"/>
  <c r="FV2518" i="1"/>
  <c r="FT1305" i="1"/>
  <c r="FU1305" i="1"/>
  <c r="FX768" i="1"/>
  <c r="FX2480" i="1"/>
  <c r="FT1664" i="1"/>
  <c r="FU1664" i="1"/>
  <c r="FT2537" i="1"/>
  <c r="FU2537" i="1"/>
  <c r="FU1405" i="1"/>
  <c r="FT1405" i="1"/>
  <c r="FV995" i="1"/>
  <c r="FV1863" i="1"/>
  <c r="FV2530" i="1"/>
  <c r="FV1317" i="1"/>
  <c r="FV1224" i="1"/>
  <c r="FV1059" i="1"/>
  <c r="FV2297" i="1"/>
  <c r="FX1575" i="1"/>
  <c r="FX616" i="1"/>
  <c r="FX2058" i="1"/>
  <c r="FX1515" i="1"/>
  <c r="FX1684" i="1"/>
  <c r="FX2099" i="1"/>
  <c r="FX2385" i="1"/>
  <c r="FU1557" i="1"/>
  <c r="FT1557" i="1"/>
  <c r="FU983" i="1"/>
  <c r="FT983" i="1"/>
  <c r="FV2004" i="1"/>
  <c r="FU1830" i="1"/>
  <c r="FT1830" i="1"/>
  <c r="FX711" i="1"/>
  <c r="FX918" i="1"/>
  <c r="FX782" i="1"/>
  <c r="FX1693" i="1"/>
  <c r="FX881" i="1"/>
  <c r="FX1115" i="1"/>
  <c r="FX617" i="1"/>
  <c r="FX1553" i="1"/>
  <c r="FX1194" i="1"/>
  <c r="FX1451" i="1"/>
  <c r="FX1737" i="1"/>
  <c r="FX997" i="1"/>
  <c r="FX977" i="1"/>
  <c r="FX2284" i="1"/>
  <c r="FX2322" i="1"/>
  <c r="FX729" i="1"/>
  <c r="FX1517" i="1"/>
  <c r="FX828" i="1"/>
  <c r="FX766" i="1"/>
  <c r="FX1963" i="1"/>
  <c r="FX1429" i="1"/>
  <c r="FX815" i="1"/>
  <c r="FX1068" i="1"/>
  <c r="FX2368" i="1"/>
  <c r="FX1340" i="1"/>
  <c r="FX2583" i="1"/>
  <c r="FX2046" i="1"/>
  <c r="FX1471" i="1"/>
  <c r="FU2595" i="1"/>
  <c r="FT2595" i="1"/>
  <c r="FT2087" i="1"/>
  <c r="FU2087" i="1"/>
  <c r="FT2373" i="1"/>
  <c r="FU2373" i="1"/>
  <c r="FU792" i="1"/>
  <c r="FT792" i="1"/>
  <c r="FV916" i="1"/>
  <c r="FU2358" i="1"/>
  <c r="FT2358" i="1"/>
  <c r="FX928" i="1"/>
  <c r="FX910" i="1"/>
  <c r="FT1424" i="1"/>
  <c r="FU1424" i="1"/>
  <c r="FU2424" i="1"/>
  <c r="FT2424" i="1"/>
  <c r="FU1250" i="1"/>
  <c r="FT1250" i="1"/>
  <c r="FT2113" i="1"/>
  <c r="FU2113" i="1"/>
  <c r="FX1121" i="1"/>
  <c r="FX1945" i="1"/>
  <c r="FU991" i="1"/>
  <c r="FT991" i="1"/>
  <c r="FT2239" i="1"/>
  <c r="FU2239" i="1"/>
  <c r="FU1421" i="1"/>
  <c r="FT1421" i="1"/>
  <c r="FU1583" i="1"/>
  <c r="FT1583" i="1"/>
  <c r="FV1869" i="1"/>
  <c r="FV1348" i="1"/>
  <c r="FU1635" i="1"/>
  <c r="FT1635" i="1"/>
  <c r="FT1039" i="1"/>
  <c r="FU1039" i="1"/>
  <c r="FU1463" i="1"/>
  <c r="FT1463" i="1"/>
  <c r="FT1749" i="1"/>
  <c r="FU1749" i="1"/>
  <c r="FV827" i="1"/>
  <c r="FU1771" i="1"/>
  <c r="FT1771" i="1"/>
  <c r="FT1734" i="1"/>
  <c r="FU1734" i="1"/>
  <c r="FV1270" i="1"/>
  <c r="FT1006" i="1"/>
  <c r="FU1006" i="1"/>
  <c r="FU1048" i="1"/>
  <c r="FT1048" i="1"/>
  <c r="FV2490" i="1"/>
  <c r="FV957" i="1"/>
  <c r="FV1491" i="1"/>
  <c r="FV2531" i="1"/>
  <c r="FV1102" i="1"/>
  <c r="FV1712" i="1"/>
  <c r="FV1002" i="1"/>
  <c r="FV1768" i="1"/>
  <c r="FT2401" i="1"/>
  <c r="FU2401" i="1"/>
  <c r="FX739" i="1"/>
  <c r="FX870" i="1"/>
  <c r="FX785" i="1"/>
  <c r="FX1642" i="1"/>
  <c r="FX1880" i="1"/>
  <c r="FX1214" i="1"/>
  <c r="FX1204" i="1"/>
  <c r="FX1271" i="1"/>
  <c r="FX1370" i="1"/>
  <c r="FX2439" i="1"/>
  <c r="FX1998" i="1"/>
  <c r="FX2563" i="1"/>
  <c r="FX2294" i="1"/>
  <c r="FV1941" i="1"/>
  <c r="FU1239" i="1"/>
  <c r="FT1239" i="1"/>
  <c r="FX1330" i="1"/>
  <c r="FX1240" i="1"/>
  <c r="FX2266" i="1"/>
  <c r="FX1792" i="1"/>
  <c r="FX1113" i="1"/>
  <c r="FX861" i="1"/>
  <c r="FX2034" i="1"/>
  <c r="FV1445" i="1"/>
  <c r="FV859" i="1"/>
  <c r="FV806" i="1"/>
  <c r="FV1861" i="1"/>
  <c r="FT970" i="1"/>
  <c r="FU970" i="1"/>
  <c r="FU677" i="1"/>
  <c r="FT677" i="1"/>
  <c r="FT1534" i="1"/>
  <c r="FU1534" i="1"/>
  <c r="FV1772" i="1"/>
  <c r="FX1270" i="1"/>
  <c r="FX1508" i="1"/>
  <c r="FX1404" i="1"/>
  <c r="FX663" i="1"/>
  <c r="FX1901" i="1"/>
  <c r="FX2308" i="1"/>
  <c r="FX2007" i="1"/>
  <c r="FX2446" i="1"/>
  <c r="FX1233" i="1"/>
  <c r="FX1925" i="1"/>
  <c r="FX946" i="1"/>
  <c r="FV2133" i="1"/>
  <c r="FV864" i="1"/>
  <c r="FV964" i="1"/>
  <c r="FV2406" i="1"/>
  <c r="FX1037" i="1"/>
  <c r="FX2121" i="1"/>
  <c r="FX2331" i="1"/>
  <c r="FX789" i="1"/>
  <c r="FX1516" i="1"/>
  <c r="FX2269" i="1"/>
  <c r="FV1111" i="1"/>
  <c r="FV1946" i="1"/>
  <c r="FV1401" i="1"/>
  <c r="FV1152" i="1"/>
  <c r="FV805" i="1"/>
  <c r="FV1538" i="1"/>
  <c r="FV2281" i="1"/>
  <c r="FX1504" i="1"/>
  <c r="FU609" i="1"/>
  <c r="FT609" i="1"/>
  <c r="FX998" i="1"/>
  <c r="FU1805" i="1"/>
  <c r="FT1805" i="1"/>
  <c r="FT853" i="1"/>
  <c r="FU853" i="1"/>
  <c r="FU2184" i="1"/>
  <c r="FT2184" i="1"/>
  <c r="FV1147" i="1"/>
  <c r="FV1978" i="1"/>
  <c r="FV840" i="1"/>
  <c r="FV923" i="1"/>
  <c r="FV1396" i="1"/>
  <c r="FT2395" i="1"/>
  <c r="FU2395" i="1"/>
  <c r="FV1564" i="1"/>
  <c r="FT1994" i="1"/>
  <c r="FU1994" i="1"/>
  <c r="FT1297" i="1"/>
  <c r="FU1297" i="1"/>
  <c r="FV1447" i="1"/>
  <c r="FV1355" i="1"/>
  <c r="FV1041" i="1"/>
  <c r="FX1150" i="1"/>
  <c r="FX2053" i="1"/>
  <c r="FX618" i="1"/>
  <c r="FX869" i="1"/>
  <c r="FX1726" i="1"/>
  <c r="FX1964" i="1"/>
  <c r="FV928" i="1"/>
  <c r="FV1991" i="1"/>
  <c r="FT947" i="1"/>
  <c r="FU947" i="1"/>
  <c r="FV1872" i="1"/>
  <c r="FT1342" i="1"/>
  <c r="FU1342" i="1"/>
  <c r="FT1580" i="1"/>
  <c r="FU1580" i="1"/>
  <c r="FX2088" i="1"/>
  <c r="FX696" i="1"/>
  <c r="FX638" i="1"/>
  <c r="FX1549" i="1"/>
  <c r="FV881" i="1"/>
  <c r="FX1566" i="1"/>
  <c r="FX2558" i="1"/>
  <c r="FX1029" i="1"/>
  <c r="FX2296" i="1"/>
  <c r="FX1316" i="1"/>
  <c r="FV2513" i="1"/>
  <c r="FX1742" i="1"/>
  <c r="FX1218" i="1"/>
  <c r="FX938" i="1"/>
  <c r="FX1849" i="1"/>
  <c r="FV1692" i="1"/>
  <c r="FV645" i="1"/>
  <c r="FV2275" i="1"/>
  <c r="FV1685" i="1"/>
  <c r="FV1075" i="1"/>
  <c r="FV861" i="1"/>
  <c r="FV1690" i="1"/>
  <c r="FV959" i="1"/>
  <c r="FT2536" i="1"/>
  <c r="FU2536" i="1"/>
  <c r="FT2332" i="1"/>
  <c r="FU2332" i="1"/>
  <c r="FU1328" i="1"/>
  <c r="FT1328" i="1"/>
  <c r="FU980" i="1"/>
  <c r="FT980" i="1"/>
  <c r="FT818" i="1"/>
  <c r="FU818" i="1"/>
  <c r="FT1729" i="1"/>
  <c r="FU1729" i="1"/>
  <c r="FV1709" i="1"/>
  <c r="FV2075" i="1"/>
  <c r="FV1209" i="1"/>
  <c r="FX1992" i="1"/>
  <c r="FX2231" i="1"/>
  <c r="FX2517" i="1"/>
  <c r="FX1028" i="1"/>
  <c r="FX1060" i="1"/>
  <c r="FX2502" i="1"/>
  <c r="FV2602" i="1"/>
  <c r="FV894" i="1"/>
  <c r="FX1568" i="1"/>
  <c r="FX769" i="1"/>
  <c r="FX1494" i="1"/>
  <c r="FX2257" i="1"/>
  <c r="FV1338" i="1"/>
  <c r="FV1606" i="1"/>
  <c r="FV2102" i="1"/>
  <c r="FV1127" i="1"/>
  <c r="FU1005" i="1"/>
  <c r="FT1005" i="1"/>
  <c r="FV2031" i="1"/>
  <c r="FV1842" i="1"/>
  <c r="FV987" i="1"/>
  <c r="FV1231" i="1"/>
  <c r="FU750" i="1"/>
  <c r="FT750" i="1"/>
  <c r="FT1704" i="1"/>
  <c r="FU1704" i="1"/>
  <c r="FT1739" i="1"/>
  <c r="FU1739" i="1"/>
  <c r="FT2025" i="1"/>
  <c r="FU2025" i="1"/>
  <c r="FV1577" i="1"/>
  <c r="FV2305" i="1"/>
  <c r="FV2052" i="1"/>
  <c r="FV2473" i="1"/>
  <c r="FV838" i="1"/>
  <c r="FT669" i="1"/>
  <c r="FU669" i="1"/>
  <c r="FU1744" i="1"/>
  <c r="FT1744" i="1"/>
  <c r="FV2587" i="1"/>
  <c r="FU608" i="1"/>
  <c r="FT608" i="1"/>
  <c r="FT2499" i="1"/>
  <c r="FU2499" i="1"/>
  <c r="FU1489" i="1"/>
  <c r="FT1489" i="1"/>
  <c r="FV719" i="1"/>
  <c r="FX1588" i="1"/>
  <c r="FX1536" i="1"/>
  <c r="FX1335" i="1"/>
  <c r="FX2359" i="1"/>
  <c r="FT1850" i="1"/>
  <c r="FU1850" i="1"/>
  <c r="FU607" i="1"/>
  <c r="FT607" i="1"/>
  <c r="FU2163" i="1"/>
  <c r="FT2163" i="1"/>
  <c r="FV2303" i="1"/>
  <c r="FU2589" i="1"/>
  <c r="FT2589" i="1"/>
  <c r="FX1831" i="1"/>
  <c r="FV1179" i="1"/>
  <c r="FV1674" i="1"/>
  <c r="FV901" i="1"/>
  <c r="FV988" i="1"/>
  <c r="FV2430" i="1"/>
  <c r="FX889" i="1"/>
  <c r="FX2175" i="1"/>
  <c r="FX2213" i="1"/>
  <c r="FX1657" i="1"/>
  <c r="FV2123" i="1"/>
  <c r="FX913" i="1"/>
  <c r="FX849" i="1"/>
  <c r="FX1301" i="1"/>
  <c r="FX2453" i="1"/>
  <c r="FX1683" i="1"/>
  <c r="FX2259" i="1"/>
  <c r="FX826" i="1"/>
  <c r="FX2256" i="1"/>
  <c r="FV665" i="1"/>
  <c r="FU1810" i="1"/>
  <c r="FT1810" i="1"/>
  <c r="FT2048" i="1"/>
  <c r="FU2048" i="1"/>
  <c r="FU1081" i="1"/>
  <c r="FT1081" i="1"/>
  <c r="FT1886" i="1"/>
  <c r="FU1886" i="1"/>
  <c r="FV2449" i="1"/>
  <c r="FX2052" i="1"/>
  <c r="FX1321" i="1"/>
  <c r="FX814" i="1"/>
  <c r="FU885" i="1"/>
  <c r="FT885" i="1"/>
  <c r="FT2091" i="1"/>
  <c r="FU2091" i="1"/>
  <c r="FV1232" i="1"/>
  <c r="FV824" i="1"/>
  <c r="FV722" i="1"/>
  <c r="FV1633" i="1"/>
  <c r="FX967" i="1"/>
  <c r="FX1245" i="1"/>
  <c r="FT2394" i="1"/>
  <c r="FU2394" i="1"/>
  <c r="FU1398" i="1"/>
  <c r="FT1398" i="1"/>
  <c r="FU1876" i="1"/>
  <c r="FT1876" i="1"/>
  <c r="FU1249" i="1"/>
  <c r="FT1249" i="1"/>
  <c r="FX1512" i="1"/>
  <c r="FX1369" i="1"/>
  <c r="FU741" i="1"/>
  <c r="FT741" i="1"/>
  <c r="FU1278" i="1"/>
  <c r="FT1278" i="1"/>
  <c r="FT1519" i="1"/>
  <c r="FU1519" i="1"/>
  <c r="FT2218" i="1"/>
  <c r="FU2218" i="1"/>
  <c r="FT2456" i="1"/>
  <c r="FU2456" i="1"/>
  <c r="FV2571" i="1"/>
  <c r="FV2265" i="1"/>
  <c r="FT1096" i="1"/>
  <c r="FU1096" i="1"/>
  <c r="FV2054" i="1"/>
  <c r="FV2582" i="1"/>
  <c r="FV1841" i="1"/>
  <c r="FX1838" i="1"/>
  <c r="FX2071" i="1"/>
  <c r="FV718" i="1"/>
  <c r="FX1036" i="1"/>
  <c r="FX1814" i="1"/>
  <c r="FX1587" i="1"/>
  <c r="FX2448" i="1"/>
  <c r="FX1023" i="1"/>
  <c r="FX909" i="1"/>
  <c r="FX2283" i="1"/>
  <c r="FV1262" i="1"/>
  <c r="FV1885" i="1"/>
  <c r="FV1784" i="1"/>
  <c r="FV1554" i="1"/>
  <c r="FU1550" i="1"/>
  <c r="FT1550" i="1"/>
  <c r="FX958" i="1"/>
  <c r="FX1555" i="1"/>
  <c r="FX2437" i="1"/>
  <c r="FX1032" i="1"/>
  <c r="FX1336" i="1"/>
  <c r="FX2110" i="1"/>
  <c r="FX2348" i="1"/>
  <c r="FV2041" i="1"/>
  <c r="FX710" i="1"/>
  <c r="FX1621" i="1"/>
  <c r="FX1740" i="1"/>
  <c r="FX1627" i="1"/>
  <c r="FX1294" i="1"/>
  <c r="FX1532" i="1"/>
  <c r="FV2260" i="1"/>
  <c r="FV1688" i="1"/>
  <c r="FU1415" i="1"/>
  <c r="FT1415" i="1"/>
  <c r="FT1031" i="1"/>
  <c r="FU1031" i="1"/>
  <c r="FT757" i="1"/>
  <c r="FU757" i="1"/>
  <c r="FU1888" i="1"/>
  <c r="FT1888" i="1"/>
  <c r="FV1148" i="1"/>
  <c r="FV2448" i="1"/>
  <c r="FV758" i="1"/>
  <c r="FT1057" i="1"/>
  <c r="FU1057" i="1"/>
  <c r="FT1591" i="1"/>
  <c r="FU1591" i="1"/>
  <c r="FT2591" i="1"/>
  <c r="FU2591" i="1"/>
  <c r="FV1360" i="1"/>
  <c r="FX1359" i="1"/>
  <c r="FX2380" i="1"/>
  <c r="FX1620" i="1"/>
  <c r="FX1374" i="1"/>
  <c r="FX2383" i="1"/>
  <c r="FX1262" i="1"/>
  <c r="FV2200" i="1"/>
  <c r="FV2378" i="1"/>
  <c r="FX2541" i="1"/>
  <c r="FV1436" i="1"/>
  <c r="FV968" i="1"/>
  <c r="FV1402" i="1"/>
  <c r="FV689" i="1"/>
  <c r="FV1274" i="1"/>
  <c r="FX1767" i="1"/>
  <c r="FX1855" i="1"/>
  <c r="FX2581" i="1"/>
  <c r="FX875" i="1"/>
  <c r="FX1408" i="1"/>
  <c r="FX2483" i="1"/>
  <c r="FV2064" i="1"/>
  <c r="FV2372" i="1"/>
  <c r="FX1586" i="1"/>
  <c r="FX1282" i="1"/>
  <c r="FX1520" i="1"/>
  <c r="FX1444" i="1"/>
  <c r="FX1010" i="1"/>
  <c r="FX1921" i="1"/>
  <c r="FV812" i="1"/>
  <c r="FV1357" i="1"/>
  <c r="FV1559" i="1"/>
  <c r="FV1682" i="1"/>
  <c r="FV985" i="1"/>
  <c r="FV2235" i="1"/>
  <c r="FV1292" i="1"/>
  <c r="FV2276" i="1"/>
  <c r="FV1046" i="1"/>
  <c r="FV1442" i="1"/>
  <c r="FU1908" i="1"/>
  <c r="FT1908" i="1"/>
  <c r="FV1261" i="1"/>
  <c r="FX640" i="1"/>
  <c r="FX1513" i="1"/>
  <c r="FV2211" i="1"/>
  <c r="FV657" i="1"/>
  <c r="FV2179" i="1"/>
  <c r="FU2518" i="1"/>
  <c r="FT2518" i="1"/>
  <c r="FV1305" i="1"/>
  <c r="FX1775" i="1"/>
  <c r="FU2480" i="1"/>
  <c r="FT2480" i="1"/>
  <c r="FV1664" i="1"/>
  <c r="FV2537" i="1"/>
  <c r="FV1933" i="1"/>
  <c r="FV737" i="1"/>
  <c r="FX2400" i="1"/>
  <c r="FX1637" i="1"/>
  <c r="FX1285" i="1"/>
  <c r="FX2018" i="1"/>
  <c r="FX829" i="1"/>
  <c r="FX2006" i="1"/>
  <c r="FX1196" i="1"/>
  <c r="FV1372" i="1"/>
  <c r="FU1575" i="1"/>
  <c r="FT1575" i="1"/>
  <c r="FT616" i="1"/>
  <c r="FU616" i="1"/>
  <c r="FV2058" i="1"/>
  <c r="FU1515" i="1"/>
  <c r="FT1515" i="1"/>
  <c r="FU1684" i="1"/>
  <c r="FT1684" i="1"/>
  <c r="FT2099" i="1"/>
  <c r="FU2099" i="1"/>
  <c r="FT2385" i="1"/>
  <c r="FU2385" i="1"/>
  <c r="FV1067" i="1"/>
  <c r="FV1557" i="1"/>
  <c r="FV983" i="1"/>
  <c r="FU2004" i="1"/>
  <c r="FT2004" i="1"/>
  <c r="FV1830" i="1"/>
  <c r="FV1318" i="1"/>
  <c r="FU711" i="1"/>
  <c r="FT711" i="1"/>
  <c r="FT918" i="1"/>
  <c r="FU918" i="1"/>
  <c r="FT782" i="1"/>
  <c r="FU782" i="1"/>
  <c r="FT1693" i="1"/>
  <c r="FU1693" i="1"/>
  <c r="FX878" i="1"/>
  <c r="FX2123" i="1"/>
  <c r="FV617" i="1"/>
  <c r="FU1553" i="1"/>
  <c r="FT1553" i="1"/>
  <c r="FT1194" i="1"/>
  <c r="FU1194" i="1"/>
  <c r="FU1451" i="1"/>
  <c r="FT1451" i="1"/>
  <c r="FU1737" i="1"/>
  <c r="FT1737" i="1"/>
  <c r="FX1531" i="1"/>
  <c r="FX2523" i="1"/>
  <c r="FX1526" i="1"/>
  <c r="FX2216" i="1"/>
  <c r="FX840" i="1"/>
  <c r="FX1258" i="1"/>
  <c r="FX940" i="1"/>
  <c r="FV766" i="1"/>
  <c r="FU1963" i="1"/>
  <c r="FT1963" i="1"/>
  <c r="FV1429" i="1"/>
  <c r="FV815" i="1"/>
  <c r="FT1068" i="1"/>
  <c r="FU1068" i="1"/>
  <c r="FV2368" i="1"/>
  <c r="FU1340" i="1"/>
  <c r="FT1340" i="1"/>
  <c r="FX1212" i="1"/>
  <c r="FX2287" i="1"/>
  <c r="FX1217" i="1"/>
  <c r="FV2595" i="1"/>
  <c r="FV2087" i="1"/>
  <c r="FV2373" i="1"/>
  <c r="FV792" i="1"/>
  <c r="FT916" i="1"/>
  <c r="FU916" i="1"/>
  <c r="FV2358" i="1"/>
  <c r="FX2026" i="1"/>
  <c r="FX678" i="1"/>
  <c r="FV1424" i="1"/>
  <c r="FV2424" i="1"/>
  <c r="FV1250" i="1"/>
  <c r="FV2113" i="1"/>
  <c r="FX1247" i="1"/>
  <c r="FX2081" i="1"/>
  <c r="FV991" i="1"/>
  <c r="FV2239" i="1"/>
  <c r="FV1421" i="1"/>
  <c r="FV1583" i="1"/>
  <c r="FU1869" i="1"/>
  <c r="FT1869" i="1"/>
  <c r="FV2495" i="1"/>
  <c r="FV2419" i="1"/>
  <c r="FV1213" i="1"/>
  <c r="FV1635" i="1"/>
  <c r="FV1039" i="1"/>
  <c r="FV1463" i="1"/>
  <c r="FV1749" i="1"/>
  <c r="FU827" i="1"/>
  <c r="FT827" i="1"/>
  <c r="FV1771" i="1"/>
  <c r="FV1734" i="1"/>
  <c r="FV622" i="1"/>
  <c r="FX1397" i="1"/>
  <c r="FX2146" i="1"/>
  <c r="FX2384" i="1"/>
  <c r="FX2522" i="1"/>
  <c r="FX675" i="1"/>
  <c r="FX1913" i="1"/>
  <c r="FX1989" i="1"/>
  <c r="FX648" i="1"/>
  <c r="FX820" i="1"/>
  <c r="FX2262" i="1"/>
  <c r="FV843" i="1"/>
  <c r="FU739" i="1"/>
  <c r="FT739" i="1"/>
  <c r="FU870" i="1"/>
  <c r="FT870" i="1"/>
  <c r="FV785" i="1"/>
  <c r="FT1642" i="1"/>
  <c r="FU1642" i="1"/>
  <c r="FU1880" i="1"/>
  <c r="FT1880" i="1"/>
  <c r="FX2078" i="1"/>
  <c r="FT1204" i="1"/>
  <c r="FU1204" i="1"/>
  <c r="FT1271" i="1"/>
  <c r="FU1271" i="1"/>
  <c r="FT1370" i="1"/>
  <c r="FU1370" i="1"/>
  <c r="FT2439" i="1"/>
  <c r="FU2439" i="1"/>
  <c r="FV1998" i="1"/>
  <c r="FX944" i="1"/>
  <c r="FX2363" i="1"/>
  <c r="FX1867" i="1"/>
  <c r="FX1198" i="1"/>
  <c r="FV1330" i="1"/>
  <c r="FX874" i="1"/>
  <c r="FX2495" i="1"/>
  <c r="FX1922" i="1"/>
  <c r="FX1075" i="1"/>
  <c r="FX877" i="1"/>
  <c r="FX1928" i="1"/>
  <c r="FX2412" i="1"/>
  <c r="FX1183" i="1"/>
  <c r="FX1478" i="1"/>
  <c r="FX1722" i="1"/>
  <c r="FX786" i="1"/>
  <c r="FX1754" i="1"/>
  <c r="FX1763" i="1"/>
  <c r="FX2049" i="1"/>
  <c r="FX1846" i="1"/>
  <c r="FX2084" i="1"/>
  <c r="FX1156" i="1"/>
  <c r="FT663" i="1"/>
  <c r="FU663" i="1"/>
  <c r="FU1901" i="1"/>
  <c r="FT1901" i="1"/>
  <c r="FT2308" i="1"/>
  <c r="FU2308" i="1"/>
  <c r="FT2007" i="1"/>
  <c r="FU2007" i="1"/>
  <c r="FV2446" i="1"/>
  <c r="FV1233" i="1"/>
  <c r="FX1650" i="1"/>
  <c r="FX1525" i="1"/>
  <c r="FX949" i="1"/>
  <c r="FX1253" i="1"/>
  <c r="FX2062" i="1"/>
  <c r="FX2300" i="1"/>
  <c r="FX1608" i="1"/>
  <c r="FU2121" i="1"/>
  <c r="FT2121" i="1"/>
  <c r="FT2331" i="1"/>
  <c r="FU2331" i="1"/>
  <c r="FV789" i="1"/>
  <c r="FV1516" i="1"/>
  <c r="FU2269" i="1"/>
  <c r="FT2269" i="1"/>
  <c r="FV1831" i="1"/>
  <c r="FX817" i="1"/>
  <c r="FX2135" i="1"/>
  <c r="FX1995" i="1"/>
  <c r="FX700" i="1"/>
  <c r="FX2142" i="1"/>
  <c r="FX1746" i="1"/>
  <c r="FX1853" i="1"/>
  <c r="FU998" i="1"/>
  <c r="FT998" i="1"/>
  <c r="FV1805" i="1"/>
  <c r="FV853" i="1"/>
  <c r="FX1163" i="1"/>
  <c r="FV2207" i="1"/>
  <c r="FV2205" i="1"/>
  <c r="FV1517" i="1"/>
  <c r="FV2501" i="1"/>
  <c r="FU923" i="1"/>
  <c r="FT923" i="1"/>
  <c r="FT1396" i="1"/>
  <c r="FU1396" i="1"/>
  <c r="FV2395" i="1"/>
  <c r="FU1564" i="1"/>
  <c r="FT1564" i="1"/>
  <c r="FV1994" i="1"/>
  <c r="FV1297" i="1"/>
  <c r="FV698" i="1"/>
  <c r="FV1931" i="1"/>
  <c r="FV1940" i="1"/>
  <c r="FV898" i="1"/>
  <c r="FT1150" i="1"/>
  <c r="FU1150" i="1"/>
  <c r="FT2053" i="1"/>
  <c r="FU2053" i="1"/>
  <c r="FT618" i="1"/>
  <c r="FU618" i="1"/>
  <c r="FV869" i="1"/>
  <c r="FU1726" i="1"/>
  <c r="FT1726" i="1"/>
  <c r="FU1964" i="1"/>
  <c r="FT1964" i="1"/>
  <c r="FV2026" i="1"/>
  <c r="FX1949" i="1"/>
  <c r="FX2167" i="1"/>
  <c r="FX1399" i="1"/>
  <c r="FX1571" i="1"/>
  <c r="FX1857" i="1"/>
  <c r="FV1268" i="1"/>
  <c r="FV2088" i="1"/>
  <c r="FT696" i="1"/>
  <c r="FU696" i="1"/>
  <c r="FV638" i="1"/>
  <c r="FT1549" i="1"/>
  <c r="FU1549" i="1"/>
  <c r="FT1566" i="1"/>
  <c r="FU1566" i="1"/>
  <c r="FT2558" i="1"/>
  <c r="FU2558" i="1"/>
  <c r="FT1029" i="1"/>
  <c r="FU1029" i="1"/>
  <c r="FT2296" i="1"/>
  <c r="FU2296" i="1"/>
  <c r="FT1316" i="1"/>
  <c r="FU1316" i="1"/>
  <c r="FV1124" i="1"/>
  <c r="FT1742" i="1"/>
  <c r="FU1742" i="1"/>
  <c r="FT1218" i="1"/>
  <c r="FU1218" i="1"/>
  <c r="FT938" i="1"/>
  <c r="FU938" i="1"/>
  <c r="FV1849" i="1"/>
  <c r="FV2344" i="1"/>
  <c r="FV2504" i="1"/>
  <c r="FV783" i="1"/>
  <c r="FV1629" i="1"/>
  <c r="FV877" i="1"/>
  <c r="FV1919" i="1"/>
  <c r="FV1731" i="1"/>
  <c r="FV2536" i="1"/>
  <c r="FV2332" i="1"/>
  <c r="FV1328" i="1"/>
  <c r="FV980" i="1"/>
  <c r="FV818" i="1"/>
  <c r="FV1729" i="1"/>
  <c r="FV842" i="1"/>
  <c r="FV1785" i="1"/>
  <c r="FV1706" i="1"/>
  <c r="FV1992" i="1"/>
  <c r="FV2231" i="1"/>
  <c r="FT2517" i="1"/>
  <c r="FU2517" i="1"/>
  <c r="FV1028" i="1"/>
  <c r="FT1060" i="1"/>
  <c r="FU1060" i="1"/>
  <c r="FT2502" i="1"/>
  <c r="FU2502" i="1"/>
  <c r="FV2399" i="1"/>
  <c r="FU1568" i="1"/>
  <c r="FT1568" i="1"/>
  <c r="FU769" i="1"/>
  <c r="FT769" i="1"/>
  <c r="FT1494" i="1"/>
  <c r="FU1494" i="1"/>
  <c r="FU2257" i="1"/>
  <c r="FT2257" i="1"/>
  <c r="FV784" i="1"/>
  <c r="FV1403" i="1"/>
  <c r="FX1490" i="1"/>
  <c r="FX635" i="1"/>
  <c r="FX641" i="1"/>
  <c r="FX1498" i="1"/>
  <c r="FX1736" i="1"/>
  <c r="FU1231" i="1"/>
  <c r="FT1231" i="1"/>
  <c r="FV750" i="1"/>
  <c r="FV1704" i="1"/>
  <c r="FV1739" i="1"/>
  <c r="FV2025" i="1"/>
  <c r="FE1606" i="1"/>
  <c r="FF2424" i="1"/>
  <c r="FF2108" i="1"/>
  <c r="FF2524" i="1"/>
  <c r="FE1819" i="1"/>
  <c r="FF895" i="1"/>
  <c r="FJ923" i="1"/>
  <c r="FE2114" i="1"/>
  <c r="FE1024" i="1"/>
  <c r="FF1473" i="1"/>
  <c r="FE2053" i="1"/>
  <c r="FJ2242" i="1"/>
  <c r="FE1128" i="1"/>
  <c r="FF2256" i="1"/>
  <c r="FE1473" i="1"/>
  <c r="FJ2107" i="1"/>
  <c r="FJ1751" i="1"/>
  <c r="FJ1986" i="1"/>
  <c r="FJ1774" i="1"/>
  <c r="FJ1819" i="1"/>
  <c r="FJ2523" i="1"/>
  <c r="FJ1790" i="1"/>
  <c r="FJ935" i="1"/>
  <c r="FJ1412" i="1"/>
  <c r="FJ1521" i="1"/>
  <c r="FJ1716" i="1"/>
  <c r="FJ2444" i="1"/>
  <c r="FJ941" i="1"/>
  <c r="FJ2147" i="1"/>
  <c r="FJ1804" i="1"/>
  <c r="FJ2319" i="1"/>
  <c r="FJ1037" i="1"/>
  <c r="FJ1327" i="1"/>
  <c r="FJ997" i="1"/>
  <c r="FJ1698" i="1"/>
  <c r="FJ768" i="1"/>
  <c r="FJ2183" i="1"/>
  <c r="FJ2256" i="1"/>
  <c r="FJ834" i="1"/>
  <c r="FJ804" i="1"/>
  <c r="FJ1637" i="1"/>
  <c r="FJ1723" i="1"/>
  <c r="FJ2494" i="1"/>
  <c r="FJ1699" i="1"/>
  <c r="FJ1842" i="1"/>
  <c r="FJ1401" i="1"/>
  <c r="FJ940" i="1"/>
  <c r="FJ1473" i="1"/>
  <c r="FJ1903" i="1"/>
  <c r="FJ1805" i="1"/>
  <c r="FJ2215" i="1"/>
  <c r="FJ1451" i="1"/>
  <c r="FJ2365" i="1"/>
  <c r="FJ1136" i="1"/>
  <c r="FJ1077" i="1"/>
  <c r="FJ2524" i="1"/>
  <c r="FJ2259" i="1"/>
  <c r="FJ630" i="1"/>
  <c r="FJ2024" i="1"/>
  <c r="FJ1072" i="1"/>
  <c r="FJ2528" i="1"/>
  <c r="FJ2104" i="1"/>
  <c r="FJ2017" i="1"/>
  <c r="FJ1612" i="1"/>
  <c r="FJ2434" i="1"/>
  <c r="FJ1436" i="1"/>
  <c r="FJ2053" i="1"/>
  <c r="FJ1183" i="1"/>
  <c r="FJ2070" i="1"/>
  <c r="FJ1301" i="1"/>
  <c r="FJ2016" i="1"/>
  <c r="FJ1853" i="1"/>
  <c r="FJ1722" i="1"/>
  <c r="FJ1814" i="1"/>
  <c r="FJ835" i="1"/>
  <c r="FJ2278" i="1"/>
  <c r="FJ1833" i="1"/>
  <c r="FJ1336" i="1"/>
  <c r="FJ625" i="1"/>
  <c r="FJ1275" i="1"/>
  <c r="FJ1234" i="1"/>
  <c r="FJ622" i="1"/>
  <c r="FJ1678" i="1"/>
  <c r="FJ1757" i="1"/>
  <c r="FJ2219" i="1"/>
  <c r="FJ1453" i="1"/>
  <c r="FJ2428" i="1"/>
  <c r="FJ2315" i="1"/>
  <c r="FJ1312" i="1"/>
  <c r="FJ2424" i="1"/>
  <c r="FJ947" i="1"/>
  <c r="FJ2042" i="1"/>
  <c r="FJ1408" i="1"/>
  <c r="FJ1767" i="1"/>
  <c r="FJ2575" i="1"/>
  <c r="FJ2469" i="1"/>
  <c r="FJ1604" i="1"/>
  <c r="FJ1020" i="1"/>
  <c r="FJ723" i="1"/>
  <c r="FJ2114" i="1"/>
  <c r="FJ1363" i="1"/>
  <c r="FJ1105" i="1"/>
  <c r="FJ864" i="1"/>
  <c r="FJ698" i="1"/>
  <c r="FJ718" i="1"/>
  <c r="FJ763" i="1"/>
  <c r="FE1538" i="1"/>
  <c r="FF1538" i="1"/>
  <c r="FJ916" i="1"/>
  <c r="FJ2533" i="1"/>
  <c r="FE2220" i="1"/>
  <c r="FF2220" i="1"/>
  <c r="FE1507" i="1"/>
  <c r="FF1507" i="1"/>
  <c r="FE2352" i="1"/>
  <c r="FF2352" i="1"/>
  <c r="FE841" i="1"/>
  <c r="FF841" i="1"/>
  <c r="FE1486" i="1"/>
  <c r="FF1486" i="1"/>
  <c r="FE1586" i="1"/>
  <c r="FF1586" i="1"/>
  <c r="FE2096" i="1"/>
  <c r="FF2096" i="1"/>
  <c r="FF811" i="1"/>
  <c r="FE811" i="1"/>
  <c r="FE1112" i="1"/>
  <c r="FF1112" i="1"/>
  <c r="FE1492" i="1"/>
  <c r="FF1492" i="1"/>
  <c r="FE2094" i="1"/>
  <c r="FF2094" i="1"/>
  <c r="FF1980" i="1"/>
  <c r="FE1980" i="1"/>
  <c r="FE1789" i="1"/>
  <c r="FF1789" i="1"/>
  <c r="FE1590" i="1"/>
  <c r="FF1590" i="1"/>
  <c r="FJ2479" i="1"/>
  <c r="FJ1860" i="1"/>
  <c r="FJ1310" i="1"/>
  <c r="FJ1968" i="1"/>
  <c r="FJ2300" i="1"/>
  <c r="FF832" i="1"/>
  <c r="FE832" i="1"/>
  <c r="FF1867" i="1"/>
  <c r="FE1867" i="1"/>
  <c r="FE2433" i="1"/>
  <c r="FF2433" i="1"/>
  <c r="FE2174" i="1"/>
  <c r="FF2174" i="1"/>
  <c r="FE815" i="1"/>
  <c r="FF815" i="1"/>
  <c r="FE1138" i="1"/>
  <c r="FF1138" i="1"/>
  <c r="FE2371" i="1"/>
  <c r="FF2371" i="1"/>
  <c r="FE629" i="1"/>
  <c r="FF629" i="1"/>
  <c r="FE2325" i="1"/>
  <c r="FF2325" i="1"/>
  <c r="FF628" i="1"/>
  <c r="FE628" i="1"/>
  <c r="FF1092" i="1"/>
  <c r="FE1092" i="1"/>
  <c r="FF608" i="1"/>
  <c r="FE608" i="1"/>
  <c r="FF1607" i="1"/>
  <c r="FE1607" i="1"/>
  <c r="FF1263" i="1"/>
  <c r="FE1263" i="1"/>
  <c r="FE2209" i="1"/>
  <c r="FF2209" i="1"/>
  <c r="FE1131" i="1"/>
  <c r="FE1253" i="1"/>
  <c r="FF1253" i="1"/>
  <c r="FJ2425" i="1"/>
  <c r="FE713" i="1"/>
  <c r="FF713" i="1"/>
  <c r="FJ2059" i="1"/>
  <c r="FJ2130" i="1"/>
  <c r="FJ1728" i="1"/>
  <c r="FJ689" i="1"/>
  <c r="FJ2447" i="1"/>
  <c r="FJ771" i="1"/>
  <c r="FJ802" i="1"/>
  <c r="FF1823" i="1"/>
  <c r="FE1823" i="1"/>
  <c r="FE1642" i="1"/>
  <c r="FF1642" i="1"/>
  <c r="FJ1282" i="1"/>
  <c r="FJ1053" i="1"/>
  <c r="FJ842" i="1"/>
  <c r="FJ2543" i="1"/>
  <c r="FJ1379" i="1"/>
  <c r="FJ1953" i="1"/>
  <c r="FJ944" i="1"/>
  <c r="FJ1514" i="1"/>
  <c r="FJ2392" i="1"/>
  <c r="FJ1835" i="1"/>
  <c r="FJ2384" i="1"/>
  <c r="FJ1304" i="1"/>
  <c r="FJ651" i="1"/>
  <c r="FJ1149" i="1"/>
  <c r="FJ1472" i="1"/>
  <c r="FJ1176" i="1"/>
  <c r="FJ2472" i="1"/>
  <c r="FF1174" i="1"/>
  <c r="FE1174" i="1"/>
  <c r="FE1845" i="1"/>
  <c r="FF1845" i="1"/>
  <c r="FE1005" i="1"/>
  <c r="FF1005" i="1"/>
  <c r="FE2235" i="1"/>
  <c r="FF2235" i="1"/>
  <c r="FE2313" i="1"/>
  <c r="FE2186" i="1"/>
  <c r="FF2186" i="1"/>
  <c r="FF1215" i="1"/>
  <c r="FE1215" i="1"/>
  <c r="FF1012" i="1"/>
  <c r="FE1012" i="1"/>
  <c r="FE875" i="1"/>
  <c r="FF875" i="1"/>
  <c r="FF1869" i="1"/>
  <c r="FE1869" i="1"/>
  <c r="FE745" i="1"/>
  <c r="FF745" i="1"/>
  <c r="FE2578" i="1"/>
  <c r="FF2578" i="1"/>
  <c r="FE1387" i="1"/>
  <c r="FF1387" i="1"/>
  <c r="FE1466" i="1"/>
  <c r="FF1466" i="1"/>
  <c r="FF1120" i="1"/>
  <c r="FE1120" i="1"/>
  <c r="FF1380" i="1"/>
  <c r="FE1380" i="1"/>
  <c r="FF610" i="1"/>
  <c r="FE610" i="1"/>
  <c r="FE1270" i="1"/>
  <c r="FF1297" i="1"/>
  <c r="FE1297" i="1"/>
  <c r="FF1355" i="1"/>
  <c r="FE1355" i="1"/>
  <c r="FJ2160" i="1"/>
  <c r="FJ1630" i="1"/>
  <c r="FJ846" i="1"/>
  <c r="FJ895" i="1"/>
  <c r="FF844" i="1"/>
  <c r="FE844" i="1"/>
  <c r="FJ1318" i="1"/>
  <c r="FJ1526" i="1"/>
  <c r="FJ2322" i="1"/>
  <c r="FJ2224" i="1"/>
  <c r="FF1892" i="1"/>
  <c r="FE1892" i="1"/>
  <c r="FJ910" i="1"/>
  <c r="FJ1021" i="1"/>
  <c r="FF2299" i="1"/>
  <c r="FE2299" i="1"/>
  <c r="FJ1195" i="1"/>
  <c r="FJ1008" i="1"/>
  <c r="FE1815" i="1"/>
  <c r="FF1815" i="1"/>
  <c r="FJ1985" i="1"/>
  <c r="FE1362" i="1"/>
  <c r="FF1362" i="1"/>
  <c r="FJ1439" i="1"/>
  <c r="FJ1838" i="1"/>
  <c r="FJ1500" i="1"/>
  <c r="FJ2406" i="1"/>
  <c r="FE738" i="1"/>
  <c r="FF738" i="1"/>
  <c r="FJ964" i="1"/>
  <c r="FE981" i="1"/>
  <c r="FF981" i="1"/>
  <c r="FJ1052" i="1"/>
  <c r="FJ2516" i="1"/>
  <c r="FJ1402" i="1"/>
  <c r="FJ2354" i="1"/>
  <c r="FJ1154" i="1"/>
  <c r="FJ2294" i="1"/>
  <c r="FF2305" i="1"/>
  <c r="FE2305" i="1"/>
  <c r="FE2006" i="1"/>
  <c r="FF2006" i="1"/>
  <c r="FE1560" i="1"/>
  <c r="FF1560" i="1"/>
  <c r="FE626" i="1"/>
  <c r="FJ832" i="1"/>
  <c r="FJ2433" i="1"/>
  <c r="FJ2174" i="1"/>
  <c r="FJ815" i="1"/>
  <c r="FJ1138" i="1"/>
  <c r="FJ2371" i="1"/>
  <c r="FE624" i="1"/>
  <c r="FF624" i="1"/>
  <c r="FE1060" i="1"/>
  <c r="FJ1741" i="1"/>
  <c r="FE2134" i="1"/>
  <c r="FF2134" i="1"/>
  <c r="FJ1577" i="1"/>
  <c r="FF1765" i="1"/>
  <c r="FE1765" i="1"/>
  <c r="FJ2325" i="1"/>
  <c r="FJ1092" i="1"/>
  <c r="FJ2159" i="1"/>
  <c r="FE2374" i="1"/>
  <c r="FF2374" i="1"/>
  <c r="FJ1107" i="1"/>
  <c r="FJ691" i="1"/>
  <c r="FE2035" i="1"/>
  <c r="FJ1487" i="1"/>
  <c r="FF800" i="1"/>
  <c r="FE800" i="1"/>
  <c r="FJ1863" i="1"/>
  <c r="FJ866" i="1"/>
  <c r="FJ2564" i="1"/>
  <c r="FJ2033" i="1"/>
  <c r="FJ2007" i="1"/>
  <c r="FE1834" i="1"/>
  <c r="FF1834" i="1"/>
  <c r="FF2110" i="1"/>
  <c r="FE2110" i="1"/>
  <c r="FJ1547" i="1"/>
  <c r="FJ807" i="1"/>
  <c r="FJ617" i="1"/>
  <c r="FF792" i="1"/>
  <c r="FE792" i="1"/>
  <c r="FE1816" i="1"/>
  <c r="FF1816" i="1"/>
  <c r="FE1600" i="1"/>
  <c r="FF1600" i="1"/>
  <c r="FE656" i="1"/>
  <c r="FF656" i="1"/>
  <c r="FJ1174" i="1"/>
  <c r="FE1680" i="1"/>
  <c r="FF1680" i="1"/>
  <c r="FJ1005" i="1"/>
  <c r="FJ2186" i="1"/>
  <c r="FJ1012" i="1"/>
  <c r="FJ1957" i="1"/>
  <c r="FJ1023" i="1"/>
  <c r="FJ1869" i="1"/>
  <c r="FE2386" i="1"/>
  <c r="FF2386" i="1"/>
  <c r="FJ745" i="1"/>
  <c r="FE1784" i="1"/>
  <c r="FF1784" i="1"/>
  <c r="FJ2578" i="1"/>
  <c r="FJ2012" i="1"/>
  <c r="FJ1879" i="1"/>
  <c r="FJ1120" i="1"/>
  <c r="FJ1380" i="1"/>
  <c r="FJ610" i="1"/>
  <c r="FJ1355" i="1"/>
  <c r="FE1799" i="1"/>
  <c r="FF1799" i="1"/>
  <c r="FE2314" i="1"/>
  <c r="FF2314" i="1"/>
  <c r="FJ839" i="1"/>
  <c r="FE1596" i="1"/>
  <c r="FF1596" i="1"/>
  <c r="FF2133" i="1"/>
  <c r="FE2133" i="1"/>
  <c r="FJ2262" i="1"/>
  <c r="FE2451" i="1"/>
  <c r="FF2451" i="1"/>
  <c r="FE2000" i="1"/>
  <c r="FF2000" i="1"/>
  <c r="FF1701" i="1"/>
  <c r="FE1701" i="1"/>
  <c r="FE1231" i="1"/>
  <c r="FF1231" i="1"/>
  <c r="FJ613" i="1"/>
  <c r="FE722" i="1"/>
  <c r="FF722" i="1"/>
  <c r="FJ1764" i="1"/>
  <c r="FJ843" i="1"/>
  <c r="FJ2197" i="1"/>
  <c r="FF2280" i="1"/>
  <c r="FE2280" i="1"/>
  <c r="FJ1709" i="1"/>
  <c r="FJ2108" i="1"/>
  <c r="FE2020" i="1"/>
  <c r="FF2020" i="1"/>
  <c r="FJ740" i="1"/>
  <c r="FJ1024" i="1"/>
  <c r="FE1332" i="1"/>
  <c r="FF1316" i="1"/>
  <c r="FE1316" i="1"/>
  <c r="FE1738" i="1"/>
  <c r="FF1738" i="1"/>
  <c r="FE1056" i="1"/>
  <c r="FF1056" i="1"/>
  <c r="FE1725" i="1"/>
  <c r="FF1725" i="1"/>
  <c r="FF2589" i="1"/>
  <c r="FE2589" i="1"/>
  <c r="FF850" i="1"/>
  <c r="FE850" i="1"/>
  <c r="FE1323" i="1"/>
  <c r="FE1583" i="1"/>
  <c r="FF1583" i="1"/>
  <c r="FF993" i="1"/>
  <c r="FE993" i="1"/>
  <c r="FE2138" i="1"/>
  <c r="FF2138" i="1"/>
  <c r="FE2569" i="1"/>
  <c r="FF2569" i="1"/>
  <c r="FF1144" i="1"/>
  <c r="FE1144" i="1"/>
  <c r="FE2592" i="1"/>
  <c r="FF2592" i="1"/>
  <c r="FE1372" i="1"/>
  <c r="FF1372" i="1"/>
  <c r="FE1999" i="1"/>
  <c r="FF1999" i="1"/>
  <c r="FE2407" i="1"/>
  <c r="FF2407" i="1"/>
  <c r="FE685" i="1"/>
  <c r="FF685" i="1"/>
  <c r="FE1091" i="1"/>
  <c r="FF1555" i="1"/>
  <c r="FE1555" i="1"/>
  <c r="FE1634" i="1"/>
  <c r="FF1634" i="1"/>
  <c r="FJ971" i="1"/>
  <c r="FF1298" i="1"/>
  <c r="FE1298" i="1"/>
  <c r="FJ2297" i="1"/>
  <c r="FJ1721" i="1"/>
  <c r="FJ1770" i="1"/>
  <c r="FJ1503" i="1"/>
  <c r="FJ1220" i="1"/>
  <c r="FE1141" i="1"/>
  <c r="FF1141" i="1"/>
  <c r="FE2080" i="1"/>
  <c r="FF2080" i="1"/>
  <c r="FE2555" i="1"/>
  <c r="FF2555" i="1"/>
  <c r="FE1970" i="1"/>
  <c r="FF1970" i="1"/>
  <c r="FE1788" i="1"/>
  <c r="FF1788" i="1"/>
  <c r="FJ2137" i="1"/>
  <c r="FJ1025" i="1"/>
  <c r="FJ2128" i="1"/>
  <c r="FE1780" i="1"/>
  <c r="FF1780" i="1"/>
  <c r="FJ2201" i="1"/>
  <c r="FJ1549" i="1"/>
  <c r="FJ930" i="1"/>
  <c r="FJ1913" i="1"/>
  <c r="FE901" i="1"/>
  <c r="FE1759" i="1"/>
  <c r="FF1759" i="1"/>
  <c r="FE2537" i="1"/>
  <c r="FJ2506" i="1"/>
  <c r="FF1214" i="1"/>
  <c r="FE1214" i="1"/>
  <c r="FE2427" i="1"/>
  <c r="FF2427" i="1"/>
  <c r="FJ2086" i="1"/>
  <c r="FJ682" i="1"/>
  <c r="FJ1296" i="1"/>
  <c r="FF1909" i="1"/>
  <c r="FE1909" i="1"/>
  <c r="FJ2154" i="1"/>
  <c r="FJ1185" i="1"/>
  <c r="FJ2212" i="1"/>
  <c r="FJ2499" i="1"/>
  <c r="FF1781" i="1"/>
  <c r="FE1781" i="1"/>
  <c r="FJ1893" i="1"/>
  <c r="FE1576" i="1"/>
  <c r="FF1576" i="1"/>
  <c r="FJ2179" i="1"/>
  <c r="FJ650" i="1"/>
  <c r="FE1897" i="1"/>
  <c r="FF1897" i="1"/>
  <c r="FF676" i="1"/>
  <c r="FE676" i="1"/>
  <c r="FF1176" i="1"/>
  <c r="FE1176" i="1"/>
  <c r="FJ2239" i="1"/>
  <c r="FJ1926" i="1"/>
  <c r="FE1697" i="1"/>
  <c r="FF1697" i="1"/>
  <c r="FJ1763" i="1"/>
  <c r="FE1769" i="1"/>
  <c r="FF1769" i="1"/>
  <c r="FJ1297" i="1"/>
  <c r="FJ792" i="1"/>
  <c r="FE1914" i="1"/>
  <c r="FF1914" i="1"/>
  <c r="FF1693" i="1"/>
  <c r="FE1693" i="1"/>
  <c r="FE1016" i="1"/>
  <c r="FF1016" i="1"/>
  <c r="FE1657" i="1"/>
  <c r="FF1657" i="1"/>
  <c r="FJ1677" i="1"/>
  <c r="FE1718" i="1"/>
  <c r="FF1718" i="1"/>
  <c r="FF1288" i="1"/>
  <c r="FE1288" i="1"/>
  <c r="FJ675" i="1"/>
  <c r="FJ1610" i="1"/>
  <c r="FF2292" i="1"/>
  <c r="FE2292" i="1"/>
  <c r="FF983" i="1"/>
  <c r="FE983" i="1"/>
  <c r="FJ2286" i="1"/>
  <c r="FJ2043" i="1"/>
  <c r="FJ1356" i="1"/>
  <c r="FF2321" i="1"/>
  <c r="FE2321" i="1"/>
  <c r="FJ1465" i="1"/>
  <c r="FJ1085" i="1"/>
  <c r="FJ1750" i="1"/>
  <c r="FJ1626" i="1"/>
  <c r="FF2127" i="1"/>
  <c r="FE2127" i="1"/>
  <c r="FJ641" i="1"/>
  <c r="FJ1133" i="1"/>
  <c r="FE785" i="1"/>
  <c r="FF785" i="1"/>
  <c r="FJ1620" i="1"/>
  <c r="FJ2401" i="1"/>
  <c r="FJ1837" i="1"/>
  <c r="FJ2387" i="1"/>
  <c r="FF988" i="1"/>
  <c r="FE988" i="1"/>
  <c r="FJ2250" i="1"/>
  <c r="FF1459" i="1"/>
  <c r="FJ1056" i="1"/>
  <c r="FJ2589" i="1"/>
  <c r="FJ850" i="1"/>
  <c r="FJ1323" i="1"/>
  <c r="FJ2061" i="1"/>
  <c r="FJ993" i="1"/>
  <c r="FJ1071" i="1"/>
  <c r="FJ2138" i="1"/>
  <c r="FJ1167" i="1"/>
  <c r="FJ1410" i="1"/>
  <c r="FJ2592" i="1"/>
  <c r="FJ854" i="1"/>
  <c r="FJ1820" i="1"/>
  <c r="FJ1091" i="1"/>
  <c r="FJ1634" i="1"/>
  <c r="FE1229" i="1"/>
  <c r="FF1229" i="1"/>
  <c r="FE827" i="1"/>
  <c r="FF827" i="1"/>
  <c r="FF753" i="1"/>
  <c r="FE753" i="1"/>
  <c r="FE2275" i="1"/>
  <c r="FF2275" i="1"/>
  <c r="FJ1941" i="1"/>
  <c r="FJ2027" i="1"/>
  <c r="FE1454" i="1"/>
  <c r="FF1454" i="1"/>
  <c r="FF959" i="1"/>
  <c r="FE959" i="1"/>
  <c r="FE1200" i="1"/>
  <c r="FF1200" i="1"/>
  <c r="FF2118" i="1"/>
  <c r="FE2118" i="1"/>
  <c r="FJ1970" i="1"/>
  <c r="FJ1059" i="1"/>
  <c r="FJ1788" i="1"/>
  <c r="FF1952" i="1"/>
  <c r="FE1952" i="1"/>
  <c r="FF1719" i="1"/>
  <c r="FE1719" i="1"/>
  <c r="FF799" i="1"/>
  <c r="FE799" i="1"/>
  <c r="FE657" i="1"/>
  <c r="FF657" i="1"/>
  <c r="FE2260" i="1"/>
  <c r="FF2260" i="1"/>
  <c r="FF1621" i="1"/>
  <c r="FE1621" i="1"/>
  <c r="FE1011" i="1"/>
  <c r="FJ1780" i="1"/>
  <c r="FF1549" i="1"/>
  <c r="FE1549" i="1"/>
  <c r="FE1913" i="1"/>
  <c r="FF1913" i="1"/>
  <c r="FJ901" i="1"/>
  <c r="FJ2576" i="1"/>
  <c r="FJ1255" i="1"/>
  <c r="FJ1759" i="1"/>
  <c r="FJ2537" i="1"/>
  <c r="FE2506" i="1"/>
  <c r="FF2506" i="1"/>
  <c r="FJ1214" i="1"/>
  <c r="FJ2002" i="1"/>
  <c r="FJ2427" i="1"/>
  <c r="FJ1051" i="1"/>
  <c r="FJ1216" i="1"/>
  <c r="FJ1178" i="1"/>
  <c r="FF2086" i="1"/>
  <c r="FE2086" i="1"/>
  <c r="FJ1909" i="1"/>
  <c r="FJ1831" i="1"/>
  <c r="FJ748" i="1"/>
  <c r="FF2154" i="1"/>
  <c r="FE2154" i="1"/>
  <c r="FJ2089" i="1"/>
  <c r="FE1185" i="1"/>
  <c r="FF2499" i="1"/>
  <c r="FE2499" i="1"/>
  <c r="FJ1277" i="1"/>
  <c r="FJ1781" i="1"/>
  <c r="FE1893" i="1"/>
  <c r="FF1893" i="1"/>
  <c r="FJ1545" i="1"/>
  <c r="FJ1104" i="1"/>
  <c r="FJ1778" i="1"/>
  <c r="FE806" i="1"/>
  <c r="FJ1142" i="1"/>
  <c r="FJ1622" i="1"/>
  <c r="FE1526" i="1"/>
  <c r="FF1526" i="1"/>
  <c r="FJ658" i="1"/>
  <c r="FE1405" i="1"/>
  <c r="FF1405" i="1"/>
  <c r="FJ646" i="1"/>
  <c r="FE699" i="1"/>
  <c r="FF699" i="1"/>
  <c r="FE1254" i="1"/>
  <c r="FF1254" i="1"/>
  <c r="FE1511" i="1"/>
  <c r="FF1511" i="1"/>
  <c r="FJ2000" i="1"/>
  <c r="FE1360" i="1"/>
  <c r="FF1360" i="1"/>
  <c r="FF1546" i="1"/>
  <c r="FE1546" i="1"/>
  <c r="FJ1391" i="1"/>
  <c r="FJ1322" i="1"/>
  <c r="FF736" i="1"/>
  <c r="FE736" i="1"/>
  <c r="FJ671" i="1"/>
  <c r="FJ1438" i="1"/>
  <c r="FJ2314" i="1"/>
  <c r="FJ994" i="1"/>
  <c r="FE1274" i="1"/>
  <c r="FJ705" i="1"/>
  <c r="FE2568" i="1"/>
  <c r="FF2568" i="1"/>
  <c r="FE1415" i="1"/>
  <c r="FF1415" i="1"/>
  <c r="FE1457" i="1"/>
  <c r="FF1457" i="1"/>
  <c r="FE1440" i="1"/>
  <c r="FF1440" i="1"/>
  <c r="FJ633" i="1"/>
  <c r="FJ1288" i="1"/>
  <c r="FE2498" i="1"/>
  <c r="FF2498" i="1"/>
  <c r="FF1665" i="1"/>
  <c r="FF1269" i="1"/>
  <c r="FE1269" i="1"/>
  <c r="FF1385" i="1"/>
  <c r="FE1385" i="1"/>
  <c r="FF1421" i="1"/>
  <c r="FE1421" i="1"/>
  <c r="FJ2161" i="1"/>
  <c r="FJ631" i="1"/>
  <c r="FJ1054" i="1"/>
  <c r="FF683" i="1"/>
  <c r="FE683" i="1"/>
  <c r="FE2527" i="1"/>
  <c r="FF2527" i="1"/>
  <c r="FE1875" i="1"/>
  <c r="FF2067" i="1"/>
  <c r="FE2067" i="1"/>
  <c r="FE833" i="1"/>
  <c r="FF1631" i="1"/>
  <c r="FE1631" i="1"/>
  <c r="FE809" i="1"/>
  <c r="FE2193" i="1"/>
  <c r="FF1846" i="1"/>
  <c r="FE1846" i="1"/>
  <c r="FE2540" i="1"/>
  <c r="FF2540" i="1"/>
  <c r="FF1172" i="1"/>
  <c r="FE1172" i="1"/>
  <c r="FE1125" i="1"/>
  <c r="FF1125" i="1"/>
  <c r="FE1777" i="1"/>
  <c r="FF1777" i="1"/>
  <c r="FE1917" i="1"/>
  <c r="FF1917" i="1"/>
  <c r="FF1667" i="1"/>
  <c r="FE1667" i="1"/>
  <c r="FF1661" i="1"/>
  <c r="FE1661" i="1"/>
  <c r="FF954" i="1"/>
  <c r="FE954" i="1"/>
  <c r="FF2387" i="1"/>
  <c r="FE2387" i="1"/>
  <c r="FJ1103" i="1"/>
  <c r="FF1149" i="1"/>
  <c r="FE1149" i="1"/>
  <c r="FE2011" i="1"/>
  <c r="FF2011" i="1"/>
  <c r="FJ1182" i="1"/>
  <c r="FJ1640" i="1"/>
  <c r="FJ2329" i="1"/>
  <c r="FJ1299" i="1"/>
  <c r="FF914" i="1"/>
  <c r="FE914" i="1"/>
  <c r="FE1689" i="1"/>
  <c r="FF1689" i="1"/>
  <c r="FF2160" i="1"/>
  <c r="FE2160" i="1"/>
  <c r="FJ2152" i="1"/>
  <c r="FE1195" i="1"/>
  <c r="FF1195" i="1"/>
  <c r="FJ2306" i="1"/>
  <c r="FJ738" i="1"/>
  <c r="FJ981" i="1"/>
  <c r="FE1052" i="1"/>
  <c r="FF1052" i="1"/>
  <c r="FJ1966" i="1"/>
  <c r="FJ1659" i="1"/>
  <c r="FF1075" i="1"/>
  <c r="FE1075" i="1"/>
  <c r="FE1329" i="1"/>
  <c r="FF1329" i="1"/>
  <c r="FJ1155" i="1"/>
  <c r="FE2366" i="1"/>
  <c r="FJ656" i="1"/>
  <c r="FJ1845" i="1"/>
  <c r="FJ1680" i="1"/>
  <c r="FJ2235" i="1"/>
  <c r="FF1957" i="1"/>
  <c r="FE1957" i="1"/>
  <c r="FJ1387" i="1"/>
  <c r="FE735" i="1"/>
  <c r="FF735" i="1"/>
  <c r="FF1887" i="1"/>
  <c r="FE1887" i="1"/>
  <c r="FJ2426" i="1"/>
  <c r="FJ2228" i="1"/>
  <c r="FJ911" i="1"/>
  <c r="FJ945" i="1"/>
  <c r="FE1556" i="1"/>
  <c r="FF1556" i="1"/>
  <c r="FE1709" i="1"/>
  <c r="FF1709" i="1"/>
  <c r="FJ2474" i="1"/>
  <c r="FJ1329" i="1"/>
  <c r="FJ1600" i="1"/>
  <c r="FF1204" i="1"/>
  <c r="FE1204" i="1"/>
  <c r="FE777" i="1"/>
  <c r="FF777" i="1"/>
  <c r="FF1993" i="1"/>
  <c r="FE1993" i="1"/>
  <c r="FF1165" i="1"/>
  <c r="FE1165" i="1"/>
  <c r="FE2031" i="1"/>
  <c r="FF2031" i="1"/>
  <c r="FF2284" i="1"/>
  <c r="FE2284" i="1"/>
  <c r="FE1883" i="1"/>
  <c r="FF1883" i="1"/>
  <c r="FE1438" i="1"/>
  <c r="FF1438" i="1"/>
  <c r="FJ1799" i="1"/>
  <c r="FE994" i="1"/>
  <c r="FF994" i="1"/>
  <c r="FJ735" i="1"/>
  <c r="FJ1887" i="1"/>
  <c r="FJ1440" i="1"/>
  <c r="FE633" i="1"/>
  <c r="FF633" i="1"/>
  <c r="FJ1245" i="1"/>
  <c r="FJ1964" i="1"/>
  <c r="FE1243" i="1"/>
  <c r="FF1243" i="1"/>
  <c r="FF2175" i="1"/>
  <c r="FE2175" i="1"/>
  <c r="FE2168" i="1"/>
  <c r="FF2168" i="1"/>
  <c r="FJ2502" i="1"/>
  <c r="FJ1914" i="1"/>
  <c r="FJ1204" i="1"/>
  <c r="FJ777" i="1"/>
  <c r="FJ1779" i="1"/>
  <c r="FJ1201" i="1"/>
  <c r="FF1461" i="1"/>
  <c r="FE1461" i="1"/>
  <c r="FJ2284" i="1"/>
  <c r="FJ2595" i="1"/>
  <c r="FJ1657" i="1"/>
  <c r="FE1226" i="1"/>
  <c r="FF1226" i="1"/>
  <c r="FJ1347" i="1"/>
  <c r="FE1677" i="1"/>
  <c r="FF1677" i="1"/>
  <c r="FF1240" i="1"/>
  <c r="FE1240" i="1"/>
  <c r="FJ1942" i="1"/>
  <c r="FJ1849" i="1"/>
  <c r="FJ772" i="1"/>
  <c r="FJ1710" i="1"/>
  <c r="FJ2519" i="1"/>
  <c r="FJ1530" i="1"/>
  <c r="FJ699" i="1"/>
  <c r="FE2412" i="1"/>
  <c r="FF2412" i="1"/>
  <c r="FE1391" i="1"/>
  <c r="FF1391" i="1"/>
  <c r="FJ1254" i="1"/>
  <c r="FJ822" i="1"/>
  <c r="FJ1935" i="1"/>
  <c r="FJ1489" i="1"/>
  <c r="FJ1693" i="1"/>
  <c r="FJ1928" i="1"/>
  <c r="FJ736" i="1"/>
  <c r="FE1779" i="1"/>
  <c r="FF1779" i="1"/>
  <c r="FJ2574" i="1"/>
  <c r="FJ1993" i="1"/>
  <c r="FJ1165" i="1"/>
  <c r="FJ1461" i="1"/>
  <c r="FJ2031" i="1"/>
  <c r="FJ1511" i="1"/>
  <c r="FJ1016" i="1"/>
  <c r="FJ1883" i="1"/>
  <c r="FF2595" i="1"/>
  <c r="FE2595" i="1"/>
  <c r="FJ1226" i="1"/>
  <c r="FE2503" i="1"/>
  <c r="FF2503" i="1"/>
  <c r="FE907" i="1"/>
  <c r="FF907" i="1"/>
  <c r="FJ1240" i="1"/>
  <c r="FJ1718" i="1"/>
  <c r="FJ1619" i="1"/>
  <c r="FJ1274" i="1"/>
  <c r="FF1942" i="1"/>
  <c r="FE1942" i="1"/>
  <c r="FJ2568" i="1"/>
  <c r="FE913" i="1"/>
  <c r="FF913" i="1"/>
  <c r="FE1818" i="1"/>
  <c r="FF1818" i="1"/>
  <c r="FE2177" i="1"/>
  <c r="FF2177" i="1"/>
  <c r="FJ1665" i="1"/>
  <c r="FE2268" i="1"/>
  <c r="FF2268" i="1"/>
  <c r="FF1811" i="1"/>
  <c r="FE1811" i="1"/>
  <c r="FJ902" i="1"/>
  <c r="FJ1495" i="1"/>
  <c r="FJ2237" i="1"/>
  <c r="FF2161" i="1"/>
  <c r="FE2161" i="1"/>
  <c r="FE2264" i="1"/>
  <c r="FF2264" i="1"/>
  <c r="FE1029" i="1"/>
  <c r="FE1108" i="1"/>
  <c r="FF2603" i="1"/>
  <c r="FE2603" i="1"/>
  <c r="FJ778" i="1"/>
  <c r="FJ1289" i="1"/>
  <c r="FJ1856" i="1"/>
  <c r="FJ2388" i="1"/>
  <c r="FE2560" i="1"/>
  <c r="FF2560" i="1"/>
  <c r="FJ1704" i="1"/>
  <c r="FF659" i="1"/>
  <c r="FE659" i="1"/>
  <c r="FJ1457" i="1"/>
  <c r="FF1849" i="1"/>
  <c r="FE1849" i="1"/>
  <c r="FF772" i="1"/>
  <c r="FE772" i="1"/>
  <c r="FJ2168" i="1"/>
  <c r="FE1710" i="1"/>
  <c r="FF1710" i="1"/>
  <c r="FF2519" i="1"/>
  <c r="FE2519" i="1"/>
  <c r="FF1015" i="1"/>
  <c r="FE1015" i="1"/>
  <c r="FE1635" i="1"/>
  <c r="FF1635" i="1"/>
  <c r="FJ2412" i="1"/>
  <c r="FF920" i="1"/>
  <c r="FE920" i="1"/>
  <c r="FJ1546" i="1"/>
  <c r="FJ1899" i="1"/>
  <c r="FF729" i="1"/>
  <c r="FE729" i="1"/>
  <c r="FE2593" i="1"/>
  <c r="FF2593" i="1"/>
  <c r="FE1690" i="1"/>
  <c r="FF1690" i="1"/>
  <c r="FE1907" i="1"/>
  <c r="FF1907" i="1"/>
  <c r="FE931" i="1"/>
  <c r="FF931" i="1"/>
  <c r="FF1669" i="1"/>
  <c r="FF1190" i="1"/>
  <c r="FE1190" i="1"/>
  <c r="FE1151" i="1"/>
  <c r="FF1151" i="1"/>
  <c r="FE2246" i="1"/>
  <c r="FF2246" i="1"/>
  <c r="FE731" i="1"/>
  <c r="FF731" i="1"/>
  <c r="FE2141" i="1"/>
  <c r="FF2141" i="1"/>
  <c r="FE2361" i="1"/>
  <c r="FF2361" i="1"/>
  <c r="FF1184" i="1"/>
  <c r="FE1184" i="1"/>
  <c r="FE2497" i="1"/>
  <c r="FF2497" i="1"/>
  <c r="FJ2503" i="1"/>
  <c r="FJ1211" i="1"/>
  <c r="FF1317" i="1"/>
  <c r="FE1317" i="1"/>
  <c r="FJ907" i="1"/>
  <c r="FE614" i="1"/>
  <c r="FF614" i="1"/>
  <c r="FE1358" i="1"/>
  <c r="FF1358" i="1"/>
  <c r="FF2423" i="1"/>
  <c r="FE2423" i="1"/>
  <c r="FE1510" i="1"/>
  <c r="FF1510" i="1"/>
  <c r="FJ1415" i="1"/>
  <c r="FJ1818" i="1"/>
  <c r="FE692" i="1"/>
  <c r="FF692" i="1"/>
  <c r="FJ2498" i="1"/>
  <c r="FF784" i="1"/>
  <c r="FE784" i="1"/>
  <c r="FJ1429" i="1"/>
  <c r="FJ2057" i="1"/>
  <c r="FE2500" i="1"/>
  <c r="FF2500" i="1"/>
  <c r="FJ1057" i="1"/>
  <c r="FJ1664" i="1"/>
  <c r="FJ1345" i="1"/>
  <c r="FJ2475" i="1"/>
  <c r="FE1424" i="1"/>
  <c r="FF1424" i="1"/>
  <c r="FJ2404" i="1"/>
  <c r="FF902" i="1"/>
  <c r="FE902" i="1"/>
  <c r="FF2026" i="1"/>
  <c r="FE2026" i="1"/>
  <c r="FE1761" i="1"/>
  <c r="FF1761" i="1"/>
  <c r="FJ1602" i="1"/>
  <c r="FJ1385" i="1"/>
  <c r="FE762" i="1"/>
  <c r="FF762" i="1"/>
  <c r="FF961" i="1"/>
  <c r="FE961" i="1"/>
  <c r="FF1749" i="1"/>
  <c r="FE1749" i="1"/>
  <c r="FF1455" i="1"/>
  <c r="FE1455" i="1"/>
  <c r="FJ1548" i="1"/>
  <c r="FJ2067" i="1"/>
  <c r="FJ2087" i="1"/>
  <c r="FJ1631" i="1"/>
  <c r="FF2477" i="1"/>
  <c r="FE2477" i="1"/>
  <c r="FJ876" i="1"/>
  <c r="FJ1343" i="1"/>
  <c r="FJ1597" i="1"/>
  <c r="FJ2069" i="1"/>
  <c r="FJ1846" i="1"/>
  <c r="FJ2540" i="1"/>
  <c r="FJ1172" i="1"/>
  <c r="FE1448" i="1"/>
  <c r="FF1448" i="1"/>
  <c r="FF1194" i="1"/>
  <c r="FE1194" i="1"/>
  <c r="FJ1125" i="1"/>
  <c r="FJ1777" i="1"/>
  <c r="FJ1006" i="1"/>
  <c r="FJ929" i="1"/>
  <c r="FJ1565" i="1"/>
  <c r="FJ2029" i="1"/>
  <c r="FF796" i="1"/>
  <c r="FE796" i="1"/>
  <c r="FJ1324" i="1"/>
  <c r="FJ2308" i="1"/>
  <c r="FJ1552" i="1"/>
  <c r="FE1573" i="1"/>
  <c r="FF1573" i="1"/>
  <c r="FJ1695" i="1"/>
  <c r="FJ2418" i="1"/>
  <c r="FJ696" i="1"/>
  <c r="FJ2112" i="1"/>
  <c r="FJ980" i="1"/>
  <c r="FJ1944" i="1"/>
  <c r="FJ1086" i="1"/>
  <c r="FJ1180" i="1"/>
  <c r="FJ1686" i="1"/>
  <c r="FJ2420" i="1"/>
  <c r="FJ1396" i="1"/>
  <c r="FF1786" i="1"/>
  <c r="FE1786" i="1"/>
  <c r="FJ1615" i="1"/>
  <c r="FE1856" i="1"/>
  <c r="FF1856" i="1"/>
  <c r="FJ2436" i="1"/>
  <c r="FJ1638" i="1"/>
  <c r="FJ2116" i="1"/>
  <c r="FJ1874" i="1"/>
  <c r="FJ2326" i="1"/>
  <c r="FJ1140" i="1"/>
  <c r="FE1985" i="1"/>
  <c r="FF1985" i="1"/>
  <c r="FJ1431" i="1"/>
  <c r="FE1265" i="1"/>
  <c r="FF1265" i="1"/>
  <c r="FJ1697" i="1"/>
  <c r="FJ2366" i="1"/>
  <c r="FF2262" i="1"/>
  <c r="FE2262" i="1"/>
  <c r="FF1495" i="1"/>
  <c r="FE1495" i="1"/>
  <c r="FJ1635" i="1"/>
  <c r="FJ920" i="1"/>
  <c r="FJ2155" i="1"/>
  <c r="FJ729" i="1"/>
  <c r="FJ2142" i="1"/>
  <c r="FJ752" i="1"/>
  <c r="FJ1476" i="1"/>
  <c r="FF1629" i="1"/>
  <c r="FE1629" i="1"/>
  <c r="FJ2391" i="1"/>
  <c r="FJ1669" i="1"/>
  <c r="FJ1190" i="1"/>
  <c r="FJ1151" i="1"/>
  <c r="FJ1426" i="1"/>
  <c r="FE2226" i="1"/>
  <c r="FF2226" i="1"/>
  <c r="FJ1367" i="1"/>
  <c r="FE1337" i="1"/>
  <c r="FF1337" i="1"/>
  <c r="FJ2246" i="1"/>
  <c r="FE2605" i="1"/>
  <c r="FF2605" i="1"/>
  <c r="FJ933" i="1"/>
  <c r="FF992" i="1"/>
  <c r="FE992" i="1"/>
  <c r="FJ731" i="1"/>
  <c r="FJ2361" i="1"/>
  <c r="FE974" i="1"/>
  <c r="FF974" i="1"/>
  <c r="FF1213" i="1"/>
  <c r="FE1213" i="1"/>
  <c r="FF1211" i="1"/>
  <c r="FE1211" i="1"/>
  <c r="FJ1317" i="1"/>
  <c r="FJ1891" i="1"/>
  <c r="FE2566" i="1"/>
  <c r="FF2566" i="1"/>
  <c r="FJ2423" i="1"/>
  <c r="FJ1510" i="1"/>
  <c r="FE1740" i="1"/>
  <c r="FF1740" i="1"/>
  <c r="FF1506" i="1"/>
  <c r="FE1506" i="1"/>
  <c r="FJ913" i="1"/>
  <c r="FJ692" i="1"/>
  <c r="FJ1047" i="1"/>
  <c r="FF2052" i="1"/>
  <c r="FE2052" i="1"/>
  <c r="FE1954" i="1"/>
  <c r="FF1954" i="1"/>
  <c r="FE1280" i="1"/>
  <c r="FF1280" i="1"/>
  <c r="FF2192" i="1"/>
  <c r="FE2192" i="1"/>
  <c r="FF871" i="1"/>
  <c r="FE871" i="1"/>
  <c r="FE1018" i="1"/>
  <c r="FF1018" i="1"/>
  <c r="FE1830" i="1"/>
  <c r="FF1830" i="1"/>
  <c r="FE2375" i="1"/>
  <c r="FF2375" i="1"/>
  <c r="FF881" i="1"/>
  <c r="FE881" i="1"/>
  <c r="FE1895" i="1"/>
  <c r="FF1895" i="1"/>
  <c r="FE2570" i="1"/>
  <c r="FF2570" i="1"/>
  <c r="FE2210" i="1"/>
  <c r="FF2210" i="1"/>
  <c r="FE1458" i="1"/>
  <c r="FF1458" i="1"/>
  <c r="FE2317" i="1"/>
  <c r="FF2317" i="1"/>
  <c r="FE939" i="1"/>
  <c r="FE1645" i="1"/>
  <c r="FF1645" i="1"/>
  <c r="FF2525" i="1"/>
  <c r="FE2525" i="1"/>
  <c r="FF2178" i="1"/>
  <c r="FE2178" i="1"/>
  <c r="FE2455" i="1"/>
  <c r="FF2455" i="1"/>
  <c r="FE2507" i="1"/>
  <c r="FF2507" i="1"/>
  <c r="FJ2304" i="1"/>
  <c r="FE2269" i="1"/>
  <c r="FF2269" i="1"/>
  <c r="FF1314" i="1"/>
  <c r="FE1314" i="1"/>
  <c r="FJ2098" i="1"/>
  <c r="FJ1083" i="1"/>
  <c r="FE1223" i="1"/>
  <c r="FF1223" i="1"/>
  <c r="FJ1467" i="1"/>
  <c r="FJ1682" i="1"/>
  <c r="FJ1773" i="1"/>
  <c r="FJ2446" i="1"/>
  <c r="FJ1395" i="1"/>
  <c r="FJ1826" i="1"/>
  <c r="FJ757" i="1"/>
  <c r="FE848" i="1"/>
  <c r="FF848" i="1"/>
  <c r="FJ1636" i="1"/>
  <c r="FJ2482" i="1"/>
  <c r="FJ721" i="1"/>
  <c r="FJ1443" i="1"/>
  <c r="FJ1871" i="1"/>
  <c r="FE860" i="1"/>
  <c r="FF860" i="1"/>
  <c r="FJ2198" i="1"/>
  <c r="FE2001" i="1"/>
  <c r="FF2001" i="1"/>
  <c r="FJ2495" i="1"/>
  <c r="FJ1527" i="1"/>
  <c r="FF1795" i="1"/>
  <c r="FE1795" i="1"/>
  <c r="FE2520" i="1"/>
  <c r="FF2520" i="1"/>
  <c r="FF2545" i="1"/>
  <c r="FE2545" i="1"/>
  <c r="FE1350" i="1"/>
  <c r="FF1350" i="1"/>
  <c r="FE1161" i="1"/>
  <c r="FF1161" i="1"/>
  <c r="FF979" i="1"/>
  <c r="FE979" i="1"/>
  <c r="FF664" i="1"/>
  <c r="FE664" i="1"/>
  <c r="FE817" i="1"/>
  <c r="FF817" i="1"/>
  <c r="FF1603" i="1"/>
  <c r="FE1603" i="1"/>
  <c r="FE2470" i="1"/>
  <c r="FF2470" i="1"/>
  <c r="FE686" i="1"/>
  <c r="FF1109" i="1"/>
  <c r="FE1109" i="1"/>
  <c r="FF1418" i="1"/>
  <c r="FE1418" i="1"/>
  <c r="FF787" i="1"/>
  <c r="FE787" i="1"/>
  <c r="FE2185" i="1"/>
  <c r="FF2185" i="1"/>
  <c r="FF1836" i="1"/>
  <c r="FE1836" i="1"/>
  <c r="FE882" i="1"/>
  <c r="FF882" i="1"/>
  <c r="FF1228" i="1"/>
  <c r="FE1228" i="1"/>
  <c r="FE2438" i="1"/>
  <c r="FF2438" i="1"/>
  <c r="FE1868" i="1"/>
  <c r="FF1868" i="1"/>
  <c r="FE2241" i="1"/>
  <c r="FE2327" i="1"/>
  <c r="FF2327" i="1"/>
  <c r="FF2171" i="1"/>
  <c r="FE2171" i="1"/>
  <c r="FF1505" i="1"/>
  <c r="FE1505" i="1"/>
  <c r="FF2184" i="1"/>
  <c r="FE2184" i="1"/>
  <c r="FE958" i="1"/>
  <c r="FF958" i="1"/>
  <c r="FJ904" i="1"/>
  <c r="FF647" i="1"/>
  <c r="FE647" i="1"/>
  <c r="FF1017" i="1"/>
  <c r="FE1017" i="1"/>
  <c r="FJ2231" i="1"/>
  <c r="FJ1189" i="1"/>
  <c r="FJ1285" i="1"/>
  <c r="FJ2299" i="1"/>
  <c r="FJ1815" i="1"/>
  <c r="FE1500" i="1"/>
  <c r="FF1500" i="1"/>
  <c r="FJ1484" i="1"/>
  <c r="FJ1129" i="1"/>
  <c r="FE1480" i="1"/>
  <c r="FF1480" i="1"/>
  <c r="FE1370" i="1"/>
  <c r="FF1370" i="1"/>
  <c r="FJ2011" i="1"/>
  <c r="FJ1608" i="1"/>
  <c r="FJ2313" i="1"/>
  <c r="FJ1215" i="1"/>
  <c r="FJ875" i="1"/>
  <c r="FE1023" i="1"/>
  <c r="FF1023" i="1"/>
  <c r="FJ2386" i="1"/>
  <c r="FJ1784" i="1"/>
  <c r="FF2012" i="1"/>
  <c r="FE2012" i="1"/>
  <c r="FJ1466" i="1"/>
  <c r="FE1879" i="1"/>
  <c r="FJ1270" i="1"/>
  <c r="FE1630" i="1"/>
  <c r="FF1630" i="1"/>
  <c r="FJ2451" i="1"/>
  <c r="FJ1892" i="1"/>
  <c r="FF1411" i="1"/>
  <c r="FE1411" i="1"/>
  <c r="FJ1206" i="1"/>
  <c r="FF2565" i="1"/>
  <c r="FE2565" i="1"/>
  <c r="FJ917" i="1"/>
  <c r="FJ626" i="1"/>
  <c r="FF1624" i="1"/>
  <c r="FJ1075" i="1"/>
  <c r="FE617" i="1"/>
  <c r="FF617" i="1"/>
  <c r="FJ1370" i="1"/>
  <c r="FE1322" i="1"/>
  <c r="FF1322" i="1"/>
  <c r="FE1935" i="1"/>
  <c r="FF1935" i="1"/>
  <c r="FE1489" i="1"/>
  <c r="FF1489" i="1"/>
  <c r="FE1928" i="1"/>
  <c r="FF1928" i="1"/>
  <c r="FF2574" i="1"/>
  <c r="FE2574" i="1"/>
  <c r="FF1201" i="1"/>
  <c r="FE1201" i="1"/>
  <c r="FF671" i="1"/>
  <c r="FE671" i="1"/>
  <c r="FF1347" i="1"/>
  <c r="FE1347" i="1"/>
  <c r="FJ1124" i="1"/>
  <c r="FE2467" i="1"/>
  <c r="FF2467" i="1"/>
  <c r="FF1173" i="1"/>
  <c r="FE1173" i="1"/>
  <c r="FJ1791" i="1"/>
  <c r="FJ1015" i="1"/>
  <c r="FE1889" i="1"/>
  <c r="FF1889" i="1"/>
  <c r="FJ1534" i="1"/>
  <c r="FE2142" i="1"/>
  <c r="FF2142" i="1"/>
  <c r="FJ2593" i="1"/>
  <c r="FE752" i="1"/>
  <c r="FF752" i="1"/>
  <c r="FE1476" i="1"/>
  <c r="FF1476" i="1"/>
  <c r="FJ1690" i="1"/>
  <c r="FJ1907" i="1"/>
  <c r="FJ931" i="1"/>
  <c r="FJ1629" i="1"/>
  <c r="FF2391" i="1"/>
  <c r="FE2391" i="1"/>
  <c r="FF1426" i="1"/>
  <c r="FE1426" i="1"/>
  <c r="FJ2226" i="1"/>
  <c r="FF1367" i="1"/>
  <c r="FE1367" i="1"/>
  <c r="FJ1337" i="1"/>
  <c r="FJ2605" i="1"/>
  <c r="FE933" i="1"/>
  <c r="FF933" i="1"/>
  <c r="FJ992" i="1"/>
  <c r="FJ2141" i="1"/>
  <c r="FJ974" i="1"/>
  <c r="FJ1184" i="1"/>
  <c r="FJ2497" i="1"/>
  <c r="FJ1213" i="1"/>
  <c r="FE2030" i="1"/>
  <c r="FF2030" i="1"/>
  <c r="FJ1499" i="1"/>
  <c r="FJ614" i="1"/>
  <c r="FJ1358" i="1"/>
  <c r="FF1891" i="1"/>
  <c r="FE1891" i="1"/>
  <c r="FJ1740" i="1"/>
  <c r="FJ1506" i="1"/>
  <c r="FJ985" i="1"/>
  <c r="FJ1513" i="1"/>
  <c r="FJ1662" i="1"/>
  <c r="FJ642" i="1"/>
  <c r="FJ2052" i="1"/>
  <c r="FE1854" i="1"/>
  <c r="FF1854" i="1"/>
  <c r="FE1340" i="1"/>
  <c r="FF1340" i="1"/>
  <c r="FJ871" i="1"/>
  <c r="FJ1018" i="1"/>
  <c r="FJ1830" i="1"/>
  <c r="FJ2210" i="1"/>
  <c r="FJ1371" i="1"/>
  <c r="FJ1458" i="1"/>
  <c r="FE1859" i="1"/>
  <c r="FF1859" i="1"/>
  <c r="FF2461" i="1"/>
  <c r="FE2461" i="1"/>
  <c r="FF1061" i="1"/>
  <c r="FE1061" i="1"/>
  <c r="FJ2102" i="1"/>
  <c r="FJ2525" i="1"/>
  <c r="FJ2455" i="1"/>
  <c r="FJ1349" i="1"/>
  <c r="FJ2507" i="1"/>
  <c r="FE2353" i="1"/>
  <c r="FF2353" i="1"/>
  <c r="FJ2269" i="1"/>
  <c r="FJ874" i="1"/>
  <c r="FJ2453" i="1"/>
  <c r="FF1163" i="1"/>
  <c r="FE1163" i="1"/>
  <c r="FJ805" i="1"/>
  <c r="FJ1223" i="1"/>
  <c r="FE908" i="1"/>
  <c r="FF908" i="1"/>
  <c r="FF1617" i="1"/>
  <c r="FE2376" i="1"/>
  <c r="FF1339" i="1"/>
  <c r="FE1339" i="1"/>
  <c r="FE1793" i="1"/>
  <c r="FF1793" i="1"/>
  <c r="FE1712" i="1"/>
  <c r="FF1712" i="1"/>
  <c r="FF621" i="1"/>
  <c r="FE621" i="1"/>
  <c r="FE2378" i="1"/>
  <c r="FF2378" i="1"/>
  <c r="FF715" i="1"/>
  <c r="FE715" i="1"/>
  <c r="FE1114" i="1"/>
  <c r="FF1114" i="1"/>
  <c r="FF1434" i="1"/>
  <c r="FE1434" i="1"/>
  <c r="FE1862" i="1"/>
  <c r="FF1862" i="1"/>
  <c r="FE694" i="1"/>
  <c r="FF694" i="1"/>
  <c r="FF1519" i="1"/>
  <c r="FE1519" i="1"/>
  <c r="FE921" i="1"/>
  <c r="FF921" i="1"/>
  <c r="FE1239" i="1"/>
  <c r="FF1239" i="1"/>
  <c r="FE884" i="1"/>
  <c r="FF884" i="1"/>
  <c r="FF1655" i="1"/>
  <c r="FE1655" i="1"/>
  <c r="FF1589" i="1"/>
  <c r="FE1589" i="1"/>
  <c r="FF708" i="1"/>
  <c r="FE708" i="1"/>
  <c r="FE1919" i="1"/>
  <c r="FF1919" i="1"/>
  <c r="FE1911" i="1"/>
  <c r="FE1825" i="1"/>
  <c r="FF1825" i="1"/>
  <c r="FJ2567" i="1"/>
  <c r="FJ958" i="1"/>
  <c r="FJ2596" i="1"/>
  <c r="FJ1595" i="1"/>
  <c r="FJ918" i="1"/>
  <c r="FJ2396" i="1"/>
  <c r="FJ1362" i="1"/>
  <c r="FF1245" i="1"/>
  <c r="FE1245" i="1"/>
  <c r="FJ1816" i="1"/>
  <c r="FE1619" i="1"/>
  <c r="FF1619" i="1"/>
  <c r="FE1382" i="1"/>
  <c r="FF1382" i="1"/>
  <c r="FE1850" i="1"/>
  <c r="FF1850" i="1"/>
  <c r="FJ1850" i="1"/>
  <c r="FJ1128" i="1"/>
  <c r="FJ1889" i="1"/>
  <c r="FJ1516" i="1"/>
  <c r="FJ2039" i="1"/>
  <c r="FG605" i="1"/>
  <c r="FE1182" i="1"/>
  <c r="FF1182" i="1"/>
  <c r="FE1622" i="1"/>
  <c r="FF1622" i="1"/>
  <c r="FF2388" i="1"/>
  <c r="FE2388" i="1"/>
  <c r="FE1013" i="1"/>
  <c r="FE2239" i="1"/>
  <c r="FE2329" i="1"/>
  <c r="FF2329" i="1"/>
  <c r="FE2187" i="1"/>
  <c r="FF2187" i="1"/>
  <c r="FE1363" i="1"/>
  <c r="FF1363" i="1"/>
  <c r="FF897" i="1"/>
  <c r="FE897" i="1"/>
  <c r="FF1041" i="1"/>
  <c r="FE1041" i="1"/>
  <c r="FF1874" i="1"/>
  <c r="FE1874" i="1"/>
  <c r="FE2396" i="1"/>
  <c r="FF2396" i="1"/>
  <c r="FE1926" i="1"/>
  <c r="FF1926" i="1"/>
  <c r="FF1189" i="1"/>
  <c r="FE1189" i="1"/>
  <c r="FE2148" i="1"/>
  <c r="FF2148" i="1"/>
  <c r="FF2556" i="1"/>
  <c r="FE2556" i="1"/>
  <c r="FJ2030" i="1"/>
  <c r="FF1202" i="1"/>
  <c r="FE1202" i="1"/>
  <c r="FJ1488" i="1"/>
  <c r="FE1684" i="1"/>
  <c r="FF1684" i="1"/>
  <c r="FJ2566" i="1"/>
  <c r="FF2152" i="1"/>
  <c r="FE2152" i="1"/>
  <c r="FF864" i="1"/>
  <c r="FE864" i="1"/>
  <c r="FJ1616" i="1"/>
  <c r="FE642" i="1"/>
  <c r="FF642" i="1"/>
  <c r="FJ1954" i="1"/>
  <c r="FJ1854" i="1"/>
  <c r="FJ1340" i="1"/>
  <c r="FJ1280" i="1"/>
  <c r="FJ2192" i="1"/>
  <c r="FJ2375" i="1"/>
  <c r="FJ881" i="1"/>
  <c r="FJ1895" i="1"/>
  <c r="FJ2570" i="1"/>
  <c r="FF1371" i="1"/>
  <c r="FE1371" i="1"/>
  <c r="FJ1859" i="1"/>
  <c r="FJ2317" i="1"/>
  <c r="FJ939" i="1"/>
  <c r="FJ1645" i="1"/>
  <c r="FJ2461" i="1"/>
  <c r="FJ1121" i="1"/>
  <c r="FJ1061" i="1"/>
  <c r="FJ1022" i="1"/>
  <c r="FJ1744" i="1"/>
  <c r="FJ1971" i="1"/>
  <c r="FJ1479" i="1"/>
  <c r="FJ1911" i="1"/>
  <c r="FE1034" i="1"/>
  <c r="FF1034" i="1"/>
  <c r="FE2028" i="1"/>
  <c r="FF2028" i="1"/>
  <c r="FE747" i="1"/>
  <c r="FF747" i="1"/>
  <c r="FJ2462" i="1"/>
  <c r="FE668" i="1"/>
  <c r="FF668" i="1"/>
  <c r="FJ1643" i="1"/>
  <c r="FE1930" i="1"/>
  <c r="FF1930" i="1"/>
  <c r="FJ1341" i="1"/>
  <c r="FF1969" i="1"/>
  <c r="FE1969" i="1"/>
  <c r="FJ1940" i="1"/>
  <c r="FJ1066" i="1"/>
  <c r="FJ1055" i="1"/>
  <c r="FJ1585" i="1"/>
  <c r="FF2063" i="1"/>
  <c r="FE2063" i="1"/>
  <c r="FJ1110" i="1"/>
  <c r="FJ1927" i="1"/>
  <c r="FJ2334" i="1"/>
  <c r="FJ2143" i="1"/>
  <c r="FE1797" i="1"/>
  <c r="FF1797" i="1"/>
  <c r="FE1389" i="1"/>
  <c r="FF1389" i="1"/>
  <c r="FE2458" i="1"/>
  <c r="FF2458" i="1"/>
  <c r="FJ1906" i="1"/>
  <c r="FJ1041" i="1"/>
  <c r="FE607" i="1"/>
  <c r="FF607" i="1"/>
  <c r="FJ2324" i="1"/>
  <c r="FE822" i="1"/>
  <c r="FF822" i="1"/>
  <c r="FJ1593" i="1"/>
  <c r="FE1791" i="1"/>
  <c r="FF1791" i="1"/>
  <c r="FJ2467" i="1"/>
  <c r="FJ1173" i="1"/>
  <c r="FF2039" i="1"/>
  <c r="FE2039" i="1"/>
  <c r="FJ1293" i="1"/>
  <c r="FF2242" i="1"/>
  <c r="FE2242" i="1"/>
  <c r="FE1835" i="1"/>
  <c r="FF1835" i="1"/>
  <c r="FF2384" i="1"/>
  <c r="FE2384" i="1"/>
  <c r="FE1304" i="1"/>
  <c r="FF1304" i="1"/>
  <c r="FE651" i="1"/>
  <c r="FF651" i="1"/>
  <c r="FJ1148" i="1"/>
  <c r="FJ800" i="1"/>
  <c r="FE1472" i="1"/>
  <c r="FF1472" i="1"/>
  <c r="FJ652" i="1"/>
  <c r="FF605" i="1"/>
  <c r="FE605" i="1"/>
  <c r="FJ1017" i="1"/>
  <c r="FE1863" i="1"/>
  <c r="FF1863" i="1"/>
  <c r="FF918" i="1"/>
  <c r="FE918" i="1"/>
  <c r="FE1640" i="1"/>
  <c r="FF1640" i="1"/>
  <c r="FJ1013" i="1"/>
  <c r="FJ2187" i="1"/>
  <c r="FE1299" i="1"/>
  <c r="FF1299" i="1"/>
  <c r="FF2231" i="1"/>
  <c r="FE2231" i="1"/>
  <c r="FJ897" i="1"/>
  <c r="FJ914" i="1"/>
  <c r="FJ2560" i="1"/>
  <c r="FJ1689" i="1"/>
  <c r="FJ2148" i="1"/>
  <c r="FE1105" i="1"/>
  <c r="FE2326" i="1"/>
  <c r="FF2326" i="1"/>
  <c r="FJ2556" i="1"/>
  <c r="FJ1989" i="1"/>
  <c r="FJ1202" i="1"/>
  <c r="FE1488" i="1"/>
  <c r="FF1488" i="1"/>
  <c r="FE733" i="1"/>
  <c r="FF733" i="1"/>
  <c r="FE1198" i="1"/>
  <c r="FJ1684" i="1"/>
  <c r="FJ1606" i="1"/>
  <c r="FJ1531" i="1"/>
  <c r="FE985" i="1"/>
  <c r="FE2322" i="1"/>
  <c r="FE2224" i="1"/>
  <c r="FF2224" i="1"/>
  <c r="FE1616" i="1"/>
  <c r="FF1616" i="1"/>
  <c r="FF1021" i="1"/>
  <c r="FE1021" i="1"/>
  <c r="FE866" i="1"/>
  <c r="FF866" i="1"/>
  <c r="FF1008" i="1"/>
  <c r="FE1008" i="1"/>
  <c r="FE1894" i="1"/>
  <c r="FE1966" i="1"/>
  <c r="FE1978" i="1"/>
  <c r="FF1978" i="1"/>
  <c r="FE1812" i="1"/>
  <c r="FF1812" i="1"/>
  <c r="FJ1834" i="1"/>
  <c r="FF1659" i="1"/>
  <c r="FE1659" i="1"/>
  <c r="FE965" i="1"/>
  <c r="FF965" i="1"/>
  <c r="FJ742" i="1"/>
  <c r="FJ2376" i="1"/>
  <c r="FJ1609" i="1"/>
  <c r="FJ1339" i="1"/>
  <c r="FJ1325" i="1"/>
  <c r="FJ1483" i="1"/>
  <c r="FJ2378" i="1"/>
  <c r="FJ715" i="1"/>
  <c r="FJ1862" i="1"/>
  <c r="FJ2075" i="1"/>
  <c r="FJ1519" i="1"/>
  <c r="FF2343" i="1"/>
  <c r="FE2343" i="1"/>
  <c r="FJ921" i="1"/>
  <c r="FE2464" i="1"/>
  <c r="FF2464" i="1"/>
  <c r="FJ884" i="1"/>
  <c r="FJ1655" i="1"/>
  <c r="FJ708" i="1"/>
  <c r="FJ1132" i="1"/>
  <c r="FJ1919" i="1"/>
  <c r="FJ1381" i="1"/>
  <c r="FJ1435" i="1"/>
  <c r="FJ2233" i="1"/>
  <c r="FE758" i="1"/>
  <c r="FF758" i="1"/>
  <c r="FE1348" i="1"/>
  <c r="FF1348" i="1"/>
  <c r="FJ1169" i="1"/>
  <c r="FE1968" i="1"/>
  <c r="FF1968" i="1"/>
  <c r="FJ869" i="1"/>
  <c r="FJ999" i="1"/>
  <c r="FE797" i="1"/>
  <c r="FF1096" i="1"/>
  <c r="FE1096" i="1"/>
  <c r="FE2341" i="1"/>
  <c r="FF2341" i="1"/>
  <c r="FE1328" i="1"/>
  <c r="FF1328" i="1"/>
  <c r="FE831" i="1"/>
  <c r="FF831" i="1"/>
  <c r="FF1933" i="1"/>
  <c r="FE1933" i="1"/>
  <c r="FF2465" i="1"/>
  <c r="FE2465" i="1"/>
  <c r="FE1578" i="1"/>
  <c r="FF1578" i="1"/>
  <c r="FF2468" i="1"/>
  <c r="FE2468" i="1"/>
  <c r="FE2032" i="1"/>
  <c r="FF2032" i="1"/>
  <c r="FE922" i="1"/>
  <c r="FF922" i="1"/>
  <c r="FF2091" i="1"/>
  <c r="FE2091" i="1"/>
  <c r="FF2041" i="1"/>
  <c r="FE2041" i="1"/>
  <c r="FF1007" i="1"/>
  <c r="FE1007" i="1"/>
  <c r="FE2230" i="1"/>
  <c r="FF2230" i="1"/>
  <c r="FF2532" i="1"/>
  <c r="FE2532" i="1"/>
  <c r="FE956" i="1"/>
  <c r="FF956" i="1"/>
  <c r="FE1553" i="1"/>
  <c r="FF1553" i="1"/>
  <c r="FE1433" i="1"/>
  <c r="FF1433" i="1"/>
  <c r="FE2543" i="1"/>
  <c r="FF2543" i="1"/>
  <c r="FJ1179" i="1"/>
  <c r="FF839" i="1"/>
  <c r="FE839" i="1"/>
  <c r="FJ1596" i="1"/>
  <c r="FJ844" i="1"/>
  <c r="FJ2133" i="1"/>
  <c r="FJ1400" i="1"/>
  <c r="FF646" i="1"/>
  <c r="FE646" i="1"/>
  <c r="FF1318" i="1"/>
  <c r="FE1318" i="1"/>
  <c r="FE2426" i="1"/>
  <c r="FF2426" i="1"/>
  <c r="FF1676" i="1"/>
  <c r="FE1676" i="1"/>
  <c r="FJ784" i="1"/>
  <c r="FE1429" i="1"/>
  <c r="FF1429" i="1"/>
  <c r="FJ2500" i="1"/>
  <c r="FJ1171" i="1"/>
  <c r="FJ1193" i="1"/>
  <c r="FJ1001" i="1"/>
  <c r="FE836" i="1"/>
  <c r="FF836" i="1"/>
  <c r="FJ1922" i="1"/>
  <c r="FJ2511" i="1"/>
  <c r="FJ2217" i="1"/>
  <c r="FJ1493" i="1"/>
  <c r="FJ2109" i="1"/>
  <c r="FJ1432" i="1"/>
  <c r="FJ2253" i="1"/>
  <c r="FE2290" i="1"/>
  <c r="FF2290" i="1"/>
  <c r="FF1063" i="1"/>
  <c r="FE1063" i="1"/>
  <c r="FF803" i="1"/>
  <c r="FE803" i="1"/>
  <c r="FF990" i="1"/>
  <c r="FE990" i="1"/>
  <c r="FE2293" i="1"/>
  <c r="FF2293" i="1"/>
  <c r="FJ1084" i="1"/>
  <c r="FF1625" i="1"/>
  <c r="FE1625" i="1"/>
  <c r="FJ1965" i="1"/>
  <c r="FJ1038" i="1"/>
  <c r="FJ816" i="1"/>
  <c r="FE1115" i="1"/>
  <c r="FF1115" i="1"/>
  <c r="FF2381" i="1"/>
  <c r="FE2381" i="1"/>
  <c r="FJ1404" i="1"/>
  <c r="FJ1192" i="1"/>
  <c r="FJ724" i="1"/>
  <c r="FJ977" i="1"/>
  <c r="FE638" i="1"/>
  <c r="FF638" i="1"/>
  <c r="FJ1374" i="1"/>
  <c r="FJ1885" i="1"/>
  <c r="FF2551" i="1"/>
  <c r="FE2551" i="1"/>
  <c r="FJ1474" i="1"/>
  <c r="FJ1582" i="1"/>
  <c r="FJ2090" i="1"/>
  <c r="FE924" i="1"/>
  <c r="FF924" i="1"/>
  <c r="FJ1639" i="1"/>
  <c r="FF2513" i="1"/>
  <c r="FE2513" i="1"/>
  <c r="FE906" i="1"/>
  <c r="FF906" i="1"/>
  <c r="FJ1392" i="1"/>
  <c r="FJ1651" i="1"/>
  <c r="FJ702" i="1"/>
  <c r="FJ1351" i="1"/>
  <c r="FJ2454" i="1"/>
  <c r="FJ932" i="1"/>
  <c r="FJ1580" i="1"/>
  <c r="FJ2048" i="1"/>
  <c r="FJ1713" i="1"/>
  <c r="FJ1747" i="1"/>
  <c r="FJ1361" i="1"/>
  <c r="FE2125" i="1"/>
  <c r="FF2125" i="1"/>
  <c r="FJ2370" i="1"/>
  <c r="FJ2442" i="1"/>
  <c r="FJ1848" i="1"/>
  <c r="FJ2085" i="1"/>
  <c r="FE737" i="1"/>
  <c r="FF1344" i="1"/>
  <c r="FE1344" i="1"/>
  <c r="FJ1758" i="1"/>
  <c r="FJ1975" i="1"/>
  <c r="FJ1333" i="1"/>
  <c r="FJ1267" i="1"/>
  <c r="FF2169" i="1"/>
  <c r="FE2169" i="1"/>
  <c r="FE680" i="1"/>
  <c r="FF680" i="1"/>
  <c r="FJ1093" i="1"/>
  <c r="FJ1390" i="1"/>
  <c r="FJ1806" i="1"/>
  <c r="FE2060" i="1"/>
  <c r="FF2060" i="1"/>
  <c r="FE1452" i="1"/>
  <c r="FF1452" i="1"/>
  <c r="FF2331" i="1"/>
  <c r="FE2331" i="1"/>
  <c r="FJ1217" i="1"/>
  <c r="FE912" i="1"/>
  <c r="FF912" i="1"/>
  <c r="FJ1106" i="1"/>
  <c r="FJ1756" i="1"/>
  <c r="FJ1207" i="1"/>
  <c r="FJ1787" i="1"/>
  <c r="FJ867" i="1"/>
  <c r="FE1544" i="1"/>
  <c r="FF1544" i="1"/>
  <c r="FJ720" i="1"/>
  <c r="FJ1646" i="1"/>
  <c r="FF2225" i="1"/>
  <c r="FE2225" i="1"/>
  <c r="FE1212" i="1"/>
  <c r="FJ2095" i="1"/>
  <c r="FJ1313" i="1"/>
  <c r="FJ1671" i="1"/>
  <c r="FJ2214" i="1"/>
  <c r="FJ2132" i="1"/>
  <c r="FE669" i="1"/>
  <c r="FF669" i="1"/>
  <c r="FE1703" i="1"/>
  <c r="FF1703" i="1"/>
  <c r="FJ2601" i="1"/>
  <c r="FE1456" i="1"/>
  <c r="FF1456" i="1"/>
  <c r="FF903" i="1"/>
  <c r="FE903" i="1"/>
  <c r="FJ1932" i="1"/>
  <c r="FF808" i="1"/>
  <c r="FE808" i="1"/>
  <c r="FE2019" i="1"/>
  <c r="FF2019" i="1"/>
  <c r="FE1810" i="1"/>
  <c r="FF1810" i="1"/>
  <c r="FE2491" i="1"/>
  <c r="FF2491" i="1"/>
  <c r="FF859" i="1"/>
  <c r="FE859" i="1"/>
  <c r="FE1187" i="1"/>
  <c r="FF1187" i="1"/>
  <c r="FE2399" i="1"/>
  <c r="FF2399" i="1"/>
  <c r="FE1170" i="1"/>
  <c r="FF1170" i="1"/>
  <c r="FF1209" i="1"/>
  <c r="FE1209" i="1"/>
  <c r="FE1858" i="1"/>
  <c r="FF1858" i="1"/>
  <c r="FE1752" i="1"/>
  <c r="FF1752" i="1"/>
  <c r="FF640" i="1"/>
  <c r="FE640" i="1"/>
  <c r="FF1581" i="1"/>
  <c r="FE1772" i="1"/>
  <c r="FF1772" i="1"/>
  <c r="FE2330" i="1"/>
  <c r="FF2330" i="1"/>
  <c r="FF856" i="1"/>
  <c r="FE856" i="1"/>
  <c r="FE1266" i="1"/>
  <c r="FF1266" i="1"/>
  <c r="FE2263" i="1"/>
  <c r="FF2263" i="1"/>
  <c r="FE973" i="1"/>
  <c r="FF973" i="1"/>
  <c r="FJ1584" i="1"/>
  <c r="FJ1628" i="1"/>
  <c r="FF611" i="1"/>
  <c r="FE611" i="1"/>
  <c r="FJ1082" i="1"/>
  <c r="FJ1557" i="1"/>
  <c r="FF1976" i="1"/>
  <c r="FE1976" i="1"/>
  <c r="FJ1983" i="1"/>
  <c r="FJ1591" i="1"/>
  <c r="FJ2504" i="1"/>
  <c r="FJ2216" i="1"/>
  <c r="FE615" i="1"/>
  <c r="FF615" i="1"/>
  <c r="FF1652" i="1"/>
  <c r="FE1652" i="1"/>
  <c r="FJ2173" i="1"/>
  <c r="FJ1656" i="1"/>
  <c r="FJ1525" i="1"/>
  <c r="FE2266" i="1"/>
  <c r="FF2266" i="1"/>
  <c r="FJ1485" i="1"/>
  <c r="FJ1376" i="1"/>
  <c r="FJ1886" i="1"/>
  <c r="FJ1801" i="1"/>
  <c r="FJ775" i="1"/>
  <c r="FJ1291" i="1"/>
  <c r="FJ2207" i="1"/>
  <c r="FJ855" i="1"/>
  <c r="FJ836" i="1"/>
  <c r="FJ1469" i="1"/>
  <c r="FJ894" i="1"/>
  <c r="FF2511" i="1"/>
  <c r="FE2511" i="1"/>
  <c r="FF2217" i="1"/>
  <c r="FE2217" i="1"/>
  <c r="FJ1613" i="1"/>
  <c r="FF2109" i="1"/>
  <c r="FE2109" i="1"/>
  <c r="FJ1256" i="1"/>
  <c r="FJ1517" i="1"/>
  <c r="FJ2055" i="1"/>
  <c r="FF1432" i="1"/>
  <c r="FE1432" i="1"/>
  <c r="FJ2119" i="1"/>
  <c r="FF2253" i="1"/>
  <c r="FE2253" i="1"/>
  <c r="FJ2205" i="1"/>
  <c r="FJ803" i="1"/>
  <c r="FJ1852" i="1"/>
  <c r="FJ783" i="1"/>
  <c r="FF1084" i="1"/>
  <c r="FE1084" i="1"/>
  <c r="FJ1567" i="1"/>
  <c r="FJ1625" i="1"/>
  <c r="FJ2015" i="1"/>
  <c r="FJ1533" i="1"/>
  <c r="FF1965" i="1"/>
  <c r="FE1965" i="1"/>
  <c r="FJ2056" i="1"/>
  <c r="FE1038" i="1"/>
  <c r="FF1038" i="1"/>
  <c r="FJ2413" i="1"/>
  <c r="FJ1115" i="1"/>
  <c r="FJ2381" i="1"/>
  <c r="FF1250" i="1"/>
  <c r="FE1250" i="1"/>
  <c r="FE743" i="1"/>
  <c r="FF743" i="1"/>
  <c r="FF1467" i="1"/>
  <c r="FE1467" i="1"/>
  <c r="FE1682" i="1"/>
  <c r="FF1682" i="1"/>
  <c r="FE1773" i="1"/>
  <c r="FF1773" i="1"/>
  <c r="FE845" i="1"/>
  <c r="FE1880" i="1"/>
  <c r="FE2446" i="1"/>
  <c r="FF2446" i="1"/>
  <c r="FF2188" i="1"/>
  <c r="FE2188" i="1"/>
  <c r="FF1352" i="1"/>
  <c r="FE1352" i="1"/>
  <c r="FE1395" i="1"/>
  <c r="FF1395" i="1"/>
  <c r="FE1636" i="1"/>
  <c r="FF1636" i="1"/>
  <c r="FE2482" i="1"/>
  <c r="FF2482" i="1"/>
  <c r="FE721" i="1"/>
  <c r="FF721" i="1"/>
  <c r="FF755" i="1"/>
  <c r="FE755" i="1"/>
  <c r="FE1871" i="1"/>
  <c r="FF1871" i="1"/>
  <c r="FE1866" i="1"/>
  <c r="FF1866" i="1"/>
  <c r="FE1460" i="1"/>
  <c r="FF1460" i="1"/>
  <c r="FE2495" i="1"/>
  <c r="FF2495" i="1"/>
  <c r="FE1420" i="1"/>
  <c r="FF1420" i="1"/>
  <c r="FE2222" i="1"/>
  <c r="FF2222" i="1"/>
  <c r="FE1939" i="1"/>
  <c r="FF828" i="1"/>
  <c r="FE828" i="1"/>
  <c r="FF1088" i="1"/>
  <c r="FE1088" i="1"/>
  <c r="FE1610" i="1"/>
  <c r="FF1610" i="1"/>
  <c r="FE1964" i="1"/>
  <c r="FF1964" i="1"/>
  <c r="FE2270" i="1"/>
  <c r="FF2270" i="1"/>
  <c r="FJ2066" i="1"/>
  <c r="FJ1515" i="1"/>
  <c r="FJ1305" i="1"/>
  <c r="FF2085" i="1"/>
  <c r="FE2085" i="1"/>
  <c r="FJ737" i="1"/>
  <c r="FE1381" i="1"/>
  <c r="FF1381" i="1"/>
  <c r="FE861" i="1"/>
  <c r="FF861" i="1"/>
  <c r="FE1808" i="1"/>
  <c r="FF1808" i="1"/>
  <c r="FE2286" i="1"/>
  <c r="FF2286" i="1"/>
  <c r="FE2604" i="1"/>
  <c r="FF2604" i="1"/>
  <c r="FF2043" i="1"/>
  <c r="FE2043" i="1"/>
  <c r="FE1356" i="1"/>
  <c r="FF1356" i="1"/>
  <c r="FE1568" i="1"/>
  <c r="FF1568" i="1"/>
  <c r="FE2073" i="1"/>
  <c r="FE2162" i="1"/>
  <c r="FF2162" i="1"/>
  <c r="FF1750" i="1"/>
  <c r="FE1750" i="1"/>
  <c r="FE2577" i="1"/>
  <c r="FF2577" i="1"/>
  <c r="FE886" i="1"/>
  <c r="FF886" i="1"/>
  <c r="FF1133" i="1"/>
  <c r="FE1133" i="1"/>
  <c r="FE2258" i="1"/>
  <c r="FF2258" i="1"/>
  <c r="FE1620" i="1"/>
  <c r="FF1620" i="1"/>
  <c r="FF679" i="1"/>
  <c r="FE679" i="1"/>
  <c r="FF2401" i="1"/>
  <c r="FE2401" i="1"/>
  <c r="FJ1212" i="1"/>
  <c r="FE619" i="1"/>
  <c r="FF619" i="1"/>
  <c r="FE1671" i="1"/>
  <c r="FF1671" i="1"/>
  <c r="FE2233" i="1"/>
  <c r="FF2233" i="1"/>
  <c r="FJ669" i="1"/>
  <c r="FE2601" i="1"/>
  <c r="FF2601" i="1"/>
  <c r="FJ1456" i="1"/>
  <c r="FE2068" i="1"/>
  <c r="FF2068" i="1"/>
  <c r="FJ972" i="1"/>
  <c r="FJ808" i="1"/>
  <c r="FF1302" i="1"/>
  <c r="FE1302" i="1"/>
  <c r="FJ770" i="1"/>
  <c r="FJ2157" i="1"/>
  <c r="FJ2491" i="1"/>
  <c r="FJ859" i="1"/>
  <c r="FJ2399" i="1"/>
  <c r="FJ1170" i="1"/>
  <c r="FJ1581" i="1"/>
  <c r="FJ856" i="1"/>
  <c r="FJ1851" i="1"/>
  <c r="FJ1882" i="1"/>
  <c r="FE1478" i="1"/>
  <c r="FF1478" i="1"/>
  <c r="FF2493" i="1"/>
  <c r="FE2493" i="1"/>
  <c r="FJ2078" i="1"/>
  <c r="FJ950" i="1"/>
  <c r="FE1294" i="1"/>
  <c r="FF1294" i="1"/>
  <c r="FJ2508" i="1"/>
  <c r="FJ1069" i="1"/>
  <c r="FE1353" i="1"/>
  <c r="FF1353" i="1"/>
  <c r="FJ2093" i="1"/>
  <c r="FF2223" i="1"/>
  <c r="FE2223" i="1"/>
  <c r="FF1921" i="1"/>
  <c r="FE1921" i="1"/>
  <c r="FJ1046" i="1"/>
  <c r="FJ612" i="1"/>
  <c r="FJ1145" i="1"/>
  <c r="FJ1654" i="1"/>
  <c r="FF2281" i="1"/>
  <c r="FE2281" i="1"/>
  <c r="FJ1099" i="1"/>
  <c r="FJ1915" i="1"/>
  <c r="FJ2309" i="1"/>
  <c r="FJ1117" i="1"/>
  <c r="FJ2390" i="1"/>
  <c r="FJ2550" i="1"/>
  <c r="FJ1027" i="1"/>
  <c r="FJ1685" i="1"/>
  <c r="FE618" i="1"/>
  <c r="FF618" i="1"/>
  <c r="FE1679" i="1"/>
  <c r="FF1679" i="1"/>
  <c r="FJ1159" i="1"/>
  <c r="FJ1050" i="1"/>
  <c r="FJ2266" i="1"/>
  <c r="FE1485" i="1"/>
  <c r="FF1485" i="1"/>
  <c r="FF1724" i="1"/>
  <c r="FE1724" i="1"/>
  <c r="FE2385" i="1"/>
  <c r="FF2385" i="1"/>
  <c r="FF934" i="1"/>
  <c r="FE934" i="1"/>
  <c r="FE1760" i="1"/>
  <c r="FF1760" i="1"/>
  <c r="FJ2289" i="1"/>
  <c r="FJ2323" i="1"/>
  <c r="FF1121" i="1"/>
  <c r="FE1121" i="1"/>
  <c r="FF1022" i="1"/>
  <c r="FE1022" i="1"/>
  <c r="FE1744" i="1"/>
  <c r="FF1744" i="1"/>
  <c r="FE2102" i="1"/>
  <c r="FF2102" i="1"/>
  <c r="FF1971" i="1"/>
  <c r="FE1971" i="1"/>
  <c r="FE2205" i="1"/>
  <c r="FF2205" i="1"/>
  <c r="FJ2290" i="1"/>
  <c r="FJ1063" i="1"/>
  <c r="FE1852" i="1"/>
  <c r="FF1852" i="1"/>
  <c r="FJ990" i="1"/>
  <c r="FJ2293" i="1"/>
  <c r="FE2304" i="1"/>
  <c r="FF2304" i="1"/>
  <c r="FE874" i="1"/>
  <c r="FF874" i="1"/>
  <c r="FF2453" i="1"/>
  <c r="FE2453" i="1"/>
  <c r="FF2015" i="1"/>
  <c r="FE2015" i="1"/>
  <c r="FF1533" i="1"/>
  <c r="FE1533" i="1"/>
  <c r="FE2098" i="1"/>
  <c r="FE1083" i="1"/>
  <c r="FE805" i="1"/>
  <c r="FF805" i="1"/>
  <c r="FJ1250" i="1"/>
  <c r="FJ743" i="1"/>
  <c r="FJ845" i="1"/>
  <c r="FJ1880" i="1"/>
  <c r="FJ2188" i="1"/>
  <c r="FJ1352" i="1"/>
  <c r="FF1826" i="1"/>
  <c r="FE1826" i="1"/>
  <c r="FE757" i="1"/>
  <c r="FF757" i="1"/>
  <c r="FJ848" i="1"/>
  <c r="FJ755" i="1"/>
  <c r="FF1443" i="1"/>
  <c r="FE1443" i="1"/>
  <c r="FJ860" i="1"/>
  <c r="FE2198" i="1"/>
  <c r="FF2198" i="1"/>
  <c r="FJ1866" i="1"/>
  <c r="FJ1460" i="1"/>
  <c r="FJ2001" i="1"/>
  <c r="FJ1420" i="1"/>
  <c r="FE1527" i="1"/>
  <c r="FF1527" i="1"/>
  <c r="FJ2222" i="1"/>
  <c r="FJ1939" i="1"/>
  <c r="FJ828" i="1"/>
  <c r="FF675" i="1"/>
  <c r="FE675" i="1"/>
  <c r="FJ1088" i="1"/>
  <c r="FJ2270" i="1"/>
  <c r="FJ1243" i="1"/>
  <c r="FE613" i="1"/>
  <c r="FF613" i="1"/>
  <c r="FJ722" i="1"/>
  <c r="FE1764" i="1"/>
  <c r="FF1764" i="1"/>
  <c r="FE911" i="1"/>
  <c r="FF911" i="1"/>
  <c r="FE843" i="1"/>
  <c r="FF843" i="1"/>
  <c r="FE945" i="1"/>
  <c r="FF945" i="1"/>
  <c r="FJ1344" i="1"/>
  <c r="FE2294" i="1"/>
  <c r="FF2294" i="1"/>
  <c r="FE1435" i="1"/>
  <c r="FF1435" i="1"/>
  <c r="FJ861" i="1"/>
  <c r="FJ983" i="1"/>
  <c r="FJ1808" i="1"/>
  <c r="FJ2604" i="1"/>
  <c r="FJ2321" i="1"/>
  <c r="FE1465" i="1"/>
  <c r="FF1465" i="1"/>
  <c r="FJ1568" i="1"/>
  <c r="FJ2073" i="1"/>
  <c r="FJ2162" i="1"/>
  <c r="FE1085" i="1"/>
  <c r="FJ2577" i="1"/>
  <c r="FJ886" i="1"/>
  <c r="FJ1360" i="1"/>
  <c r="FF1626" i="1"/>
  <c r="FE1626" i="1"/>
  <c r="FJ2127" i="1"/>
  <c r="FE641" i="1"/>
  <c r="FF641" i="1"/>
  <c r="FJ2175" i="1"/>
  <c r="FJ785" i="1"/>
  <c r="FJ2258" i="1"/>
  <c r="FJ679" i="1"/>
  <c r="FF1837" i="1"/>
  <c r="FE1837" i="1"/>
  <c r="FJ2225" i="1"/>
  <c r="FE2474" i="1"/>
  <c r="FJ619" i="1"/>
  <c r="FF917" i="1"/>
  <c r="FE917" i="1"/>
  <c r="FF1310" i="1"/>
  <c r="FE1310" i="1"/>
  <c r="FJ758" i="1"/>
  <c r="FJ1703" i="1"/>
  <c r="FJ2068" i="1"/>
  <c r="FJ903" i="1"/>
  <c r="FF1595" i="1"/>
  <c r="FE1595" i="1"/>
  <c r="FE972" i="1"/>
  <c r="FF972" i="1"/>
  <c r="FJ2019" i="1"/>
  <c r="FJ1302" i="1"/>
  <c r="FE770" i="1"/>
  <c r="FF770" i="1"/>
  <c r="FF2157" i="1"/>
  <c r="FE2157" i="1"/>
  <c r="FJ1810" i="1"/>
  <c r="FJ1187" i="1"/>
  <c r="FJ1209" i="1"/>
  <c r="FJ1858" i="1"/>
  <c r="FJ1752" i="1"/>
  <c r="FJ640" i="1"/>
  <c r="FJ1772" i="1"/>
  <c r="FJ2330" i="1"/>
  <c r="FJ1386" i="1"/>
  <c r="FF2355" i="1"/>
  <c r="FE2355" i="1"/>
  <c r="FJ1087" i="1"/>
  <c r="FJ2263" i="1"/>
  <c r="FJ973" i="1"/>
  <c r="FJ2480" i="1"/>
  <c r="FJ2463" i="1"/>
  <c r="FJ713" i="1"/>
  <c r="FJ2101" i="1"/>
  <c r="FJ2339" i="1"/>
  <c r="FJ1904" i="1"/>
  <c r="FJ1598" i="1"/>
  <c r="FJ2014" i="1"/>
  <c r="FJ925" i="1"/>
  <c r="FJ2483" i="1"/>
  <c r="FJ1920" i="1"/>
  <c r="FJ1652" i="1"/>
  <c r="FJ2164" i="1"/>
  <c r="FJ1294" i="1"/>
  <c r="FJ1143" i="1"/>
  <c r="FE1067" i="1"/>
  <c r="FF1067" i="1"/>
  <c r="FF670" i="1"/>
  <c r="FE670" i="1"/>
  <c r="FF1168" i="1"/>
  <c r="FE1168" i="1"/>
  <c r="FE1829" i="1"/>
  <c r="FF1829" i="1"/>
  <c r="FF937" i="1"/>
  <c r="FE937" i="1"/>
  <c r="FF1918" i="1"/>
  <c r="FE1918" i="1"/>
  <c r="FE2594" i="1"/>
  <c r="FF2594" i="1"/>
  <c r="FF1043" i="1"/>
  <c r="FE1043" i="1"/>
  <c r="FF1572" i="1"/>
  <c r="FF2450" i="1"/>
  <c r="FE2450" i="1"/>
  <c r="FF1910" i="1"/>
  <c r="FE1910" i="1"/>
  <c r="FF2295" i="1"/>
  <c r="FE2295" i="1"/>
  <c r="FE648" i="1"/>
  <c r="FF648" i="1"/>
  <c r="FF1000" i="1"/>
  <c r="FE1000" i="1"/>
  <c r="FF2213" i="1"/>
  <c r="FE2213" i="1"/>
  <c r="FF2456" i="1"/>
  <c r="FE2456" i="1"/>
  <c r="FF968" i="1"/>
  <c r="FE968" i="1"/>
  <c r="FF1611" i="1"/>
  <c r="FE1611" i="1"/>
  <c r="FE2092" i="1"/>
  <c r="FF2092" i="1"/>
  <c r="FE1542" i="1"/>
  <c r="FF1542" i="1"/>
  <c r="FE1068" i="1"/>
  <c r="FF1068" i="1"/>
  <c r="FE2432" i="1"/>
  <c r="FF2432" i="1"/>
  <c r="FE2561" i="1"/>
  <c r="FF2561" i="1"/>
  <c r="FF790" i="1"/>
  <c r="FE790" i="1"/>
  <c r="FJ1102" i="1"/>
  <c r="FJ2485" i="1"/>
  <c r="FF2099" i="1"/>
  <c r="FE2099" i="1"/>
  <c r="FE1987" i="1"/>
  <c r="FF1987" i="1"/>
  <c r="FJ2385" i="1"/>
  <c r="FJ934" i="1"/>
  <c r="FE2306" i="1"/>
  <c r="FF2306" i="1"/>
  <c r="FF718" i="1"/>
  <c r="FE718" i="1"/>
  <c r="FF1763" i="1"/>
  <c r="FE1763" i="1"/>
  <c r="FE2564" i="1"/>
  <c r="FF2564" i="1"/>
  <c r="FE1439" i="1"/>
  <c r="FF1439" i="1"/>
  <c r="FE1838" i="1"/>
  <c r="FF1838" i="1"/>
  <c r="FE1704" i="1"/>
  <c r="FF1704" i="1"/>
  <c r="FE658" i="1"/>
  <c r="FF658" i="1"/>
  <c r="FF2406" i="1"/>
  <c r="FE2406" i="1"/>
  <c r="FF964" i="1"/>
  <c r="FE964" i="1"/>
  <c r="FE1484" i="1"/>
  <c r="FF1484" i="1"/>
  <c r="FE2516" i="1"/>
  <c r="FF2516" i="1"/>
  <c r="FE763" i="1"/>
  <c r="FF763" i="1"/>
  <c r="FE1402" i="1"/>
  <c r="FF1402" i="1"/>
  <c r="FF2354" i="1"/>
  <c r="FE2354" i="1"/>
  <c r="FF1431" i="1"/>
  <c r="FE1431" i="1"/>
  <c r="FJ2178" i="1"/>
  <c r="FF2033" i="1"/>
  <c r="FE2033" i="1"/>
  <c r="FE1349" i="1"/>
  <c r="FF1349" i="1"/>
  <c r="FJ2353" i="1"/>
  <c r="FE1129" i="1"/>
  <c r="FF1129" i="1"/>
  <c r="FE916" i="1"/>
  <c r="FJ1314" i="1"/>
  <c r="FJ1163" i="1"/>
  <c r="FE2533" i="1"/>
  <c r="FF2533" i="1"/>
  <c r="FE1547" i="1"/>
  <c r="FF1547" i="1"/>
  <c r="FF742" i="1"/>
  <c r="FE742" i="1"/>
  <c r="FJ1411" i="1"/>
  <c r="FJ1269" i="1"/>
  <c r="FJ1231" i="1"/>
  <c r="FJ908" i="1"/>
  <c r="FJ1617" i="1"/>
  <c r="FF1609" i="1"/>
  <c r="FE1609" i="1"/>
  <c r="FF1325" i="1"/>
  <c r="FE1325" i="1"/>
  <c r="FJ1793" i="1"/>
  <c r="FJ1712" i="1"/>
  <c r="FJ621" i="1"/>
  <c r="FE1483" i="1"/>
  <c r="FF1483" i="1"/>
  <c r="FJ1114" i="1"/>
  <c r="FJ1434" i="1"/>
  <c r="FJ694" i="1"/>
  <c r="FF2075" i="1"/>
  <c r="FE2075" i="1"/>
  <c r="FJ2343" i="1"/>
  <c r="FJ1239" i="1"/>
  <c r="FJ2464" i="1"/>
  <c r="FJ1589" i="1"/>
  <c r="FF1132" i="1"/>
  <c r="FE1132" i="1"/>
  <c r="FJ1424" i="1"/>
  <c r="FJ1811" i="1"/>
  <c r="FF2404" i="1"/>
  <c r="FE2404" i="1"/>
  <c r="FJ2026" i="1"/>
  <c r="FJ1761" i="1"/>
  <c r="FF1602" i="1"/>
  <c r="FE1602" i="1"/>
  <c r="FJ1421" i="1"/>
  <c r="FJ762" i="1"/>
  <c r="FJ2292" i="1"/>
  <c r="FE2237" i="1"/>
  <c r="FF2237" i="1"/>
  <c r="FF631" i="1"/>
  <c r="FE631" i="1"/>
  <c r="FE1124" i="1"/>
  <c r="FF1124" i="1"/>
  <c r="FF1054" i="1"/>
  <c r="FE1054" i="1"/>
  <c r="FJ1556" i="1"/>
  <c r="FJ683" i="1"/>
  <c r="FJ1749" i="1"/>
  <c r="FJ2527" i="1"/>
  <c r="FJ1875" i="1"/>
  <c r="FJ1455" i="1"/>
  <c r="FF1548" i="1"/>
  <c r="FE1548" i="1"/>
  <c r="FF2087" i="1"/>
  <c r="FE2087" i="1"/>
  <c r="FJ833" i="1"/>
  <c r="FJ2477" i="1"/>
  <c r="FE876" i="1"/>
  <c r="FF876" i="1"/>
  <c r="FE1343" i="1"/>
  <c r="FF1343" i="1"/>
  <c r="FE1597" i="1"/>
  <c r="FF1597" i="1"/>
  <c r="FE2069" i="1"/>
  <c r="FF2069" i="1"/>
  <c r="FJ809" i="1"/>
  <c r="FJ2193" i="1"/>
  <c r="FJ1448" i="1"/>
  <c r="FJ1194" i="1"/>
  <c r="FJ1917" i="1"/>
  <c r="FE1006" i="1"/>
  <c r="FF1006" i="1"/>
  <c r="FF929" i="1"/>
  <c r="FE929" i="1"/>
  <c r="FJ1667" i="1"/>
  <c r="FJ2565" i="1"/>
  <c r="FJ2020" i="1"/>
  <c r="FJ954" i="1"/>
  <c r="FJ2305" i="1"/>
  <c r="FJ2006" i="1"/>
  <c r="FF2324" i="1"/>
  <c r="FE2324" i="1"/>
  <c r="FE807" i="1"/>
  <c r="FF807" i="1"/>
  <c r="FJ1348" i="1"/>
  <c r="FE1169" i="1"/>
  <c r="FF1169" i="1"/>
  <c r="FE2596" i="1"/>
  <c r="FF2596" i="1"/>
  <c r="FF2300" i="1"/>
  <c r="FE2300" i="1"/>
  <c r="FE869" i="1"/>
  <c r="FJ1867" i="1"/>
  <c r="FJ624" i="1"/>
  <c r="FJ1060" i="1"/>
  <c r="FE1741" i="1"/>
  <c r="FF1741" i="1"/>
  <c r="FJ2134" i="1"/>
  <c r="FJ629" i="1"/>
  <c r="FE1577" i="1"/>
  <c r="FF1577" i="1"/>
  <c r="FJ1765" i="1"/>
  <c r="FJ628" i="1"/>
  <c r="FF2159" i="1"/>
  <c r="FE2159" i="1"/>
  <c r="FJ608" i="1"/>
  <c r="FE728" i="1"/>
  <c r="FF728" i="1"/>
  <c r="FJ1607" i="1"/>
  <c r="FE1748" i="1"/>
  <c r="FF1748" i="1"/>
  <c r="FJ1263" i="1"/>
  <c r="FJ1873" i="1"/>
  <c r="FJ2209" i="1"/>
  <c r="FE1437" i="1"/>
  <c r="FF1437" i="1"/>
  <c r="FE971" i="1"/>
  <c r="FJ2282" i="1"/>
  <c r="FF2297" i="1"/>
  <c r="FE2297" i="1"/>
  <c r="FE1770" i="1"/>
  <c r="FF1770" i="1"/>
  <c r="FJ851" i="1"/>
  <c r="FE1220" i="1"/>
  <c r="FJ2517" i="1"/>
  <c r="FJ2374" i="1"/>
  <c r="FJ2382" i="1"/>
  <c r="FJ1281" i="1"/>
  <c r="FE1107" i="1"/>
  <c r="FF1107" i="1"/>
  <c r="FJ2522" i="1"/>
  <c r="FJ2135" i="1"/>
  <c r="FJ1413" i="1"/>
  <c r="FJ2035" i="1"/>
  <c r="FE2137" i="1"/>
  <c r="FF2137" i="1"/>
  <c r="FF1025" i="1"/>
  <c r="FE1025" i="1"/>
  <c r="FJ1034" i="1"/>
  <c r="FJ765" i="1"/>
  <c r="FJ2150" i="1"/>
  <c r="FJ1802" i="1"/>
  <c r="FE2462" i="1"/>
  <c r="FF2462" i="1"/>
  <c r="FJ668" i="1"/>
  <c r="FJ1564" i="1"/>
  <c r="FJ1930" i="1"/>
  <c r="FJ1384" i="1"/>
  <c r="FJ1839" i="1"/>
  <c r="FF2128" i="1"/>
  <c r="FE2128" i="1"/>
  <c r="FJ1119" i="1"/>
  <c r="FJ1244" i="1"/>
  <c r="FF1049" i="1"/>
  <c r="FE1049" i="1"/>
  <c r="FJ647" i="1"/>
  <c r="FJ1720" i="1"/>
  <c r="FE1545" i="1"/>
  <c r="FF1545" i="1"/>
  <c r="FJ1587" i="1"/>
  <c r="FJ1701" i="1"/>
  <c r="FE2602" i="1"/>
  <c r="FF2602" i="1"/>
  <c r="FE1342" i="1"/>
  <c r="FF1342" i="1"/>
  <c r="FE1518" i="1"/>
  <c r="FF1518" i="1"/>
  <c r="FF2486" i="1"/>
  <c r="FE2486" i="1"/>
  <c r="FF1754" i="1"/>
  <c r="FE1754" i="1"/>
  <c r="FF1175" i="1"/>
  <c r="FE1175" i="1"/>
  <c r="FF1074" i="1"/>
  <c r="FE1074" i="1"/>
  <c r="FE2348" i="1"/>
  <c r="FF2348" i="1"/>
  <c r="FF634" i="1"/>
  <c r="FE634" i="1"/>
  <c r="FE1504" i="1"/>
  <c r="FF1504" i="1"/>
  <c r="FE2081" i="1"/>
  <c r="FF2081" i="1"/>
  <c r="FF1536" i="1"/>
  <c r="FE1881" i="1"/>
  <c r="FF1881" i="1"/>
  <c r="FE1261" i="1"/>
  <c r="FF1261" i="1"/>
  <c r="FE2362" i="1"/>
  <c r="FF2362" i="1"/>
  <c r="FJ1894" i="1"/>
  <c r="FJ1538" i="1"/>
  <c r="FJ1978" i="1"/>
  <c r="FF2007" i="1"/>
  <c r="FE2007" i="1"/>
  <c r="FJ1812" i="1"/>
  <c r="FF2345" i="1"/>
  <c r="FE2345" i="1"/>
  <c r="FF1923" i="1"/>
  <c r="FE1923" i="1"/>
  <c r="FJ2110" i="1"/>
  <c r="FJ965" i="1"/>
  <c r="FE1509" i="1"/>
  <c r="FF1509" i="1"/>
  <c r="FF2475" i="1"/>
  <c r="FE2475" i="1"/>
  <c r="FJ2177" i="1"/>
  <c r="FE987" i="1"/>
  <c r="FJ2287" i="1"/>
  <c r="FE853" i="1"/>
  <c r="FF853" i="1"/>
  <c r="FE1475" i="1"/>
  <c r="FF1475" i="1"/>
  <c r="FJ2352" i="1"/>
  <c r="FJ984" i="1"/>
  <c r="FF780" i="1"/>
  <c r="FE780" i="1"/>
  <c r="FJ1405" i="1"/>
  <c r="FJ659" i="1"/>
  <c r="FE2065" i="1"/>
  <c r="FE2338" i="1"/>
  <c r="FF2338" i="1"/>
  <c r="FJ811" i="1"/>
  <c r="FJ1112" i="1"/>
  <c r="FJ1492" i="1"/>
  <c r="FJ1980" i="1"/>
  <c r="FF1479" i="1"/>
  <c r="FE1479" i="1"/>
  <c r="FJ1825" i="1"/>
  <c r="FE2567" i="1"/>
  <c r="FF2567" i="1"/>
  <c r="FJ1058" i="1"/>
  <c r="FF1979" i="1"/>
  <c r="FE1979" i="1"/>
  <c r="FJ1350" i="1"/>
  <c r="FF1950" i="1"/>
  <c r="FE1950" i="1"/>
  <c r="FF2393" i="1"/>
  <c r="FE2393" i="1"/>
  <c r="FJ1382" i="1"/>
  <c r="FF2518" i="1"/>
  <c r="FE2518" i="1"/>
  <c r="FE982" i="1"/>
  <c r="FF982" i="1"/>
  <c r="FJ1161" i="1"/>
  <c r="FJ979" i="1"/>
  <c r="FJ734" i="1"/>
  <c r="FJ686" i="1"/>
  <c r="FF1817" i="1"/>
  <c r="FE1817" i="1"/>
  <c r="FJ787" i="1"/>
  <c r="FJ2535" i="1"/>
  <c r="FF1618" i="1"/>
  <c r="FE1618" i="1"/>
  <c r="FJ1225" i="1"/>
  <c r="FJ2241" i="1"/>
  <c r="FJ1414" i="1"/>
  <c r="FJ1668" i="1"/>
  <c r="FJ2327" i="1"/>
  <c r="FJ2184" i="1"/>
  <c r="FJ2264" i="1"/>
  <c r="FJ1661" i="1"/>
  <c r="FJ1029" i="1"/>
  <c r="FJ2603" i="1"/>
  <c r="FE1126" i="1"/>
  <c r="FF1126" i="1"/>
  <c r="FF1821" i="1"/>
  <c r="FE1821" i="1"/>
  <c r="FJ1127" i="1"/>
  <c r="FJ1560" i="1"/>
  <c r="FE1847" i="1"/>
  <c r="FF1847" i="1"/>
  <c r="FJ1332" i="1"/>
  <c r="FJ1316" i="1"/>
  <c r="FJ1738" i="1"/>
  <c r="FJ1459" i="1"/>
  <c r="FJ1725" i="1"/>
  <c r="FJ1583" i="1"/>
  <c r="FF2061" i="1"/>
  <c r="FE2061" i="1"/>
  <c r="FF1071" i="1"/>
  <c r="FE1071" i="1"/>
  <c r="FJ2569" i="1"/>
  <c r="FE1167" i="1"/>
  <c r="FF1167" i="1"/>
  <c r="FE1410" i="1"/>
  <c r="FF1410" i="1"/>
  <c r="FJ1144" i="1"/>
  <c r="FJ1372" i="1"/>
  <c r="FJ1999" i="1"/>
  <c r="FJ2407" i="1"/>
  <c r="FF854" i="1"/>
  <c r="FE854" i="1"/>
  <c r="FF1820" i="1"/>
  <c r="FE1820" i="1"/>
  <c r="FJ685" i="1"/>
  <c r="FJ1555" i="1"/>
  <c r="FF2443" i="1"/>
  <c r="FE2443" i="1"/>
  <c r="FJ1298" i="1"/>
  <c r="FE986" i="1"/>
  <c r="FF986" i="1"/>
  <c r="FJ960" i="1"/>
  <c r="FJ2600" i="1"/>
  <c r="FJ827" i="1"/>
  <c r="FJ1705" i="1"/>
  <c r="FJ753" i="1"/>
  <c r="FF1813" i="1"/>
  <c r="FF1941" i="1"/>
  <c r="FE1941" i="1"/>
  <c r="FJ1141" i="1"/>
  <c r="FJ2080" i="1"/>
  <c r="FJ2555" i="1"/>
  <c r="FF2027" i="1"/>
  <c r="FE2027" i="1"/>
  <c r="FJ1454" i="1"/>
  <c r="FJ959" i="1"/>
  <c r="FJ1200" i="1"/>
  <c r="FE1059" i="1"/>
  <c r="FF1059" i="1"/>
  <c r="FF892" i="1"/>
  <c r="FE892" i="1"/>
  <c r="FE1551" i="1"/>
  <c r="FF1551" i="1"/>
  <c r="FE1959" i="1"/>
  <c r="FF1959" i="1"/>
  <c r="FJ657" i="1"/>
  <c r="FE1633" i="1"/>
  <c r="FF1633" i="1"/>
  <c r="FE2190" i="1"/>
  <c r="FF2190" i="1"/>
  <c r="FJ1279" i="1"/>
  <c r="FJ1011" i="1"/>
  <c r="FJ1284" i="1"/>
  <c r="FF1379" i="1"/>
  <c r="FE1379" i="1"/>
  <c r="FF1953" i="1"/>
  <c r="FE1953" i="1"/>
  <c r="FE2377" i="1"/>
  <c r="FF2377" i="1"/>
  <c r="FE2236" i="1"/>
  <c r="FF2236" i="1"/>
  <c r="FE2484" i="1"/>
  <c r="FF2484" i="1"/>
  <c r="FJ2307" i="1"/>
  <c r="FJ639" i="1"/>
  <c r="FJ1359" i="1"/>
  <c r="FJ1550" i="1"/>
  <c r="FJ943" i="1"/>
  <c r="FJ1648" i="1"/>
  <c r="FJ1691" i="1"/>
  <c r="FJ1044" i="1"/>
  <c r="FJ2248" i="1"/>
  <c r="FJ2490" i="1"/>
  <c r="FF1397" i="1"/>
  <c r="FE1397" i="1"/>
  <c r="FJ1346" i="1"/>
  <c r="FJ2538" i="1"/>
  <c r="FE764" i="1"/>
  <c r="FF764" i="1"/>
  <c r="FJ1746" i="1"/>
  <c r="FF2369" i="1"/>
  <c r="FE2369" i="1"/>
  <c r="FJ891" i="1"/>
  <c r="FJ1803" i="1"/>
  <c r="FJ1692" i="1"/>
  <c r="FE2436" i="1"/>
  <c r="FF2436" i="1"/>
  <c r="FE1638" i="1"/>
  <c r="FF1638" i="1"/>
  <c r="FE1162" i="1"/>
  <c r="FF1162" i="1"/>
  <c r="FJ2602" i="1"/>
  <c r="FJ1518" i="1"/>
  <c r="FE697" i="1"/>
  <c r="FF697" i="1"/>
  <c r="FJ2559" i="1"/>
  <c r="FJ1929" i="1"/>
  <c r="FJ1074" i="1"/>
  <c r="FE1292" i="1"/>
  <c r="FF1292" i="1"/>
  <c r="FJ634" i="1"/>
  <c r="FJ1491" i="1"/>
  <c r="FJ2383" i="1"/>
  <c r="FJ2599" i="1"/>
  <c r="FJ878" i="1"/>
  <c r="FE942" i="1"/>
  <c r="FF703" i="1"/>
  <c r="FE703" i="1"/>
  <c r="FJ1536" i="1"/>
  <c r="FJ1326" i="1"/>
  <c r="FJ1881" i="1"/>
  <c r="FJ2356" i="1"/>
  <c r="FE1444" i="1"/>
  <c r="FF1444" i="1"/>
  <c r="FE1242" i="1"/>
  <c r="FF1242" i="1"/>
  <c r="FJ2345" i="1"/>
  <c r="FJ936" i="1"/>
  <c r="FF1257" i="1"/>
  <c r="FE1257" i="1"/>
  <c r="FJ1541" i="1"/>
  <c r="FJ1943" i="1"/>
  <c r="FE2167" i="1"/>
  <c r="FE2471" i="1"/>
  <c r="FF2471" i="1"/>
  <c r="FE769" i="1"/>
  <c r="FF769" i="1"/>
  <c r="FJ2268" i="1"/>
  <c r="FJ987" i="1"/>
  <c r="FJ2220" i="1"/>
  <c r="FE2287" i="1"/>
  <c r="FF2287" i="1"/>
  <c r="FJ853" i="1"/>
  <c r="FJ1507" i="1"/>
  <c r="FJ1475" i="1"/>
  <c r="FF984" i="1"/>
  <c r="FE984" i="1"/>
  <c r="FJ841" i="1"/>
  <c r="FJ780" i="1"/>
  <c r="FJ2065" i="1"/>
  <c r="FJ1486" i="1"/>
  <c r="FJ2338" i="1"/>
  <c r="FJ1480" i="1"/>
  <c r="FJ1586" i="1"/>
  <c r="FJ2096" i="1"/>
  <c r="FJ1769" i="1"/>
  <c r="FJ607" i="1"/>
  <c r="FJ1265" i="1"/>
  <c r="FJ2094" i="1"/>
  <c r="FJ1789" i="1"/>
  <c r="FJ1590" i="1"/>
  <c r="FE2140" i="1"/>
  <c r="FF2140" i="1"/>
  <c r="FE1558" i="1"/>
  <c r="FF1558" i="1"/>
  <c r="FE1672" i="1"/>
  <c r="FF1672" i="1"/>
  <c r="FJ1795" i="1"/>
  <c r="FJ2520" i="1"/>
  <c r="FF1058" i="1"/>
  <c r="FE1058" i="1"/>
  <c r="FJ1979" i="1"/>
  <c r="FJ2545" i="1"/>
  <c r="FJ1950" i="1"/>
  <c r="FJ961" i="1"/>
  <c r="FJ1188" i="1"/>
  <c r="FE2199" i="1"/>
  <c r="FF2199" i="1"/>
  <c r="FJ982" i="1"/>
  <c r="FJ2280" i="1"/>
  <c r="FE734" i="1"/>
  <c r="FF734" i="1"/>
  <c r="FJ664" i="1"/>
  <c r="FJ817" i="1"/>
  <c r="FJ1603" i="1"/>
  <c r="FJ2470" i="1"/>
  <c r="FJ1109" i="1"/>
  <c r="FJ1418" i="1"/>
  <c r="FJ1817" i="1"/>
  <c r="FJ2185" i="1"/>
  <c r="FJ1836" i="1"/>
  <c r="FF2535" i="1"/>
  <c r="FE2535" i="1"/>
  <c r="FJ882" i="1"/>
  <c r="FJ1228" i="1"/>
  <c r="FJ2438" i="1"/>
  <c r="FJ1618" i="1"/>
  <c r="FE1225" i="1"/>
  <c r="FF1225" i="1"/>
  <c r="FJ1868" i="1"/>
  <c r="FE1414" i="1"/>
  <c r="FF1414" i="1"/>
  <c r="FF1668" i="1"/>
  <c r="FE1668" i="1"/>
  <c r="FJ2171" i="1"/>
  <c r="FJ1505" i="1"/>
  <c r="FJ1108" i="1"/>
  <c r="FJ1126" i="1"/>
  <c r="FJ1821" i="1"/>
  <c r="FJ988" i="1"/>
  <c r="FF1127" i="1"/>
  <c r="FE1127" i="1"/>
  <c r="FE2344" i="1"/>
  <c r="FF2136" i="1"/>
  <c r="FE2136" i="1"/>
  <c r="FE1447" i="1"/>
  <c r="FF1447" i="1"/>
  <c r="FF1501" i="1"/>
  <c r="FE1468" i="1"/>
  <c r="FF1468" i="1"/>
  <c r="FE2347" i="1"/>
  <c r="FF2347" i="1"/>
  <c r="FF1575" i="1"/>
  <c r="FE1575" i="1"/>
  <c r="FE2038" i="1"/>
  <c r="FF2038" i="1"/>
  <c r="FE781" i="1"/>
  <c r="FF781" i="1"/>
  <c r="FF2166" i="1"/>
  <c r="FE2166" i="1"/>
  <c r="FE1824" i="1"/>
  <c r="FF1824" i="1"/>
  <c r="FE1098" i="1"/>
  <c r="FF1098" i="1"/>
  <c r="FF952" i="1"/>
  <c r="FE952" i="1"/>
  <c r="FE1498" i="1"/>
  <c r="FF1498" i="1"/>
  <c r="FE1961" i="1"/>
  <c r="FF1961" i="1"/>
  <c r="FE969" i="1"/>
  <c r="FF969" i="1"/>
  <c r="FF2170" i="1"/>
  <c r="FE2170" i="1"/>
  <c r="FE2448" i="1"/>
  <c r="FE726" i="1"/>
  <c r="FF726" i="1"/>
  <c r="FJ2443" i="1"/>
  <c r="FJ1229" i="1"/>
  <c r="FJ986" i="1"/>
  <c r="FE960" i="1"/>
  <c r="FF960" i="1"/>
  <c r="FE2600" i="1"/>
  <c r="FE1705" i="1"/>
  <c r="FF1705" i="1"/>
  <c r="FJ1813" i="1"/>
  <c r="FJ2275" i="1"/>
  <c r="FE2103" i="1"/>
  <c r="FF2103" i="1"/>
  <c r="FE1224" i="1"/>
  <c r="FF2460" i="1"/>
  <c r="FE2460" i="1"/>
  <c r="FE1828" i="1"/>
  <c r="FF1828" i="1"/>
  <c r="FJ2118" i="1"/>
  <c r="FE915" i="1"/>
  <c r="FE975" i="1"/>
  <c r="FJ1551" i="1"/>
  <c r="FJ1959" i="1"/>
  <c r="FJ2117" i="1"/>
  <c r="FF1284" i="1"/>
  <c r="FE1284" i="1"/>
  <c r="FE661" i="1"/>
  <c r="FF661" i="1"/>
  <c r="FF1303" i="1"/>
  <c r="FE1303" i="1"/>
  <c r="FE2047" i="1"/>
  <c r="FF2047" i="1"/>
  <c r="FJ1409" i="1"/>
  <c r="FJ1931" i="1"/>
  <c r="FJ1357" i="1"/>
  <c r="FJ750" i="1"/>
  <c r="FJ2158" i="1"/>
  <c r="FJ606" i="1"/>
  <c r="FJ644" i="1"/>
  <c r="FJ1569" i="1"/>
  <c r="FJ826" i="1"/>
  <c r="FJ1532" i="1"/>
  <c r="FJ2590" i="1"/>
  <c r="FF2252" i="1"/>
  <c r="FE2252" i="1"/>
  <c r="FJ2351" i="1"/>
  <c r="FJ773" i="1"/>
  <c r="FE2358" i="1"/>
  <c r="FJ898" i="1"/>
  <c r="FJ1522" i="1"/>
  <c r="FJ1135" i="1"/>
  <c r="FE1197" i="1"/>
  <c r="FF1197" i="1"/>
  <c r="FE2415" i="1"/>
  <c r="FE623" i="1"/>
  <c r="FF623" i="1"/>
  <c r="FF1354" i="1"/>
  <c r="FE1354" i="1"/>
  <c r="FF1535" i="1"/>
  <c r="FE1535" i="1"/>
  <c r="FE2496" i="1"/>
  <c r="FF2496" i="1"/>
  <c r="FE795" i="1"/>
  <c r="FF795" i="1"/>
  <c r="FF1031" i="1"/>
  <c r="FE1031" i="1"/>
  <c r="FF2244" i="1"/>
  <c r="FE2244" i="1"/>
  <c r="FE616" i="1"/>
  <c r="FF616" i="1"/>
  <c r="FE1076" i="1"/>
  <c r="FF1076" i="1"/>
  <c r="FF905" i="1"/>
  <c r="FE905" i="1"/>
  <c r="FE1878" i="1"/>
  <c r="FF1878" i="1"/>
  <c r="FE1962" i="1"/>
  <c r="FF1962" i="1"/>
  <c r="FE877" i="1"/>
  <c r="FF877" i="1"/>
  <c r="FF2279" i="1"/>
  <c r="FE2279" i="1"/>
  <c r="FE1153" i="1"/>
  <c r="FF1153" i="1"/>
  <c r="FF846" i="1"/>
  <c r="FE846" i="1"/>
  <c r="FJ733" i="1"/>
  <c r="FJ1198" i="1"/>
  <c r="FE1400" i="1"/>
  <c r="FF1400" i="1"/>
  <c r="FE1285" i="1"/>
  <c r="FF1531" i="1"/>
  <c r="FE1531" i="1"/>
  <c r="FF1366" i="1"/>
  <c r="FJ1162" i="1"/>
  <c r="FJ1342" i="1"/>
  <c r="FJ2486" i="1"/>
  <c r="FJ697" i="1"/>
  <c r="FJ1754" i="1"/>
  <c r="FF2559" i="1"/>
  <c r="FE2559" i="1"/>
  <c r="FF1929" i="1"/>
  <c r="FE1929" i="1"/>
  <c r="FJ1175" i="1"/>
  <c r="FJ1292" i="1"/>
  <c r="FJ2348" i="1"/>
  <c r="FF1491" i="1"/>
  <c r="FE1491" i="1"/>
  <c r="FF2383" i="1"/>
  <c r="FE2383" i="1"/>
  <c r="FE2599" i="1"/>
  <c r="FF2599" i="1"/>
  <c r="FF878" i="1"/>
  <c r="FE878" i="1"/>
  <c r="FJ942" i="1"/>
  <c r="FJ1504" i="1"/>
  <c r="FJ703" i="1"/>
  <c r="FJ2081" i="1"/>
  <c r="FF1326" i="1"/>
  <c r="FE1326" i="1"/>
  <c r="FE2356" i="1"/>
  <c r="FF2356" i="1"/>
  <c r="FJ1261" i="1"/>
  <c r="FJ1444" i="1"/>
  <c r="FJ2362" i="1"/>
  <c r="FE2402" i="1"/>
  <c r="FJ1425" i="1"/>
  <c r="FE2492" i="1"/>
  <c r="FF2492" i="1"/>
  <c r="FJ1377" i="1"/>
  <c r="FJ1242" i="1"/>
  <c r="FF936" i="1"/>
  <c r="FE936" i="1"/>
  <c r="FJ1923" i="1"/>
  <c r="FJ1257" i="1"/>
  <c r="FE1541" i="1"/>
  <c r="FF1541" i="1"/>
  <c r="FJ1509" i="1"/>
  <c r="FF1943" i="1"/>
  <c r="FE1943" i="1"/>
  <c r="FJ2167" i="1"/>
  <c r="FF1192" i="1"/>
  <c r="FE1192" i="1"/>
  <c r="FE1902" i="1"/>
  <c r="FF1902" i="1"/>
  <c r="FF977" i="1"/>
  <c r="FE977" i="1"/>
  <c r="FF825" i="1"/>
  <c r="FE825" i="1"/>
  <c r="FF1374" i="1"/>
  <c r="FE1374" i="1"/>
  <c r="FE863" i="1"/>
  <c r="FF863" i="1"/>
  <c r="FE2196" i="1"/>
  <c r="FF2196" i="1"/>
  <c r="FF1474" i="1"/>
  <c r="FE1474" i="1"/>
  <c r="FE1582" i="1"/>
  <c r="FF1582" i="1"/>
  <c r="FE2090" i="1"/>
  <c r="FF2090" i="1"/>
  <c r="FE2554" i="1"/>
  <c r="FF2554" i="1"/>
  <c r="FF1392" i="1"/>
  <c r="FE1392" i="1"/>
  <c r="FF1651" i="1"/>
  <c r="FE1651" i="1"/>
  <c r="FE702" i="1"/>
  <c r="FF702" i="1"/>
  <c r="FF2454" i="1"/>
  <c r="FE2454" i="1"/>
  <c r="FE932" i="1"/>
  <c r="FF932" i="1"/>
  <c r="FE2048" i="1"/>
  <c r="FF2048" i="1"/>
  <c r="FF858" i="1"/>
  <c r="FE858" i="1"/>
  <c r="FE1747" i="1"/>
  <c r="FF1747" i="1"/>
  <c r="FF2370" i="1"/>
  <c r="FE2370" i="1"/>
  <c r="FF2442" i="1"/>
  <c r="FE2442" i="1"/>
  <c r="FF1188" i="1"/>
  <c r="FE1188" i="1"/>
  <c r="FJ2199" i="1"/>
  <c r="FJ2393" i="1"/>
  <c r="FJ1714" i="1"/>
  <c r="FJ2518" i="1"/>
  <c r="FE1333" i="1"/>
  <c r="FF1333" i="1"/>
  <c r="FE1267" i="1"/>
  <c r="FF1267" i="1"/>
  <c r="FE1390" i="1"/>
  <c r="FF1390" i="1"/>
  <c r="FE1806" i="1"/>
  <c r="FF1806" i="1"/>
  <c r="FF643" i="1"/>
  <c r="FE643" i="1"/>
  <c r="FE870" i="1"/>
  <c r="FF870" i="1"/>
  <c r="FE1217" i="1"/>
  <c r="FF1217" i="1"/>
  <c r="FF2421" i="1"/>
  <c r="FE2421" i="1"/>
  <c r="FE1756" i="1"/>
  <c r="FF1756" i="1"/>
  <c r="FF655" i="1"/>
  <c r="FE655" i="1"/>
  <c r="FF1599" i="1"/>
  <c r="FE1599" i="1"/>
  <c r="FF1787" i="1"/>
  <c r="FE1787" i="1"/>
  <c r="FF867" i="1"/>
  <c r="FE867" i="1"/>
  <c r="FE2588" i="1"/>
  <c r="FF2588" i="1"/>
  <c r="FF1646" i="1"/>
  <c r="FE1646" i="1"/>
  <c r="FE2368" i="1"/>
  <c r="FE1219" i="1"/>
  <c r="FJ746" i="1"/>
  <c r="FJ2176" i="1"/>
  <c r="FF1730" i="1"/>
  <c r="FE1730" i="1"/>
  <c r="FE2214" i="1"/>
  <c r="FF2214" i="1"/>
  <c r="FE2132" i="1"/>
  <c r="FF2132" i="1"/>
  <c r="FE1890" i="1"/>
  <c r="FF1890" i="1"/>
  <c r="FJ2344" i="1"/>
  <c r="FJ2097" i="1"/>
  <c r="FJ2136" i="1"/>
  <c r="FJ1847" i="1"/>
  <c r="FJ1501" i="1"/>
  <c r="FJ824" i="1"/>
  <c r="FE1315" i="1"/>
  <c r="FF1315" i="1"/>
  <c r="FJ1575" i="1"/>
  <c r="FJ2166" i="1"/>
  <c r="FF2510" i="1"/>
  <c r="FE2510" i="1"/>
  <c r="FJ1403" i="1"/>
  <c r="FJ952" i="1"/>
  <c r="FE1221" i="1"/>
  <c r="FF1221" i="1"/>
  <c r="FJ1861" i="1"/>
  <c r="FF1771" i="1"/>
  <c r="FJ857" i="1"/>
  <c r="FF1735" i="1"/>
  <c r="FJ969" i="1"/>
  <c r="FF1675" i="1"/>
  <c r="FJ1717" i="1"/>
  <c r="FF890" i="1"/>
  <c r="FE890" i="1"/>
  <c r="FJ2448" i="1"/>
  <c r="FE1584" i="1"/>
  <c r="FF1584" i="1"/>
  <c r="FE1628" i="1"/>
  <c r="FF1628" i="1"/>
  <c r="FJ2010" i="1"/>
  <c r="FF1369" i="1"/>
  <c r="FE1369" i="1"/>
  <c r="FF1983" i="1"/>
  <c r="FE1983" i="1"/>
  <c r="FE1591" i="1"/>
  <c r="FF1591" i="1"/>
  <c r="FF2504" i="1"/>
  <c r="FE2504" i="1"/>
  <c r="FF665" i="1"/>
  <c r="FE665" i="1"/>
  <c r="FJ1224" i="1"/>
  <c r="FF1783" i="1"/>
  <c r="FE1783" i="1"/>
  <c r="FJ2460" i="1"/>
  <c r="FE1998" i="1"/>
  <c r="FF1998" i="1"/>
  <c r="FE2071" i="1"/>
  <c r="FF717" i="1"/>
  <c r="FE717" i="1"/>
  <c r="FJ1157" i="1"/>
  <c r="FF2180" i="1"/>
  <c r="FE2180" i="1"/>
  <c r="FJ2558" i="1"/>
  <c r="FF1660" i="1"/>
  <c r="FJ1276" i="1"/>
  <c r="FJ966" i="1"/>
  <c r="FF2487" i="1"/>
  <c r="FE2487" i="1"/>
  <c r="FJ883" i="1"/>
  <c r="FJ1729" i="1"/>
  <c r="FF1977" i="1"/>
  <c r="FE1977" i="1"/>
  <c r="FJ2036" i="1"/>
  <c r="FJ684" i="1"/>
  <c r="FJ2105" i="1"/>
  <c r="FJ687" i="1"/>
  <c r="FJ2115" i="1"/>
  <c r="FE1331" i="1"/>
  <c r="FF1331" i="1"/>
  <c r="FJ2113" i="1"/>
  <c r="FJ1666" i="1"/>
  <c r="FF1442" i="1"/>
  <c r="FE1442" i="1"/>
  <c r="FJ661" i="1"/>
  <c r="FJ2084" i="1"/>
  <c r="FJ1303" i="1"/>
  <c r="FJ2047" i="1"/>
  <c r="FE1409" i="1"/>
  <c r="FF1409" i="1"/>
  <c r="FF1931" i="1"/>
  <c r="FE1931" i="1"/>
  <c r="FJ2411" i="1"/>
  <c r="FE750" i="1"/>
  <c r="FF750" i="1"/>
  <c r="FE606" i="1"/>
  <c r="FF606" i="1"/>
  <c r="FE644" i="1"/>
  <c r="FF644" i="1"/>
  <c r="FJ1368" i="1"/>
  <c r="FF1569" i="1"/>
  <c r="FE1569" i="1"/>
  <c r="FJ2514" i="1"/>
  <c r="FJ2144" i="1"/>
  <c r="FJ1078" i="1"/>
  <c r="FJ2252" i="1"/>
  <c r="FF2351" i="1"/>
  <c r="FE2351" i="1"/>
  <c r="FJ2358" i="1"/>
  <c r="FJ1158" i="1"/>
  <c r="FJ2394" i="1"/>
  <c r="FE1687" i="1"/>
  <c r="FF1687" i="1"/>
  <c r="FE2229" i="1"/>
  <c r="FE690" i="1"/>
  <c r="FF690" i="1"/>
  <c r="FJ1676" i="1"/>
  <c r="FJ1366" i="1"/>
  <c r="FE2057" i="1"/>
  <c r="FF2057" i="1"/>
  <c r="FE1171" i="1"/>
  <c r="FF1171" i="1"/>
  <c r="FE1057" i="1"/>
  <c r="FF1057" i="1"/>
  <c r="FE1193" i="1"/>
  <c r="FF1193" i="1"/>
  <c r="FE1664" i="1"/>
  <c r="FF1664" i="1"/>
  <c r="FE1345" i="1"/>
  <c r="FF1345" i="1"/>
  <c r="FF1291" i="1"/>
  <c r="FE1291" i="1"/>
  <c r="FF2207" i="1"/>
  <c r="FE2207" i="1"/>
  <c r="FE1001" i="1"/>
  <c r="FE855" i="1"/>
  <c r="FF855" i="1"/>
  <c r="FE1469" i="1"/>
  <c r="FF1469" i="1"/>
  <c r="FF894" i="1"/>
  <c r="FE894" i="1"/>
  <c r="FE1922" i="1"/>
  <c r="FF1922" i="1"/>
  <c r="FE1493" i="1"/>
  <c r="FF1493" i="1"/>
  <c r="FF1613" i="1"/>
  <c r="FE1613" i="1"/>
  <c r="FE1256" i="1"/>
  <c r="FF1256" i="1"/>
  <c r="FE1517" i="1"/>
  <c r="FF1517" i="1"/>
  <c r="FE2055" i="1"/>
  <c r="FF2055" i="1"/>
  <c r="FE2119" i="1"/>
  <c r="FF2119" i="1"/>
  <c r="FJ2402" i="1"/>
  <c r="FE1425" i="1"/>
  <c r="FF1425" i="1"/>
  <c r="FJ2492" i="1"/>
  <c r="FE1377" i="1"/>
  <c r="FF1377" i="1"/>
  <c r="FE783" i="1"/>
  <c r="FF783" i="1"/>
  <c r="FE1567" i="1"/>
  <c r="FF1567" i="1"/>
  <c r="FE2056" i="1"/>
  <c r="FF2056" i="1"/>
  <c r="FE2413" i="1"/>
  <c r="FF2413" i="1"/>
  <c r="FE816" i="1"/>
  <c r="FF816" i="1"/>
  <c r="FJ2471" i="1"/>
  <c r="FJ769" i="1"/>
  <c r="FE1404" i="1"/>
  <c r="FF1404" i="1"/>
  <c r="FF724" i="1"/>
  <c r="FE724" i="1"/>
  <c r="FJ1902" i="1"/>
  <c r="FJ825" i="1"/>
  <c r="FJ638" i="1"/>
  <c r="FJ863" i="1"/>
  <c r="FF1885" i="1"/>
  <c r="FE1885" i="1"/>
  <c r="FJ2551" i="1"/>
  <c r="FJ2196" i="1"/>
  <c r="FJ2554" i="1"/>
  <c r="FJ924" i="1"/>
  <c r="FF1639" i="1"/>
  <c r="FJ2513" i="1"/>
  <c r="FJ906" i="1"/>
  <c r="FE1351" i="1"/>
  <c r="FF1351" i="1"/>
  <c r="FF1580" i="1"/>
  <c r="FE1580" i="1"/>
  <c r="FJ858" i="1"/>
  <c r="FJ2140" i="1"/>
  <c r="FJ1558" i="1"/>
  <c r="FF1713" i="1"/>
  <c r="FJ1672" i="1"/>
  <c r="FF1361" i="1"/>
  <c r="FJ2125" i="1"/>
  <c r="FF1848" i="1"/>
  <c r="FE2066" i="1"/>
  <c r="FF2066" i="1"/>
  <c r="FF1515" i="1"/>
  <c r="FE1515" i="1"/>
  <c r="FF1305" i="1"/>
  <c r="FE1305" i="1"/>
  <c r="FF1714" i="1"/>
  <c r="FE1714" i="1"/>
  <c r="FE1758" i="1"/>
  <c r="FF1758" i="1"/>
  <c r="FE1975" i="1"/>
  <c r="FJ2169" i="1"/>
  <c r="FJ680" i="1"/>
  <c r="FE1093" i="1"/>
  <c r="FJ643" i="1"/>
  <c r="FJ2060" i="1"/>
  <c r="FJ1452" i="1"/>
  <c r="FJ2331" i="1"/>
  <c r="FJ870" i="1"/>
  <c r="FJ2421" i="1"/>
  <c r="FJ912" i="1"/>
  <c r="FE1106" i="1"/>
  <c r="FF1106" i="1"/>
  <c r="FF1207" i="1"/>
  <c r="FE1207" i="1"/>
  <c r="FJ655" i="1"/>
  <c r="FJ1599" i="1"/>
  <c r="FJ1544" i="1"/>
  <c r="FJ2588" i="1"/>
  <c r="FF720" i="1"/>
  <c r="FE720" i="1"/>
  <c r="FJ2368" i="1"/>
  <c r="FJ1219" i="1"/>
  <c r="FF746" i="1"/>
  <c r="FE746" i="1"/>
  <c r="FE2176" i="1"/>
  <c r="FF2176" i="1"/>
  <c r="FJ1730" i="1"/>
  <c r="FE2095" i="1"/>
  <c r="FF1313" i="1"/>
  <c r="FE1313" i="1"/>
  <c r="FJ1890" i="1"/>
  <c r="FF2097" i="1"/>
  <c r="FE2097" i="1"/>
  <c r="FJ1447" i="1"/>
  <c r="FE1932" i="1"/>
  <c r="FF1932" i="1"/>
  <c r="FJ1468" i="1"/>
  <c r="FJ2347" i="1"/>
  <c r="FE824" i="1"/>
  <c r="FF824" i="1"/>
  <c r="FJ1315" i="1"/>
  <c r="FJ2038" i="1"/>
  <c r="FJ781" i="1"/>
  <c r="FJ1824" i="1"/>
  <c r="FJ2510" i="1"/>
  <c r="FJ1098" i="1"/>
  <c r="FF1403" i="1"/>
  <c r="FE1403" i="1"/>
  <c r="FJ1498" i="1"/>
  <c r="FJ1221" i="1"/>
  <c r="FE1861" i="1"/>
  <c r="FF1861" i="1"/>
  <c r="FJ1771" i="1"/>
  <c r="FE857" i="1"/>
  <c r="FF857" i="1"/>
  <c r="FJ1735" i="1"/>
  <c r="FJ1961" i="1"/>
  <c r="FJ1675" i="1"/>
  <c r="FF1717" i="1"/>
  <c r="FE1717" i="1"/>
  <c r="FJ890" i="1"/>
  <c r="FJ2170" i="1"/>
  <c r="FJ726" i="1"/>
  <c r="FE2010" i="1"/>
  <c r="FF2010" i="1"/>
  <c r="FE1082" i="1"/>
  <c r="FF1082" i="1"/>
  <c r="FJ1369" i="1"/>
  <c r="FF1557" i="1"/>
  <c r="FE1557" i="1"/>
  <c r="FJ1976" i="1"/>
  <c r="FE2216" i="1"/>
  <c r="FF2216" i="1"/>
  <c r="FJ665" i="1"/>
  <c r="FJ2103" i="1"/>
  <c r="FE1376" i="1"/>
  <c r="FF1376" i="1"/>
  <c r="FE1886" i="1"/>
  <c r="FF1886" i="1"/>
  <c r="FF1727" i="1"/>
  <c r="FE1727" i="1"/>
  <c r="FJ1442" i="1"/>
  <c r="FJ2410" i="1"/>
  <c r="FJ2312" i="1"/>
  <c r="FJ2481" i="1"/>
  <c r="FJ989" i="1"/>
  <c r="FJ2245" i="1"/>
  <c r="FJ776" i="1"/>
  <c r="FJ1663" i="1"/>
  <c r="FJ1963" i="1"/>
  <c r="FF1160" i="1"/>
  <c r="FE1160" i="1"/>
  <c r="FF1973" i="1"/>
  <c r="FE1973" i="1"/>
  <c r="FE2003" i="1"/>
  <c r="FJ1398" i="1"/>
  <c r="FE2373" i="1"/>
  <c r="FF2373" i="1"/>
  <c r="FF767" i="1"/>
  <c r="FE767" i="1"/>
  <c r="FE1912" i="1"/>
  <c r="FF1912" i="1"/>
  <c r="FE1080" i="1"/>
  <c r="FF1080" i="1"/>
  <c r="FE1026" i="1"/>
  <c r="FF1026" i="1"/>
  <c r="FE716" i="1"/>
  <c r="FF716" i="1"/>
  <c r="FJ2074" i="1"/>
  <c r="FJ2586" i="1"/>
  <c r="FJ829" i="1"/>
  <c r="FJ2530" i="1"/>
  <c r="FE1181" i="1"/>
  <c r="FF1181" i="1"/>
  <c r="FF2005" i="1"/>
  <c r="FE2005" i="1"/>
  <c r="FJ873" i="1"/>
  <c r="FJ2257" i="1"/>
  <c r="FJ1260" i="1"/>
  <c r="FJ2547" i="1"/>
  <c r="FJ2515" i="1"/>
  <c r="FJ774" i="1"/>
  <c r="FJ1002" i="1"/>
  <c r="FF1423" i="1"/>
  <c r="FJ1230" i="1"/>
  <c r="FJ2194" i="1"/>
  <c r="FJ1539" i="1"/>
  <c r="FE677" i="1"/>
  <c r="FF677" i="1"/>
  <c r="FJ1855" i="1"/>
  <c r="FJ654" i="1"/>
  <c r="FF730" i="1"/>
  <c r="FE730" i="1"/>
  <c r="FF754" i="1"/>
  <c r="FE754" i="1"/>
  <c r="FF1694" i="1"/>
  <c r="FE1694" i="1"/>
  <c r="FE1227" i="1"/>
  <c r="FF1227" i="1"/>
  <c r="FF1938" i="1"/>
  <c r="FE1938" i="1"/>
  <c r="FE759" i="1"/>
  <c r="FF759" i="1"/>
  <c r="FJ1905" i="1"/>
  <c r="FF1673" i="1"/>
  <c r="FE1673" i="1"/>
  <c r="FE1524" i="1"/>
  <c r="FF1524" i="1"/>
  <c r="FF1399" i="1"/>
  <c r="FE1399" i="1"/>
  <c r="FE2553" i="1"/>
  <c r="FF2553" i="1"/>
  <c r="FF760" i="1"/>
  <c r="FE760" i="1"/>
  <c r="FJ2283" i="1"/>
  <c r="FJ674" i="1"/>
  <c r="FJ900" i="1"/>
  <c r="FJ2367" i="1"/>
  <c r="FJ662" i="1"/>
  <c r="FJ1857" i="1"/>
  <c r="FJ1416" i="1"/>
  <c r="FJ1936" i="1"/>
  <c r="FJ1419" i="1"/>
  <c r="FJ2541" i="1"/>
  <c r="FJ1100" i="1"/>
  <c r="FJ1428" i="1"/>
  <c r="FE1373" i="1"/>
  <c r="FF1373" i="1"/>
  <c r="FE963" i="1"/>
  <c r="FJ1658" i="1"/>
  <c r="FJ2419" i="1"/>
  <c r="FJ868" i="1"/>
  <c r="FF1464" i="1"/>
  <c r="FE1464" i="1"/>
  <c r="FJ2100" i="1"/>
  <c r="FJ2435" i="1"/>
  <c r="FJ1949" i="1"/>
  <c r="FF2013" i="1"/>
  <c r="FE2013" i="1"/>
  <c r="FE2310" i="1"/>
  <c r="FF2310" i="1"/>
  <c r="FJ1649" i="1"/>
  <c r="FF2585" i="1"/>
  <c r="FE2585" i="1"/>
  <c r="FJ2342" i="1"/>
  <c r="FE711" i="1"/>
  <c r="FF711" i="1"/>
  <c r="FF970" i="1"/>
  <c r="FE970" i="1"/>
  <c r="FJ1164" i="1"/>
  <c r="FE620" i="1"/>
  <c r="FJ1262" i="1"/>
  <c r="FJ852" i="1"/>
  <c r="FE2238" i="1"/>
  <c r="FF2238" i="1"/>
  <c r="FJ688" i="1"/>
  <c r="FJ2336" i="1"/>
  <c r="FJ1988" i="1"/>
  <c r="FJ2040" i="1"/>
  <c r="FJ2311" i="1"/>
  <c r="FJ1365" i="1"/>
  <c r="FE788" i="1"/>
  <c r="FF788" i="1"/>
  <c r="FJ1711" i="1"/>
  <c r="FJ1984" i="1"/>
  <c r="FE948" i="1"/>
  <c r="FF948" i="1"/>
  <c r="FJ1653" i="1"/>
  <c r="FJ2414" i="1"/>
  <c r="FJ1702" i="1"/>
  <c r="FJ1208" i="1"/>
  <c r="FJ1199" i="1"/>
  <c r="FJ1523" i="1"/>
  <c r="FF1010" i="1"/>
  <c r="FE1010" i="1"/>
  <c r="FJ1139" i="1"/>
  <c r="FJ2273" i="1"/>
  <c r="FJ1130" i="1"/>
  <c r="FJ1792" i="1"/>
  <c r="FE2459" i="1"/>
  <c r="FF2459" i="1"/>
  <c r="FJ838" i="1"/>
  <c r="FJ1004" i="1"/>
  <c r="FJ865" i="1"/>
  <c r="FE2447" i="1"/>
  <c r="FF2447" i="1"/>
  <c r="FJ636" i="1"/>
  <c r="FJ794" i="1"/>
  <c r="FE999" i="1"/>
  <c r="FJ1478" i="1"/>
  <c r="FJ615" i="1"/>
  <c r="FF765" i="1"/>
  <c r="FE765" i="1"/>
  <c r="FF2150" i="1"/>
  <c r="FE2150" i="1"/>
  <c r="FE1802" i="1"/>
  <c r="FF1802" i="1"/>
  <c r="FE1564" i="1"/>
  <c r="FF1564" i="1"/>
  <c r="FF1643" i="1"/>
  <c r="FE1643" i="1"/>
  <c r="FE1341" i="1"/>
  <c r="FF1341" i="1"/>
  <c r="FF1960" i="1"/>
  <c r="FE1960" i="1"/>
  <c r="FE967" i="1"/>
  <c r="FF967" i="1"/>
  <c r="FF1940" i="1"/>
  <c r="FE1940" i="1"/>
  <c r="FF1066" i="1"/>
  <c r="FE1066" i="1"/>
  <c r="FF1407" i="1"/>
  <c r="FE1407" i="1"/>
  <c r="FE1055" i="1"/>
  <c r="FF1055" i="1"/>
  <c r="FE2488" i="1"/>
  <c r="FF2334" i="1"/>
  <c r="FE2334" i="1"/>
  <c r="FF695" i="1"/>
  <c r="FE695" i="1"/>
  <c r="FE1955" i="1"/>
  <c r="FJ2531" i="1"/>
  <c r="FJ2493" i="1"/>
  <c r="FE2078" i="1"/>
  <c r="FF2078" i="1"/>
  <c r="FJ1156" i="1"/>
  <c r="FJ2180" i="1"/>
  <c r="FE830" i="1"/>
  <c r="FJ1660" i="1"/>
  <c r="FF2508" i="1"/>
  <c r="FE2508" i="1"/>
  <c r="FF789" i="1"/>
  <c r="FE789" i="1"/>
  <c r="FJ915" i="1"/>
  <c r="FJ975" i="1"/>
  <c r="FE1069" i="1"/>
  <c r="FF1069" i="1"/>
  <c r="FE2579" i="1"/>
  <c r="FF2579" i="1"/>
  <c r="FE2363" i="1"/>
  <c r="FF2363" i="1"/>
  <c r="FF1481" i="1"/>
  <c r="FE1481" i="1"/>
  <c r="FE2093" i="1"/>
  <c r="FF2093" i="1"/>
  <c r="FE962" i="1"/>
  <c r="FE1046" i="1"/>
  <c r="FF1046" i="1"/>
  <c r="FE612" i="1"/>
  <c r="FF612" i="1"/>
  <c r="FF1654" i="1"/>
  <c r="FE1654" i="1"/>
  <c r="FF2398" i="1"/>
  <c r="FE2398" i="1"/>
  <c r="FF1099" i="1"/>
  <c r="FE1099" i="1"/>
  <c r="FE1915" i="1"/>
  <c r="FF1915" i="1"/>
  <c r="FE2309" i="1"/>
  <c r="FF2309" i="1"/>
  <c r="FF635" i="1"/>
  <c r="FE635" i="1"/>
  <c r="FF1117" i="1"/>
  <c r="FE1117" i="1"/>
  <c r="FE2390" i="1"/>
  <c r="FF2390" i="1"/>
  <c r="FE1027" i="1"/>
  <c r="FF1027" i="1"/>
  <c r="FF1159" i="1"/>
  <c r="FE1159" i="1"/>
  <c r="FE1050" i="1"/>
  <c r="FF1050" i="1"/>
  <c r="FE2397" i="1"/>
  <c r="FF2397" i="1"/>
  <c r="FJ673" i="1"/>
  <c r="FJ1160" i="1"/>
  <c r="FJ2003" i="1"/>
  <c r="FJ2373" i="1"/>
  <c r="FJ725" i="1"/>
  <c r="FJ2591" i="1"/>
  <c r="FJ767" i="1"/>
  <c r="FJ1080" i="1"/>
  <c r="FE2200" i="1"/>
  <c r="FF2200" i="1"/>
  <c r="FE1864" i="1"/>
  <c r="FF1864" i="1"/>
  <c r="FJ716" i="1"/>
  <c r="FJ2206" i="1"/>
  <c r="FE1102" i="1"/>
  <c r="FF1102" i="1"/>
  <c r="FE2485" i="1"/>
  <c r="FF2485" i="1"/>
  <c r="FJ2303" i="1"/>
  <c r="FJ1181" i="1"/>
  <c r="FJ2005" i="1"/>
  <c r="FJ1471" i="1"/>
  <c r="FJ2077" i="1"/>
  <c r="FJ2208" i="1"/>
  <c r="FF2257" i="1"/>
  <c r="FE2257" i="1"/>
  <c r="FJ1040" i="1"/>
  <c r="FJ2430" i="1"/>
  <c r="FF1260" i="1"/>
  <c r="FE1260" i="1"/>
  <c r="FJ1807" i="1"/>
  <c r="FE2547" i="1"/>
  <c r="FF2547" i="1"/>
  <c r="FE2515" i="1"/>
  <c r="FF2515" i="1"/>
  <c r="FJ2163" i="1"/>
  <c r="FJ1423" i="1"/>
  <c r="FJ1222" i="1"/>
  <c r="FE2194" i="1"/>
  <c r="FF2194" i="1"/>
  <c r="FJ840" i="1"/>
  <c r="FJ2243" i="1"/>
  <c r="FJ677" i="1"/>
  <c r="FJ1150" i="1"/>
  <c r="FJ2153" i="1"/>
  <c r="FJ1338" i="1"/>
  <c r="FJ1745" i="1"/>
  <c r="FE1855" i="1"/>
  <c r="FF1855" i="1"/>
  <c r="FE654" i="1"/>
  <c r="FF654" i="1"/>
  <c r="FJ2379" i="1"/>
  <c r="FJ730" i="1"/>
  <c r="FJ754" i="1"/>
  <c r="FJ1694" i="1"/>
  <c r="FF1450" i="1"/>
  <c r="FJ1809" i="1"/>
  <c r="FJ1399" i="1"/>
  <c r="FJ2553" i="1"/>
  <c r="FF823" i="1"/>
  <c r="FE823" i="1"/>
  <c r="FF674" i="1"/>
  <c r="FE674" i="1"/>
  <c r="FE900" i="1"/>
  <c r="FF900" i="1"/>
  <c r="FJ2182" i="1"/>
  <c r="FF2367" i="1"/>
  <c r="FE2367" i="1"/>
  <c r="FE662" i="1"/>
  <c r="FF662" i="1"/>
  <c r="FJ1238" i="1"/>
  <c r="FJ1742" i="1"/>
  <c r="FE1416" i="1"/>
  <c r="FF1416" i="1"/>
  <c r="FE1419" i="1"/>
  <c r="FF1419" i="1"/>
  <c r="FJ2318" i="1"/>
  <c r="FF1428" i="1"/>
  <c r="FE1428" i="1"/>
  <c r="FJ649" i="1"/>
  <c r="FJ1373" i="1"/>
  <c r="FJ1574" i="1"/>
  <c r="FJ2526" i="1"/>
  <c r="FJ963" i="1"/>
  <c r="FJ1394" i="1"/>
  <c r="FJ2473" i="1"/>
  <c r="FJ1464" i="1"/>
  <c r="FJ700" i="1"/>
  <c r="FE1832" i="1"/>
  <c r="FF1832" i="1"/>
  <c r="FJ2310" i="1"/>
  <c r="FJ2350" i="1"/>
  <c r="FJ1009" i="1"/>
  <c r="FE1514" i="1"/>
  <c r="FF1514" i="1"/>
  <c r="FE818" i="1"/>
  <c r="FF1334" i="1"/>
  <c r="FE1334" i="1"/>
  <c r="FE1179" i="1"/>
  <c r="FF1179" i="1"/>
  <c r="FJ970" i="1"/>
  <c r="FE2050" i="1"/>
  <c r="FF2050" i="1"/>
  <c r="FJ620" i="1"/>
  <c r="FF1571" i="1"/>
  <c r="FE1571" i="1"/>
  <c r="FF1262" i="1"/>
  <c r="FE1262" i="1"/>
  <c r="FF1251" i="1"/>
  <c r="FE1251" i="1"/>
  <c r="FE1755" i="1"/>
  <c r="FF1755" i="1"/>
  <c r="FE2529" i="1"/>
  <c r="FF2529" i="1"/>
  <c r="FF1064" i="1"/>
  <c r="FE1064" i="1"/>
  <c r="FF2307" i="1"/>
  <c r="FE2307" i="1"/>
  <c r="FE1248" i="1"/>
  <c r="FE639" i="1"/>
  <c r="FF639" i="1"/>
  <c r="FE1359" i="1"/>
  <c r="FF1359" i="1"/>
  <c r="FE1550" i="1"/>
  <c r="FF1550" i="1"/>
  <c r="FF2505" i="1"/>
  <c r="FE2505" i="1"/>
  <c r="FE943" i="1"/>
  <c r="FF943" i="1"/>
  <c r="FE1648" i="1"/>
  <c r="FF1648" i="1"/>
  <c r="FE2409" i="1"/>
  <c r="FF2409" i="1"/>
  <c r="FF1044" i="1"/>
  <c r="FE1044" i="1"/>
  <c r="FE2340" i="1"/>
  <c r="FF2490" i="1"/>
  <c r="FE2490" i="1"/>
  <c r="FF2538" i="1"/>
  <c r="FE2538" i="1"/>
  <c r="FE1746" i="1"/>
  <c r="FF1746" i="1"/>
  <c r="FE1803" i="1"/>
  <c r="FF1803" i="1"/>
  <c r="FJ1775" i="1"/>
  <c r="FE1792" i="1"/>
  <c r="FF1792" i="1"/>
  <c r="FJ2459" i="1"/>
  <c r="FJ1776" i="1"/>
  <c r="FJ1644" i="1"/>
  <c r="FF2581" i="1"/>
  <c r="FE2581" i="1"/>
  <c r="FJ2203" i="1"/>
  <c r="FJ1960" i="1"/>
  <c r="FJ1969" i="1"/>
  <c r="FJ967" i="1"/>
  <c r="FJ1407" i="1"/>
  <c r="FE1585" i="1"/>
  <c r="FF1585" i="1"/>
  <c r="FJ2488" i="1"/>
  <c r="FJ2063" i="1"/>
  <c r="FF1110" i="1"/>
  <c r="FE1110" i="1"/>
  <c r="FE1927" i="1"/>
  <c r="FJ695" i="1"/>
  <c r="FE2143" i="1"/>
  <c r="FJ1797" i="1"/>
  <c r="FJ1389" i="1"/>
  <c r="FJ2458" i="1"/>
  <c r="FJ1955" i="1"/>
  <c r="FF2531" i="1"/>
  <c r="FE2531" i="1"/>
  <c r="FE1289" i="1"/>
  <c r="FF1289" i="1"/>
  <c r="FF950" i="1"/>
  <c r="FE950" i="1"/>
  <c r="FE2164" i="1"/>
  <c r="FF2164" i="1"/>
  <c r="FJ830" i="1"/>
  <c r="FJ789" i="1"/>
  <c r="FE1656" i="1"/>
  <c r="FF1656" i="1"/>
  <c r="FJ1353" i="1"/>
  <c r="FJ2579" i="1"/>
  <c r="FJ2363" i="1"/>
  <c r="FJ1481" i="1"/>
  <c r="FJ2223" i="1"/>
  <c r="FJ962" i="1"/>
  <c r="FJ1921" i="1"/>
  <c r="FE1145" i="1"/>
  <c r="FJ2398" i="1"/>
  <c r="FJ2281" i="1"/>
  <c r="FJ635" i="1"/>
  <c r="FF2550" i="1"/>
  <c r="FE2550" i="1"/>
  <c r="FE1685" i="1"/>
  <c r="FF1685" i="1"/>
  <c r="FJ618" i="1"/>
  <c r="FJ1679" i="1"/>
  <c r="FJ2397" i="1"/>
  <c r="FF1525" i="1"/>
  <c r="FE1525" i="1"/>
  <c r="FJ1973" i="1"/>
  <c r="FJ892" i="1"/>
  <c r="FE725" i="1"/>
  <c r="FF725" i="1"/>
  <c r="FJ1912" i="1"/>
  <c r="FJ2200" i="1"/>
  <c r="FJ1864" i="1"/>
  <c r="FJ1026" i="1"/>
  <c r="FE1119" i="1"/>
  <c r="FE1244" i="1"/>
  <c r="FF1244" i="1"/>
  <c r="FE2303" i="1"/>
  <c r="FF930" i="1"/>
  <c r="FE930" i="1"/>
  <c r="FE2576" i="1"/>
  <c r="FF2576" i="1"/>
  <c r="FE1255" i="1"/>
  <c r="FF1255" i="1"/>
  <c r="FF2002" i="1"/>
  <c r="FE2002" i="1"/>
  <c r="FF1051" i="1"/>
  <c r="FE1051" i="1"/>
  <c r="FE1216" i="1"/>
  <c r="FF1216" i="1"/>
  <c r="FF1178" i="1"/>
  <c r="FE1178" i="1"/>
  <c r="FF682" i="1"/>
  <c r="FE682" i="1"/>
  <c r="FF1296" i="1"/>
  <c r="FE1296" i="1"/>
  <c r="FF1831" i="1"/>
  <c r="FE1831" i="1"/>
  <c r="FF748" i="1"/>
  <c r="FE748" i="1"/>
  <c r="FE2089" i="1"/>
  <c r="FF2089" i="1"/>
  <c r="FE2212" i="1"/>
  <c r="FE1277" i="1"/>
  <c r="FF1277" i="1"/>
  <c r="FF2379" i="1"/>
  <c r="FE2379" i="1"/>
  <c r="FJ1450" i="1"/>
  <c r="FJ1227" i="1"/>
  <c r="FJ1938" i="1"/>
  <c r="FJ759" i="1"/>
  <c r="FJ1673" i="1"/>
  <c r="FE1809" i="1"/>
  <c r="FF1809" i="1"/>
  <c r="FJ1524" i="1"/>
  <c r="FJ760" i="1"/>
  <c r="FJ823" i="1"/>
  <c r="FE2117" i="1"/>
  <c r="FF2117" i="1"/>
  <c r="FE2084" i="1"/>
  <c r="FF2084" i="1"/>
  <c r="FF1357" i="1"/>
  <c r="FE1357" i="1"/>
  <c r="FF2411" i="1"/>
  <c r="FE2411" i="1"/>
  <c r="FE2158" i="1"/>
  <c r="FF2158" i="1"/>
  <c r="FE1368" i="1"/>
  <c r="FF1368" i="1"/>
  <c r="FF2514" i="1"/>
  <c r="FE2514" i="1"/>
  <c r="FF826" i="1"/>
  <c r="FE826" i="1"/>
  <c r="FF1532" i="1"/>
  <c r="FE1532" i="1"/>
  <c r="FF2144" i="1"/>
  <c r="FE2144" i="1"/>
  <c r="FE2590" i="1"/>
  <c r="FF2590" i="1"/>
  <c r="FE1078" i="1"/>
  <c r="FF1078" i="1"/>
  <c r="FE773" i="1"/>
  <c r="FF1158" i="1"/>
  <c r="FE1158" i="1"/>
  <c r="FF898" i="1"/>
  <c r="FE898" i="1"/>
  <c r="FF2394" i="1"/>
  <c r="FE2394" i="1"/>
  <c r="FE1522" i="1"/>
  <c r="FF1522" i="1"/>
  <c r="FJ1832" i="1"/>
  <c r="FE1135" i="1"/>
  <c r="FF1135" i="1"/>
  <c r="FE944" i="1"/>
  <c r="FF944" i="1"/>
  <c r="FJ818" i="1"/>
  <c r="FJ1334" i="1"/>
  <c r="FE2392" i="1"/>
  <c r="FF2392" i="1"/>
  <c r="FJ711" i="1"/>
  <c r="FJ2050" i="1"/>
  <c r="FJ1571" i="1"/>
  <c r="FE2323" i="1"/>
  <c r="FF2323" i="1"/>
  <c r="FF775" i="1"/>
  <c r="FE775" i="1"/>
  <c r="FJ1251" i="1"/>
  <c r="FJ1755" i="1"/>
  <c r="FJ2529" i="1"/>
  <c r="FJ2484" i="1"/>
  <c r="FJ1064" i="1"/>
  <c r="FJ1248" i="1"/>
  <c r="FJ2505" i="1"/>
  <c r="FJ2409" i="1"/>
  <c r="FE1691" i="1"/>
  <c r="FF1691" i="1"/>
  <c r="FE2248" i="1"/>
  <c r="FF2248" i="1"/>
  <c r="FJ2340" i="1"/>
  <c r="FJ1397" i="1"/>
  <c r="FF1346" i="1"/>
  <c r="FE1346" i="1"/>
  <c r="FJ764" i="1"/>
  <c r="FJ2369" i="1"/>
  <c r="FE891" i="1"/>
  <c r="FE1692" i="1"/>
  <c r="FF1692" i="1"/>
  <c r="FE1587" i="1"/>
  <c r="FF1587" i="1"/>
  <c r="FF1104" i="1"/>
  <c r="FE1104" i="1"/>
  <c r="FF1778" i="1"/>
  <c r="FE1778" i="1"/>
  <c r="FE1644" i="1"/>
  <c r="FF1644" i="1"/>
  <c r="FJ2581" i="1"/>
  <c r="FF2203" i="1"/>
  <c r="FE2203" i="1"/>
  <c r="FF1490" i="1"/>
  <c r="FE1490" i="1"/>
  <c r="FJ1719" i="1"/>
  <c r="FJ799" i="1"/>
  <c r="FF2389" i="1"/>
  <c r="FE2389" i="1"/>
  <c r="FF1295" i="1"/>
  <c r="FE1295" i="1"/>
  <c r="FJ2028" i="1"/>
  <c r="FJ747" i="1"/>
  <c r="FJ797" i="1"/>
  <c r="FJ1096" i="1"/>
  <c r="FE1268" i="1"/>
  <c r="FJ1947" i="1"/>
  <c r="FE1937" i="1"/>
  <c r="FJ1688" i="1"/>
  <c r="FJ2465" i="1"/>
  <c r="FJ1048" i="1"/>
  <c r="FJ1578" i="1"/>
  <c r="FJ922" i="1"/>
  <c r="FE1768" i="1"/>
  <c r="FF1768" i="1"/>
  <c r="FJ2041" i="1"/>
  <c r="FJ956" i="1"/>
  <c r="FE1406" i="1"/>
  <c r="FF1406" i="1"/>
  <c r="FJ887" i="1"/>
  <c r="FJ1553" i="1"/>
  <c r="FJ2380" i="1"/>
  <c r="FE1384" i="1"/>
  <c r="FF1384" i="1"/>
  <c r="FF1839" i="1"/>
  <c r="FE1839" i="1"/>
  <c r="FF2395" i="1"/>
  <c r="FE2395" i="1"/>
  <c r="FF1309" i="1"/>
  <c r="FE1309" i="1"/>
  <c r="FE1247" i="1"/>
  <c r="FF1247" i="1"/>
  <c r="FE1762" i="1"/>
  <c r="FF1762" i="1"/>
  <c r="FE2512" i="1"/>
  <c r="FE837" i="1"/>
  <c r="FF837" i="1"/>
  <c r="FF1143" i="1"/>
  <c r="FE1143" i="1"/>
  <c r="FJ1067" i="1"/>
  <c r="FF2285" i="1"/>
  <c r="FE2285" i="1"/>
  <c r="FJ1168" i="1"/>
  <c r="FJ1829" i="1"/>
  <c r="FE1708" i="1"/>
  <c r="FF1708" i="1"/>
  <c r="FF953" i="1"/>
  <c r="FE953" i="1"/>
  <c r="FJ1572" i="1"/>
  <c r="FE2023" i="1"/>
  <c r="FJ1094" i="1"/>
  <c r="FJ1910" i="1"/>
  <c r="FF1028" i="1"/>
  <c r="FE1028" i="1"/>
  <c r="FJ1611" i="1"/>
  <c r="FE709" i="1"/>
  <c r="FF709" i="1"/>
  <c r="FJ1542" i="1"/>
  <c r="FJ1068" i="1"/>
  <c r="FJ2561" i="1"/>
  <c r="FJ790" i="1"/>
  <c r="FE2165" i="1"/>
  <c r="FJ1033" i="1"/>
  <c r="FF955" i="1"/>
  <c r="FE955" i="1"/>
  <c r="FJ1633" i="1"/>
  <c r="FJ2190" i="1"/>
  <c r="FJ2260" i="1"/>
  <c r="FJ1621" i="1"/>
  <c r="FF1279" i="1"/>
  <c r="FE1279" i="1"/>
  <c r="FE2536" i="1"/>
  <c r="FJ1724" i="1"/>
  <c r="FF766" i="1"/>
  <c r="FE766" i="1"/>
  <c r="FE2534" i="1"/>
  <c r="FE1065" i="1"/>
  <c r="FF1065" i="1"/>
  <c r="FF1030" i="1"/>
  <c r="FE1030" i="1"/>
  <c r="FF2441" i="1"/>
  <c r="FE2441" i="1"/>
  <c r="FE1994" i="1"/>
  <c r="FF1994" i="1"/>
  <c r="FE1203" i="1"/>
  <c r="FF1203" i="1"/>
  <c r="FE1995" i="1"/>
  <c r="FF1995" i="1"/>
  <c r="FE2422" i="1"/>
  <c r="FE761" i="1"/>
  <c r="FE2372" i="1"/>
  <c r="FF2372" i="1"/>
  <c r="FE672" i="1"/>
  <c r="FF672" i="1"/>
  <c r="FF1286" i="1"/>
  <c r="FE1286" i="1"/>
  <c r="FE1116" i="1"/>
  <c r="FF1116" i="1"/>
  <c r="FE1237" i="1"/>
  <c r="FF1237" i="1"/>
  <c r="FE1307" i="1"/>
  <c r="FF1307" i="1"/>
  <c r="FE1743" i="1"/>
  <c r="FF1743" i="1"/>
  <c r="FE1137" i="1"/>
  <c r="FF1137" i="1"/>
  <c r="FE927" i="1"/>
  <c r="FJ1576" i="1"/>
  <c r="FE2179" i="1"/>
  <c r="FF2179" i="1"/>
  <c r="FE650" i="1"/>
  <c r="FF650" i="1"/>
  <c r="FJ1897" i="1"/>
  <c r="FJ1624" i="1"/>
  <c r="FE1282" i="1"/>
  <c r="FF1282" i="1"/>
  <c r="FE1053" i="1"/>
  <c r="FF1053" i="1"/>
  <c r="FE842" i="1"/>
  <c r="FF842" i="1"/>
  <c r="FJ2099" i="1"/>
  <c r="FJ1987" i="1"/>
  <c r="FJ1760" i="1"/>
  <c r="FE1801" i="1"/>
  <c r="FF1801" i="1"/>
  <c r="FJ1727" i="1"/>
  <c r="FE1650" i="1"/>
  <c r="FF1650" i="1"/>
  <c r="FE1259" i="1"/>
  <c r="FF1259" i="1"/>
  <c r="FE1916" i="1"/>
  <c r="FF1916" i="1"/>
  <c r="FF739" i="1"/>
  <c r="FE739" i="1"/>
  <c r="FF1123" i="1"/>
  <c r="FE1123" i="1"/>
  <c r="FF741" i="1"/>
  <c r="FE741" i="1"/>
  <c r="FF2146" i="1"/>
  <c r="FE2146" i="1"/>
  <c r="FE1210" i="1"/>
  <c r="FF1981" i="1"/>
  <c r="FE1981" i="1"/>
  <c r="FF814" i="1"/>
  <c r="FE814" i="1"/>
  <c r="FF2122" i="1"/>
  <c r="FE2122" i="1"/>
  <c r="FF727" i="1"/>
  <c r="FE727" i="1"/>
  <c r="FF1252" i="1"/>
  <c r="FE1252" i="1"/>
  <c r="FE2018" i="1"/>
  <c r="FF2018" i="1"/>
  <c r="FF1378" i="1"/>
  <c r="FE1378" i="1"/>
  <c r="FE1592" i="1"/>
  <c r="FF1592" i="1"/>
  <c r="FE2234" i="1"/>
  <c r="FF2234" i="1"/>
  <c r="FF1290" i="1"/>
  <c r="FE1290" i="1"/>
  <c r="FE2288" i="1"/>
  <c r="FJ2229" i="1"/>
  <c r="FE704" i="1"/>
  <c r="FF704" i="1"/>
  <c r="FE1422" i="1"/>
  <c r="FF1422" i="1"/>
  <c r="FF926" i="1"/>
  <c r="FE926" i="1"/>
  <c r="FJ885" i="1"/>
  <c r="FF1906" i="1"/>
  <c r="FE1906" i="1"/>
  <c r="FJ1049" i="1"/>
  <c r="FE1720" i="1"/>
  <c r="FF1720" i="1"/>
  <c r="FF2289" i="1"/>
  <c r="FE2289" i="1"/>
  <c r="FJ1197" i="1"/>
  <c r="FJ1991" i="1"/>
  <c r="FJ2415" i="1"/>
  <c r="FJ623" i="1"/>
  <c r="FJ1354" i="1"/>
  <c r="FJ2496" i="1"/>
  <c r="FJ1508" i="1"/>
  <c r="FJ2082" i="1"/>
  <c r="FJ2572" i="1"/>
  <c r="FJ1031" i="1"/>
  <c r="FJ2244" i="1"/>
  <c r="FJ2333" i="1"/>
  <c r="FJ1246" i="1"/>
  <c r="FJ1076" i="1"/>
  <c r="FE2009" i="1"/>
  <c r="FF2009" i="1"/>
  <c r="FF1097" i="1"/>
  <c r="FE1097" i="1"/>
  <c r="FJ1878" i="1"/>
  <c r="FJ998" i="1"/>
  <c r="FE2227" i="1"/>
  <c r="FJ2211" i="1"/>
  <c r="FE1146" i="1"/>
  <c r="FF1146" i="1"/>
  <c r="FE2116" i="1"/>
  <c r="FF2116" i="1"/>
  <c r="FF1177" i="1"/>
  <c r="FE1177" i="1"/>
  <c r="FE719" i="1"/>
  <c r="FF719" i="1"/>
  <c r="FE1191" i="1"/>
  <c r="FF1191" i="1"/>
  <c r="FJ676" i="1"/>
  <c r="FJ806" i="1"/>
  <c r="FF1142" i="1"/>
  <c r="FE1142" i="1"/>
  <c r="FJ1783" i="1"/>
  <c r="FJ1998" i="1"/>
  <c r="FJ2071" i="1"/>
  <c r="FJ1828" i="1"/>
  <c r="FJ717" i="1"/>
  <c r="FF2051" i="1"/>
  <c r="FE2051" i="1"/>
  <c r="FJ1490" i="1"/>
  <c r="FJ1952" i="1"/>
  <c r="FE1956" i="1"/>
  <c r="FF1956" i="1"/>
  <c r="FJ2341" i="1"/>
  <c r="FJ1268" i="1"/>
  <c r="FJ1328" i="1"/>
  <c r="FF1947" i="1"/>
  <c r="FE1947" i="1"/>
  <c r="FJ1937" i="1"/>
  <c r="FJ831" i="1"/>
  <c r="FE1688" i="1"/>
  <c r="FF1688" i="1"/>
  <c r="FJ1933" i="1"/>
  <c r="FF1048" i="1"/>
  <c r="FE1048" i="1"/>
  <c r="FJ2468" i="1"/>
  <c r="FJ2032" i="1"/>
  <c r="FJ1768" i="1"/>
  <c r="FJ2091" i="1"/>
  <c r="FJ1007" i="1"/>
  <c r="FJ2230" i="1"/>
  <c r="FJ2532" i="1"/>
  <c r="FJ1406" i="1"/>
  <c r="FE887" i="1"/>
  <c r="FF887" i="1"/>
  <c r="FF2380" i="1"/>
  <c r="FE2380" i="1"/>
  <c r="FJ1433" i="1"/>
  <c r="FE1974" i="1"/>
  <c r="FF1974" i="1"/>
  <c r="FJ2395" i="1"/>
  <c r="FJ1309" i="1"/>
  <c r="FJ1247" i="1"/>
  <c r="FJ2512" i="1"/>
  <c r="FJ837" i="1"/>
  <c r="FF1003" i="1"/>
  <c r="FE1003" i="1"/>
  <c r="FJ670" i="1"/>
  <c r="FJ1708" i="1"/>
  <c r="FJ937" i="1"/>
  <c r="FJ1918" i="1"/>
  <c r="FJ953" i="1"/>
  <c r="FJ2594" i="1"/>
  <c r="FJ1043" i="1"/>
  <c r="FJ2450" i="1"/>
  <c r="FJ2023" i="1"/>
  <c r="FF1094" i="1"/>
  <c r="FE1094" i="1"/>
  <c r="FJ2295" i="1"/>
  <c r="FJ648" i="1"/>
  <c r="FJ1000" i="1"/>
  <c r="FJ2213" i="1"/>
  <c r="FJ2456" i="1"/>
  <c r="FJ968" i="1"/>
  <c r="FJ1028" i="1"/>
  <c r="FJ709" i="1"/>
  <c r="FJ2092" i="1"/>
  <c r="FJ2432" i="1"/>
  <c r="FJ2165" i="1"/>
  <c r="FE1033" i="1"/>
  <c r="FF1033" i="1"/>
  <c r="FJ2584" i="1"/>
  <c r="FJ955" i="1"/>
  <c r="FF1477" i="1"/>
  <c r="FE645" i="1"/>
  <c r="FF645" i="1"/>
  <c r="FF2247" i="1"/>
  <c r="FE2247" i="1"/>
  <c r="FE2044" i="1"/>
  <c r="FF637" i="1"/>
  <c r="FE637" i="1"/>
  <c r="FE1441" i="1"/>
  <c r="FF1441" i="1"/>
  <c r="FF1670" i="1"/>
  <c r="FE1670" i="1"/>
  <c r="FE2062" i="1"/>
  <c r="FF2062" i="1"/>
  <c r="FE1300" i="1"/>
  <c r="FF1300" i="1"/>
  <c r="FF1271" i="1"/>
  <c r="FE1271" i="1"/>
  <c r="FJ2536" i="1"/>
  <c r="FF1908" i="1"/>
  <c r="FE1908" i="1"/>
  <c r="FJ1823" i="1"/>
  <c r="FJ1642" i="1"/>
  <c r="FJ766" i="1"/>
  <c r="FJ1065" i="1"/>
  <c r="FF1497" i="1"/>
  <c r="FE1497" i="1"/>
  <c r="FJ2422" i="1"/>
  <c r="FJ761" i="1"/>
  <c r="FJ1095" i="1"/>
  <c r="FJ2562" i="1"/>
  <c r="FJ1286" i="1"/>
  <c r="FE1898" i="1"/>
  <c r="FF1898" i="1"/>
  <c r="FF1785" i="1"/>
  <c r="FE1785" i="1"/>
  <c r="FJ1449" i="1"/>
  <c r="FJ1967" i="1"/>
  <c r="FJ1632" i="1"/>
  <c r="FJ2255" i="1"/>
  <c r="FJ1116" i="1"/>
  <c r="FE2346" i="1"/>
  <c r="FJ1588" i="1"/>
  <c r="FJ1743" i="1"/>
  <c r="FJ1137" i="1"/>
  <c r="FJ2571" i="1"/>
  <c r="FF1900" i="1"/>
  <c r="FE1900" i="1"/>
  <c r="FE1865" i="1"/>
  <c r="FF1865" i="1"/>
  <c r="FE1782" i="1"/>
  <c r="FF1782" i="1"/>
  <c r="FF1446" i="1"/>
  <c r="FE1446" i="1"/>
  <c r="FE2431" i="1"/>
  <c r="FF2431" i="1"/>
  <c r="FE2320" i="1"/>
  <c r="FE1948" i="1"/>
  <c r="FF1948" i="1"/>
  <c r="FE1614" i="1"/>
  <c r="FF1614" i="1"/>
  <c r="FE1264" i="1"/>
  <c r="FF1264" i="1"/>
  <c r="FE2267" i="1"/>
  <c r="FF2267" i="1"/>
  <c r="FE2408" i="1"/>
  <c r="FF2408" i="1"/>
  <c r="FE1196" i="1"/>
  <c r="FF1196" i="1"/>
  <c r="FJ1259" i="1"/>
  <c r="FJ739" i="1"/>
  <c r="FJ1641" i="1"/>
  <c r="FE2221" i="1"/>
  <c r="FJ2181" i="1"/>
  <c r="FJ741" i="1"/>
  <c r="FJ2598" i="1"/>
  <c r="FJ1122" i="1"/>
  <c r="FJ1166" i="1"/>
  <c r="FJ814" i="1"/>
  <c r="FJ1520" i="1"/>
  <c r="FE2582" i="1"/>
  <c r="FJ727" i="1"/>
  <c r="FF2151" i="1"/>
  <c r="FE2151" i="1"/>
  <c r="FE2083" i="1"/>
  <c r="FF1561" i="1"/>
  <c r="FE1561" i="1"/>
  <c r="FJ1118" i="1"/>
  <c r="FJ2018" i="1"/>
  <c r="FJ1378" i="1"/>
  <c r="FJ2234" i="1"/>
  <c r="FJ2288" i="1"/>
  <c r="FF2034" i="1"/>
  <c r="FE2034" i="1"/>
  <c r="FJ1687" i="1"/>
  <c r="FJ690" i="1"/>
  <c r="FJ1319" i="1"/>
  <c r="FJ1422" i="1"/>
  <c r="FE1753" i="1"/>
  <c r="FF1753" i="1"/>
  <c r="FJ926" i="1"/>
  <c r="FJ2377" i="1"/>
  <c r="FE885" i="1"/>
  <c r="FF885" i="1"/>
  <c r="FJ2236" i="1"/>
  <c r="FF2045" i="1"/>
  <c r="FE2045" i="1"/>
  <c r="FF2240" i="1"/>
  <c r="FE2240" i="1"/>
  <c r="FE1566" i="1"/>
  <c r="FF1566" i="1"/>
  <c r="FF2544" i="1"/>
  <c r="FE2544" i="1"/>
  <c r="FF2271" i="1"/>
  <c r="FE2271" i="1"/>
  <c r="FE660" i="1"/>
  <c r="FF660" i="1"/>
  <c r="FF1991" i="1"/>
  <c r="FE1991" i="1"/>
  <c r="FJ1535" i="1"/>
  <c r="FJ795" i="1"/>
  <c r="FE1508" i="1"/>
  <c r="FF1508" i="1"/>
  <c r="FE2082" i="1"/>
  <c r="FF2082" i="1"/>
  <c r="FE2572" i="1"/>
  <c r="FF2572" i="1"/>
  <c r="FF2333" i="1"/>
  <c r="FE2333" i="1"/>
  <c r="FJ616" i="1"/>
  <c r="FF1246" i="1"/>
  <c r="FE1246" i="1"/>
  <c r="FJ2009" i="1"/>
  <c r="FJ905" i="1"/>
  <c r="FJ1097" i="1"/>
  <c r="FF998" i="1"/>
  <c r="FE998" i="1"/>
  <c r="FJ1962" i="1"/>
  <c r="FJ2227" i="1"/>
  <c r="FJ877" i="1"/>
  <c r="FF2211" i="1"/>
  <c r="FE2211" i="1"/>
  <c r="FJ2279" i="1"/>
  <c r="FJ1153" i="1"/>
  <c r="FJ2302" i="1"/>
  <c r="FJ719" i="1"/>
  <c r="FJ1191" i="1"/>
  <c r="FE1311" i="1"/>
  <c r="FF1311" i="1"/>
  <c r="FF1321" i="1"/>
  <c r="FE1321" i="1"/>
  <c r="FE2349" i="1"/>
  <c r="FF2349" i="1"/>
  <c r="FF1386" i="1"/>
  <c r="FE1386" i="1"/>
  <c r="FJ2355" i="1"/>
  <c r="FF1087" i="1"/>
  <c r="FE1087" i="1"/>
  <c r="FJ1266" i="1"/>
  <c r="FE2480" i="1"/>
  <c r="FF2480" i="1"/>
  <c r="FE2463" i="1"/>
  <c r="FF2463" i="1"/>
  <c r="FF2425" i="1"/>
  <c r="FE2425" i="1"/>
  <c r="FJ611" i="1"/>
  <c r="FF2059" i="1"/>
  <c r="FE2059" i="1"/>
  <c r="FE2101" i="1"/>
  <c r="FE2130" i="1"/>
  <c r="FF2130" i="1"/>
  <c r="FE2339" i="1"/>
  <c r="FF2339" i="1"/>
  <c r="FE1728" i="1"/>
  <c r="FF1728" i="1"/>
  <c r="FF1904" i="1"/>
  <c r="FE1904" i="1"/>
  <c r="FF689" i="1"/>
  <c r="FE689" i="1"/>
  <c r="FE1598" i="1"/>
  <c r="FF1598" i="1"/>
  <c r="FF1851" i="1"/>
  <c r="FE1851" i="1"/>
  <c r="FF1882" i="1"/>
  <c r="FE1882" i="1"/>
  <c r="FE2014" i="1"/>
  <c r="FF2014" i="1"/>
  <c r="FE925" i="1"/>
  <c r="FF925" i="1"/>
  <c r="FE2483" i="1"/>
  <c r="FF2483" i="1"/>
  <c r="FE1920" i="1"/>
  <c r="FF1920" i="1"/>
  <c r="FE2251" i="1"/>
  <c r="FF2251" i="1"/>
  <c r="FE2359" i="1"/>
  <c r="FF2359" i="1"/>
  <c r="FJ2051" i="1"/>
  <c r="FE2008" i="1"/>
  <c r="FF2008" i="1"/>
  <c r="FJ1956" i="1"/>
  <c r="FJ2389" i="1"/>
  <c r="FJ1295" i="1"/>
  <c r="FJ2298" i="1"/>
  <c r="FE1045" i="1"/>
  <c r="FF1045" i="1"/>
  <c r="FE1707" i="1"/>
  <c r="FF1707" i="1"/>
  <c r="FF2580" i="1"/>
  <c r="FE2580" i="1"/>
  <c r="FE819" i="1"/>
  <c r="FF819" i="1"/>
  <c r="FF1674" i="1"/>
  <c r="FE1674" i="1"/>
  <c r="FE1924" i="1"/>
  <c r="FF1924" i="1"/>
  <c r="FF2457" i="1"/>
  <c r="FE2457" i="1"/>
  <c r="FE810" i="1"/>
  <c r="FF810" i="1"/>
  <c r="FE1335" i="1"/>
  <c r="FF1335" i="1"/>
  <c r="FE2332" i="1"/>
  <c r="FE1736" i="1"/>
  <c r="FF1736" i="1"/>
  <c r="FE2046" i="1"/>
  <c r="FF2046" i="1"/>
  <c r="FE732" i="1"/>
  <c r="FF732" i="1"/>
  <c r="FE2126" i="1"/>
  <c r="FF2126" i="1"/>
  <c r="FF2277" i="1"/>
  <c r="FE2277" i="1"/>
  <c r="FE707" i="1"/>
  <c r="FF707" i="1"/>
  <c r="FF1383" i="1"/>
  <c r="FE1383" i="1"/>
  <c r="FE919" i="1"/>
  <c r="FF919" i="1"/>
  <c r="FF1945" i="1"/>
  <c r="FE1945" i="1"/>
  <c r="FF2405" i="1"/>
  <c r="FE2405" i="1"/>
  <c r="FF879" i="1"/>
  <c r="FE879" i="1"/>
  <c r="FF2509" i="1"/>
  <c r="FE2509" i="1"/>
  <c r="FF893" i="1"/>
  <c r="FE893" i="1"/>
  <c r="FF1427" i="1"/>
  <c r="FE1427" i="1"/>
  <c r="FJ1762" i="1"/>
  <c r="FF1992" i="1"/>
  <c r="FE1992" i="1"/>
  <c r="FJ2285" i="1"/>
  <c r="FE978" i="1"/>
  <c r="FF978" i="1"/>
  <c r="FE1528" i="1"/>
  <c r="FF1528" i="1"/>
  <c r="FE2296" i="1"/>
  <c r="FF2296" i="1"/>
  <c r="FE1036" i="1"/>
  <c r="FF1036" i="1"/>
  <c r="FE2445" i="1"/>
  <c r="FF2445" i="1"/>
  <c r="FE2004" i="1"/>
  <c r="FF2004" i="1"/>
  <c r="FE896" i="1"/>
  <c r="FF896" i="1"/>
  <c r="FE1732" i="1"/>
  <c r="FF1732" i="1"/>
  <c r="FE1734" i="1"/>
  <c r="FF1734" i="1"/>
  <c r="FE991" i="1"/>
  <c r="FF991" i="1"/>
  <c r="FF2123" i="1"/>
  <c r="FE2123" i="1"/>
  <c r="FE1320" i="1"/>
  <c r="FF1320" i="1"/>
  <c r="FE1951" i="1"/>
  <c r="FF1951" i="1"/>
  <c r="FE2054" i="1"/>
  <c r="FF2054" i="1"/>
  <c r="FF2501" i="1"/>
  <c r="FE2501" i="1"/>
  <c r="FE2552" i="1"/>
  <c r="FF2552" i="1"/>
  <c r="FF779" i="1"/>
  <c r="FE779" i="1"/>
  <c r="FF2584" i="1"/>
  <c r="FE2584" i="1"/>
  <c r="FJ1477" i="1"/>
  <c r="FJ645" i="1"/>
  <c r="FE1283" i="1"/>
  <c r="FF1283" i="1"/>
  <c r="FJ2044" i="1"/>
  <c r="FJ637" i="1"/>
  <c r="FJ1441" i="1"/>
  <c r="FJ1670" i="1"/>
  <c r="FE1925" i="1"/>
  <c r="FF1925" i="1"/>
  <c r="FJ710" i="1"/>
  <c r="FJ1271" i="1"/>
  <c r="FJ1908" i="1"/>
  <c r="FF1019" i="1"/>
  <c r="FE1019" i="1"/>
  <c r="FE1482" i="1"/>
  <c r="FF1482" i="1"/>
  <c r="FJ1896" i="1"/>
  <c r="FJ2534" i="1"/>
  <c r="FJ1030" i="1"/>
  <c r="FJ1497" i="1"/>
  <c r="FJ2441" i="1"/>
  <c r="FJ1994" i="1"/>
  <c r="FJ1203" i="1"/>
  <c r="FJ1995" i="1"/>
  <c r="FF1095" i="1"/>
  <c r="FE1095" i="1"/>
  <c r="FJ2372" i="1"/>
  <c r="FF2562" i="1"/>
  <c r="FE2562" i="1"/>
  <c r="FJ672" i="1"/>
  <c r="FJ1898" i="1"/>
  <c r="FJ1785" i="1"/>
  <c r="FE1449" i="1"/>
  <c r="FF1449" i="1"/>
  <c r="FE1967" i="1"/>
  <c r="FF1967" i="1"/>
  <c r="FF1632" i="1"/>
  <c r="FE1632" i="1"/>
  <c r="FF2255" i="1"/>
  <c r="FE2255" i="1"/>
  <c r="FJ2346" i="1"/>
  <c r="FE1588" i="1"/>
  <c r="FF1588" i="1"/>
  <c r="FJ1237" i="1"/>
  <c r="FJ1307" i="1"/>
  <c r="FF2571" i="1"/>
  <c r="FE2571" i="1"/>
  <c r="FJ927" i="1"/>
  <c r="FJ1865" i="1"/>
  <c r="FJ1782" i="1"/>
  <c r="FJ2431" i="1"/>
  <c r="FJ2320" i="1"/>
  <c r="FJ1948" i="1"/>
  <c r="FJ1614" i="1"/>
  <c r="FJ2429" i="1"/>
  <c r="FJ1264" i="1"/>
  <c r="FJ1623" i="1"/>
  <c r="FJ1258" i="1"/>
  <c r="FJ1650" i="1"/>
  <c r="FJ1916" i="1"/>
  <c r="FJ1123" i="1"/>
  <c r="FE1641" i="1"/>
  <c r="FF1641" i="1"/>
  <c r="FJ2221" i="1"/>
  <c r="FF2181" i="1"/>
  <c r="FE2181" i="1"/>
  <c r="FJ2146" i="1"/>
  <c r="FF2598" i="1"/>
  <c r="FE2598" i="1"/>
  <c r="FE1122" i="1"/>
  <c r="FJ1210" i="1"/>
  <c r="FF1166" i="1"/>
  <c r="FE1166" i="1"/>
  <c r="FJ1981" i="1"/>
  <c r="FE1520" i="1"/>
  <c r="FF1520" i="1"/>
  <c r="FJ2122" i="1"/>
  <c r="FJ2582" i="1"/>
  <c r="FJ2151" i="1"/>
  <c r="FJ2083" i="1"/>
  <c r="FJ1561" i="1"/>
  <c r="FJ1252" i="1"/>
  <c r="FF1118" i="1"/>
  <c r="FE1118" i="1"/>
  <c r="FJ1592" i="1"/>
  <c r="FJ1290" i="1"/>
  <c r="FJ2034" i="1"/>
  <c r="FF1512" i="1"/>
  <c r="FE1512" i="1"/>
  <c r="FE2291" i="1"/>
  <c r="FF2291" i="1"/>
  <c r="FE1319" i="1"/>
  <c r="FF1319" i="1"/>
  <c r="FJ704" i="1"/>
  <c r="FJ1753" i="1"/>
  <c r="FF2218" i="1"/>
  <c r="FE2218" i="1"/>
  <c r="FE1308" i="1"/>
  <c r="FF2079" i="1"/>
  <c r="FE2079" i="1"/>
  <c r="FJ2240" i="1"/>
  <c r="FE1134" i="1"/>
  <c r="FJ1566" i="1"/>
  <c r="FJ2544" i="1"/>
  <c r="FJ2022" i="1"/>
  <c r="FJ2271" i="1"/>
  <c r="FJ660" i="1"/>
  <c r="FF1081" i="1"/>
  <c r="FE1081" i="1"/>
  <c r="FF2328" i="1"/>
  <c r="FE2328" i="1"/>
  <c r="FF791" i="1"/>
  <c r="FE791" i="1"/>
  <c r="FE1496" i="1"/>
  <c r="FF1496" i="1"/>
  <c r="FE2072" i="1"/>
  <c r="FF2072" i="1"/>
  <c r="FE2563" i="1"/>
  <c r="FF2563" i="1"/>
  <c r="FE2088" i="1"/>
  <c r="FF2088" i="1"/>
  <c r="FE1997" i="1"/>
  <c r="FF1035" i="1"/>
  <c r="FE1035" i="1"/>
  <c r="FE1990" i="1"/>
  <c r="FF1990" i="1"/>
  <c r="FE793" i="1"/>
  <c r="FF793" i="1"/>
  <c r="FE1726" i="1"/>
  <c r="FF1726" i="1"/>
  <c r="FE749" i="1"/>
  <c r="FF1800" i="1"/>
  <c r="FE1800" i="1"/>
  <c r="FF1062" i="1"/>
  <c r="FE1062" i="1"/>
  <c r="FF1601" i="1"/>
  <c r="FE1601" i="1"/>
  <c r="FE1364" i="1"/>
  <c r="FF1364" i="1"/>
  <c r="FF813" i="1"/>
  <c r="FE813" i="1"/>
  <c r="FF2265" i="1"/>
  <c r="FE2265" i="1"/>
  <c r="FF2302" i="1"/>
  <c r="FE2302" i="1"/>
  <c r="FJ1146" i="1"/>
  <c r="FJ1070" i="1"/>
  <c r="FJ1177" i="1"/>
  <c r="FE2546" i="1"/>
  <c r="FJ2349" i="1"/>
  <c r="FJ2359" i="1"/>
  <c r="FF1330" i="1"/>
  <c r="FE1330" i="1"/>
  <c r="FE2121" i="1"/>
  <c r="FE849" i="1"/>
  <c r="FF849" i="1"/>
  <c r="FJ2145" i="1"/>
  <c r="FJ2008" i="1"/>
  <c r="FF2360" i="1"/>
  <c r="FE2360" i="1"/>
  <c r="FE2276" i="1"/>
  <c r="FF2276" i="1"/>
  <c r="FE744" i="1"/>
  <c r="FF744" i="1"/>
  <c r="FE2298" i="1"/>
  <c r="FF2298" i="1"/>
  <c r="FJ2580" i="1"/>
  <c r="FJ1924" i="1"/>
  <c r="FJ2457" i="1"/>
  <c r="FJ810" i="1"/>
  <c r="FJ1335" i="1"/>
  <c r="FJ2332" i="1"/>
  <c r="FJ1594" i="1"/>
  <c r="FF909" i="1"/>
  <c r="FE909" i="1"/>
  <c r="FJ1736" i="1"/>
  <c r="FJ2416" i="1"/>
  <c r="FJ2126" i="1"/>
  <c r="FJ707" i="1"/>
  <c r="FE2131" i="1"/>
  <c r="FJ919" i="1"/>
  <c r="FJ2191" i="1"/>
  <c r="FJ1974" i="1"/>
  <c r="FJ1427" i="1"/>
  <c r="FF2597" i="1"/>
  <c r="FE2597" i="1"/>
  <c r="FJ1529" i="1"/>
  <c r="FF1731" i="1"/>
  <c r="FE1731" i="1"/>
  <c r="FJ1003" i="1"/>
  <c r="FJ1992" i="1"/>
  <c r="FF2521" i="1"/>
  <c r="FE2521" i="1"/>
  <c r="FF1042" i="1"/>
  <c r="FE1042" i="1"/>
  <c r="FJ1528" i="1"/>
  <c r="FJ1733" i="1"/>
  <c r="FJ1036" i="1"/>
  <c r="FJ1563" i="1"/>
  <c r="FJ2004" i="1"/>
  <c r="FJ896" i="1"/>
  <c r="FJ1732" i="1"/>
  <c r="FJ2025" i="1"/>
  <c r="FJ991" i="1"/>
  <c r="FF2204" i="1"/>
  <c r="FE2204" i="1"/>
  <c r="FJ2439" i="1"/>
  <c r="FF701" i="1"/>
  <c r="FE701" i="1"/>
  <c r="FE1375" i="1"/>
  <c r="FF1375" i="1"/>
  <c r="FF2149" i="1"/>
  <c r="FE2149" i="1"/>
  <c r="FF1872" i="1"/>
  <c r="FE1872" i="1"/>
  <c r="FJ2542" i="1"/>
  <c r="FJ632" i="1"/>
  <c r="FJ2054" i="1"/>
  <c r="FJ1014" i="1"/>
  <c r="FE1543" i="1"/>
  <c r="FF1543" i="1"/>
  <c r="FJ2552" i="1"/>
  <c r="FJ779" i="1"/>
  <c r="FE1844" i="1"/>
  <c r="FF1844" i="1"/>
  <c r="FJ2247" i="1"/>
  <c r="FE899" i="1"/>
  <c r="FF899" i="1"/>
  <c r="FJ1925" i="1"/>
  <c r="FJ2062" i="1"/>
  <c r="FE710" i="1"/>
  <c r="FF710" i="1"/>
  <c r="FJ1300" i="1"/>
  <c r="FE1559" i="1"/>
  <c r="FF1559" i="1"/>
  <c r="FE1798" i="1"/>
  <c r="FF1798" i="1"/>
  <c r="FJ1019" i="1"/>
  <c r="FJ1482" i="1"/>
  <c r="FF1896" i="1"/>
  <c r="FE1896" i="1"/>
  <c r="FE801" i="1"/>
  <c r="FF801" i="1"/>
  <c r="FF1715" i="1"/>
  <c r="FE1715" i="1"/>
  <c r="FE1934" i="1"/>
  <c r="FF1934" i="1"/>
  <c r="FE1090" i="1"/>
  <c r="FF1090" i="1"/>
  <c r="FF2449" i="1"/>
  <c r="FE2449" i="1"/>
  <c r="FE1430" i="1"/>
  <c r="FF1430" i="1"/>
  <c r="FE1946" i="1"/>
  <c r="FF1946" i="1"/>
  <c r="FF847" i="1"/>
  <c r="FE847" i="1"/>
  <c r="FF2172" i="1"/>
  <c r="FE2172" i="1"/>
  <c r="FE653" i="1"/>
  <c r="FF653" i="1"/>
  <c r="FF1393" i="1"/>
  <c r="FE1393" i="1"/>
  <c r="FE1579" i="1"/>
  <c r="FF1579" i="1"/>
  <c r="FE681" i="1"/>
  <c r="FF681" i="1"/>
  <c r="FE995" i="1"/>
  <c r="FF995" i="1"/>
  <c r="FE1958" i="1"/>
  <c r="FF1958" i="1"/>
  <c r="FF751" i="1"/>
  <c r="FE751" i="1"/>
  <c r="FJ1900" i="1"/>
  <c r="FJ1446" i="1"/>
  <c r="FJ2476" i="1"/>
  <c r="FE2429" i="1"/>
  <c r="FF2429" i="1"/>
  <c r="FJ2267" i="1"/>
  <c r="FF1623" i="1"/>
  <c r="FE1623" i="1"/>
  <c r="FF1258" i="1"/>
  <c r="FE1258" i="1"/>
  <c r="FJ2408" i="1"/>
  <c r="FJ1196" i="1"/>
  <c r="FE2261" i="1"/>
  <c r="FF1972" i="1"/>
  <c r="FE1972" i="1"/>
  <c r="FE1235" i="1"/>
  <c r="FF1470" i="1"/>
  <c r="FE1470" i="1"/>
  <c r="FF1073" i="1"/>
  <c r="FE1073" i="1"/>
  <c r="FF1843" i="1"/>
  <c r="FE1843" i="1"/>
  <c r="FF2254" i="1"/>
  <c r="FE2254" i="1"/>
  <c r="FF996" i="1"/>
  <c r="FE996" i="1"/>
  <c r="FE1205" i="1"/>
  <c r="FF1205" i="1"/>
  <c r="FE1039" i="1"/>
  <c r="FF1039" i="1"/>
  <c r="FE1249" i="1"/>
  <c r="FF1249" i="1"/>
  <c r="FE1766" i="1"/>
  <c r="FF1766" i="1"/>
  <c r="FE2058" i="1"/>
  <c r="FF2058" i="1"/>
  <c r="FF2357" i="1"/>
  <c r="FE2357" i="1"/>
  <c r="FF1111" i="1"/>
  <c r="FE1111" i="1"/>
  <c r="FE1463" i="1"/>
  <c r="FF1463" i="1"/>
  <c r="FE798" i="1"/>
  <c r="FF798" i="1"/>
  <c r="FE663" i="1"/>
  <c r="FF663" i="1"/>
  <c r="FF1737" i="1"/>
  <c r="FF862" i="1"/>
  <c r="FE862" i="1"/>
  <c r="FE1877" i="1"/>
  <c r="FF1877" i="1"/>
  <c r="FF712" i="1"/>
  <c r="FE712" i="1"/>
  <c r="FF2111" i="1"/>
  <c r="FE2111" i="1"/>
  <c r="FE1417" i="1"/>
  <c r="FF1417" i="1"/>
  <c r="FJ2291" i="1"/>
  <c r="FF706" i="1"/>
  <c r="FE706" i="1"/>
  <c r="FJ1308" i="1"/>
  <c r="FJ2301" i="1"/>
  <c r="FJ2079" i="1"/>
  <c r="FJ782" i="1"/>
  <c r="FJ2045" i="1"/>
  <c r="FJ1134" i="1"/>
  <c r="FF2022" i="1"/>
  <c r="FE2022" i="1"/>
  <c r="FE1901" i="1"/>
  <c r="FF1901" i="1"/>
  <c r="FJ2548" i="1"/>
  <c r="FJ791" i="1"/>
  <c r="FJ1496" i="1"/>
  <c r="FJ678" i="1"/>
  <c r="FJ2088" i="1"/>
  <c r="FF2037" i="1"/>
  <c r="FE2037" i="1"/>
  <c r="FJ1236" i="1"/>
  <c r="FE627" i="1"/>
  <c r="FF627" i="1"/>
  <c r="FF2021" i="1"/>
  <c r="FE2021" i="1"/>
  <c r="FJ749" i="1"/>
  <c r="FJ2583" i="1"/>
  <c r="FJ1601" i="1"/>
  <c r="FJ1364" i="1"/>
  <c r="FJ813" i="1"/>
  <c r="FJ1822" i="1"/>
  <c r="FE1494" i="1"/>
  <c r="FF1494" i="1"/>
  <c r="FE1462" i="1"/>
  <c r="FF1462" i="1"/>
  <c r="FF1070" i="1"/>
  <c r="FE1070" i="1"/>
  <c r="FF2478" i="1"/>
  <c r="FE2478" i="1"/>
  <c r="FE957" i="1"/>
  <c r="FF957" i="1"/>
  <c r="FJ1311" i="1"/>
  <c r="FJ1321" i="1"/>
  <c r="FJ2546" i="1"/>
  <c r="FJ2251" i="1"/>
  <c r="FJ2121" i="1"/>
  <c r="FJ849" i="1"/>
  <c r="FF2145" i="1"/>
  <c r="FE2145" i="1"/>
  <c r="FF1388" i="1"/>
  <c r="FE1388" i="1"/>
  <c r="FJ1045" i="1"/>
  <c r="FJ1707" i="1"/>
  <c r="FJ819" i="1"/>
  <c r="FJ1674" i="1"/>
  <c r="FE1594" i="1"/>
  <c r="FF1594" i="1"/>
  <c r="FJ909" i="1"/>
  <c r="FJ2046" i="1"/>
  <c r="FF2416" i="1"/>
  <c r="FE2416" i="1"/>
  <c r="FJ732" i="1"/>
  <c r="FJ2277" i="1"/>
  <c r="FJ2131" i="1"/>
  <c r="FJ1383" i="1"/>
  <c r="FJ1945" i="1"/>
  <c r="FJ2405" i="1"/>
  <c r="FJ879" i="1"/>
  <c r="FF2191" i="1"/>
  <c r="FE2191" i="1"/>
  <c r="FJ2509" i="1"/>
  <c r="FJ893" i="1"/>
  <c r="FJ2597" i="1"/>
  <c r="FE1529" i="1"/>
  <c r="FF1529" i="1"/>
  <c r="FJ1731" i="1"/>
  <c r="FJ1683" i="1"/>
  <c r="FJ978" i="1"/>
  <c r="FF1733" i="1"/>
  <c r="FE1733" i="1"/>
  <c r="FJ2296" i="1"/>
  <c r="FF1563" i="1"/>
  <c r="FE1563" i="1"/>
  <c r="FJ2445" i="1"/>
  <c r="FF2025" i="1"/>
  <c r="FE2025" i="1"/>
  <c r="FJ1734" i="1"/>
  <c r="FJ2204" i="1"/>
  <c r="FF2439" i="1"/>
  <c r="FE2439" i="1"/>
  <c r="FJ701" i="1"/>
  <c r="FJ2123" i="1"/>
  <c r="FJ1375" i="1"/>
  <c r="FJ2149" i="1"/>
  <c r="FJ1320" i="1"/>
  <c r="FJ1872" i="1"/>
  <c r="FE2542" i="1"/>
  <c r="FF2542" i="1"/>
  <c r="FE632" i="1"/>
  <c r="FF632" i="1"/>
  <c r="FJ1951" i="1"/>
  <c r="FE1014" i="1"/>
  <c r="FF1014" i="1"/>
  <c r="FJ1543" i="1"/>
  <c r="FJ2501" i="1"/>
  <c r="FE609" i="1"/>
  <c r="FF609" i="1"/>
  <c r="FE1827" i="1"/>
  <c r="FF1827" i="1"/>
  <c r="FJ1283" i="1"/>
  <c r="FE1996" i="1"/>
  <c r="FF1996" i="1"/>
  <c r="FJ2403" i="1"/>
  <c r="FE1554" i="1"/>
  <c r="FF1554" i="1"/>
  <c r="FE2573" i="1"/>
  <c r="FE951" i="1"/>
  <c r="FF951" i="1"/>
  <c r="FF2466" i="1"/>
  <c r="FE2466" i="1"/>
  <c r="FF2400" i="1"/>
  <c r="FE2400" i="1"/>
  <c r="FJ1798" i="1"/>
  <c r="FF938" i="1"/>
  <c r="FE938" i="1"/>
  <c r="FF2489" i="1"/>
  <c r="FE2489" i="1"/>
  <c r="FE1706" i="1"/>
  <c r="FF1706" i="1"/>
  <c r="FJ2440" i="1"/>
  <c r="FJ801" i="1"/>
  <c r="FJ872" i="1"/>
  <c r="FJ928" i="1"/>
  <c r="FJ1090" i="1"/>
  <c r="FE2364" i="1"/>
  <c r="FF2364" i="1"/>
  <c r="FE2557" i="1"/>
  <c r="FF2557" i="1"/>
  <c r="FJ880" i="1"/>
  <c r="FF2274" i="1"/>
  <c r="FE2274" i="1"/>
  <c r="FJ1233" i="1"/>
  <c r="FJ1430" i="1"/>
  <c r="FJ1946" i="1"/>
  <c r="FE1537" i="1"/>
  <c r="FF1537" i="1"/>
  <c r="FJ2549" i="1"/>
  <c r="FJ847" i="1"/>
  <c r="FJ2172" i="1"/>
  <c r="FJ2106" i="1"/>
  <c r="FJ1393" i="1"/>
  <c r="FJ681" i="1"/>
  <c r="FJ1605" i="1"/>
  <c r="FJ1570" i="1"/>
  <c r="FJ1958" i="1"/>
  <c r="FE2437" i="1"/>
  <c r="FF2437" i="1"/>
  <c r="FJ751" i="1"/>
  <c r="FE821" i="1"/>
  <c r="FF1647" i="1"/>
  <c r="FE1647" i="1"/>
  <c r="FF2476" i="1"/>
  <c r="FE2476" i="1"/>
  <c r="FE1232" i="1"/>
  <c r="FF1232" i="1"/>
  <c r="FE1218" i="1"/>
  <c r="FF1218" i="1"/>
  <c r="FE1627" i="1"/>
  <c r="FF1627" i="1"/>
  <c r="FE1032" i="1"/>
  <c r="FF1032" i="1"/>
  <c r="FE2124" i="1"/>
  <c r="FF2124" i="1"/>
  <c r="FJ2261" i="1"/>
  <c r="FJ1972" i="1"/>
  <c r="FJ1235" i="1"/>
  <c r="FJ1470" i="1"/>
  <c r="FJ1205" i="1"/>
  <c r="FJ1039" i="1"/>
  <c r="FE1884" i="1"/>
  <c r="FJ666" i="1"/>
  <c r="FE1876" i="1"/>
  <c r="FJ1766" i="1"/>
  <c r="FJ714" i="1"/>
  <c r="FE2129" i="1"/>
  <c r="FF2129" i="1"/>
  <c r="FJ2335" i="1"/>
  <c r="FJ798" i="1"/>
  <c r="FJ1737" i="1"/>
  <c r="FJ862" i="1"/>
  <c r="FJ1739" i="1"/>
  <c r="FJ2120" i="1"/>
  <c r="FF1147" i="1"/>
  <c r="FE1147" i="1"/>
  <c r="FJ1417" i="1"/>
  <c r="FJ1512" i="1"/>
  <c r="FF1079" i="1"/>
  <c r="FE1079" i="1"/>
  <c r="FJ2587" i="1"/>
  <c r="FJ706" i="1"/>
  <c r="FJ2218" i="1"/>
  <c r="FF2301" i="1"/>
  <c r="FE2301" i="1"/>
  <c r="FF782" i="1"/>
  <c r="FE782" i="1"/>
  <c r="FF889" i="1"/>
  <c r="FE889" i="1"/>
  <c r="FF2417" i="1"/>
  <c r="FE2417" i="1"/>
  <c r="FF2139" i="1"/>
  <c r="FE2139" i="1"/>
  <c r="FE1681" i="1"/>
  <c r="FF1681" i="1"/>
  <c r="FE1700" i="1"/>
  <c r="FF1700" i="1"/>
  <c r="FF1445" i="1"/>
  <c r="FE1445" i="1"/>
  <c r="FJ1901" i="1"/>
  <c r="FJ1081" i="1"/>
  <c r="FJ2328" i="1"/>
  <c r="FE2548" i="1"/>
  <c r="FF2548" i="1"/>
  <c r="FJ2072" i="1"/>
  <c r="FJ2563" i="1"/>
  <c r="FE678" i="1"/>
  <c r="FF678" i="1"/>
  <c r="FJ1997" i="1"/>
  <c r="FJ2037" i="1"/>
  <c r="FF1236" i="1"/>
  <c r="FE1236" i="1"/>
  <c r="FJ1035" i="1"/>
  <c r="FJ1990" i="1"/>
  <c r="FJ793" i="1"/>
  <c r="FJ627" i="1"/>
  <c r="FJ1726" i="1"/>
  <c r="FJ2021" i="1"/>
  <c r="FJ1800" i="1"/>
  <c r="FE2583" i="1"/>
  <c r="FF2583" i="1"/>
  <c r="FJ1062" i="1"/>
  <c r="FE1822" i="1"/>
  <c r="FF1822" i="1"/>
  <c r="FJ2265" i="1"/>
  <c r="FF2156" i="1"/>
  <c r="FE2156" i="1"/>
  <c r="FJ1494" i="1"/>
  <c r="FF2189" i="1"/>
  <c r="FE2189" i="1"/>
  <c r="FJ976" i="1"/>
  <c r="FF2195" i="1"/>
  <c r="FE2195" i="1"/>
  <c r="FF2337" i="1"/>
  <c r="FE2337" i="1"/>
  <c r="FJ728" i="1"/>
  <c r="FJ1748" i="1"/>
  <c r="FF1873" i="1"/>
  <c r="FE1873" i="1"/>
  <c r="FJ1131" i="1"/>
  <c r="FJ1437" i="1"/>
  <c r="FJ1253" i="1"/>
  <c r="FE2282" i="1"/>
  <c r="FF2282" i="1"/>
  <c r="FE1721" i="1"/>
  <c r="FF1721" i="1"/>
  <c r="FE851" i="1"/>
  <c r="FF851" i="1"/>
  <c r="FE1503" i="1"/>
  <c r="FF1503" i="1"/>
  <c r="FE2517" i="1"/>
  <c r="FF2517" i="1"/>
  <c r="FF2382" i="1"/>
  <c r="FE2382" i="1"/>
  <c r="FE1281" i="1"/>
  <c r="FF1281" i="1"/>
  <c r="FF691" i="1"/>
  <c r="FE691" i="1"/>
  <c r="FF2522" i="1"/>
  <c r="FE2522" i="1"/>
  <c r="FF2135" i="1"/>
  <c r="FE2135" i="1"/>
  <c r="FJ1330" i="1"/>
  <c r="FF771" i="1"/>
  <c r="FE771" i="1"/>
  <c r="FE1306" i="1"/>
  <c r="FJ2360" i="1"/>
  <c r="FE1113" i="1"/>
  <c r="FF1113" i="1"/>
  <c r="FJ2276" i="1"/>
  <c r="FJ744" i="1"/>
  <c r="FJ1388" i="1"/>
  <c r="FE812" i="1"/>
  <c r="FE1273" i="1"/>
  <c r="FE1565" i="1"/>
  <c r="FF1565" i="1"/>
  <c r="FE2308" i="1"/>
  <c r="FF2308" i="1"/>
  <c r="FE693" i="1"/>
  <c r="FF693" i="1"/>
  <c r="FF1695" i="1"/>
  <c r="FE1695" i="1"/>
  <c r="FE2418" i="1"/>
  <c r="FF2418" i="1"/>
  <c r="FF696" i="1"/>
  <c r="FE696" i="1"/>
  <c r="FE2112" i="1"/>
  <c r="FF2112" i="1"/>
  <c r="FE2272" i="1"/>
  <c r="FF2272" i="1"/>
  <c r="FE1944" i="1"/>
  <c r="FF1944" i="1"/>
  <c r="FE1562" i="1"/>
  <c r="FF1562" i="1"/>
  <c r="FE1180" i="1"/>
  <c r="FF1180" i="1"/>
  <c r="FE2420" i="1"/>
  <c r="FF2420" i="1"/>
  <c r="FE1396" i="1"/>
  <c r="FF1396" i="1"/>
  <c r="FE1794" i="1"/>
  <c r="FF1794" i="1"/>
  <c r="FE786" i="1"/>
  <c r="FF786" i="1"/>
  <c r="FE1888" i="1"/>
  <c r="FE1615" i="1"/>
  <c r="FF1615" i="1"/>
  <c r="FF1870" i="1"/>
  <c r="FE1870" i="1"/>
  <c r="FJ888" i="1"/>
  <c r="FE1272" i="1"/>
  <c r="FF1157" i="1"/>
  <c r="FE1157" i="1"/>
  <c r="FE1683" i="1"/>
  <c r="FF1683" i="1"/>
  <c r="FE2558" i="1"/>
  <c r="FF2558" i="1"/>
  <c r="FE1276" i="1"/>
  <c r="FF1276" i="1"/>
  <c r="FJ2521" i="1"/>
  <c r="FJ1042" i="1"/>
  <c r="FF946" i="1"/>
  <c r="FE946" i="1"/>
  <c r="FF2064" i="1"/>
  <c r="FE2064" i="1"/>
  <c r="FE883" i="1"/>
  <c r="FF883" i="1"/>
  <c r="FE1729" i="1"/>
  <c r="FF1729" i="1"/>
  <c r="FE2036" i="1"/>
  <c r="FF2036" i="1"/>
  <c r="FE684" i="1"/>
  <c r="FF684" i="1"/>
  <c r="FE2105" i="1"/>
  <c r="FF2105" i="1"/>
  <c r="FF2232" i="1"/>
  <c r="FE2232" i="1"/>
  <c r="FF687" i="1"/>
  <c r="FE687" i="1"/>
  <c r="FE2113" i="1"/>
  <c r="FF2113" i="1"/>
  <c r="FF1152" i="1"/>
  <c r="FE1152" i="1"/>
  <c r="FF1666" i="1"/>
  <c r="FE1666" i="1"/>
  <c r="FE2410" i="1"/>
  <c r="FF2410" i="1"/>
  <c r="FF2312" i="1"/>
  <c r="FE2312" i="1"/>
  <c r="FE1241" i="1"/>
  <c r="FF1241" i="1"/>
  <c r="FE2049" i="1"/>
  <c r="FE2481" i="1"/>
  <c r="FF2481" i="1"/>
  <c r="FE989" i="1"/>
  <c r="FF989" i="1"/>
  <c r="FF2245" i="1"/>
  <c r="FE2245" i="1"/>
  <c r="FF2202" i="1"/>
  <c r="FE2202" i="1"/>
  <c r="FE776" i="1"/>
  <c r="FF776" i="1"/>
  <c r="FF2316" i="1"/>
  <c r="FE2316" i="1"/>
  <c r="FF1540" i="1"/>
  <c r="FF1663" i="1"/>
  <c r="FE1663" i="1"/>
  <c r="FJ1844" i="1"/>
  <c r="FJ1827" i="1"/>
  <c r="FE1398" i="1"/>
  <c r="FF1398" i="1"/>
  <c r="FJ1996" i="1"/>
  <c r="FE1186" i="1"/>
  <c r="FF2403" i="1"/>
  <c r="FE2403" i="1"/>
  <c r="FJ899" i="1"/>
  <c r="FJ1554" i="1"/>
  <c r="FJ2573" i="1"/>
  <c r="FJ2400" i="1"/>
  <c r="FJ1559" i="1"/>
  <c r="FJ938" i="1"/>
  <c r="FF2586" i="1"/>
  <c r="FE2586" i="1"/>
  <c r="FF829" i="1"/>
  <c r="FE829" i="1"/>
  <c r="FJ1706" i="1"/>
  <c r="FF2440" i="1"/>
  <c r="FE2440" i="1"/>
  <c r="FE872" i="1"/>
  <c r="FF872" i="1"/>
  <c r="FJ1715" i="1"/>
  <c r="FJ1934" i="1"/>
  <c r="FE928" i="1"/>
  <c r="FF928" i="1"/>
  <c r="FJ2364" i="1"/>
  <c r="FJ2557" i="1"/>
  <c r="FF880" i="1"/>
  <c r="FE880" i="1"/>
  <c r="FJ2274" i="1"/>
  <c r="FE1233" i="1"/>
  <c r="FF1233" i="1"/>
  <c r="FJ2449" i="1"/>
  <c r="FJ1537" i="1"/>
  <c r="FF2549" i="1"/>
  <c r="FE2549" i="1"/>
  <c r="FF2106" i="1"/>
  <c r="FE2106" i="1"/>
  <c r="FJ653" i="1"/>
  <c r="FJ1579" i="1"/>
  <c r="FE1605" i="1"/>
  <c r="FF1605" i="1"/>
  <c r="FF1570" i="1"/>
  <c r="FE1570" i="1"/>
  <c r="FJ995" i="1"/>
  <c r="FJ2437" i="1"/>
  <c r="FE2249" i="1"/>
  <c r="FJ821" i="1"/>
  <c r="FE1841" i="1"/>
  <c r="FF1841" i="1"/>
  <c r="FJ1647" i="1"/>
  <c r="FF1840" i="1"/>
  <c r="FJ1696" i="1"/>
  <c r="FF949" i="1"/>
  <c r="FE949" i="1"/>
  <c r="FE1905" i="1"/>
  <c r="FF1905" i="1"/>
  <c r="FE756" i="1"/>
  <c r="FF756" i="1"/>
  <c r="FJ2124" i="1"/>
  <c r="FF1278" i="1"/>
  <c r="FE1278" i="1"/>
  <c r="FJ1073" i="1"/>
  <c r="FJ1843" i="1"/>
  <c r="FJ2254" i="1"/>
  <c r="FJ996" i="1"/>
  <c r="FJ1884" i="1"/>
  <c r="FE666" i="1"/>
  <c r="FF666" i="1"/>
  <c r="FJ1249" i="1"/>
  <c r="FJ1876" i="1"/>
  <c r="FF714" i="1"/>
  <c r="FE714" i="1"/>
  <c r="FJ2129" i="1"/>
  <c r="FJ2058" i="1"/>
  <c r="FJ2357" i="1"/>
  <c r="FJ1111" i="1"/>
  <c r="FE2335" i="1"/>
  <c r="FF2335" i="1"/>
  <c r="FJ1463" i="1"/>
  <c r="FJ663" i="1"/>
  <c r="FE1739" i="1"/>
  <c r="FF1739" i="1"/>
  <c r="FJ1877" i="1"/>
  <c r="FJ712" i="1"/>
  <c r="FJ2111" i="1"/>
  <c r="FE2120" i="1"/>
  <c r="FF2120" i="1"/>
  <c r="FJ1147" i="1"/>
  <c r="FJ1079" i="1"/>
  <c r="FF2587" i="1"/>
  <c r="FE2587" i="1"/>
  <c r="FE1287" i="1"/>
  <c r="FF1287" i="1"/>
  <c r="FF1649" i="1"/>
  <c r="FE1649" i="1"/>
  <c r="FE2539" i="1"/>
  <c r="FF2539" i="1"/>
  <c r="FE820" i="1"/>
  <c r="FF820" i="1"/>
  <c r="FJ1700" i="1"/>
  <c r="FJ1445" i="1"/>
  <c r="FF852" i="1"/>
  <c r="FE852" i="1"/>
  <c r="FF688" i="1"/>
  <c r="FE688" i="1"/>
  <c r="FF667" i="1"/>
  <c r="FE667" i="1"/>
  <c r="FF2076" i="1"/>
  <c r="FE2076" i="1"/>
  <c r="FF1988" i="1"/>
  <c r="FE1988" i="1"/>
  <c r="FE2040" i="1"/>
  <c r="FF2040" i="1"/>
  <c r="FE1089" i="1"/>
  <c r="FF1089" i="1"/>
  <c r="FE2311" i="1"/>
  <c r="FF2311" i="1"/>
  <c r="FF1502" i="1"/>
  <c r="FE1502" i="1"/>
  <c r="FE1711" i="1"/>
  <c r="FF1711" i="1"/>
  <c r="FF1653" i="1"/>
  <c r="FE1653" i="1"/>
  <c r="FE1208" i="1"/>
  <c r="FF1208" i="1"/>
  <c r="FF1199" i="1"/>
  <c r="FE1199" i="1"/>
  <c r="FE1139" i="1"/>
  <c r="FF1139" i="1"/>
  <c r="FF2273" i="1"/>
  <c r="FE2273" i="1"/>
  <c r="FE1982" i="1"/>
  <c r="FF1982" i="1"/>
  <c r="FE1796" i="1"/>
  <c r="FF1796" i="1"/>
  <c r="FJ2156" i="1"/>
  <c r="FJ1462" i="1"/>
  <c r="FF976" i="1"/>
  <c r="FE976" i="1"/>
  <c r="FJ2478" i="1"/>
  <c r="FJ957" i="1"/>
  <c r="FJ2452" i="1"/>
  <c r="FJ1101" i="1"/>
  <c r="FE1413" i="1"/>
  <c r="FF1413" i="1"/>
  <c r="FE865" i="1"/>
  <c r="FF865" i="1"/>
  <c r="FE636" i="1"/>
  <c r="FF636" i="1"/>
  <c r="FJ1306" i="1"/>
  <c r="FE794" i="1"/>
  <c r="FJ1113" i="1"/>
  <c r="FJ812" i="1"/>
  <c r="FJ1273" i="1"/>
  <c r="FE2029" i="1"/>
  <c r="FF2029" i="1"/>
  <c r="FJ796" i="1"/>
  <c r="FE1324" i="1"/>
  <c r="FF1324" i="1"/>
  <c r="FE1552" i="1"/>
  <c r="FF1552" i="1"/>
  <c r="FJ693" i="1"/>
  <c r="FJ1573" i="1"/>
  <c r="FJ2272" i="1"/>
  <c r="FF980" i="1"/>
  <c r="FE980" i="1"/>
  <c r="FF1086" i="1"/>
  <c r="FE1086" i="1"/>
  <c r="FJ1562" i="1"/>
  <c r="FE1686" i="1"/>
  <c r="FF1686" i="1"/>
  <c r="FJ1786" i="1"/>
  <c r="FJ1794" i="1"/>
  <c r="FJ786" i="1"/>
  <c r="FJ1888" i="1"/>
  <c r="FJ1870" i="1"/>
  <c r="FF888" i="1"/>
  <c r="FE888" i="1"/>
  <c r="FE2173" i="1"/>
  <c r="FJ1272" i="1"/>
  <c r="FF1156" i="1"/>
  <c r="FE1156" i="1"/>
  <c r="FJ946" i="1"/>
  <c r="FF966" i="1"/>
  <c r="FE966" i="1"/>
  <c r="FJ2064" i="1"/>
  <c r="FJ2487" i="1"/>
  <c r="FJ1977" i="1"/>
  <c r="FJ2232" i="1"/>
  <c r="FF2115" i="1"/>
  <c r="FE2115" i="1"/>
  <c r="FJ1331" i="1"/>
  <c r="FJ1152" i="1"/>
  <c r="FJ1241" i="1"/>
  <c r="FJ2049" i="1"/>
  <c r="FJ2202" i="1"/>
  <c r="FJ2316" i="1"/>
  <c r="FJ1540" i="1"/>
  <c r="FE1963" i="1"/>
  <c r="FE673" i="1"/>
  <c r="FF673" i="1"/>
  <c r="FJ609" i="1"/>
  <c r="FJ1186" i="1"/>
  <c r="FE2591" i="1"/>
  <c r="FF2591" i="1"/>
  <c r="FJ951" i="1"/>
  <c r="FJ2466" i="1"/>
  <c r="FE2074" i="1"/>
  <c r="FF2206" i="1"/>
  <c r="FE2206" i="1"/>
  <c r="FE2530" i="1"/>
  <c r="FF2530" i="1"/>
  <c r="FJ2489" i="1"/>
  <c r="FE1471" i="1"/>
  <c r="FF1471" i="1"/>
  <c r="FF2077" i="1"/>
  <c r="FE2077" i="1"/>
  <c r="FE2208" i="1"/>
  <c r="FF2208" i="1"/>
  <c r="FF873" i="1"/>
  <c r="FE873" i="1"/>
  <c r="FF1040" i="1"/>
  <c r="FE1040" i="1"/>
  <c r="FF2430" i="1"/>
  <c r="FE2430" i="1"/>
  <c r="FF1807" i="1"/>
  <c r="FE774" i="1"/>
  <c r="FF774" i="1"/>
  <c r="FF2163" i="1"/>
  <c r="FE2163" i="1"/>
  <c r="FF1002" i="1"/>
  <c r="FE1002" i="1"/>
  <c r="FE1222" i="1"/>
  <c r="FE1230" i="1"/>
  <c r="FE840" i="1"/>
  <c r="FF840" i="1"/>
  <c r="FF1539" i="1"/>
  <c r="FE1539" i="1"/>
  <c r="FF2243" i="1"/>
  <c r="FE2243" i="1"/>
  <c r="FE1150" i="1"/>
  <c r="FF1150" i="1"/>
  <c r="FE2153" i="1"/>
  <c r="FF1338" i="1"/>
  <c r="FE1338" i="1"/>
  <c r="FE1745" i="1"/>
  <c r="FF1745" i="1"/>
  <c r="FJ2249" i="1"/>
  <c r="FJ1841" i="1"/>
  <c r="FJ1840" i="1"/>
  <c r="FE1696" i="1"/>
  <c r="FF1696" i="1"/>
  <c r="FJ949" i="1"/>
  <c r="FJ1232" i="1"/>
  <c r="FJ1218" i="1"/>
  <c r="FJ1627" i="1"/>
  <c r="FJ1032" i="1"/>
  <c r="FJ756" i="1"/>
  <c r="FJ1278" i="1"/>
  <c r="FE2283" i="1"/>
  <c r="FF2283" i="1"/>
  <c r="FE2182" i="1"/>
  <c r="FF2182" i="1"/>
  <c r="FF1238" i="1"/>
  <c r="FE1238" i="1"/>
  <c r="FE1857" i="1"/>
  <c r="FF1857" i="1"/>
  <c r="FE1742" i="1"/>
  <c r="FF1742" i="1"/>
  <c r="FF1936" i="1"/>
  <c r="FE1936" i="1"/>
  <c r="FE2541" i="1"/>
  <c r="FF2541" i="1"/>
  <c r="FE1100" i="1"/>
  <c r="FF1100" i="1"/>
  <c r="FF2318" i="1"/>
  <c r="FE2318" i="1"/>
  <c r="FE649" i="1"/>
  <c r="FF649" i="1"/>
  <c r="FF1574" i="1"/>
  <c r="FE1574" i="1"/>
  <c r="FF2526" i="1"/>
  <c r="FE2526" i="1"/>
  <c r="FE1658" i="1"/>
  <c r="FF1658" i="1"/>
  <c r="FE2419" i="1"/>
  <c r="FF868" i="1"/>
  <c r="FE868" i="1"/>
  <c r="FF1394" i="1"/>
  <c r="FE1394" i="1"/>
  <c r="FF2473" i="1"/>
  <c r="FE2473" i="1"/>
  <c r="FF2100" i="1"/>
  <c r="FE2100" i="1"/>
  <c r="FE2435" i="1"/>
  <c r="FF2435" i="1"/>
  <c r="FF700" i="1"/>
  <c r="FE700" i="1"/>
  <c r="FE1949" i="1"/>
  <c r="FF1949" i="1"/>
  <c r="FJ2013" i="1"/>
  <c r="FE2350" i="1"/>
  <c r="FF2350" i="1"/>
  <c r="FE1009" i="1"/>
  <c r="FF1009" i="1"/>
  <c r="FJ1287" i="1"/>
  <c r="FJ2585" i="1"/>
  <c r="FJ2539" i="1"/>
  <c r="FF2342" i="1"/>
  <c r="FE2342" i="1"/>
  <c r="FJ820" i="1"/>
  <c r="FJ889" i="1"/>
  <c r="FJ2417" i="1"/>
  <c r="FJ2139" i="1"/>
  <c r="FE1164" i="1"/>
  <c r="FF1164" i="1"/>
  <c r="FJ1681" i="1"/>
  <c r="FJ2238" i="1"/>
  <c r="FE2336" i="1"/>
  <c r="FF2336" i="1"/>
  <c r="FJ667" i="1"/>
  <c r="FJ2076" i="1"/>
  <c r="FJ1089" i="1"/>
  <c r="FE1365" i="1"/>
  <c r="FF1365" i="1"/>
  <c r="FJ788" i="1"/>
  <c r="FJ1502" i="1"/>
  <c r="FE1984" i="1"/>
  <c r="FF1984" i="1"/>
  <c r="FJ948" i="1"/>
  <c r="FF2414" i="1"/>
  <c r="FE2414" i="1"/>
  <c r="FE1702" i="1"/>
  <c r="FF1702" i="1"/>
  <c r="FE1523" i="1"/>
  <c r="FF1523" i="1"/>
  <c r="FJ1010" i="1"/>
  <c r="FE1130" i="1"/>
  <c r="FF1130" i="1"/>
  <c r="FJ1982" i="1"/>
  <c r="FJ1796" i="1"/>
  <c r="FF1775" i="1"/>
  <c r="FE1775" i="1"/>
  <c r="FJ2189" i="1"/>
  <c r="FF838" i="1"/>
  <c r="FE838" i="1"/>
  <c r="FE1776" i="1"/>
  <c r="FF1776" i="1"/>
  <c r="FE1004" i="1"/>
  <c r="FF1004" i="1"/>
  <c r="FE2452" i="1"/>
  <c r="FF2452" i="1"/>
  <c r="FF1101" i="1"/>
  <c r="FE1101" i="1"/>
  <c r="FJ2195" i="1"/>
  <c r="FJ2337" i="1"/>
  <c r="HD630" i="1" l="1"/>
  <c r="HE631" i="1"/>
  <c r="HF631" i="1"/>
  <c r="HC632" i="1"/>
  <c r="GL1313" i="1"/>
  <c r="FK1681" i="1"/>
  <c r="FY1650" i="1"/>
  <c r="FY1571" i="1"/>
  <c r="FK1794" i="1"/>
  <c r="FK2316" i="1"/>
  <c r="FK1796" i="1"/>
  <c r="FK1462" i="1"/>
  <c r="FK1445" i="1"/>
  <c r="FK2296" i="1"/>
  <c r="FK2234" i="1"/>
  <c r="FK1033" i="1"/>
  <c r="FK2350" i="1"/>
  <c r="FK1442" i="1"/>
  <c r="FK2117" i="1"/>
  <c r="FK1720" i="1"/>
  <c r="FK679" i="1"/>
  <c r="FK977" i="1"/>
  <c r="FK1816" i="1"/>
  <c r="FK778" i="1"/>
  <c r="FK1767" i="1"/>
  <c r="FY2384" i="1"/>
  <c r="FY1814" i="1"/>
  <c r="FY2439" i="1"/>
  <c r="FY927" i="1"/>
  <c r="FY2417" i="1"/>
  <c r="FY1348" i="1"/>
  <c r="FY1437" i="1"/>
  <c r="FY2196" i="1"/>
  <c r="FK2195" i="1"/>
  <c r="FK1278" i="1"/>
  <c r="FK1888" i="1"/>
  <c r="FK1573" i="1"/>
  <c r="FK1463" i="1"/>
  <c r="FK1554" i="1"/>
  <c r="FK1997" i="1"/>
  <c r="FK1739" i="1"/>
  <c r="FK1039" i="1"/>
  <c r="FK1958" i="1"/>
  <c r="FK1430" i="1"/>
  <c r="FK801" i="1"/>
  <c r="FK1320" i="1"/>
  <c r="FK2509" i="1"/>
  <c r="FK2046" i="1"/>
  <c r="FK849" i="1"/>
  <c r="FK1300" i="1"/>
  <c r="FK1733" i="1"/>
  <c r="FK1594" i="1"/>
  <c r="FK2240" i="1"/>
  <c r="FK2122" i="1"/>
  <c r="FK1948" i="1"/>
  <c r="FK2346" i="1"/>
  <c r="FK1896" i="1"/>
  <c r="FK637" i="1"/>
  <c r="FK1956" i="1"/>
  <c r="FK2236" i="1"/>
  <c r="FK1137" i="1"/>
  <c r="FK1490" i="1"/>
  <c r="FK998" i="1"/>
  <c r="FK2082" i="1"/>
  <c r="FK1049" i="1"/>
  <c r="FK1897" i="1"/>
  <c r="FK956" i="1"/>
  <c r="FK1096" i="1"/>
  <c r="FK2409" i="1"/>
  <c r="FK1571" i="1"/>
  <c r="FK1960" i="1"/>
  <c r="FK1574" i="1"/>
  <c r="FK1399" i="1"/>
  <c r="FK1338" i="1"/>
  <c r="FK1471" i="1"/>
  <c r="FK794" i="1"/>
  <c r="FK1139" i="1"/>
  <c r="FK1711" i="1"/>
  <c r="FK1262" i="1"/>
  <c r="FK674" i="1"/>
  <c r="FK1905" i="1"/>
  <c r="FK2547" i="1"/>
  <c r="FK1398" i="1"/>
  <c r="FK2312" i="1"/>
  <c r="FK2125" i="1"/>
  <c r="FK2513" i="1"/>
  <c r="FK1676" i="1"/>
  <c r="FK1078" i="1"/>
  <c r="FK2411" i="1"/>
  <c r="FK2113" i="1"/>
  <c r="FK1717" i="1"/>
  <c r="FK1923" i="1"/>
  <c r="FK697" i="1"/>
  <c r="FK1522" i="1"/>
  <c r="FK606" i="1"/>
  <c r="FK2443" i="1"/>
  <c r="FK1868" i="1"/>
  <c r="FK1418" i="1"/>
  <c r="FK1188" i="1"/>
  <c r="FK2338" i="1"/>
  <c r="FK2220" i="1"/>
  <c r="FK936" i="1"/>
  <c r="FK1691" i="1"/>
  <c r="FK657" i="1"/>
  <c r="FK960" i="1"/>
  <c r="FK2407" i="1"/>
  <c r="FK1225" i="1"/>
  <c r="FK659" i="1"/>
  <c r="FK2177" i="1"/>
  <c r="FK1930" i="1"/>
  <c r="FK851" i="1"/>
  <c r="FK629" i="1"/>
  <c r="FK1667" i="1"/>
  <c r="FK1079" i="1"/>
  <c r="FK1236" i="1"/>
  <c r="FK1588" i="1"/>
  <c r="FK747" i="1"/>
  <c r="FK1181" i="1"/>
  <c r="FK912" i="1"/>
  <c r="FK1950" i="1"/>
  <c r="FK1825" i="1"/>
  <c r="FK2263" i="1"/>
  <c r="FK2498" i="1"/>
  <c r="FK930" i="1"/>
  <c r="FY1468" i="1"/>
  <c r="FY2179" i="1"/>
  <c r="FY656" i="1"/>
  <c r="FY1790" i="1"/>
  <c r="FY868" i="1"/>
  <c r="FK2585" i="1"/>
  <c r="FK2487" i="1"/>
  <c r="FK948" i="1"/>
  <c r="FK2238" i="1"/>
  <c r="FK1287" i="1"/>
  <c r="FK756" i="1"/>
  <c r="FK1540" i="1"/>
  <c r="FK2064" i="1"/>
  <c r="FK786" i="1"/>
  <c r="FK693" i="1"/>
  <c r="FK1306" i="1"/>
  <c r="FK1884" i="1"/>
  <c r="FK899" i="1"/>
  <c r="FK862" i="1"/>
  <c r="FK1205" i="1"/>
  <c r="FK1570" i="1"/>
  <c r="FK1233" i="1"/>
  <c r="FK2440" i="1"/>
  <c r="FK2149" i="1"/>
  <c r="FK909" i="1"/>
  <c r="FK2121" i="1"/>
  <c r="FK1528" i="1"/>
  <c r="FK1427" i="1"/>
  <c r="FK2332" i="1"/>
  <c r="FK1177" i="1"/>
  <c r="FK2221" i="1"/>
  <c r="FK2320" i="1"/>
  <c r="FK2044" i="1"/>
  <c r="FK877" i="1"/>
  <c r="FK2288" i="1"/>
  <c r="FK1520" i="1"/>
  <c r="FK1743" i="1"/>
  <c r="FK1286" i="1"/>
  <c r="FK2165" i="1"/>
  <c r="FK837" i="1"/>
  <c r="FK1406" i="1"/>
  <c r="FK1878" i="1"/>
  <c r="FK1508" i="1"/>
  <c r="FK1910" i="1"/>
  <c r="FK1067" i="1"/>
  <c r="FK2041" i="1"/>
  <c r="FK797" i="1"/>
  <c r="FK2505" i="1"/>
  <c r="FK2050" i="1"/>
  <c r="FK1921" i="1"/>
  <c r="FK695" i="1"/>
  <c r="FK2203" i="1"/>
  <c r="FK1009" i="1"/>
  <c r="FK1373" i="1"/>
  <c r="FK1809" i="1"/>
  <c r="FK2153" i="1"/>
  <c r="FK2005" i="1"/>
  <c r="FK975" i="1"/>
  <c r="FK2493" i="1"/>
  <c r="FK636" i="1"/>
  <c r="FK2283" i="1"/>
  <c r="FK654" i="1"/>
  <c r="FK1260" i="1"/>
  <c r="FK2410" i="1"/>
  <c r="FK1976" i="1"/>
  <c r="FK2144" i="1"/>
  <c r="FK2166" i="1"/>
  <c r="FK2486" i="1"/>
  <c r="FK898" i="1"/>
  <c r="FK2158" i="1"/>
  <c r="FK1109" i="1"/>
  <c r="FK961" i="1"/>
  <c r="FK1486" i="1"/>
  <c r="FK987" i="1"/>
  <c r="FK2345" i="1"/>
  <c r="FK878" i="1"/>
  <c r="FK1518" i="1"/>
  <c r="FK1648" i="1"/>
  <c r="FK1999" i="1"/>
  <c r="FK1583" i="1"/>
  <c r="FK1405" i="1"/>
  <c r="FK1564" i="1"/>
  <c r="FK2035" i="1"/>
  <c r="FK2134" i="1"/>
  <c r="FK1032" i="1"/>
  <c r="FK2218" i="1"/>
  <c r="FK1014" i="1"/>
  <c r="FK814" i="1"/>
  <c r="FK2512" i="1"/>
  <c r="FK2397" i="1"/>
  <c r="FK1428" i="1"/>
  <c r="FK1672" i="1"/>
  <c r="FK1342" i="1"/>
  <c r="FK1746" i="1"/>
  <c r="FK2527" i="1"/>
  <c r="FK1810" i="1"/>
  <c r="FK2216" i="1"/>
  <c r="FK2461" i="1"/>
  <c r="FK1695" i="1"/>
  <c r="FK1928" i="1"/>
  <c r="FK622" i="1"/>
  <c r="FY1620" i="1"/>
  <c r="FY1039" i="1"/>
  <c r="FY1633" i="1"/>
  <c r="FY1215" i="1"/>
  <c r="FY1287" i="1"/>
  <c r="FY1379" i="1"/>
  <c r="FY2083" i="1"/>
  <c r="FY1371" i="1"/>
  <c r="FY1117" i="1"/>
  <c r="FY2367" i="1"/>
  <c r="FY2176" i="1"/>
  <c r="FY798" i="1"/>
  <c r="FY752" i="1"/>
  <c r="FY1040" i="1"/>
  <c r="FY762" i="1"/>
  <c r="FK1605" i="1"/>
  <c r="FK2034" i="1"/>
  <c r="FK1094" i="1"/>
  <c r="FK1150" i="1"/>
  <c r="FK924" i="1"/>
  <c r="FK2268" i="1"/>
  <c r="FK668" i="1"/>
  <c r="FK2068" i="1"/>
  <c r="FK1400" i="1"/>
  <c r="FK1431" i="1"/>
  <c r="FK2027" i="1"/>
  <c r="FK1304" i="1"/>
  <c r="FY1196" i="1"/>
  <c r="FY1945" i="1"/>
  <c r="FY1704" i="1"/>
  <c r="FY1290" i="1"/>
  <c r="FY1667" i="1"/>
  <c r="FY1759" i="1"/>
  <c r="FY2501" i="1"/>
  <c r="FY1686" i="1"/>
  <c r="FY2603" i="1"/>
  <c r="FY1797" i="1"/>
  <c r="FY1951" i="1"/>
  <c r="FY1707" i="1"/>
  <c r="FY2117" i="1"/>
  <c r="FY986" i="1"/>
  <c r="FY1966" i="1"/>
  <c r="FY2065" i="1"/>
  <c r="FY1026" i="1"/>
  <c r="FY2514" i="1"/>
  <c r="FY1470" i="1"/>
  <c r="FY1916" i="1"/>
  <c r="FY737" i="1"/>
  <c r="FY1711" i="1"/>
  <c r="FY1666" i="1"/>
  <c r="FY1827" i="1"/>
  <c r="FY1817" i="1"/>
  <c r="FY1596" i="1"/>
  <c r="FY2001" i="1"/>
  <c r="FY1356" i="1"/>
  <c r="FY2242" i="1"/>
  <c r="FK2360" i="1"/>
  <c r="FK2439" i="1"/>
  <c r="FK2562" i="1"/>
  <c r="FK2581" i="1"/>
  <c r="FK2531" i="1"/>
  <c r="FK966" i="1"/>
  <c r="FK2599" i="1"/>
  <c r="FK1348" i="1"/>
  <c r="FK1170" i="1"/>
  <c r="FK1639" i="1"/>
  <c r="FK642" i="1"/>
  <c r="FK1778" i="1"/>
  <c r="FK1968" i="1"/>
  <c r="FY2322" i="1"/>
  <c r="FY677" i="1"/>
  <c r="FY1014" i="1"/>
  <c r="FY1327" i="1"/>
  <c r="FY1475" i="1"/>
  <c r="FY1062" i="1"/>
  <c r="FY1312" i="1"/>
  <c r="FY1785" i="1"/>
  <c r="FY834" i="1"/>
  <c r="FY662" i="1"/>
  <c r="FY1355" i="1"/>
  <c r="FY1943" i="1"/>
  <c r="FY2601" i="1"/>
  <c r="FK1502" i="1"/>
  <c r="FK2466" i="1"/>
  <c r="FK946" i="1"/>
  <c r="FK1843" i="1"/>
  <c r="FK1437" i="1"/>
  <c r="FK2072" i="1"/>
  <c r="FK2335" i="1"/>
  <c r="FK1393" i="1"/>
  <c r="FK701" i="1"/>
  <c r="FK1674" i="1"/>
  <c r="FK1822" i="1"/>
  <c r="FK1925" i="1"/>
  <c r="FK919" i="1"/>
  <c r="FK2145" i="1"/>
  <c r="FK1592" i="1"/>
  <c r="FK645" i="1"/>
  <c r="FK926" i="1"/>
  <c r="FK1122" i="1"/>
  <c r="FK761" i="1"/>
  <c r="FK1043" i="1"/>
  <c r="FK1007" i="1"/>
  <c r="FK623" i="1"/>
  <c r="FK1724" i="1"/>
  <c r="FK1572" i="1"/>
  <c r="FK2484" i="1"/>
  <c r="FK1026" i="1"/>
  <c r="FK1481" i="1"/>
  <c r="FK2182" i="1"/>
  <c r="FK2243" i="1"/>
  <c r="FK865" i="1"/>
  <c r="FK2311" i="1"/>
  <c r="FK2541" i="1"/>
  <c r="FK1735" i="1"/>
  <c r="FK870" i="1"/>
  <c r="FK2196" i="1"/>
  <c r="FK769" i="1"/>
  <c r="FK857" i="1"/>
  <c r="FK1377" i="1"/>
  <c r="FK2348" i="1"/>
  <c r="FK1931" i="1"/>
  <c r="FK1813" i="1"/>
  <c r="FK2438" i="1"/>
  <c r="FK1979" i="1"/>
  <c r="FK841" i="1"/>
  <c r="FK1359" i="1"/>
  <c r="FK1738" i="1"/>
  <c r="FK787" i="1"/>
  <c r="FK1894" i="1"/>
  <c r="FK1060" i="1"/>
  <c r="FK1421" i="1"/>
  <c r="FK2464" i="1"/>
  <c r="FK1793" i="1"/>
  <c r="FK2385" i="1"/>
  <c r="FK2501" i="1"/>
  <c r="FK2431" i="1"/>
  <c r="FK1760" i="1"/>
  <c r="FK620" i="1"/>
  <c r="FK1098" i="1"/>
  <c r="FK988" i="1"/>
  <c r="FK1725" i="1"/>
  <c r="FK1145" i="1"/>
  <c r="FK2253" i="1"/>
  <c r="FK626" i="1"/>
  <c r="FK1657" i="1"/>
  <c r="FK1401" i="1"/>
  <c r="FY1767" i="1"/>
  <c r="FY1298" i="1"/>
  <c r="FY2461" i="1"/>
  <c r="FY2382" i="1"/>
  <c r="FY2028" i="1"/>
  <c r="FY1748" i="1"/>
  <c r="FY2098" i="1"/>
  <c r="FY914" i="1"/>
  <c r="FY1685" i="1"/>
  <c r="FY1847" i="1"/>
  <c r="FY802" i="1"/>
  <c r="FY865" i="1"/>
  <c r="FK1218" i="1"/>
  <c r="FK2049" i="1"/>
  <c r="FK2357" i="1"/>
  <c r="FK1579" i="1"/>
  <c r="FK1726" i="1"/>
  <c r="FK2587" i="1"/>
  <c r="FK1972" i="1"/>
  <c r="FK880" i="1"/>
  <c r="FK2405" i="1"/>
  <c r="FK1321" i="1"/>
  <c r="FK782" i="1"/>
  <c r="FK632" i="1"/>
  <c r="FK2457" i="1"/>
  <c r="FK1123" i="1"/>
  <c r="FK1865" i="1"/>
  <c r="FK2018" i="1"/>
  <c r="FK1116" i="1"/>
  <c r="FK709" i="1"/>
  <c r="FK1309" i="1"/>
  <c r="FK1828" i="1"/>
  <c r="FK2099" i="1"/>
  <c r="FK790" i="1"/>
  <c r="FK922" i="1"/>
  <c r="FK1938" i="1"/>
  <c r="FK618" i="1"/>
  <c r="FK1644" i="1"/>
  <c r="FK754" i="1"/>
  <c r="FK2591" i="1"/>
  <c r="FK1199" i="1"/>
  <c r="FK2435" i="1"/>
  <c r="FK1369" i="1"/>
  <c r="FK1824" i="1"/>
  <c r="FK1558" i="1"/>
  <c r="FK687" i="1"/>
  <c r="FK2010" i="1"/>
  <c r="FK2081" i="1"/>
  <c r="FK2351" i="1"/>
  <c r="FK1551" i="1"/>
  <c r="FK1126" i="1"/>
  <c r="FK817" i="1"/>
  <c r="FK1789" i="1"/>
  <c r="FK1491" i="1"/>
  <c r="FK1141" i="1"/>
  <c r="FK1029" i="1"/>
  <c r="FK984" i="1"/>
  <c r="FK2522" i="1"/>
  <c r="FK683" i="1"/>
  <c r="FK788" i="1"/>
  <c r="FK1470" i="1"/>
  <c r="FK2372" i="1"/>
  <c r="FK831" i="1"/>
  <c r="FK649" i="1"/>
  <c r="FK2257" i="1"/>
  <c r="FK2470" i="1"/>
  <c r="FK1607" i="1"/>
  <c r="FK2056" i="1"/>
  <c r="FK2500" i="1"/>
  <c r="FK2011" i="1"/>
  <c r="FK1056" i="1"/>
  <c r="FK997" i="1"/>
  <c r="FY1301" i="1"/>
  <c r="FY782" i="1"/>
  <c r="FY1328" i="1"/>
  <c r="FY1578" i="1"/>
  <c r="FY1968" i="1"/>
  <c r="FY1001" i="1"/>
  <c r="FY1395" i="1"/>
  <c r="FY1438" i="1"/>
  <c r="FY1714" i="1"/>
  <c r="FY649" i="1"/>
  <c r="FY2386" i="1"/>
  <c r="FY2324" i="1"/>
  <c r="FY2443" i="1"/>
  <c r="FY2410" i="1"/>
  <c r="FY1541" i="1"/>
  <c r="FK1010" i="1"/>
  <c r="FK2013" i="1"/>
  <c r="FK796" i="1"/>
  <c r="FK2129" i="1"/>
  <c r="FK1330" i="1"/>
  <c r="FK2403" i="1"/>
  <c r="FK1683" i="1"/>
  <c r="FK1707" i="1"/>
  <c r="FK2301" i="1"/>
  <c r="FK1482" i="1"/>
  <c r="FK707" i="1"/>
  <c r="FK660" i="1"/>
  <c r="FK1650" i="1"/>
  <c r="FK1271" i="1"/>
  <c r="FK2285" i="1"/>
  <c r="FK1266" i="1"/>
  <c r="FK1191" i="1"/>
  <c r="FK1097" i="1"/>
  <c r="FK741" i="1"/>
  <c r="FK1632" i="1"/>
  <c r="FK968" i="1"/>
  <c r="FK953" i="1"/>
  <c r="FK1768" i="1"/>
  <c r="FK1328" i="1"/>
  <c r="FK1998" i="1"/>
  <c r="FK1076" i="1"/>
  <c r="FK1991" i="1"/>
  <c r="FK1068" i="1"/>
  <c r="FK1048" i="1"/>
  <c r="FK1397" i="1"/>
  <c r="FK1755" i="1"/>
  <c r="FK818" i="1"/>
  <c r="FK1450" i="1"/>
  <c r="FK2200" i="1"/>
  <c r="FK2579" i="1"/>
  <c r="FK2488" i="1"/>
  <c r="FK2459" i="1"/>
  <c r="FK700" i="1"/>
  <c r="FK2379" i="1"/>
  <c r="FK2430" i="1"/>
  <c r="FK2373" i="1"/>
  <c r="FK838" i="1"/>
  <c r="FK1702" i="1"/>
  <c r="FK1988" i="1"/>
  <c r="FK1936" i="1"/>
  <c r="FK2194" i="1"/>
  <c r="FK1963" i="1"/>
  <c r="FK2038" i="1"/>
  <c r="FK2588" i="1"/>
  <c r="FK1452" i="1"/>
  <c r="FK858" i="1"/>
  <c r="FK2492" i="1"/>
  <c r="FK2394" i="1"/>
  <c r="FK1303" i="1"/>
  <c r="FK684" i="1"/>
  <c r="FK1861" i="1"/>
  <c r="FK1501" i="1"/>
  <c r="FK1714" i="1"/>
  <c r="FK1504" i="1"/>
  <c r="FK1175" i="1"/>
  <c r="FK1505" i="1"/>
  <c r="FK996" i="1"/>
  <c r="FK2251" i="1"/>
  <c r="FK1974" i="1"/>
  <c r="FK2432" i="1"/>
  <c r="FK1248" i="1"/>
  <c r="FK1164" i="1"/>
  <c r="FK1447" i="1"/>
  <c r="FK969" i="1"/>
  <c r="FK2555" i="1"/>
  <c r="FK621" i="1"/>
  <c r="FK2293" i="1"/>
  <c r="FK2214" i="1"/>
  <c r="FK1280" i="1"/>
  <c r="FK1826" i="1"/>
  <c r="FK682" i="1"/>
  <c r="FK630" i="1"/>
  <c r="FY2084" i="1"/>
  <c r="FY1010" i="1"/>
  <c r="FY1549" i="1"/>
  <c r="FY2449" i="1"/>
  <c r="FY2401" i="1"/>
  <c r="FY1875" i="1"/>
  <c r="FY2092" i="1"/>
  <c r="FY2233" i="1"/>
  <c r="FY2393" i="1"/>
  <c r="FY1435" i="1"/>
  <c r="FY763" i="1"/>
  <c r="FY1654" i="1"/>
  <c r="FY2279" i="1"/>
  <c r="FY2277" i="1"/>
  <c r="FY1606" i="1"/>
  <c r="FY1053" i="1"/>
  <c r="FY992" i="1"/>
  <c r="FY2131" i="1"/>
  <c r="FK2417" i="1"/>
  <c r="FK949" i="1"/>
  <c r="FK1562" i="1"/>
  <c r="FK2111" i="1"/>
  <c r="FK2364" i="1"/>
  <c r="FK793" i="1"/>
  <c r="FK2172" i="1"/>
  <c r="FK1951" i="1"/>
  <c r="FK1383" i="1"/>
  <c r="FK1364" i="1"/>
  <c r="FK678" i="1"/>
  <c r="FK1446" i="1"/>
  <c r="FK2025" i="1"/>
  <c r="FK1992" i="1"/>
  <c r="FK2580" i="1"/>
  <c r="FK1753" i="1"/>
  <c r="FK1210" i="1"/>
  <c r="FK1203" i="1"/>
  <c r="FK889" i="1"/>
  <c r="FK1331" i="1"/>
  <c r="FK1272" i="1"/>
  <c r="FK712" i="1"/>
  <c r="FK888" i="1"/>
  <c r="FK1990" i="1"/>
  <c r="FK2328" i="1"/>
  <c r="FK1512" i="1"/>
  <c r="FK714" i="1"/>
  <c r="FK847" i="1"/>
  <c r="FK2204" i="1"/>
  <c r="FK1731" i="1"/>
  <c r="FK2131" i="1"/>
  <c r="FK1045" i="1"/>
  <c r="FK1601" i="1"/>
  <c r="FK1496" i="1"/>
  <c r="FK1308" i="1"/>
  <c r="FK1900" i="1"/>
  <c r="FK1019" i="1"/>
  <c r="FK2247" i="1"/>
  <c r="FK1732" i="1"/>
  <c r="FK1003" i="1"/>
  <c r="FK2126" i="1"/>
  <c r="FK2271" i="1"/>
  <c r="FK704" i="1"/>
  <c r="FK1252" i="1"/>
  <c r="FK1258" i="1"/>
  <c r="FK1994" i="1"/>
  <c r="FK710" i="1"/>
  <c r="FK719" i="1"/>
  <c r="FK905" i="1"/>
  <c r="FK1422" i="1"/>
  <c r="FK2181" i="1"/>
  <c r="FK1967" i="1"/>
  <c r="FK2456" i="1"/>
  <c r="FK1918" i="1"/>
  <c r="FK2032" i="1"/>
  <c r="FK1268" i="1"/>
  <c r="FK1783" i="1"/>
  <c r="FK1246" i="1"/>
  <c r="FK1197" i="1"/>
  <c r="FK1542" i="1"/>
  <c r="FK2380" i="1"/>
  <c r="FK2465" i="1"/>
  <c r="FK2340" i="1"/>
  <c r="FK1251" i="1"/>
  <c r="FK1912" i="1"/>
  <c r="FK1353" i="1"/>
  <c r="FK1464" i="1"/>
  <c r="FK1040" i="1"/>
  <c r="FK2003" i="1"/>
  <c r="FK1660" i="1"/>
  <c r="FK2414" i="1"/>
  <c r="FK2336" i="1"/>
  <c r="FK2342" i="1"/>
  <c r="FK1416" i="1"/>
  <c r="FK1230" i="1"/>
  <c r="FK1663" i="1"/>
  <c r="FK1771" i="1"/>
  <c r="FK1315" i="1"/>
  <c r="FK1544" i="1"/>
  <c r="FK2060" i="1"/>
  <c r="FK1158" i="1"/>
  <c r="FK2084" i="1"/>
  <c r="FK2036" i="1"/>
  <c r="FK1847" i="1"/>
  <c r="FK2176" i="1"/>
  <c r="FK2393" i="1"/>
  <c r="FK1425" i="1"/>
  <c r="FK976" i="1"/>
  <c r="FK1134" i="1"/>
  <c r="FK2227" i="1"/>
  <c r="FK2023" i="1"/>
  <c r="FK1673" i="1"/>
  <c r="FK1080" i="1"/>
  <c r="FK1219" i="1"/>
  <c r="FK1575" i="1"/>
  <c r="FK943" i="1"/>
  <c r="FK1413" i="1"/>
  <c r="FK1456" i="1"/>
  <c r="FK2048" i="1"/>
  <c r="FK1066" i="1"/>
  <c r="FK729" i="1"/>
  <c r="FK1966" i="1"/>
  <c r="FK1301" i="1"/>
  <c r="FY1075" i="1"/>
  <c r="FY1294" i="1"/>
  <c r="FY2046" i="1"/>
  <c r="FY1519" i="1"/>
  <c r="FY1446" i="1"/>
  <c r="FY2200" i="1"/>
  <c r="FY1401" i="1"/>
  <c r="FY1562" i="1"/>
  <c r="FY1996" i="1"/>
  <c r="FY1804" i="1"/>
  <c r="FY1789" i="1"/>
  <c r="FY1727" i="1"/>
  <c r="FY1891" i="1"/>
  <c r="FY759" i="1"/>
  <c r="FY1190" i="1"/>
  <c r="FY751" i="1"/>
  <c r="FY1364" i="1"/>
  <c r="FY1696" i="1"/>
  <c r="FK1152" i="1"/>
  <c r="FK1089" i="1"/>
  <c r="FK820" i="1"/>
  <c r="FK1186" i="1"/>
  <c r="FK1101" i="1"/>
  <c r="FK1877" i="1"/>
  <c r="FK2124" i="1"/>
  <c r="FK821" i="1"/>
  <c r="FK938" i="1"/>
  <c r="FK1827" i="1"/>
  <c r="FK1042" i="1"/>
  <c r="FK1748" i="1"/>
  <c r="FK2265" i="1"/>
  <c r="FK1035" i="1"/>
  <c r="FK1081" i="1"/>
  <c r="FK1417" i="1"/>
  <c r="FK1766" i="1"/>
  <c r="FK2549" i="1"/>
  <c r="FK1798" i="1"/>
  <c r="FK1734" i="1"/>
  <c r="FK2277" i="1"/>
  <c r="FK2583" i="1"/>
  <c r="FK791" i="1"/>
  <c r="FK1196" i="1"/>
  <c r="FK896" i="1"/>
  <c r="FK2416" i="1"/>
  <c r="FK2022" i="1"/>
  <c r="FK1561" i="1"/>
  <c r="FK1623" i="1"/>
  <c r="FK1307" i="1"/>
  <c r="FK2441" i="1"/>
  <c r="FK2302" i="1"/>
  <c r="FK2009" i="1"/>
  <c r="FK795" i="1"/>
  <c r="FK1319" i="1"/>
  <c r="FK1449" i="1"/>
  <c r="FK1065" i="1"/>
  <c r="FK2213" i="1"/>
  <c r="FK937" i="1"/>
  <c r="FK1433" i="1"/>
  <c r="FK2468" i="1"/>
  <c r="FK2341" i="1"/>
  <c r="FK2333" i="1"/>
  <c r="FK1621" i="1"/>
  <c r="FK1553" i="1"/>
  <c r="FK1688" i="1"/>
  <c r="FK799" i="1"/>
  <c r="FK1955" i="1"/>
  <c r="FK2473" i="1"/>
  <c r="FK1222" i="1"/>
  <c r="FK2206" i="1"/>
  <c r="FK1160" i="1"/>
  <c r="FK1653" i="1"/>
  <c r="FK688" i="1"/>
  <c r="FK868" i="1"/>
  <c r="FK1857" i="1"/>
  <c r="FK2530" i="1"/>
  <c r="FK776" i="1"/>
  <c r="FK1599" i="1"/>
  <c r="FK643" i="1"/>
  <c r="FK863" i="1"/>
  <c r="FK2358" i="1"/>
  <c r="FK661" i="1"/>
  <c r="FK1157" i="1"/>
  <c r="FK2136" i="1"/>
  <c r="FK746" i="1"/>
  <c r="FK2199" i="1"/>
  <c r="FK1509" i="1"/>
  <c r="FK1532" i="1"/>
  <c r="FK2280" i="1"/>
  <c r="FK1795" i="1"/>
  <c r="FK1769" i="1"/>
  <c r="FK1507" i="1"/>
  <c r="FK1943" i="1"/>
  <c r="FK1326" i="1"/>
  <c r="FK1074" i="1"/>
  <c r="FK753" i="1"/>
  <c r="FK2569" i="1"/>
  <c r="FK2327" i="1"/>
  <c r="FK734" i="1"/>
  <c r="FK1350" i="1"/>
  <c r="FK811" i="1"/>
  <c r="FK1034" i="1"/>
  <c r="FK2274" i="1"/>
  <c r="FK1375" i="1"/>
  <c r="FK1335" i="1"/>
  <c r="FK2496" i="1"/>
  <c r="FK711" i="1"/>
  <c r="FK915" i="1"/>
  <c r="FK2514" i="1"/>
  <c r="FK750" i="1"/>
  <c r="FK1372" i="1"/>
  <c r="FK2292" i="1"/>
  <c r="FK722" i="1"/>
  <c r="FK1787" i="1"/>
  <c r="FK897" i="1"/>
  <c r="FK1777" i="1"/>
  <c r="FK2519" i="1"/>
  <c r="FK1195" i="1"/>
  <c r="FY1217" i="1"/>
  <c r="FY1335" i="1"/>
  <c r="FY2424" i="1"/>
  <c r="FY1179" i="1"/>
  <c r="FY1059" i="1"/>
  <c r="FY1372" i="1"/>
  <c r="FY2145" i="1"/>
  <c r="FY1350" i="1"/>
  <c r="FY1063" i="1"/>
  <c r="FY2075" i="1"/>
  <c r="FY2212" i="1"/>
  <c r="FK2076" i="1"/>
  <c r="FK1273" i="1"/>
  <c r="FK1934" i="1"/>
  <c r="FK1559" i="1"/>
  <c r="FK728" i="1"/>
  <c r="FK751" i="1"/>
  <c r="FK732" i="1"/>
  <c r="FK2408" i="1"/>
  <c r="FK2544" i="1"/>
  <c r="FK1237" i="1"/>
  <c r="FK1762" i="1"/>
  <c r="FK1153" i="1"/>
  <c r="FK1641" i="1"/>
  <c r="FK766" i="1"/>
  <c r="FK1708" i="1"/>
  <c r="FK1829" i="1"/>
  <c r="FK887" i="1"/>
  <c r="FK635" i="1"/>
  <c r="FK1775" i="1"/>
  <c r="FK1394" i="1"/>
  <c r="FK673" i="1"/>
  <c r="FK1792" i="1"/>
  <c r="FK662" i="1"/>
  <c r="FK829" i="1"/>
  <c r="FK726" i="1"/>
  <c r="FK655" i="1"/>
  <c r="FK2448" i="1"/>
  <c r="FK2097" i="1"/>
  <c r="FK982" i="1"/>
  <c r="FK853" i="1"/>
  <c r="FK1929" i="1"/>
  <c r="FK2490" i="1"/>
  <c r="FK1560" i="1"/>
  <c r="FK2374" i="1"/>
  <c r="FK1765" i="1"/>
  <c r="FK809" i="1"/>
  <c r="FK1314" i="1"/>
  <c r="FK640" i="1"/>
  <c r="FK860" i="1"/>
  <c r="FK2289" i="1"/>
  <c r="FK2093" i="1"/>
  <c r="FK1517" i="1"/>
  <c r="FK1082" i="1"/>
  <c r="FK2233" i="1"/>
  <c r="FK1293" i="1"/>
  <c r="FK1643" i="1"/>
  <c r="FK2570" i="1"/>
  <c r="FK1370" i="1"/>
  <c r="FK692" i="1"/>
  <c r="FK2540" i="1"/>
  <c r="FK777" i="1"/>
  <c r="FK1216" i="1"/>
  <c r="FK792" i="1"/>
  <c r="FK1503" i="1"/>
  <c r="FK807" i="1"/>
  <c r="FK2516" i="1"/>
  <c r="FK1379" i="1"/>
  <c r="FK2428" i="1"/>
  <c r="FK2215" i="1"/>
  <c r="FK2444" i="1"/>
  <c r="FY641" i="1"/>
  <c r="FY2300" i="1"/>
  <c r="FY648" i="1"/>
  <c r="FY2483" i="1"/>
  <c r="FY2283" i="1"/>
  <c r="FY1321" i="1"/>
  <c r="FY2296" i="1"/>
  <c r="FY1504" i="1"/>
  <c r="FY1901" i="1"/>
  <c r="FY785" i="1"/>
  <c r="FY1553" i="1"/>
  <c r="FY2486" i="1"/>
  <c r="FY991" i="1"/>
  <c r="FY1643" i="1"/>
  <c r="FY1341" i="1"/>
  <c r="FK1737" i="1"/>
  <c r="FK1070" i="1"/>
  <c r="FK2532" i="1"/>
  <c r="FK962" i="1"/>
  <c r="FK1675" i="1"/>
  <c r="FK2065" i="1"/>
  <c r="FK1978" i="1"/>
  <c r="FK2205" i="1"/>
  <c r="FK708" i="1"/>
  <c r="FK1189" i="1"/>
  <c r="FK1820" i="1"/>
  <c r="FK763" i="1"/>
  <c r="FY958" i="1"/>
  <c r="FY861" i="1"/>
  <c r="FY2170" i="1"/>
  <c r="FY1038" i="1"/>
  <c r="FY1281" i="1"/>
  <c r="FY2178" i="1"/>
  <c r="FY740" i="1"/>
  <c r="FY972" i="1"/>
  <c r="FY794" i="1"/>
  <c r="FK609" i="1"/>
  <c r="FK2452" i="1"/>
  <c r="FK1844" i="1"/>
  <c r="FK1388" i="1"/>
  <c r="FK1283" i="1"/>
  <c r="FK2548" i="1"/>
  <c r="FK2004" i="1"/>
  <c r="FK2083" i="1"/>
  <c r="FK1785" i="1"/>
  <c r="FK2298" i="1"/>
  <c r="FK1535" i="1"/>
  <c r="FK955" i="1"/>
  <c r="FK2244" i="1"/>
  <c r="FK823" i="1"/>
  <c r="FK1407" i="1"/>
  <c r="FK716" i="1"/>
  <c r="FK615" i="1"/>
  <c r="FK1002" i="1"/>
  <c r="FK2103" i="1"/>
  <c r="FK638" i="1"/>
  <c r="FK952" i="1"/>
  <c r="FK826" i="1"/>
  <c r="FK2096" i="1"/>
  <c r="FK1536" i="1"/>
  <c r="FK1200" i="1"/>
  <c r="FK1668" i="1"/>
  <c r="FK2209" i="1"/>
  <c r="FK694" i="1"/>
  <c r="FK2485" i="1"/>
  <c r="FK619" i="1"/>
  <c r="FK845" i="1"/>
  <c r="FK1915" i="1"/>
  <c r="FK855" i="1"/>
  <c r="FK1646" i="1"/>
  <c r="FK800" i="1"/>
  <c r="FK1971" i="1"/>
  <c r="FK931" i="1"/>
  <c r="FK2482" i="1"/>
  <c r="FK1944" i="1"/>
  <c r="FK1600" i="1"/>
  <c r="FK2401" i="1"/>
  <c r="FK2137" i="1"/>
  <c r="FK1577" i="1"/>
  <c r="FK2224" i="1"/>
  <c r="FK689" i="1"/>
  <c r="FK2017" i="1"/>
  <c r="FK605" i="1"/>
  <c r="FY2135" i="1"/>
  <c r="FY2363" i="1"/>
  <c r="FY1531" i="1"/>
  <c r="FY2110" i="1"/>
  <c r="FY2256" i="1"/>
  <c r="FY2121" i="1"/>
  <c r="FY768" i="1"/>
  <c r="FY1398" i="1"/>
  <c r="FY2163" i="1"/>
  <c r="FY2395" i="1"/>
  <c r="FY2373" i="1"/>
  <c r="FY1442" i="1"/>
  <c r="FY2054" i="1"/>
  <c r="FY1127" i="1"/>
  <c r="FK1800" i="1"/>
  <c r="FK2267" i="1"/>
  <c r="FK2536" i="1"/>
  <c r="FK2369" i="1"/>
  <c r="FK1855" i="1"/>
  <c r="FK2460" i="1"/>
  <c r="FK2602" i="1"/>
  <c r="FK1920" i="1"/>
  <c r="FK1886" i="1"/>
  <c r="FK2378" i="1"/>
  <c r="FK876" i="1"/>
  <c r="FK641" i="1"/>
  <c r="FK1790" i="1"/>
  <c r="FY2231" i="1"/>
  <c r="FY1684" i="1"/>
  <c r="FY985" i="1"/>
  <c r="FY1889" i="1"/>
  <c r="FY888" i="1"/>
  <c r="FY2438" i="1"/>
  <c r="FY2285" i="1"/>
  <c r="FK1840" i="1"/>
  <c r="FK1876" i="1"/>
  <c r="FK2521" i="1"/>
  <c r="FK1901" i="1"/>
  <c r="FK1090" i="1"/>
  <c r="FK749" i="1"/>
  <c r="FK1736" i="1"/>
  <c r="FK1264" i="1"/>
  <c r="FK1497" i="1"/>
  <c r="FK2355" i="1"/>
  <c r="FK690" i="1"/>
  <c r="FK1000" i="1"/>
  <c r="FK2260" i="1"/>
  <c r="FK1719" i="1"/>
  <c r="FK2458" i="1"/>
  <c r="FK1423" i="1"/>
  <c r="FK2180" i="1"/>
  <c r="FK2419" i="1"/>
  <c r="FK2245" i="1"/>
  <c r="FK1730" i="1"/>
  <c r="FK2402" i="1"/>
  <c r="FK2362" i="1"/>
  <c r="FK1836" i="1"/>
  <c r="FK1541" i="1"/>
  <c r="FK1692" i="1"/>
  <c r="FK1705" i="1"/>
  <c r="FK979" i="1"/>
  <c r="FK954" i="1"/>
  <c r="FK1617" i="1"/>
  <c r="FK2101" i="1"/>
  <c r="FK2604" i="1"/>
  <c r="FK1050" i="1"/>
  <c r="FK2381" i="1"/>
  <c r="FK2173" i="1"/>
  <c r="FK1392" i="1"/>
  <c r="FK1606" i="1"/>
  <c r="FK1110" i="1"/>
  <c r="FK2596" i="1"/>
  <c r="FK1892" i="1"/>
  <c r="FK1638" i="1"/>
  <c r="FK1993" i="1"/>
  <c r="FK993" i="1"/>
  <c r="FK1185" i="1"/>
  <c r="FK2578" i="1"/>
  <c r="FK832" i="1"/>
  <c r="FK2472" i="1"/>
  <c r="FK723" i="1"/>
  <c r="FK835" i="1"/>
  <c r="FK834" i="1"/>
  <c r="FY1478" i="1"/>
  <c r="FY889" i="1"/>
  <c r="FY1963" i="1"/>
  <c r="FY1805" i="1"/>
  <c r="FY1734" i="1"/>
  <c r="FY2509" i="1"/>
  <c r="FK1455" i="1"/>
  <c r="FK1424" i="1"/>
  <c r="FK1269" i="1"/>
  <c r="FK2164" i="1"/>
  <c r="FK2480" i="1"/>
  <c r="FK1209" i="1"/>
  <c r="FK886" i="1"/>
  <c r="FK861" i="1"/>
  <c r="FK2222" i="1"/>
  <c r="FK755" i="1"/>
  <c r="FK1069" i="1"/>
  <c r="FK856" i="1"/>
  <c r="FK1212" i="1"/>
  <c r="FK737" i="1"/>
  <c r="FK1852" i="1"/>
  <c r="FK775" i="1"/>
  <c r="FK1628" i="1"/>
  <c r="FK1975" i="1"/>
  <c r="FK1747" i="1"/>
  <c r="FK1965" i="1"/>
  <c r="FK1193" i="1"/>
  <c r="FK999" i="1"/>
  <c r="FK1919" i="1"/>
  <c r="FK1862" i="1"/>
  <c r="FK2560" i="1"/>
  <c r="FK1173" i="1"/>
  <c r="FK1585" i="1"/>
  <c r="FK2462" i="1"/>
  <c r="FK1061" i="1"/>
  <c r="FK2375" i="1"/>
  <c r="FK874" i="1"/>
  <c r="FK1499" i="1"/>
  <c r="FK1337" i="1"/>
  <c r="FK1075" i="1"/>
  <c r="FK2313" i="1"/>
  <c r="FK2299" i="1"/>
  <c r="FK2495" i="1"/>
  <c r="FK752" i="1"/>
  <c r="FK696" i="1"/>
  <c r="FK929" i="1"/>
  <c r="FK1597" i="1"/>
  <c r="FK1546" i="1"/>
  <c r="FK2168" i="1"/>
  <c r="FK1856" i="1"/>
  <c r="FK1495" i="1"/>
  <c r="FK1226" i="1"/>
  <c r="FK699" i="1"/>
  <c r="FK2502" i="1"/>
  <c r="FK1887" i="1"/>
  <c r="FK1387" i="1"/>
  <c r="FK2161" i="1"/>
  <c r="FK1438" i="1"/>
  <c r="FK1142" i="1"/>
  <c r="FK2089" i="1"/>
  <c r="FK2002" i="1"/>
  <c r="FK1634" i="1"/>
  <c r="FK850" i="1"/>
  <c r="FK2043" i="1"/>
  <c r="FK1677" i="1"/>
  <c r="FK650" i="1"/>
  <c r="FK2297" i="1"/>
  <c r="FK1709" i="1"/>
  <c r="FK745" i="1"/>
  <c r="FK691" i="1"/>
  <c r="FK1741" i="1"/>
  <c r="FK1318" i="1"/>
  <c r="FK1149" i="1"/>
  <c r="FK1053" i="1"/>
  <c r="FK2059" i="1"/>
  <c r="FK2469" i="1"/>
  <c r="FK1757" i="1"/>
  <c r="FK1853" i="1"/>
  <c r="FK1072" i="1"/>
  <c r="FK1473" i="1"/>
  <c r="FK768" i="1"/>
  <c r="FK1412" i="1"/>
  <c r="FY949" i="1"/>
  <c r="FY1928" i="1"/>
  <c r="FY675" i="1"/>
  <c r="FY1247" i="1"/>
  <c r="FY2581" i="1"/>
  <c r="FY2383" i="1"/>
  <c r="FY2437" i="1"/>
  <c r="FY2448" i="1"/>
  <c r="FY1369" i="1"/>
  <c r="FY1683" i="1"/>
  <c r="FY1028" i="1"/>
  <c r="FY1566" i="1"/>
  <c r="FY1508" i="1"/>
  <c r="FY2563" i="1"/>
  <c r="FY910" i="1"/>
  <c r="FY1517" i="1"/>
  <c r="FY881" i="1"/>
  <c r="FY2385" i="1"/>
  <c r="FY1057" i="1"/>
  <c r="FY2427" i="1"/>
  <c r="FY2456" i="1"/>
  <c r="FY1675" i="1"/>
  <c r="FY2219" i="1"/>
  <c r="FY1597" i="1"/>
  <c r="FY2025" i="1"/>
  <c r="FY818" i="1"/>
  <c r="FY2431" i="1"/>
  <c r="FY1749" i="1"/>
  <c r="FY2113" i="1"/>
  <c r="FY1824" i="1"/>
  <c r="FY830" i="1"/>
  <c r="FY1305" i="1"/>
  <c r="FY1292" i="1"/>
  <c r="FY1544" i="1"/>
  <c r="FY1343" i="1"/>
  <c r="FY901" i="1"/>
  <c r="FY805" i="1"/>
  <c r="FY1772" i="1"/>
  <c r="FY639" i="1"/>
  <c r="FY1385" i="1"/>
  <c r="FY747" i="1"/>
  <c r="FY2183" i="1"/>
  <c r="FY1820" i="1"/>
  <c r="FY2003" i="1"/>
  <c r="FY905" i="1"/>
  <c r="FY2041" i="1"/>
  <c r="FY2379" i="1"/>
  <c r="FY2455" i="1"/>
  <c r="FY1986" i="1"/>
  <c r="FY1025" i="1"/>
  <c r="FY636" i="1"/>
  <c r="FY2392" i="1"/>
  <c r="FY1176" i="1"/>
  <c r="FY1870" i="1"/>
  <c r="FY2600" i="1"/>
  <c r="FY1018" i="1"/>
  <c r="FY2195" i="1"/>
  <c r="FY2103" i="1"/>
  <c r="FY1518" i="1"/>
  <c r="FY1731" i="1"/>
  <c r="FY1138" i="1"/>
  <c r="FY1873" i="1"/>
  <c r="FY846" i="1"/>
  <c r="FY2096" i="1"/>
  <c r="FY1280" i="1"/>
  <c r="FY897" i="1"/>
  <c r="FY637" i="1"/>
  <c r="FY1309" i="1"/>
  <c r="FY2069" i="1"/>
  <c r="FY1663" i="1"/>
  <c r="FY1977" i="1"/>
  <c r="FY1070" i="1"/>
  <c r="FY1128" i="1"/>
  <c r="FY1325" i="1"/>
  <c r="FY835" i="1"/>
  <c r="FY2411" i="1"/>
  <c r="FY2433" i="1"/>
  <c r="FY930" i="1"/>
  <c r="FY1227" i="1"/>
  <c r="FY1777" i="1"/>
  <c r="FY1954" i="1"/>
  <c r="FY1582" i="1"/>
  <c r="FY1732" i="1"/>
  <c r="FY960" i="1"/>
  <c r="FY1730" i="1"/>
  <c r="FY1524" i="1"/>
  <c r="FY924" i="1"/>
  <c r="FY1492" i="1"/>
  <c r="FK1875" i="1"/>
  <c r="FK1411" i="1"/>
  <c r="FK2353" i="1"/>
  <c r="FK1652" i="1"/>
  <c r="FK973" i="1"/>
  <c r="FK1187" i="1"/>
  <c r="FK903" i="1"/>
  <c r="FK2577" i="1"/>
  <c r="FK848" i="1"/>
  <c r="FK1654" i="1"/>
  <c r="FK2508" i="1"/>
  <c r="FK1581" i="1"/>
  <c r="FK803" i="1"/>
  <c r="FK1613" i="1"/>
  <c r="FK1801" i="1"/>
  <c r="FK1584" i="1"/>
  <c r="FK2132" i="1"/>
  <c r="FK867" i="1"/>
  <c r="FK1758" i="1"/>
  <c r="FK1713" i="1"/>
  <c r="FK1171" i="1"/>
  <c r="FK869" i="1"/>
  <c r="FK1132" i="1"/>
  <c r="FK715" i="1"/>
  <c r="FK1834" i="1"/>
  <c r="FK914" i="1"/>
  <c r="FK2467" i="1"/>
  <c r="FK1055" i="1"/>
  <c r="FK1121" i="1"/>
  <c r="FK2192" i="1"/>
  <c r="FK2566" i="1"/>
  <c r="FK2269" i="1"/>
  <c r="FK2052" i="1"/>
  <c r="FK1270" i="1"/>
  <c r="FK1608" i="1"/>
  <c r="FK1285" i="1"/>
  <c r="FK757" i="1"/>
  <c r="FK1367" i="1"/>
  <c r="FK2142" i="1"/>
  <c r="FK1615" i="1"/>
  <c r="FK2418" i="1"/>
  <c r="FK1006" i="1"/>
  <c r="FK1343" i="1"/>
  <c r="FK2404" i="1"/>
  <c r="FK1289" i="1"/>
  <c r="FK902" i="1"/>
  <c r="FK2568" i="1"/>
  <c r="FK736" i="1"/>
  <c r="FK1530" i="1"/>
  <c r="FK735" i="1"/>
  <c r="FK1659" i="1"/>
  <c r="FK1103" i="1"/>
  <c r="FK671" i="1"/>
  <c r="FK1214" i="1"/>
  <c r="FK1780" i="1"/>
  <c r="FK1091" i="1"/>
  <c r="FK2589" i="1"/>
  <c r="FK1133" i="1"/>
  <c r="FK2286" i="1"/>
  <c r="FK1763" i="1"/>
  <c r="FK2179" i="1"/>
  <c r="FK1296" i="1"/>
  <c r="FK1913" i="1"/>
  <c r="FK1107" i="1"/>
  <c r="FK964" i="1"/>
  <c r="FK1008" i="1"/>
  <c r="FK651" i="1"/>
  <c r="FK1282" i="1"/>
  <c r="FK2300" i="1"/>
  <c r="FK2575" i="1"/>
  <c r="FK1678" i="1"/>
  <c r="FK2016" i="1"/>
  <c r="FK2024" i="1"/>
  <c r="FK940" i="1"/>
  <c r="FK1698" i="1"/>
  <c r="FK935" i="1"/>
  <c r="FK2242" i="1"/>
  <c r="FY1857" i="1"/>
  <c r="FY1525" i="1"/>
  <c r="FY1156" i="1"/>
  <c r="FY877" i="1"/>
  <c r="FY2522" i="1"/>
  <c r="FY1921" i="1"/>
  <c r="FY1855" i="1"/>
  <c r="FY1374" i="1"/>
  <c r="FY1532" i="1"/>
  <c r="FY1555" i="1"/>
  <c r="FY1587" i="1"/>
  <c r="FY1512" i="1"/>
  <c r="FY2453" i="1"/>
  <c r="FY2359" i="1"/>
  <c r="FY2517" i="1"/>
  <c r="FY1270" i="1"/>
  <c r="FY2034" i="1"/>
  <c r="FY1998" i="1"/>
  <c r="FY928" i="1"/>
  <c r="FY1471" i="1"/>
  <c r="FY729" i="1"/>
  <c r="FY1693" i="1"/>
  <c r="FY2099" i="1"/>
  <c r="FY758" i="1"/>
  <c r="FY718" i="1"/>
  <c r="FY2218" i="1"/>
  <c r="FY1960" i="1"/>
  <c r="FY1219" i="1"/>
  <c r="FY1739" i="1"/>
  <c r="FY980" i="1"/>
  <c r="FY1457" i="1"/>
  <c r="FY1463" i="1"/>
  <c r="FY1250" i="1"/>
  <c r="FY2465" i="1"/>
  <c r="FY2055" i="1"/>
  <c r="FY2518" i="1"/>
  <c r="FY2235" i="1"/>
  <c r="FY1507" i="1"/>
  <c r="FY1193" i="1"/>
  <c r="FY1056" i="1"/>
  <c r="FY1674" i="1"/>
  <c r="FY1152" i="1"/>
  <c r="FY1534" i="1"/>
  <c r="FY1375" i="1"/>
  <c r="FY2227" i="1"/>
  <c r="FY2297" i="1"/>
  <c r="FY2428" i="1"/>
  <c r="FY1953" i="1"/>
  <c r="FY2327" i="1"/>
  <c r="FY682" i="1"/>
  <c r="FY1638" i="1"/>
  <c r="FY2451" i="1"/>
  <c r="FY1426" i="1"/>
  <c r="FY1530" i="1"/>
  <c r="FY2343" i="1"/>
  <c r="FY1791" i="1"/>
  <c r="FY1243" i="1"/>
  <c r="FY1500" i="1"/>
  <c r="FY2403" i="1"/>
  <c r="FY2185" i="1"/>
  <c r="FY1978" i="1"/>
  <c r="FY1514" i="1"/>
  <c r="FY1013" i="1"/>
  <c r="FY2362" i="1"/>
  <c r="FY1135" i="1"/>
  <c r="FY1903" i="1"/>
  <c r="FY1761" i="1"/>
  <c r="FY2547" i="1"/>
  <c r="FY962" i="1"/>
  <c r="FY652" i="1"/>
  <c r="FY1858" i="1"/>
  <c r="FY1902" i="1"/>
  <c r="FY761" i="1"/>
  <c r="FY1665" i="1"/>
  <c r="FY1449" i="1"/>
  <c r="FY721" i="1"/>
  <c r="FY1658" i="1"/>
  <c r="FY1856" i="1"/>
  <c r="FY959" i="1"/>
  <c r="FY1120" i="1"/>
  <c r="FY2030" i="1"/>
  <c r="FY2147" i="1"/>
  <c r="FY1912" i="1"/>
  <c r="FY2271" i="1"/>
  <c r="FY2571" i="1"/>
  <c r="FY1676" i="1"/>
  <c r="FY2336" i="1"/>
  <c r="FY1554" i="1"/>
  <c r="FY866" i="1"/>
  <c r="FY809" i="1"/>
  <c r="FY1543" i="1"/>
  <c r="FY1773" i="1"/>
  <c r="FY2029" i="1"/>
  <c r="FY2013" i="1"/>
  <c r="FY1825" i="1"/>
  <c r="FY2361" i="1"/>
  <c r="FY1695" i="1"/>
  <c r="FY669" i="1"/>
  <c r="FY1957" i="1"/>
  <c r="FY1776" i="1"/>
  <c r="FY1464" i="1"/>
  <c r="FY1210" i="1"/>
  <c r="FY2010" i="1"/>
  <c r="FY1154" i="1"/>
  <c r="FY650" i="1"/>
  <c r="FY2544" i="1"/>
  <c r="FY1476" i="1"/>
  <c r="FY2434" i="1"/>
  <c r="FY1459" i="1"/>
  <c r="FY1672" i="1"/>
  <c r="FY1456" i="1"/>
  <c r="FY1157" i="1"/>
  <c r="FK1982" i="1"/>
  <c r="FK1627" i="1"/>
  <c r="FK2202" i="1"/>
  <c r="FK1786" i="1"/>
  <c r="FK2156" i="1"/>
  <c r="FK1700" i="1"/>
  <c r="FK1147" i="1"/>
  <c r="FK1111" i="1"/>
  <c r="FK2254" i="1"/>
  <c r="FK1696" i="1"/>
  <c r="FK1706" i="1"/>
  <c r="FK1253" i="1"/>
  <c r="FK2021" i="1"/>
  <c r="FK2563" i="1"/>
  <c r="FK706" i="1"/>
  <c r="FK798" i="1"/>
  <c r="FK1235" i="1"/>
  <c r="FK681" i="1"/>
  <c r="FK1543" i="1"/>
  <c r="FK2123" i="1"/>
  <c r="FK879" i="1"/>
  <c r="FK2546" i="1"/>
  <c r="FK2045" i="1"/>
  <c r="FK2062" i="1"/>
  <c r="FK2054" i="1"/>
  <c r="FK2191" i="1"/>
  <c r="FK810" i="1"/>
  <c r="FK2008" i="1"/>
  <c r="FK1146" i="1"/>
  <c r="FK1290" i="1"/>
  <c r="FK1981" i="1"/>
  <c r="FK1782" i="1"/>
  <c r="FK2051" i="1"/>
  <c r="FK1962" i="1"/>
  <c r="FK2377" i="1"/>
  <c r="FK1378" i="1"/>
  <c r="FK1166" i="1"/>
  <c r="FK1095" i="1"/>
  <c r="FK2092" i="1"/>
  <c r="FK2450" i="1"/>
  <c r="FK1247" i="1"/>
  <c r="FK2230" i="1"/>
  <c r="FK1937" i="1"/>
  <c r="FK717" i="1"/>
  <c r="FK1354" i="1"/>
  <c r="FK885" i="1"/>
  <c r="FK1987" i="1"/>
  <c r="FK2028" i="1"/>
  <c r="FK764" i="1"/>
  <c r="FK1064" i="1"/>
  <c r="FK759" i="1"/>
  <c r="FK1679" i="1"/>
  <c r="FK2223" i="1"/>
  <c r="FK2310" i="1"/>
  <c r="FK1694" i="1"/>
  <c r="FK677" i="1"/>
  <c r="FK1807" i="1"/>
  <c r="FK2303" i="1"/>
  <c r="FK767" i="1"/>
  <c r="FK1523" i="1"/>
  <c r="FK1365" i="1"/>
  <c r="FK1949" i="1"/>
  <c r="FK1100" i="1"/>
  <c r="FK873" i="1"/>
  <c r="FK1961" i="1"/>
  <c r="FK2510" i="1"/>
  <c r="FK2368" i="1"/>
  <c r="FK2421" i="1"/>
  <c r="FK2554" i="1"/>
  <c r="FK2115" i="1"/>
  <c r="FK1276" i="1"/>
  <c r="FK1242" i="1"/>
  <c r="FK1162" i="1"/>
  <c r="FK773" i="1"/>
  <c r="FK1357" i="1"/>
  <c r="FK1959" i="1"/>
  <c r="FK2275" i="1"/>
  <c r="FK1821" i="1"/>
  <c r="FK1618" i="1"/>
  <c r="FK1603" i="1"/>
  <c r="FK2545" i="1"/>
  <c r="FK1590" i="1"/>
  <c r="FK780" i="1"/>
  <c r="FK2383" i="1"/>
  <c r="FK1550" i="1"/>
  <c r="FK2080" i="1"/>
  <c r="FK1298" i="1"/>
  <c r="FK1144" i="1"/>
  <c r="FK1459" i="1"/>
  <c r="FK2603" i="1"/>
  <c r="FK2535" i="1"/>
  <c r="FK1382" i="1"/>
  <c r="FK1538" i="1"/>
  <c r="FK647" i="1"/>
  <c r="FK2135" i="1"/>
  <c r="FK1749" i="1"/>
  <c r="FK762" i="1"/>
  <c r="FK1589" i="1"/>
  <c r="FK1712" i="1"/>
  <c r="FK934" i="1"/>
  <c r="FK2483" i="1"/>
  <c r="FK1087" i="1"/>
  <c r="FK1703" i="1"/>
  <c r="FK2258" i="1"/>
  <c r="FK2162" i="1"/>
  <c r="FK1420" i="1"/>
  <c r="FK990" i="1"/>
  <c r="FK1685" i="1"/>
  <c r="FK612" i="1"/>
  <c r="FK2399" i="1"/>
  <c r="FK1305" i="1"/>
  <c r="FK1376" i="1"/>
  <c r="FK2504" i="1"/>
  <c r="FK1932" i="1"/>
  <c r="FK1671" i="1"/>
  <c r="FK1207" i="1"/>
  <c r="FK1806" i="1"/>
  <c r="FK1580" i="1"/>
  <c r="FK724" i="1"/>
  <c r="FK1084" i="1"/>
  <c r="FK1432" i="1"/>
  <c r="FK2133" i="1"/>
  <c r="FK1655" i="1"/>
  <c r="FK1483" i="1"/>
  <c r="FK1017" i="1"/>
  <c r="FK1940" i="1"/>
  <c r="FK1645" i="1"/>
  <c r="FK1340" i="1"/>
  <c r="FK2039" i="1"/>
  <c r="FK1458" i="1"/>
  <c r="FK1662" i="1"/>
  <c r="FK1213" i="1"/>
  <c r="FK2226" i="1"/>
  <c r="FK917" i="1"/>
  <c r="FK1466" i="1"/>
  <c r="FK2231" i="1"/>
  <c r="FK2198" i="1"/>
  <c r="FK1395" i="1"/>
  <c r="FK1510" i="1"/>
  <c r="FK2361" i="1"/>
  <c r="FK2155" i="1"/>
  <c r="FK1125" i="1"/>
  <c r="FK907" i="1"/>
  <c r="FK2412" i="1"/>
  <c r="FK1883" i="1"/>
  <c r="FK1693" i="1"/>
  <c r="FK1710" i="1"/>
  <c r="FK2595" i="1"/>
  <c r="FK2235" i="1"/>
  <c r="FK1104" i="1"/>
  <c r="FK925" i="1"/>
  <c r="FK758" i="1"/>
  <c r="FK785" i="1"/>
  <c r="FK2073" i="1"/>
  <c r="FK2001" i="1"/>
  <c r="FK1027" i="1"/>
  <c r="FK1046" i="1"/>
  <c r="FK950" i="1"/>
  <c r="FK859" i="1"/>
  <c r="FK1515" i="1"/>
  <c r="FK1485" i="1"/>
  <c r="FK1591" i="1"/>
  <c r="FK1313" i="1"/>
  <c r="FK1756" i="1"/>
  <c r="FK1390" i="1"/>
  <c r="FK932" i="1"/>
  <c r="FK1192" i="1"/>
  <c r="FK2109" i="1"/>
  <c r="FK844" i="1"/>
  <c r="FK1169" i="1"/>
  <c r="FK884" i="1"/>
  <c r="FK1325" i="1"/>
  <c r="FK1202" i="1"/>
  <c r="FK1593" i="1"/>
  <c r="FK939" i="1"/>
  <c r="FK1854" i="1"/>
  <c r="FK1488" i="1"/>
  <c r="FK1516" i="1"/>
  <c r="FK2507" i="1"/>
  <c r="FK1371" i="1"/>
  <c r="FK1513" i="1"/>
  <c r="FK2497" i="1"/>
  <c r="FK2593" i="1"/>
  <c r="FK1124" i="1"/>
  <c r="FK2446" i="1"/>
  <c r="FK2304" i="1"/>
  <c r="FK2423" i="1"/>
  <c r="FK731" i="1"/>
  <c r="FK1426" i="1"/>
  <c r="FK920" i="1"/>
  <c r="FK1396" i="1"/>
  <c r="FK2475" i="1"/>
  <c r="FK1274" i="1"/>
  <c r="FK1016" i="1"/>
  <c r="FK1489" i="1"/>
  <c r="FK772" i="1"/>
  <c r="FK2284" i="1"/>
  <c r="FK1799" i="1"/>
  <c r="FK945" i="1"/>
  <c r="FK1680" i="1"/>
  <c r="FK1322" i="1"/>
  <c r="FK1545" i="1"/>
  <c r="FK1831" i="1"/>
  <c r="FK2537" i="1"/>
  <c r="FK1059" i="1"/>
  <c r="FK2592" i="1"/>
  <c r="FK2250" i="1"/>
  <c r="FK1926" i="1"/>
  <c r="FK1893" i="1"/>
  <c r="FK2201" i="1"/>
  <c r="FK843" i="1"/>
  <c r="FK610" i="1"/>
  <c r="FK1023" i="1"/>
  <c r="FK2033" i="1"/>
  <c r="FK2159" i="1"/>
  <c r="FK2371" i="1"/>
  <c r="FK2406" i="1"/>
  <c r="FK846" i="1"/>
  <c r="FK1835" i="1"/>
  <c r="FK1860" i="1"/>
  <c r="FK698" i="1"/>
  <c r="FK2042" i="1"/>
  <c r="FK1275" i="1"/>
  <c r="FK1183" i="1"/>
  <c r="FK2524" i="1"/>
  <c r="FK1699" i="1"/>
  <c r="FK1037" i="1"/>
  <c r="FK1819" i="1"/>
  <c r="FY2167" i="1"/>
  <c r="FY1853" i="1"/>
  <c r="FY2049" i="1"/>
  <c r="FY2495" i="1"/>
  <c r="FY1397" i="1"/>
  <c r="FY1212" i="1"/>
  <c r="FY1258" i="1"/>
  <c r="FY829" i="1"/>
  <c r="FY1520" i="1"/>
  <c r="FY1359" i="1"/>
  <c r="FY1740" i="1"/>
  <c r="FY913" i="1"/>
  <c r="FY1588" i="1"/>
  <c r="FY2257" i="1"/>
  <c r="FY938" i="1"/>
  <c r="FY696" i="1"/>
  <c r="FY1726" i="1"/>
  <c r="FY1925" i="1"/>
  <c r="FY1792" i="1"/>
  <c r="FY1271" i="1"/>
  <c r="FY1340" i="1"/>
  <c r="FY977" i="1"/>
  <c r="FY711" i="1"/>
  <c r="FY2058" i="1"/>
  <c r="FY1888" i="1"/>
  <c r="FY741" i="1"/>
  <c r="FY1081" i="1"/>
  <c r="FY1146" i="1"/>
  <c r="FY1231" i="1"/>
  <c r="FY2536" i="1"/>
  <c r="FY1556" i="1"/>
  <c r="FY1076" i="1"/>
  <c r="FY1140" i="1"/>
  <c r="FY2199" i="1"/>
  <c r="FY2211" i="1"/>
  <c r="FY1559" i="1"/>
  <c r="FY824" i="1"/>
  <c r="FY2184" i="1"/>
  <c r="FY2406" i="1"/>
  <c r="FY1861" i="1"/>
  <c r="FY1941" i="1"/>
  <c r="FY1124" i="1"/>
  <c r="FY1002" i="1"/>
  <c r="FY1533" i="1"/>
  <c r="FY1965" i="1"/>
  <c r="FY1317" i="1"/>
  <c r="FY642" i="1"/>
  <c r="FY1653" i="1"/>
  <c r="FY2258" i="1"/>
  <c r="FY1353" i="1"/>
  <c r="FY1612" i="1"/>
  <c r="FY2255" i="1"/>
  <c r="FY2519" i="1"/>
  <c r="FY1418" i="1"/>
  <c r="FY694" i="1"/>
  <c r="FY1318" i="1"/>
  <c r="FY1251" i="1"/>
  <c r="FY1460" i="1"/>
  <c r="FY1394" i="1"/>
  <c r="FY2295" i="1"/>
  <c r="FY1265" i="1"/>
  <c r="FY2124" i="1"/>
  <c r="FY2475" i="1"/>
  <c r="FY653" i="1"/>
  <c r="FY1639" i="1"/>
  <c r="FY1329" i="1"/>
  <c r="FY989" i="1"/>
  <c r="FY1234" i="1"/>
  <c r="FY1983" i="1"/>
  <c r="FY1609" i="1"/>
  <c r="FY631" i="1"/>
  <c r="FY1624" i="1"/>
  <c r="FY1529" i="1"/>
  <c r="FY1315" i="1"/>
  <c r="FY755" i="1"/>
  <c r="FY2318" i="1"/>
  <c r="FY2329" i="1"/>
  <c r="FY2021" i="1"/>
  <c r="FY1818" i="1"/>
  <c r="FK2139" i="1"/>
  <c r="FK1232" i="1"/>
  <c r="FK951" i="1"/>
  <c r="FK1241" i="1"/>
  <c r="FK2058" i="1"/>
  <c r="FK1073" i="1"/>
  <c r="FK1647" i="1"/>
  <c r="FK653" i="1"/>
  <c r="FK2557" i="1"/>
  <c r="FK1996" i="1"/>
  <c r="FK1131" i="1"/>
  <c r="FK1494" i="1"/>
  <c r="FK627" i="1"/>
  <c r="FK2261" i="1"/>
  <c r="FK2106" i="1"/>
  <c r="FK978" i="1"/>
  <c r="FK1945" i="1"/>
  <c r="FK819" i="1"/>
  <c r="FK1311" i="1"/>
  <c r="FK813" i="1"/>
  <c r="FK2088" i="1"/>
  <c r="FK2079" i="1"/>
  <c r="FK2476" i="1"/>
  <c r="FK2542" i="1"/>
  <c r="FK991" i="1"/>
  <c r="FK1924" i="1"/>
  <c r="FK1916" i="1"/>
  <c r="FK927" i="1"/>
  <c r="FK1995" i="1"/>
  <c r="FK1908" i="1"/>
  <c r="FK1477" i="1"/>
  <c r="FK1118" i="1"/>
  <c r="FK2598" i="1"/>
  <c r="FK2255" i="1"/>
  <c r="FK2422" i="1"/>
  <c r="FK1028" i="1"/>
  <c r="FK2594" i="1"/>
  <c r="FK2395" i="1"/>
  <c r="FK2091" i="1"/>
  <c r="FK2071" i="1"/>
  <c r="FK2415" i="1"/>
  <c r="FK1576" i="1"/>
  <c r="FK2561" i="1"/>
  <c r="FK1578" i="1"/>
  <c r="FK2529" i="1"/>
  <c r="FK1334" i="1"/>
  <c r="FK1227" i="1"/>
  <c r="FK1864" i="1"/>
  <c r="FK2363" i="1"/>
  <c r="FK2063" i="1"/>
  <c r="FK1776" i="1"/>
  <c r="FK970" i="1"/>
  <c r="FK2318" i="1"/>
  <c r="FK730" i="1"/>
  <c r="FK840" i="1"/>
  <c r="FK725" i="1"/>
  <c r="FK1004" i="1"/>
  <c r="FK1208" i="1"/>
  <c r="FK2040" i="1"/>
  <c r="FK2100" i="1"/>
  <c r="FK1419" i="1"/>
  <c r="FK1539" i="1"/>
  <c r="FK781" i="1"/>
  <c r="FK1890" i="1"/>
  <c r="FK2331" i="1"/>
  <c r="FK2140" i="1"/>
  <c r="FK2551" i="1"/>
  <c r="FK2471" i="1"/>
  <c r="FK1368" i="1"/>
  <c r="FK2047" i="1"/>
  <c r="FK2105" i="1"/>
  <c r="FK2558" i="1"/>
  <c r="FK1224" i="1"/>
  <c r="FK824" i="1"/>
  <c r="FK2518" i="1"/>
  <c r="FK2167" i="1"/>
  <c r="FK703" i="1"/>
  <c r="FK1292" i="1"/>
  <c r="FK1409" i="1"/>
  <c r="FK1108" i="1"/>
  <c r="FK1228" i="1"/>
  <c r="FK664" i="1"/>
  <c r="FK2094" i="1"/>
  <c r="FK634" i="1"/>
  <c r="FK2538" i="1"/>
  <c r="FK639" i="1"/>
  <c r="FK1284" i="1"/>
  <c r="FK1316" i="1"/>
  <c r="FK1661" i="1"/>
  <c r="FK1980" i="1"/>
  <c r="FK2352" i="1"/>
  <c r="FK965" i="1"/>
  <c r="FK1802" i="1"/>
  <c r="FK2282" i="1"/>
  <c r="FK608" i="1"/>
  <c r="FK624" i="1"/>
  <c r="FK1917" i="1"/>
  <c r="FK1556" i="1"/>
  <c r="FK1239" i="1"/>
  <c r="FK2014" i="1"/>
  <c r="FK2175" i="1"/>
  <c r="FK1568" i="1"/>
  <c r="FK1344" i="1"/>
  <c r="FK1243" i="1"/>
  <c r="FK1460" i="1"/>
  <c r="FK2550" i="1"/>
  <c r="FK2078" i="1"/>
  <c r="FK2491" i="1"/>
  <c r="FK669" i="1"/>
  <c r="FK2066" i="1"/>
  <c r="FK1533" i="1"/>
  <c r="FK2119" i="1"/>
  <c r="FK1983" i="1"/>
  <c r="FK2095" i="1"/>
  <c r="FK1106" i="1"/>
  <c r="FK1093" i="1"/>
  <c r="FK2085" i="1"/>
  <c r="FK2454" i="1"/>
  <c r="FK2090" i="1"/>
  <c r="FK1404" i="1"/>
  <c r="FK1493" i="1"/>
  <c r="FK784" i="1"/>
  <c r="FK1596" i="1"/>
  <c r="FK1339" i="1"/>
  <c r="FK1989" i="1"/>
  <c r="FK2317" i="1"/>
  <c r="FK1954" i="1"/>
  <c r="FK1889" i="1"/>
  <c r="FK1362" i="1"/>
  <c r="FK1349" i="1"/>
  <c r="FK2210" i="1"/>
  <c r="FK985" i="1"/>
  <c r="FK1184" i="1"/>
  <c r="FK1773" i="1"/>
  <c r="FK1151" i="1"/>
  <c r="FK1635" i="1"/>
  <c r="FK1140" i="1"/>
  <c r="FK2420" i="1"/>
  <c r="FK1552" i="1"/>
  <c r="FK1631" i="1"/>
  <c r="FK1385" i="1"/>
  <c r="FK1345" i="1"/>
  <c r="FK1818" i="1"/>
  <c r="FK1457" i="1"/>
  <c r="FK1619" i="1"/>
  <c r="FK1511" i="1"/>
  <c r="FK1935" i="1"/>
  <c r="FK1849" i="1"/>
  <c r="FK911" i="1"/>
  <c r="FK1845" i="1"/>
  <c r="FK981" i="1"/>
  <c r="FK1299" i="1"/>
  <c r="FK1391" i="1"/>
  <c r="FK646" i="1"/>
  <c r="FK1909" i="1"/>
  <c r="FK1759" i="1"/>
  <c r="FK1970" i="1"/>
  <c r="FK1410" i="1"/>
  <c r="FK1626" i="1"/>
  <c r="FK2239" i="1"/>
  <c r="FK1764" i="1"/>
  <c r="FK2262" i="1"/>
  <c r="FK1380" i="1"/>
  <c r="FK1957" i="1"/>
  <c r="FK2564" i="1"/>
  <c r="FK1092" i="1"/>
  <c r="FK1138" i="1"/>
  <c r="FK2294" i="1"/>
  <c r="FK1500" i="1"/>
  <c r="FK1021" i="1"/>
  <c r="FK1630" i="1"/>
  <c r="FK2392" i="1"/>
  <c r="FK2479" i="1"/>
  <c r="FK864" i="1"/>
  <c r="FK947" i="1"/>
  <c r="FK625" i="1"/>
  <c r="FK2053" i="1"/>
  <c r="FK1077" i="1"/>
  <c r="FK2494" i="1"/>
  <c r="FK2319" i="1"/>
  <c r="FK1774" i="1"/>
  <c r="FY1949" i="1"/>
  <c r="FY1746" i="1"/>
  <c r="FY1763" i="1"/>
  <c r="FY874" i="1"/>
  <c r="FY678" i="1"/>
  <c r="FY840" i="1"/>
  <c r="FY2018" i="1"/>
  <c r="FY1282" i="1"/>
  <c r="FY1621" i="1"/>
  <c r="FY2071" i="1"/>
  <c r="FY1494" i="1"/>
  <c r="FY1218" i="1"/>
  <c r="FY2088" i="1"/>
  <c r="FY869" i="1"/>
  <c r="FY2269" i="1"/>
  <c r="FY1233" i="1"/>
  <c r="FY2266" i="1"/>
  <c r="FY1204" i="1"/>
  <c r="FY2368" i="1"/>
  <c r="FY997" i="1"/>
  <c r="FY616" i="1"/>
  <c r="FY757" i="1"/>
  <c r="FY1691" i="1"/>
  <c r="FY2048" i="1"/>
  <c r="FY812" i="1"/>
  <c r="FY1779" i="1"/>
  <c r="FY1851" i="1"/>
  <c r="FY1869" i="1"/>
  <c r="FY1188" i="1"/>
  <c r="FY781" i="1"/>
  <c r="FY1830" i="1"/>
  <c r="FY2326" i="1"/>
  <c r="FY1894" i="1"/>
  <c r="FY1232" i="1"/>
  <c r="FY1580" i="1"/>
  <c r="FY2479" i="1"/>
  <c r="FY964" i="1"/>
  <c r="FY806" i="1"/>
  <c r="FY1033" i="1"/>
  <c r="FY1712" i="1"/>
  <c r="FK882" i="1"/>
  <c r="FK1265" i="1"/>
  <c r="FK2356" i="1"/>
  <c r="FK1346" i="1"/>
  <c r="FK2307" i="1"/>
  <c r="FK1011" i="1"/>
  <c r="FK1555" i="1"/>
  <c r="FK1332" i="1"/>
  <c r="FK2264" i="1"/>
  <c r="FK1492" i="1"/>
  <c r="FK2110" i="1"/>
  <c r="FK1244" i="1"/>
  <c r="FK2150" i="1"/>
  <c r="FK1867" i="1"/>
  <c r="FK1194" i="1"/>
  <c r="FK2477" i="1"/>
  <c r="FK2343" i="1"/>
  <c r="FK2178" i="1"/>
  <c r="FK1598" i="1"/>
  <c r="FK1386" i="1"/>
  <c r="FK2270" i="1"/>
  <c r="FK1866" i="1"/>
  <c r="FK1352" i="1"/>
  <c r="FK1063" i="1"/>
  <c r="FK2390" i="1"/>
  <c r="FK2157" i="1"/>
  <c r="FK2015" i="1"/>
  <c r="FK894" i="1"/>
  <c r="FK1848" i="1"/>
  <c r="FK1351" i="1"/>
  <c r="FK1582" i="1"/>
  <c r="FK2217" i="1"/>
  <c r="FK1609" i="1"/>
  <c r="FK2556" i="1"/>
  <c r="FK652" i="1"/>
  <c r="FK2143" i="1"/>
  <c r="FK1341" i="1"/>
  <c r="FK1859" i="1"/>
  <c r="FK1128" i="1"/>
  <c r="FK2396" i="1"/>
  <c r="FK2455" i="1"/>
  <c r="FK1830" i="1"/>
  <c r="FK1506" i="1"/>
  <c r="FK974" i="1"/>
  <c r="FK1206" i="1"/>
  <c r="FK1784" i="1"/>
  <c r="FK1871" i="1"/>
  <c r="FK1682" i="1"/>
  <c r="FK1190" i="1"/>
  <c r="FK2326" i="1"/>
  <c r="FK1686" i="1"/>
  <c r="FK2308" i="1"/>
  <c r="FK2087" i="1"/>
  <c r="FK1602" i="1"/>
  <c r="FK1664" i="1"/>
  <c r="FK1415" i="1"/>
  <c r="FK1211" i="1"/>
  <c r="FK1665" i="1"/>
  <c r="FK1718" i="1"/>
  <c r="FK2031" i="1"/>
  <c r="FK822" i="1"/>
  <c r="FK1942" i="1"/>
  <c r="FK2228" i="1"/>
  <c r="FK656" i="1"/>
  <c r="FK738" i="1"/>
  <c r="FK2329" i="1"/>
  <c r="FK1255" i="1"/>
  <c r="FK1167" i="1"/>
  <c r="FK1750" i="1"/>
  <c r="FK1610" i="1"/>
  <c r="FK1120" i="1"/>
  <c r="FK1012" i="1"/>
  <c r="FK866" i="1"/>
  <c r="FK2325" i="1"/>
  <c r="FK815" i="1"/>
  <c r="FK1154" i="1"/>
  <c r="FK1838" i="1"/>
  <c r="FK910" i="1"/>
  <c r="FK2160" i="1"/>
  <c r="FK1514" i="1"/>
  <c r="FK802" i="1"/>
  <c r="FK1105" i="1"/>
  <c r="FK2424" i="1"/>
  <c r="FK1336" i="1"/>
  <c r="FK1436" i="1"/>
  <c r="FK1136" i="1"/>
  <c r="FK1723" i="1"/>
  <c r="FK1804" i="1"/>
  <c r="FK1986" i="1"/>
  <c r="FK923" i="1"/>
  <c r="FY2142" i="1"/>
  <c r="FY1754" i="1"/>
  <c r="FY2026" i="1"/>
  <c r="FY2216" i="1"/>
  <c r="FY1285" i="1"/>
  <c r="FY1586" i="1"/>
  <c r="FY710" i="1"/>
  <c r="FY1838" i="1"/>
  <c r="FY1657" i="1"/>
  <c r="FY769" i="1"/>
  <c r="FY1742" i="1"/>
  <c r="FY618" i="1"/>
  <c r="FY998" i="1"/>
  <c r="FY1516" i="1"/>
  <c r="FY2446" i="1"/>
  <c r="FY1240" i="1"/>
  <c r="FY1214" i="1"/>
  <c r="FY1068" i="1"/>
  <c r="FY1737" i="1"/>
  <c r="FY1575" i="1"/>
  <c r="FY1031" i="1"/>
  <c r="FY2532" i="1"/>
  <c r="FY1810" i="1"/>
  <c r="FY1946" i="1"/>
  <c r="FY1297" i="1"/>
  <c r="FY810" i="1"/>
  <c r="FY1583" i="1"/>
  <c r="FY2358" i="1"/>
  <c r="FY2004" i="1"/>
  <c r="FY705" i="1"/>
  <c r="FY2554" i="1"/>
  <c r="FY2091" i="1"/>
  <c r="FY1842" i="1"/>
  <c r="FY1342" i="1"/>
  <c r="FY2264" i="1"/>
  <c r="FY864" i="1"/>
  <c r="FY859" i="1"/>
  <c r="FY2531" i="1"/>
  <c r="FY2470" i="1"/>
  <c r="FY620" i="1"/>
  <c r="FY1863" i="1"/>
  <c r="FY1560" i="1"/>
  <c r="FY1087" i="1"/>
  <c r="FY1306" i="1"/>
  <c r="FY2268" i="1"/>
  <c r="FY1769" i="1"/>
  <c r="FY2560" i="1"/>
  <c r="FY2070" i="1"/>
  <c r="FY622" i="1"/>
  <c r="FY1690" i="1"/>
  <c r="FY2137" i="1"/>
  <c r="FY1461" i="1"/>
  <c r="FY1380" i="1"/>
  <c r="FY2222" i="1"/>
  <c r="FY1211" i="1"/>
  <c r="FY2249" i="1"/>
  <c r="FY2245" i="1"/>
  <c r="FY1708" i="1"/>
  <c r="FY725" i="1"/>
  <c r="FY2066" i="1"/>
  <c r="FY1521" i="1"/>
  <c r="FY630" i="1"/>
  <c r="FY1047" i="1"/>
  <c r="FY2236" i="1"/>
  <c r="FY2344" i="1"/>
  <c r="FY2089" i="1"/>
  <c r="FY2237" i="1"/>
  <c r="FY880" i="1"/>
  <c r="FY908" i="1"/>
  <c r="FY2459" i="1"/>
  <c r="FY1095" i="1"/>
  <c r="FY2313" i="1"/>
  <c r="FY1878" i="1"/>
  <c r="FY1264" i="1"/>
  <c r="FY2302" i="1"/>
  <c r="FY1441" i="1"/>
  <c r="FY1598" i="1"/>
  <c r="FY854" i="1"/>
  <c r="FY658" i="1"/>
  <c r="FY2575" i="1"/>
  <c r="FK942" i="1"/>
  <c r="FK2590" i="1"/>
  <c r="FK2118" i="1"/>
  <c r="FK2171" i="1"/>
  <c r="FK2520" i="1"/>
  <c r="FK607" i="1"/>
  <c r="FK1475" i="1"/>
  <c r="FK1881" i="1"/>
  <c r="FK1279" i="1"/>
  <c r="FK685" i="1"/>
  <c r="FK2184" i="1"/>
  <c r="FK686" i="1"/>
  <c r="FK1112" i="1"/>
  <c r="FK1119" i="1"/>
  <c r="FK765" i="1"/>
  <c r="FK1281" i="1"/>
  <c r="FK2006" i="1"/>
  <c r="FK1448" i="1"/>
  <c r="FK833" i="1"/>
  <c r="FK1761" i="1"/>
  <c r="FK1904" i="1"/>
  <c r="FK2330" i="1"/>
  <c r="FK1302" i="1"/>
  <c r="FK1088" i="1"/>
  <c r="FK2188" i="1"/>
  <c r="FK2290" i="1"/>
  <c r="FK1117" i="1"/>
  <c r="FK770" i="1"/>
  <c r="FK1625" i="1"/>
  <c r="FK1469" i="1"/>
  <c r="FK1525" i="1"/>
  <c r="FK2442" i="1"/>
  <c r="FK702" i="1"/>
  <c r="FK1474" i="1"/>
  <c r="FK2511" i="1"/>
  <c r="FK921" i="1"/>
  <c r="FK2376" i="1"/>
  <c r="FK2187" i="1"/>
  <c r="FK2324" i="1"/>
  <c r="FK2334" i="1"/>
  <c r="FK1911" i="1"/>
  <c r="FK2030" i="1"/>
  <c r="FK1850" i="1"/>
  <c r="FK918" i="1"/>
  <c r="FK1223" i="1"/>
  <c r="FK2525" i="1"/>
  <c r="FK1018" i="1"/>
  <c r="FK1740" i="1"/>
  <c r="FK2141" i="1"/>
  <c r="FK1534" i="1"/>
  <c r="FK2386" i="1"/>
  <c r="FK1129" i="1"/>
  <c r="FK1443" i="1"/>
  <c r="FK1467" i="1"/>
  <c r="FK1891" i="1"/>
  <c r="FK933" i="1"/>
  <c r="FK1669" i="1"/>
  <c r="FK1874" i="1"/>
  <c r="FK1180" i="1"/>
  <c r="FK1324" i="1"/>
  <c r="FK2067" i="1"/>
  <c r="FK1057" i="1"/>
  <c r="FK2503" i="1"/>
  <c r="FK1240" i="1"/>
  <c r="FK1461" i="1"/>
  <c r="FK1254" i="1"/>
  <c r="FK1201" i="1"/>
  <c r="FK1964" i="1"/>
  <c r="FK2426" i="1"/>
  <c r="FK2306" i="1"/>
  <c r="FK1640" i="1"/>
  <c r="FK1781" i="1"/>
  <c r="FK2576" i="1"/>
  <c r="FK2138" i="1"/>
  <c r="FK2387" i="1"/>
  <c r="FK1085" i="1"/>
  <c r="FK675" i="1"/>
  <c r="FK2499" i="1"/>
  <c r="FK2128" i="1"/>
  <c r="FK1024" i="1"/>
  <c r="FK1879" i="1"/>
  <c r="FK2186" i="1"/>
  <c r="FK1863" i="1"/>
  <c r="FK2174" i="1"/>
  <c r="FK2354" i="1"/>
  <c r="FK1439" i="1"/>
  <c r="FK944" i="1"/>
  <c r="FK771" i="1"/>
  <c r="FK1363" i="1"/>
  <c r="FK1312" i="1"/>
  <c r="FK1833" i="1"/>
  <c r="FK2434" i="1"/>
  <c r="FK2365" i="1"/>
  <c r="FK1637" i="1"/>
  <c r="FK2147" i="1"/>
  <c r="FK1751" i="1"/>
  <c r="FY1736" i="1"/>
  <c r="FY700" i="1"/>
  <c r="FY786" i="1"/>
  <c r="FY1198" i="1"/>
  <c r="FY2262" i="1"/>
  <c r="FY1526" i="1"/>
  <c r="FY2123" i="1"/>
  <c r="FY1637" i="1"/>
  <c r="FY2213" i="1"/>
  <c r="FY1568" i="1"/>
  <c r="FY2053" i="1"/>
  <c r="FY789" i="1"/>
  <c r="FY2007" i="1"/>
  <c r="FY1330" i="1"/>
  <c r="FY1880" i="1"/>
  <c r="FY815" i="1"/>
  <c r="FY1451" i="1"/>
  <c r="FY1835" i="1"/>
  <c r="FY968" i="1"/>
  <c r="FY1415" i="1"/>
  <c r="FY1249" i="1"/>
  <c r="FY665" i="1"/>
  <c r="FY1819" i="1"/>
  <c r="FY2589" i="1"/>
  <c r="FY1994" i="1"/>
  <c r="FY1191" i="1"/>
  <c r="FY2420" i="1"/>
  <c r="FY1421" i="1"/>
  <c r="FY916" i="1"/>
  <c r="FY983" i="1"/>
  <c r="FY2537" i="1"/>
  <c r="FY1261" i="1"/>
  <c r="FY1841" i="1"/>
  <c r="FY885" i="1"/>
  <c r="FY2031" i="1"/>
  <c r="FY1872" i="1"/>
  <c r="FY1497" i="1"/>
  <c r="FY2133" i="1"/>
  <c r="FY1445" i="1"/>
  <c r="FY1276" i="1"/>
  <c r="FY1491" i="1"/>
  <c r="FY2207" i="1"/>
  <c r="FY995" i="1"/>
  <c r="FY667" i="1"/>
  <c r="FY966" i="1"/>
  <c r="FY2366" i="1"/>
  <c r="FY1581" i="1"/>
  <c r="FY628" i="1"/>
  <c r="FY1614" i="1"/>
  <c r="FY1910" i="1"/>
  <c r="FY1289" i="1"/>
  <c r="FY1175" i="1"/>
  <c r="FY727" i="1"/>
  <c r="FY754" i="1"/>
  <c r="FY2082" i="1"/>
  <c r="FY1011" i="1"/>
  <c r="FY2226" i="1"/>
  <c r="FY1433" i="1"/>
  <c r="FY2312" i="1"/>
  <c r="FY1235" i="1"/>
  <c r="FY702" i="1"/>
  <c r="FY693" i="1"/>
  <c r="FY2064" i="1"/>
  <c r="FY1594" i="1"/>
  <c r="FY1832" i="1"/>
  <c r="FY2072" i="1"/>
  <c r="FY660" i="1"/>
  <c r="FY1368" i="1"/>
  <c r="FY2044" i="1"/>
  <c r="FY1410" i="1"/>
  <c r="FY2349" i="1"/>
  <c r="FY2027" i="1"/>
  <c r="FY2116" i="1"/>
  <c r="FY1692" i="1"/>
  <c r="FY1673" i="1"/>
  <c r="FY2355" i="1"/>
  <c r="FY1172" i="1"/>
  <c r="FY1720" i="1"/>
  <c r="FY1308" i="1"/>
  <c r="FY2291" i="1"/>
  <c r="FY1616" i="1"/>
  <c r="FK2382" i="1"/>
  <c r="FK628" i="1"/>
  <c r="FK2305" i="1"/>
  <c r="FK2193" i="1"/>
  <c r="FK2026" i="1"/>
  <c r="FK1163" i="1"/>
  <c r="FK2339" i="1"/>
  <c r="FK1772" i="1"/>
  <c r="FK2019" i="1"/>
  <c r="FK2127" i="1"/>
  <c r="FK2321" i="1"/>
  <c r="FK1880" i="1"/>
  <c r="FK2323" i="1"/>
  <c r="FK2266" i="1"/>
  <c r="FK2309" i="1"/>
  <c r="FK1567" i="1"/>
  <c r="FK2055" i="1"/>
  <c r="FK836" i="1"/>
  <c r="FK1656" i="1"/>
  <c r="FK1557" i="1"/>
  <c r="FK2601" i="1"/>
  <c r="FK1217" i="1"/>
  <c r="FK2370" i="1"/>
  <c r="FK1651" i="1"/>
  <c r="FK1922" i="1"/>
  <c r="FK1179" i="1"/>
  <c r="FK742" i="1"/>
  <c r="FK1531" i="1"/>
  <c r="FK1013" i="1"/>
  <c r="FK1927" i="1"/>
  <c r="FK1479" i="1"/>
  <c r="FK1616" i="1"/>
  <c r="FK1595" i="1"/>
  <c r="FK805" i="1"/>
  <c r="FK2102" i="1"/>
  <c r="FK871" i="1"/>
  <c r="FK992" i="1"/>
  <c r="FK1629" i="1"/>
  <c r="FK1484" i="1"/>
  <c r="FK904" i="1"/>
  <c r="FK721" i="1"/>
  <c r="FK1047" i="1"/>
  <c r="FK1317" i="1"/>
  <c r="FK2391" i="1"/>
  <c r="FK2116" i="1"/>
  <c r="FK1086" i="1"/>
  <c r="FK1172" i="1"/>
  <c r="FK1548" i="1"/>
  <c r="FK1704" i="1"/>
  <c r="FK1165" i="1"/>
  <c r="FK1779" i="1"/>
  <c r="FK1245" i="1"/>
  <c r="FK1155" i="1"/>
  <c r="FK1182" i="1"/>
  <c r="FK705" i="1"/>
  <c r="FK658" i="1"/>
  <c r="FK1277" i="1"/>
  <c r="FK1178" i="1"/>
  <c r="FK901" i="1"/>
  <c r="FK1071" i="1"/>
  <c r="FK1837" i="1"/>
  <c r="FK1465" i="1"/>
  <c r="FK2212" i="1"/>
  <c r="FK2506" i="1"/>
  <c r="FK1025" i="1"/>
  <c r="FK1220" i="1"/>
  <c r="FK740" i="1"/>
  <c r="FK613" i="1"/>
  <c r="FK2012" i="1"/>
  <c r="FK1005" i="1"/>
  <c r="FK617" i="1"/>
  <c r="FK2433" i="1"/>
  <c r="FK1402" i="1"/>
  <c r="FK1953" i="1"/>
  <c r="FK2447" i="1"/>
  <c r="FK2114" i="1"/>
  <c r="FK2315" i="1"/>
  <c r="FK2278" i="1"/>
  <c r="FK1612" i="1"/>
  <c r="FK1451" i="1"/>
  <c r="FK804" i="1"/>
  <c r="FK941" i="1"/>
  <c r="FK2107" i="1"/>
  <c r="FY1498" i="1"/>
  <c r="FY1995" i="1"/>
  <c r="FY1608" i="1"/>
  <c r="FY1722" i="1"/>
  <c r="FY1867" i="1"/>
  <c r="FY2078" i="1"/>
  <c r="FY820" i="1"/>
  <c r="FY2523" i="1"/>
  <c r="FY878" i="1"/>
  <c r="FY2400" i="1"/>
  <c r="FY2541" i="1"/>
  <c r="FY2348" i="1"/>
  <c r="FY814" i="1"/>
  <c r="FY2175" i="1"/>
  <c r="FY1316" i="1"/>
  <c r="FY1150" i="1"/>
  <c r="FY2331" i="1"/>
  <c r="FY2308" i="1"/>
  <c r="FY1642" i="1"/>
  <c r="FY1429" i="1"/>
  <c r="FY1194" i="1"/>
  <c r="FY2480" i="1"/>
  <c r="FY2047" i="1"/>
  <c r="FY1200" i="1"/>
  <c r="FY1876" i="1"/>
  <c r="FY799" i="1"/>
  <c r="FY2303" i="1"/>
  <c r="FY1564" i="1"/>
  <c r="FY853" i="1"/>
  <c r="FY1009" i="1"/>
  <c r="FY612" i="1"/>
  <c r="FY2239" i="1"/>
  <c r="FY792" i="1"/>
  <c r="FY1557" i="1"/>
  <c r="FY1664" i="1"/>
  <c r="FY1908" i="1"/>
  <c r="FY2582" i="1"/>
  <c r="FY1929" i="1"/>
  <c r="FY1967" i="1"/>
  <c r="FY1005" i="1"/>
  <c r="FY947" i="1"/>
  <c r="FY609" i="1"/>
  <c r="FY1102" i="1"/>
  <c r="FY1919" i="1"/>
  <c r="FY957" i="1"/>
  <c r="FY1147" i="1"/>
  <c r="FY2454" i="1"/>
  <c r="FY1158" i="1"/>
  <c r="FY2467" i="1"/>
  <c r="FY1054" i="1"/>
  <c r="FY1659" i="1"/>
  <c r="FY1881" i="1"/>
  <c r="FY1295" i="1"/>
  <c r="FY1615" i="1"/>
  <c r="FY1539" i="1"/>
  <c r="FY1197" i="1"/>
  <c r="FY2596" i="1"/>
  <c r="FY2210" i="1"/>
  <c r="FY753" i="1"/>
  <c r="FY1104" i="1"/>
  <c r="FY2407" i="1"/>
  <c r="FY2562" i="1"/>
  <c r="FY1611" i="1"/>
  <c r="FY937" i="1"/>
  <c r="FY1590" i="1"/>
  <c r="FY2074" i="1"/>
  <c r="FY955" i="1"/>
  <c r="FY1997" i="1"/>
  <c r="FY831" i="1"/>
  <c r="FY745" i="1"/>
  <c r="FY1112" i="1"/>
  <c r="FY1592" i="1"/>
  <c r="FY1045" i="1"/>
  <c r="FY2061" i="1"/>
  <c r="FY2056" i="1"/>
  <c r="FY839" i="1"/>
  <c r="FY1652" i="1"/>
  <c r="FY822" i="1"/>
  <c r="FY2569" i="1"/>
  <c r="FY2415" i="1"/>
  <c r="FY2555" i="1"/>
  <c r="FY1066" i="1"/>
  <c r="FY1920" i="1"/>
  <c r="FY1551" i="1"/>
  <c r="FY1143" i="1"/>
  <c r="FY2328" i="1"/>
  <c r="FY2556" i="1"/>
  <c r="FY2593" i="1"/>
  <c r="FY873" i="1"/>
  <c r="FY719" i="1"/>
  <c r="FY1991" i="1"/>
  <c r="FY1407" i="1"/>
  <c r="FY655" i="1"/>
  <c r="FY1080" i="1"/>
  <c r="FY1012" i="1"/>
  <c r="FY2404" i="1"/>
  <c r="FY2240" i="1"/>
  <c r="FY2085" i="1"/>
  <c r="FY855" i="1"/>
  <c r="FY779" i="1"/>
  <c r="FY2472" i="1"/>
  <c r="FY994" i="1"/>
  <c r="FY615" i="1"/>
  <c r="FY2497" i="1"/>
  <c r="FY1969" i="1"/>
  <c r="FY1293" i="1"/>
  <c r="FY2174" i="1"/>
  <c r="FY1893" i="1"/>
  <c r="FY1757" i="1"/>
  <c r="FY1450" i="1"/>
  <c r="FY2232" i="1"/>
  <c r="FY2221" i="1"/>
  <c r="FY1050" i="1"/>
  <c r="FY1473" i="1"/>
  <c r="FY1836" i="1"/>
  <c r="FY2298" i="1"/>
  <c r="FY679" i="1"/>
  <c r="FY1307" i="1"/>
  <c r="FY1764" i="1"/>
  <c r="FY2011" i="1"/>
  <c r="FY2352" i="1"/>
  <c r="FY1035" i="1"/>
  <c r="FY1745" i="1"/>
  <c r="FY1807" i="1"/>
  <c r="FY2122" i="1"/>
  <c r="FY2143" i="1"/>
  <c r="FY1319" i="1"/>
  <c r="FY1628" i="1"/>
  <c r="FY1181" i="1"/>
  <c r="FY1171" i="1"/>
  <c r="FY845" i="1"/>
  <c r="FY1935" i="1"/>
  <c r="FY1003" i="1"/>
  <c r="FY2128" i="1"/>
  <c r="FY1509" i="1"/>
  <c r="FY1735" i="1"/>
  <c r="FY925" i="1"/>
  <c r="FY1816" i="1"/>
  <c r="FY2100" i="1"/>
  <c r="FY2125" i="1"/>
  <c r="FY1984" i="1"/>
  <c r="FY1229" i="1"/>
  <c r="FY976" i="1"/>
  <c r="FY929" i="1"/>
  <c r="FY891" i="1"/>
  <c r="FY767" i="1"/>
  <c r="FY2376" i="1"/>
  <c r="FY1044" i="1"/>
  <c r="FY973" i="1"/>
  <c r="FY2588" i="1"/>
  <c r="FY1236" i="1"/>
  <c r="FY2043" i="1"/>
  <c r="FY1828" i="1"/>
  <c r="FY2263" i="1"/>
  <c r="FY2290" i="1"/>
  <c r="FY1489" i="1"/>
  <c r="FY1723" i="1"/>
  <c r="FY2022" i="1"/>
  <c r="FY760" i="1"/>
  <c r="FY2172" i="1"/>
  <c r="FY796" i="1"/>
  <c r="FY2492" i="1"/>
  <c r="FY777" i="1"/>
  <c r="FY1015" i="1"/>
  <c r="FY978" i="1"/>
  <c r="FY699" i="1"/>
  <c r="FY2228" i="1"/>
  <c r="FY1275" i="1"/>
  <c r="FY770" i="1"/>
  <c r="FY2307" i="1"/>
  <c r="FY969" i="1"/>
  <c r="FY1284" i="1"/>
  <c r="FY734" i="1"/>
  <c r="FY2507" i="1"/>
  <c r="FY1167" i="1"/>
  <c r="FY2580" i="1"/>
  <c r="FY1061" i="1"/>
  <c r="FY1781" i="1"/>
  <c r="FY856" i="1"/>
  <c r="FY1809" i="1"/>
  <c r="FY2335" i="1"/>
  <c r="FY1483" i="1"/>
  <c r="FK667" i="1"/>
  <c r="FK2489" i="1"/>
  <c r="FK812" i="1"/>
  <c r="FK2437" i="1"/>
  <c r="FK1715" i="1"/>
  <c r="FK744" i="1"/>
  <c r="FK2597" i="1"/>
  <c r="FK779" i="1"/>
  <c r="FK1529" i="1"/>
  <c r="FK2151" i="1"/>
  <c r="FK2429" i="1"/>
  <c r="FK1670" i="1"/>
  <c r="FK2279" i="1"/>
  <c r="FK1642" i="1"/>
  <c r="FK648" i="1"/>
  <c r="FK806" i="1"/>
  <c r="FK2229" i="1"/>
  <c r="FK1611" i="1"/>
  <c r="FK760" i="1"/>
  <c r="FK2281" i="1"/>
  <c r="FK1389" i="1"/>
  <c r="FK963" i="1"/>
  <c r="FK2208" i="1"/>
  <c r="FK1478" i="1"/>
  <c r="FK1649" i="1"/>
  <c r="FK2367" i="1"/>
  <c r="FK2586" i="1"/>
  <c r="FK665" i="1"/>
  <c r="FK1221" i="1"/>
  <c r="FK680" i="1"/>
  <c r="FK1729" i="1"/>
  <c r="FK2344" i="1"/>
  <c r="FK1569" i="1"/>
  <c r="FK2185" i="1"/>
  <c r="FK1586" i="1"/>
  <c r="FK1803" i="1"/>
  <c r="FK959" i="1"/>
  <c r="FK827" i="1"/>
  <c r="FK1414" i="1"/>
  <c r="FK2287" i="1"/>
  <c r="FK1839" i="1"/>
  <c r="FK1873" i="1"/>
  <c r="FK1434" i="1"/>
  <c r="FK1102" i="1"/>
  <c r="FK713" i="1"/>
  <c r="FK1808" i="1"/>
  <c r="FK743" i="1"/>
  <c r="FK1099" i="1"/>
  <c r="FK808" i="1"/>
  <c r="FK1256" i="1"/>
  <c r="FK720" i="1"/>
  <c r="FK1885" i="1"/>
  <c r="FK1435" i="1"/>
  <c r="FK1684" i="1"/>
  <c r="FK1148" i="1"/>
  <c r="FK1744" i="1"/>
  <c r="FK958" i="1"/>
  <c r="FK1907" i="1"/>
  <c r="FK2451" i="1"/>
  <c r="FK1636" i="1"/>
  <c r="FK913" i="1"/>
  <c r="FK2366" i="1"/>
  <c r="FK980" i="1"/>
  <c r="FK1846" i="1"/>
  <c r="FK2574" i="1"/>
  <c r="FK1329" i="1"/>
  <c r="FK1054" i="1"/>
  <c r="FK994" i="1"/>
  <c r="FK1051" i="1"/>
  <c r="FK1620" i="1"/>
  <c r="FK2154" i="1"/>
  <c r="FK1770" i="1"/>
  <c r="FK1547" i="1"/>
  <c r="FK1052" i="1"/>
  <c r="FK2322" i="1"/>
  <c r="FK2543" i="1"/>
  <c r="FK2533" i="1"/>
  <c r="FK1453" i="1"/>
  <c r="FK2104" i="1"/>
  <c r="FK2256" i="1"/>
  <c r="FY635" i="1"/>
  <c r="FY2062" i="1"/>
  <c r="FY944" i="1"/>
  <c r="FY1513" i="1"/>
  <c r="FY1408" i="1"/>
  <c r="FY1336" i="1"/>
  <c r="FY2052" i="1"/>
  <c r="FY663" i="1"/>
  <c r="FY766" i="1"/>
  <c r="FY1357" i="1"/>
  <c r="FY607" i="1"/>
  <c r="FY1396" i="1"/>
  <c r="FY2267" i="1"/>
  <c r="FY1700" i="1"/>
  <c r="FY1436" i="1"/>
  <c r="FY1358" i="1"/>
  <c r="FY2281" i="1"/>
  <c r="FY1180" i="1"/>
  <c r="FY2254" i="1"/>
  <c r="FY2002" i="1"/>
  <c r="FY1098" i="1"/>
  <c r="FY2301" i="1"/>
  <c r="FY2513" i="1"/>
  <c r="FY1679" i="1"/>
  <c r="FY1132" i="1"/>
  <c r="FY1272" i="1"/>
  <c r="FY2189" i="1"/>
  <c r="FY795" i="1"/>
  <c r="FY1936" i="1"/>
  <c r="FY1058" i="1"/>
  <c r="FY2506" i="1"/>
  <c r="FY1406" i="1"/>
  <c r="FY2484" i="1"/>
  <c r="FY1607" i="1"/>
  <c r="FY2330" i="1"/>
  <c r="FY1256" i="1"/>
  <c r="FY1898" i="1"/>
  <c r="FY1488" i="1"/>
  <c r="FY1962" i="1"/>
  <c r="FY1291" i="1"/>
  <c r="FY1187" i="1"/>
  <c r="FY1884" i="1"/>
  <c r="FY712" i="1"/>
  <c r="FY1636" i="1"/>
  <c r="FY1286" i="1"/>
  <c r="FY1027" i="1"/>
  <c r="FY1248" i="1"/>
  <c r="FY1279" i="1"/>
  <c r="FY1617" i="1"/>
  <c r="FY2353" i="1"/>
  <c r="FY1973" i="1"/>
  <c r="FY771" i="1"/>
  <c r="FY1351" i="1"/>
  <c r="FY982" i="1"/>
  <c r="FY1796" i="1"/>
  <c r="FY1390" i="1"/>
  <c r="FY999" i="1"/>
  <c r="FY872" i="1"/>
  <c r="FY1724" i="1"/>
  <c r="FY1077" i="1"/>
  <c r="FY1008" i="1"/>
  <c r="FY2521" i="1"/>
  <c r="FY1223" i="1"/>
  <c r="FY1465" i="1"/>
  <c r="FY2399" i="1"/>
  <c r="FY2490" i="1"/>
  <c r="FY1220" i="1"/>
  <c r="FY1595" i="1"/>
  <c r="FY1387" i="1"/>
  <c r="FY2432" i="1"/>
  <c r="FY1122" i="1"/>
  <c r="FY2033" i="1"/>
  <c r="FY1354" i="1"/>
  <c r="FY1414" i="1"/>
  <c r="FY1338" i="1"/>
  <c r="FY2539" i="1"/>
  <c r="FY883" i="1"/>
  <c r="FY1527" i="1"/>
  <c r="FY932" i="1"/>
  <c r="FY912" i="1"/>
  <c r="FY1702" i="1"/>
  <c r="FK1841" i="1"/>
  <c r="FK2232" i="1"/>
  <c r="FK957" i="1"/>
  <c r="FK1249" i="1"/>
  <c r="FK1537" i="1"/>
  <c r="FK2400" i="1"/>
  <c r="FK666" i="1"/>
  <c r="FK928" i="1"/>
  <c r="FK2291" i="1"/>
  <c r="FK1563" i="1"/>
  <c r="FK2359" i="1"/>
  <c r="FK1566" i="1"/>
  <c r="FK2146" i="1"/>
  <c r="FK1898" i="1"/>
  <c r="FK1030" i="1"/>
  <c r="FK1295" i="1"/>
  <c r="FK1687" i="1"/>
  <c r="FK739" i="1"/>
  <c r="FK2584" i="1"/>
  <c r="FK670" i="1"/>
  <c r="FK2211" i="1"/>
  <c r="FK1031" i="1"/>
  <c r="FK2190" i="1"/>
  <c r="FK1168" i="1"/>
  <c r="FK1947" i="1"/>
  <c r="FK892" i="1"/>
  <c r="FK789" i="1"/>
  <c r="FK967" i="1"/>
  <c r="FK1742" i="1"/>
  <c r="FK2163" i="1"/>
  <c r="FK1156" i="1"/>
  <c r="FK1130" i="1"/>
  <c r="FK1658" i="1"/>
  <c r="FK774" i="1"/>
  <c r="FK989" i="1"/>
  <c r="FK2170" i="1"/>
  <c r="FK2347" i="1"/>
  <c r="FK825" i="1"/>
  <c r="FK1403" i="1"/>
  <c r="FK1444" i="1"/>
  <c r="FK1198" i="1"/>
  <c r="FK986" i="1"/>
  <c r="FK2559" i="1"/>
  <c r="FK2248" i="1"/>
  <c r="FK1127" i="1"/>
  <c r="FK1161" i="1"/>
  <c r="FK1701" i="1"/>
  <c r="FK2517" i="1"/>
  <c r="FK2020" i="1"/>
  <c r="FK908" i="1"/>
  <c r="FK1143" i="1"/>
  <c r="FK1752" i="1"/>
  <c r="FK828" i="1"/>
  <c r="FK1159" i="1"/>
  <c r="FK1882" i="1"/>
  <c r="FK1115" i="1"/>
  <c r="FK2207" i="1"/>
  <c r="FK1267" i="1"/>
  <c r="FK816" i="1"/>
  <c r="FK1519" i="1"/>
  <c r="FK2148" i="1"/>
  <c r="FK1041" i="1"/>
  <c r="FK1895" i="1"/>
  <c r="FK1358" i="1"/>
  <c r="FK1015" i="1"/>
  <c r="FK875" i="1"/>
  <c r="FK1083" i="1"/>
  <c r="FK2246" i="1"/>
  <c r="FK2436" i="1"/>
  <c r="FK2029" i="1"/>
  <c r="FK2057" i="1"/>
  <c r="FK1204" i="1"/>
  <c r="FK2152" i="1"/>
  <c r="FK1288" i="1"/>
  <c r="FK2000" i="1"/>
  <c r="FK2061" i="1"/>
  <c r="FK1297" i="1"/>
  <c r="FK839" i="1"/>
  <c r="FK1487" i="1"/>
  <c r="FK1985" i="1"/>
  <c r="FK1176" i="1"/>
  <c r="FK1728" i="1"/>
  <c r="FK1020" i="1"/>
  <c r="FK1814" i="1"/>
  <c r="FK1805" i="1"/>
  <c r="FK1716" i="1"/>
  <c r="FY817" i="1"/>
  <c r="FY1183" i="1"/>
  <c r="FY1989" i="1"/>
  <c r="FY909" i="1"/>
  <c r="FY1245" i="1"/>
  <c r="FY826" i="1"/>
  <c r="FY2502" i="1"/>
  <c r="FY1029" i="1"/>
  <c r="FY1037" i="1"/>
  <c r="FY870" i="1"/>
  <c r="FY617" i="1"/>
  <c r="FY2591" i="1"/>
  <c r="FY2394" i="1"/>
  <c r="FY2282" i="1"/>
  <c r="FY1771" i="1"/>
  <c r="FY2087" i="1"/>
  <c r="FY1046" i="1"/>
  <c r="FY1096" i="1"/>
  <c r="FY2430" i="1"/>
  <c r="FY2102" i="1"/>
  <c r="FY2190" i="1"/>
  <c r="FY1048" i="1"/>
  <c r="FY1361" i="1"/>
  <c r="FY1405" i="1"/>
  <c r="FY1274" i="1"/>
  <c r="FY945" i="1"/>
  <c r="FY1540" i="1"/>
  <c r="FY887" i="1"/>
  <c r="FY1443" i="1"/>
  <c r="FY1799" i="1"/>
  <c r="FY1455" i="1"/>
  <c r="FY894" i="1"/>
  <c r="FY1430" i="1"/>
  <c r="FY1725" i="1"/>
  <c r="FY1528" i="1"/>
  <c r="FY1990" i="1"/>
  <c r="FY971" i="1"/>
  <c r="FY825" i="1"/>
  <c r="FY1999" i="1"/>
  <c r="FY686" i="1"/>
  <c r="FY2545" i="1"/>
  <c r="FY1860" i="1"/>
  <c r="FY1447" i="1"/>
  <c r="FY1648" i="1"/>
  <c r="FY2598" i="1"/>
  <c r="FY2253" i="1"/>
  <c r="FY728" i="1"/>
  <c r="FY2067" i="1"/>
  <c r="FY1523" i="1"/>
  <c r="FY1688" i="1"/>
  <c r="FY843" i="1"/>
  <c r="FY956" i="1"/>
  <c r="FY1268" i="1"/>
  <c r="FY1567" i="1"/>
  <c r="FY2050" i="1"/>
  <c r="FY2182" i="1"/>
  <c r="FY1093" i="1"/>
  <c r="FY1362" i="1"/>
  <c r="FY895" i="1"/>
  <c r="FY2153" i="1"/>
  <c r="FY687" i="1"/>
  <c r="FY1481" i="1"/>
  <c r="FK2337" i="1"/>
  <c r="FK2189" i="1"/>
  <c r="FK2539" i="1"/>
  <c r="FK2249" i="1"/>
  <c r="FK1977" i="1"/>
  <c r="FK1870" i="1"/>
  <c r="FK2272" i="1"/>
  <c r="FK1113" i="1"/>
  <c r="FK2478" i="1"/>
  <c r="FK663" i="1"/>
  <c r="FK995" i="1"/>
  <c r="FK2449" i="1"/>
  <c r="FK2573" i="1"/>
  <c r="FK2276" i="1"/>
  <c r="FK1062" i="1"/>
  <c r="FK2037" i="1"/>
  <c r="FK2120" i="1"/>
  <c r="FK1946" i="1"/>
  <c r="FK872" i="1"/>
  <c r="FK1872" i="1"/>
  <c r="FY2500" i="1"/>
  <c r="FY2311" i="1"/>
  <c r="FY1392" i="1"/>
  <c r="FY911" i="1"/>
  <c r="FY1651" i="1"/>
  <c r="FY1887" i="1"/>
  <c r="FY1896" i="1"/>
  <c r="FY2372" i="1"/>
  <c r="FY2304" i="1"/>
  <c r="FY2158" i="1"/>
  <c r="FY1795" i="1"/>
  <c r="FY2241" i="1"/>
  <c r="FY1230" i="1"/>
  <c r="FY2138" i="1"/>
  <c r="FY1277" i="1"/>
  <c r="FY1051" i="1"/>
  <c r="FY2416" i="1"/>
  <c r="FY920" i="1"/>
  <c r="FY666" i="1"/>
  <c r="FY974" i="1"/>
  <c r="FY2570" i="1"/>
  <c r="FY1944" i="1"/>
  <c r="FY1485" i="1"/>
  <c r="FY1993" i="1"/>
  <c r="FY942" i="1"/>
  <c r="FY1160" i="1"/>
  <c r="FY1428" i="1"/>
  <c r="FY742" i="1"/>
  <c r="FY2397" i="1"/>
  <c r="FY1646" i="1"/>
  <c r="FY629" i="1"/>
  <c r="FY1793" i="1"/>
  <c r="FY1137" i="1"/>
  <c r="FY1506" i="1"/>
  <c r="FY1721" i="1"/>
  <c r="FY1601" i="1"/>
  <c r="FY1391" i="1"/>
  <c r="FY2462" i="1"/>
  <c r="FY1585" i="1"/>
  <c r="FY2450" i="1"/>
  <c r="FY2107" i="1"/>
  <c r="FY1743" i="1"/>
  <c r="FY2127" i="1"/>
  <c r="FY1774" i="1"/>
  <c r="FY1972" i="1"/>
  <c r="FY838" i="1"/>
  <c r="FY2579" i="1"/>
  <c r="FY2166" i="1"/>
  <c r="FY1630" i="1"/>
  <c r="FY2468" i="1"/>
  <c r="FY1105" i="1"/>
  <c r="FY2496" i="1"/>
  <c r="FY2317" i="1"/>
  <c r="FY1854" i="1"/>
  <c r="FY1709" i="1"/>
  <c r="FY1344" i="1"/>
  <c r="FY1151" i="1"/>
  <c r="FY807" i="1"/>
  <c r="FY1324" i="1"/>
  <c r="FY1752" i="1"/>
  <c r="FY841" i="1"/>
  <c r="FY1948" i="1"/>
  <c r="FY756" i="1"/>
  <c r="FY2458" i="1"/>
  <c r="FY981" i="1"/>
  <c r="FY670" i="1"/>
  <c r="FY2587" i="1"/>
  <c r="FY832" i="1"/>
  <c r="FY2037" i="1"/>
  <c r="FY1123" i="1"/>
  <c r="FY2224" i="1"/>
  <c r="FY2487" i="1"/>
  <c r="FY1389" i="1"/>
  <c r="FY833" i="1"/>
  <c r="FY1641" i="1"/>
  <c r="FY2466" i="1"/>
  <c r="FY1021" i="1"/>
  <c r="FY1484" i="1"/>
  <c r="FY713" i="1"/>
  <c r="FY709" i="1"/>
  <c r="FY2187" i="1"/>
  <c r="FY2543" i="1"/>
  <c r="FY764" i="1"/>
  <c r="FY1241" i="1"/>
  <c r="FY605" i="1"/>
  <c r="GL2149" i="1"/>
  <c r="GL1351" i="1"/>
  <c r="GL1791" i="1"/>
  <c r="GL1875" i="1"/>
  <c r="GL1565" i="1"/>
  <c r="GL2462" i="1"/>
  <c r="GL1113" i="1"/>
  <c r="GL1625" i="1"/>
  <c r="GL1834" i="1"/>
  <c r="GL2341" i="1"/>
  <c r="GL2538" i="1"/>
  <c r="GL677" i="1"/>
  <c r="GL2401" i="1"/>
  <c r="GL2301" i="1"/>
  <c r="GL2286" i="1"/>
  <c r="GL1290" i="1"/>
  <c r="GL2283" i="1"/>
  <c r="GL1761" i="1"/>
  <c r="GL783" i="1"/>
  <c r="GL1408" i="1"/>
  <c r="GL2345" i="1"/>
  <c r="GL1209" i="1"/>
  <c r="GL2600" i="1"/>
  <c r="GL1372" i="1"/>
  <c r="GL2005" i="1"/>
  <c r="GL2046" i="1"/>
  <c r="GL2567" i="1"/>
  <c r="GL1069" i="1"/>
  <c r="GL1591" i="1"/>
  <c r="GL2550" i="1"/>
  <c r="GL2300" i="1"/>
  <c r="GL1970" i="1"/>
  <c r="GL1244" i="1"/>
  <c r="GL2243" i="1"/>
  <c r="GL1150" i="1"/>
  <c r="GL1091" i="1"/>
  <c r="GL2571" i="1"/>
  <c r="GL618" i="1"/>
  <c r="GL975" i="1"/>
  <c r="GL1117" i="1"/>
  <c r="GL2057" i="1"/>
  <c r="GL1780" i="1"/>
  <c r="GL2584" i="1"/>
  <c r="GL1747" i="1"/>
  <c r="GL1170" i="1"/>
  <c r="GL2293" i="1"/>
  <c r="GL1504" i="1"/>
  <c r="GL1434" i="1"/>
  <c r="GL2310" i="1"/>
  <c r="GL1035" i="1"/>
  <c r="GL2593" i="1"/>
  <c r="GL2372" i="1"/>
  <c r="GL2435" i="1"/>
  <c r="GL1473" i="1"/>
  <c r="GL2424" i="1"/>
  <c r="GL923" i="1"/>
  <c r="GL660" i="1"/>
  <c r="GL1401" i="1"/>
  <c r="GL1886" i="1"/>
  <c r="GL684" i="1"/>
  <c r="GL1318" i="1"/>
  <c r="GL1753" i="1"/>
  <c r="GL2032" i="1"/>
  <c r="GL2083" i="1"/>
  <c r="GL2172" i="1"/>
  <c r="GL1216" i="1"/>
  <c r="GL1248" i="1"/>
  <c r="GL2304" i="1"/>
  <c r="GL1208" i="1"/>
  <c r="GL2458" i="1"/>
  <c r="GL2463" i="1"/>
  <c r="GL1536" i="1"/>
  <c r="GL1745" i="1"/>
  <c r="GL981" i="1"/>
  <c r="GL1118" i="1"/>
  <c r="GL2373" i="1"/>
  <c r="GL1946" i="1"/>
  <c r="GL980" i="1"/>
  <c r="GL1642" i="1"/>
  <c r="GL2303" i="1"/>
  <c r="GL1294" i="1"/>
  <c r="GL2404" i="1"/>
  <c r="GL1249" i="1"/>
  <c r="FY624" i="1"/>
  <c r="FY1252" i="1"/>
  <c r="FY2564" i="1"/>
  <c r="FY1864" i="1"/>
  <c r="FY2526" i="1"/>
  <c r="FY2141" i="1"/>
  <c r="FY900" i="1"/>
  <c r="FY2342" i="1"/>
  <c r="FY2477" i="1"/>
  <c r="FY1419" i="1"/>
  <c r="FY2405" i="1"/>
  <c r="FY1955" i="1"/>
  <c r="FY1337" i="1"/>
  <c r="FY1982" i="1"/>
  <c r="FY1892" i="1"/>
  <c r="FY1178" i="1"/>
  <c r="FY1705" i="1"/>
  <c r="FY1952" i="1"/>
  <c r="FY2238" i="1"/>
  <c r="FY1770" i="1"/>
  <c r="FY1862" i="1"/>
  <c r="FY823" i="1"/>
  <c r="FY2310" i="1"/>
  <c r="FY2391" i="1"/>
  <c r="FY1082" i="1"/>
  <c r="FY1173" i="1"/>
  <c r="FY2270" i="1"/>
  <c r="FY1629" i="1"/>
  <c r="FY1717" i="1"/>
  <c r="FY1974" i="1"/>
  <c r="FY1041" i="1"/>
  <c r="FY1466" i="1"/>
  <c r="FY2111" i="1"/>
  <c r="FY1938" i="1"/>
  <c r="FY1162" i="1"/>
  <c r="FY1897" i="1"/>
  <c r="FY1024" i="1"/>
  <c r="FY647" i="1"/>
  <c r="FY2364" i="1"/>
  <c r="FY2204" i="1"/>
  <c r="FY1926" i="1"/>
  <c r="FY674" i="1"/>
  <c r="FY2229" i="1"/>
  <c r="FY1766" i="1"/>
  <c r="FY1660" i="1"/>
  <c r="FY917" i="1"/>
  <c r="FY893" i="1"/>
  <c r="FY1833" i="1"/>
  <c r="FY701" i="1"/>
  <c r="FY1950" i="1"/>
  <c r="FY1574" i="1"/>
  <c r="FY724" i="1"/>
  <c r="FY2398" i="1"/>
  <c r="FY773" i="1"/>
  <c r="FY2230" i="1"/>
  <c r="FY1947" i="1"/>
  <c r="FY2059" i="1"/>
  <c r="FY2095" i="1"/>
  <c r="FY1126" i="1"/>
  <c r="FY2101" i="1"/>
  <c r="FY1904" i="1"/>
  <c r="FY2425" i="1"/>
  <c r="FY2371" i="1"/>
  <c r="FY1153" i="1"/>
  <c r="FY2388" i="1"/>
  <c r="FY1698" i="1"/>
  <c r="FY1744" i="1"/>
  <c r="FY2320" i="1"/>
  <c r="FY668" i="1"/>
  <c r="FY2599" i="1"/>
  <c r="FY1751" i="1"/>
  <c r="FY1213" i="1"/>
  <c r="FY1448" i="1"/>
  <c r="FY1655" i="1"/>
  <c r="FY1349" i="1"/>
  <c r="FY2073" i="1"/>
  <c r="FY1561" i="1"/>
  <c r="FY2063" i="1"/>
  <c r="FY1088" i="1"/>
  <c r="FY793" i="1"/>
  <c r="FY1221" i="1"/>
  <c r="FY2586" i="1"/>
  <c r="FY1246" i="1"/>
  <c r="FY2551" i="1"/>
  <c r="FY2561" i="1"/>
  <c r="FY2605" i="1"/>
  <c r="FY961" i="1"/>
  <c r="FY1669" i="1"/>
  <c r="FY2321" i="1"/>
  <c r="GL1617" i="1"/>
  <c r="GL2421" i="1"/>
  <c r="GL2031" i="1"/>
  <c r="GL784" i="1"/>
  <c r="GL1015" i="1"/>
  <c r="GL1431" i="1"/>
  <c r="GL2160" i="1"/>
  <c r="GL1865" i="1"/>
  <c r="GL1352" i="1"/>
  <c r="GL1175" i="1"/>
  <c r="GL2454" i="1"/>
  <c r="GL1735" i="1"/>
  <c r="GL2400" i="1"/>
  <c r="GL1020" i="1"/>
  <c r="GL1919" i="1"/>
  <c r="GL1696" i="1"/>
  <c r="GL824" i="1"/>
  <c r="GL1075" i="1"/>
  <c r="GL778" i="1"/>
  <c r="GL998" i="1"/>
  <c r="GL724" i="1"/>
  <c r="GL891" i="1"/>
  <c r="GL1597" i="1"/>
  <c r="GL2509" i="1"/>
  <c r="GL848" i="1"/>
  <c r="GL1127" i="1"/>
  <c r="GL2241" i="1"/>
  <c r="GL786" i="1"/>
  <c r="GL1180" i="1"/>
  <c r="GL2001" i="1"/>
  <c r="GL1275" i="1"/>
  <c r="GL1876" i="1"/>
  <c r="GL1632" i="1"/>
  <c r="GL1877" i="1"/>
  <c r="GL1724" i="1"/>
  <c r="GL1796" i="1"/>
  <c r="GL1024" i="1"/>
  <c r="GL2370" i="1"/>
  <c r="GL740" i="1"/>
  <c r="GL899" i="1"/>
  <c r="GL2233" i="1"/>
  <c r="GL1866" i="1"/>
  <c r="GL1832" i="1"/>
  <c r="GL2299" i="1"/>
  <c r="GL1869" i="1"/>
  <c r="GL626" i="1"/>
  <c r="GL2084" i="1"/>
  <c r="GL2124" i="1"/>
  <c r="GL1638" i="1"/>
  <c r="GL1750" i="1"/>
  <c r="GL2187" i="1"/>
  <c r="GL2411" i="1"/>
  <c r="GL1119" i="1"/>
  <c r="GL1176" i="1"/>
  <c r="GL730" i="1"/>
  <c r="GL1291" i="1"/>
  <c r="GL2327" i="1"/>
  <c r="GL2518" i="1"/>
  <c r="GL862" i="1"/>
  <c r="GL1039" i="1"/>
  <c r="GL1913" i="1"/>
  <c r="GL1650" i="1"/>
  <c r="GL1402" i="1"/>
  <c r="GL2271" i="1"/>
  <c r="GL1790" i="1"/>
  <c r="GL2522" i="1"/>
  <c r="GL842" i="1"/>
  <c r="GL1312" i="1"/>
  <c r="GL1386" i="1"/>
  <c r="GL1516" i="1"/>
  <c r="GL658" i="1"/>
  <c r="GL1373" i="1"/>
  <c r="GL1986" i="1"/>
  <c r="GL1425" i="1"/>
  <c r="GL1371" i="1"/>
  <c r="GL796" i="1"/>
  <c r="GL680" i="1"/>
  <c r="GL962" i="1"/>
  <c r="GL1204" i="1"/>
  <c r="GL1930" i="1"/>
  <c r="GL1223" i="1"/>
  <c r="GL2555" i="1"/>
  <c r="GL690" i="1"/>
  <c r="GL915" i="1"/>
  <c r="GL1369" i="1"/>
  <c r="GL751" i="1"/>
  <c r="GL875" i="1"/>
  <c r="GL2072" i="1"/>
  <c r="GL1245" i="1"/>
  <c r="GL2393" i="1"/>
  <c r="GL2087" i="1"/>
  <c r="GL1461" i="1"/>
  <c r="GL1205" i="1"/>
  <c r="GL1319" i="1"/>
  <c r="GL1310" i="1"/>
  <c r="GL1144" i="1"/>
  <c r="GL2260" i="1"/>
  <c r="GL973" i="1"/>
  <c r="GL1002" i="1"/>
  <c r="GL1525" i="1"/>
  <c r="GL1964" i="1"/>
  <c r="GL936" i="1"/>
  <c r="GL1004" i="1"/>
  <c r="GL1811" i="1"/>
  <c r="GL2040" i="1"/>
  <c r="GL2068" i="1"/>
  <c r="GL1690" i="1"/>
  <c r="GL725" i="1"/>
  <c r="GL2294" i="1"/>
  <c r="GL2502" i="1"/>
  <c r="GL685" i="1"/>
  <c r="GL866" i="1"/>
  <c r="GL2165" i="1"/>
  <c r="GL1594" i="1"/>
  <c r="GL1295" i="1"/>
  <c r="GL2367" i="1"/>
  <c r="GL1563" i="1"/>
  <c r="GL2456" i="1"/>
  <c r="GL2140" i="1"/>
  <c r="GL715" i="1"/>
  <c r="GL1026" i="1"/>
  <c r="GL1398" i="1"/>
  <c r="GL913" i="1"/>
  <c r="GL2431" i="1"/>
  <c r="GL2109" i="1"/>
  <c r="GL1685" i="1"/>
  <c r="GL764" i="1"/>
  <c r="GL1022" i="1"/>
  <c r="GL2436" i="1"/>
  <c r="GL734" i="1"/>
  <c r="GL2227" i="1"/>
  <c r="GL812" i="1"/>
  <c r="GL2556" i="1"/>
  <c r="GL1819" i="1"/>
  <c r="GL1412" i="1"/>
  <c r="GL1036" i="1"/>
  <c r="GL2069" i="1"/>
  <c r="GL1968" i="1"/>
  <c r="GL2013" i="1"/>
  <c r="GL2528" i="1"/>
  <c r="GL2170" i="1"/>
  <c r="GL1269" i="1"/>
  <c r="GL880" i="1"/>
  <c r="GL1561" i="1"/>
  <c r="GL1393" i="1"/>
  <c r="GL2323" i="1"/>
  <c r="GL1560" i="1"/>
  <c r="GL1808" i="1"/>
  <c r="GL613" i="1"/>
  <c r="GL2081" i="1"/>
  <c r="GL2244" i="1"/>
  <c r="GL1309" i="1"/>
  <c r="GL1095" i="1"/>
  <c r="GL611" i="1"/>
  <c r="GL1215" i="1"/>
  <c r="GL2212" i="1"/>
  <c r="GL1023" i="1"/>
  <c r="GL1991" i="1"/>
  <c r="GL2481" i="1"/>
  <c r="GL1481" i="1"/>
  <c r="GL2150" i="1"/>
  <c r="GL1092" i="1"/>
  <c r="GL1804" i="1"/>
  <c r="GL2100" i="1"/>
  <c r="GL1884" i="1"/>
  <c r="GL678" i="1"/>
  <c r="GL1649" i="1"/>
  <c r="GL2216" i="1"/>
  <c r="GL1606" i="1"/>
  <c r="GL1828" i="1"/>
  <c r="GL2339" i="1"/>
  <c r="GL1732" i="1"/>
  <c r="GL1147" i="1"/>
  <c r="GL1427" i="1"/>
  <c r="GL1400" i="1"/>
  <c r="GL1935" i="1"/>
  <c r="GL1528" i="1"/>
  <c r="GL1378" i="1"/>
  <c r="GL1637" i="1"/>
  <c r="GL873" i="1"/>
  <c r="GL2200" i="1"/>
  <c r="GL2213" i="1"/>
  <c r="GL2308" i="1"/>
  <c r="GL2128" i="1"/>
  <c r="GL2388" i="1"/>
  <c r="GL1675" i="1"/>
  <c r="GL1199" i="1"/>
  <c r="GL1465" i="1"/>
  <c r="GL2459" i="1"/>
  <c r="GL1441" i="1"/>
  <c r="GL2548" i="1"/>
  <c r="GL1405" i="1"/>
  <c r="GL1952" i="1"/>
  <c r="GL2077" i="1"/>
  <c r="GL2352" i="1"/>
  <c r="GL2247" i="1"/>
  <c r="GL1121" i="1"/>
  <c r="GL1915" i="1"/>
  <c r="GL2141" i="1"/>
  <c r="GL885" i="1"/>
  <c r="GL1550" i="1"/>
  <c r="GL1839" i="1"/>
  <c r="GL1391" i="1"/>
  <c r="GL1399" i="1"/>
  <c r="GL2120" i="1"/>
  <c r="GL1902" i="1"/>
  <c r="GL2378" i="1"/>
  <c r="GL687" i="1"/>
  <c r="GL1237" i="1"/>
  <c r="GL2161" i="1"/>
  <c r="GL2444" i="1"/>
  <c r="GL1574" i="1"/>
  <c r="GL944" i="1"/>
  <c r="GL1322" i="1"/>
  <c r="GL1515" i="1"/>
  <c r="GL2511" i="1"/>
  <c r="GL1001" i="1"/>
  <c r="GL1924" i="1"/>
  <c r="GL2585" i="1"/>
  <c r="GL1940" i="1"/>
  <c r="GL1478" i="1"/>
  <c r="GL1499" i="1"/>
  <c r="GL2311" i="1"/>
  <c r="GL2135" i="1"/>
  <c r="GL1162" i="1"/>
  <c r="GL2102" i="1"/>
  <c r="GL1575" i="1"/>
  <c r="GL1463" i="1"/>
  <c r="GL932" i="1"/>
  <c r="GL732" i="1"/>
  <c r="GL2058" i="1"/>
  <c r="GL1739" i="1"/>
  <c r="GL2059" i="1"/>
  <c r="GL1523" i="1"/>
  <c r="GL2384" i="1"/>
  <c r="GL1049" i="1"/>
  <c r="GL1766" i="1"/>
  <c r="GL1416" i="1"/>
  <c r="GL2483" i="1"/>
  <c r="GL869" i="1"/>
  <c r="GL2259" i="1"/>
  <c r="GL1474" i="1"/>
  <c r="GL826" i="1"/>
  <c r="GL1037" i="1"/>
  <c r="GL888" i="1"/>
  <c r="GL1062" i="1"/>
  <c r="GL1578" i="1"/>
  <c r="GL2257" i="1"/>
  <c r="GL1887" i="1"/>
  <c r="FK748" i="1"/>
  <c r="FK1788" i="1"/>
  <c r="FK1941" i="1"/>
  <c r="FK854" i="1"/>
  <c r="FK2086" i="1"/>
  <c r="FK1549" i="1"/>
  <c r="FK971" i="1"/>
  <c r="FK2197" i="1"/>
  <c r="FK1355" i="1"/>
  <c r="FK1869" i="1"/>
  <c r="FK2007" i="1"/>
  <c r="FK895" i="1"/>
  <c r="FK2384" i="1"/>
  <c r="FK2425" i="1"/>
  <c r="FK1310" i="1"/>
  <c r="FK718" i="1"/>
  <c r="FK1408" i="1"/>
  <c r="FK1234" i="1"/>
  <c r="FK2070" i="1"/>
  <c r="FK2259" i="1"/>
  <c r="FK1842" i="1"/>
  <c r="FK1327" i="1"/>
  <c r="FK2523" i="1"/>
  <c r="FY1399" i="1"/>
  <c r="FY1846" i="1"/>
  <c r="FY1922" i="1"/>
  <c r="FY2146" i="1"/>
  <c r="FY2287" i="1"/>
  <c r="FY940" i="1"/>
  <c r="FY2006" i="1"/>
  <c r="FY1775" i="1"/>
  <c r="FY1444" i="1"/>
  <c r="FY2380" i="1"/>
  <c r="FY1627" i="1"/>
  <c r="FY1036" i="1"/>
  <c r="FY849" i="1"/>
  <c r="FY1831" i="1"/>
  <c r="FY1536" i="1"/>
  <c r="FY1992" i="1"/>
  <c r="FY1849" i="1"/>
  <c r="FY638" i="1"/>
  <c r="FY1964" i="1"/>
  <c r="FY946" i="1"/>
  <c r="FY1113" i="1"/>
  <c r="FY1370" i="1"/>
  <c r="FY1121" i="1"/>
  <c r="FY2583" i="1"/>
  <c r="FY2284" i="1"/>
  <c r="FY918" i="1"/>
  <c r="FY1515" i="1"/>
  <c r="FY1148" i="1"/>
  <c r="FY1278" i="1"/>
  <c r="FY1886" i="1"/>
  <c r="FY691" i="1"/>
  <c r="FY750" i="1"/>
  <c r="FY2332" i="1"/>
  <c r="FY1645" i="1"/>
  <c r="FY2173" i="1"/>
  <c r="FY1635" i="1"/>
  <c r="FY1424" i="1"/>
  <c r="FY863" i="1"/>
  <c r="FY657" i="1"/>
  <c r="FY1682" i="1"/>
  <c r="FY1550" i="1"/>
  <c r="FY722" i="1"/>
  <c r="FY2572" i="1"/>
  <c r="FY1718" i="1"/>
  <c r="FY726" i="1"/>
  <c r="FY970" i="1"/>
  <c r="FY1239" i="1"/>
  <c r="FY1768" i="1"/>
  <c r="FY651" i="1"/>
  <c r="FY1454" i="1"/>
  <c r="FY1224" i="1"/>
  <c r="FY847" i="1"/>
  <c r="FY1565" i="1"/>
  <c r="FY1958" i="1"/>
  <c r="FY2409" i="1"/>
  <c r="FY683" i="1"/>
  <c r="FY1326" i="1"/>
  <c r="FY2381" i="1"/>
  <c r="FY1207" i="1"/>
  <c r="FY2369" i="1"/>
  <c r="FY1346" i="1"/>
  <c r="FY1703" i="1"/>
  <c r="FY2441" i="1"/>
  <c r="FY954" i="1"/>
  <c r="FY2197" i="1"/>
  <c r="FY1815" i="1"/>
  <c r="FY2494" i="1"/>
  <c r="FY2154" i="1"/>
  <c r="FY1510" i="1"/>
  <c r="FY1238" i="1"/>
  <c r="FY784" i="1"/>
  <c r="FY2419" i="1"/>
  <c r="FY1472" i="1"/>
  <c r="FY1859" i="1"/>
  <c r="FY1467" i="1"/>
  <c r="FY1600" i="1"/>
  <c r="FY890" i="1"/>
  <c r="FY2527" i="1"/>
  <c r="FY1169" i="1"/>
  <c r="FY1099" i="1"/>
  <c r="FY1545" i="1"/>
  <c r="FY1671" i="1"/>
  <c r="FY2402" i="1"/>
  <c r="FY852" i="1"/>
  <c r="FY1634" i="1"/>
  <c r="FY1699" i="1"/>
  <c r="FY836" i="1"/>
  <c r="FY2112" i="1"/>
  <c r="FY2460" i="1"/>
  <c r="FY953" i="1"/>
  <c r="FY1613" i="1"/>
  <c r="FY1376" i="1"/>
  <c r="FY1453" i="1"/>
  <c r="FY1680" i="1"/>
  <c r="FY1149" i="1"/>
  <c r="FY1052" i="1"/>
  <c r="FY2559" i="1"/>
  <c r="FY2504" i="1"/>
  <c r="FY886" i="1"/>
  <c r="FY1834" i="1"/>
  <c r="FY1064" i="1"/>
  <c r="FY1511" i="1"/>
  <c r="FY1923" i="1"/>
  <c r="FY2177" i="1"/>
  <c r="FY1225" i="1"/>
  <c r="FY2485" i="1"/>
  <c r="FY1710" i="1"/>
  <c r="FY1572" i="1"/>
  <c r="FY1100" i="1"/>
  <c r="FY1499" i="1"/>
  <c r="FY783" i="1"/>
  <c r="FY797" i="1"/>
  <c r="FY903" i="1"/>
  <c r="FY936" i="1"/>
  <c r="FY857" i="1"/>
  <c r="FY1979" i="1"/>
  <c r="FY1662" i="1"/>
  <c r="FY720" i="1"/>
  <c r="FY2474" i="1"/>
  <c r="FY1314" i="1"/>
  <c r="FY1877" i="1"/>
  <c r="FY1899" i="1"/>
  <c r="FY1300" i="1"/>
  <c r="FY2440" i="1"/>
  <c r="FY643" i="1"/>
  <c r="FY879" i="1"/>
  <c r="FY1535" i="1"/>
  <c r="FY787" i="1"/>
  <c r="FY1352" i="1"/>
  <c r="FY2086" i="1"/>
  <c r="FY2016" i="1"/>
  <c r="FY1755" i="1"/>
  <c r="FY876" i="1"/>
  <c r="FY1109" i="1"/>
  <c r="FY673" i="1"/>
  <c r="FY1750" i="1"/>
  <c r="FY1184" i="1"/>
  <c r="FY2186" i="1"/>
  <c r="FY1479" i="1"/>
  <c r="FY1237" i="1"/>
  <c r="FY2251" i="1"/>
  <c r="FY2250" i="1"/>
  <c r="FY2181" i="1"/>
  <c r="FY2390" i="1"/>
  <c r="FY2567" i="1"/>
  <c r="FY1310" i="1"/>
  <c r="FY2315" i="1"/>
  <c r="FY1713" i="1"/>
  <c r="FY2370" i="1"/>
  <c r="FY2482" i="1"/>
  <c r="FY1432" i="1"/>
  <c r="FY2345" i="1"/>
  <c r="FY1678" i="1"/>
  <c r="FY2076" i="1"/>
  <c r="FY1042" i="1"/>
  <c r="FY2510" i="1"/>
  <c r="FY1715" i="1"/>
  <c r="FY1576" i="1"/>
  <c r="FY1388" i="1"/>
  <c r="FY775" i="1"/>
  <c r="FY1644" i="1"/>
  <c r="FY685" i="1"/>
  <c r="FY851" i="1"/>
  <c r="FY2164" i="1"/>
  <c r="FY1339" i="1"/>
  <c r="FY2090" i="1"/>
  <c r="FY1402" i="1"/>
  <c r="FY716" i="1"/>
  <c r="FY1980" i="1"/>
  <c r="FY948" i="1"/>
  <c r="FY613" i="1"/>
  <c r="FY2436" i="1"/>
  <c r="FY1874" i="1"/>
  <c r="GL1282" i="1"/>
  <c r="GL1943" i="1"/>
  <c r="GL2392" i="1"/>
  <c r="GL2274" i="1"/>
  <c r="GL616" i="1"/>
  <c r="GL1418" i="1"/>
  <c r="GL2358" i="1"/>
  <c r="GL970" i="1"/>
  <c r="GL1286" i="1"/>
  <c r="GL1227" i="1"/>
  <c r="GL1472" i="1"/>
  <c r="GL2460" i="1"/>
  <c r="GL693" i="1"/>
  <c r="GL1651" i="1"/>
  <c r="GL1454" i="1"/>
  <c r="GL1366" i="1"/>
  <c r="GL1488" i="1"/>
  <c r="GL2151" i="1"/>
  <c r="GL2302" i="1"/>
  <c r="GL1233" i="1"/>
  <c r="GL1708" i="1"/>
  <c r="GL827" i="1"/>
  <c r="GL1572" i="1"/>
  <c r="GL1159" i="1"/>
  <c r="GL1143" i="1"/>
  <c r="FY1260" i="1"/>
  <c r="FY1266" i="1"/>
  <c r="FY1079" i="1"/>
  <c r="FY2476" i="1"/>
  <c r="FY2040" i="1"/>
  <c r="FY730" i="1"/>
  <c r="FY1136" i="1"/>
  <c r="FY2036" i="1"/>
  <c r="FY2017" i="1"/>
  <c r="FY706" i="1"/>
  <c r="FY2375" i="1"/>
  <c r="FY1074" i="1"/>
  <c r="FY1299" i="1"/>
  <c r="FY939" i="1"/>
  <c r="FY975" i="1"/>
  <c r="FY1971" i="1"/>
  <c r="FY1719" i="1"/>
  <c r="FY1762" i="1"/>
  <c r="FY1914" i="1"/>
  <c r="FY2275" i="1"/>
  <c r="FY990" i="1"/>
  <c r="FY2126" i="1"/>
  <c r="FY1228" i="1"/>
  <c r="FY738" i="1"/>
  <c r="FY1425" i="1"/>
  <c r="FY2077" i="1"/>
  <c r="FY2325" i="1"/>
  <c r="FY1103" i="1"/>
  <c r="FY1701" i="1"/>
  <c r="FY1487" i="1"/>
  <c r="FY1801" i="1"/>
  <c r="FY2139" i="1"/>
  <c r="FY882" i="1"/>
  <c r="FY1821" i="1"/>
  <c r="FY1625" i="1"/>
  <c r="FY1296" i="1"/>
  <c r="FY1505" i="1"/>
  <c r="FY800" i="1"/>
  <c r="FY1975" i="1"/>
  <c r="FY1932" i="1"/>
  <c r="FY1177" i="1"/>
  <c r="FY1895" i="1"/>
  <c r="FY2286" i="1"/>
  <c r="FY1905" i="1"/>
  <c r="FY672" i="1"/>
  <c r="FY848" i="1"/>
  <c r="FY2191" i="1"/>
  <c r="FY1159" i="1"/>
  <c r="FY708" i="1"/>
  <c r="FY1323" i="1"/>
  <c r="FY1107" i="1"/>
  <c r="FY2168" i="1"/>
  <c r="FY821" i="1"/>
  <c r="FY645" i="1"/>
  <c r="FY1226" i="1"/>
  <c r="FY892" i="1"/>
  <c r="FY1563" i="1"/>
  <c r="FY1647" i="1"/>
  <c r="FY1911" i="1"/>
  <c r="FY2604" i="1"/>
  <c r="FY1656" i="1"/>
  <c r="FY1939" i="1"/>
  <c r="FY2512" i="1"/>
  <c r="FY1677" i="1"/>
  <c r="FY2338" i="1"/>
  <c r="FY2464" i="1"/>
  <c r="FY671" i="1"/>
  <c r="FY2529" i="1"/>
  <c r="FY619" i="1"/>
  <c r="FY2524" i="1"/>
  <c r="FY2457" i="1"/>
  <c r="FY902" i="1"/>
  <c r="FY2009" i="1"/>
  <c r="FY2413" i="1"/>
  <c r="FY1573" i="1"/>
  <c r="FY1166" i="1"/>
  <c r="FY1906" i="1"/>
  <c r="FY1961" i="1"/>
  <c r="FY2060" i="1"/>
  <c r="FY681" i="1"/>
  <c r="FY1937" i="1"/>
  <c r="GL699" i="1"/>
  <c r="GL1347" i="1"/>
  <c r="GL1256" i="1"/>
  <c r="GL779" i="1"/>
  <c r="GL967" i="1"/>
  <c r="GL1868" i="1"/>
  <c r="GL867" i="1"/>
  <c r="GL1836" i="1"/>
  <c r="GL1496" i="1"/>
  <c r="GL2482" i="1"/>
  <c r="GL2533" i="1"/>
  <c r="GL1467" i="1"/>
  <c r="GL1097" i="1"/>
  <c r="GL1630" i="1"/>
  <c r="GL2182" i="1"/>
  <c r="GL1242" i="1"/>
  <c r="GL2324" i="1"/>
  <c r="GL1743" i="1"/>
  <c r="GL1841" i="1"/>
  <c r="GL1044" i="1"/>
  <c r="GL1140" i="1"/>
  <c r="GL2547" i="1"/>
  <c r="GL2285" i="1"/>
  <c r="GL859" i="1"/>
  <c r="GL1207" i="1"/>
  <c r="GL2394" i="1"/>
  <c r="GL2253" i="1"/>
  <c r="GL2568" i="1"/>
  <c r="GL2236" i="1"/>
  <c r="GL935" i="1"/>
  <c r="GL1635" i="1"/>
  <c r="GL669" i="1"/>
  <c r="GL2599" i="1"/>
  <c r="GL2467" i="1"/>
  <c r="GL1624" i="1"/>
  <c r="GL1737" i="1"/>
  <c r="GL1342" i="1"/>
  <c r="GL2245" i="1"/>
  <c r="GL2065" i="1"/>
  <c r="GL1676" i="1"/>
  <c r="GL1954" i="1"/>
  <c r="GL2410" i="1"/>
  <c r="GL1367" i="1"/>
  <c r="GL2063" i="1"/>
  <c r="GL1953" i="1"/>
  <c r="GL1206" i="1"/>
  <c r="GL1080" i="1"/>
  <c r="GL1487" i="1"/>
  <c r="GL2162" i="1"/>
  <c r="GL1468" i="1"/>
  <c r="GL898" i="1"/>
  <c r="GL689" i="1"/>
  <c r="GL1226" i="1"/>
  <c r="GL1021" i="1"/>
  <c r="GL1882" i="1"/>
  <c r="GL2256" i="1"/>
  <c r="GL2101" i="1"/>
  <c r="GL1835" i="1"/>
  <c r="GL2412" i="1"/>
  <c r="GL2278" i="1"/>
  <c r="GL1729" i="1"/>
  <c r="GL1195" i="1"/>
  <c r="GL808" i="1"/>
  <c r="GL2142" i="1"/>
  <c r="GL1846" i="1"/>
  <c r="GL619" i="1"/>
  <c r="GL1938" i="1"/>
  <c r="GL726" i="1"/>
  <c r="GL2106" i="1"/>
  <c r="GL2566" i="1"/>
  <c r="GL910" i="1"/>
  <c r="GL2498" i="1"/>
  <c r="GL2091" i="1"/>
  <c r="GL2494" i="1"/>
  <c r="GL2398" i="1"/>
  <c r="GL1922" i="1"/>
  <c r="GL649" i="1"/>
  <c r="GL991" i="1"/>
  <c r="GL1682" i="1"/>
  <c r="GL1202" i="1"/>
  <c r="GL1800" i="1"/>
  <c r="GL2492" i="1"/>
  <c r="FY2244" i="1"/>
  <c r="FY1255" i="1"/>
  <c r="FY2530" i="1"/>
  <c r="FY1626" i="1"/>
  <c r="FY1367" i="1"/>
  <c r="FY2566" i="1"/>
  <c r="FY1915" i="1"/>
  <c r="FY1185" i="1"/>
  <c r="FY1618" i="1"/>
  <c r="FY1469" i="1"/>
  <c r="FY1257" i="1"/>
  <c r="FY1092" i="1"/>
  <c r="FY1254" i="1"/>
  <c r="FY1716" i="1"/>
  <c r="FY1222" i="1"/>
  <c r="FY1203" i="1"/>
  <c r="FY2097" i="1"/>
  <c r="FY1416" i="1"/>
  <c r="FY621" i="1"/>
  <c r="FY811" i="1"/>
  <c r="FY1681" i="1"/>
  <c r="FY743" i="1"/>
  <c r="FY2429" i="1"/>
  <c r="FY2542" i="1"/>
  <c r="FY1882" i="1"/>
  <c r="FY1602" i="1"/>
  <c r="FY813" i="1"/>
  <c r="FY934" i="1"/>
  <c r="FY698" i="1"/>
  <c r="FY850" i="1"/>
  <c r="FY2452" i="1"/>
  <c r="FY2576" i="1"/>
  <c r="FY606" i="1"/>
  <c r="FY1034" i="1"/>
  <c r="FY2333" i="1"/>
  <c r="FY1413" i="1"/>
  <c r="FY2020" i="1"/>
  <c r="FY1622" i="1"/>
  <c r="FY2272" i="1"/>
  <c r="FY2540" i="1"/>
  <c r="FY1558" i="1"/>
  <c r="FY1765" i="1"/>
  <c r="FY2104" i="1"/>
  <c r="FY1133" i="1"/>
  <c r="FY2594" i="1"/>
  <c r="FY1382" i="1"/>
  <c r="FY1798" i="1"/>
  <c r="FY1084" i="1"/>
  <c r="FY1106" i="1"/>
  <c r="FY2354" i="1"/>
  <c r="FY774" i="1"/>
  <c r="FY1865" i="1"/>
  <c r="FY1640" i="1"/>
  <c r="FY801" i="1"/>
  <c r="FY2118" i="1"/>
  <c r="FY791" i="1"/>
  <c r="FY1687" i="1"/>
  <c r="FY2203" i="1"/>
  <c r="FY858" i="1"/>
  <c r="FY2130" i="1"/>
  <c r="FY933" i="1"/>
  <c r="FY1086" i="1"/>
  <c r="FY2225" i="1"/>
  <c r="FY1661" i="1"/>
  <c r="FY1139" i="1"/>
  <c r="FY2105" i="1"/>
  <c r="FY2039" i="1"/>
  <c r="FY2491" i="1"/>
  <c r="FY2585" i="1"/>
  <c r="FY931" i="1"/>
  <c r="FY1004" i="1"/>
  <c r="FY1900" i="1"/>
  <c r="FY2205" i="1"/>
  <c r="FY1803" i="1"/>
  <c r="FY2234" i="1"/>
  <c r="FY2208" i="1"/>
  <c r="FY1125" i="1"/>
  <c r="FY2535" i="1"/>
  <c r="FY919" i="1"/>
  <c r="FY993" i="1"/>
  <c r="FY1259" i="1"/>
  <c r="FY2292" i="1"/>
  <c r="FY2293" i="1"/>
  <c r="FY1668" i="1"/>
  <c r="FY1347" i="1"/>
  <c r="FY715" i="1"/>
  <c r="FY1728" i="1"/>
  <c r="FY844" i="1"/>
  <c r="FY2550" i="1"/>
  <c r="FY1619" i="1"/>
  <c r="FY623" i="1"/>
  <c r="FY1458" i="1"/>
  <c r="FY1363" i="1"/>
  <c r="FY788" i="1"/>
  <c r="FY1930" i="1"/>
  <c r="FY1303" i="1"/>
  <c r="FY2276" i="1"/>
  <c r="FY1783" i="1"/>
  <c r="FY1689" i="1"/>
  <c r="FY2000" i="1"/>
  <c r="FY731" i="1"/>
  <c r="FY1959" i="1"/>
  <c r="FY714" i="1"/>
  <c r="FY1970" i="1"/>
  <c r="FY1164" i="1"/>
  <c r="FY2217" i="1"/>
  <c r="FY2057" i="1"/>
  <c r="FY1055" i="1"/>
  <c r="FY1189" i="1"/>
  <c r="FY2243" i="1"/>
  <c r="FY1843" i="1"/>
  <c r="FY707" i="1"/>
  <c r="FY2171" i="1"/>
  <c r="FY2134" i="1"/>
  <c r="FY1800" i="1"/>
  <c r="FY2319" i="1"/>
  <c r="FY1141" i="1"/>
  <c r="FY2220" i="1"/>
  <c r="FY1078" i="1"/>
  <c r="FY723" i="1"/>
  <c r="FY1822" i="1"/>
  <c r="FY1134" i="1"/>
  <c r="FY1537" i="1"/>
  <c r="GL1404" i="1"/>
  <c r="GL919" i="1"/>
  <c r="GL2389" i="1"/>
  <c r="GL1788" i="1"/>
  <c r="GL1101" i="1"/>
  <c r="GL1603" i="1"/>
  <c r="GL1266" i="1"/>
  <c r="GL845" i="1"/>
  <c r="GL971" i="1"/>
  <c r="GL1186" i="1"/>
  <c r="GL1139" i="1"/>
  <c r="GL990" i="1"/>
  <c r="GL1827" i="1"/>
  <c r="GL2562" i="1"/>
  <c r="GL2545" i="1"/>
  <c r="GL2268" i="1"/>
  <c r="GL712" i="1"/>
  <c r="GL1654" i="1"/>
  <c r="GL1276" i="1"/>
  <c r="GL1627" i="1"/>
  <c r="GL1618" i="1"/>
  <c r="GL627" i="1"/>
  <c r="GL656" i="1"/>
  <c r="GL2050" i="1"/>
  <c r="GL2139" i="1"/>
  <c r="GL735" i="1"/>
  <c r="GL1960" i="1"/>
  <c r="GL1012" i="1"/>
  <c r="GL1772" i="1"/>
  <c r="FY941" i="1"/>
  <c r="FY2577" i="1"/>
  <c r="FY1840" i="1"/>
  <c r="FY2516" i="1"/>
  <c r="FY2592" i="1"/>
  <c r="FY627" i="1"/>
  <c r="FY689" i="1"/>
  <c r="FY2339" i="1"/>
  <c r="FY1417" i="1"/>
  <c r="FY2548" i="1"/>
  <c r="FY778" i="1"/>
  <c r="FY676" i="1"/>
  <c r="FY2194" i="1"/>
  <c r="FY1131" i="1"/>
  <c r="FY688" i="1"/>
  <c r="FY1400" i="1"/>
  <c r="FY2273" i="1"/>
  <c r="FY987" i="1"/>
  <c r="FY610" i="1"/>
  <c r="FY1933" i="1"/>
  <c r="FY717" i="1"/>
  <c r="FY2520" i="1"/>
  <c r="FY1806" i="1"/>
  <c r="FY867" i="1"/>
  <c r="FY2068" i="1"/>
  <c r="FY2478" i="1"/>
  <c r="FY1547" i="1"/>
  <c r="FY1495" i="1"/>
  <c r="FY1209" i="1"/>
  <c r="FY1206" i="1"/>
  <c r="FY1823" i="1"/>
  <c r="FY1016" i="1"/>
  <c r="FY654" i="1"/>
  <c r="FY2215" i="1"/>
  <c r="FY1787" i="1"/>
  <c r="FY2489" i="1"/>
  <c r="FY1043" i="1"/>
  <c r="FY1788" i="1"/>
  <c r="FY1311" i="1"/>
  <c r="FY1917" i="1"/>
  <c r="FY1168" i="1"/>
  <c r="FY1412" i="1"/>
  <c r="FY1244" i="1"/>
  <c r="FY1496" i="1"/>
  <c r="FY1114" i="1"/>
  <c r="FY684" i="1"/>
  <c r="FY1108" i="1"/>
  <c r="FY1482" i="1"/>
  <c r="FY2165" i="1"/>
  <c r="FY1632" i="1"/>
  <c r="FY1144" i="1"/>
  <c r="FY1758" i="1"/>
  <c r="FY1365" i="1"/>
  <c r="FY1073" i="1"/>
  <c r="FY2005" i="1"/>
  <c r="FY2169" i="1"/>
  <c r="FY1623" i="1"/>
  <c r="FY2093" i="1"/>
  <c r="FY1423" i="1"/>
  <c r="FY819" i="1"/>
  <c r="FY1934" i="1"/>
  <c r="FY1733" i="1"/>
  <c r="FY2019" i="1"/>
  <c r="FY1848" i="1"/>
  <c r="FY2435" i="1"/>
  <c r="FY1020" i="1"/>
  <c r="FY2161" i="1"/>
  <c r="FY1322" i="1"/>
  <c r="FY1386" i="1"/>
  <c r="FY922" i="1"/>
  <c r="FY646" i="1"/>
  <c r="FY965" i="1"/>
  <c r="FY935" i="1"/>
  <c r="FY733" i="1"/>
  <c r="FY626" i="1"/>
  <c r="GL1989" i="1"/>
  <c r="GL1102" i="1"/>
  <c r="GL2574" i="1"/>
  <c r="GL2500" i="1"/>
  <c r="GL2316" i="1"/>
  <c r="GL1070" i="1"/>
  <c r="GL1633" i="1"/>
  <c r="GL1010" i="1"/>
  <c r="GL1364" i="1"/>
  <c r="GL1707" i="1"/>
  <c r="GL750" i="1"/>
  <c r="GL630" i="1"/>
  <c r="GL1801" i="1"/>
  <c r="GL1437" i="1"/>
  <c r="GL836" i="1"/>
  <c r="GL1997" i="1"/>
  <c r="GL710" i="1"/>
  <c r="GL2049" i="1"/>
  <c r="GL872" i="1"/>
  <c r="GL930" i="1"/>
  <c r="GL2179" i="1"/>
  <c r="GL2368" i="1"/>
  <c r="GL858" i="1"/>
  <c r="GL865" i="1"/>
  <c r="GL1588" i="1"/>
  <c r="GL2189" i="1"/>
  <c r="GL2017" i="1"/>
  <c r="GL1234" i="1"/>
  <c r="GL2315" i="1"/>
  <c r="GL1693" i="1"/>
  <c r="GL2536" i="1"/>
  <c r="GL1203" i="1"/>
  <c r="GL1600" i="1"/>
  <c r="GL1028" i="1"/>
  <c r="GL1484" i="1"/>
  <c r="GL1595" i="1"/>
  <c r="GL1315" i="1"/>
  <c r="GL882" i="1"/>
  <c r="GL1894" i="1"/>
  <c r="GL1855" i="1"/>
  <c r="GL1112" i="1"/>
  <c r="GL1252" i="1"/>
  <c r="GL1261" i="1"/>
  <c r="GL1787" i="1"/>
  <c r="GL1232" i="1"/>
  <c r="GL1522" i="1"/>
  <c r="GL940" i="1"/>
  <c r="GL1843" i="1"/>
  <c r="GL2226" i="1"/>
  <c r="GL1932" i="1"/>
  <c r="GL1087" i="1"/>
  <c r="GL1456" i="1"/>
  <c r="GL2143" i="1"/>
  <c r="GL1503" i="1"/>
  <c r="GL928" i="1"/>
  <c r="GL2037" i="1"/>
  <c r="GL1331" i="1"/>
  <c r="GL738" i="1"/>
  <c r="GL1439" i="1"/>
  <c r="GL2591" i="1"/>
  <c r="GL1566" i="1"/>
  <c r="GL2433" i="1"/>
  <c r="GL979" i="1"/>
  <c r="GL2111" i="1"/>
  <c r="GL2115" i="1"/>
  <c r="GL896" i="1"/>
  <c r="GL1821" i="1"/>
  <c r="GL633" i="1"/>
  <c r="GL2383" i="1"/>
  <c r="GL809" i="1"/>
  <c r="GL624" i="1"/>
  <c r="GL1158" i="1"/>
  <c r="GL739" i="1"/>
  <c r="GL1387" i="1"/>
  <c r="GL2408" i="1"/>
  <c r="GL1883" i="1"/>
  <c r="GL635" i="1"/>
  <c r="GL912" i="1"/>
  <c r="GL974" i="1"/>
  <c r="GL1857" i="1"/>
  <c r="GL2288" i="1"/>
  <c r="GL2078" i="1"/>
  <c r="FY1694" i="1"/>
  <c r="FY2156" i="1"/>
  <c r="FY2278" i="1"/>
  <c r="FY1049" i="1"/>
  <c r="FY2188" i="1"/>
  <c r="FY1161" i="1"/>
  <c r="FY2248" i="1"/>
  <c r="FY614" i="1"/>
  <c r="FY2351" i="1"/>
  <c r="FY2471" i="1"/>
  <c r="FY1852" i="1"/>
  <c r="FY871" i="1"/>
  <c r="FY1546" i="1"/>
  <c r="FY1927" i="1"/>
  <c r="FY703" i="1"/>
  <c r="FY2157" i="1"/>
  <c r="FY1501" i="1"/>
  <c r="FY898" i="1"/>
  <c r="FY1741" i="1"/>
  <c r="FY2549" i="1"/>
  <c r="FY837" i="1"/>
  <c r="FY2365" i="1"/>
  <c r="FY862" i="1"/>
  <c r="FY780" i="1"/>
  <c r="FY1111" i="1"/>
  <c r="FY611" i="1"/>
  <c r="FY2422" i="1"/>
  <c r="FY1837" i="1"/>
  <c r="FY2252" i="1"/>
  <c r="FY1205" i="1"/>
  <c r="FY1784" i="1"/>
  <c r="FY1569" i="1"/>
  <c r="FY1334" i="1"/>
  <c r="FY1384" i="1"/>
  <c r="FY2038" i="1"/>
  <c r="FY732" i="1"/>
  <c r="FY2119" i="1"/>
  <c r="FY1440" i="1"/>
  <c r="FY2445" i="1"/>
  <c r="FY2193" i="1"/>
  <c r="FY2387" i="1"/>
  <c r="FY1885" i="1"/>
  <c r="FY1829" i="1"/>
  <c r="FY1813" i="1"/>
  <c r="FY1110" i="1"/>
  <c r="FY996" i="1"/>
  <c r="FY2488" i="1"/>
  <c r="FY2377" i="1"/>
  <c r="FY2024" i="1"/>
  <c r="FY633" i="1"/>
  <c r="FY1090" i="1"/>
  <c r="FY2578" i="1"/>
  <c r="FY744" i="1"/>
  <c r="FY1377" i="1"/>
  <c r="FY950" i="1"/>
  <c r="FY1883" i="1"/>
  <c r="FY1393" i="1"/>
  <c r="FY1477" i="1"/>
  <c r="FY1302" i="1"/>
  <c r="FY790" i="1"/>
  <c r="FY2246" i="1"/>
  <c r="FY1826" i="1"/>
  <c r="FY2534" i="1"/>
  <c r="FY1604" i="1"/>
  <c r="FY1542" i="1"/>
  <c r="FY808" i="1"/>
  <c r="FY1332" i="1"/>
  <c r="FY2346" i="1"/>
  <c r="FY2209" i="1"/>
  <c r="FY1145" i="1"/>
  <c r="FY2144" i="1"/>
  <c r="FY1879" i="1"/>
  <c r="FY1373" i="1"/>
  <c r="FY2552" i="1"/>
  <c r="FY680" i="1"/>
  <c r="GL2174" i="1"/>
  <c r="GL945" i="1"/>
  <c r="GL2386" i="1"/>
  <c r="GL942" i="1"/>
  <c r="GL614" i="1"/>
  <c r="GL1138" i="1"/>
  <c r="GL815" i="1"/>
  <c r="GL956" i="1"/>
  <c r="GL2428" i="1"/>
  <c r="GL2184" i="1"/>
  <c r="GL2039" i="1"/>
  <c r="GL1471" i="1"/>
  <c r="GL965" i="1"/>
  <c r="GL2195" i="1"/>
  <c r="GL2586" i="1"/>
  <c r="GL878" i="1"/>
  <c r="GL2146" i="1"/>
  <c r="GL1862" i="1"/>
  <c r="GL1433" i="1"/>
  <c r="GL1277" i="1"/>
  <c r="GL1449" i="1"/>
  <c r="GL2038" i="1"/>
  <c r="GL1674" i="1"/>
  <c r="GL748" i="1"/>
  <c r="GL2318" i="1"/>
  <c r="GL1301" i="1"/>
  <c r="GL650" i="1"/>
  <c r="GL1845" i="1"/>
  <c r="GL887" i="1"/>
  <c r="GL1949" i="1"/>
  <c r="GL1042" i="1"/>
  <c r="GL1956" i="1"/>
  <c r="GL1951" i="1"/>
  <c r="GL988" i="1"/>
  <c r="GL1829" i="1"/>
  <c r="GL1221" i="1"/>
  <c r="GL1218" i="1"/>
  <c r="GL1380" i="1"/>
  <c r="GL625" i="1"/>
  <c r="GL1927" i="1"/>
  <c r="GL1859" i="1"/>
  <c r="GL1506" i="1"/>
  <c r="GL1146" i="1"/>
  <c r="GL1267" i="1"/>
  <c r="GL727" i="1"/>
  <c r="GL1549" i="1"/>
  <c r="GL1250" i="1"/>
  <c r="GL623" i="1"/>
  <c r="GL2419" i="1"/>
  <c r="GL1260" i="1"/>
  <c r="GL642" i="1"/>
  <c r="GL868" i="1"/>
  <c r="GL871" i="1"/>
  <c r="GL2015" i="1"/>
  <c r="GL1017" i="1"/>
  <c r="GL890" i="1"/>
  <c r="GL1925" i="1"/>
  <c r="GL2474" i="1"/>
  <c r="GL2209" i="1"/>
  <c r="GL2477" i="1"/>
  <c r="GL2551" i="1"/>
  <c r="GL1288" i="1"/>
  <c r="GL1544" i="1"/>
  <c r="GL1455" i="1"/>
  <c r="GL2366" i="1"/>
  <c r="GL1188" i="1"/>
  <c r="GL637" i="1"/>
  <c r="GL2375" i="1"/>
  <c r="GL804" i="1"/>
  <c r="GL2114" i="1"/>
  <c r="GL1071" i="1"/>
  <c r="GL1189" i="1"/>
  <c r="GL877" i="1"/>
  <c r="GL2395" i="1"/>
  <c r="GL2282" i="1"/>
  <c r="GL1397" i="1"/>
  <c r="GL870" i="1"/>
  <c r="GL1182" i="1"/>
  <c r="GL2309" i="1"/>
  <c r="GL2521" i="1"/>
  <c r="GL1967" i="1"/>
  <c r="FY2198" i="1"/>
  <c r="FY2136" i="1"/>
  <c r="FY1378" i="1"/>
  <c r="FY1811" i="1"/>
  <c r="FY1918" i="1"/>
  <c r="FY1067" i="1"/>
  <c r="FY1844" i="1"/>
  <c r="FY2442" i="1"/>
  <c r="FY2374" i="1"/>
  <c r="FY659" i="1"/>
  <c r="FY2261" i="1"/>
  <c r="FY1119" i="1"/>
  <c r="FY1802" i="1"/>
  <c r="FY1845" i="1"/>
  <c r="FY1593" i="1"/>
  <c r="FY2423" i="1"/>
  <c r="FY1201" i="1"/>
  <c r="FY1871" i="1"/>
  <c r="FY1940" i="1"/>
  <c r="FY1589" i="1"/>
  <c r="FY1434" i="1"/>
  <c r="FY2389" i="1"/>
  <c r="FY2288" i="1"/>
  <c r="FY634" i="1"/>
  <c r="FY1548" i="1"/>
  <c r="FY2557" i="1"/>
  <c r="FY1605" i="1"/>
  <c r="FY2323" i="1"/>
  <c r="FY926" i="1"/>
  <c r="FY2014" i="1"/>
  <c r="FY1599" i="1"/>
  <c r="FY1273" i="1"/>
  <c r="FY1283" i="1"/>
  <c r="FY1987" i="1"/>
  <c r="FY1474" i="1"/>
  <c r="FY2132" i="1"/>
  <c r="FY1383" i="1"/>
  <c r="FY749" i="1"/>
  <c r="FY906" i="1"/>
  <c r="FY2159" i="1"/>
  <c r="FY1907" i="1"/>
  <c r="FY776" i="1"/>
  <c r="FY2035" i="1"/>
  <c r="FY1065" i="1"/>
  <c r="FY2546" i="1"/>
  <c r="FY1431" i="1"/>
  <c r="FY2565" i="1"/>
  <c r="FY842" i="1"/>
  <c r="FY661" i="1"/>
  <c r="FY2573" i="1"/>
  <c r="FY2418" i="1"/>
  <c r="FY1786" i="1"/>
  <c r="FY2129" i="1"/>
  <c r="FY2340" i="1"/>
  <c r="FY632" i="1"/>
  <c r="FY2590" i="1"/>
  <c r="FY1101" i="1"/>
  <c r="FY2306" i="1"/>
  <c r="FY2042" i="1"/>
  <c r="FY2109" i="1"/>
  <c r="FY2223" i="1"/>
  <c r="FY2463" i="1"/>
  <c r="FY1909" i="1"/>
  <c r="FY1304" i="1"/>
  <c r="FY2528" i="1"/>
  <c r="FY1130" i="1"/>
  <c r="FY2202" i="1"/>
  <c r="FY1142" i="1"/>
  <c r="FY803" i="1"/>
  <c r="FY1366" i="1"/>
  <c r="FY2553" i="1"/>
  <c r="FY625" i="1"/>
  <c r="FY904" i="1"/>
  <c r="FY1411" i="1"/>
  <c r="FY2503" i="1"/>
  <c r="FY2149" i="1"/>
  <c r="FY1738" i="1"/>
  <c r="GL2240" i="1"/>
  <c r="GL1990" i="1"/>
  <c r="GL1174" i="1"/>
  <c r="GL2054" i="1"/>
  <c r="GL893" i="1"/>
  <c r="GL1701" i="1"/>
  <c r="GL951" i="1"/>
  <c r="GL2441" i="1"/>
  <c r="GL1806" i="1"/>
  <c r="GL2592" i="1"/>
  <c r="GL881" i="1"/>
  <c r="GL2406" i="1"/>
  <c r="GL2523" i="1"/>
  <c r="GL897" i="1"/>
  <c r="GL2531" i="1"/>
  <c r="GL2002" i="1"/>
  <c r="GL820" i="1"/>
  <c r="GL2552" i="1"/>
  <c r="GL697" i="1"/>
  <c r="GL1236" i="1"/>
  <c r="GL2495" i="1"/>
  <c r="GL1662" i="1"/>
  <c r="GL1271" i="1"/>
  <c r="GL1305" i="1"/>
  <c r="GL1475" i="1"/>
  <c r="GL1917" i="1"/>
  <c r="GL1789" i="1"/>
  <c r="GL2549" i="1"/>
  <c r="GL840" i="1"/>
  <c r="GL2374" i="1"/>
  <c r="GL716" i="1"/>
  <c r="GL1971" i="1"/>
  <c r="GL1728" i="1"/>
  <c r="GL647" i="1"/>
  <c r="GL1687" i="1"/>
  <c r="GL2026" i="1"/>
  <c r="GL1794" i="1"/>
  <c r="GL795" i="1"/>
  <c r="GL2168" i="1"/>
  <c r="GL2332" i="1"/>
  <c r="GL924" i="1"/>
  <c r="GL2296" i="1"/>
  <c r="GL2175" i="1"/>
  <c r="GL1713" i="1"/>
  <c r="GL983" i="1"/>
  <c r="GL1240" i="1"/>
  <c r="GL2338" i="1"/>
  <c r="GL723" i="1"/>
  <c r="GL1686" i="1"/>
  <c r="GL1555" i="1"/>
  <c r="GL1068" i="1"/>
  <c r="GL1911" i="1"/>
  <c r="GL1466" i="1"/>
  <c r="GL2449" i="1"/>
  <c r="GL1406" i="1"/>
  <c r="GL668" i="1"/>
  <c r="GL1888" i="1"/>
  <c r="GL752" i="1"/>
  <c r="GL2230" i="1"/>
  <c r="GL773" i="1"/>
  <c r="GL2527" i="1"/>
  <c r="GL1330" i="1"/>
  <c r="GL964" i="1"/>
  <c r="GL1752" i="1"/>
  <c r="GL2193" i="1"/>
  <c r="GL908" i="1"/>
  <c r="GL1103" i="1"/>
  <c r="GL1178" i="1"/>
  <c r="GL2583" i="1"/>
  <c r="GL1511" i="1"/>
  <c r="GL1532" i="1"/>
  <c r="GL2534" i="1"/>
  <c r="GL1518" i="1"/>
  <c r="GL1576" i="1"/>
  <c r="GL2553" i="1"/>
  <c r="GL2326" i="1"/>
  <c r="FY2106" i="1"/>
  <c r="FY2008" i="1"/>
  <c r="FY2148" i="1"/>
  <c r="FY1760" i="1"/>
  <c r="FY697" i="1"/>
  <c r="FY1579" i="1"/>
  <c r="FY1094" i="1"/>
  <c r="FY2180" i="1"/>
  <c r="FY2444" i="1"/>
  <c r="FY1019" i="1"/>
  <c r="GL1460" i="1"/>
  <c r="GL1573" i="1"/>
  <c r="GL1784" i="1"/>
  <c r="GL746" i="1"/>
  <c r="GL963" i="1"/>
  <c r="GL1156" i="1"/>
  <c r="GL863" i="1"/>
  <c r="GL1612" i="1"/>
  <c r="GL662" i="1"/>
  <c r="GL1985" i="1"/>
  <c r="GL1343" i="1"/>
  <c r="GL1912" i="1"/>
  <c r="GL823" i="1"/>
  <c r="GL1781" i="1"/>
  <c r="GL2108" i="1"/>
  <c r="GL1898" i="1"/>
  <c r="GL2269" i="1"/>
  <c r="GL1047" i="1"/>
  <c r="GL2163" i="1"/>
  <c r="GL2344" i="1"/>
  <c r="GL1909" i="1"/>
  <c r="GL2387" i="1"/>
  <c r="GL1340" i="1"/>
  <c r="GL810" i="1"/>
  <c r="GL1715" i="1"/>
  <c r="GL901" i="1"/>
  <c r="GL798" i="1"/>
  <c r="GL2598" i="1"/>
  <c r="GL1013" i="1"/>
  <c r="GL2438" i="1"/>
  <c r="GL1706" i="1"/>
  <c r="GL2171" i="1"/>
  <c r="GL622" i="1"/>
  <c r="GL1436" i="1"/>
  <c r="GL1826" i="1"/>
  <c r="GL2319" i="1"/>
  <c r="GL886" i="1"/>
  <c r="GL1812" i="1"/>
  <c r="GL2016" i="1"/>
  <c r="GL1872" i="1"/>
  <c r="GL1825" i="1"/>
  <c r="GL1057" i="1"/>
  <c r="GL775" i="1"/>
  <c r="GL2564" i="1"/>
  <c r="GL2505" i="1"/>
  <c r="GL1749" i="1"/>
  <c r="GL794" i="1"/>
  <c r="GL2138" i="1"/>
  <c r="GL1628" i="1"/>
  <c r="GL2098" i="1"/>
  <c r="GL1056" i="1"/>
  <c r="GL1338" i="1"/>
  <c r="GL1495" i="1"/>
  <c r="GL1329" i="1"/>
  <c r="GL639" i="1"/>
  <c r="GL1228" i="1"/>
  <c r="GL1881" i="1"/>
  <c r="GL993" i="1"/>
  <c r="GL1987" i="1"/>
  <c r="GL1817" i="1"/>
  <c r="GL2379" i="1"/>
  <c r="GL2355" i="1"/>
  <c r="GL2489" i="1"/>
  <c r="GL1945" i="1"/>
  <c r="GL2207" i="1"/>
  <c r="GL2270" i="1"/>
  <c r="GL1111" i="1"/>
  <c r="GL2420" i="1"/>
  <c r="GL1429" i="1"/>
  <c r="GL2342" i="1"/>
  <c r="GL1444" i="1"/>
  <c r="GL1485" i="1"/>
  <c r="GL1982" i="1"/>
  <c r="GL1936" i="1"/>
  <c r="GL2192" i="1"/>
  <c r="GL855" i="1"/>
  <c r="GL714" i="1"/>
  <c r="GL776" i="1"/>
  <c r="GL2330" i="1"/>
  <c r="GL1229" i="1"/>
  <c r="GL2047" i="1"/>
  <c r="GL1969" i="1"/>
  <c r="GL696" i="1"/>
  <c r="FY1753" i="1"/>
  <c r="FY2214" i="1"/>
  <c r="FY1333" i="1"/>
  <c r="FY1756" i="1"/>
  <c r="FY1017" i="1"/>
  <c r="FY1267" i="1"/>
  <c r="FY1313" i="1"/>
  <c r="FY921" i="1"/>
  <c r="FY1988" i="1"/>
  <c r="FY884" i="1"/>
  <c r="FY1427" i="1"/>
  <c r="FY1116" i="1"/>
  <c r="FY899" i="1"/>
  <c r="FY765" i="1"/>
  <c r="FY1747" i="1"/>
  <c r="FY1812" i="1"/>
  <c r="FY2350" i="1"/>
  <c r="FY2305" i="1"/>
  <c r="FY2023" i="1"/>
  <c r="FY2538" i="1"/>
  <c r="FY1000" i="1"/>
  <c r="FY1780" i="1"/>
  <c r="FY1007" i="1"/>
  <c r="FY1649" i="1"/>
  <c r="FY2499" i="1"/>
  <c r="FY804" i="1"/>
  <c r="FY2511" i="1"/>
  <c r="FY2356" i="1"/>
  <c r="FY2337" i="1"/>
  <c r="FY2152" i="1"/>
  <c r="FY2201" i="1"/>
  <c r="FY1522" i="1"/>
  <c r="FY1808" i="1"/>
  <c r="FY1403" i="1"/>
  <c r="FY2280" i="1"/>
  <c r="FY2247" i="1"/>
  <c r="FY1942" i="1"/>
  <c r="FY2206" i="1"/>
  <c r="FY2162" i="1"/>
  <c r="GL1665" i="1"/>
  <c r="GL673" i="1"/>
  <c r="GL1814" i="1"/>
  <c r="GL2360" i="1"/>
  <c r="GL2029" i="1"/>
  <c r="GL825" i="1"/>
  <c r="GL2390" i="1"/>
  <c r="GL609" i="1"/>
  <c r="GL2363" i="1"/>
  <c r="GL792" i="1"/>
  <c r="GL1420" i="1"/>
  <c r="GL955" i="1"/>
  <c r="GL797" i="1"/>
  <c r="GL2457" i="1"/>
  <c r="GL1211" i="1"/>
  <c r="GL1500" i="1"/>
  <c r="GL2559" i="1"/>
  <c r="GL1354" i="1"/>
  <c r="GL1167" i="1"/>
  <c r="GL2191" i="1"/>
  <c r="GL2442" i="1"/>
  <c r="GL1396" i="1"/>
  <c r="GL1268" i="1"/>
  <c r="GL2157" i="1"/>
  <c r="GL1507" i="1"/>
  <c r="GL2186" i="1"/>
  <c r="GL1212" i="1"/>
  <c r="GL972" i="1"/>
  <c r="GL1197" i="1"/>
  <c r="GL1666" i="1"/>
  <c r="GL2558" i="1"/>
  <c r="GL1805" i="1"/>
  <c r="GL2249" i="1"/>
  <c r="GL2381" i="1"/>
  <c r="GL920" i="1"/>
  <c r="GL2071" i="1"/>
  <c r="GL1198" i="1"/>
  <c r="GL1905" i="1"/>
  <c r="GL1014" i="1"/>
  <c r="GL1636" i="1"/>
  <c r="GL925" i="1"/>
  <c r="GL1390" i="1"/>
  <c r="GL1303" i="1"/>
  <c r="GL2118" i="1"/>
  <c r="GL978" i="1"/>
  <c r="GL1963" i="1"/>
  <c r="GL833" i="1"/>
  <c r="GL1415" i="1"/>
  <c r="GL2156" i="1"/>
  <c r="GL1558" i="1"/>
  <c r="GL879" i="1"/>
  <c r="GL1450" i="1"/>
  <c r="GL1527" i="1"/>
  <c r="GL1392" i="1"/>
  <c r="GL2205" i="1"/>
  <c r="GL2153" i="1"/>
  <c r="GL1616" i="1"/>
  <c r="GL1718" i="1"/>
  <c r="GL2198" i="1"/>
  <c r="GL1891" i="1"/>
  <c r="GL2215" i="1"/>
  <c r="GL1491" i="1"/>
  <c r="GL606" i="1"/>
  <c r="GL1738" i="1"/>
  <c r="GL1585" i="1"/>
  <c r="GL1440" i="1"/>
  <c r="GL1184" i="1"/>
  <c r="GL1762" i="1"/>
  <c r="GL2252" i="1"/>
  <c r="GL1341" i="1"/>
  <c r="GL2376" i="1"/>
  <c r="GL2164" i="1"/>
  <c r="GL1494" i="1"/>
  <c r="GL1160" i="1"/>
  <c r="GL2569" i="1"/>
  <c r="GL906" i="1"/>
  <c r="GL1051" i="1"/>
  <c r="GL772" i="1"/>
  <c r="GL1123" i="1"/>
  <c r="GL766" i="1"/>
  <c r="GL1974" i="1"/>
  <c r="GL860" i="1"/>
  <c r="GL1457" i="1"/>
  <c r="GL1514" i="1"/>
  <c r="GL763" i="1"/>
  <c r="GL2453" i="1"/>
  <c r="GL1854" i="1"/>
  <c r="GL1731" i="1"/>
  <c r="GL681" i="1"/>
  <c r="GL1192" i="1"/>
  <c r="GL1896" i="1"/>
  <c r="GL2504" i="1"/>
  <c r="GL1543" i="1"/>
  <c r="GL1089" i="1"/>
  <c r="GL1122" i="1"/>
  <c r="GL946" i="1"/>
  <c r="GL1332" i="1"/>
  <c r="GL1590" i="1"/>
  <c r="GL2347" i="1"/>
  <c r="GL708" i="1"/>
  <c r="GL1680" i="1"/>
  <c r="GL1145" i="1"/>
  <c r="GL909" i="1"/>
  <c r="GL984" i="1"/>
  <c r="GL620" i="1"/>
  <c r="GL1477" i="1"/>
  <c r="GL1025" i="1"/>
  <c r="GL2312" i="1"/>
  <c r="GL653" i="1"/>
  <c r="GL1344" i="1"/>
  <c r="GL1695" i="1"/>
  <c r="GL1678" i="1"/>
  <c r="GL1906" i="1"/>
  <c r="GL1904" i="1"/>
  <c r="GL2275" i="1"/>
  <c r="GL1125" i="1"/>
  <c r="GL2217" i="1"/>
  <c r="GL2094" i="1"/>
  <c r="GL2546" i="1"/>
  <c r="GL1464" i="1"/>
  <c r="GL1861" i="1"/>
  <c r="GL927" i="1"/>
  <c r="GL1608" i="1"/>
  <c r="GL1217" i="1"/>
  <c r="GL1058" i="1"/>
  <c r="GL744" i="1"/>
  <c r="GL1547" i="1"/>
  <c r="GL1944" i="1"/>
  <c r="GL1592" i="1"/>
  <c r="GL1084" i="1"/>
  <c r="GL852" i="1"/>
  <c r="GL1988" i="1"/>
  <c r="GL2423" i="1"/>
  <c r="GL850" i="1"/>
  <c r="GL1469" i="1"/>
  <c r="GL2503" i="1"/>
  <c r="GL2290" i="1"/>
  <c r="GL1517" i="1"/>
  <c r="GL753" i="1"/>
  <c r="GL1109" i="1"/>
  <c r="GL1741" i="1"/>
  <c r="GL2117" i="1"/>
  <c r="GL2234" i="1"/>
  <c r="GL1163" i="1"/>
  <c r="GL1765" i="1"/>
  <c r="GL706" i="1"/>
  <c r="GL2123" i="1"/>
  <c r="GL2604" i="1"/>
  <c r="GL2220" i="1"/>
  <c r="GL1702" i="1"/>
  <c r="GL1187" i="1"/>
  <c r="GL1918" i="1"/>
  <c r="GL960" i="1"/>
  <c r="GL2173" i="1"/>
  <c r="GL1246" i="1"/>
  <c r="GL1300" i="1"/>
  <c r="GL2188" i="1"/>
  <c r="GL2103" i="1"/>
  <c r="GL2144" i="1"/>
  <c r="GL1580" i="1"/>
  <c r="GL2158" i="1"/>
  <c r="GL2328" i="1"/>
  <c r="GL2582" i="1"/>
  <c r="GL1697" i="1"/>
  <c r="GL1029" i="1"/>
  <c r="GL2452" i="1"/>
  <c r="GL1098" i="1"/>
  <c r="GL2470" i="1"/>
  <c r="FK2445" i="1"/>
  <c r="FK893" i="1"/>
  <c r="FK2552" i="1"/>
  <c r="FK1036" i="1"/>
  <c r="FK2349" i="1"/>
  <c r="FK2582" i="1"/>
  <c r="FK1614" i="1"/>
  <c r="FK672" i="1"/>
  <c r="FK2534" i="1"/>
  <c r="FK1441" i="1"/>
  <c r="FK2389" i="1"/>
  <c r="FK611" i="1"/>
  <c r="FK616" i="1"/>
  <c r="FK727" i="1"/>
  <c r="FK1259" i="1"/>
  <c r="FK2571" i="1"/>
  <c r="FK1823" i="1"/>
  <c r="FK2295" i="1"/>
  <c r="FK1933" i="1"/>
  <c r="FK1952" i="1"/>
  <c r="FK676" i="1"/>
  <c r="FK2572" i="1"/>
  <c r="FK1727" i="1"/>
  <c r="FK1624" i="1"/>
  <c r="FK1633" i="1"/>
  <c r="FK1832" i="1"/>
  <c r="FK1524" i="1"/>
  <c r="FK1973" i="1"/>
  <c r="FK2398" i="1"/>
  <c r="FK830" i="1"/>
  <c r="FK1797" i="1"/>
  <c r="FK1969" i="1"/>
  <c r="FK2526" i="1"/>
  <c r="FK1238" i="1"/>
  <c r="FK2553" i="1"/>
  <c r="FK1745" i="1"/>
  <c r="FK2077" i="1"/>
  <c r="FK2273" i="1"/>
  <c r="FK1984" i="1"/>
  <c r="FK852" i="1"/>
  <c r="FK900" i="1"/>
  <c r="FK2515" i="1"/>
  <c r="FK2074" i="1"/>
  <c r="FK2481" i="1"/>
  <c r="FK890" i="1"/>
  <c r="FK1498" i="1"/>
  <c r="FK1468" i="1"/>
  <c r="FK2169" i="1"/>
  <c r="FK906" i="1"/>
  <c r="FK1902" i="1"/>
  <c r="FK1366" i="1"/>
  <c r="FK2252" i="1"/>
  <c r="FK1666" i="1"/>
  <c r="FK883" i="1"/>
  <c r="FK1257" i="1"/>
  <c r="FK1261" i="1"/>
  <c r="FK1754" i="1"/>
  <c r="FK733" i="1"/>
  <c r="FK1135" i="1"/>
  <c r="FK644" i="1"/>
  <c r="FK1229" i="1"/>
  <c r="FK1817" i="1"/>
  <c r="FK1480" i="1"/>
  <c r="FK891" i="1"/>
  <c r="FK1044" i="1"/>
  <c r="FK1454" i="1"/>
  <c r="FK2600" i="1"/>
  <c r="FK2241" i="1"/>
  <c r="FK1058" i="1"/>
  <c r="FK1812" i="1"/>
  <c r="FK1587" i="1"/>
  <c r="FK1384" i="1"/>
  <c r="FK1263" i="1"/>
  <c r="FK2565" i="1"/>
  <c r="FK1811" i="1"/>
  <c r="FK1114" i="1"/>
  <c r="FK1231" i="1"/>
  <c r="FK1294" i="1"/>
  <c r="FK2463" i="1"/>
  <c r="FK1858" i="1"/>
  <c r="FK2225" i="1"/>
  <c r="FK1360" i="1"/>
  <c r="FK983" i="1"/>
  <c r="FK1939" i="1"/>
  <c r="FK1250" i="1"/>
  <c r="FK1851" i="1"/>
  <c r="FK972" i="1"/>
  <c r="FK2413" i="1"/>
  <c r="FK783" i="1"/>
  <c r="FK1291" i="1"/>
  <c r="FK1333" i="1"/>
  <c r="FK1361" i="1"/>
  <c r="FK1374" i="1"/>
  <c r="FK1038" i="1"/>
  <c r="FK1001" i="1"/>
  <c r="FK1381" i="1"/>
  <c r="FK2075" i="1"/>
  <c r="FK1689" i="1"/>
  <c r="FK1906" i="1"/>
  <c r="FK1022" i="1"/>
  <c r="FK881" i="1"/>
  <c r="FK2567" i="1"/>
  <c r="FK2453" i="1"/>
  <c r="FK614" i="1"/>
  <c r="FK2605" i="1"/>
  <c r="FK1690" i="1"/>
  <c r="FK1791" i="1"/>
  <c r="FK1215" i="1"/>
  <c r="FK1815" i="1"/>
  <c r="FK1527" i="1"/>
  <c r="FK2098" i="1"/>
  <c r="FK1476" i="1"/>
  <c r="FK1697" i="1"/>
  <c r="FK2112" i="1"/>
  <c r="FK1565" i="1"/>
  <c r="FK2069" i="1"/>
  <c r="FK1429" i="1"/>
  <c r="FK1899" i="1"/>
  <c r="FK2388" i="1"/>
  <c r="FK2237" i="1"/>
  <c r="FK1347" i="1"/>
  <c r="FK1914" i="1"/>
  <c r="FK1440" i="1"/>
  <c r="FK2474" i="1"/>
  <c r="FK631" i="1"/>
  <c r="FK633" i="1"/>
  <c r="FK2314" i="1"/>
  <c r="FK1622" i="1"/>
  <c r="FK2427" i="1"/>
  <c r="FK1323" i="1"/>
  <c r="FK1356" i="1"/>
  <c r="FK1721" i="1"/>
  <c r="FK2108" i="1"/>
  <c r="FK1174" i="1"/>
  <c r="FK1526" i="1"/>
  <c r="FK1472" i="1"/>
  <c r="FK842" i="1"/>
  <c r="FK2130" i="1"/>
  <c r="FK916" i="1"/>
  <c r="FK1604" i="1"/>
  <c r="FK2219" i="1"/>
  <c r="FK1722" i="1"/>
  <c r="FK2528" i="1"/>
  <c r="FK1903" i="1"/>
  <c r="FK2183" i="1"/>
  <c r="FK1521" i="1"/>
  <c r="FY1490" i="1"/>
  <c r="FY1163" i="1"/>
  <c r="FY1253" i="1"/>
  <c r="FY2412" i="1"/>
  <c r="FY1913" i="1"/>
  <c r="FY2081" i="1"/>
  <c r="FY640" i="1"/>
  <c r="FY875" i="1"/>
  <c r="FY1262" i="1"/>
  <c r="FY1032" i="1"/>
  <c r="FY1023" i="1"/>
  <c r="FY967" i="1"/>
  <c r="FY2259" i="1"/>
  <c r="FY1060" i="1"/>
  <c r="FY2558" i="1"/>
  <c r="FY1404" i="1"/>
  <c r="FY2294" i="1"/>
  <c r="FY739" i="1"/>
  <c r="FY828" i="1"/>
  <c r="FY1115" i="1"/>
  <c r="FY2378" i="1"/>
  <c r="FY1591" i="1"/>
  <c r="FY2120" i="1"/>
  <c r="FY2505" i="1"/>
  <c r="FY1603" i="1"/>
  <c r="FY1850" i="1"/>
  <c r="FY1729" i="1"/>
  <c r="FY923" i="1"/>
  <c r="FY816" i="1"/>
  <c r="FY1706" i="1"/>
  <c r="FY827" i="1"/>
  <c r="FY1192" i="1"/>
  <c r="FY2595" i="1"/>
  <c r="FY644" i="1"/>
  <c r="FY1462" i="1"/>
  <c r="FY1631" i="1"/>
  <c r="FY2265" i="1"/>
  <c r="FY1242" i="1"/>
  <c r="FY988" i="1"/>
  <c r="FY1538" i="1"/>
  <c r="FY748" i="1"/>
  <c r="FY695" i="1"/>
  <c r="FY1006" i="1"/>
  <c r="FY2584" i="1"/>
  <c r="FY1584" i="1"/>
  <c r="FY1985" i="1"/>
  <c r="FY2469" i="1"/>
  <c r="FY2160" i="1"/>
  <c r="FY2289" i="1"/>
  <c r="FY1155" i="1"/>
  <c r="FY2316" i="1"/>
  <c r="FY1480" i="1"/>
  <c r="FY1839" i="1"/>
  <c r="FY2260" i="1"/>
  <c r="FY2015" i="1"/>
  <c r="FY2602" i="1"/>
  <c r="FY984" i="1"/>
  <c r="FY1794" i="1"/>
  <c r="FY2408" i="1"/>
  <c r="FY1503" i="1"/>
  <c r="FY1439" i="1"/>
  <c r="FY2108" i="1"/>
  <c r="FY2421" i="1"/>
  <c r="FY2481" i="1"/>
  <c r="FY1208" i="1"/>
  <c r="FY1089" i="1"/>
  <c r="FY951" i="1"/>
  <c r="FY1174" i="1"/>
  <c r="FY1069" i="1"/>
  <c r="FY1182" i="1"/>
  <c r="FY1610" i="1"/>
  <c r="FY2151" i="1"/>
  <c r="FY1083" i="1"/>
  <c r="FY979" i="1"/>
  <c r="FY2309" i="1"/>
  <c r="FY664" i="1"/>
  <c r="FY1981" i="1"/>
  <c r="FY2115" i="1"/>
  <c r="FY1216" i="1"/>
  <c r="FY896" i="1"/>
  <c r="FY1195" i="1"/>
  <c r="FY1170" i="1"/>
  <c r="FY2192" i="1"/>
  <c r="FY2360" i="1"/>
  <c r="FY1976" i="1"/>
  <c r="FY1072" i="1"/>
  <c r="FY1381" i="1"/>
  <c r="FY2597" i="1"/>
  <c r="FY907" i="1"/>
  <c r="FY1782" i="1"/>
  <c r="FY1493" i="1"/>
  <c r="FY1320" i="1"/>
  <c r="FY1409" i="1"/>
  <c r="FY2114" i="1"/>
  <c r="FY1071" i="1"/>
  <c r="FY2396" i="1"/>
  <c r="FY1118" i="1"/>
  <c r="FY2299" i="1"/>
  <c r="FY2314" i="1"/>
  <c r="FY1097" i="1"/>
  <c r="FY1956" i="1"/>
  <c r="FY860" i="1"/>
  <c r="FY1331" i="1"/>
  <c r="FY736" i="1"/>
  <c r="FY2568" i="1"/>
  <c r="FY1670" i="1"/>
  <c r="FY735" i="1"/>
  <c r="FY704" i="1"/>
  <c r="FY2447" i="1"/>
  <c r="FY2473" i="1"/>
  <c r="FY1129" i="1"/>
  <c r="FY952" i="1"/>
  <c r="FY1030" i="1"/>
  <c r="FY915" i="1"/>
  <c r="FY746" i="1"/>
  <c r="FY2493" i="1"/>
  <c r="FY692" i="1"/>
  <c r="FY2140" i="1"/>
  <c r="FY2094" i="1"/>
  <c r="FY2341" i="1"/>
  <c r="FY1486" i="1"/>
  <c r="FY1552" i="1"/>
  <c r="FY2533" i="1"/>
  <c r="FY2574" i="1"/>
  <c r="FY2150" i="1"/>
  <c r="FY943" i="1"/>
  <c r="FY1924" i="1"/>
  <c r="FY2515" i="1"/>
  <c r="FY1165" i="1"/>
  <c r="FY2155" i="1"/>
  <c r="FY772" i="1"/>
  <c r="FY2079" i="1"/>
  <c r="FY2498" i="1"/>
  <c r="FY1345" i="1"/>
  <c r="FY1866" i="1"/>
  <c r="FY2426" i="1"/>
  <c r="FY2012" i="1"/>
  <c r="FY2508" i="1"/>
  <c r="FY1422" i="1"/>
  <c r="FY1868" i="1"/>
  <c r="FY1269" i="1"/>
  <c r="FY2334" i="1"/>
  <c r="FY2525" i="1"/>
  <c r="FY1263" i="1"/>
  <c r="FY1186" i="1"/>
  <c r="FY2045" i="1"/>
  <c r="FY2357" i="1"/>
  <c r="FY1360" i="1"/>
  <c r="FY1778" i="1"/>
  <c r="FY1577" i="1"/>
  <c r="FY1890" i="1"/>
  <c r="FY1199" i="1"/>
  <c r="FY2347" i="1"/>
  <c r="FY2080" i="1"/>
  <c r="FY1202" i="1"/>
  <c r="FY2032" i="1"/>
  <c r="FY608" i="1"/>
  <c r="FY2274" i="1"/>
  <c r="FY1452" i="1"/>
  <c r="FY1022" i="1"/>
  <c r="FY2051" i="1"/>
  <c r="FY1288" i="1"/>
  <c r="FY1697" i="1"/>
  <c r="FY2414" i="1"/>
  <c r="FY963" i="1"/>
  <c r="FY1420" i="1"/>
  <c r="FY1570" i="1"/>
  <c r="FY1091" i="1"/>
  <c r="FY1931" i="1"/>
  <c r="FY690" i="1"/>
  <c r="FY1085" i="1"/>
  <c r="FY1502" i="1"/>
  <c r="GL1529" i="1"/>
  <c r="GL2403" i="1"/>
  <c r="GL943" i="1"/>
  <c r="GL1414" i="1"/>
  <c r="GL2197" i="1"/>
  <c r="GL1631" i="1"/>
  <c r="GL1219" i="1"/>
  <c r="GL1265" i="1"/>
  <c r="GL929" i="1"/>
  <c r="GL1838" i="1"/>
  <c r="GL1011" i="1"/>
  <c r="GL2507" i="1"/>
  <c r="GL903" i="1"/>
  <c r="GL1124" i="1"/>
  <c r="GL2516" i="1"/>
  <c r="GL2099" i="1"/>
  <c r="GL2051" i="1"/>
  <c r="GL1959" i="1"/>
  <c r="GL2085" i="1"/>
  <c r="GL2147" i="1"/>
  <c r="GL2145" i="1"/>
  <c r="GL1445" i="1"/>
  <c r="GL1501" i="1"/>
  <c r="GL1577" i="1"/>
  <c r="GL718" i="1"/>
  <c r="GL1225" i="1"/>
  <c r="GL1148" i="1"/>
  <c r="GL1614" i="1"/>
  <c r="GL900" i="1"/>
  <c r="GL2062" i="1"/>
  <c r="GL2080" i="1"/>
  <c r="GL2307" i="1"/>
  <c r="GL1426" i="1"/>
  <c r="GL1734" i="1"/>
  <c r="GL1166" i="1"/>
  <c r="GL2539" i="1"/>
  <c r="GL2134" i="1"/>
  <c r="GL1321" i="1"/>
  <c r="GL1823" i="1"/>
  <c r="GL1903" i="1"/>
  <c r="GL2349" i="1"/>
  <c r="GL729" i="1"/>
  <c r="GL2009" i="1"/>
  <c r="GL1934" i="1"/>
  <c r="GL2391" i="1"/>
  <c r="GL1060" i="1"/>
  <c r="GL1551" i="1"/>
  <c r="GL2250" i="1"/>
  <c r="GL2365" i="1"/>
  <c r="GL1778" i="1"/>
  <c r="GL1764" i="1"/>
  <c r="GL1947" i="1"/>
  <c r="GL1879" i="1"/>
  <c r="GL1809" i="1"/>
  <c r="GL1711" i="1"/>
  <c r="GL1669" i="1"/>
  <c r="GL1374" i="1"/>
  <c r="GL1114" i="1"/>
  <c r="GL1955" i="1"/>
  <c r="GL1359" i="1"/>
  <c r="GL1928" i="1"/>
  <c r="GL2291" i="1"/>
  <c r="GL816" i="1"/>
  <c r="GL999" i="1"/>
  <c r="GL2012" i="1"/>
  <c r="GL785" i="1"/>
  <c r="GL921" i="1"/>
  <c r="GL2377" i="1"/>
  <c r="GL2335" i="1"/>
  <c r="GL1759" i="1"/>
  <c r="GL2204" i="1"/>
  <c r="GL2603" i="1"/>
  <c r="GL2356" i="1"/>
  <c r="GL667" i="1"/>
  <c r="GL950" i="1"/>
  <c r="GL2306" i="1"/>
  <c r="GL933" i="1"/>
  <c r="GL674" i="1"/>
  <c r="GL1863" i="1"/>
  <c r="GL1923" i="1"/>
  <c r="GL1377" i="1"/>
  <c r="GL849" i="1"/>
  <c r="GL843" i="1"/>
  <c r="GL1065" i="1"/>
  <c r="GL1620" i="1"/>
  <c r="GL1599" i="1"/>
  <c r="GL1273" i="1"/>
  <c r="GL1996" i="1"/>
  <c r="GL1712" i="1"/>
  <c r="GL1554" i="1"/>
  <c r="GL1610" i="1"/>
  <c r="GL1895" i="1"/>
  <c r="GL1424" i="1"/>
  <c r="GL1653" i="1"/>
  <c r="GL2093" i="1"/>
  <c r="GL1570" i="1"/>
  <c r="GL2053" i="1"/>
  <c r="GL1937" i="1"/>
  <c r="GL926" i="1"/>
  <c r="GL1910" i="1"/>
  <c r="GL1181" i="1"/>
  <c r="GL1059" i="1"/>
  <c r="GL2006" i="1"/>
  <c r="GL1847" i="1"/>
  <c r="GL1972" i="1"/>
  <c r="GL1792" i="1"/>
  <c r="GL997" i="1"/>
  <c r="GL1379" i="1"/>
  <c r="GL1754" i="1"/>
  <c r="GL1308" i="1"/>
  <c r="GL2232" i="1"/>
  <c r="GL1833" i="1"/>
  <c r="GL2446" i="1"/>
  <c r="GL2292" i="1"/>
  <c r="GL2563" i="1"/>
  <c r="GL2561" i="1"/>
  <c r="GL733" i="1"/>
  <c r="GL771" i="1"/>
  <c r="GL1978" i="1"/>
  <c r="GL1864" i="1"/>
  <c r="GL1798" i="1"/>
  <c r="GL814" i="1"/>
  <c r="GL1438" i="1"/>
  <c r="GL1519" i="1"/>
  <c r="GL1317" i="1"/>
  <c r="GL2169" i="1"/>
  <c r="GL2107" i="1"/>
  <c r="GL2056" i="1"/>
  <c r="GL1770" i="1"/>
  <c r="GL986" i="1"/>
  <c r="GL2480" i="1"/>
  <c r="GL777" i="1"/>
  <c r="GL1389" i="1"/>
  <c r="GL2076" i="1"/>
  <c r="GL698" i="1"/>
  <c r="GL1870" i="1"/>
  <c r="GL2573" i="1"/>
  <c r="GL2565" i="1"/>
  <c r="GL1569" i="1"/>
  <c r="GL1130" i="1"/>
  <c r="GL1247" i="1"/>
  <c r="GL617" i="1"/>
  <c r="GL1871" i="1"/>
  <c r="GL2007" i="1"/>
  <c r="GL770" i="1"/>
  <c r="GL2225" i="1"/>
  <c r="GL1257" i="1"/>
  <c r="GL2334" i="1"/>
  <c r="GL679" i="1"/>
  <c r="GL1126" i="1"/>
  <c r="GL1480" i="1"/>
  <c r="GL1899" i="1"/>
  <c r="GL1661" i="1"/>
  <c r="GL2079" i="1"/>
  <c r="GL2596" i="1"/>
  <c r="GL1281" i="1"/>
  <c r="GL857" i="1"/>
  <c r="GL1019" i="1"/>
  <c r="GL1958" i="1"/>
  <c r="GL2336" i="1"/>
  <c r="GL1085" i="1"/>
  <c r="GL1705" i="1"/>
  <c r="GL2581" i="1"/>
  <c r="GL1582" i="1"/>
  <c r="GL2439" i="1"/>
  <c r="GL1965" i="1"/>
  <c r="GL1802" i="1"/>
  <c r="GL1173" i="1"/>
  <c r="GL2554" i="1"/>
  <c r="GL1782" i="1"/>
  <c r="GL2469" i="1"/>
  <c r="GL2544" i="1"/>
  <c r="GL1602" i="1"/>
  <c r="GL1258" i="1"/>
  <c r="GL1348" i="1"/>
  <c r="GL1306" i="1"/>
  <c r="GL1110" i="1"/>
  <c r="GL2510" i="1"/>
  <c r="GL2194" i="1"/>
  <c r="GL1677" i="1"/>
  <c r="GL758" i="1"/>
  <c r="GL1773" i="1"/>
  <c r="GL2104" i="1"/>
  <c r="GL1196" i="1"/>
  <c r="GL1280" i="1"/>
  <c r="GL1774" i="1"/>
  <c r="GL1497" i="1"/>
  <c r="GL608" i="1"/>
  <c r="GL2129" i="1"/>
  <c r="GL1672" i="1"/>
  <c r="GL1983" i="1"/>
  <c r="GL1383" i="1"/>
  <c r="GL666" i="1"/>
  <c r="GL1459" i="1"/>
  <c r="GL2122" i="1"/>
  <c r="GL2508" i="1"/>
  <c r="GL793" i="1"/>
  <c r="GL2602" i="1"/>
  <c r="GL1873" i="1"/>
  <c r="GL2499" i="1"/>
  <c r="GL2231" i="1"/>
  <c r="GL1810" i="1"/>
  <c r="GL1353" i="1"/>
  <c r="GL1722" i="1"/>
  <c r="GL2350" i="1"/>
  <c r="GL2287" i="1"/>
  <c r="GL1641" i="1"/>
  <c r="GL1363" i="1"/>
  <c r="GL1914" i="1"/>
  <c r="GL1957" i="1"/>
  <c r="GL892" i="1"/>
  <c r="GL2526" i="1"/>
  <c r="GL760" i="1"/>
  <c r="GL1740" i="1"/>
  <c r="GL1296" i="1"/>
  <c r="GL1634" i="1"/>
  <c r="GL1382" i="1"/>
  <c r="GL2264" i="1"/>
  <c r="GL1324" i="1"/>
  <c r="GL1284" i="1"/>
  <c r="GL1984" i="1"/>
  <c r="GL787" i="1"/>
  <c r="GL902" i="1"/>
  <c r="GL1458" i="1"/>
  <c r="GL2353" i="1"/>
  <c r="GL1584" i="1"/>
  <c r="GL1793" i="1"/>
  <c r="GL2025" i="1"/>
  <c r="GL1813" i="1"/>
  <c r="GL2413" i="1"/>
  <c r="GL652" i="1"/>
  <c r="GL1483" i="1"/>
  <c r="GL2320" i="1"/>
  <c r="GL985" i="1"/>
  <c r="GL922" i="1"/>
  <c r="GL1154" i="1"/>
  <c r="GL2095" i="1"/>
  <c r="GL1703" i="1"/>
  <c r="GL676" i="1"/>
  <c r="GL1470" i="1"/>
  <c r="GL2211" i="1"/>
  <c r="GL1311" i="1"/>
  <c r="GL1890" i="1"/>
  <c r="GL1663" i="1"/>
  <c r="GL1179" i="1"/>
  <c r="GL1981" i="1"/>
  <c r="GL1851" i="1"/>
  <c r="GL1008" i="1"/>
  <c r="GL832" i="1"/>
  <c r="GL2440" i="1"/>
  <c r="GL1660" i="1"/>
  <c r="GL959" i="1"/>
  <c r="GL2014" i="1"/>
  <c r="GL1537" i="1"/>
  <c r="GL1730" i="1"/>
  <c r="GL1016" i="1"/>
  <c r="GL829" i="1"/>
  <c r="GL2208" i="1"/>
  <c r="GL1681" i="1"/>
  <c r="GL2202" i="1"/>
  <c r="GL1777" i="1"/>
  <c r="GL1072" i="1"/>
  <c r="GL2097" i="1"/>
  <c r="GL2513" i="1"/>
  <c r="GL695" i="1"/>
  <c r="GL2021" i="1"/>
  <c r="GL2064" i="1"/>
  <c r="GL2476" i="1"/>
  <c r="GL1375" i="1"/>
  <c r="GL2044" i="1"/>
  <c r="GL2119" i="1"/>
  <c r="GL2488" i="1"/>
  <c r="GL2340" i="1"/>
  <c r="GL817" i="1"/>
  <c r="GL1929" i="1"/>
  <c r="GL1818" i="1"/>
  <c r="GL2472" i="1"/>
  <c r="GL709" i="1"/>
  <c r="GL1579" i="1"/>
  <c r="GL819" i="1"/>
  <c r="GL780" i="1"/>
  <c r="GL2126" i="1"/>
  <c r="GL1694" i="1"/>
  <c r="GL638" i="1"/>
  <c r="GL720" i="1"/>
  <c r="GL811" i="1"/>
  <c r="GL1142" i="1"/>
  <c r="GL2092" i="1"/>
  <c r="GL995" i="1"/>
  <c r="GL916" i="1"/>
  <c r="GL1270" i="1"/>
  <c r="GL2380" i="1"/>
  <c r="GL1339" i="1"/>
  <c r="GL641" i="1"/>
  <c r="GL1950" i="1"/>
  <c r="GL1259" i="1"/>
  <c r="GL957" i="1"/>
  <c r="GL2066" i="1"/>
  <c r="GL994" i="1"/>
  <c r="GL605" i="1"/>
  <c r="GL1815" i="1"/>
  <c r="GL2004" i="1"/>
  <c r="GL741" i="1"/>
  <c r="GL1335" i="1"/>
  <c r="GL657" i="1"/>
  <c r="GL1880" i="1"/>
  <c r="GL1104" i="1"/>
  <c r="GL1407" i="1"/>
  <c r="GL838" i="1"/>
  <c r="GL1334" i="1"/>
  <c r="GL754" i="1"/>
  <c r="GL749" i="1"/>
  <c r="GL1622" i="1"/>
  <c r="GL1816" i="1"/>
  <c r="GL1251" i="1"/>
  <c r="GL2542" i="1"/>
  <c r="GL904" i="1"/>
  <c r="GL1326" i="1"/>
  <c r="GL1559" i="1"/>
  <c r="GL977" i="1"/>
  <c r="GL2490" i="1"/>
  <c r="GL2443" i="1"/>
  <c r="GL1976" i="1"/>
  <c r="GL1358" i="1"/>
  <c r="GL1446" i="1"/>
  <c r="GL1920" i="1"/>
  <c r="GL1856" i="1"/>
  <c r="GL1055" i="1"/>
  <c r="GL1409" i="1"/>
  <c r="GL2008" i="1"/>
  <c r="GL1231" i="1"/>
  <c r="GL1034" i="1"/>
  <c r="GL2425" i="1"/>
  <c r="GL1141" i="1"/>
  <c r="GL931" i="1"/>
  <c r="GL2055" i="1"/>
  <c r="GL2409" i="1"/>
  <c r="GL1292" i="1"/>
  <c r="GL1325" i="1"/>
  <c r="GL1370" i="1"/>
  <c r="GL759" i="1"/>
  <c r="GL851" i="1"/>
  <c r="GL949" i="1"/>
  <c r="GL717" i="1"/>
  <c r="GL1509" i="1"/>
  <c r="GL1241" i="1"/>
  <c r="GL1093" i="1"/>
  <c r="GL1447" i="1"/>
  <c r="GL1376" i="1"/>
  <c r="GL737" i="1"/>
  <c r="GL1360" i="1"/>
  <c r="GL1238" i="1"/>
  <c r="GL1520" i="1"/>
  <c r="GL952" i="1"/>
  <c r="GL822" i="1"/>
  <c r="GL2595" i="1"/>
  <c r="GL1897" i="1"/>
  <c r="GL2224" i="1"/>
  <c r="GL1168" i="1"/>
  <c r="GL1998" i="1"/>
  <c r="GL1193" i="1"/>
  <c r="GL2594" i="1"/>
  <c r="GL702" i="1"/>
  <c r="GL1657" i="1"/>
  <c r="GL2461" i="1"/>
  <c r="GL707" i="1"/>
  <c r="GL2416" i="1"/>
  <c r="GL1235" i="1"/>
  <c r="GL1194" i="1"/>
  <c r="GL2430" i="1"/>
  <c r="GL1538" i="1"/>
  <c r="GL2237" i="1"/>
  <c r="GL846" i="1"/>
  <c r="GL2479" i="1"/>
  <c r="GL682" i="1"/>
  <c r="GL1916" i="1"/>
  <c r="GL1365" i="1"/>
  <c r="GL1345" i="1"/>
  <c r="GL1394" i="1"/>
  <c r="GL2588" i="1"/>
  <c r="GL1230" i="1"/>
  <c r="GL1046" i="1"/>
  <c r="GL801" i="1"/>
  <c r="GL803" i="1"/>
  <c r="GL1161" i="1"/>
  <c r="GL1748" i="1"/>
  <c r="GL2589" i="1"/>
  <c r="GL2415" i="1"/>
  <c r="GL2110" i="1"/>
  <c r="GL1860" i="1"/>
  <c r="GL659" i="1"/>
  <c r="GL1683" i="1"/>
  <c r="GL1289" i="1"/>
  <c r="GL2445" i="1"/>
  <c r="GL2448" i="1"/>
  <c r="GL1709" i="1"/>
  <c r="GL1621" i="1"/>
  <c r="GL1052" i="1"/>
  <c r="GL2131" i="1"/>
  <c r="GL631" i="1"/>
  <c r="GL713" i="1"/>
  <c r="GL1646" i="1"/>
  <c r="GL2011" i="1"/>
  <c r="GL1535" i="1"/>
  <c r="GL1132" i="1"/>
  <c r="GL802" i="1"/>
  <c r="GL1598" i="1"/>
  <c r="GL2132" i="1"/>
  <c r="GL1293" i="1"/>
  <c r="GL2242" i="1"/>
  <c r="GL2019" i="1"/>
  <c r="GL2167" i="1"/>
  <c r="GL1137" i="1"/>
  <c r="GL1769" i="1"/>
  <c r="GL1736" i="1"/>
  <c r="GL2506" i="1"/>
  <c r="GL1830" i="1"/>
  <c r="GL661" i="1"/>
  <c r="GL1279" i="1"/>
  <c r="GL2089" i="1"/>
  <c r="GL1726" i="1"/>
  <c r="GL1492" i="1"/>
  <c r="GL2512" i="1"/>
  <c r="GL2560" i="1"/>
  <c r="GL2422" i="1"/>
  <c r="GL1643" i="1"/>
  <c r="GL646" i="1"/>
  <c r="GL2517" i="1"/>
  <c r="GL1116" i="1"/>
  <c r="GL2491" i="1"/>
  <c r="GL1667" i="1"/>
  <c r="GL632" i="1"/>
  <c r="GL854" i="1"/>
  <c r="GL2524" i="1"/>
  <c r="GL1553" i="1"/>
  <c r="GL2266" i="1"/>
  <c r="GL610" i="1"/>
  <c r="GL1783" i="1"/>
  <c r="GL2605" i="1"/>
  <c r="GL2206" i="1"/>
  <c r="GL1027" i="1"/>
  <c r="GL728" i="1"/>
  <c r="GL1848" i="1"/>
  <c r="GL1763" i="1"/>
  <c r="GL1061" i="1"/>
  <c r="GL2254" i="1"/>
  <c r="GL1200" i="1"/>
  <c r="GL648" i="1"/>
  <c r="GL2219" i="1"/>
  <c r="GL1844" i="1"/>
  <c r="GL1540" i="1"/>
  <c r="GL2579" i="1"/>
  <c r="GL1611" i="1"/>
  <c r="GL1733" i="1"/>
  <c r="GL1272" i="1"/>
  <c r="GL1356" i="1"/>
  <c r="GL2082" i="1"/>
  <c r="GL1403" i="1"/>
  <c r="GL2003" i="1"/>
  <c r="GL2183" i="1"/>
  <c r="GL2090" i="1"/>
  <c r="GL1171" i="1"/>
  <c r="GL1108" i="1"/>
  <c r="GL692" i="1"/>
  <c r="GL831" i="1"/>
  <c r="GL1040" i="1"/>
  <c r="GL818" i="1"/>
  <c r="GL996" i="1"/>
  <c r="GL2369" i="1"/>
  <c r="GL1274" i="1"/>
  <c r="GL1362" i="1"/>
  <c r="GL1005" i="1"/>
  <c r="GL2030" i="1"/>
  <c r="GL2529" i="1"/>
  <c r="GL2572" i="1"/>
  <c r="GL2385" i="1"/>
  <c r="GL2041" i="1"/>
  <c r="GL1278" i="1"/>
  <c r="GL655" i="1"/>
  <c r="GL1423" i="1"/>
  <c r="GL1556" i="1"/>
  <c r="GL1980" i="1"/>
  <c r="GL782" i="1"/>
  <c r="GL1776" i="1"/>
  <c r="GL1545" i="1"/>
  <c r="GL721" i="1"/>
  <c r="GL2514" i="1"/>
  <c r="GL2450" i="1"/>
  <c r="GL2060" i="1"/>
  <c r="GL1384" i="1"/>
  <c r="GL1032" i="1"/>
  <c r="GL1054" i="1"/>
  <c r="GL1210" i="1"/>
  <c r="GL1078" i="1"/>
  <c r="GL2432" i="1"/>
  <c r="GL756" i="1"/>
  <c r="GL1462" i="1"/>
  <c r="GL1155" i="1"/>
  <c r="GL1648" i="1"/>
  <c r="GL813" i="1"/>
  <c r="GL830" i="1"/>
  <c r="GL2451" i="1"/>
  <c r="GL1030" i="1"/>
  <c r="GL2027" i="1"/>
  <c r="GL1327" i="1"/>
  <c r="GL767" i="1"/>
  <c r="GL982" i="1"/>
  <c r="GL2473" i="1"/>
  <c r="GL799" i="1"/>
  <c r="GL969" i="1"/>
  <c r="GL1720" i="1"/>
  <c r="GL2414" i="1"/>
  <c r="GL2447" i="1"/>
  <c r="GL806" i="1"/>
  <c r="GL1262" i="1"/>
  <c r="GL1357" i="1"/>
  <c r="GL2272" i="1"/>
  <c r="GL703" i="1"/>
  <c r="GL688" i="1"/>
  <c r="GL2265" i="1"/>
  <c r="GL948" i="1"/>
  <c r="GL711" i="1"/>
  <c r="GL2317" i="1"/>
  <c r="GL621" i="1"/>
  <c r="GL1751" i="1"/>
  <c r="GL1381" i="1"/>
  <c r="GL1479" i="1"/>
  <c r="GL2067" i="1"/>
  <c r="GL1931" i="1"/>
  <c r="GL837" i="1"/>
  <c r="GL1526" i="1"/>
  <c r="GL671" i="1"/>
  <c r="GL2154" i="1"/>
  <c r="GL2246" i="1"/>
  <c r="GL1849" i="1"/>
  <c r="GL2362" i="1"/>
  <c r="GL1422" i="1"/>
  <c r="GL2034" i="1"/>
  <c r="GL1486" i="1"/>
  <c r="GL1430" i="1"/>
  <c r="GL947" i="1"/>
  <c r="GL976" i="1"/>
  <c r="GL1368" i="1"/>
  <c r="GL2178" i="1"/>
  <c r="GL2255" i="1"/>
  <c r="GL2218" i="1"/>
  <c r="GL1135" i="1"/>
  <c r="GL1489" i="1"/>
  <c r="GL2228" i="1"/>
  <c r="GL1421" i="1"/>
  <c r="GL2333" i="1"/>
  <c r="GL1134" i="1"/>
  <c r="GL1088" i="1"/>
  <c r="GL1698" i="1"/>
  <c r="GL1048" i="1"/>
  <c r="GL1349" i="1"/>
  <c r="GL1639" i="1"/>
  <c r="GL2364" i="1"/>
  <c r="GL1164" i="1"/>
  <c r="GL636" i="1"/>
  <c r="GL1003" i="1"/>
  <c r="GL1619" i="1"/>
  <c r="GL905" i="1"/>
  <c r="GL1328" i="1"/>
  <c r="GL1607" i="1"/>
  <c r="GL1213" i="1"/>
  <c r="GL768" i="1"/>
  <c r="GL1081" i="1"/>
  <c r="GL1727" i="1"/>
  <c r="GL1907" i="1"/>
  <c r="GL1719" i="1"/>
  <c r="GL1609" i="1"/>
  <c r="GL2181" i="1"/>
  <c r="GL2337" i="1"/>
  <c r="GL2493" i="1"/>
  <c r="GL2570" i="1"/>
  <c r="GL1673" i="1"/>
  <c r="GL2496" i="1"/>
  <c r="GL961" i="1"/>
  <c r="GL645" i="1"/>
  <c r="GL757" i="1"/>
  <c r="GL1435" i="1"/>
  <c r="GL1336" i="1"/>
  <c r="GL1253" i="1"/>
  <c r="GL2096" i="1"/>
  <c r="GL1099" i="1"/>
  <c r="GL1567" i="1"/>
  <c r="GL917" i="1"/>
  <c r="GL2010" i="1"/>
  <c r="GL1151" i="1"/>
  <c r="GL1552" i="1"/>
  <c r="GL2276" i="1"/>
  <c r="GL1699" i="1"/>
  <c r="GL2382" i="1"/>
  <c r="GL1033" i="1"/>
  <c r="GL1079" i="1"/>
  <c r="GL2258" i="1"/>
  <c r="GL1448" i="1"/>
  <c r="GL1853" i="1"/>
  <c r="GL1298" i="1"/>
  <c r="GL1692" i="1"/>
  <c r="GL1966" i="1"/>
  <c r="GL1521" i="1"/>
  <c r="GL2587" i="1"/>
  <c r="GL1999" i="1"/>
  <c r="GL2214" i="1"/>
  <c r="GL1885" i="1"/>
  <c r="GL2541" i="1"/>
  <c r="GL1493" i="1"/>
  <c r="GL2576" i="1"/>
  <c r="GL2073" i="1"/>
  <c r="GL1131" i="1"/>
  <c r="GL694" i="1"/>
  <c r="GL2112" i="1"/>
  <c r="GL1822" i="1"/>
  <c r="GL894" i="1"/>
  <c r="GL1512" i="1"/>
  <c r="GL2248" i="1"/>
  <c r="GL1333" i="1"/>
  <c r="GL2525" i="1"/>
  <c r="GL607" i="1"/>
  <c r="GL2331" i="1"/>
  <c r="GL1064" i="1"/>
  <c r="GL1942" i="1"/>
  <c r="GL1419" i="1"/>
  <c r="GL675" i="1"/>
  <c r="GL2357" i="1"/>
  <c r="GL2155" i="1"/>
  <c r="GL1285" i="1"/>
  <c r="GL1443" i="1"/>
  <c r="GL2176" i="1"/>
  <c r="GL1647" i="1"/>
  <c r="GL2133" i="1"/>
  <c r="GL1803" i="1"/>
  <c r="GL847" i="1"/>
  <c r="GL2465" i="1"/>
  <c r="GL2354" i="1"/>
  <c r="GL2397" i="1"/>
  <c r="GL1316" i="1"/>
  <c r="GL2125" i="1"/>
  <c r="GL800" i="1"/>
  <c r="GL1172" i="1"/>
  <c r="GL2061" i="1"/>
  <c r="GL1831" i="1"/>
  <c r="GL1264" i="1"/>
  <c r="GL1768" i="1"/>
  <c r="GL789" i="1"/>
  <c r="GL1975" i="1"/>
  <c r="GL889" i="1"/>
  <c r="GL2343" i="1"/>
  <c r="GL1505" i="1"/>
  <c r="GL2113" i="1"/>
  <c r="GL1533" i="1"/>
  <c r="GL1201" i="1"/>
  <c r="GL2137" i="1"/>
  <c r="GL874" i="1"/>
  <c r="GL1659" i="1"/>
  <c r="GL1581" i="1"/>
  <c r="GL2152" i="1"/>
  <c r="GL2417" i="1"/>
  <c r="GL2313" i="1"/>
  <c r="GL629" i="1"/>
  <c r="GL1165" i="1"/>
  <c r="GL704" i="1"/>
  <c r="GL1562" i="1"/>
  <c r="GL1410" i="1"/>
  <c r="GL1977" i="1"/>
  <c r="GL742" i="1"/>
  <c r="GL1629" i="1"/>
  <c r="GL2045" i="1"/>
  <c r="GL1299" i="1"/>
  <c r="GL2485" i="1"/>
  <c r="GL1893" i="1"/>
  <c r="GL864" i="1"/>
  <c r="GL1771" i="1"/>
  <c r="GL2478" i="1"/>
  <c r="GL2466" i="1"/>
  <c r="GL2484" i="1"/>
  <c r="GL1411" i="1"/>
  <c r="GL1583" i="1"/>
  <c r="GL1413" i="1"/>
  <c r="GL1668" i="1"/>
  <c r="GL1640" i="1"/>
  <c r="GL1992" i="1"/>
  <c r="GL1451" i="1"/>
  <c r="GL1941" i="1"/>
  <c r="GL1157" i="1"/>
  <c r="GL1892" i="1"/>
  <c r="GL1220" i="1"/>
  <c r="GL1542" i="1"/>
  <c r="GL1605" i="1"/>
  <c r="GL2532" i="1"/>
  <c r="GL1799" i="1"/>
  <c r="GL918" i="1"/>
  <c r="GL953" i="1"/>
  <c r="GL2464" i="1"/>
  <c r="GL1077" i="1"/>
  <c r="GL1850" i="1"/>
  <c r="GL769" i="1"/>
  <c r="GL1852" i="1"/>
  <c r="GL2277" i="1"/>
  <c r="GL1304" i="1"/>
  <c r="GL745" i="1"/>
  <c r="GL2348" i="1"/>
  <c r="GL1534" i="1"/>
  <c r="GL1417" i="1"/>
  <c r="GL1224" i="1"/>
  <c r="GL2359" i="1"/>
  <c r="GL1704" i="1"/>
  <c r="GL1169" i="1"/>
  <c r="GL2322" i="1"/>
  <c r="GL853" i="1"/>
  <c r="GL1476" i="1"/>
  <c r="GL2279" i="1"/>
  <c r="GL781" i="1"/>
  <c r="GL1287" i="1"/>
  <c r="GL1626" i="1"/>
  <c r="GL2418" i="1"/>
  <c r="GL2284" i="1"/>
  <c r="GL1840" i="1"/>
  <c r="GL2199" i="1"/>
  <c r="GL2203" i="1"/>
  <c r="GL2196" i="1"/>
  <c r="GL2407" i="1"/>
  <c r="GL1671" i="1"/>
  <c r="GL1684" i="1"/>
  <c r="GL1490" i="1"/>
  <c r="GL1564" i="1"/>
  <c r="GL1214" i="1"/>
  <c r="GL1837" i="1"/>
  <c r="GL700" i="1"/>
  <c r="GL1797" i="1"/>
  <c r="GL1350" i="1"/>
  <c r="GL2136" i="1"/>
  <c r="GL884" i="1"/>
  <c r="GL2105" i="1"/>
  <c r="GL2597" i="1"/>
  <c r="GL1508" i="1"/>
  <c r="GL2235" i="1"/>
  <c r="GL1926" i="1"/>
  <c r="GL2396" i="1"/>
  <c r="GL2601" i="1"/>
  <c r="GL2298" i="1"/>
  <c r="GL790" i="1"/>
  <c r="GL788" i="1"/>
  <c r="GL1346" i="1"/>
  <c r="GL1779" i="1"/>
  <c r="GL1255" i="1"/>
  <c r="GL1615" i="1"/>
  <c r="GL1757" i="1"/>
  <c r="GL1190" i="1"/>
  <c r="GL883" i="1"/>
  <c r="GL844" i="1"/>
  <c r="GL1452" i="1"/>
  <c r="GL1742" i="1"/>
  <c r="GL1820" i="1"/>
  <c r="GL2543" i="1"/>
  <c r="GL1714" i="1"/>
  <c r="GL1767" i="1"/>
  <c r="GL691" i="1"/>
  <c r="GL736" i="1"/>
  <c r="GL2537" i="1"/>
  <c r="GL1756" i="1"/>
  <c r="GL1453" i="1"/>
  <c r="GL1530" i="1"/>
  <c r="GL722" i="1"/>
  <c r="GL1604" i="1"/>
  <c r="GL1107" i="1"/>
  <c r="GL987" i="1"/>
  <c r="GL651" i="1"/>
  <c r="GL1664" i="1"/>
  <c r="GL1133" i="1"/>
  <c r="GL1755" i="1"/>
  <c r="GL2468" i="1"/>
  <c r="GL938" i="1"/>
  <c r="GL1670" i="1"/>
  <c r="GL1589" i="1"/>
  <c r="GL2535" i="1"/>
  <c r="GL1185" i="1"/>
  <c r="GL1645" i="1"/>
  <c r="GL1007" i="1"/>
  <c r="GL1939" i="1"/>
  <c r="GL1502" i="1"/>
  <c r="GL895" i="1"/>
  <c r="GL1177" i="1"/>
  <c r="GL2000" i="1"/>
  <c r="GL665" i="1"/>
  <c r="GL643" i="1"/>
  <c r="GL2042" i="1"/>
  <c r="GL2166" i="1"/>
  <c r="GL672" i="1"/>
  <c r="GL2177" i="1"/>
  <c r="GL2515" i="1"/>
  <c r="GL1513" i="1"/>
  <c r="GL1587" i="1"/>
  <c r="GL1973" i="1"/>
  <c r="GL939" i="1"/>
  <c r="GL2229" i="1"/>
  <c r="GL1546" i="1"/>
  <c r="GL1596" i="1"/>
  <c r="GL2052" i="1"/>
  <c r="GL2520" i="1"/>
  <c r="GL762" i="1"/>
  <c r="GL2577" i="1"/>
  <c r="GL2130" i="1"/>
  <c r="GL1691" i="1"/>
  <c r="GL2346" i="1"/>
  <c r="GL907" i="1"/>
  <c r="GL1652" i="1"/>
  <c r="GL1314" i="1"/>
  <c r="GL2159" i="1"/>
  <c r="GL1723" i="1"/>
  <c r="GL1878" i="1"/>
  <c r="GL1041" i="1"/>
  <c r="GL2033" i="1"/>
  <c r="GL2043" i="1"/>
  <c r="GL2048" i="1"/>
  <c r="GL1568" i="1"/>
  <c r="GL2238" i="1"/>
  <c r="GL747" i="1"/>
  <c r="GL1548" i="1"/>
  <c r="GL654" i="1"/>
  <c r="GL1601" i="1"/>
  <c r="GL1867" i="1"/>
  <c r="GL1541" i="1"/>
  <c r="GL1239" i="1"/>
  <c r="GL835" i="1"/>
  <c r="GL2455" i="1"/>
  <c r="GL1785" i="1"/>
  <c r="GL1716" i="1"/>
  <c r="GL1045" i="1"/>
  <c r="GL2557" i="1"/>
  <c r="GL2295" i="1"/>
  <c r="GL791" i="1"/>
  <c r="GL1524" i="1"/>
  <c r="GL1263" i="1"/>
  <c r="GL1073" i="1"/>
  <c r="GL1152" i="1"/>
  <c r="GL1658" i="1"/>
  <c r="GL1100" i="1"/>
  <c r="GL2185" i="1"/>
  <c r="GL911" i="1"/>
  <c r="GL1482" i="1"/>
  <c r="GL1320" i="1"/>
  <c r="GL1388" i="1"/>
  <c r="GL1901" i="1"/>
  <c r="GL1933" i="1"/>
  <c r="GL941" i="1"/>
  <c r="GL2497" i="1"/>
  <c r="GL876" i="1"/>
  <c r="GL937" i="1"/>
  <c r="GL2427" i="1"/>
  <c r="GL670" i="1"/>
  <c r="GL1094" i="1"/>
  <c r="GL2437" i="1"/>
  <c r="GL1361" i="1"/>
  <c r="GL1795" i="1"/>
  <c r="GL1050" i="1"/>
  <c r="GL2471" i="1"/>
  <c r="GL839" i="1"/>
  <c r="GL2429" i="1"/>
  <c r="GL1623" i="1"/>
  <c r="GL805" i="1"/>
  <c r="GL2575" i="1"/>
  <c r="GL2022" i="1"/>
  <c r="GL2263" i="1"/>
  <c r="GL1995" i="1"/>
  <c r="GL612" i="1"/>
  <c r="GL2530" i="1"/>
  <c r="GL2405" i="1"/>
  <c r="GL2281" i="1"/>
  <c r="GL958" i="1"/>
  <c r="GL1105" i="1"/>
  <c r="GL2487" i="1"/>
  <c r="GL1498" i="1"/>
  <c r="GL1385" i="1"/>
  <c r="GL1571" i="1"/>
  <c r="GL954" i="1"/>
  <c r="GL2273" i="1"/>
  <c r="GL1656" i="1"/>
  <c r="GL1993" i="1"/>
  <c r="GL1120" i="1"/>
  <c r="GL2426" i="1"/>
  <c r="GL1254" i="1"/>
  <c r="GL2402" i="1"/>
  <c r="GL1083" i="1"/>
  <c r="GL1948" i="1"/>
  <c r="GL1679" i="1"/>
  <c r="GL1086" i="1"/>
  <c r="GL1063" i="1"/>
  <c r="GL968" i="1"/>
  <c r="GL1067" i="1"/>
  <c r="GL1053" i="1"/>
  <c r="GL1786" i="1"/>
  <c r="GL1128" i="1"/>
  <c r="GL1009" i="1"/>
  <c r="GL1994" i="1"/>
  <c r="GL1721" i="1"/>
  <c r="GL2297" i="1"/>
  <c r="GL1428" i="1"/>
  <c r="GL2540" i="1"/>
  <c r="GL663" i="1"/>
  <c r="GL1962" i="1"/>
  <c r="GL1136" i="1"/>
  <c r="GL834" i="1"/>
  <c r="GL966" i="1"/>
  <c r="GL1149" i="1"/>
  <c r="GL664" i="1"/>
  <c r="GL2190" i="1"/>
  <c r="GL640" i="1"/>
  <c r="GL2223" i="1"/>
  <c r="GL1539" i="1"/>
  <c r="GL1746" i="1"/>
  <c r="GL2116" i="1"/>
  <c r="GL2267" i="1"/>
  <c r="GL1760" i="1"/>
  <c r="GL1900" i="1"/>
  <c r="GL731" i="1"/>
  <c r="GL2023" i="1"/>
  <c r="GL2325" i="1"/>
  <c r="GL2086" i="1"/>
  <c r="GL1283" i="1"/>
  <c r="GL2321" i="1"/>
  <c r="GL2519" i="1"/>
  <c r="GL2222" i="1"/>
  <c r="GL1689" i="1"/>
  <c r="GL1323" i="1"/>
  <c r="GL841" i="1"/>
  <c r="GL1961" i="1"/>
  <c r="GL761" i="1"/>
  <c r="GL2329" i="1"/>
  <c r="GL628" i="1"/>
  <c r="GL2018" i="1"/>
  <c r="GL1644" i="1"/>
  <c r="GL1807" i="1"/>
  <c r="GL2280" i="1"/>
  <c r="GL1725" i="1"/>
  <c r="GL2239" i="1"/>
  <c r="GL2501" i="1"/>
  <c r="GL1129" i="1"/>
  <c r="GL1531" i="1"/>
  <c r="GL1297" i="1"/>
  <c r="GL1115" i="1"/>
  <c r="GL1613" i="1"/>
  <c r="GL2399" i="1"/>
  <c r="GL1432" i="1"/>
  <c r="GL828" i="1"/>
  <c r="GL989" i="1"/>
  <c r="GL2475" i="1"/>
  <c r="GL644" i="1"/>
  <c r="GL1090" i="1"/>
  <c r="GL1824" i="1"/>
  <c r="GL2305" i="1"/>
  <c r="GL992" i="1"/>
  <c r="GL705" i="1"/>
  <c r="GL1076" i="1"/>
  <c r="GL1043" i="1"/>
  <c r="GL683" i="1"/>
  <c r="GL1700" i="1"/>
  <c r="GL1889" i="1"/>
  <c r="GL1710" i="1"/>
  <c r="GL2070" i="1"/>
  <c r="GL1082" i="1"/>
  <c r="GL1758" i="1"/>
  <c r="GL743" i="1"/>
  <c r="GL2036" i="1"/>
  <c r="GL1858" i="1"/>
  <c r="GL1153" i="1"/>
  <c r="GL1031" i="1"/>
  <c r="GL686" i="1"/>
  <c r="GL755" i="1"/>
  <c r="GL2580" i="1"/>
  <c r="GL1066" i="1"/>
  <c r="GL1106" i="1"/>
  <c r="GL2314" i="1"/>
  <c r="GL1006" i="1"/>
  <c r="GL2289" i="1"/>
  <c r="GL765" i="1"/>
  <c r="GL1191" i="1"/>
  <c r="GL1688" i="1"/>
  <c r="GL2371" i="1"/>
  <c r="GL821" i="1"/>
  <c r="GL2210" i="1"/>
  <c r="GL1775" i="1"/>
  <c r="GL1717" i="1"/>
  <c r="GL1183" i="1"/>
  <c r="GL2127" i="1"/>
  <c r="GL701" i="1"/>
  <c r="GL2590" i="1"/>
  <c r="GL2361" i="1"/>
  <c r="GL1243" i="1"/>
  <c r="GL1018" i="1"/>
  <c r="GL1074" i="1"/>
  <c r="GL2434" i="1"/>
  <c r="GL2486" i="1"/>
  <c r="GL2148" i="1"/>
  <c r="GL2578" i="1"/>
  <c r="GL934" i="1"/>
  <c r="GL1222" i="1"/>
  <c r="GL856" i="1"/>
  <c r="GL2075" i="1"/>
  <c r="GL1655" i="1"/>
  <c r="GL1921" i="1"/>
  <c r="GL1302" i="1"/>
  <c r="GL2351" i="1"/>
  <c r="GL2028" i="1"/>
  <c r="GL1038" i="1"/>
  <c r="GL2035" i="1"/>
  <c r="GL1842" i="1"/>
  <c r="GL2201" i="1"/>
  <c r="GL1557" i="1"/>
  <c r="GL634" i="1"/>
  <c r="GL1908" i="1"/>
  <c r="GL2020" i="1"/>
  <c r="GL1395" i="1"/>
  <c r="GL2180" i="1"/>
  <c r="GL1586" i="1"/>
  <c r="GL615" i="1"/>
  <c r="GL1874" i="1"/>
  <c r="GL2261" i="1"/>
  <c r="GL774" i="1"/>
  <c r="GL1307" i="1"/>
  <c r="GL2074" i="1"/>
  <c r="GL1355" i="1"/>
  <c r="GL2088" i="1"/>
  <c r="GL2024" i="1"/>
  <c r="GL1510" i="1"/>
  <c r="GL1593" i="1"/>
  <c r="GL807" i="1"/>
  <c r="GL2262" i="1"/>
  <c r="GL1979" i="1"/>
  <c r="GL914" i="1"/>
  <c r="GL1442" i="1"/>
  <c r="GL1337" i="1"/>
  <c r="GL1744" i="1"/>
  <c r="GL1000" i="1"/>
  <c r="GL2251" i="1"/>
  <c r="GL861" i="1"/>
  <c r="GL2121" i="1"/>
  <c r="GL1096" i="1"/>
  <c r="GL719" i="1"/>
  <c r="GL2221" i="1"/>
  <c r="HD631" i="1" l="1"/>
  <c r="HF632" i="1"/>
  <c r="HE632" i="1"/>
  <c r="HC633" i="1"/>
  <c r="HD632" i="1" l="1"/>
  <c r="HE633" i="1"/>
  <c r="HF633" i="1"/>
  <c r="HC634" i="1"/>
  <c r="HE634" i="1" l="1"/>
  <c r="HF634" i="1"/>
  <c r="HC635" i="1"/>
  <c r="HD633" i="1"/>
  <c r="HE635" i="1" l="1"/>
  <c r="HF635" i="1"/>
  <c r="HD634" i="1"/>
  <c r="HC636" i="1"/>
  <c r="HD635" i="1" l="1"/>
  <c r="HE636" i="1"/>
  <c r="HF636" i="1"/>
  <c r="HC637" i="1"/>
  <c r="HD636" i="1" l="1"/>
  <c r="HE637" i="1"/>
  <c r="HF637" i="1"/>
  <c r="HC638" i="1"/>
  <c r="HD637" i="1" l="1"/>
  <c r="HE638" i="1"/>
  <c r="HF638" i="1"/>
  <c r="HC639" i="1"/>
  <c r="HE639" i="1" l="1"/>
  <c r="HF639" i="1"/>
  <c r="HC640" i="1"/>
  <c r="HD638" i="1"/>
  <c r="HF640" i="1" l="1"/>
  <c r="HE640" i="1"/>
  <c r="HC641" i="1"/>
  <c r="HD639" i="1"/>
  <c r="HE641" i="1" l="1"/>
  <c r="HF641" i="1"/>
  <c r="HC642" i="1"/>
  <c r="HD640" i="1"/>
  <c r="HE642" i="1" l="1"/>
  <c r="HF642" i="1"/>
  <c r="HC643" i="1"/>
  <c r="HD641" i="1"/>
  <c r="HD642" i="1" l="1"/>
  <c r="HE643" i="1"/>
  <c r="HF643" i="1"/>
  <c r="HC644" i="1"/>
  <c r="HE644" i="1" l="1"/>
  <c r="HF644" i="1"/>
  <c r="HC645" i="1"/>
  <c r="HD643" i="1"/>
  <c r="HE645" i="1" l="1"/>
  <c r="HF645" i="1"/>
  <c r="HC646" i="1"/>
  <c r="HD644" i="1"/>
  <c r="HE646" i="1" l="1"/>
  <c r="HF646" i="1"/>
  <c r="HC647" i="1"/>
  <c r="HD645" i="1"/>
  <c r="HE647" i="1" l="1"/>
  <c r="HF647" i="1"/>
  <c r="HC648" i="1"/>
  <c r="HD646" i="1"/>
  <c r="HD647" i="1" l="1"/>
  <c r="HE648" i="1"/>
  <c r="HF648" i="1"/>
  <c r="HC649" i="1"/>
  <c r="HE649" i="1" l="1"/>
  <c r="HF649" i="1"/>
  <c r="HC650" i="1"/>
  <c r="HD648" i="1"/>
  <c r="HE650" i="1" l="1"/>
  <c r="HF650" i="1"/>
  <c r="HD649" i="1"/>
  <c r="HC651" i="1"/>
  <c r="HD650" i="1" l="1"/>
  <c r="HE651" i="1"/>
  <c r="HF651" i="1"/>
  <c r="HC652" i="1"/>
  <c r="HD651" i="1" l="1"/>
  <c r="HF652" i="1"/>
  <c r="HE652" i="1"/>
  <c r="HC653" i="1"/>
  <c r="HD652" i="1" l="1"/>
  <c r="HF653" i="1"/>
  <c r="HE653" i="1"/>
  <c r="HC654" i="1"/>
  <c r="HE654" i="1" l="1"/>
  <c r="HF654" i="1"/>
  <c r="HC655" i="1"/>
  <c r="HD653" i="1"/>
  <c r="HD654" i="1" l="1"/>
  <c r="HE655" i="1"/>
  <c r="HF655" i="1"/>
  <c r="HC656" i="1"/>
  <c r="HD655" i="1" l="1"/>
  <c r="HE656" i="1"/>
  <c r="HF656" i="1"/>
  <c r="HC657" i="1"/>
  <c r="HD656" i="1" l="1"/>
  <c r="HE657" i="1"/>
  <c r="HF657" i="1"/>
  <c r="HC658" i="1"/>
  <c r="HD657" i="1" l="1"/>
  <c r="HE658" i="1"/>
  <c r="HF658" i="1"/>
  <c r="HC659" i="1"/>
  <c r="HD658" i="1" l="1"/>
  <c r="HE659" i="1"/>
  <c r="HF659" i="1"/>
  <c r="HC660" i="1"/>
  <c r="HD659" i="1" l="1"/>
  <c r="HE660" i="1"/>
  <c r="HF660" i="1"/>
  <c r="HC661" i="1"/>
  <c r="HD660" i="1" l="1"/>
  <c r="HE661" i="1"/>
  <c r="HF661" i="1"/>
  <c r="HC662" i="1"/>
  <c r="HD661" i="1" l="1"/>
  <c r="HE662" i="1"/>
  <c r="HF662" i="1"/>
  <c r="HC663" i="1"/>
  <c r="HE663" i="1" l="1"/>
  <c r="HF663" i="1"/>
  <c r="HC664" i="1"/>
  <c r="HD662" i="1"/>
  <c r="HE664" i="1" l="1"/>
  <c r="HF664" i="1"/>
  <c r="HD663" i="1"/>
  <c r="HC665" i="1"/>
  <c r="HD664" i="1" l="1"/>
  <c r="HF665" i="1"/>
  <c r="HE665" i="1"/>
  <c r="HC666" i="1"/>
  <c r="HD665" i="1" l="1"/>
  <c r="HF666" i="1"/>
  <c r="HE666" i="1"/>
  <c r="HC667" i="1"/>
  <c r="HD666" i="1" l="1"/>
  <c r="HE667" i="1"/>
  <c r="HF667" i="1"/>
  <c r="HC668" i="1"/>
  <c r="HE668" i="1" l="1"/>
  <c r="HF668" i="1"/>
  <c r="HC669" i="1"/>
  <c r="HD667" i="1"/>
  <c r="HD668" i="1" l="1"/>
  <c r="HE669" i="1"/>
  <c r="HF669" i="1"/>
  <c r="HC670" i="1"/>
  <c r="HF670" i="1" l="1"/>
  <c r="HE670" i="1"/>
  <c r="HC671" i="1"/>
  <c r="HD669" i="1"/>
  <c r="HD670" i="1" l="1"/>
  <c r="HE671" i="1"/>
  <c r="HF671" i="1"/>
  <c r="HC672" i="1"/>
  <c r="HE672" i="1" l="1"/>
  <c r="HF672" i="1"/>
  <c r="HC673" i="1"/>
  <c r="HD671" i="1"/>
  <c r="HD672" i="1" l="1"/>
  <c r="HE673" i="1"/>
  <c r="HF673" i="1"/>
  <c r="HC674" i="1"/>
  <c r="HD673" i="1" l="1"/>
  <c r="HE674" i="1"/>
  <c r="HF674" i="1"/>
  <c r="HC675" i="1"/>
  <c r="HE675" i="1" l="1"/>
  <c r="HF675" i="1"/>
  <c r="HC676" i="1"/>
  <c r="HD674" i="1"/>
  <c r="HD675" i="1" l="1"/>
  <c r="HE676" i="1"/>
  <c r="HF676" i="1"/>
  <c r="HC677" i="1"/>
  <c r="HD676" i="1" l="1"/>
  <c r="HE677" i="1"/>
  <c r="HF677" i="1"/>
  <c r="HC678" i="1"/>
  <c r="HF678" i="1" l="1"/>
  <c r="HE678" i="1"/>
  <c r="HC679" i="1"/>
  <c r="HD677" i="1"/>
  <c r="HD678" i="1" l="1"/>
  <c r="HF679" i="1"/>
  <c r="HE679" i="1"/>
  <c r="HC680" i="1"/>
  <c r="HD679" i="1" l="1"/>
  <c r="HE680" i="1"/>
  <c r="HF680" i="1"/>
  <c r="HC681" i="1"/>
  <c r="HD680" i="1" l="1"/>
  <c r="HE681" i="1"/>
  <c r="HF681" i="1"/>
  <c r="HC682" i="1"/>
  <c r="HE682" i="1" l="1"/>
  <c r="HF682" i="1"/>
  <c r="HC683" i="1"/>
  <c r="HD681" i="1"/>
  <c r="HD682" i="1" l="1"/>
  <c r="HF683" i="1"/>
  <c r="HE683" i="1"/>
  <c r="HC684" i="1"/>
  <c r="HD683" i="1" l="1"/>
  <c r="HE684" i="1"/>
  <c r="HF684" i="1"/>
  <c r="HC685" i="1"/>
  <c r="HE685" i="1" l="1"/>
  <c r="HF685" i="1"/>
  <c r="HC686" i="1"/>
  <c r="HD684" i="1"/>
  <c r="HE686" i="1" l="1"/>
  <c r="HF686" i="1"/>
  <c r="HD685" i="1"/>
  <c r="HC687" i="1"/>
  <c r="HD686" i="1" l="1"/>
  <c r="HE687" i="1"/>
  <c r="HF687" i="1"/>
  <c r="HC688" i="1"/>
  <c r="HE688" i="1" l="1"/>
  <c r="HF688" i="1"/>
  <c r="HD687" i="1"/>
  <c r="HC689" i="1"/>
  <c r="HD688" i="1" l="1"/>
  <c r="HE689" i="1"/>
  <c r="HF689" i="1"/>
  <c r="HC690" i="1"/>
  <c r="HD689" i="1" l="1"/>
  <c r="HE690" i="1"/>
  <c r="HF690" i="1"/>
  <c r="HC691" i="1"/>
  <c r="HD690" i="1" l="1"/>
  <c r="HF691" i="1"/>
  <c r="HE691" i="1"/>
  <c r="HC692" i="1"/>
  <c r="HD691" i="1" l="1"/>
  <c r="HF692" i="1"/>
  <c r="HE692" i="1"/>
  <c r="HC693" i="1"/>
  <c r="HD692" i="1" l="1"/>
  <c r="HE693" i="1"/>
  <c r="HF693" i="1"/>
  <c r="HC694" i="1"/>
  <c r="HD693" i="1" l="1"/>
  <c r="HE694" i="1"/>
  <c r="HF694" i="1"/>
  <c r="HC695" i="1"/>
  <c r="HD694" i="1" l="1"/>
  <c r="HE695" i="1"/>
  <c r="HF695" i="1"/>
  <c r="HC696" i="1"/>
  <c r="HD695" i="1" l="1"/>
  <c r="HF696" i="1"/>
  <c r="HE696" i="1"/>
  <c r="HC697" i="1"/>
  <c r="HD696" i="1" l="1"/>
  <c r="HF697" i="1"/>
  <c r="HE697" i="1"/>
  <c r="HC698" i="1"/>
  <c r="HD697" i="1" l="1"/>
  <c r="HE698" i="1"/>
  <c r="HF698" i="1"/>
  <c r="HC699" i="1"/>
  <c r="HD698" i="1" l="1"/>
  <c r="HE699" i="1"/>
  <c r="HF699" i="1"/>
  <c r="HC700" i="1"/>
  <c r="HD699" i="1" l="1"/>
  <c r="HE700" i="1"/>
  <c r="HF700" i="1"/>
  <c r="HC701" i="1"/>
  <c r="HE701" i="1" l="1"/>
  <c r="HF701" i="1"/>
  <c r="HC702" i="1"/>
  <c r="HD700" i="1"/>
  <c r="HE702" i="1" l="1"/>
  <c r="HF702" i="1"/>
  <c r="HC703" i="1"/>
  <c r="HD701" i="1"/>
  <c r="HD702" i="1" l="1"/>
  <c r="HE703" i="1"/>
  <c r="HF703" i="1"/>
  <c r="HC704" i="1"/>
  <c r="HD703" i="1" l="1"/>
  <c r="HF704" i="1"/>
  <c r="HE704" i="1"/>
  <c r="HC705" i="1"/>
  <c r="HD704" i="1" l="1"/>
  <c r="HE705" i="1"/>
  <c r="HF705" i="1"/>
  <c r="HC706" i="1"/>
  <c r="HD705" i="1" l="1"/>
  <c r="HE706" i="1"/>
  <c r="HF706" i="1"/>
  <c r="HC707" i="1"/>
  <c r="HD706" i="1" l="1"/>
  <c r="HE707" i="1"/>
  <c r="HF707" i="1"/>
  <c r="HC708" i="1"/>
  <c r="HE708" i="1" l="1"/>
  <c r="HF708" i="1"/>
  <c r="HD707" i="1"/>
  <c r="HC709" i="1"/>
  <c r="HF709" i="1" l="1"/>
  <c r="HE709" i="1"/>
  <c r="HC710" i="1"/>
  <c r="HD708" i="1"/>
  <c r="HE710" i="1" l="1"/>
  <c r="HF710" i="1"/>
  <c r="HD709" i="1"/>
  <c r="HC711" i="1"/>
  <c r="HD710" i="1" l="1"/>
  <c r="HE711" i="1"/>
  <c r="HF711" i="1"/>
  <c r="HC712" i="1"/>
  <c r="HD711" i="1" l="1"/>
  <c r="HF712" i="1"/>
  <c r="HE712" i="1"/>
  <c r="HC713" i="1"/>
  <c r="HD712" i="1" l="1"/>
  <c r="HE713" i="1"/>
  <c r="HF713" i="1"/>
  <c r="HC714" i="1"/>
  <c r="HE714" i="1" l="1"/>
  <c r="HF714" i="1"/>
  <c r="HC715" i="1"/>
  <c r="HD713" i="1"/>
  <c r="HD714" i="1" l="1"/>
  <c r="HE715" i="1"/>
  <c r="HF715" i="1"/>
  <c r="HC716" i="1"/>
  <c r="HD715" i="1" l="1"/>
  <c r="HE716" i="1"/>
  <c r="HF716" i="1"/>
  <c r="HC717" i="1"/>
  <c r="HD716" i="1" l="1"/>
  <c r="HE717" i="1"/>
  <c r="HF717" i="1"/>
  <c r="HC718" i="1"/>
  <c r="HD717" i="1" l="1"/>
  <c r="HE718" i="1"/>
  <c r="HF718" i="1"/>
  <c r="HC719" i="1"/>
  <c r="HD718" i="1" l="1"/>
  <c r="HE719" i="1"/>
  <c r="HF719" i="1"/>
  <c r="HC720" i="1"/>
  <c r="HE720" i="1" l="1"/>
  <c r="HF720" i="1"/>
  <c r="HD719" i="1"/>
  <c r="HC721" i="1"/>
  <c r="HD720" i="1" l="1"/>
  <c r="HE721" i="1"/>
  <c r="HF721" i="1"/>
  <c r="HC722" i="1"/>
  <c r="HF722" i="1" l="1"/>
  <c r="HE722" i="1"/>
  <c r="HD721" i="1"/>
  <c r="HC723" i="1"/>
  <c r="HD722" i="1" l="1"/>
  <c r="HE723" i="1"/>
  <c r="HF723" i="1"/>
  <c r="HC724" i="1"/>
  <c r="HD723" i="1" l="1"/>
  <c r="HF724" i="1"/>
  <c r="HE724" i="1"/>
  <c r="HC725" i="1"/>
  <c r="HD724" i="1" l="1"/>
  <c r="HF725" i="1"/>
  <c r="HE725" i="1"/>
  <c r="HC726" i="1"/>
  <c r="HD725" i="1" l="1"/>
  <c r="HE726" i="1"/>
  <c r="HF726" i="1"/>
  <c r="HC727" i="1"/>
  <c r="HD726" i="1" l="1"/>
  <c r="HE727" i="1"/>
  <c r="HF727" i="1"/>
  <c r="HC728" i="1"/>
  <c r="HD727" i="1" l="1"/>
  <c r="HE728" i="1"/>
  <c r="HF728" i="1"/>
  <c r="HC729" i="1"/>
  <c r="HD728" i="1" l="1"/>
  <c r="HE729" i="1"/>
  <c r="HF729" i="1"/>
  <c r="HC730" i="1"/>
  <c r="HD729" i="1" l="1"/>
  <c r="HE730" i="1"/>
  <c r="HF730" i="1"/>
  <c r="HC731" i="1"/>
  <c r="HD730" i="1" l="1"/>
  <c r="HE731" i="1"/>
  <c r="HF731" i="1"/>
  <c r="HC732" i="1"/>
  <c r="HD731" i="1" l="1"/>
  <c r="HE732" i="1"/>
  <c r="HF732" i="1"/>
  <c r="HC733" i="1"/>
  <c r="HD732" i="1" l="1"/>
  <c r="HE733" i="1"/>
  <c r="HF733" i="1"/>
  <c r="HC734" i="1"/>
  <c r="HE734" i="1" l="1"/>
  <c r="HF734" i="1"/>
  <c r="HC735" i="1"/>
  <c r="HD733" i="1"/>
  <c r="HD734" i="1" l="1"/>
  <c r="HE735" i="1"/>
  <c r="HF735" i="1"/>
  <c r="HC736" i="1"/>
  <c r="HD735" i="1" l="1"/>
  <c r="HE736" i="1"/>
  <c r="HF736" i="1"/>
  <c r="HC737" i="1"/>
  <c r="HD736" i="1" l="1"/>
  <c r="HF737" i="1"/>
  <c r="HE737" i="1"/>
  <c r="HC738" i="1"/>
  <c r="HF738" i="1" l="1"/>
  <c r="HE738" i="1"/>
  <c r="HC739" i="1"/>
  <c r="HD737" i="1"/>
  <c r="HD738" i="1" l="1"/>
  <c r="HE739" i="1"/>
  <c r="HF739" i="1"/>
  <c r="HC740" i="1"/>
  <c r="HD739" i="1" l="1"/>
  <c r="HE740" i="1"/>
  <c r="HF740" i="1"/>
  <c r="HC741" i="1"/>
  <c r="HD740" i="1" l="1"/>
  <c r="HE741" i="1"/>
  <c r="HF741" i="1"/>
  <c r="HC742" i="1"/>
  <c r="HD741" i="1" l="1"/>
  <c r="HF742" i="1"/>
  <c r="HE742" i="1"/>
  <c r="HC743" i="1"/>
  <c r="HD742" i="1" l="1"/>
  <c r="HE743" i="1"/>
  <c r="HF743" i="1"/>
  <c r="HC744" i="1"/>
  <c r="HE744" i="1" l="1"/>
  <c r="HF744" i="1"/>
  <c r="HD743" i="1"/>
  <c r="HC745" i="1"/>
  <c r="HD744" i="1" l="1"/>
  <c r="HE745" i="1"/>
  <c r="HF745" i="1"/>
  <c r="HC746" i="1"/>
  <c r="HD745" i="1" l="1"/>
  <c r="HE746" i="1"/>
  <c r="HF746" i="1"/>
  <c r="HC747" i="1"/>
  <c r="HD746" i="1" l="1"/>
  <c r="HE747" i="1"/>
  <c r="HF747" i="1"/>
  <c r="HC748" i="1"/>
  <c r="HD747" i="1" l="1"/>
  <c r="HF748" i="1"/>
  <c r="HE748" i="1"/>
  <c r="HC749" i="1"/>
  <c r="HD748" i="1" l="1"/>
  <c r="HE749" i="1"/>
  <c r="HF749" i="1"/>
  <c r="HC750" i="1"/>
  <c r="HF750" i="1" l="1"/>
  <c r="HE750" i="1"/>
  <c r="HC751" i="1"/>
  <c r="HD750" i="1" s="1"/>
  <c r="HD749" i="1"/>
  <c r="HF751" i="1" l="1"/>
  <c r="HE751" i="1"/>
  <c r="HC752" i="1"/>
  <c r="HD751" i="1" l="1"/>
  <c r="HE752" i="1"/>
  <c r="HF752" i="1"/>
  <c r="HC753" i="1"/>
  <c r="HD752" i="1" l="1"/>
  <c r="HE753" i="1"/>
  <c r="HF753" i="1"/>
  <c r="HC754" i="1"/>
  <c r="HD753" i="1" l="1"/>
  <c r="HE754" i="1"/>
  <c r="HF754" i="1"/>
  <c r="HC755" i="1"/>
  <c r="HD754" i="1" l="1"/>
  <c r="HF755" i="1"/>
  <c r="HE755" i="1"/>
  <c r="HC756" i="1"/>
  <c r="HE756" i="1" l="1"/>
  <c r="HF756" i="1"/>
  <c r="HC757" i="1"/>
  <c r="HD755" i="1"/>
  <c r="HD756" i="1" l="1"/>
  <c r="HF757" i="1"/>
  <c r="HE757" i="1"/>
  <c r="HC758" i="1"/>
  <c r="HD757" i="1" l="1"/>
  <c r="HF758" i="1"/>
  <c r="HE758" i="1"/>
  <c r="HC759" i="1"/>
  <c r="HD758" i="1" l="1"/>
  <c r="HE759" i="1"/>
  <c r="HF759" i="1"/>
  <c r="HC760" i="1"/>
  <c r="HE760" i="1" l="1"/>
  <c r="HF760" i="1"/>
  <c r="HC761" i="1"/>
  <c r="HD759" i="1"/>
  <c r="HD760" i="1" l="1"/>
  <c r="HE761" i="1"/>
  <c r="HF761" i="1"/>
  <c r="HC762" i="1"/>
  <c r="HD761" i="1" l="1"/>
  <c r="HE762" i="1"/>
  <c r="HF762" i="1"/>
  <c r="HC763" i="1"/>
  <c r="HD762" i="1" l="1"/>
  <c r="HE763" i="1"/>
  <c r="HF763" i="1"/>
  <c r="HC764" i="1"/>
  <c r="HD763" i="1" l="1"/>
  <c r="HF764" i="1"/>
  <c r="HE764" i="1"/>
  <c r="HC765" i="1"/>
  <c r="HD764" i="1" l="1"/>
  <c r="HE765" i="1"/>
  <c r="HF765" i="1"/>
  <c r="HC766" i="1"/>
  <c r="HD765" i="1" l="1"/>
  <c r="HE766" i="1"/>
  <c r="HF766" i="1"/>
  <c r="HC767" i="1"/>
  <c r="HD766" i="1" l="1"/>
  <c r="HE767" i="1"/>
  <c r="HF767" i="1"/>
  <c r="HC768" i="1"/>
  <c r="HD767" i="1" l="1"/>
  <c r="HF768" i="1"/>
  <c r="HE768" i="1"/>
  <c r="HC769" i="1"/>
  <c r="HD768" i="1" l="1"/>
  <c r="HF769" i="1"/>
  <c r="HE769" i="1"/>
  <c r="HC770" i="1"/>
  <c r="HD769" i="1" l="1"/>
  <c r="HF770" i="1"/>
  <c r="HE770" i="1"/>
  <c r="HC771" i="1"/>
  <c r="HD770" i="1" l="1"/>
  <c r="HE771" i="1"/>
  <c r="HF771" i="1"/>
  <c r="HC772" i="1"/>
  <c r="HE772" i="1" l="1"/>
  <c r="HF772" i="1"/>
  <c r="HC773" i="1"/>
  <c r="HD771" i="1"/>
  <c r="HD772" i="1" l="1"/>
  <c r="HE773" i="1"/>
  <c r="HF773" i="1"/>
  <c r="HC774" i="1"/>
  <c r="HD773" i="1" l="1"/>
  <c r="HE774" i="1"/>
  <c r="HF774" i="1"/>
  <c r="HC775" i="1"/>
  <c r="HD774" i="1" l="1"/>
  <c r="HE775" i="1"/>
  <c r="HF775" i="1"/>
  <c r="HC776" i="1"/>
  <c r="HE776" i="1" l="1"/>
  <c r="HF776" i="1"/>
  <c r="HC777" i="1"/>
  <c r="HD775" i="1"/>
  <c r="HE777" i="1" l="1"/>
  <c r="HF777" i="1"/>
  <c r="HC778" i="1"/>
  <c r="HD776" i="1"/>
  <c r="HD777" i="1" l="1"/>
  <c r="HF778" i="1"/>
  <c r="HE778" i="1"/>
  <c r="HC779" i="1"/>
  <c r="HE779" i="1" l="1"/>
  <c r="HF779" i="1"/>
  <c r="HD778" i="1"/>
  <c r="HC780" i="1"/>
  <c r="HE780" i="1" l="1"/>
  <c r="HF780" i="1"/>
  <c r="HC781" i="1"/>
  <c r="HD779" i="1"/>
  <c r="HE781" i="1" l="1"/>
  <c r="HF781" i="1"/>
  <c r="HC782" i="1"/>
  <c r="HD780" i="1"/>
  <c r="HD781" i="1" l="1"/>
  <c r="HE782" i="1"/>
  <c r="HF782" i="1"/>
  <c r="HC783" i="1"/>
  <c r="HD782" i="1" l="1"/>
  <c r="HE783" i="1"/>
  <c r="HF783" i="1"/>
  <c r="HC784" i="1"/>
  <c r="HD783" i="1" l="1"/>
  <c r="HE784" i="1"/>
  <c r="HF784" i="1"/>
  <c r="HC785" i="1"/>
  <c r="HE785" i="1" l="1"/>
  <c r="HF785" i="1"/>
  <c r="HC786" i="1"/>
  <c r="HD784" i="1"/>
  <c r="HF786" i="1" l="1"/>
  <c r="HE786" i="1"/>
  <c r="HC787" i="1"/>
  <c r="HD785" i="1"/>
  <c r="HD786" i="1" l="1"/>
  <c r="HE787" i="1"/>
  <c r="HF787" i="1"/>
  <c r="HC788" i="1"/>
  <c r="HF788" i="1" l="1"/>
  <c r="HE788" i="1"/>
  <c r="HC789" i="1"/>
  <c r="HD787" i="1"/>
  <c r="HD788" i="1" l="1"/>
  <c r="HE789" i="1"/>
  <c r="HF789" i="1"/>
  <c r="HC790" i="1"/>
  <c r="HD789" i="1" l="1"/>
  <c r="HE790" i="1"/>
  <c r="HF790" i="1"/>
  <c r="HC791" i="1"/>
  <c r="HD790" i="1" l="1"/>
  <c r="HF791" i="1"/>
  <c r="HE791" i="1"/>
  <c r="HC792" i="1"/>
  <c r="HE792" i="1" l="1"/>
  <c r="HF792" i="1"/>
  <c r="HD791" i="1"/>
  <c r="HC793" i="1"/>
  <c r="HD792" i="1" l="1"/>
  <c r="HE793" i="1"/>
  <c r="HF793" i="1"/>
  <c r="HC794" i="1"/>
  <c r="HD793" i="1" l="1"/>
  <c r="HE794" i="1"/>
  <c r="HF794" i="1"/>
  <c r="HC795" i="1"/>
  <c r="HE795" i="1" l="1"/>
  <c r="HF795" i="1"/>
  <c r="HC796" i="1"/>
  <c r="HD795" i="1" s="1"/>
  <c r="HD794" i="1"/>
  <c r="HE796" i="1" l="1"/>
  <c r="HF796" i="1"/>
  <c r="HC797" i="1"/>
  <c r="HF797" i="1" l="1"/>
  <c r="HE797" i="1"/>
  <c r="HC798" i="1"/>
  <c r="HD796" i="1"/>
  <c r="HE798" i="1" l="1"/>
  <c r="HF798" i="1"/>
  <c r="HC799" i="1"/>
  <c r="HD797" i="1"/>
  <c r="HF799" i="1" l="1"/>
  <c r="HE799" i="1"/>
  <c r="HC800" i="1"/>
  <c r="HD798" i="1"/>
  <c r="HD799" i="1" l="1"/>
  <c r="HE800" i="1"/>
  <c r="HF800" i="1"/>
  <c r="HC801" i="1"/>
  <c r="HD800" i="1" l="1"/>
  <c r="HE801" i="1"/>
  <c r="HF801" i="1"/>
  <c r="HC802" i="1"/>
  <c r="HD801" i="1" l="1"/>
  <c r="HE802" i="1"/>
  <c r="HF802" i="1"/>
  <c r="HC803" i="1"/>
  <c r="HD802" i="1" l="1"/>
  <c r="HF803" i="1"/>
  <c r="HE803" i="1"/>
  <c r="HC804" i="1"/>
  <c r="HD803" i="1" l="1"/>
  <c r="HF804" i="1"/>
  <c r="HE804" i="1"/>
  <c r="HC805" i="1"/>
  <c r="HE805" i="1" l="1"/>
  <c r="HF805" i="1"/>
  <c r="HC806" i="1"/>
  <c r="HD804" i="1"/>
  <c r="HE806" i="1" l="1"/>
  <c r="HF806" i="1"/>
  <c r="HD805" i="1"/>
  <c r="HC807" i="1"/>
  <c r="HD806" i="1" l="1"/>
  <c r="HE807" i="1"/>
  <c r="HF807" i="1"/>
  <c r="HC808" i="1"/>
  <c r="HE808" i="1" l="1"/>
  <c r="HF808" i="1"/>
  <c r="HD807" i="1"/>
  <c r="HC809" i="1"/>
  <c r="HD808" i="1" l="1"/>
  <c r="HF809" i="1"/>
  <c r="HE809" i="1"/>
  <c r="HC810" i="1"/>
  <c r="HE810" i="1" l="1"/>
  <c r="HF810" i="1"/>
  <c r="HC811" i="1"/>
  <c r="HD810" i="1" s="1"/>
  <c r="HD809" i="1"/>
  <c r="HE811" i="1" l="1"/>
  <c r="HF811" i="1"/>
  <c r="HC812" i="1"/>
  <c r="HD811" i="1" l="1"/>
  <c r="HF812" i="1"/>
  <c r="HE812" i="1"/>
  <c r="HC813" i="1"/>
  <c r="HD812" i="1" s="1"/>
  <c r="HE813" i="1" l="1"/>
  <c r="HF813" i="1"/>
  <c r="HC814" i="1"/>
  <c r="HE814" i="1" l="1"/>
  <c r="HF814" i="1"/>
  <c r="HD813" i="1"/>
  <c r="HC815" i="1"/>
  <c r="HF815" i="1" l="1"/>
  <c r="HE815" i="1"/>
  <c r="HC816" i="1"/>
  <c r="HD815" i="1" s="1"/>
  <c r="HD814" i="1"/>
  <c r="HE816" i="1" l="1"/>
  <c r="HF816" i="1"/>
  <c r="HC817" i="1"/>
  <c r="HF817" i="1" l="1"/>
  <c r="HE817" i="1"/>
  <c r="HC818" i="1"/>
  <c r="HD817" i="1" s="1"/>
  <c r="HD816" i="1"/>
  <c r="HE818" i="1" l="1"/>
  <c r="HF818" i="1"/>
  <c r="HC819" i="1"/>
  <c r="HE819" i="1" l="1"/>
  <c r="HF819" i="1"/>
  <c r="HC820" i="1"/>
  <c r="HD819" i="1" s="1"/>
  <c r="HD818" i="1"/>
  <c r="HF820" i="1" l="1"/>
  <c r="HE820" i="1"/>
  <c r="HC821" i="1"/>
  <c r="HD820" i="1" l="1"/>
  <c r="HF821" i="1"/>
  <c r="HE821" i="1"/>
  <c r="HC822" i="1"/>
  <c r="HF822" i="1" l="1"/>
  <c r="HE822" i="1"/>
  <c r="HC823" i="1"/>
  <c r="HD822" i="1" s="1"/>
  <c r="HD821" i="1"/>
  <c r="HF823" i="1" l="1"/>
  <c r="HE823" i="1"/>
  <c r="HC824" i="1"/>
  <c r="HE824" i="1" l="1"/>
  <c r="HF824" i="1"/>
  <c r="HD823" i="1"/>
  <c r="HC825" i="1"/>
  <c r="HD824" i="1" l="1"/>
  <c r="HE825" i="1"/>
  <c r="HF825" i="1"/>
  <c r="HC826" i="1"/>
  <c r="HD825" i="1" l="1"/>
  <c r="HE826" i="1"/>
  <c r="HF826" i="1"/>
  <c r="HC827" i="1"/>
  <c r="HD826" i="1" s="1"/>
  <c r="HE827" i="1" l="1"/>
  <c r="HF827" i="1"/>
  <c r="HC828" i="1"/>
  <c r="HE828" i="1" l="1"/>
  <c r="HF828" i="1"/>
  <c r="HD827" i="1"/>
  <c r="HC829" i="1"/>
  <c r="HE829" i="1" l="1"/>
  <c r="HF829" i="1"/>
  <c r="HC830" i="1"/>
  <c r="HD829" i="1" s="1"/>
  <c r="HD828" i="1"/>
  <c r="HF830" i="1" l="1"/>
  <c r="HE830" i="1"/>
  <c r="HC831" i="1"/>
  <c r="HE831" i="1" l="1"/>
  <c r="HF831" i="1"/>
  <c r="HC832" i="1"/>
  <c r="HD830" i="1"/>
  <c r="HF832" i="1" l="1"/>
  <c r="HE832" i="1"/>
  <c r="HD831" i="1"/>
  <c r="HC833" i="1"/>
  <c r="HE833" i="1" l="1"/>
  <c r="HF833" i="1"/>
  <c r="HC834" i="1"/>
  <c r="HD832" i="1"/>
  <c r="HE834" i="1" l="1"/>
  <c r="HF834" i="1"/>
  <c r="HC835" i="1"/>
  <c r="HD833" i="1"/>
  <c r="HE835" i="1" l="1"/>
  <c r="HF835" i="1"/>
  <c r="HD834" i="1"/>
  <c r="HC836" i="1"/>
  <c r="HF836" i="1" l="1"/>
  <c r="HE836" i="1"/>
  <c r="HC837" i="1"/>
  <c r="HD836" i="1" s="1"/>
  <c r="HD835" i="1"/>
  <c r="HE837" i="1" l="1"/>
  <c r="HF837" i="1"/>
  <c r="HC838" i="1"/>
  <c r="HF838" i="1" l="1"/>
  <c r="HE838" i="1"/>
  <c r="HC839" i="1"/>
  <c r="HD838" i="1" s="1"/>
  <c r="HD837" i="1"/>
  <c r="HE839" i="1" l="1"/>
  <c r="HF839" i="1"/>
  <c r="HC840" i="1"/>
  <c r="HD839" i="1" s="1"/>
  <c r="HE840" i="1" l="1"/>
  <c r="HF840" i="1"/>
  <c r="HC841" i="1"/>
  <c r="HF841" i="1" l="1"/>
  <c r="HE841" i="1"/>
  <c r="HC842" i="1"/>
  <c r="HD841" i="1" s="1"/>
  <c r="HD840" i="1"/>
  <c r="HE842" i="1" l="1"/>
  <c r="HF842" i="1"/>
  <c r="HC843" i="1"/>
  <c r="HE843" i="1" l="1"/>
  <c r="HF843" i="1"/>
  <c r="HC844" i="1"/>
  <c r="HD842" i="1"/>
  <c r="HE844" i="1" l="1"/>
  <c r="HF844" i="1"/>
  <c r="HD843" i="1"/>
  <c r="HC845" i="1"/>
  <c r="HF845" i="1" l="1"/>
  <c r="HE845" i="1"/>
  <c r="HC846" i="1"/>
  <c r="HD844" i="1"/>
  <c r="HE846" i="1" l="1"/>
  <c r="HF846" i="1"/>
  <c r="HC847" i="1"/>
  <c r="HD846" i="1" s="1"/>
  <c r="HD845" i="1"/>
  <c r="HF847" i="1" l="1"/>
  <c r="HE847" i="1"/>
  <c r="HC848" i="1"/>
  <c r="HF848" i="1" l="1"/>
  <c r="HE848" i="1"/>
  <c r="HC849" i="1"/>
  <c r="HD848" i="1" s="1"/>
  <c r="HD847" i="1"/>
  <c r="HE849" i="1" l="1"/>
  <c r="HF849" i="1"/>
  <c r="HC850" i="1"/>
  <c r="HF850" i="1" l="1"/>
  <c r="HE850" i="1"/>
  <c r="HC851" i="1"/>
  <c r="HD850" i="1" s="1"/>
  <c r="HD849" i="1"/>
  <c r="HE851" i="1" l="1"/>
  <c r="HF851" i="1"/>
  <c r="HC852" i="1"/>
  <c r="HD851" i="1" s="1"/>
  <c r="HE852" i="1" l="1"/>
  <c r="HF852" i="1"/>
  <c r="HC853" i="1"/>
  <c r="HD852" i="1" l="1"/>
  <c r="HE853" i="1"/>
  <c r="HF853" i="1"/>
  <c r="HC854" i="1"/>
  <c r="HD853" i="1" s="1"/>
  <c r="HE854" i="1" l="1"/>
  <c r="HF854" i="1"/>
  <c r="HC855" i="1"/>
  <c r="HE855" i="1" l="1"/>
  <c r="HF855" i="1"/>
  <c r="HC856" i="1"/>
  <c r="HD854" i="1"/>
  <c r="HE856" i="1" l="1"/>
  <c r="HF856" i="1"/>
  <c r="HD855" i="1"/>
  <c r="HC857" i="1"/>
  <c r="HE857" i="1" l="1"/>
  <c r="HF857" i="1"/>
  <c r="HC858" i="1"/>
  <c r="HD856" i="1"/>
  <c r="HF858" i="1" l="1"/>
  <c r="HE858" i="1"/>
  <c r="HC859" i="1"/>
  <c r="HD858" i="1" s="1"/>
  <c r="HD857" i="1"/>
  <c r="HE859" i="1" l="1"/>
  <c r="HF859" i="1"/>
  <c r="HC860" i="1"/>
  <c r="HF860" i="1" l="1"/>
  <c r="HE860" i="1"/>
  <c r="HC861" i="1"/>
  <c r="HD860" i="1" s="1"/>
  <c r="HD859" i="1"/>
  <c r="HE861" i="1" l="1"/>
  <c r="HF861" i="1"/>
  <c r="HC862" i="1"/>
  <c r="HE862" i="1" l="1"/>
  <c r="HF862" i="1"/>
  <c r="HC863" i="1"/>
  <c r="HD862" i="1" s="1"/>
  <c r="HD861" i="1"/>
  <c r="HF863" i="1" l="1"/>
  <c r="HE863" i="1"/>
  <c r="HC864" i="1"/>
  <c r="HD863" i="1" s="1"/>
  <c r="HE864" i="1" l="1"/>
  <c r="HF864" i="1"/>
  <c r="HC865" i="1"/>
  <c r="HE865" i="1" l="1"/>
  <c r="HF865" i="1"/>
  <c r="HC866" i="1"/>
  <c r="HD864" i="1"/>
  <c r="HF866" i="1" l="1"/>
  <c r="HE866" i="1"/>
  <c r="HD865" i="1"/>
  <c r="HC867" i="1"/>
  <c r="HE867" i="1" l="1"/>
  <c r="HF867" i="1"/>
  <c r="HC868" i="1"/>
  <c r="HD866" i="1"/>
  <c r="HF868" i="1" l="1"/>
  <c r="HE868" i="1"/>
  <c r="HD867" i="1"/>
  <c r="HC869" i="1"/>
  <c r="HF869" i="1" l="1"/>
  <c r="HE869" i="1"/>
  <c r="HC870" i="1"/>
  <c r="HD868" i="1"/>
  <c r="HE870" i="1" l="1"/>
  <c r="HF870" i="1"/>
  <c r="HC871" i="1"/>
  <c r="HD870" i="1" s="1"/>
  <c r="HD869" i="1"/>
  <c r="HF871" i="1" l="1"/>
  <c r="HE871" i="1"/>
  <c r="HC872" i="1"/>
  <c r="HE872" i="1" l="1"/>
  <c r="HF872" i="1"/>
  <c r="HC873" i="1"/>
  <c r="HD872" i="1" s="1"/>
  <c r="HD871" i="1"/>
  <c r="HE873" i="1" l="1"/>
  <c r="HF873" i="1"/>
  <c r="HC874" i="1"/>
  <c r="HF874" i="1" l="1"/>
  <c r="HE874" i="1"/>
  <c r="HC875" i="1"/>
  <c r="HD874" i="1" s="1"/>
  <c r="HD873" i="1"/>
  <c r="HE875" i="1" l="1"/>
  <c r="HF875" i="1"/>
  <c r="HC876" i="1"/>
  <c r="HD875" i="1" s="1"/>
  <c r="HF876" i="1" l="1"/>
  <c r="HE876" i="1"/>
  <c r="HC877" i="1"/>
  <c r="HE877" i="1" l="1"/>
  <c r="HF877" i="1"/>
  <c r="HC878" i="1"/>
  <c r="HD877" i="1" s="1"/>
  <c r="HD876" i="1"/>
  <c r="HE878" i="1" l="1"/>
  <c r="HF878" i="1"/>
  <c r="HC879" i="1"/>
  <c r="HE879" i="1" l="1"/>
  <c r="HF879" i="1"/>
  <c r="HC880" i="1"/>
  <c r="HD879" i="1" s="1"/>
  <c r="HD878" i="1"/>
  <c r="HE880" i="1" l="1"/>
  <c r="HF880" i="1"/>
  <c r="HC881" i="1"/>
  <c r="HE881" i="1" l="1"/>
  <c r="HF881" i="1"/>
  <c r="HC882" i="1"/>
  <c r="HD880" i="1"/>
  <c r="HE882" i="1" l="1"/>
  <c r="HF882" i="1"/>
  <c r="HC883" i="1"/>
  <c r="HD881" i="1"/>
  <c r="HE883" i="1" l="1"/>
  <c r="HF883" i="1"/>
  <c r="HD882" i="1"/>
  <c r="HC884" i="1"/>
  <c r="HF884" i="1" l="1"/>
  <c r="HE884" i="1"/>
  <c r="HC885" i="1"/>
  <c r="HD884" i="1" s="1"/>
  <c r="HD883" i="1"/>
  <c r="HE885" i="1" l="1"/>
  <c r="HF885" i="1"/>
  <c r="HC886" i="1"/>
  <c r="HF886" i="1" l="1"/>
  <c r="HE886" i="1"/>
  <c r="HC887" i="1"/>
  <c r="HD885" i="1"/>
  <c r="HE887" i="1" l="1"/>
  <c r="HF887" i="1"/>
  <c r="HD886" i="1"/>
  <c r="HC888" i="1"/>
  <c r="HD887" i="1" s="1"/>
  <c r="HF888" i="1" l="1"/>
  <c r="HE888" i="1"/>
  <c r="HC889" i="1"/>
  <c r="HF889" i="1" l="1"/>
  <c r="HE889" i="1"/>
  <c r="HC890" i="1"/>
  <c r="HD888" i="1"/>
  <c r="HE890" i="1" l="1"/>
  <c r="HF890" i="1"/>
  <c r="HD889" i="1"/>
  <c r="HC891" i="1"/>
  <c r="HE891" i="1" l="1"/>
  <c r="HF891" i="1"/>
  <c r="HC892" i="1"/>
  <c r="HD891" i="1" s="1"/>
  <c r="HD890" i="1"/>
  <c r="HF892" i="1" l="1"/>
  <c r="HE892" i="1"/>
  <c r="HC893" i="1"/>
  <c r="HE893" i="1" l="1"/>
  <c r="HF893" i="1"/>
  <c r="HC894" i="1"/>
  <c r="HD892" i="1"/>
  <c r="HF894" i="1" l="1"/>
  <c r="HE894" i="1"/>
  <c r="HC895" i="1"/>
  <c r="HD894" i="1" s="1"/>
  <c r="HD893" i="1"/>
  <c r="HF895" i="1" l="1"/>
  <c r="HE895" i="1"/>
  <c r="HC896" i="1"/>
  <c r="HE896" i="1" l="1"/>
  <c r="HF896" i="1"/>
  <c r="HC897" i="1"/>
  <c r="HD895" i="1"/>
  <c r="HD896" i="1" l="1"/>
  <c r="HE897" i="1"/>
  <c r="HF897" i="1"/>
  <c r="HC898" i="1"/>
  <c r="HE898" i="1" l="1"/>
  <c r="HF898" i="1"/>
  <c r="HC899" i="1"/>
  <c r="HD897" i="1"/>
  <c r="HD898" i="1" l="1"/>
  <c r="HE899" i="1"/>
  <c r="HF899" i="1"/>
  <c r="HC900" i="1"/>
  <c r="HD899" i="1" l="1"/>
  <c r="HE900" i="1"/>
  <c r="HF900" i="1"/>
  <c r="HC901" i="1"/>
  <c r="HE901" i="1" l="1"/>
  <c r="HF901" i="1"/>
  <c r="HC902" i="1"/>
  <c r="HD900" i="1"/>
  <c r="HD901" i="1" l="1"/>
  <c r="HF902" i="1"/>
  <c r="HE902" i="1"/>
  <c r="HC903" i="1"/>
  <c r="HE903" i="1" l="1"/>
  <c r="HF903" i="1"/>
  <c r="HC904" i="1"/>
  <c r="HD902" i="1"/>
  <c r="HD903" i="1" l="1"/>
  <c r="HF904" i="1"/>
  <c r="HE904" i="1"/>
  <c r="HC905" i="1"/>
  <c r="HF905" i="1" l="1"/>
  <c r="HE905" i="1"/>
  <c r="HC906" i="1"/>
  <c r="HD904" i="1"/>
  <c r="HE906" i="1" l="1"/>
  <c r="HF906" i="1"/>
  <c r="HC907" i="1"/>
  <c r="HD905" i="1"/>
  <c r="HD906" i="1" l="1"/>
  <c r="HF907" i="1"/>
  <c r="HE907" i="1"/>
  <c r="HC908" i="1"/>
  <c r="HE908" i="1" l="1"/>
  <c r="HF908" i="1"/>
  <c r="HC909" i="1"/>
  <c r="HD907" i="1"/>
  <c r="HD908" i="1" l="1"/>
  <c r="HE909" i="1"/>
  <c r="HF909" i="1"/>
  <c r="HC910" i="1"/>
  <c r="HF910" i="1" l="1"/>
  <c r="HE910" i="1"/>
  <c r="HC911" i="1"/>
  <c r="HD909" i="1"/>
  <c r="HD910" i="1" l="1"/>
  <c r="HE911" i="1"/>
  <c r="HF911" i="1"/>
  <c r="HC912" i="1"/>
  <c r="HD911" i="1" l="1"/>
  <c r="HF912" i="1"/>
  <c r="HE912" i="1"/>
  <c r="HC913" i="1"/>
  <c r="HE913" i="1" l="1"/>
  <c r="HF913" i="1"/>
  <c r="HC914" i="1"/>
  <c r="HD912" i="1"/>
  <c r="HD913" i="1" l="1"/>
  <c r="HE914" i="1"/>
  <c r="HF914" i="1"/>
  <c r="HC915" i="1"/>
  <c r="HE915" i="1" l="1"/>
  <c r="HF915" i="1"/>
  <c r="HC916" i="1"/>
  <c r="HD914" i="1"/>
  <c r="HD915" i="1" l="1"/>
  <c r="HE916" i="1"/>
  <c r="HF916" i="1"/>
  <c r="HC917" i="1"/>
  <c r="HF917" i="1" l="1"/>
  <c r="HE917" i="1"/>
  <c r="HC918" i="1"/>
  <c r="HD916" i="1"/>
  <c r="HF918" i="1" l="1"/>
  <c r="HE918" i="1"/>
  <c r="HC919" i="1"/>
  <c r="HD917" i="1"/>
  <c r="HD918" i="1" l="1"/>
  <c r="HE919" i="1"/>
  <c r="HF919" i="1"/>
  <c r="HC920" i="1"/>
  <c r="HE920" i="1" l="1"/>
  <c r="HF920" i="1"/>
  <c r="HC921" i="1"/>
  <c r="HD919" i="1"/>
  <c r="HD920" i="1" l="1"/>
  <c r="HE921" i="1"/>
  <c r="HF921" i="1"/>
  <c r="HC922" i="1"/>
  <c r="HF922" i="1" l="1"/>
  <c r="HE922" i="1"/>
  <c r="HC923" i="1"/>
  <c r="HD921" i="1"/>
  <c r="HD922" i="1" l="1"/>
  <c r="HF923" i="1"/>
  <c r="HE923" i="1"/>
  <c r="HC924" i="1"/>
  <c r="HD923" i="1" l="1"/>
  <c r="HE924" i="1"/>
  <c r="HF924" i="1"/>
  <c r="HC925" i="1"/>
  <c r="HE925" i="1" l="1"/>
  <c r="HF925" i="1"/>
  <c r="HC926" i="1"/>
  <c r="HD924" i="1"/>
  <c r="HD925" i="1" l="1"/>
  <c r="HE926" i="1"/>
  <c r="HF926" i="1"/>
  <c r="HC927" i="1"/>
  <c r="HE927" i="1" l="1"/>
  <c r="HF927" i="1"/>
  <c r="HC928" i="1"/>
  <c r="HD926" i="1"/>
  <c r="HD927" i="1" l="1"/>
  <c r="HE928" i="1"/>
  <c r="HF928" i="1"/>
  <c r="HC929" i="1"/>
  <c r="HE929" i="1" l="1"/>
  <c r="HF929" i="1"/>
  <c r="HC930" i="1"/>
  <c r="HD928" i="1"/>
  <c r="HF930" i="1" l="1"/>
  <c r="HE930" i="1"/>
  <c r="HC931" i="1"/>
  <c r="HD929" i="1"/>
  <c r="HD930" i="1" l="1"/>
  <c r="HF931" i="1"/>
  <c r="HE931" i="1"/>
  <c r="HC932" i="1"/>
  <c r="HE932" i="1" l="1"/>
  <c r="HF932" i="1"/>
  <c r="HC933" i="1"/>
  <c r="HD931" i="1"/>
  <c r="HD932" i="1" l="1"/>
  <c r="HE933" i="1"/>
  <c r="HF933" i="1"/>
  <c r="HC934" i="1"/>
  <c r="HE934" i="1" l="1"/>
  <c r="HF934" i="1"/>
  <c r="HC935" i="1"/>
  <c r="HD933" i="1"/>
  <c r="HD934" i="1" l="1"/>
  <c r="HF935" i="1"/>
  <c r="HE935" i="1"/>
  <c r="HC936" i="1"/>
  <c r="HD935" i="1" l="1"/>
  <c r="HE936" i="1"/>
  <c r="HF936" i="1"/>
  <c r="HC937" i="1"/>
  <c r="HE937" i="1" l="1"/>
  <c r="HF937" i="1"/>
  <c r="HC938" i="1"/>
  <c r="HD936" i="1"/>
  <c r="HD937" i="1" l="1"/>
  <c r="HE938" i="1"/>
  <c r="HF938" i="1"/>
  <c r="HC939" i="1"/>
  <c r="HE939" i="1" l="1"/>
  <c r="HF939" i="1"/>
  <c r="HC940" i="1"/>
  <c r="HD939" i="1" s="1"/>
  <c r="HD938" i="1"/>
  <c r="HE940" i="1" l="1"/>
  <c r="HF940" i="1"/>
  <c r="HC941" i="1"/>
  <c r="HF941" i="1" l="1"/>
  <c r="HE941" i="1"/>
  <c r="HC942" i="1"/>
  <c r="HD940" i="1"/>
  <c r="HE942" i="1" l="1"/>
  <c r="HF942" i="1"/>
  <c r="HC943" i="1"/>
  <c r="HD941" i="1"/>
  <c r="HD942" i="1" l="1"/>
  <c r="HF943" i="1"/>
  <c r="HE943" i="1"/>
  <c r="HC944" i="1"/>
  <c r="HF944" i="1" l="1"/>
  <c r="HE944" i="1"/>
  <c r="HC945" i="1"/>
  <c r="HD943" i="1"/>
  <c r="HD944" i="1" l="1"/>
  <c r="HE945" i="1"/>
  <c r="HF945" i="1"/>
  <c r="HC946" i="1"/>
  <c r="HE946" i="1" l="1"/>
  <c r="HF946" i="1"/>
  <c r="HC947" i="1"/>
  <c r="HD945" i="1"/>
  <c r="HD946" i="1" l="1"/>
  <c r="HE947" i="1"/>
  <c r="HF947" i="1"/>
  <c r="HC948" i="1"/>
  <c r="HD947" i="1" l="1"/>
  <c r="HF948" i="1"/>
  <c r="HE948" i="1"/>
  <c r="HC949" i="1"/>
  <c r="HF949" i="1" l="1"/>
  <c r="HE949" i="1"/>
  <c r="HC950" i="1"/>
  <c r="HD948" i="1"/>
  <c r="HD949" i="1" l="1"/>
  <c r="HE950" i="1"/>
  <c r="HF950" i="1"/>
  <c r="HC951" i="1"/>
  <c r="HE951" i="1" l="1"/>
  <c r="HF951" i="1"/>
  <c r="HC952" i="1"/>
  <c r="HD950" i="1"/>
  <c r="HD951" i="1" l="1"/>
  <c r="HF952" i="1"/>
  <c r="HE952" i="1"/>
  <c r="HC953" i="1"/>
  <c r="HF953" i="1" l="1"/>
  <c r="HE953" i="1"/>
  <c r="HC954" i="1"/>
  <c r="HD952" i="1"/>
  <c r="HF954" i="1" l="1"/>
  <c r="HE954" i="1"/>
  <c r="HC955" i="1"/>
  <c r="HD953" i="1"/>
  <c r="HD954" i="1" l="1"/>
  <c r="HE955" i="1"/>
  <c r="HF955" i="1"/>
  <c r="HC956" i="1"/>
  <c r="HF956" i="1" l="1"/>
  <c r="HE956" i="1"/>
  <c r="HC957" i="1"/>
  <c r="HD955" i="1"/>
  <c r="HD956" i="1" l="1"/>
  <c r="HE957" i="1"/>
  <c r="HF957" i="1"/>
  <c r="HC958" i="1"/>
  <c r="HE958" i="1" l="1"/>
  <c r="HF958" i="1"/>
  <c r="HC959" i="1"/>
  <c r="HD957" i="1"/>
  <c r="HD958" i="1" l="1"/>
  <c r="HF959" i="1"/>
  <c r="HE959" i="1"/>
  <c r="HC960" i="1"/>
  <c r="HD959" i="1" l="1"/>
  <c r="HF960" i="1"/>
  <c r="HE960" i="1"/>
  <c r="HC961" i="1"/>
  <c r="HF961" i="1" l="1"/>
  <c r="HE961" i="1"/>
  <c r="HC962" i="1"/>
  <c r="HD960" i="1"/>
  <c r="HD961" i="1" l="1"/>
  <c r="HF962" i="1"/>
  <c r="HE962" i="1"/>
  <c r="HC963" i="1"/>
  <c r="HE963" i="1" l="1"/>
  <c r="HF963" i="1"/>
  <c r="HC964" i="1"/>
  <c r="HD962" i="1"/>
  <c r="HD963" i="1" l="1"/>
  <c r="HF964" i="1"/>
  <c r="HE964" i="1"/>
  <c r="HC965" i="1"/>
  <c r="HF965" i="1" l="1"/>
  <c r="HE965" i="1"/>
  <c r="HC966" i="1"/>
  <c r="HD964" i="1"/>
  <c r="HD965" i="1" l="1"/>
  <c r="HE966" i="1"/>
  <c r="HF966" i="1"/>
  <c r="HC967" i="1"/>
  <c r="HD966" i="1" l="1"/>
  <c r="HE967" i="1"/>
  <c r="HF967" i="1"/>
  <c r="HC968" i="1"/>
  <c r="HE968" i="1" l="1"/>
  <c r="HF968" i="1"/>
  <c r="HC969" i="1"/>
  <c r="HD967" i="1"/>
  <c r="HD968" i="1" l="1"/>
  <c r="HE969" i="1"/>
  <c r="HF969" i="1"/>
  <c r="HC970" i="1"/>
  <c r="HE970" i="1" l="1"/>
  <c r="HF970" i="1"/>
  <c r="HC971" i="1"/>
  <c r="HD969" i="1"/>
  <c r="HD970" i="1" l="1"/>
  <c r="HE971" i="1"/>
  <c r="HF971" i="1"/>
  <c r="HC972" i="1"/>
  <c r="HD971" i="1" l="1"/>
  <c r="HF972" i="1"/>
  <c r="HE972" i="1"/>
  <c r="HC973" i="1"/>
  <c r="HE973" i="1" l="1"/>
  <c r="HF973" i="1"/>
  <c r="HC974" i="1"/>
  <c r="HD972" i="1"/>
  <c r="HD973" i="1" l="1"/>
  <c r="HF974" i="1"/>
  <c r="HE974" i="1"/>
  <c r="HC975" i="1"/>
  <c r="HE975" i="1" l="1"/>
  <c r="HF975" i="1"/>
  <c r="HC976" i="1"/>
  <c r="HD974" i="1"/>
  <c r="HD975" i="1" l="1"/>
  <c r="HF976" i="1"/>
  <c r="HE976" i="1"/>
  <c r="HC977" i="1"/>
  <c r="HE977" i="1" l="1"/>
  <c r="HF977" i="1"/>
  <c r="HC978" i="1"/>
  <c r="HD976" i="1"/>
  <c r="HF978" i="1" l="1"/>
  <c r="HE978" i="1"/>
  <c r="HC979" i="1"/>
  <c r="HD977" i="1"/>
  <c r="HD978" i="1" l="1"/>
  <c r="HE979" i="1"/>
  <c r="HF979" i="1"/>
  <c r="HC980" i="1"/>
  <c r="HF980" i="1" l="1"/>
  <c r="HE980" i="1"/>
  <c r="HC981" i="1"/>
  <c r="HD979" i="1"/>
  <c r="HD980" i="1" l="1"/>
  <c r="HE981" i="1"/>
  <c r="HF981" i="1"/>
  <c r="HC982" i="1"/>
  <c r="HE982" i="1" l="1"/>
  <c r="HF982" i="1"/>
  <c r="HC983" i="1"/>
  <c r="HD981" i="1"/>
  <c r="HD982" i="1" l="1"/>
  <c r="HE983" i="1"/>
  <c r="HF983" i="1"/>
  <c r="HC984" i="1"/>
  <c r="HD983" i="1" l="1"/>
  <c r="HE984" i="1"/>
  <c r="HF984" i="1"/>
  <c r="HC985" i="1"/>
  <c r="HE985" i="1" l="1"/>
  <c r="HF985" i="1"/>
  <c r="HC986" i="1"/>
  <c r="HD984" i="1"/>
  <c r="HD985" i="1" l="1"/>
  <c r="HE986" i="1"/>
  <c r="HF986" i="1"/>
  <c r="HC987" i="1"/>
  <c r="HE987" i="1" l="1"/>
  <c r="HF987" i="1"/>
  <c r="HC988" i="1"/>
  <c r="HD986" i="1"/>
  <c r="HD987" i="1" l="1"/>
  <c r="HE988" i="1"/>
  <c r="HF988" i="1"/>
  <c r="HC989" i="1"/>
  <c r="HF989" i="1" l="1"/>
  <c r="HE989" i="1"/>
  <c r="HC990" i="1"/>
  <c r="HD988" i="1"/>
  <c r="HF990" i="1" l="1"/>
  <c r="HE990" i="1"/>
  <c r="HC991" i="1"/>
  <c r="HD989" i="1"/>
  <c r="HD990" i="1" l="1"/>
  <c r="HF991" i="1"/>
  <c r="HE991" i="1"/>
  <c r="HC992" i="1"/>
  <c r="HE992" i="1" l="1"/>
  <c r="HF992" i="1"/>
  <c r="HC993" i="1"/>
  <c r="HD991" i="1"/>
  <c r="HD992" i="1" l="1"/>
  <c r="HE993" i="1"/>
  <c r="HF993" i="1"/>
  <c r="HC994" i="1"/>
  <c r="HF994" i="1" l="1"/>
  <c r="HE994" i="1"/>
  <c r="HC995" i="1"/>
  <c r="HD993" i="1"/>
  <c r="HD994" i="1" l="1"/>
  <c r="HE995" i="1"/>
  <c r="HF995" i="1"/>
  <c r="HC996" i="1"/>
  <c r="HD995" i="1" l="1"/>
  <c r="HE996" i="1"/>
  <c r="HF996" i="1"/>
  <c r="HC997" i="1"/>
  <c r="HE997" i="1" l="1"/>
  <c r="HF997" i="1"/>
  <c r="HC998" i="1"/>
  <c r="HD996" i="1"/>
  <c r="HD997" i="1" l="1"/>
  <c r="HE998" i="1"/>
  <c r="HF998" i="1"/>
  <c r="HC999" i="1"/>
  <c r="HE999" i="1" l="1"/>
  <c r="HF999" i="1"/>
  <c r="HC1000" i="1"/>
  <c r="HD998" i="1"/>
  <c r="HD999" i="1" l="1"/>
  <c r="HF1000" i="1"/>
  <c r="HE1000" i="1"/>
  <c r="HC1001" i="1"/>
  <c r="HE1001" i="1" l="1"/>
  <c r="HF1001" i="1"/>
  <c r="HC1002" i="1"/>
  <c r="HD1000" i="1"/>
  <c r="HF1002" i="1" l="1"/>
  <c r="HE1002" i="1"/>
  <c r="HC1003" i="1"/>
  <c r="HD1001" i="1"/>
  <c r="HD1002" i="1" l="1"/>
  <c r="HE1003" i="1"/>
  <c r="HF1003" i="1"/>
  <c r="HC1004" i="1"/>
  <c r="HF1004" i="1" l="1"/>
  <c r="HE1004" i="1"/>
  <c r="HC1005" i="1"/>
  <c r="HD1003" i="1"/>
  <c r="HD1004" i="1" l="1"/>
  <c r="HE1005" i="1"/>
  <c r="HF1005" i="1"/>
  <c r="HC1006" i="1"/>
  <c r="HF1006" i="1" l="1"/>
  <c r="HE1006" i="1"/>
  <c r="HC1007" i="1"/>
  <c r="HD1005" i="1"/>
  <c r="HD1006" i="1" l="1"/>
  <c r="HF1007" i="1"/>
  <c r="HE1007" i="1"/>
  <c r="HC1008" i="1"/>
  <c r="HD1007" i="1" l="1"/>
  <c r="HF1008" i="1"/>
  <c r="HE1008" i="1"/>
  <c r="HC1009" i="1"/>
  <c r="HE1009" i="1" l="1"/>
  <c r="HF1009" i="1"/>
  <c r="HC1010" i="1"/>
  <c r="HD1008" i="1"/>
  <c r="HD1009" i="1" l="1"/>
  <c r="HE1010" i="1"/>
  <c r="HF1010" i="1"/>
  <c r="HC1011" i="1"/>
  <c r="HE1011" i="1" l="1"/>
  <c r="HF1011" i="1"/>
  <c r="HC1012" i="1"/>
  <c r="HD1010" i="1"/>
  <c r="HD1011" i="1" l="1"/>
  <c r="HF1012" i="1"/>
  <c r="HE1012" i="1"/>
  <c r="HC1013" i="1"/>
  <c r="HE1013" i="1" l="1"/>
  <c r="HF1013" i="1"/>
  <c r="HC1014" i="1"/>
  <c r="HD1012" i="1"/>
  <c r="HE1014" i="1" l="1"/>
  <c r="HF1014" i="1"/>
  <c r="HC1015" i="1"/>
  <c r="HD1013" i="1"/>
  <c r="HD1014" i="1" l="1"/>
  <c r="HF1015" i="1"/>
  <c r="HE1015" i="1"/>
  <c r="HC1016" i="1"/>
  <c r="HE1016" i="1" l="1"/>
  <c r="HF1016" i="1"/>
  <c r="HC1017" i="1"/>
  <c r="HD1015" i="1"/>
  <c r="HD1016" i="1" l="1"/>
  <c r="HE1017" i="1"/>
  <c r="HF1017" i="1"/>
  <c r="HC1018" i="1"/>
  <c r="HE1018" i="1" l="1"/>
  <c r="HF1018" i="1"/>
  <c r="HC1019" i="1"/>
  <c r="HD1017" i="1"/>
  <c r="HD1018" i="1" l="1"/>
  <c r="HE1019" i="1"/>
  <c r="HF1019" i="1"/>
  <c r="HC1020" i="1"/>
  <c r="HD1019" i="1" l="1"/>
  <c r="HF1020" i="1"/>
  <c r="HE1020" i="1"/>
  <c r="HC1021" i="1"/>
  <c r="HE1021" i="1" l="1"/>
  <c r="HF1021" i="1"/>
  <c r="HC1022" i="1"/>
  <c r="HD1020" i="1"/>
  <c r="HD1021" i="1" l="1"/>
  <c r="HE1022" i="1"/>
  <c r="HF1022" i="1"/>
  <c r="HC1023" i="1"/>
  <c r="HE1023" i="1" l="1"/>
  <c r="HF1023" i="1"/>
  <c r="HC1024" i="1"/>
  <c r="HD1022" i="1"/>
  <c r="HD1023" i="1" l="1"/>
  <c r="HE1024" i="1"/>
  <c r="HF1024" i="1"/>
  <c r="HC1025" i="1"/>
  <c r="HF1025" i="1" l="1"/>
  <c r="HE1025" i="1"/>
  <c r="HC1026" i="1"/>
  <c r="HD1024" i="1"/>
  <c r="HE1026" i="1" l="1"/>
  <c r="HF1026" i="1"/>
  <c r="HC1027" i="1"/>
  <c r="HD1025" i="1"/>
  <c r="HD1026" i="1" l="1"/>
  <c r="HE1027" i="1"/>
  <c r="HF1027" i="1"/>
  <c r="HC1028" i="1"/>
  <c r="HF1028" i="1" l="1"/>
  <c r="HE1028" i="1"/>
  <c r="HC1029" i="1"/>
  <c r="HD1027" i="1"/>
  <c r="HD1028" i="1" l="1"/>
  <c r="HE1029" i="1"/>
  <c r="HF1029" i="1"/>
  <c r="HC1030" i="1"/>
  <c r="HF1030" i="1" l="1"/>
  <c r="HE1030" i="1"/>
  <c r="HC1031" i="1"/>
  <c r="HD1029" i="1"/>
  <c r="HD1030" i="1" l="1"/>
  <c r="HE1031" i="1"/>
  <c r="HF1031" i="1"/>
  <c r="HC1032" i="1"/>
  <c r="HD1031" i="1" l="1"/>
  <c r="HE1032" i="1"/>
  <c r="HF1032" i="1"/>
  <c r="HC1033" i="1"/>
  <c r="HF1033" i="1" l="1"/>
  <c r="HE1033" i="1"/>
  <c r="HC1034" i="1"/>
  <c r="HD1032" i="1"/>
  <c r="HD1033" i="1" l="1"/>
  <c r="HF1034" i="1"/>
  <c r="HE1034" i="1"/>
  <c r="HC1035" i="1"/>
  <c r="HE1035" i="1" l="1"/>
  <c r="HF1035" i="1"/>
  <c r="HC1036" i="1"/>
  <c r="HD1034" i="1"/>
  <c r="HD1035" i="1" l="1"/>
  <c r="HF1036" i="1"/>
  <c r="HE1036" i="1"/>
  <c r="HC1037" i="1"/>
  <c r="HF1037" i="1" l="1"/>
  <c r="HE1037" i="1"/>
  <c r="HC1038" i="1"/>
  <c r="HD1036" i="1"/>
  <c r="HE1038" i="1" l="1"/>
  <c r="HF1038" i="1"/>
  <c r="HC1039" i="1"/>
  <c r="HD1037" i="1"/>
  <c r="HD1038" i="1" l="1"/>
  <c r="HE1039" i="1"/>
  <c r="HF1039" i="1"/>
  <c r="HC1040" i="1"/>
  <c r="HE1040" i="1" l="1"/>
  <c r="HF1040" i="1"/>
  <c r="HC1041" i="1"/>
  <c r="HD1039" i="1"/>
  <c r="HD1040" i="1" l="1"/>
  <c r="HE1041" i="1"/>
  <c r="HF1041" i="1"/>
  <c r="HC1042" i="1"/>
  <c r="HE1042" i="1" l="1"/>
  <c r="HF1042" i="1"/>
  <c r="HC1043" i="1"/>
  <c r="HD1041" i="1"/>
  <c r="HD1042" i="1" l="1"/>
  <c r="HE1043" i="1"/>
  <c r="HF1043" i="1"/>
  <c r="HC1044" i="1"/>
  <c r="HD1043" i="1" l="1"/>
  <c r="HE1044" i="1"/>
  <c r="HF1044" i="1"/>
  <c r="HC1045" i="1"/>
  <c r="HE1045" i="1" l="1"/>
  <c r="HF1045" i="1"/>
  <c r="HC1046" i="1"/>
  <c r="HD1044" i="1"/>
  <c r="HD1045" i="1" l="1"/>
  <c r="HF1046" i="1"/>
  <c r="HE1046" i="1"/>
  <c r="HC1047" i="1"/>
  <c r="HE1047" i="1" l="1"/>
  <c r="HF1047" i="1"/>
  <c r="HC1048" i="1"/>
  <c r="HD1046" i="1"/>
  <c r="HD1047" i="1" l="1"/>
  <c r="HF1048" i="1"/>
  <c r="HE1048" i="1"/>
  <c r="HC1049" i="1"/>
  <c r="HF1049" i="1" l="1"/>
  <c r="HE1049" i="1"/>
  <c r="HC1050" i="1"/>
  <c r="HD1048" i="1"/>
  <c r="HE1050" i="1" l="1"/>
  <c r="HF1050" i="1"/>
  <c r="HC1051" i="1"/>
  <c r="HD1049" i="1"/>
  <c r="HD1050" i="1" l="1"/>
  <c r="HF1051" i="1"/>
  <c r="HE1051" i="1"/>
  <c r="HC1052" i="1"/>
  <c r="HE1052" i="1" l="1"/>
  <c r="HF1052" i="1"/>
  <c r="HC1053" i="1"/>
  <c r="HD1051" i="1"/>
  <c r="HD1052" i="1" l="1"/>
  <c r="HE1053" i="1"/>
  <c r="HF1053" i="1"/>
  <c r="HC1054" i="1"/>
  <c r="HF1054" i="1" l="1"/>
  <c r="HE1054" i="1"/>
  <c r="HC1055" i="1"/>
  <c r="HD1053" i="1"/>
  <c r="HD1054" i="1" l="1"/>
  <c r="HE1055" i="1"/>
  <c r="HF1055" i="1"/>
  <c r="HC1056" i="1"/>
  <c r="HD1055" i="1" l="1"/>
  <c r="HE1056" i="1"/>
  <c r="HF1056" i="1"/>
  <c r="HC1057" i="1"/>
  <c r="HE1057" i="1" l="1"/>
  <c r="HF1057" i="1"/>
  <c r="HC1058" i="1"/>
  <c r="HD1056" i="1"/>
  <c r="HD1057" i="1" l="1"/>
  <c r="HE1058" i="1"/>
  <c r="HF1058" i="1"/>
  <c r="HC1059" i="1"/>
  <c r="HE1059" i="1" l="1"/>
  <c r="HF1059" i="1"/>
  <c r="HC1060" i="1"/>
  <c r="HD1058" i="1"/>
  <c r="HD1059" i="1" l="1"/>
  <c r="HE1060" i="1"/>
  <c r="HF1060" i="1"/>
  <c r="HC1061" i="1"/>
  <c r="HF1061" i="1" l="1"/>
  <c r="HE1061" i="1"/>
  <c r="HC1062" i="1"/>
  <c r="HD1060" i="1"/>
  <c r="HE1062" i="1" l="1"/>
  <c r="HF1062" i="1"/>
  <c r="HC1063" i="1"/>
  <c r="HD1061" i="1"/>
  <c r="HD1062" i="1" l="1"/>
  <c r="HE1063" i="1"/>
  <c r="HF1063" i="1"/>
  <c r="HC1064" i="1"/>
  <c r="HF1064" i="1" l="1"/>
  <c r="HE1064" i="1"/>
  <c r="HC1065" i="1"/>
  <c r="HD1063" i="1"/>
  <c r="HD1064" i="1" l="1"/>
  <c r="HE1065" i="1"/>
  <c r="HF1065" i="1"/>
  <c r="HC1066" i="1"/>
  <c r="HF1066" i="1" l="1"/>
  <c r="HE1066" i="1"/>
  <c r="HC1067" i="1"/>
  <c r="HD1065" i="1"/>
  <c r="HD1066" i="1" l="1"/>
  <c r="HF1067" i="1"/>
  <c r="HE1067" i="1"/>
  <c r="HC1068" i="1"/>
  <c r="HD1067" i="1" l="1"/>
  <c r="HE1068" i="1"/>
  <c r="HF1068" i="1"/>
  <c r="HC1069" i="1"/>
  <c r="HE1069" i="1" l="1"/>
  <c r="HF1069" i="1"/>
  <c r="HC1070" i="1"/>
  <c r="HD1068" i="1"/>
  <c r="HD1069" i="1" l="1"/>
  <c r="HE1070" i="1"/>
  <c r="HF1070" i="1"/>
  <c r="HC1071" i="1"/>
  <c r="HE1071" i="1" l="1"/>
  <c r="HF1071" i="1"/>
  <c r="HC1072" i="1"/>
  <c r="HD1070" i="1"/>
  <c r="HD1071" i="1" l="1"/>
  <c r="HF1072" i="1"/>
  <c r="HE1072" i="1"/>
  <c r="HC1073" i="1"/>
  <c r="HE1073" i="1" l="1"/>
  <c r="HF1073" i="1"/>
  <c r="HC1074" i="1"/>
  <c r="HD1072" i="1"/>
  <c r="HF1074" i="1" l="1"/>
  <c r="HE1074" i="1"/>
  <c r="HC1075" i="1"/>
  <c r="HD1073" i="1"/>
  <c r="HD1074" i="1" l="1"/>
  <c r="HF1075" i="1"/>
  <c r="HE1075" i="1"/>
  <c r="HC1076" i="1"/>
  <c r="HF1076" i="1" l="1"/>
  <c r="HE1076" i="1"/>
  <c r="HC1077" i="1"/>
  <c r="HD1075" i="1"/>
  <c r="HD1076" i="1" l="1"/>
  <c r="HE1077" i="1"/>
  <c r="HF1077" i="1"/>
  <c r="HC1078" i="1"/>
  <c r="HE1078" i="1" l="1"/>
  <c r="HF1078" i="1"/>
  <c r="HC1079" i="1"/>
  <c r="HD1077" i="1"/>
  <c r="HD1078" i="1" l="1"/>
  <c r="HF1079" i="1"/>
  <c r="HE1079" i="1"/>
  <c r="HC1080" i="1"/>
  <c r="HD1079" i="1" l="1"/>
  <c r="HF1080" i="1"/>
  <c r="HE1080" i="1"/>
  <c r="HC1081" i="1"/>
  <c r="HE1081" i="1" l="1"/>
  <c r="HF1081" i="1"/>
  <c r="HC1082" i="1"/>
  <c r="HD1080" i="1"/>
  <c r="HD1081" i="1" l="1"/>
  <c r="HE1082" i="1"/>
  <c r="HF1082" i="1"/>
  <c r="HC1083" i="1"/>
  <c r="HE1083" i="1" l="1"/>
  <c r="HF1083" i="1"/>
  <c r="HC1084" i="1"/>
  <c r="HD1082" i="1"/>
  <c r="HD1083" i="1" l="1"/>
  <c r="HF1084" i="1"/>
  <c r="HE1084" i="1"/>
  <c r="HC1085" i="1"/>
  <c r="HF1085" i="1" l="1"/>
  <c r="HE1085" i="1"/>
  <c r="HC1086" i="1"/>
  <c r="HD1084" i="1"/>
  <c r="HE1086" i="1" l="1"/>
  <c r="HF1086" i="1"/>
  <c r="HC1087" i="1"/>
  <c r="HD1085" i="1"/>
  <c r="HD1086" i="1" l="1"/>
  <c r="HF1087" i="1"/>
  <c r="HE1087" i="1"/>
  <c r="HC1088" i="1"/>
  <c r="HF1088" i="1" l="1"/>
  <c r="HE1088" i="1"/>
  <c r="HC1089" i="1"/>
  <c r="HD1087" i="1"/>
  <c r="HD1088" i="1" l="1"/>
  <c r="HE1089" i="1"/>
  <c r="HF1089" i="1"/>
  <c r="HC1090" i="1"/>
  <c r="HE1090" i="1" l="1"/>
  <c r="HF1090" i="1"/>
  <c r="HC1091" i="1"/>
  <c r="HD1089" i="1"/>
  <c r="HD1090" i="1" l="1"/>
  <c r="HE1091" i="1"/>
  <c r="HF1091" i="1"/>
  <c r="HC1092" i="1"/>
  <c r="HD1091" i="1" l="1"/>
  <c r="HF1092" i="1"/>
  <c r="HE1092" i="1"/>
  <c r="HC1093" i="1"/>
  <c r="HF1093" i="1" l="1"/>
  <c r="HE1093" i="1"/>
  <c r="HC1094" i="1"/>
  <c r="HD1093" i="1" s="1"/>
  <c r="HD1092" i="1"/>
  <c r="HE1094" i="1" l="1"/>
  <c r="HF1094" i="1"/>
  <c r="HC1095" i="1"/>
  <c r="HE1095" i="1" l="1"/>
  <c r="HF1095" i="1"/>
  <c r="HC1096" i="1"/>
  <c r="HD1095" i="1" s="1"/>
  <c r="HD1094" i="1"/>
  <c r="HF1096" i="1" l="1"/>
  <c r="HE1096" i="1"/>
  <c r="HC1097" i="1"/>
  <c r="HE1097" i="1" l="1"/>
  <c r="HF1097" i="1"/>
  <c r="HC1098" i="1"/>
  <c r="HD1096" i="1"/>
  <c r="HF1098" i="1" l="1"/>
  <c r="HE1098" i="1"/>
  <c r="HC1099" i="1"/>
  <c r="HD1098" i="1" s="1"/>
  <c r="HD1097" i="1"/>
  <c r="HE1099" i="1" l="1"/>
  <c r="HF1099" i="1"/>
  <c r="HC1100" i="1"/>
  <c r="HF1100" i="1" l="1"/>
  <c r="HE1100" i="1"/>
  <c r="HC1101" i="1"/>
  <c r="HD1100" i="1" s="1"/>
  <c r="HD1099" i="1"/>
  <c r="HE1101" i="1" l="1"/>
  <c r="HF1101" i="1"/>
  <c r="HC1102" i="1"/>
  <c r="HE1102" i="1" l="1"/>
  <c r="HF1102" i="1"/>
  <c r="HC1103" i="1"/>
  <c r="HD1102" i="1" s="1"/>
  <c r="HD1101" i="1"/>
  <c r="HE1103" i="1" l="1"/>
  <c r="HF1103" i="1"/>
  <c r="HC1104" i="1"/>
  <c r="HD1103" i="1" s="1"/>
  <c r="HE1104" i="1" l="1"/>
  <c r="HF1104" i="1"/>
  <c r="HC1105" i="1"/>
  <c r="HF1105" i="1" l="1"/>
  <c r="HE1105" i="1"/>
  <c r="HC1106" i="1"/>
  <c r="HD1105" i="1" s="1"/>
  <c r="HD1104" i="1"/>
  <c r="HF1106" i="1" l="1"/>
  <c r="HE1106" i="1"/>
  <c r="HC1107" i="1"/>
  <c r="HE1107" i="1" l="1"/>
  <c r="HF1107" i="1"/>
  <c r="HC1108" i="1"/>
  <c r="HD1107" i="1" s="1"/>
  <c r="HD1106" i="1"/>
  <c r="HE1108" i="1" l="1"/>
  <c r="HF1108" i="1"/>
  <c r="HC1109" i="1"/>
  <c r="HE1109" i="1" l="1"/>
  <c r="HF1109" i="1"/>
  <c r="HC1110" i="1"/>
  <c r="HD1108" i="1"/>
  <c r="HE1110" i="1" l="1"/>
  <c r="HF1110" i="1"/>
  <c r="HC1111" i="1"/>
  <c r="HD1110" i="1" s="1"/>
  <c r="HD1109" i="1"/>
  <c r="HF1111" i="1" l="1"/>
  <c r="HE1111" i="1"/>
  <c r="HC1112" i="1"/>
  <c r="HE1112" i="1" l="1"/>
  <c r="HF1112" i="1"/>
  <c r="HC1113" i="1"/>
  <c r="HD1112" i="1" s="1"/>
  <c r="HD1111" i="1"/>
  <c r="HF1113" i="1" l="1"/>
  <c r="HE1113" i="1"/>
  <c r="HC1114" i="1"/>
  <c r="HF1114" i="1" l="1"/>
  <c r="HE1114" i="1"/>
  <c r="HC1115" i="1"/>
  <c r="HD1114" i="1" s="1"/>
  <c r="HD1113" i="1"/>
  <c r="HE1115" i="1" l="1"/>
  <c r="HF1115" i="1"/>
  <c r="HC1116" i="1"/>
  <c r="HD1115" i="1" s="1"/>
  <c r="HE1116" i="1" l="1"/>
  <c r="HF1116" i="1"/>
  <c r="HC1117" i="1"/>
  <c r="HE1117" i="1" l="1"/>
  <c r="HF1117" i="1"/>
  <c r="HC1118" i="1"/>
  <c r="HD1117" i="1" s="1"/>
  <c r="HD1116" i="1"/>
  <c r="HE1118" i="1" l="1"/>
  <c r="HF1118" i="1"/>
  <c r="HC1119" i="1"/>
  <c r="HF1119" i="1" l="1"/>
  <c r="HE1119" i="1"/>
  <c r="HC1120" i="1"/>
  <c r="HD1119" i="1" s="1"/>
  <c r="HD1118" i="1"/>
  <c r="HE1120" i="1" l="1"/>
  <c r="HF1120" i="1"/>
  <c r="HC1121" i="1"/>
  <c r="HF1121" i="1" l="1"/>
  <c r="HE1121" i="1"/>
  <c r="HC1122" i="1"/>
  <c r="HD1120" i="1"/>
  <c r="HF1122" i="1" l="1"/>
  <c r="HE1122" i="1"/>
  <c r="HC1123" i="1"/>
  <c r="HD1122" i="1" s="1"/>
  <c r="HD1121" i="1"/>
  <c r="HE1123" i="1" l="1"/>
  <c r="HF1123" i="1"/>
  <c r="HC1124" i="1"/>
  <c r="HE1124" i="1" l="1"/>
  <c r="HF1124" i="1"/>
  <c r="HC1125" i="1"/>
  <c r="HD1124" i="1" s="1"/>
  <c r="HD1123" i="1"/>
  <c r="HF1125" i="1" l="1"/>
  <c r="HE1125" i="1"/>
  <c r="HC1126" i="1"/>
  <c r="HF1126" i="1" l="1"/>
  <c r="HE1126" i="1"/>
  <c r="HC1127" i="1"/>
  <c r="HD1126" i="1" s="1"/>
  <c r="HD1125" i="1"/>
  <c r="HF1127" i="1" l="1"/>
  <c r="HE1127" i="1"/>
  <c r="HC1128" i="1"/>
  <c r="HD1127" i="1" s="1"/>
  <c r="HF1128" i="1" l="1"/>
  <c r="HE1128" i="1"/>
  <c r="HC1129" i="1"/>
  <c r="HF1129" i="1" l="1"/>
  <c r="HE1129" i="1"/>
  <c r="HC1130" i="1"/>
  <c r="HD1129" i="1" s="1"/>
  <c r="HD1128" i="1"/>
  <c r="HE1130" i="1" l="1"/>
  <c r="HF1130" i="1"/>
  <c r="HC1131" i="1"/>
  <c r="HF1131" i="1" l="1"/>
  <c r="HE1131" i="1"/>
  <c r="HC1132" i="1"/>
  <c r="HD1131" i="1" s="1"/>
  <c r="HD1130" i="1"/>
  <c r="HE1132" i="1" l="1"/>
  <c r="HF1132" i="1"/>
  <c r="HC1133" i="1"/>
  <c r="HF1133" i="1" l="1"/>
  <c r="HE1133" i="1"/>
  <c r="HC1134" i="1"/>
  <c r="HD1132" i="1"/>
  <c r="HE1134" i="1" l="1"/>
  <c r="HF1134" i="1"/>
  <c r="HC1135" i="1"/>
  <c r="HD1134" i="1" s="1"/>
  <c r="HD1133" i="1"/>
  <c r="HF1135" i="1" l="1"/>
  <c r="HE1135" i="1"/>
  <c r="HC1136" i="1"/>
  <c r="HE1136" i="1" l="1"/>
  <c r="HF1136" i="1"/>
  <c r="HC1137" i="1"/>
  <c r="HD1136" i="1" s="1"/>
  <c r="HD1135" i="1"/>
  <c r="HF1137" i="1" l="1"/>
  <c r="HE1137" i="1"/>
  <c r="HC1138" i="1"/>
  <c r="HF1138" i="1" l="1"/>
  <c r="HE1138" i="1"/>
  <c r="HC1139" i="1"/>
  <c r="HD1138" i="1" s="1"/>
  <c r="HD1137" i="1"/>
  <c r="HF1139" i="1" l="1"/>
  <c r="HE1139" i="1"/>
  <c r="HC1140" i="1"/>
  <c r="HD1139" i="1" s="1"/>
  <c r="HF1140" i="1" l="1"/>
  <c r="HE1140" i="1"/>
  <c r="HC1141" i="1"/>
  <c r="HE1141" i="1" l="1"/>
  <c r="HF1141" i="1"/>
  <c r="HC1142" i="1"/>
  <c r="HD1140" i="1"/>
  <c r="HE1142" i="1" l="1"/>
  <c r="HF1142" i="1"/>
  <c r="HC1143" i="1"/>
  <c r="HD1141" i="1"/>
  <c r="HF1143" i="1" l="1"/>
  <c r="HE1143" i="1"/>
  <c r="HC1144" i="1"/>
  <c r="HD1143" i="1" s="1"/>
  <c r="HD1142" i="1"/>
  <c r="HE1144" i="1" l="1"/>
  <c r="HF1144" i="1"/>
  <c r="HC1145" i="1"/>
  <c r="HE1145" i="1" l="1"/>
  <c r="HF1145" i="1"/>
  <c r="HC1146" i="1"/>
  <c r="HD1144" i="1"/>
  <c r="HF1146" i="1" l="1"/>
  <c r="HE1146" i="1"/>
  <c r="HC1147" i="1"/>
  <c r="HD1146" i="1" s="1"/>
  <c r="HD1145" i="1"/>
  <c r="HF1147" i="1" l="1"/>
  <c r="HE1147" i="1"/>
  <c r="HC1148" i="1"/>
  <c r="HE1148" i="1" l="1"/>
  <c r="HF1148" i="1"/>
  <c r="HC1149" i="1"/>
  <c r="HD1148" i="1" s="1"/>
  <c r="HD1147" i="1"/>
  <c r="HF1149" i="1" l="1"/>
  <c r="HE1149" i="1"/>
  <c r="HC1150" i="1"/>
  <c r="HF1150" i="1" l="1"/>
  <c r="HE1150" i="1"/>
  <c r="HC1151" i="1"/>
  <c r="HD1150" i="1" s="1"/>
  <c r="HD1149" i="1"/>
  <c r="HE1151" i="1" l="1"/>
  <c r="HF1151" i="1"/>
  <c r="HC1152" i="1"/>
  <c r="HD1151" i="1" s="1"/>
  <c r="HE1152" i="1" l="1"/>
  <c r="HF1152" i="1"/>
  <c r="HC1153" i="1"/>
  <c r="HE1153" i="1" l="1"/>
  <c r="HF1153" i="1"/>
  <c r="HC1154" i="1"/>
  <c r="HD1153" i="1" s="1"/>
  <c r="HD1152" i="1"/>
  <c r="HF1154" i="1" l="1"/>
  <c r="HE1154" i="1"/>
  <c r="HC1155" i="1"/>
  <c r="HF1155" i="1" l="1"/>
  <c r="HE1155" i="1"/>
  <c r="HC1156" i="1"/>
  <c r="HD1155" i="1" s="1"/>
  <c r="HD1154" i="1"/>
  <c r="HF1156" i="1" l="1"/>
  <c r="HE1156" i="1"/>
  <c r="HC1157" i="1"/>
  <c r="HE1157" i="1" l="1"/>
  <c r="HF1157" i="1"/>
  <c r="HC1158" i="1"/>
  <c r="HD1156" i="1"/>
  <c r="HE1158" i="1" l="1"/>
  <c r="HF1158" i="1"/>
  <c r="HC1159" i="1"/>
  <c r="HD1158" i="1" s="1"/>
  <c r="HD1157" i="1"/>
  <c r="HE1159" i="1" l="1"/>
  <c r="HF1159" i="1"/>
  <c r="HC1160" i="1"/>
  <c r="HE1160" i="1" l="1"/>
  <c r="HF1160" i="1"/>
  <c r="HC1161" i="1"/>
  <c r="HD1160" i="1" s="1"/>
  <c r="HD1159" i="1"/>
  <c r="HF1161" i="1" l="1"/>
  <c r="HE1161" i="1"/>
  <c r="HC1162" i="1"/>
  <c r="HF1162" i="1" l="1"/>
  <c r="HE1162" i="1"/>
  <c r="HC1163" i="1"/>
  <c r="HD1162" i="1" s="1"/>
  <c r="HD1161" i="1"/>
  <c r="HF1163" i="1" l="1"/>
  <c r="HE1163" i="1"/>
  <c r="HC1164" i="1"/>
  <c r="HD1163" i="1" s="1"/>
  <c r="HF1164" i="1" l="1"/>
  <c r="HE1164" i="1"/>
  <c r="HC1165" i="1"/>
  <c r="HE1165" i="1" l="1"/>
  <c r="HF1165" i="1"/>
  <c r="HC1166" i="1"/>
  <c r="HD1165" i="1" s="1"/>
  <c r="HD1164" i="1"/>
  <c r="HE1166" i="1" l="1"/>
  <c r="HF1166" i="1"/>
  <c r="HC1167" i="1"/>
  <c r="HF1167" i="1" l="1"/>
  <c r="HE1167" i="1"/>
  <c r="HC1168" i="1"/>
  <c r="HD1167" i="1" s="1"/>
  <c r="HD1166" i="1"/>
  <c r="HE1168" i="1" l="1"/>
  <c r="HF1168" i="1"/>
  <c r="HC1169" i="1"/>
  <c r="HE1169" i="1" l="1"/>
  <c r="HF1169" i="1"/>
  <c r="HC1170" i="1"/>
  <c r="HD1168" i="1"/>
  <c r="HE1170" i="1" l="1"/>
  <c r="HF1170" i="1"/>
  <c r="HC1171" i="1"/>
  <c r="HD1170" i="1" s="1"/>
  <c r="HD1169" i="1"/>
  <c r="HE1171" i="1" l="1"/>
  <c r="HF1171" i="1"/>
  <c r="HC1172" i="1"/>
  <c r="HF1172" i="1" l="1"/>
  <c r="HE1172" i="1"/>
  <c r="HC1173" i="1"/>
  <c r="HD1172" i="1" s="1"/>
  <c r="HD1171" i="1"/>
  <c r="HF1173" i="1" l="1"/>
  <c r="HE1173" i="1"/>
  <c r="HC1174" i="1"/>
  <c r="HF1174" i="1" l="1"/>
  <c r="HE1174" i="1"/>
  <c r="HC1175" i="1"/>
  <c r="HD1174" i="1" s="1"/>
  <c r="HD1173" i="1"/>
  <c r="HE1175" i="1" l="1"/>
  <c r="HF1175" i="1"/>
  <c r="HC1176" i="1"/>
  <c r="HD1175" i="1" s="1"/>
  <c r="HF1176" i="1" l="1"/>
  <c r="HE1176" i="1"/>
  <c r="HC1177" i="1"/>
  <c r="HE1177" i="1" l="1"/>
  <c r="HF1177" i="1"/>
  <c r="HC1178" i="1"/>
  <c r="HD1176" i="1"/>
  <c r="HD1177" i="1" l="1"/>
  <c r="HF1178" i="1"/>
  <c r="HE1178" i="1"/>
  <c r="HC1179" i="1"/>
  <c r="HF1179" i="1" l="1"/>
  <c r="HE1179" i="1"/>
  <c r="HC1180" i="1"/>
  <c r="HD1179" i="1" s="1"/>
  <c r="HD1178" i="1"/>
  <c r="HF1180" i="1" l="1"/>
  <c r="HE1180" i="1"/>
  <c r="HC1181" i="1"/>
  <c r="HD1180" i="1" l="1"/>
  <c r="HE1181" i="1"/>
  <c r="HF1181" i="1"/>
  <c r="HC1182" i="1"/>
  <c r="HE1182" i="1" l="1"/>
  <c r="HF1182" i="1"/>
  <c r="HC1183" i="1"/>
  <c r="HD1182" i="1" s="1"/>
  <c r="HD1181" i="1"/>
  <c r="HE1183" i="1" l="1"/>
  <c r="HF1183" i="1"/>
  <c r="HC1184" i="1"/>
  <c r="HF1184" i="1" l="1"/>
  <c r="HE1184" i="1"/>
  <c r="HC1185" i="1"/>
  <c r="HD1184" i="1" s="1"/>
  <c r="HD1183" i="1"/>
  <c r="HF1185" i="1" l="1"/>
  <c r="HE1185" i="1"/>
  <c r="HC1186" i="1"/>
  <c r="HE1186" i="1" l="1"/>
  <c r="HF1186" i="1"/>
  <c r="HC1187" i="1"/>
  <c r="HD1186" i="1" s="1"/>
  <c r="HD1185" i="1"/>
  <c r="HF1187" i="1" l="1"/>
  <c r="HE1187" i="1"/>
  <c r="HC1188" i="1"/>
  <c r="HD1187" i="1" s="1"/>
  <c r="HF1188" i="1" l="1"/>
  <c r="HE1188" i="1"/>
  <c r="HC1189" i="1"/>
  <c r="HF1189" i="1" l="1"/>
  <c r="HE1189" i="1"/>
  <c r="HC1190" i="1"/>
  <c r="HD1189" i="1" s="1"/>
  <c r="HD1188" i="1"/>
  <c r="HE1190" i="1" l="1"/>
  <c r="HF1190" i="1"/>
  <c r="HC1191" i="1"/>
  <c r="HF1191" i="1" l="1"/>
  <c r="HE1191" i="1"/>
  <c r="HC1192" i="1"/>
  <c r="HD1191" i="1" s="1"/>
  <c r="HD1190" i="1"/>
  <c r="HE1192" i="1" l="1"/>
  <c r="HF1192" i="1"/>
  <c r="HC1193" i="1"/>
  <c r="HE1193" i="1" l="1"/>
  <c r="HF1193" i="1"/>
  <c r="HC1194" i="1"/>
  <c r="HD1192" i="1"/>
  <c r="HE1194" i="1" l="1"/>
  <c r="HF1194" i="1"/>
  <c r="HC1195" i="1"/>
  <c r="HD1193" i="1"/>
  <c r="HD1194" i="1" l="1"/>
  <c r="HF1195" i="1"/>
  <c r="HE1195" i="1"/>
  <c r="HC1196" i="1"/>
  <c r="HE1196" i="1" l="1"/>
  <c r="HF1196" i="1"/>
  <c r="HC1197" i="1"/>
  <c r="HD1195" i="1"/>
  <c r="HD1196" i="1" l="1"/>
  <c r="HF1197" i="1"/>
  <c r="HE1197" i="1"/>
  <c r="HC1198" i="1"/>
  <c r="HE1198" i="1" l="1"/>
  <c r="HF1198" i="1"/>
  <c r="HC1199" i="1"/>
  <c r="HD1197" i="1"/>
  <c r="HD1198" i="1" l="1"/>
  <c r="HE1199" i="1"/>
  <c r="HF1199" i="1"/>
  <c r="HC1200" i="1"/>
  <c r="HD1199" i="1" l="1"/>
  <c r="HF1200" i="1"/>
  <c r="HE1200" i="1"/>
  <c r="HC1201" i="1"/>
  <c r="HF1201" i="1" l="1"/>
  <c r="HE1201" i="1"/>
  <c r="HC1202" i="1"/>
  <c r="HD1200" i="1"/>
  <c r="HF1202" i="1" l="1"/>
  <c r="HE1202" i="1"/>
  <c r="HD1201" i="1"/>
  <c r="HC1203" i="1"/>
  <c r="HF1203" i="1" l="1"/>
  <c r="HE1203" i="1"/>
  <c r="HC1204" i="1"/>
  <c r="HD1202" i="1"/>
  <c r="HF1204" i="1" l="1"/>
  <c r="HE1204" i="1"/>
  <c r="HD1203" i="1"/>
  <c r="HC1205" i="1"/>
  <c r="HD1204" i="1" l="1"/>
  <c r="HE1205" i="1"/>
  <c r="HF1205" i="1"/>
  <c r="HC1206" i="1"/>
  <c r="HD1205" i="1" l="1"/>
  <c r="HE1206" i="1"/>
  <c r="HF1206" i="1"/>
  <c r="HC1207" i="1"/>
  <c r="HD1206" i="1" s="1"/>
  <c r="HE1207" i="1" l="1"/>
  <c r="HF1207" i="1"/>
  <c r="HC1208" i="1"/>
  <c r="HD1207" i="1" l="1"/>
  <c r="HF1208" i="1"/>
  <c r="HE1208" i="1"/>
  <c r="HC1209" i="1"/>
  <c r="HD1208" i="1" l="1"/>
  <c r="HF1209" i="1"/>
  <c r="HE1209" i="1"/>
  <c r="HC1210" i="1"/>
  <c r="HD1209" i="1" l="1"/>
  <c r="HF1210" i="1"/>
  <c r="HE1210" i="1"/>
  <c r="HC1211" i="1"/>
  <c r="HD1210" i="1" l="1"/>
  <c r="HF1211" i="1"/>
  <c r="HE1211" i="1"/>
  <c r="HC1212" i="1"/>
  <c r="HE1212" i="1" l="1"/>
  <c r="HF1212" i="1"/>
  <c r="HC1213" i="1"/>
  <c r="HD1211" i="1"/>
  <c r="HD1212" i="1" l="1"/>
  <c r="HF1213" i="1"/>
  <c r="HE1213" i="1"/>
  <c r="HC1214" i="1"/>
  <c r="HD1213" i="1" l="1"/>
  <c r="HE1214" i="1"/>
  <c r="HF1214" i="1"/>
  <c r="HC1215" i="1"/>
  <c r="HD1214" i="1" l="1"/>
  <c r="HF1215" i="1"/>
  <c r="HE1215" i="1"/>
  <c r="HC1216" i="1"/>
  <c r="HE1216" i="1" l="1"/>
  <c r="HF1216" i="1"/>
  <c r="HD1215" i="1"/>
  <c r="HC1217" i="1"/>
  <c r="HF1217" i="1" l="1"/>
  <c r="HE1217" i="1"/>
  <c r="HC1218" i="1"/>
  <c r="HD1216" i="1"/>
  <c r="HD1217" i="1" l="1"/>
  <c r="HE1218" i="1"/>
  <c r="HF1218" i="1"/>
  <c r="HC1219" i="1"/>
  <c r="HD1218" i="1" l="1"/>
  <c r="HF1219" i="1"/>
  <c r="HE1219" i="1"/>
  <c r="HC1220" i="1"/>
  <c r="HD1219" i="1" l="1"/>
  <c r="HE1220" i="1"/>
  <c r="HF1220" i="1"/>
  <c r="HC1221" i="1"/>
  <c r="HD1220" i="1" l="1"/>
  <c r="HF1221" i="1"/>
  <c r="HE1221" i="1"/>
  <c r="HC1222" i="1"/>
  <c r="HD1221" i="1" l="1"/>
  <c r="HF1222" i="1"/>
  <c r="HE1222" i="1"/>
  <c r="HC1223" i="1"/>
  <c r="HD1222" i="1" l="1"/>
  <c r="HE1223" i="1"/>
  <c r="HF1223" i="1"/>
  <c r="HC1224" i="1"/>
  <c r="HD1223" i="1" l="1"/>
  <c r="HF1224" i="1"/>
  <c r="HE1224" i="1"/>
  <c r="HC1225" i="1"/>
  <c r="HE1225" i="1" l="1"/>
  <c r="HF1225" i="1"/>
  <c r="HC1226" i="1"/>
  <c r="HD1224" i="1"/>
  <c r="HD1225" i="1" l="1"/>
  <c r="HF1226" i="1"/>
  <c r="HE1226" i="1"/>
  <c r="HC1227" i="1"/>
  <c r="HD1226" i="1" l="1"/>
  <c r="HF1227" i="1"/>
  <c r="HE1227" i="1"/>
  <c r="HC1228" i="1"/>
  <c r="HD1227" i="1" l="1"/>
  <c r="HE1228" i="1"/>
  <c r="HF1228" i="1"/>
  <c r="HC1229" i="1"/>
  <c r="HE1229" i="1" l="1"/>
  <c r="HF1229" i="1"/>
  <c r="HC1230" i="1"/>
  <c r="HD1228" i="1"/>
  <c r="HE1230" i="1" l="1"/>
  <c r="HF1230" i="1"/>
  <c r="HC1231" i="1"/>
  <c r="HD1229" i="1"/>
  <c r="HD1230" i="1" l="1"/>
  <c r="HF1231" i="1"/>
  <c r="HE1231" i="1"/>
  <c r="HC1232" i="1"/>
  <c r="HF1232" i="1" l="1"/>
  <c r="HE1232" i="1"/>
  <c r="HC1233" i="1"/>
  <c r="HD1231" i="1"/>
  <c r="HD1232" i="1" l="1"/>
  <c r="HF1233" i="1"/>
  <c r="HE1233" i="1"/>
  <c r="HC1234" i="1"/>
  <c r="HE1234" i="1" l="1"/>
  <c r="HF1234" i="1"/>
  <c r="HC1235" i="1"/>
  <c r="HD1234" i="1" s="1"/>
  <c r="HD1233" i="1"/>
  <c r="HF1235" i="1" l="1"/>
  <c r="HE1235" i="1"/>
  <c r="HC1236" i="1"/>
  <c r="HD1235" i="1" l="1"/>
  <c r="HE1236" i="1"/>
  <c r="HF1236" i="1"/>
  <c r="HC1237" i="1"/>
  <c r="HE1237" i="1" l="1"/>
  <c r="HF1237" i="1"/>
  <c r="HC1238" i="1"/>
  <c r="HD1237" i="1" s="1"/>
  <c r="HD1236" i="1"/>
  <c r="HE1238" i="1" l="1"/>
  <c r="HF1238" i="1"/>
  <c r="HC1239" i="1"/>
  <c r="HF1239" i="1" l="1"/>
  <c r="HE1239" i="1"/>
  <c r="HC1240" i="1"/>
  <c r="HD1238" i="1"/>
  <c r="HD1239" i="1" l="1"/>
  <c r="HE1240" i="1"/>
  <c r="HF1240" i="1"/>
  <c r="HC1241" i="1"/>
  <c r="HF1241" i="1" l="1"/>
  <c r="HE1241" i="1"/>
  <c r="HC1242" i="1"/>
  <c r="HD1240" i="1"/>
  <c r="HE1242" i="1" l="1"/>
  <c r="HF1242" i="1"/>
  <c r="HC1243" i="1"/>
  <c r="HD1241" i="1"/>
  <c r="HD1242" i="1" l="1"/>
  <c r="HF1243" i="1"/>
  <c r="HE1243" i="1"/>
  <c r="HC1244" i="1"/>
  <c r="HE1244" i="1" l="1"/>
  <c r="HF1244" i="1"/>
  <c r="HC1245" i="1"/>
  <c r="HD1243" i="1"/>
  <c r="HD1244" i="1" l="1"/>
  <c r="HF1245" i="1"/>
  <c r="HE1245" i="1"/>
  <c r="HC1246" i="1"/>
  <c r="HF1246" i="1" l="1"/>
  <c r="HE1246" i="1"/>
  <c r="HC1247" i="1"/>
  <c r="HD1246" i="1" s="1"/>
  <c r="HD1245" i="1"/>
  <c r="HF1247" i="1" l="1"/>
  <c r="HE1247" i="1"/>
  <c r="HC1248" i="1"/>
  <c r="HD1247" i="1" l="1"/>
  <c r="HF1248" i="1"/>
  <c r="HE1248" i="1"/>
  <c r="HC1249" i="1"/>
  <c r="HE1249" i="1" l="1"/>
  <c r="HF1249" i="1"/>
  <c r="HC1250" i="1"/>
  <c r="HD1248" i="1"/>
  <c r="HD1249" i="1" l="1"/>
  <c r="HE1250" i="1"/>
  <c r="HF1250" i="1"/>
  <c r="HC1251" i="1"/>
  <c r="HF1251" i="1" l="1"/>
  <c r="HE1251" i="1"/>
  <c r="HC1252" i="1"/>
  <c r="HD1250" i="1"/>
  <c r="HD1251" i="1" l="1"/>
  <c r="HE1252" i="1"/>
  <c r="HF1252" i="1"/>
  <c r="HC1253" i="1"/>
  <c r="HE1253" i="1" l="1"/>
  <c r="HF1253" i="1"/>
  <c r="HC1254" i="1"/>
  <c r="HD1253" i="1" s="1"/>
  <c r="HD1252" i="1"/>
  <c r="HE1254" i="1" l="1"/>
  <c r="HF1254" i="1"/>
  <c r="HC1255" i="1"/>
  <c r="HD1254" i="1" l="1"/>
  <c r="HE1255" i="1"/>
  <c r="HF1255" i="1"/>
  <c r="HC1256" i="1"/>
  <c r="HD1255" i="1" l="1"/>
  <c r="HE1256" i="1"/>
  <c r="HF1256" i="1"/>
  <c r="HC1257" i="1"/>
  <c r="HD1256" i="1" l="1"/>
  <c r="HF1257" i="1"/>
  <c r="HE1257" i="1"/>
  <c r="HC1258" i="1"/>
  <c r="HF1258" i="1" l="1"/>
  <c r="HE1258" i="1"/>
  <c r="HC1259" i="1"/>
  <c r="HD1257" i="1"/>
  <c r="HD1258" i="1" l="1"/>
  <c r="HE1259" i="1"/>
  <c r="HF1259" i="1"/>
  <c r="HC1260" i="1"/>
  <c r="HE1260" i="1" l="1"/>
  <c r="HF1260" i="1"/>
  <c r="HC1261" i="1"/>
  <c r="HD1259" i="1"/>
  <c r="HF1261" i="1" l="1"/>
  <c r="HE1261" i="1"/>
  <c r="HC1262" i="1"/>
  <c r="HD1260" i="1"/>
  <c r="HD1261" i="1" l="1"/>
  <c r="HE1262" i="1"/>
  <c r="HF1262" i="1"/>
  <c r="HC1263" i="1"/>
  <c r="HF1263" i="1" l="1"/>
  <c r="HE1263" i="1"/>
  <c r="HC1264" i="1"/>
  <c r="HD1262" i="1"/>
  <c r="HD1263" i="1" l="1"/>
  <c r="HE1264" i="1"/>
  <c r="HF1264" i="1"/>
  <c r="HC1265" i="1"/>
  <c r="HF1265" i="1" l="1"/>
  <c r="HE1265" i="1"/>
  <c r="HC1266" i="1"/>
  <c r="HD1264" i="1"/>
  <c r="HE1266" i="1" l="1"/>
  <c r="HF1266" i="1"/>
  <c r="HC1267" i="1"/>
  <c r="HD1265" i="1"/>
  <c r="HD1266" i="1" l="1"/>
  <c r="HE1267" i="1"/>
  <c r="HF1267" i="1"/>
  <c r="HC1268" i="1"/>
  <c r="HE1268" i="1" l="1"/>
  <c r="HF1268" i="1"/>
  <c r="HC1269" i="1"/>
  <c r="HD1267" i="1"/>
  <c r="HD1268" i="1" l="1"/>
  <c r="HF1269" i="1"/>
  <c r="HE1269" i="1"/>
  <c r="HC1270" i="1"/>
  <c r="HF1270" i="1" l="1"/>
  <c r="HE1270" i="1"/>
  <c r="HC1271" i="1"/>
  <c r="HD1269" i="1"/>
  <c r="HF1271" i="1" l="1"/>
  <c r="HE1271" i="1"/>
  <c r="HD1270" i="1"/>
  <c r="HC1272" i="1"/>
  <c r="HF1272" i="1" l="1"/>
  <c r="HE1272" i="1"/>
  <c r="HC1273" i="1"/>
  <c r="HD1271" i="1"/>
  <c r="HE1273" i="1" l="1"/>
  <c r="HF1273" i="1"/>
  <c r="HC1274" i="1"/>
  <c r="HD1272" i="1"/>
  <c r="HD1273" i="1" l="1"/>
  <c r="HF1274" i="1"/>
  <c r="HE1274" i="1"/>
  <c r="HC1275" i="1"/>
  <c r="HF1275" i="1" l="1"/>
  <c r="HE1275" i="1"/>
  <c r="HC1276" i="1"/>
  <c r="HD1274" i="1"/>
  <c r="HD1275" i="1" l="1"/>
  <c r="HF1276" i="1"/>
  <c r="HE1276" i="1"/>
  <c r="HC1277" i="1"/>
  <c r="HE1277" i="1" l="1"/>
  <c r="HF1277" i="1"/>
  <c r="HC1278" i="1"/>
  <c r="HD1276" i="1"/>
  <c r="HE1278" i="1" l="1"/>
  <c r="HF1278" i="1"/>
  <c r="HC1279" i="1"/>
  <c r="HD1277" i="1"/>
  <c r="HD1278" i="1" l="1"/>
  <c r="HE1279" i="1"/>
  <c r="HF1279" i="1"/>
  <c r="HC1280" i="1"/>
  <c r="HE1280" i="1" l="1"/>
  <c r="HF1280" i="1"/>
  <c r="HC1281" i="1"/>
  <c r="HD1279" i="1"/>
  <c r="HD1280" i="1" l="1"/>
  <c r="HF1281" i="1"/>
  <c r="HE1281" i="1"/>
  <c r="HC1282" i="1"/>
  <c r="HE1282" i="1" l="1"/>
  <c r="HF1282" i="1"/>
  <c r="HC1283" i="1"/>
  <c r="HD1281" i="1"/>
  <c r="HD1282" i="1" l="1"/>
  <c r="HF1283" i="1"/>
  <c r="HE1283" i="1"/>
  <c r="HC1284" i="1"/>
  <c r="HE1284" i="1" l="1"/>
  <c r="HF1284" i="1"/>
  <c r="HC1285" i="1"/>
  <c r="HD1283" i="1"/>
  <c r="HF1285" i="1" l="1"/>
  <c r="HE1285" i="1"/>
  <c r="HC1286" i="1"/>
  <c r="HD1284" i="1"/>
  <c r="HD1285" i="1" l="1"/>
  <c r="HF1286" i="1"/>
  <c r="HE1286" i="1"/>
  <c r="HC1287" i="1"/>
  <c r="HF1287" i="1" l="1"/>
  <c r="HE1287" i="1"/>
  <c r="HC1288" i="1"/>
  <c r="HD1286" i="1"/>
  <c r="HD1287" i="1" l="1"/>
  <c r="HE1288" i="1"/>
  <c r="HF1288" i="1"/>
  <c r="HC1289" i="1"/>
  <c r="HE1289" i="1" l="1"/>
  <c r="HF1289" i="1"/>
  <c r="HC1290" i="1"/>
  <c r="HD1288" i="1"/>
  <c r="HE1290" i="1" l="1"/>
  <c r="HF1290" i="1"/>
  <c r="HC1291" i="1"/>
  <c r="HD1289" i="1"/>
  <c r="HD1290" i="1" l="1"/>
  <c r="HE1291" i="1"/>
  <c r="HF1291" i="1"/>
  <c r="HC1292" i="1"/>
  <c r="HD1291" i="1" l="1"/>
  <c r="HE1292" i="1"/>
  <c r="HF1292" i="1"/>
  <c r="HC1293" i="1"/>
  <c r="HD1292" i="1" l="1"/>
  <c r="HF1293" i="1"/>
  <c r="HE1293" i="1"/>
  <c r="HC1294" i="1"/>
  <c r="HF1294" i="1" l="1"/>
  <c r="HE1294" i="1"/>
  <c r="HC1295" i="1"/>
  <c r="HD1293" i="1"/>
  <c r="HD1294" i="1" l="1"/>
  <c r="HE1295" i="1"/>
  <c r="HF1295" i="1"/>
  <c r="HC1296" i="1"/>
  <c r="HE1296" i="1" l="1"/>
  <c r="HF1296" i="1"/>
  <c r="HC1297" i="1"/>
  <c r="HD1295" i="1"/>
  <c r="HF1297" i="1" l="1"/>
  <c r="HE1297" i="1"/>
  <c r="HC1298" i="1"/>
  <c r="HD1296" i="1"/>
  <c r="HD1297" i="1" l="1"/>
  <c r="HF1298" i="1"/>
  <c r="HE1298" i="1"/>
  <c r="HC1299" i="1"/>
  <c r="HF1299" i="1" l="1"/>
  <c r="HE1299" i="1"/>
  <c r="HC1300" i="1"/>
  <c r="HD1298" i="1"/>
  <c r="HD1299" i="1" l="1"/>
  <c r="HE1300" i="1"/>
  <c r="HF1300" i="1"/>
  <c r="HC1301" i="1"/>
  <c r="HE1301" i="1" l="1"/>
  <c r="HF1301" i="1"/>
  <c r="HC1302" i="1"/>
  <c r="HD1300" i="1"/>
  <c r="HE1302" i="1" l="1"/>
  <c r="HF1302" i="1"/>
  <c r="HC1303" i="1"/>
  <c r="HD1301" i="1"/>
  <c r="HD1302" i="1" l="1"/>
  <c r="HE1303" i="1"/>
  <c r="HF1303" i="1"/>
  <c r="HC1304" i="1"/>
  <c r="HE1304" i="1" l="1"/>
  <c r="HF1304" i="1"/>
  <c r="HC1305" i="1"/>
  <c r="HD1303" i="1"/>
  <c r="HD1304" i="1" l="1"/>
  <c r="HF1305" i="1"/>
  <c r="HE1305" i="1"/>
  <c r="HC1306" i="1"/>
  <c r="HE1306" i="1" l="1"/>
  <c r="HF1306" i="1"/>
  <c r="HC1307" i="1"/>
  <c r="HD1305" i="1"/>
  <c r="HD1306" i="1" l="1"/>
  <c r="HF1307" i="1"/>
  <c r="HE1307" i="1"/>
  <c r="HC1308" i="1"/>
  <c r="HF1308" i="1" l="1"/>
  <c r="HE1308" i="1"/>
  <c r="HC1309" i="1"/>
  <c r="HD1307" i="1"/>
  <c r="HF1309" i="1" l="1"/>
  <c r="HE1309" i="1"/>
  <c r="HC1310" i="1"/>
  <c r="HD1308" i="1"/>
  <c r="HD1309" i="1" l="1"/>
  <c r="HE1310" i="1"/>
  <c r="HF1310" i="1"/>
  <c r="HC1311" i="1"/>
  <c r="HF1311" i="1" l="1"/>
  <c r="HE1311" i="1"/>
  <c r="HC1312" i="1"/>
  <c r="HD1310" i="1"/>
  <c r="HD1311" i="1" l="1"/>
  <c r="HE1312" i="1"/>
  <c r="HF1312" i="1"/>
  <c r="HC1313" i="1"/>
  <c r="HF1313" i="1" l="1"/>
  <c r="HE1313" i="1"/>
  <c r="HC1314" i="1"/>
  <c r="HD1312" i="1"/>
  <c r="HF1314" i="1" l="1"/>
  <c r="HE1314" i="1"/>
  <c r="HC1315" i="1"/>
  <c r="HD1313" i="1"/>
  <c r="HD1314" i="1" l="1"/>
  <c r="HE1315" i="1"/>
  <c r="HF1315" i="1"/>
  <c r="HC1316" i="1"/>
  <c r="HE1316" i="1" l="1"/>
  <c r="HF1316" i="1"/>
  <c r="HC1317" i="1"/>
  <c r="HD1315" i="1"/>
  <c r="HD1316" i="1" l="1"/>
  <c r="HF1317" i="1"/>
  <c r="HE1317" i="1"/>
  <c r="HC1318" i="1"/>
  <c r="HF1318" i="1" l="1"/>
  <c r="HE1318" i="1"/>
  <c r="HC1319" i="1"/>
  <c r="HD1317" i="1"/>
  <c r="HD1318" i="1" l="1"/>
  <c r="HF1319" i="1"/>
  <c r="HE1319" i="1"/>
  <c r="HC1320" i="1"/>
  <c r="HE1320" i="1" l="1"/>
  <c r="HF1320" i="1"/>
  <c r="HC1321" i="1"/>
  <c r="HD1319" i="1"/>
  <c r="HF1321" i="1" l="1"/>
  <c r="HE1321" i="1"/>
  <c r="HC1322" i="1"/>
  <c r="HD1320" i="1"/>
  <c r="HD1321" i="1" l="1"/>
  <c r="HF1322" i="1"/>
  <c r="HE1322" i="1"/>
  <c r="HC1323" i="1"/>
  <c r="HF1323" i="1" l="1"/>
  <c r="HE1323" i="1"/>
  <c r="HC1324" i="1"/>
  <c r="HD1322" i="1"/>
  <c r="HE1324" i="1" l="1"/>
  <c r="HF1324" i="1"/>
  <c r="HD1323" i="1"/>
  <c r="HC1325" i="1"/>
  <c r="HE1325" i="1" l="1"/>
  <c r="HF1325" i="1"/>
  <c r="HC1326" i="1"/>
  <c r="HD1324" i="1"/>
  <c r="HE1326" i="1" l="1"/>
  <c r="HF1326" i="1"/>
  <c r="HC1327" i="1"/>
  <c r="HD1325" i="1"/>
  <c r="HF1327" i="1" l="1"/>
  <c r="HE1327" i="1"/>
  <c r="HC1328" i="1"/>
  <c r="HD1326" i="1"/>
  <c r="HE1328" i="1" l="1"/>
  <c r="HF1328" i="1"/>
  <c r="HC1329" i="1"/>
  <c r="HD1327" i="1"/>
  <c r="HD1328" i="1" l="1"/>
  <c r="HF1329" i="1"/>
  <c r="HE1329" i="1"/>
  <c r="HC1330" i="1"/>
  <c r="HE1330" i="1" l="1"/>
  <c r="HF1330" i="1"/>
  <c r="HC1331" i="1"/>
  <c r="HD1329" i="1"/>
  <c r="HD1330" i="1" l="1"/>
  <c r="HF1331" i="1"/>
  <c r="HE1331" i="1"/>
  <c r="HC1332" i="1"/>
  <c r="HE1332" i="1" l="1"/>
  <c r="HF1332" i="1"/>
  <c r="HC1333" i="1"/>
  <c r="HD1331" i="1"/>
  <c r="HE1333" i="1" l="1"/>
  <c r="HF1333" i="1"/>
  <c r="HC1334" i="1"/>
  <c r="HD1332" i="1"/>
  <c r="HD1333" i="1" l="1"/>
  <c r="HF1334" i="1"/>
  <c r="HE1334" i="1"/>
  <c r="HC1335" i="1"/>
  <c r="HF1335" i="1" l="1"/>
  <c r="HE1335" i="1"/>
  <c r="HC1336" i="1"/>
  <c r="HD1334" i="1"/>
  <c r="HD1335" i="1" l="1"/>
  <c r="HE1336" i="1"/>
  <c r="HF1336" i="1"/>
  <c r="HC1337" i="1"/>
  <c r="HF1337" i="1" l="1"/>
  <c r="HE1337" i="1"/>
  <c r="HC1338" i="1"/>
  <c r="HD1336" i="1"/>
  <c r="HF1338" i="1" l="1"/>
  <c r="HE1338" i="1"/>
  <c r="HC1339" i="1"/>
  <c r="HD1337" i="1"/>
  <c r="HD1338" i="1" l="1"/>
  <c r="HF1339" i="1"/>
  <c r="HE1339" i="1"/>
  <c r="HC1340" i="1"/>
  <c r="HF1340" i="1" l="1"/>
  <c r="HE1340" i="1"/>
  <c r="HC1341" i="1"/>
  <c r="HD1339" i="1"/>
  <c r="HD1340" i="1" l="1"/>
  <c r="HF1341" i="1"/>
  <c r="HE1341" i="1"/>
  <c r="HC1342" i="1"/>
  <c r="HF1342" i="1" l="1"/>
  <c r="HE1342" i="1"/>
  <c r="HC1343" i="1"/>
  <c r="HD1341" i="1"/>
  <c r="HD1342" i="1" l="1"/>
  <c r="HE1343" i="1"/>
  <c r="HF1343" i="1"/>
  <c r="HC1344" i="1"/>
  <c r="HE1344" i="1" l="1"/>
  <c r="HF1344" i="1"/>
  <c r="HC1345" i="1"/>
  <c r="HD1343" i="1"/>
  <c r="HF1345" i="1" l="1"/>
  <c r="HE1345" i="1"/>
  <c r="HC1346" i="1"/>
  <c r="HD1344" i="1"/>
  <c r="HD1345" i="1" l="1"/>
  <c r="HE1346" i="1"/>
  <c r="HF1346" i="1"/>
  <c r="HC1347" i="1"/>
  <c r="HF1347" i="1" l="1"/>
  <c r="HE1347" i="1"/>
  <c r="HC1348" i="1"/>
  <c r="HD1346" i="1"/>
  <c r="HD1347" i="1" l="1"/>
  <c r="HE1348" i="1"/>
  <c r="HF1348" i="1"/>
  <c r="HC1349" i="1"/>
  <c r="HE1349" i="1" l="1"/>
  <c r="HF1349" i="1"/>
  <c r="HC1350" i="1"/>
  <c r="HD1348" i="1"/>
  <c r="HF1350" i="1" l="1"/>
  <c r="HE1350" i="1"/>
  <c r="HC1351" i="1"/>
  <c r="HD1349" i="1"/>
  <c r="HD1350" i="1" l="1"/>
  <c r="HF1351" i="1"/>
  <c r="HE1351" i="1"/>
  <c r="HC1352" i="1"/>
  <c r="HE1352" i="1" l="1"/>
  <c r="HF1352" i="1"/>
  <c r="HC1353" i="1"/>
  <c r="HD1351" i="1"/>
  <c r="HD1352" i="1" l="1"/>
  <c r="HF1353" i="1"/>
  <c r="HE1353" i="1"/>
  <c r="HC1354" i="1"/>
  <c r="HF1354" i="1" l="1"/>
  <c r="HE1354" i="1"/>
  <c r="HC1355" i="1"/>
  <c r="HD1353" i="1"/>
  <c r="HF1355" i="1" l="1"/>
  <c r="HE1355" i="1"/>
  <c r="HD1354" i="1"/>
  <c r="HC1356" i="1"/>
  <c r="HD1355" i="1" l="1"/>
  <c r="HE1356" i="1"/>
  <c r="HF1356" i="1"/>
  <c r="HC1357" i="1"/>
  <c r="HF1357" i="1" l="1"/>
  <c r="HE1357" i="1"/>
  <c r="HC1358" i="1"/>
  <c r="HD1356" i="1"/>
  <c r="HF1358" i="1" l="1"/>
  <c r="HE1358" i="1"/>
  <c r="HD1357" i="1"/>
  <c r="HC1359" i="1"/>
  <c r="HF1359" i="1" l="1"/>
  <c r="HE1359" i="1"/>
  <c r="HC1360" i="1"/>
  <c r="HD1358" i="1"/>
  <c r="HD1359" i="1" l="1"/>
  <c r="HE1360" i="1"/>
  <c r="HF1360" i="1"/>
  <c r="HC1361" i="1"/>
  <c r="HE1361" i="1" l="1"/>
  <c r="HF1361" i="1"/>
  <c r="HC1362" i="1"/>
  <c r="HD1360" i="1"/>
  <c r="HE1362" i="1" l="1"/>
  <c r="HF1362" i="1"/>
  <c r="HC1363" i="1"/>
  <c r="HD1361" i="1"/>
  <c r="HD1362" i="1" l="1"/>
  <c r="HF1363" i="1"/>
  <c r="HE1363" i="1"/>
  <c r="HC1364" i="1"/>
  <c r="HE1364" i="1" l="1"/>
  <c r="HF1364" i="1"/>
  <c r="HC1365" i="1"/>
  <c r="HD1363" i="1"/>
  <c r="HD1364" i="1" l="1"/>
  <c r="HF1365" i="1"/>
  <c r="HE1365" i="1"/>
  <c r="HC1366" i="1"/>
  <c r="HE1366" i="1" l="1"/>
  <c r="HF1366" i="1"/>
  <c r="HC1367" i="1"/>
  <c r="HD1365" i="1"/>
  <c r="HD1366" i="1" l="1"/>
  <c r="HF1367" i="1"/>
  <c r="HE1367" i="1"/>
  <c r="HC1368" i="1"/>
  <c r="HF1368" i="1" l="1"/>
  <c r="HE1368" i="1"/>
  <c r="HC1369" i="1"/>
  <c r="HD1367" i="1"/>
  <c r="HE1369" i="1" l="1"/>
  <c r="HF1369" i="1"/>
  <c r="HC1370" i="1"/>
  <c r="HD1368" i="1"/>
  <c r="HD1369" i="1" l="1"/>
  <c r="HF1370" i="1"/>
  <c r="HE1370" i="1"/>
  <c r="HC1371" i="1"/>
  <c r="HF1371" i="1" l="1"/>
  <c r="HE1371" i="1"/>
  <c r="HC1372" i="1"/>
  <c r="HD1370" i="1"/>
  <c r="HD1371" i="1" l="1"/>
  <c r="HE1372" i="1"/>
  <c r="HF1372" i="1"/>
  <c r="HC1373" i="1"/>
  <c r="HE1373" i="1" l="1"/>
  <c r="HF1373" i="1"/>
  <c r="HC1374" i="1"/>
  <c r="HD1372" i="1"/>
  <c r="HE1374" i="1" l="1"/>
  <c r="HF1374" i="1"/>
  <c r="HC1375" i="1"/>
  <c r="HD1373" i="1"/>
  <c r="HE1375" i="1" l="1"/>
  <c r="HF1375" i="1"/>
  <c r="HD1374" i="1"/>
  <c r="HC1376" i="1"/>
  <c r="HE1376" i="1" l="1"/>
  <c r="HF1376" i="1"/>
  <c r="HC1377" i="1"/>
  <c r="HD1375" i="1"/>
  <c r="HD1376" i="1" l="1"/>
  <c r="HF1377" i="1"/>
  <c r="HE1377" i="1"/>
  <c r="HC1378" i="1"/>
  <c r="HE1378" i="1" l="1"/>
  <c r="HF1378" i="1"/>
  <c r="HC1379" i="1"/>
  <c r="HD1377" i="1"/>
  <c r="HF1379" i="1" l="1"/>
  <c r="HE1379" i="1"/>
  <c r="HD1378" i="1"/>
  <c r="HC1380" i="1"/>
  <c r="HF1380" i="1" l="1"/>
  <c r="HE1380" i="1"/>
  <c r="HC1381" i="1"/>
  <c r="HD1379" i="1"/>
  <c r="HF1381" i="1" l="1"/>
  <c r="HE1381" i="1"/>
  <c r="HC1382" i="1"/>
  <c r="HD1380" i="1"/>
  <c r="HD1381" i="1" l="1"/>
  <c r="HF1382" i="1"/>
  <c r="HC1383" i="1"/>
  <c r="HF1383" i="1" l="1"/>
  <c r="HC1384" i="1"/>
  <c r="HD1382" i="1"/>
  <c r="HE1382" i="1" s="1"/>
  <c r="HF1384" i="1" l="1"/>
  <c r="HD1383" i="1"/>
  <c r="HE1383" i="1" s="1"/>
  <c r="HC1385" i="1"/>
  <c r="HF1385" i="1" l="1"/>
  <c r="HC1386" i="1"/>
  <c r="HD1384" i="1"/>
  <c r="HE1384" i="1" s="1"/>
  <c r="HF1386" i="1" l="1"/>
  <c r="HC1387" i="1"/>
  <c r="HD1385" i="1"/>
  <c r="HE1385" i="1" s="1"/>
  <c r="HD1386" i="1" l="1"/>
  <c r="HE1386" i="1" s="1"/>
  <c r="HF1387" i="1"/>
  <c r="HC1388" i="1"/>
  <c r="HF1388" i="1" l="1"/>
  <c r="HC1389" i="1"/>
  <c r="HD1387" i="1"/>
  <c r="HE1387" i="1" s="1"/>
  <c r="HF1389" i="1" l="1"/>
  <c r="HD1388" i="1"/>
  <c r="HE1388" i="1" s="1"/>
  <c r="HC1390" i="1"/>
  <c r="HF1390" i="1" l="1"/>
  <c r="HC1391" i="1"/>
  <c r="HD1389" i="1"/>
  <c r="HE1389" i="1" s="1"/>
  <c r="HD1390" i="1" l="1"/>
  <c r="HE1390" i="1" s="1"/>
  <c r="HF1391" i="1"/>
  <c r="HC1392" i="1"/>
  <c r="HF1392" i="1" l="1"/>
  <c r="HC1393" i="1"/>
  <c r="HD1391" i="1"/>
  <c r="HE1391" i="1" s="1"/>
  <c r="HF1393" i="1" l="1"/>
  <c r="HC1394" i="1"/>
  <c r="HD1392" i="1"/>
  <c r="HE1392" i="1" s="1"/>
  <c r="HD1393" i="1" l="1"/>
  <c r="HE1393" i="1" s="1"/>
  <c r="HF1394" i="1"/>
  <c r="HC1395" i="1"/>
  <c r="HF1395" i="1" l="1"/>
  <c r="HC1396" i="1"/>
  <c r="HD1394" i="1"/>
  <c r="HE1394" i="1" s="1"/>
  <c r="HD1395" i="1" l="1"/>
  <c r="HE1395" i="1" s="1"/>
  <c r="HF1396" i="1"/>
  <c r="HC1397" i="1"/>
  <c r="HF1397" i="1" l="1"/>
  <c r="HC1398" i="1"/>
  <c r="HD1396" i="1"/>
  <c r="HE1396" i="1" s="1"/>
  <c r="HF1398" i="1" l="1"/>
  <c r="HC1399" i="1"/>
  <c r="HD1397" i="1"/>
  <c r="HE1397" i="1" s="1"/>
  <c r="HD1398" i="1" l="1"/>
  <c r="HE1398" i="1" s="1"/>
  <c r="HF1399" i="1"/>
  <c r="HC1400" i="1"/>
  <c r="HF1400" i="1" l="1"/>
  <c r="HC1401" i="1"/>
  <c r="HD1399" i="1"/>
  <c r="HE1399" i="1" s="1"/>
  <c r="HD1400" i="1" l="1"/>
  <c r="HE1400" i="1" s="1"/>
  <c r="HF1401" i="1"/>
  <c r="HC1402" i="1"/>
  <c r="HF1402" i="1" l="1"/>
  <c r="HC1403" i="1"/>
  <c r="HD1401" i="1"/>
  <c r="HE1401" i="1" s="1"/>
  <c r="HD1402" i="1" l="1"/>
  <c r="HE1402" i="1" s="1"/>
  <c r="HF1403" i="1"/>
  <c r="HC1404" i="1"/>
  <c r="HF1404" i="1" l="1"/>
  <c r="HC1405" i="1"/>
  <c r="HD1403" i="1"/>
  <c r="HE1403" i="1" s="1"/>
  <c r="HF1405" i="1" l="1"/>
  <c r="HC1406" i="1"/>
  <c r="HD1404" i="1"/>
  <c r="HE1404" i="1" s="1"/>
  <c r="HD1405" i="1" l="1"/>
  <c r="HE1405" i="1" s="1"/>
  <c r="HF1406" i="1"/>
  <c r="HC1407" i="1"/>
  <c r="HF1407" i="1" l="1"/>
  <c r="HC1408" i="1"/>
  <c r="HD1406" i="1"/>
  <c r="HE1406" i="1" s="1"/>
  <c r="HD1407" i="1" l="1"/>
  <c r="HE1407" i="1" s="1"/>
  <c r="HF1408" i="1"/>
  <c r="HC1409" i="1"/>
  <c r="HF1409" i="1" l="1"/>
  <c r="HC1410" i="1"/>
  <c r="HD1408" i="1"/>
  <c r="HE1408" i="1" s="1"/>
  <c r="HF1410" i="1" l="1"/>
  <c r="HC1411" i="1"/>
  <c r="HD1409" i="1"/>
  <c r="HE1409" i="1" s="1"/>
  <c r="HD1410" i="1" l="1"/>
  <c r="HE1410" i="1" s="1"/>
  <c r="HF1411" i="1"/>
  <c r="HC1412" i="1"/>
  <c r="HF1412" i="1" l="1"/>
  <c r="HC1413" i="1"/>
  <c r="HD1411" i="1"/>
  <c r="HE1411" i="1" s="1"/>
  <c r="HD1412" i="1" l="1"/>
  <c r="HE1412" i="1" s="1"/>
  <c r="HF1413" i="1"/>
  <c r="HC1414" i="1"/>
  <c r="HF1414" i="1" l="1"/>
  <c r="HC1415" i="1"/>
  <c r="HD1413" i="1"/>
  <c r="HE1413" i="1" s="1"/>
  <c r="HD1414" i="1" l="1"/>
  <c r="HE1414" i="1" s="1"/>
  <c r="HF1415" i="1"/>
  <c r="HC1416" i="1"/>
  <c r="HF1416" i="1" l="1"/>
  <c r="HC1417" i="1"/>
  <c r="HD1415" i="1"/>
  <c r="HE1415" i="1" s="1"/>
  <c r="HF1417" i="1" l="1"/>
  <c r="HC1418" i="1"/>
  <c r="HD1416" i="1"/>
  <c r="HE1416" i="1" s="1"/>
  <c r="HD1417" i="1" l="1"/>
  <c r="HE1417" i="1" s="1"/>
  <c r="HF1418" i="1"/>
  <c r="HC1419" i="1"/>
  <c r="HF1419" i="1" l="1"/>
  <c r="HC1420" i="1"/>
  <c r="HD1418" i="1"/>
  <c r="HE1418" i="1" s="1"/>
  <c r="HD1419" i="1" l="1"/>
  <c r="HE1419" i="1" s="1"/>
  <c r="HF1420" i="1"/>
  <c r="HC1421" i="1"/>
  <c r="HF1421" i="1" l="1"/>
  <c r="HC1422" i="1"/>
  <c r="HD1420" i="1"/>
  <c r="HE1420" i="1" s="1"/>
  <c r="HF1422" i="1" l="1"/>
  <c r="HC1423" i="1"/>
  <c r="HD1421" i="1"/>
  <c r="HE1421" i="1" s="1"/>
  <c r="HD1422" i="1" l="1"/>
  <c r="HE1422" i="1" s="1"/>
  <c r="HF1423" i="1"/>
  <c r="HC1424" i="1"/>
  <c r="HF1424" i="1" l="1"/>
  <c r="HC1425" i="1"/>
  <c r="HD1423" i="1"/>
  <c r="HE1423" i="1" s="1"/>
  <c r="HD1424" i="1" l="1"/>
  <c r="HE1424" i="1" s="1"/>
  <c r="HF1425" i="1"/>
  <c r="HC1426" i="1"/>
  <c r="HF1426" i="1" l="1"/>
  <c r="HC1427" i="1"/>
  <c r="HD1425" i="1"/>
  <c r="HE1425" i="1" s="1"/>
  <c r="HD1426" i="1" l="1"/>
  <c r="HE1426" i="1" s="1"/>
  <c r="HF1427" i="1"/>
  <c r="HC1428" i="1"/>
  <c r="HF1428" i="1" l="1"/>
  <c r="HC1429" i="1"/>
  <c r="HD1427" i="1"/>
  <c r="HE1427" i="1" s="1"/>
  <c r="HF1429" i="1" l="1"/>
  <c r="HC1430" i="1"/>
  <c r="HD1428" i="1"/>
  <c r="HE1428" i="1" s="1"/>
  <c r="HF1430" i="1" l="1"/>
  <c r="HD1429" i="1"/>
  <c r="HE1429" i="1" s="1"/>
  <c r="HC1431" i="1"/>
  <c r="HF1431" i="1" l="1"/>
  <c r="HC1432" i="1"/>
  <c r="HD1430" i="1"/>
  <c r="HE1430" i="1" s="1"/>
  <c r="HF1432" i="1" l="1"/>
  <c r="HD1431" i="1"/>
  <c r="HE1431" i="1" s="1"/>
  <c r="HC1433" i="1"/>
  <c r="HF1433" i="1" l="1"/>
  <c r="HC1434" i="1"/>
  <c r="HD1432" i="1"/>
  <c r="HE1432" i="1" s="1"/>
  <c r="HF1434" i="1" l="1"/>
  <c r="HC1435" i="1"/>
  <c r="HD1433" i="1"/>
  <c r="HE1433" i="1" s="1"/>
  <c r="HF1435" i="1" l="1"/>
  <c r="HD1434" i="1"/>
  <c r="HE1434" i="1" s="1"/>
  <c r="HC1436" i="1"/>
  <c r="HF1436" i="1" l="1"/>
  <c r="HC1437" i="1"/>
  <c r="HD1435" i="1"/>
  <c r="HE1435" i="1" s="1"/>
  <c r="HF1437" i="1" l="1"/>
  <c r="HD1436" i="1"/>
  <c r="HE1436" i="1" s="1"/>
  <c r="HC1438" i="1"/>
  <c r="HF1438" i="1" l="1"/>
  <c r="HC1439" i="1"/>
  <c r="HD1437" i="1"/>
  <c r="HE1437" i="1" s="1"/>
  <c r="HF1439" i="1" l="1"/>
  <c r="HD1438" i="1"/>
  <c r="HE1438" i="1" s="1"/>
  <c r="HC1440" i="1"/>
  <c r="HD1439" i="1" s="1"/>
  <c r="HE1439" i="1" s="1"/>
  <c r="HF1440" i="1" l="1"/>
  <c r="HC1441" i="1"/>
  <c r="HF1441" i="1" l="1"/>
  <c r="HC1442" i="1"/>
  <c r="HD1440" i="1"/>
  <c r="HE1440" i="1" s="1"/>
  <c r="HF1442" i="1" l="1"/>
  <c r="HD1441" i="1"/>
  <c r="HE1441" i="1" s="1"/>
  <c r="HC1443" i="1"/>
  <c r="HF1443" i="1" l="1"/>
  <c r="HC1444" i="1"/>
  <c r="HD1442" i="1"/>
  <c r="HE1442" i="1" s="1"/>
  <c r="HF1444" i="1" l="1"/>
  <c r="HD1443" i="1"/>
  <c r="HE1443" i="1" s="1"/>
  <c r="HC1445" i="1"/>
  <c r="HF1445" i="1" l="1"/>
  <c r="HC1446" i="1"/>
  <c r="HD1444" i="1"/>
  <c r="HE1444" i="1" s="1"/>
  <c r="HF1446" i="1" l="1"/>
  <c r="HC1447" i="1"/>
  <c r="HD1445" i="1"/>
  <c r="HE1445" i="1" s="1"/>
  <c r="HF1447" i="1" l="1"/>
  <c r="HD1446" i="1"/>
  <c r="HE1446" i="1" s="1"/>
  <c r="HC1448" i="1"/>
  <c r="HF1448" i="1" l="1"/>
  <c r="HC1449" i="1"/>
  <c r="HD1447" i="1"/>
  <c r="HE1447" i="1" s="1"/>
  <c r="HF1449" i="1" l="1"/>
  <c r="HD1448" i="1"/>
  <c r="HE1448" i="1" s="1"/>
  <c r="HC1450" i="1"/>
  <c r="HF1450" i="1" l="1"/>
  <c r="HC1451" i="1"/>
  <c r="HD1449" i="1"/>
  <c r="HE1449" i="1" s="1"/>
  <c r="HF1451" i="1" l="1"/>
  <c r="HD1450" i="1"/>
  <c r="HE1450" i="1" s="1"/>
  <c r="HC1452" i="1"/>
  <c r="HF1452" i="1" l="1"/>
  <c r="HC1453" i="1"/>
  <c r="HD1451" i="1"/>
  <c r="HE1451" i="1" s="1"/>
  <c r="HF1453" i="1" l="1"/>
  <c r="HC1454" i="1"/>
  <c r="HD1452" i="1"/>
  <c r="HE1452" i="1" s="1"/>
  <c r="HF1454" i="1" l="1"/>
  <c r="HD1453" i="1"/>
  <c r="HE1453" i="1" s="1"/>
  <c r="HC1455" i="1"/>
  <c r="HF1455" i="1" l="1"/>
  <c r="HC1456" i="1"/>
  <c r="HD1454" i="1"/>
  <c r="HE1454" i="1" s="1"/>
  <c r="HF1456" i="1" l="1"/>
  <c r="HD1455" i="1"/>
  <c r="HE1455" i="1" s="1"/>
  <c r="HC1457" i="1"/>
  <c r="HF1457" i="1" l="1"/>
  <c r="HC1458" i="1"/>
  <c r="HD1456" i="1"/>
  <c r="HE1456" i="1" s="1"/>
  <c r="HF1458" i="1" l="1"/>
  <c r="HC1459" i="1"/>
  <c r="HD1457" i="1"/>
  <c r="HE1457" i="1" s="1"/>
  <c r="HD1458" i="1" l="1"/>
  <c r="HE1458" i="1" s="1"/>
  <c r="HF1459" i="1"/>
  <c r="HC1460" i="1"/>
  <c r="HF1460" i="1" l="1"/>
  <c r="HC1461" i="1"/>
  <c r="HD1459" i="1"/>
  <c r="HE1459" i="1" s="1"/>
  <c r="HF1461" i="1" l="1"/>
  <c r="HD1460" i="1"/>
  <c r="HE1460" i="1" s="1"/>
  <c r="HC1462" i="1"/>
  <c r="HF1462" i="1" l="1"/>
  <c r="HC1463" i="1"/>
  <c r="HD1461" i="1"/>
  <c r="HE1461" i="1" s="1"/>
  <c r="HF1463" i="1" l="1"/>
  <c r="HD1462" i="1"/>
  <c r="HE1462" i="1" s="1"/>
  <c r="HC1464" i="1"/>
  <c r="HF1464" i="1" l="1"/>
  <c r="HC1465" i="1"/>
  <c r="HD1463" i="1"/>
  <c r="HE1463" i="1" s="1"/>
  <c r="HF1465" i="1" l="1"/>
  <c r="HC1466" i="1"/>
  <c r="HD1464" i="1"/>
  <c r="HE1464" i="1" s="1"/>
  <c r="HF1466" i="1" l="1"/>
  <c r="HD1465" i="1"/>
  <c r="HE1465" i="1" s="1"/>
  <c r="HC1467" i="1"/>
  <c r="HF1467" i="1" l="1"/>
  <c r="HC1468" i="1"/>
  <c r="HD1466" i="1"/>
  <c r="HE1466" i="1" s="1"/>
  <c r="HF1468" i="1" l="1"/>
  <c r="HD1467" i="1"/>
  <c r="HE1467" i="1" s="1"/>
  <c r="HC1469" i="1"/>
  <c r="HF1469" i="1" l="1"/>
  <c r="HC1470" i="1"/>
  <c r="HD1468" i="1"/>
  <c r="HE1468" i="1" s="1"/>
  <c r="HF1470" i="1" l="1"/>
  <c r="HC1471" i="1"/>
  <c r="HD1470" i="1" s="1"/>
  <c r="HE1470" i="1" s="1"/>
  <c r="HD1469" i="1"/>
  <c r="HE1469" i="1" s="1"/>
  <c r="HF1471" i="1" l="1"/>
  <c r="HC1472" i="1"/>
  <c r="HF1472" i="1" l="1"/>
  <c r="HC1473" i="1"/>
  <c r="HD1471" i="1"/>
  <c r="HE1471" i="1" s="1"/>
  <c r="HF1473" i="1" l="1"/>
  <c r="HD1472" i="1"/>
  <c r="HE1472" i="1" s="1"/>
  <c r="HC1474" i="1"/>
  <c r="HF1474" i="1" l="1"/>
  <c r="HC1475" i="1"/>
  <c r="HD1473" i="1"/>
  <c r="HE1473" i="1" s="1"/>
  <c r="HF1475" i="1" l="1"/>
  <c r="HD1474" i="1"/>
  <c r="HE1474" i="1" s="1"/>
  <c r="HC1476" i="1"/>
  <c r="HD1475" i="1" s="1"/>
  <c r="HE1475" i="1" s="1"/>
  <c r="HF1476" i="1" l="1"/>
  <c r="HC1477" i="1"/>
  <c r="HF1477" i="1" l="1"/>
  <c r="HC1478" i="1"/>
  <c r="HD1476" i="1"/>
  <c r="HE1476" i="1" s="1"/>
  <c r="HF1478" i="1" l="1"/>
  <c r="HD1477" i="1"/>
  <c r="HE1477" i="1" s="1"/>
  <c r="HC1479" i="1"/>
  <c r="HF1479" i="1" l="1"/>
  <c r="HC1480" i="1"/>
  <c r="HD1478" i="1"/>
  <c r="HE1478" i="1" s="1"/>
  <c r="HF1480" i="1" l="1"/>
  <c r="HD1479" i="1"/>
  <c r="HE1479" i="1" s="1"/>
  <c r="HC1481" i="1"/>
  <c r="HF1481" i="1" l="1"/>
  <c r="HC1482" i="1"/>
  <c r="HD1480" i="1"/>
  <c r="HE1480" i="1" s="1"/>
  <c r="HF1482" i="1" l="1"/>
  <c r="HC1483" i="1"/>
  <c r="HD1482" i="1" s="1"/>
  <c r="HE1482" i="1" s="1"/>
  <c r="HD1481" i="1"/>
  <c r="HE1481" i="1" s="1"/>
  <c r="HF1483" i="1" l="1"/>
  <c r="HC1484" i="1"/>
  <c r="HF1484" i="1" l="1"/>
  <c r="HD1483" i="1"/>
  <c r="HE1483" i="1" s="1"/>
  <c r="HC1485" i="1"/>
  <c r="HF1485" i="1" l="1"/>
  <c r="HD1484" i="1"/>
  <c r="HE1484" i="1" s="1"/>
  <c r="HC1486" i="1"/>
  <c r="HF1486" i="1" l="1"/>
  <c r="HC1487" i="1"/>
  <c r="HD1486" i="1" s="1"/>
  <c r="HE1486" i="1" s="1"/>
  <c r="HD1485" i="1"/>
  <c r="HE1485" i="1" s="1"/>
  <c r="HF1487" i="1" l="1"/>
  <c r="HC1488" i="1"/>
  <c r="HF1488" i="1" l="1"/>
  <c r="HC1489" i="1"/>
  <c r="HD1487" i="1"/>
  <c r="HE1487" i="1" s="1"/>
  <c r="HF1489" i="1" l="1"/>
  <c r="HC1490" i="1"/>
  <c r="HD1489" i="1" s="1"/>
  <c r="HE1489" i="1" s="1"/>
  <c r="HD1488" i="1"/>
  <c r="HE1488" i="1" s="1"/>
  <c r="HF1490" i="1" l="1"/>
  <c r="HC1491" i="1"/>
  <c r="HF1491" i="1" l="1"/>
  <c r="HC1492" i="1"/>
  <c r="HD1491" i="1" s="1"/>
  <c r="HE1491" i="1" s="1"/>
  <c r="HD1490" i="1"/>
  <c r="HE1490" i="1" s="1"/>
  <c r="HF1492" i="1" l="1"/>
  <c r="HC1493" i="1"/>
  <c r="HD1492" i="1" l="1"/>
  <c r="HE1492" i="1" s="1"/>
  <c r="HF1493" i="1"/>
  <c r="HC1494" i="1"/>
  <c r="HD1493" i="1" l="1"/>
  <c r="HE1493" i="1" s="1"/>
  <c r="HF1494" i="1"/>
  <c r="HC1495" i="1"/>
  <c r="HF1495" i="1" l="1"/>
  <c r="HD1494" i="1"/>
  <c r="HE1494" i="1" s="1"/>
  <c r="HC1496" i="1"/>
  <c r="HD1495" i="1" l="1"/>
  <c r="HE1495" i="1" s="1"/>
  <c r="HF1496" i="1"/>
  <c r="HC1497" i="1"/>
  <c r="HF1497" i="1" l="1"/>
  <c r="HD1496" i="1"/>
  <c r="HE1496" i="1" s="1"/>
  <c r="HC1498" i="1"/>
  <c r="HF1498" i="1" l="1"/>
  <c r="HC1499" i="1"/>
  <c r="HD1497" i="1"/>
  <c r="HE1497" i="1" s="1"/>
  <c r="HF1499" i="1" l="1"/>
  <c r="HD1498" i="1"/>
  <c r="HE1498" i="1" s="1"/>
  <c r="HC1500" i="1"/>
  <c r="HF1500" i="1" l="1"/>
  <c r="HC1501" i="1"/>
  <c r="HD1499" i="1"/>
  <c r="HE1499" i="1" s="1"/>
  <c r="HF1501" i="1" l="1"/>
  <c r="HC1502" i="1"/>
  <c r="HD1501" i="1" s="1"/>
  <c r="HE1501" i="1" s="1"/>
  <c r="HD1500" i="1"/>
  <c r="HE1500" i="1" s="1"/>
  <c r="HF1502" i="1" l="1"/>
  <c r="HC1503" i="1"/>
  <c r="HF1503" i="1" l="1"/>
  <c r="HC1504" i="1"/>
  <c r="HD1503" i="1" s="1"/>
  <c r="HE1503" i="1" s="1"/>
  <c r="HD1502" i="1"/>
  <c r="HE1502" i="1" s="1"/>
  <c r="HF1504" i="1" l="1"/>
  <c r="HC1505" i="1"/>
  <c r="HF1505" i="1" l="1"/>
  <c r="HC1506" i="1"/>
  <c r="HD1504" i="1"/>
  <c r="HE1504" i="1" s="1"/>
  <c r="HF1506" i="1" l="1"/>
  <c r="HC1507" i="1"/>
  <c r="HD1506" i="1" s="1"/>
  <c r="HE1506" i="1" s="1"/>
  <c r="HD1505" i="1"/>
  <c r="HE1505" i="1" s="1"/>
  <c r="HF1507" i="1" l="1"/>
  <c r="HC1508" i="1"/>
  <c r="HF1508" i="1" l="1"/>
  <c r="HC1509" i="1"/>
  <c r="HD1508" i="1" s="1"/>
  <c r="HE1508" i="1" s="1"/>
  <c r="HD1507" i="1"/>
  <c r="HE1507" i="1" s="1"/>
  <c r="HF1509" i="1" l="1"/>
  <c r="HC1510" i="1"/>
  <c r="HF1510" i="1" l="1"/>
  <c r="HC1511" i="1"/>
  <c r="HD1510" i="1" s="1"/>
  <c r="HE1510" i="1" s="1"/>
  <c r="HD1509" i="1"/>
  <c r="HE1509" i="1" s="1"/>
  <c r="HF1511" i="1" l="1"/>
  <c r="HC1512" i="1"/>
  <c r="HF1512" i="1" l="1"/>
  <c r="HC1513" i="1"/>
  <c r="HD1511" i="1"/>
  <c r="HE1511" i="1" s="1"/>
  <c r="HF1513" i="1" l="1"/>
  <c r="HC1514" i="1"/>
  <c r="HD1513" i="1" s="1"/>
  <c r="HE1513" i="1" s="1"/>
  <c r="HD1512" i="1"/>
  <c r="HE1512" i="1" s="1"/>
  <c r="HF1514" i="1" l="1"/>
  <c r="HC1515" i="1"/>
  <c r="HF1515" i="1" l="1"/>
  <c r="HC1516" i="1"/>
  <c r="HD1515" i="1" s="1"/>
  <c r="HE1515" i="1" s="1"/>
  <c r="HD1514" i="1"/>
  <c r="HE1514" i="1" s="1"/>
  <c r="HF1516" i="1" l="1"/>
  <c r="HC1517" i="1"/>
  <c r="HF1517" i="1" l="1"/>
  <c r="HC1518" i="1"/>
  <c r="HD1516" i="1"/>
  <c r="HE1516" i="1" s="1"/>
  <c r="HF1518" i="1" l="1"/>
  <c r="HC1519" i="1"/>
  <c r="HD1518" i="1" s="1"/>
  <c r="HE1518" i="1" s="1"/>
  <c r="HD1517" i="1"/>
  <c r="HE1517" i="1" s="1"/>
  <c r="HF1519" i="1" l="1"/>
  <c r="HC1520" i="1"/>
  <c r="HF1520" i="1" l="1"/>
  <c r="HC1521" i="1"/>
  <c r="HD1520" i="1" s="1"/>
  <c r="HE1520" i="1" s="1"/>
  <c r="HD1519" i="1"/>
  <c r="HE1519" i="1" s="1"/>
  <c r="HF1521" i="1" l="1"/>
  <c r="HC1522" i="1"/>
  <c r="HF1522" i="1" l="1"/>
  <c r="HC1523" i="1"/>
  <c r="HD1522" i="1" s="1"/>
  <c r="HE1522" i="1" s="1"/>
  <c r="HD1521" i="1"/>
  <c r="HE1521" i="1" s="1"/>
  <c r="HF1523" i="1" l="1"/>
  <c r="HC1524" i="1"/>
  <c r="HD1523" i="1" s="1"/>
  <c r="HE1523" i="1" s="1"/>
  <c r="HF1524" i="1" l="1"/>
  <c r="HC1525" i="1"/>
  <c r="HF1525" i="1" l="1"/>
  <c r="HC1526" i="1"/>
  <c r="HD1525" i="1" s="1"/>
  <c r="HE1525" i="1" s="1"/>
  <c r="HD1524" i="1"/>
  <c r="HE1524" i="1" s="1"/>
  <c r="HF1526" i="1" l="1"/>
  <c r="HC1527" i="1"/>
  <c r="HF1527" i="1" l="1"/>
  <c r="HC1528" i="1"/>
  <c r="HD1527" i="1" s="1"/>
  <c r="HE1527" i="1" s="1"/>
  <c r="HD1526" i="1"/>
  <c r="HE1526" i="1" s="1"/>
  <c r="HF1528" i="1" l="1"/>
  <c r="HC1529" i="1"/>
  <c r="HF1529" i="1" l="1"/>
  <c r="HC1530" i="1"/>
  <c r="HD1528" i="1"/>
  <c r="HE1528" i="1" s="1"/>
  <c r="HF1530" i="1" l="1"/>
  <c r="HC1531" i="1"/>
  <c r="HD1530" i="1" s="1"/>
  <c r="HE1530" i="1" s="1"/>
  <c r="HD1529" i="1"/>
  <c r="HE1529" i="1" s="1"/>
  <c r="HF1531" i="1" l="1"/>
  <c r="HC1532" i="1"/>
  <c r="HF1532" i="1" l="1"/>
  <c r="HC1533" i="1"/>
  <c r="HD1532" i="1" s="1"/>
  <c r="HE1532" i="1" s="1"/>
  <c r="HD1531" i="1"/>
  <c r="HE1531" i="1" s="1"/>
  <c r="HF1533" i="1" l="1"/>
  <c r="HC1534" i="1"/>
  <c r="HF1534" i="1" l="1"/>
  <c r="HC1535" i="1"/>
  <c r="HD1534" i="1" s="1"/>
  <c r="HE1534" i="1" s="1"/>
  <c r="HD1533" i="1"/>
  <c r="HE1533" i="1" s="1"/>
  <c r="HF1535" i="1" l="1"/>
  <c r="HC1536" i="1"/>
  <c r="HF1536" i="1" l="1"/>
  <c r="HC1537" i="1"/>
  <c r="HD1535" i="1"/>
  <c r="HE1535" i="1" s="1"/>
  <c r="HF1537" i="1" l="1"/>
  <c r="HC1538" i="1"/>
  <c r="HD1537" i="1" s="1"/>
  <c r="HE1537" i="1" s="1"/>
  <c r="HD1536" i="1"/>
  <c r="HE1536" i="1" s="1"/>
  <c r="HF1538" i="1" l="1"/>
  <c r="HC1539" i="1"/>
  <c r="HF1539" i="1" l="1"/>
  <c r="HC1540" i="1"/>
  <c r="HD1539" i="1" s="1"/>
  <c r="HE1539" i="1" s="1"/>
  <c r="HD1538" i="1"/>
  <c r="HE1538" i="1" s="1"/>
  <c r="HF1540" i="1" l="1"/>
  <c r="HC1541" i="1"/>
  <c r="HF1541" i="1" l="1"/>
  <c r="HC1542" i="1"/>
  <c r="HD1540" i="1"/>
  <c r="HE1540" i="1" s="1"/>
  <c r="HF1542" i="1" l="1"/>
  <c r="HC1543" i="1"/>
  <c r="HD1542" i="1" s="1"/>
  <c r="HE1542" i="1" s="1"/>
  <c r="HD1541" i="1"/>
  <c r="HE1541" i="1" s="1"/>
  <c r="HF1543" i="1" l="1"/>
  <c r="HC1544" i="1"/>
  <c r="HF1544" i="1" l="1"/>
  <c r="HC1545" i="1"/>
  <c r="HD1544" i="1" s="1"/>
  <c r="HE1544" i="1" s="1"/>
  <c r="HD1543" i="1"/>
  <c r="HE1543" i="1" s="1"/>
  <c r="HF1545" i="1" l="1"/>
  <c r="HC1546" i="1"/>
  <c r="HF1546" i="1" l="1"/>
  <c r="HC1547" i="1"/>
  <c r="HD1546" i="1" s="1"/>
  <c r="HE1546" i="1" s="1"/>
  <c r="HD1545" i="1"/>
  <c r="HE1545" i="1" s="1"/>
  <c r="HF1547" i="1" l="1"/>
  <c r="HC1548" i="1"/>
  <c r="HF1548" i="1" l="1"/>
  <c r="HC1549" i="1"/>
  <c r="HD1547" i="1"/>
  <c r="HE1547" i="1" s="1"/>
  <c r="HF1549" i="1" l="1"/>
  <c r="HC1550" i="1"/>
  <c r="HD1549" i="1" s="1"/>
  <c r="HE1549" i="1" s="1"/>
  <c r="HD1548" i="1"/>
  <c r="HE1548" i="1" s="1"/>
  <c r="HF1550" i="1" l="1"/>
  <c r="HC1551" i="1"/>
  <c r="HF1551" i="1" l="1"/>
  <c r="HC1552" i="1"/>
  <c r="HD1551" i="1" s="1"/>
  <c r="HE1551" i="1" s="1"/>
  <c r="HD1550" i="1"/>
  <c r="HE1550" i="1" s="1"/>
  <c r="HF1552" i="1" l="1"/>
  <c r="HC1553" i="1"/>
  <c r="HF1553" i="1" l="1"/>
  <c r="HC1554" i="1"/>
  <c r="HD1552" i="1"/>
  <c r="HE1552" i="1" s="1"/>
  <c r="HF1554" i="1" l="1"/>
  <c r="HC1555" i="1"/>
  <c r="HD1554" i="1" s="1"/>
  <c r="HE1554" i="1" s="1"/>
  <c r="HD1553" i="1"/>
  <c r="HE1553" i="1" s="1"/>
  <c r="HF1555" i="1" l="1"/>
  <c r="HC1556" i="1"/>
  <c r="HD1555" i="1" s="1"/>
  <c r="HE1555" i="1" s="1"/>
  <c r="HF1556" i="1" l="1"/>
  <c r="HC1557" i="1"/>
  <c r="HD1556" i="1" s="1"/>
  <c r="HE1556" i="1" s="1"/>
  <c r="HF1557" i="1" l="1"/>
  <c r="HC1558" i="1"/>
  <c r="HF1558" i="1" l="1"/>
  <c r="HC1559" i="1"/>
  <c r="HD1558" i="1" s="1"/>
  <c r="HE1558" i="1" s="1"/>
  <c r="HD1557" i="1"/>
  <c r="HE1557" i="1" s="1"/>
  <c r="HF1559" i="1" l="1"/>
  <c r="HC1560" i="1"/>
  <c r="HD1559" i="1" s="1"/>
  <c r="HE1559" i="1" s="1"/>
  <c r="HF1560" i="1" l="1"/>
  <c r="HC1561" i="1"/>
  <c r="HF1561" i="1" l="1"/>
  <c r="HC1562" i="1"/>
  <c r="HD1561" i="1" s="1"/>
  <c r="HE1561" i="1" s="1"/>
  <c r="HD1560" i="1"/>
  <c r="HE1560" i="1" s="1"/>
  <c r="HF1562" i="1" l="1"/>
  <c r="HC1563" i="1"/>
  <c r="HF1563" i="1" l="1"/>
  <c r="HC1564" i="1"/>
  <c r="HD1563" i="1" s="1"/>
  <c r="HE1563" i="1" s="1"/>
  <c r="HD1562" i="1"/>
  <c r="HE1562" i="1" s="1"/>
  <c r="HF1564" i="1" l="1"/>
  <c r="HC1565" i="1"/>
  <c r="HF1565" i="1" l="1"/>
  <c r="HC1566" i="1"/>
  <c r="HD1564" i="1"/>
  <c r="HE1564" i="1" s="1"/>
  <c r="HF1566" i="1" l="1"/>
  <c r="HC1567" i="1"/>
  <c r="HD1566" i="1" s="1"/>
  <c r="HE1566" i="1" s="1"/>
  <c r="HD1565" i="1"/>
  <c r="HE1565" i="1" s="1"/>
  <c r="HF1567" i="1" l="1"/>
  <c r="HC1568" i="1"/>
  <c r="HF1568" i="1" l="1"/>
  <c r="HC1569" i="1"/>
  <c r="HD1568" i="1" s="1"/>
  <c r="HE1568" i="1" s="1"/>
  <c r="HD1567" i="1"/>
  <c r="HE1567" i="1" s="1"/>
  <c r="HF1569" i="1" l="1"/>
  <c r="HC1570" i="1"/>
  <c r="HF1570" i="1" l="1"/>
  <c r="HC1571" i="1"/>
  <c r="HD1570" i="1" s="1"/>
  <c r="HE1570" i="1" s="1"/>
  <c r="HD1569" i="1"/>
  <c r="HE1569" i="1" s="1"/>
  <c r="HF1571" i="1" l="1"/>
  <c r="HC1572" i="1"/>
  <c r="HF1572" i="1" l="1"/>
  <c r="HC1573" i="1"/>
  <c r="HD1571" i="1"/>
  <c r="HE1571" i="1" s="1"/>
  <c r="HF1573" i="1" l="1"/>
  <c r="HC1574" i="1"/>
  <c r="HD1573" i="1" s="1"/>
  <c r="HE1573" i="1" s="1"/>
  <c r="HD1572" i="1"/>
  <c r="HE1572" i="1" s="1"/>
  <c r="HF1574" i="1" l="1"/>
  <c r="HC1575" i="1"/>
  <c r="HF1575" i="1" l="1"/>
  <c r="HC1576" i="1"/>
  <c r="HD1575" i="1" s="1"/>
  <c r="HE1575" i="1" s="1"/>
  <c r="HD1574" i="1"/>
  <c r="HE1574" i="1" s="1"/>
  <c r="HF1576" i="1" l="1"/>
  <c r="HC1577" i="1"/>
  <c r="HF1577" i="1" l="1"/>
  <c r="HC1578" i="1"/>
  <c r="HD1576" i="1"/>
  <c r="HE1576" i="1" s="1"/>
  <c r="HF1578" i="1" l="1"/>
  <c r="HC1579" i="1"/>
  <c r="HD1578" i="1" s="1"/>
  <c r="HE1578" i="1" s="1"/>
  <c r="HD1577" i="1"/>
  <c r="HE1577" i="1" s="1"/>
  <c r="HF1579" i="1" l="1"/>
  <c r="HC1580" i="1"/>
  <c r="HF1580" i="1" l="1"/>
  <c r="HC1581" i="1"/>
  <c r="HD1580" i="1" s="1"/>
  <c r="HE1580" i="1" s="1"/>
  <c r="HD1579" i="1"/>
  <c r="HE1579" i="1" s="1"/>
  <c r="HF1581" i="1" l="1"/>
  <c r="HC1582" i="1"/>
  <c r="HF1582" i="1" l="1"/>
  <c r="HC1583" i="1"/>
  <c r="HD1582" i="1" s="1"/>
  <c r="HE1582" i="1" s="1"/>
  <c r="HD1581" i="1"/>
  <c r="HE1581" i="1" s="1"/>
  <c r="HF1583" i="1" l="1"/>
  <c r="HC1584" i="1"/>
  <c r="HF1584" i="1" l="1"/>
  <c r="HC1585" i="1"/>
  <c r="HD1583" i="1"/>
  <c r="HE1583" i="1" s="1"/>
  <c r="HF1585" i="1" l="1"/>
  <c r="HC1586" i="1"/>
  <c r="HD1585" i="1" s="1"/>
  <c r="HE1585" i="1" s="1"/>
  <c r="HD1584" i="1"/>
  <c r="HE1584" i="1" s="1"/>
  <c r="HF1586" i="1" l="1"/>
  <c r="HC1587" i="1"/>
  <c r="HF1587" i="1" l="1"/>
  <c r="HC1588" i="1"/>
  <c r="HD1586" i="1"/>
  <c r="HE1586" i="1" s="1"/>
  <c r="HD1587" i="1" l="1"/>
  <c r="HE1587" i="1" s="1"/>
  <c r="HF1588" i="1"/>
  <c r="HC1589" i="1"/>
  <c r="HF1589" i="1" l="1"/>
  <c r="HC1590" i="1"/>
  <c r="HD1588" i="1"/>
  <c r="HE1588" i="1" s="1"/>
  <c r="HF1590" i="1" l="1"/>
  <c r="HC1591" i="1"/>
  <c r="HD1590" i="1" s="1"/>
  <c r="HE1590" i="1" s="1"/>
  <c r="HD1589" i="1"/>
  <c r="HE1589" i="1" s="1"/>
  <c r="HF1591" i="1" l="1"/>
  <c r="HC1592" i="1"/>
  <c r="HD1591" i="1" l="1"/>
  <c r="HE1591" i="1" s="1"/>
  <c r="HF1592" i="1"/>
  <c r="HC1593" i="1"/>
  <c r="HD1592" i="1" l="1"/>
  <c r="HE1592" i="1" s="1"/>
  <c r="HF1593" i="1"/>
  <c r="HC1594" i="1"/>
  <c r="HF1594" i="1" l="1"/>
  <c r="HC1595" i="1"/>
  <c r="HD1593" i="1"/>
  <c r="HE1593" i="1" s="1"/>
  <c r="HD1594" i="1" l="1"/>
  <c r="HE1594" i="1" s="1"/>
  <c r="HF1595" i="1"/>
  <c r="HC1596" i="1"/>
  <c r="HF1596" i="1" l="1"/>
  <c r="HC1597" i="1"/>
  <c r="HD1595" i="1"/>
  <c r="HE1595" i="1" s="1"/>
  <c r="HF1597" i="1" l="1"/>
  <c r="HC1598" i="1"/>
  <c r="HD1597" i="1" s="1"/>
  <c r="HE1597" i="1" s="1"/>
  <c r="HD1596" i="1"/>
  <c r="HE1596" i="1" s="1"/>
  <c r="HF1598" i="1" l="1"/>
  <c r="HC1599" i="1"/>
  <c r="HF1599" i="1" l="1"/>
  <c r="HC1600" i="1"/>
  <c r="HD1599" i="1" s="1"/>
  <c r="HE1599" i="1" s="1"/>
  <c r="HD1598" i="1"/>
  <c r="HE1598" i="1" s="1"/>
  <c r="HF1600" i="1" l="1"/>
  <c r="HC1601" i="1"/>
  <c r="HF1601" i="1" l="1"/>
  <c r="HC1602" i="1"/>
  <c r="HD1600" i="1"/>
  <c r="HE1600" i="1" s="1"/>
  <c r="HF1602" i="1" l="1"/>
  <c r="HC1603" i="1"/>
  <c r="HD1602" i="1" s="1"/>
  <c r="HE1602" i="1" s="1"/>
  <c r="HD1601" i="1"/>
  <c r="HE1601" i="1" s="1"/>
  <c r="HF1603" i="1" l="1"/>
  <c r="HC1604" i="1"/>
  <c r="HF1604" i="1" l="1"/>
  <c r="HC1605" i="1"/>
  <c r="HD1604" i="1" s="1"/>
  <c r="HE1604" i="1" s="1"/>
  <c r="HD1603" i="1"/>
  <c r="HE1603" i="1" s="1"/>
  <c r="HF1605" i="1" l="1"/>
  <c r="HC1606" i="1"/>
  <c r="HF1606" i="1" l="1"/>
  <c r="HC1607" i="1"/>
  <c r="HD1606" i="1" s="1"/>
  <c r="HE1606" i="1" s="1"/>
  <c r="HD1605" i="1"/>
  <c r="HE1605" i="1" s="1"/>
  <c r="HF1607" i="1" l="1"/>
  <c r="HC1608" i="1"/>
  <c r="HF1608" i="1" l="1"/>
  <c r="HC1609" i="1"/>
  <c r="HD1607" i="1"/>
  <c r="HE1607" i="1" s="1"/>
  <c r="HF1609" i="1" l="1"/>
  <c r="HC1610" i="1"/>
  <c r="HD1609" i="1" s="1"/>
  <c r="HE1609" i="1" s="1"/>
  <c r="HD1608" i="1"/>
  <c r="HE1608" i="1" s="1"/>
  <c r="HF1610" i="1" l="1"/>
  <c r="HC1611" i="1"/>
  <c r="HF1611" i="1" l="1"/>
  <c r="HC1612" i="1"/>
  <c r="HD1611" i="1" s="1"/>
  <c r="HE1611" i="1" s="1"/>
  <c r="HD1610" i="1"/>
  <c r="HE1610" i="1" s="1"/>
  <c r="HF1612" i="1" l="1"/>
  <c r="HC1613" i="1"/>
  <c r="HF1613" i="1" l="1"/>
  <c r="HC1614" i="1"/>
  <c r="HD1612" i="1"/>
  <c r="HE1612" i="1" s="1"/>
  <c r="HF1614" i="1" l="1"/>
  <c r="HC1615" i="1"/>
  <c r="HD1614" i="1" s="1"/>
  <c r="HE1614" i="1" s="1"/>
  <c r="HD1613" i="1"/>
  <c r="HE1613" i="1" s="1"/>
  <c r="HF1615" i="1" l="1"/>
  <c r="HC1616" i="1"/>
  <c r="HF1616" i="1" l="1"/>
  <c r="HC1617" i="1"/>
  <c r="HD1616" i="1" s="1"/>
  <c r="HE1616" i="1" s="1"/>
  <c r="HD1615" i="1"/>
  <c r="HE1615" i="1" s="1"/>
  <c r="HF1617" i="1" l="1"/>
  <c r="HC1618" i="1"/>
  <c r="HF1618" i="1" l="1"/>
  <c r="HC1619" i="1"/>
  <c r="HD1618" i="1" s="1"/>
  <c r="HE1618" i="1" s="1"/>
  <c r="HD1617" i="1"/>
  <c r="HE1617" i="1" s="1"/>
  <c r="HF1619" i="1" l="1"/>
  <c r="HC1620" i="1"/>
  <c r="HF1620" i="1" l="1"/>
  <c r="HC1621" i="1"/>
  <c r="HD1619" i="1"/>
  <c r="HE1619" i="1" s="1"/>
  <c r="HF1621" i="1" l="1"/>
  <c r="HC1622" i="1"/>
  <c r="HD1621" i="1" s="1"/>
  <c r="HE1621" i="1" s="1"/>
  <c r="HD1620" i="1"/>
  <c r="HE1620" i="1" s="1"/>
  <c r="HF1622" i="1" l="1"/>
  <c r="HC1623" i="1"/>
  <c r="HF1623" i="1" l="1"/>
  <c r="HC1624" i="1"/>
  <c r="HD1623" i="1" s="1"/>
  <c r="HE1623" i="1" s="1"/>
  <c r="HD1622" i="1"/>
  <c r="HE1622" i="1" s="1"/>
  <c r="HF1624" i="1" l="1"/>
  <c r="HC1625" i="1"/>
  <c r="HF1625" i="1" l="1"/>
  <c r="HC1626" i="1"/>
  <c r="HD1624" i="1"/>
  <c r="HE1624" i="1" s="1"/>
  <c r="HF1626" i="1" l="1"/>
  <c r="HC1627" i="1"/>
  <c r="HD1625" i="1"/>
  <c r="HE1625" i="1" s="1"/>
  <c r="HF1627" i="1" l="1"/>
  <c r="HD1626" i="1"/>
  <c r="HE1626" i="1" s="1"/>
  <c r="HC1628" i="1"/>
  <c r="HF1628" i="1" l="1"/>
  <c r="HC1629" i="1"/>
  <c r="HD1627" i="1"/>
  <c r="HE1627" i="1" s="1"/>
  <c r="HF1629" i="1" l="1"/>
  <c r="HD1628" i="1"/>
  <c r="HE1628" i="1" s="1"/>
  <c r="HC1630" i="1"/>
  <c r="HF1630" i="1" l="1"/>
  <c r="HC1631" i="1"/>
  <c r="HD1629" i="1"/>
  <c r="HE1629" i="1" s="1"/>
  <c r="HF1631" i="1" l="1"/>
  <c r="HD1630" i="1"/>
  <c r="HE1630" i="1" s="1"/>
  <c r="HC1632" i="1"/>
  <c r="HF1632" i="1" l="1"/>
  <c r="HC1633" i="1"/>
  <c r="HD1631" i="1"/>
  <c r="HE1631" i="1" s="1"/>
  <c r="HF1633" i="1" l="1"/>
  <c r="HC1634" i="1"/>
  <c r="HD1633" i="1" s="1"/>
  <c r="HE1633" i="1" s="1"/>
  <c r="HD1632" i="1"/>
  <c r="HE1632" i="1" s="1"/>
  <c r="HF1634" i="1" l="1"/>
  <c r="HC1635" i="1"/>
  <c r="HF1635" i="1" l="1"/>
  <c r="HC1636" i="1"/>
  <c r="HD1635" i="1" s="1"/>
  <c r="HE1635" i="1" s="1"/>
  <c r="HD1634" i="1"/>
  <c r="HE1634" i="1" s="1"/>
  <c r="HF1636" i="1" l="1"/>
  <c r="HC1637" i="1"/>
  <c r="HF1637" i="1" l="1"/>
  <c r="HC1638" i="1"/>
  <c r="HD1636" i="1"/>
  <c r="HE1636" i="1" s="1"/>
  <c r="HF1638" i="1" l="1"/>
  <c r="HC1639" i="1"/>
  <c r="HD1638" i="1" s="1"/>
  <c r="HE1638" i="1" s="1"/>
  <c r="HD1637" i="1"/>
  <c r="HE1637" i="1" s="1"/>
  <c r="HF1639" i="1" l="1"/>
  <c r="HC1640" i="1"/>
  <c r="HF1640" i="1" l="1"/>
  <c r="HC1641" i="1"/>
  <c r="HD1640" i="1" s="1"/>
  <c r="HE1640" i="1" s="1"/>
  <c r="HD1639" i="1"/>
  <c r="HE1639" i="1" s="1"/>
  <c r="HF1641" i="1" l="1"/>
  <c r="HC1642" i="1"/>
  <c r="HF1642" i="1" l="1"/>
  <c r="HC1643" i="1"/>
  <c r="HD1642" i="1" s="1"/>
  <c r="HE1642" i="1" s="1"/>
  <c r="HD1641" i="1"/>
  <c r="HE1641" i="1" s="1"/>
  <c r="HF1643" i="1" l="1"/>
  <c r="HC1644" i="1"/>
  <c r="HF1644" i="1" l="1"/>
  <c r="HC1645" i="1"/>
  <c r="HD1643" i="1"/>
  <c r="HE1643" i="1" s="1"/>
  <c r="HF1645" i="1" l="1"/>
  <c r="HC1646" i="1"/>
  <c r="HD1645" i="1" s="1"/>
  <c r="HE1645" i="1" s="1"/>
  <c r="HD1644" i="1"/>
  <c r="HE1644" i="1" s="1"/>
  <c r="HF1646" i="1" l="1"/>
  <c r="HC1647" i="1"/>
  <c r="HF1647" i="1" l="1"/>
  <c r="HC1648" i="1"/>
  <c r="HD1647" i="1" s="1"/>
  <c r="HE1647" i="1" s="1"/>
  <c r="HD1646" i="1"/>
  <c r="HE1646" i="1" s="1"/>
  <c r="HF1648" i="1" l="1"/>
  <c r="HC1649" i="1"/>
  <c r="HF1649" i="1" l="1"/>
  <c r="HC1650" i="1"/>
  <c r="HD1648" i="1"/>
  <c r="HE1648" i="1" s="1"/>
  <c r="HF1650" i="1" l="1"/>
  <c r="HC1651" i="1"/>
  <c r="HD1650" i="1" s="1"/>
  <c r="HE1650" i="1" s="1"/>
  <c r="HD1649" i="1"/>
  <c r="HE1649" i="1" s="1"/>
  <c r="HF1651" i="1" l="1"/>
  <c r="HC1652" i="1"/>
  <c r="HF1652" i="1" l="1"/>
  <c r="HC1653" i="1"/>
  <c r="HD1652" i="1" s="1"/>
  <c r="HE1652" i="1" s="1"/>
  <c r="HD1651" i="1"/>
  <c r="HE1651" i="1" s="1"/>
  <c r="HF1653" i="1" l="1"/>
  <c r="HC1654" i="1"/>
  <c r="HF1654" i="1" l="1"/>
  <c r="HC1655" i="1"/>
  <c r="HD1653" i="1"/>
  <c r="HE1653" i="1" s="1"/>
  <c r="HF1655" i="1" l="1"/>
  <c r="HC1656" i="1"/>
  <c r="HD1655" i="1" s="1"/>
  <c r="HE1655" i="1" s="1"/>
  <c r="HD1654" i="1"/>
  <c r="HE1654" i="1" s="1"/>
  <c r="HF1656" i="1" l="1"/>
  <c r="HC1657" i="1"/>
  <c r="HF1657" i="1" l="1"/>
  <c r="HC1658" i="1"/>
  <c r="HD1657" i="1" s="1"/>
  <c r="HE1657" i="1" s="1"/>
  <c r="HD1656" i="1"/>
  <c r="HE1656" i="1" s="1"/>
  <c r="HF1658" i="1" l="1"/>
  <c r="HC1659" i="1"/>
  <c r="HD1658" i="1" s="1"/>
  <c r="HE1658" i="1" s="1"/>
  <c r="HF1659" i="1" l="1"/>
  <c r="HC1660" i="1"/>
  <c r="HF1660" i="1" l="1"/>
  <c r="HC1661" i="1"/>
  <c r="HD1659" i="1"/>
  <c r="HE1659" i="1" s="1"/>
  <c r="HF1661" i="1" l="1"/>
  <c r="HC1662" i="1"/>
  <c r="HD1660" i="1"/>
  <c r="HE1660" i="1" s="1"/>
  <c r="HF1662" i="1" l="1"/>
  <c r="HC1663" i="1"/>
  <c r="HD1662" i="1" s="1"/>
  <c r="HE1662" i="1" s="1"/>
  <c r="HD1661" i="1"/>
  <c r="HE1661" i="1" s="1"/>
  <c r="HF1663" i="1" l="1"/>
  <c r="HC1664" i="1"/>
  <c r="HF1664" i="1" l="1"/>
  <c r="HC1665" i="1"/>
  <c r="HD1664" i="1" s="1"/>
  <c r="HE1664" i="1" s="1"/>
  <c r="HD1663" i="1"/>
  <c r="HE1663" i="1" s="1"/>
  <c r="HF1665" i="1" l="1"/>
  <c r="HC1666" i="1"/>
  <c r="HD1665" i="1" s="1"/>
  <c r="HE1665" i="1" s="1"/>
  <c r="HF1666" i="1" l="1"/>
  <c r="HC1667" i="1"/>
  <c r="HF1667" i="1" l="1"/>
  <c r="HC1668" i="1"/>
  <c r="HD1667" i="1" s="1"/>
  <c r="HE1667" i="1" s="1"/>
  <c r="HD1666" i="1"/>
  <c r="HE1666" i="1" s="1"/>
  <c r="HF1668" i="1" l="1"/>
  <c r="HC1669" i="1"/>
  <c r="HF1669" i="1" l="1"/>
  <c r="HC1670" i="1"/>
  <c r="HD1669" i="1" s="1"/>
  <c r="HE1669" i="1" s="1"/>
  <c r="HD1668" i="1"/>
  <c r="HE1668" i="1" s="1"/>
  <c r="HF1670" i="1" l="1"/>
  <c r="HC1671" i="1"/>
  <c r="HF1671" i="1" l="1"/>
  <c r="HC1672" i="1"/>
  <c r="HD1670" i="1"/>
  <c r="HE1670" i="1" s="1"/>
  <c r="HF1672" i="1" l="1"/>
  <c r="HC1673" i="1"/>
  <c r="HD1672" i="1" s="1"/>
  <c r="HE1672" i="1" s="1"/>
  <c r="HD1671" i="1"/>
  <c r="HE1671" i="1" s="1"/>
  <c r="HF1673" i="1" l="1"/>
  <c r="HC1674" i="1"/>
  <c r="HF1674" i="1" l="1"/>
  <c r="HC1675" i="1"/>
  <c r="HD1674" i="1" s="1"/>
  <c r="HE1674" i="1" s="1"/>
  <c r="HD1673" i="1"/>
  <c r="HE1673" i="1" s="1"/>
  <c r="HF1675" i="1" l="1"/>
  <c r="HC1676" i="1"/>
  <c r="HD1675" i="1" l="1"/>
  <c r="HE1675" i="1" s="1"/>
  <c r="HF1676" i="1"/>
  <c r="HC1677" i="1"/>
  <c r="HD1676" i="1" s="1"/>
  <c r="HE1676" i="1" s="1"/>
  <c r="HF1677" i="1" l="1"/>
  <c r="HC1678" i="1"/>
  <c r="HD1677" i="1" l="1"/>
  <c r="HE1677" i="1" s="1"/>
  <c r="HF1678" i="1"/>
  <c r="HC1679" i="1"/>
  <c r="HD1678" i="1" s="1"/>
  <c r="HE1678" i="1" s="1"/>
  <c r="HF1679" i="1" l="1"/>
  <c r="HC1680" i="1"/>
  <c r="HD1679" i="1" s="1"/>
  <c r="HE1679" i="1" s="1"/>
  <c r="HF1680" i="1" l="1"/>
  <c r="HC1681" i="1"/>
  <c r="HF1681" i="1" l="1"/>
  <c r="HC1682" i="1"/>
  <c r="HD1680" i="1"/>
  <c r="HE1680" i="1" s="1"/>
  <c r="HF1682" i="1" l="1"/>
  <c r="HC1683" i="1"/>
  <c r="HD1681" i="1"/>
  <c r="HE1681" i="1" s="1"/>
  <c r="HF1683" i="1" l="1"/>
  <c r="HC1684" i="1"/>
  <c r="HD1682" i="1"/>
  <c r="HE1682" i="1" s="1"/>
  <c r="HF1684" i="1" l="1"/>
  <c r="HC1685" i="1"/>
  <c r="HD1684" i="1" s="1"/>
  <c r="HE1684" i="1" s="1"/>
  <c r="HD1683" i="1"/>
  <c r="HE1683" i="1" s="1"/>
  <c r="HF1685" i="1" l="1"/>
  <c r="HC1686" i="1"/>
  <c r="HF1686" i="1" l="1"/>
  <c r="HC1687" i="1"/>
  <c r="HD1686" i="1" s="1"/>
  <c r="HE1686" i="1" s="1"/>
  <c r="HD1685" i="1"/>
  <c r="HE1685" i="1" s="1"/>
  <c r="HF1687" i="1" l="1"/>
  <c r="HC1688" i="1"/>
  <c r="HD1687" i="1" s="1"/>
  <c r="HE1687" i="1" s="1"/>
  <c r="HF1688" i="1" l="1"/>
  <c r="HC1689" i="1"/>
  <c r="HD1688" i="1" s="1"/>
  <c r="HE1688" i="1" s="1"/>
  <c r="HF1689" i="1" l="1"/>
  <c r="HC1690" i="1"/>
  <c r="HD1689" i="1" s="1"/>
  <c r="HE1689" i="1" s="1"/>
  <c r="HF1690" i="1" l="1"/>
  <c r="HC1691" i="1"/>
  <c r="HF1691" i="1" l="1"/>
  <c r="HC1692" i="1"/>
  <c r="HD1691" i="1" s="1"/>
  <c r="HE1691" i="1" s="1"/>
  <c r="HD1690" i="1"/>
  <c r="HE1690" i="1" s="1"/>
  <c r="HF1692" i="1" l="1"/>
  <c r="HC1693" i="1"/>
  <c r="HF1693" i="1" l="1"/>
  <c r="HC1694" i="1"/>
  <c r="HD1692" i="1"/>
  <c r="HE1692" i="1" s="1"/>
  <c r="HF1694" i="1" l="1"/>
  <c r="HC1695" i="1"/>
  <c r="HD1693" i="1"/>
  <c r="HE1693" i="1" s="1"/>
  <c r="HF1695" i="1" l="1"/>
  <c r="HC1696" i="1"/>
  <c r="HD1694" i="1"/>
  <c r="HE1694" i="1" s="1"/>
  <c r="HF1696" i="1" l="1"/>
  <c r="HC1697" i="1"/>
  <c r="HD1696" i="1" s="1"/>
  <c r="HE1696" i="1" s="1"/>
  <c r="HD1695" i="1"/>
  <c r="HE1695" i="1" s="1"/>
  <c r="HF1697" i="1" l="1"/>
  <c r="HC1698" i="1"/>
  <c r="HF1698" i="1" l="1"/>
  <c r="HC1699" i="1"/>
  <c r="HD1698" i="1" s="1"/>
  <c r="HE1698" i="1" s="1"/>
  <c r="HD1697" i="1"/>
  <c r="HE1697" i="1" s="1"/>
  <c r="HF1699" i="1" l="1"/>
  <c r="HC1700" i="1"/>
  <c r="HF1700" i="1" l="1"/>
  <c r="HC1701" i="1"/>
  <c r="HD1699" i="1"/>
  <c r="HE1699" i="1" s="1"/>
  <c r="HF1701" i="1" l="1"/>
  <c r="HC1702" i="1"/>
  <c r="HD1701" i="1" s="1"/>
  <c r="HE1701" i="1" s="1"/>
  <c r="HD1700" i="1"/>
  <c r="HE1700" i="1" s="1"/>
  <c r="HF1702" i="1" l="1"/>
  <c r="HC1703" i="1"/>
  <c r="HF1703" i="1" l="1"/>
  <c r="HC1704" i="1"/>
  <c r="HD1703" i="1" s="1"/>
  <c r="HE1703" i="1" s="1"/>
  <c r="HD1702" i="1"/>
  <c r="HE1702" i="1" s="1"/>
  <c r="HF1704" i="1" l="1"/>
  <c r="HC1705" i="1"/>
  <c r="HF1705" i="1" l="1"/>
  <c r="HC1706" i="1"/>
  <c r="HD1704" i="1"/>
  <c r="HE1704" i="1" s="1"/>
  <c r="HF1706" i="1" l="1"/>
  <c r="HC1707" i="1"/>
  <c r="HD1706" i="1" s="1"/>
  <c r="HE1706" i="1" s="1"/>
  <c r="HD1705" i="1"/>
  <c r="HE1705" i="1" s="1"/>
  <c r="HF1707" i="1" l="1"/>
  <c r="HC1708" i="1"/>
  <c r="HF1708" i="1" l="1"/>
  <c r="HC1709" i="1"/>
  <c r="HD1708" i="1" s="1"/>
  <c r="HE1708" i="1" s="1"/>
  <c r="HD1707" i="1"/>
  <c r="HE1707" i="1" s="1"/>
  <c r="HF1709" i="1" l="1"/>
  <c r="HC1710" i="1"/>
  <c r="HF1710" i="1" l="1"/>
  <c r="HC1711" i="1"/>
  <c r="HD1710" i="1" s="1"/>
  <c r="HE1710" i="1" s="1"/>
  <c r="HD1709" i="1"/>
  <c r="HE1709" i="1" s="1"/>
  <c r="HF1711" i="1" l="1"/>
  <c r="HC1712" i="1"/>
  <c r="HD1711" i="1" s="1"/>
  <c r="HE1711" i="1" s="1"/>
  <c r="HF1712" i="1" l="1"/>
  <c r="HC1713" i="1"/>
  <c r="HF1713" i="1" l="1"/>
  <c r="HC1714" i="1"/>
  <c r="HD1713" i="1" s="1"/>
  <c r="HE1713" i="1" s="1"/>
  <c r="HD1712" i="1"/>
  <c r="HE1712" i="1" s="1"/>
  <c r="HF1714" i="1" l="1"/>
  <c r="HC1715" i="1"/>
  <c r="HF1715" i="1" l="1"/>
  <c r="HC1716" i="1"/>
  <c r="HD1715" i="1" s="1"/>
  <c r="HE1715" i="1" s="1"/>
  <c r="HD1714" i="1"/>
  <c r="HE1714" i="1" s="1"/>
  <c r="HF1716" i="1" l="1"/>
  <c r="HC1717" i="1"/>
  <c r="HF1717" i="1" l="1"/>
  <c r="HC1718" i="1"/>
  <c r="HD1716" i="1"/>
  <c r="HE1716" i="1" s="1"/>
  <c r="HF1718" i="1" l="1"/>
  <c r="HC1719" i="1"/>
  <c r="HD1717" i="1"/>
  <c r="HE1717" i="1" s="1"/>
  <c r="HF1719" i="1" l="1"/>
  <c r="HC1720" i="1"/>
  <c r="HD1718" i="1"/>
  <c r="HE1718" i="1" s="1"/>
  <c r="HF1720" i="1" l="1"/>
  <c r="HC1721" i="1"/>
  <c r="HD1720" i="1" s="1"/>
  <c r="HE1720" i="1" s="1"/>
  <c r="HD1719" i="1"/>
  <c r="HE1719" i="1" s="1"/>
  <c r="HF1721" i="1" l="1"/>
  <c r="HC1722" i="1"/>
  <c r="HF1722" i="1" l="1"/>
  <c r="HC1723" i="1"/>
  <c r="HD1722" i="1" s="1"/>
  <c r="HE1722" i="1" s="1"/>
  <c r="HD1721" i="1"/>
  <c r="HE1721" i="1" s="1"/>
  <c r="HF1723" i="1" l="1"/>
  <c r="HC1724" i="1"/>
  <c r="HF1724" i="1" l="1"/>
  <c r="HC1725" i="1"/>
  <c r="HD1723" i="1"/>
  <c r="HE1723" i="1" s="1"/>
  <c r="HF1725" i="1" l="1"/>
  <c r="HC1726" i="1"/>
  <c r="HD1725" i="1" s="1"/>
  <c r="HE1725" i="1" s="1"/>
  <c r="HD1724" i="1"/>
  <c r="HE1724" i="1" s="1"/>
  <c r="HF1726" i="1" l="1"/>
  <c r="HC1727" i="1"/>
  <c r="HF1727" i="1" l="1"/>
  <c r="HC1728" i="1"/>
  <c r="HD1726" i="1"/>
  <c r="HE1726" i="1" s="1"/>
  <c r="HD1727" i="1" l="1"/>
  <c r="HE1727" i="1" s="1"/>
  <c r="HF1728" i="1"/>
  <c r="HC1729" i="1"/>
  <c r="HF1729" i="1" l="1"/>
  <c r="HC1730" i="1"/>
  <c r="HD1728" i="1"/>
  <c r="HE1728" i="1" s="1"/>
  <c r="HF1730" i="1" l="1"/>
  <c r="HC1731" i="1"/>
  <c r="HD1729" i="1"/>
  <c r="HE1729" i="1" s="1"/>
  <c r="HD1730" i="1" l="1"/>
  <c r="HE1730" i="1" s="1"/>
  <c r="HF1731" i="1"/>
  <c r="HC1732" i="1"/>
  <c r="HF1732" i="1" l="1"/>
  <c r="HC1733" i="1"/>
  <c r="HD1731" i="1"/>
  <c r="HE1731" i="1" s="1"/>
  <c r="HD1732" i="1" l="1"/>
  <c r="HE1732" i="1" s="1"/>
  <c r="HF1733" i="1"/>
  <c r="HC1734" i="1"/>
  <c r="HF1734" i="1" l="1"/>
  <c r="HC1735" i="1"/>
  <c r="HD1734" i="1" s="1"/>
  <c r="HE1734" i="1" s="1"/>
  <c r="HD1733" i="1"/>
  <c r="HE1733" i="1" s="1"/>
  <c r="HF1735" i="1" l="1"/>
  <c r="HC1736" i="1"/>
  <c r="HD1735" i="1" s="1"/>
  <c r="HE1735" i="1" s="1"/>
  <c r="HF1736" i="1" l="1"/>
  <c r="HC1737" i="1"/>
  <c r="HF1737" i="1" l="1"/>
  <c r="HC1738" i="1"/>
  <c r="HD1737" i="1" s="1"/>
  <c r="HE1737" i="1" s="1"/>
  <c r="HD1736" i="1"/>
  <c r="HE1736" i="1" s="1"/>
  <c r="HF1738" i="1" l="1"/>
  <c r="HC1739" i="1"/>
  <c r="HF1739" i="1" l="1"/>
  <c r="HC1740" i="1"/>
  <c r="HD1738" i="1"/>
  <c r="HE1738" i="1" s="1"/>
  <c r="HD1739" i="1" l="1"/>
  <c r="HE1739" i="1" s="1"/>
  <c r="HF1740" i="1"/>
  <c r="HC1741" i="1"/>
  <c r="HF1741" i="1" l="1"/>
  <c r="HC1742" i="1"/>
  <c r="HD1740" i="1"/>
  <c r="HE1740" i="1" s="1"/>
  <c r="HF1742" i="1" l="1"/>
  <c r="HC1743" i="1"/>
  <c r="HD1741" i="1"/>
  <c r="HE1741" i="1" s="1"/>
  <c r="HF1743" i="1" l="1"/>
  <c r="HC1744" i="1"/>
  <c r="HD1742" i="1"/>
  <c r="HE1742" i="1" s="1"/>
  <c r="HF1744" i="1" l="1"/>
  <c r="HC1745" i="1"/>
  <c r="HD1743" i="1"/>
  <c r="HE1743" i="1" s="1"/>
  <c r="HD1744" i="1" l="1"/>
  <c r="HE1744" i="1" s="1"/>
  <c r="HF1745" i="1"/>
  <c r="HC1746" i="1"/>
  <c r="HF1746" i="1" l="1"/>
  <c r="HC1747" i="1"/>
  <c r="HD1745" i="1"/>
  <c r="HE1745" i="1" s="1"/>
  <c r="HD1746" i="1" l="1"/>
  <c r="HE1746" i="1" s="1"/>
  <c r="HF1747" i="1"/>
  <c r="HC1748" i="1"/>
  <c r="HD1747" i="1" l="1"/>
  <c r="HE1747" i="1" s="1"/>
  <c r="HF1748" i="1"/>
  <c r="HC1749" i="1"/>
  <c r="HF1749" i="1" l="1"/>
  <c r="HC1750" i="1"/>
  <c r="HD1748" i="1"/>
  <c r="HE1748" i="1" s="1"/>
  <c r="HD1749" i="1" l="1"/>
  <c r="HE1749" i="1" s="1"/>
  <c r="HF1750" i="1"/>
  <c r="HC1751" i="1"/>
  <c r="HF1751" i="1" l="1"/>
  <c r="HC1752" i="1"/>
  <c r="HD1750" i="1"/>
  <c r="HE1750" i="1" s="1"/>
  <c r="HD1751" i="1" l="1"/>
  <c r="HE1751" i="1" s="1"/>
  <c r="HF1752" i="1"/>
  <c r="HC1753" i="1"/>
  <c r="HF1753" i="1" l="1"/>
  <c r="HC1754" i="1"/>
  <c r="HD1752" i="1"/>
  <c r="HE1752" i="1" s="1"/>
  <c r="HF1754" i="1" l="1"/>
  <c r="HC1755" i="1"/>
  <c r="HD1753" i="1"/>
  <c r="HE1753" i="1" s="1"/>
  <c r="HF1755" i="1" l="1"/>
  <c r="HC1756" i="1"/>
  <c r="HD1754" i="1"/>
  <c r="HE1754" i="1" s="1"/>
  <c r="HF1756" i="1" l="1"/>
  <c r="HC1757" i="1"/>
  <c r="HD1756" i="1" s="1"/>
  <c r="HE1756" i="1" s="1"/>
  <c r="HD1755" i="1"/>
  <c r="HE1755" i="1" s="1"/>
  <c r="HF1757" i="1" l="1"/>
  <c r="HC1758" i="1"/>
  <c r="HF1758" i="1" l="1"/>
  <c r="HC1759" i="1"/>
  <c r="HD1758" i="1" s="1"/>
  <c r="HE1758" i="1" s="1"/>
  <c r="HD1757" i="1"/>
  <c r="HE1757" i="1" s="1"/>
  <c r="HF1759" i="1" l="1"/>
  <c r="HC1760" i="1"/>
  <c r="HD1759" i="1" s="1"/>
  <c r="HE1759" i="1" s="1"/>
  <c r="HF1760" i="1" l="1"/>
  <c r="HC1761" i="1"/>
  <c r="HF1761" i="1" l="1"/>
  <c r="HC1762" i="1"/>
  <c r="HD1761" i="1" s="1"/>
  <c r="HE1761" i="1" s="1"/>
  <c r="HD1760" i="1"/>
  <c r="HE1760" i="1" s="1"/>
  <c r="HF1762" i="1" l="1"/>
  <c r="HC1763" i="1"/>
  <c r="HF1763" i="1" l="1"/>
  <c r="HC1764" i="1"/>
  <c r="HD1763" i="1" s="1"/>
  <c r="HE1763" i="1" s="1"/>
  <c r="HD1762" i="1"/>
  <c r="HE1762" i="1" s="1"/>
  <c r="HF1764" i="1" l="1"/>
  <c r="HC1765" i="1"/>
  <c r="HF1765" i="1" l="1"/>
  <c r="HC1766" i="1"/>
  <c r="HD1764" i="1"/>
  <c r="HE1764" i="1" s="1"/>
  <c r="HF1766" i="1" l="1"/>
  <c r="HC1767" i="1"/>
  <c r="HD1765" i="1"/>
  <c r="HE1765" i="1" s="1"/>
  <c r="HF1767" i="1" l="1"/>
  <c r="HC1768" i="1"/>
  <c r="HD1766" i="1"/>
  <c r="HE1766" i="1" s="1"/>
  <c r="HF1768" i="1" l="1"/>
  <c r="HC1769" i="1"/>
  <c r="HD1768" i="1" s="1"/>
  <c r="HE1768" i="1" s="1"/>
  <c r="HD1767" i="1"/>
  <c r="HE1767" i="1" s="1"/>
  <c r="HF1769" i="1" l="1"/>
  <c r="HC1770" i="1"/>
  <c r="HF1770" i="1" l="1"/>
  <c r="HC1771" i="1"/>
  <c r="HD1770" i="1" s="1"/>
  <c r="HE1770" i="1" s="1"/>
  <c r="HD1769" i="1"/>
  <c r="HE1769" i="1" s="1"/>
  <c r="HF1771" i="1" l="1"/>
  <c r="HC1772" i="1"/>
  <c r="HD1771" i="1" s="1"/>
  <c r="HE1771" i="1" s="1"/>
  <c r="HF1772" i="1" l="1"/>
  <c r="HC1773" i="1"/>
  <c r="HF1773" i="1" l="1"/>
  <c r="HC1774" i="1"/>
  <c r="HD1773" i="1" s="1"/>
  <c r="HE1773" i="1" s="1"/>
  <c r="HD1772" i="1"/>
  <c r="HE1772" i="1" s="1"/>
  <c r="HF1774" i="1" l="1"/>
  <c r="HC1775" i="1"/>
  <c r="HF1775" i="1" l="1"/>
  <c r="HC1776" i="1"/>
  <c r="HD1775" i="1" s="1"/>
  <c r="HE1775" i="1" s="1"/>
  <c r="HD1774" i="1"/>
  <c r="HE1774" i="1" s="1"/>
  <c r="HF1776" i="1" l="1"/>
  <c r="HC1777" i="1"/>
  <c r="HF1777" i="1" l="1"/>
  <c r="HC1778" i="1"/>
  <c r="HD1776" i="1"/>
  <c r="HE1776" i="1" s="1"/>
  <c r="HF1778" i="1" l="1"/>
  <c r="HC1779" i="1"/>
  <c r="HD1777" i="1"/>
  <c r="HE1777" i="1" s="1"/>
  <c r="HF1779" i="1" l="1"/>
  <c r="HC1780" i="1"/>
  <c r="HD1778" i="1"/>
  <c r="HE1778" i="1" s="1"/>
  <c r="HF1780" i="1" l="1"/>
  <c r="HC1781" i="1"/>
  <c r="HD1780" i="1" s="1"/>
  <c r="HE1780" i="1" s="1"/>
  <c r="HD1779" i="1"/>
  <c r="HE1779" i="1" s="1"/>
  <c r="HF1781" i="1" l="1"/>
  <c r="HC1782" i="1"/>
  <c r="HF1782" i="1" l="1"/>
  <c r="HC1783" i="1"/>
  <c r="HD1782" i="1" s="1"/>
  <c r="HE1782" i="1" s="1"/>
  <c r="HD1781" i="1"/>
  <c r="HE1781" i="1" s="1"/>
  <c r="HF1783" i="1" l="1"/>
  <c r="HC1784" i="1"/>
  <c r="HD1783" i="1" s="1"/>
  <c r="HE1783" i="1" s="1"/>
  <c r="HF1784" i="1" l="1"/>
  <c r="HC1785" i="1"/>
  <c r="HF1785" i="1" l="1"/>
  <c r="HC1786" i="1"/>
  <c r="HD1785" i="1" s="1"/>
  <c r="HE1785" i="1" s="1"/>
  <c r="HD1784" i="1"/>
  <c r="HE1784" i="1" s="1"/>
  <c r="HF1786" i="1" l="1"/>
  <c r="HC1787" i="1"/>
  <c r="HF1787" i="1" l="1"/>
  <c r="HC1788" i="1"/>
  <c r="HD1787" i="1" s="1"/>
  <c r="HE1787" i="1" s="1"/>
  <c r="HD1786" i="1"/>
  <c r="HE1786" i="1" s="1"/>
  <c r="HF1788" i="1" l="1"/>
  <c r="HC1789" i="1"/>
  <c r="HF1789" i="1" l="1"/>
  <c r="HC1790" i="1"/>
  <c r="HD1788" i="1"/>
  <c r="HE1788" i="1" s="1"/>
  <c r="HF1790" i="1" l="1"/>
  <c r="HC1791" i="1"/>
  <c r="HD1789" i="1"/>
  <c r="HE1789" i="1" s="1"/>
  <c r="HF1791" i="1" l="1"/>
  <c r="HC1792" i="1"/>
  <c r="HD1790" i="1"/>
  <c r="HE1790" i="1" s="1"/>
  <c r="HF1792" i="1" l="1"/>
  <c r="HC1793" i="1"/>
  <c r="HD1792" i="1" s="1"/>
  <c r="HE1792" i="1" s="1"/>
  <c r="HD1791" i="1"/>
  <c r="HE1791" i="1" s="1"/>
  <c r="HF1793" i="1" l="1"/>
  <c r="HC1794" i="1"/>
  <c r="HF1794" i="1" l="1"/>
  <c r="HC1795" i="1"/>
  <c r="HD1794" i="1" s="1"/>
  <c r="HE1794" i="1" s="1"/>
  <c r="HD1793" i="1"/>
  <c r="HE1793" i="1" s="1"/>
  <c r="HF1795" i="1" l="1"/>
  <c r="HC1796" i="1"/>
  <c r="HD1795" i="1" s="1"/>
  <c r="HE1795" i="1" s="1"/>
  <c r="HF1796" i="1" l="1"/>
  <c r="HC1797" i="1"/>
  <c r="HF1797" i="1" l="1"/>
  <c r="HC1798" i="1"/>
  <c r="HD1797" i="1" s="1"/>
  <c r="HE1797" i="1" s="1"/>
  <c r="HD1796" i="1"/>
  <c r="HE1796" i="1" s="1"/>
  <c r="HF1798" i="1" l="1"/>
  <c r="HC1799" i="1"/>
  <c r="HF1799" i="1" l="1"/>
  <c r="HC1800" i="1"/>
  <c r="HD1799" i="1" s="1"/>
  <c r="HE1799" i="1" s="1"/>
  <c r="HD1798" i="1"/>
  <c r="HE1798" i="1" s="1"/>
  <c r="HF1800" i="1" l="1"/>
  <c r="HC1801" i="1"/>
  <c r="HF1801" i="1" l="1"/>
  <c r="HC1802" i="1"/>
  <c r="HD1800" i="1"/>
  <c r="HE1800" i="1" s="1"/>
  <c r="HF1802" i="1" l="1"/>
  <c r="HC1803" i="1"/>
  <c r="HD1802" i="1" s="1"/>
  <c r="HE1802" i="1" s="1"/>
  <c r="HD1801" i="1"/>
  <c r="HE1801" i="1" s="1"/>
  <c r="HF1803" i="1" l="1"/>
  <c r="HC1804" i="1"/>
  <c r="HF1804" i="1" l="1"/>
  <c r="HC1805" i="1"/>
  <c r="HD1804" i="1" s="1"/>
  <c r="HE1804" i="1" s="1"/>
  <c r="HD1803" i="1"/>
  <c r="HE1803" i="1" s="1"/>
  <c r="HF1805" i="1" l="1"/>
  <c r="HC1806" i="1"/>
  <c r="HF1806" i="1" l="1"/>
  <c r="HC1807" i="1"/>
  <c r="HD1806" i="1" s="1"/>
  <c r="HE1806" i="1" s="1"/>
  <c r="HD1805" i="1"/>
  <c r="HE1805" i="1" s="1"/>
  <c r="HF1807" i="1" l="1"/>
  <c r="HC1808" i="1"/>
  <c r="HD1807" i="1" s="1"/>
  <c r="HE1807" i="1" s="1"/>
  <c r="HF1808" i="1" l="1"/>
  <c r="HC1809" i="1"/>
  <c r="HF1809" i="1" l="1"/>
  <c r="HC1810" i="1"/>
  <c r="HD1809" i="1" s="1"/>
  <c r="HE1809" i="1" s="1"/>
  <c r="HD1808" i="1"/>
  <c r="HE1808" i="1" s="1"/>
  <c r="HF1810" i="1" l="1"/>
  <c r="HC1811" i="1"/>
  <c r="HF1811" i="1" l="1"/>
  <c r="HC1812" i="1"/>
  <c r="HD1811" i="1" s="1"/>
  <c r="HE1811" i="1" s="1"/>
  <c r="HD1810" i="1"/>
  <c r="HE1810" i="1" s="1"/>
  <c r="HF1812" i="1" l="1"/>
  <c r="HC1813" i="1"/>
  <c r="HF1813" i="1" l="1"/>
  <c r="HC1814" i="1"/>
  <c r="HD1812" i="1"/>
  <c r="HE1812" i="1" s="1"/>
  <c r="HF1814" i="1" l="1"/>
  <c r="HC1815" i="1"/>
  <c r="HD1814" i="1" s="1"/>
  <c r="HE1814" i="1" s="1"/>
  <c r="HD1813" i="1"/>
  <c r="HE1813" i="1" s="1"/>
  <c r="HF1815" i="1" l="1"/>
  <c r="HC1816" i="1"/>
  <c r="HF1816" i="1" l="1"/>
  <c r="HC1817" i="1"/>
  <c r="HD1816" i="1" s="1"/>
  <c r="HE1816" i="1" s="1"/>
  <c r="HD1815" i="1"/>
  <c r="HE1815" i="1" s="1"/>
  <c r="HF1817" i="1" l="1"/>
  <c r="HC1818" i="1"/>
  <c r="HF1818" i="1" l="1"/>
  <c r="HC1819" i="1"/>
  <c r="HD1818" i="1" s="1"/>
  <c r="HE1818" i="1" s="1"/>
  <c r="HD1817" i="1"/>
  <c r="HE1817" i="1" s="1"/>
  <c r="HF1819" i="1" l="1"/>
  <c r="HC1820" i="1"/>
  <c r="HD1819" i="1" s="1"/>
  <c r="HE1819" i="1" s="1"/>
  <c r="HF1820" i="1" l="1"/>
  <c r="HC1821" i="1"/>
  <c r="HF1821" i="1" l="1"/>
  <c r="HC1822" i="1"/>
  <c r="HD1820" i="1"/>
  <c r="HE1820" i="1" s="1"/>
  <c r="HF1822" i="1" l="1"/>
  <c r="HD1821" i="1"/>
  <c r="HE1821" i="1" s="1"/>
  <c r="HC1823" i="1"/>
  <c r="HF1823" i="1" l="1"/>
  <c r="HC1824" i="1"/>
  <c r="HD1823" i="1" s="1"/>
  <c r="HE1823" i="1" s="1"/>
  <c r="HD1822" i="1"/>
  <c r="HE1822" i="1" s="1"/>
  <c r="HF1824" i="1" l="1"/>
  <c r="HC1825" i="1"/>
  <c r="HF1825" i="1" l="1"/>
  <c r="HC1826" i="1"/>
  <c r="HD1825" i="1" s="1"/>
  <c r="HE1825" i="1" s="1"/>
  <c r="HD1824" i="1"/>
  <c r="HE1824" i="1" s="1"/>
  <c r="HF1826" i="1" l="1"/>
  <c r="HC1827" i="1"/>
  <c r="HD1826" i="1" l="1"/>
  <c r="HE1826" i="1" s="1"/>
  <c r="HF1827" i="1"/>
  <c r="HC1828" i="1"/>
  <c r="HD1827" i="1" l="1"/>
  <c r="HE1827" i="1" s="1"/>
  <c r="HF1828" i="1"/>
  <c r="HC1829" i="1"/>
  <c r="HF1829" i="1" l="1"/>
  <c r="HD1828" i="1"/>
  <c r="HE1828" i="1" s="1"/>
  <c r="HC1830" i="1"/>
  <c r="HD1829" i="1" l="1"/>
  <c r="HE1829" i="1" s="1"/>
  <c r="HF1830" i="1"/>
  <c r="HC1831" i="1"/>
  <c r="HD1830" i="1" l="1"/>
  <c r="HE1830" i="1" s="1"/>
  <c r="HF1831" i="1"/>
  <c r="HC1832" i="1"/>
  <c r="HD1831" i="1" l="1"/>
  <c r="HE1831" i="1" s="1"/>
  <c r="HF1832" i="1"/>
  <c r="HC1833" i="1"/>
  <c r="HF1833" i="1" l="1"/>
  <c r="HC1834" i="1"/>
  <c r="HD1832" i="1"/>
  <c r="HE1832" i="1" s="1"/>
  <c r="HF1834" i="1" l="1"/>
  <c r="HC1835" i="1"/>
  <c r="HD1833" i="1"/>
  <c r="HE1833" i="1" s="1"/>
  <c r="HD1834" i="1" l="1"/>
  <c r="HE1834" i="1" s="1"/>
  <c r="HF1835" i="1"/>
  <c r="HC1836" i="1"/>
  <c r="HD1835" i="1" l="1"/>
  <c r="HE1835" i="1" s="1"/>
  <c r="HF1836" i="1"/>
  <c r="HC1837" i="1"/>
  <c r="HD1836" i="1" l="1"/>
  <c r="HE1836" i="1" s="1"/>
  <c r="HF1837" i="1"/>
  <c r="HC1838" i="1"/>
  <c r="HD1837" i="1" l="1"/>
  <c r="HE1837" i="1" s="1"/>
  <c r="HF1838" i="1"/>
  <c r="HC1839" i="1"/>
  <c r="HD1838" i="1" l="1"/>
  <c r="HE1838" i="1" s="1"/>
  <c r="HF1839" i="1"/>
  <c r="HC1840" i="1"/>
  <c r="HD1839" i="1" l="1"/>
  <c r="HE1839" i="1" s="1"/>
  <c r="HF1840" i="1"/>
  <c r="HC1841" i="1"/>
  <c r="HF1841" i="1" l="1"/>
  <c r="HD1840" i="1"/>
  <c r="HE1840" i="1" s="1"/>
  <c r="HC1842" i="1"/>
  <c r="HD1841" i="1" l="1"/>
  <c r="HE1841" i="1" s="1"/>
  <c r="HF1842" i="1"/>
  <c r="HC1843" i="1"/>
  <c r="HD1842" i="1" l="1"/>
  <c r="HE1842" i="1" s="1"/>
  <c r="HF1843" i="1"/>
  <c r="HC1844" i="1"/>
  <c r="HF1844" i="1" l="1"/>
  <c r="HD1843" i="1"/>
  <c r="HE1843" i="1" s="1"/>
  <c r="HC1845" i="1"/>
  <c r="HF1845" i="1" l="1"/>
  <c r="HC1846" i="1"/>
  <c r="HD1844" i="1"/>
  <c r="HE1844" i="1" s="1"/>
  <c r="HD1845" i="1" l="1"/>
  <c r="HE1845" i="1" s="1"/>
  <c r="HF1846" i="1"/>
  <c r="HC1847" i="1"/>
  <c r="HF1847" i="1" l="1"/>
  <c r="HC1848" i="1"/>
  <c r="HD1846" i="1"/>
  <c r="HE1846" i="1" s="1"/>
  <c r="HF1848" i="1" l="1"/>
  <c r="HC1849" i="1"/>
  <c r="HD1847" i="1"/>
  <c r="HE1847" i="1" s="1"/>
  <c r="HF1849" i="1" l="1"/>
  <c r="HC1850" i="1"/>
  <c r="HD1848" i="1"/>
  <c r="HE1848" i="1" s="1"/>
  <c r="HD1849" i="1" l="1"/>
  <c r="HE1849" i="1" s="1"/>
  <c r="HF1850" i="1"/>
  <c r="HC1851" i="1"/>
  <c r="HF1851" i="1" l="1"/>
  <c r="HD1850" i="1"/>
  <c r="HE1850" i="1" s="1"/>
  <c r="HC1852" i="1"/>
  <c r="HF1852" i="1" l="1"/>
  <c r="HC1853" i="1"/>
  <c r="HD1851" i="1"/>
  <c r="HE1851" i="1" s="1"/>
  <c r="HF1853" i="1" l="1"/>
  <c r="HD1852" i="1"/>
  <c r="HE1852" i="1" s="1"/>
  <c r="HC1854" i="1"/>
  <c r="HF1854" i="1" l="1"/>
  <c r="HC1855" i="1"/>
  <c r="HD1854" i="1" s="1"/>
  <c r="HE1854" i="1" s="1"/>
  <c r="HD1853" i="1"/>
  <c r="HE1853" i="1" s="1"/>
  <c r="HF1855" i="1" l="1"/>
  <c r="HC1856" i="1"/>
  <c r="HD1855" i="1" l="1"/>
  <c r="HE1855" i="1" s="1"/>
  <c r="HF1856" i="1"/>
  <c r="HC1857" i="1"/>
  <c r="HF1857" i="1" l="1"/>
  <c r="HC1858" i="1"/>
  <c r="HD1856" i="1"/>
  <c r="HE1856" i="1" s="1"/>
  <c r="HD1857" i="1" l="1"/>
  <c r="HE1857" i="1" s="1"/>
  <c r="HF1858" i="1"/>
  <c r="HC1859" i="1"/>
  <c r="HF1859" i="1" l="1"/>
  <c r="HC1860" i="1"/>
  <c r="HD1858" i="1"/>
  <c r="HE1858" i="1" s="1"/>
  <c r="HF1860" i="1" l="1"/>
  <c r="HD1859" i="1"/>
  <c r="HE1859" i="1" s="1"/>
  <c r="HC1861" i="1"/>
  <c r="HF1861" i="1" l="1"/>
  <c r="HC1862" i="1"/>
  <c r="HD1860" i="1"/>
  <c r="HE1860" i="1" s="1"/>
  <c r="HD1861" i="1" l="1"/>
  <c r="HE1861" i="1" s="1"/>
  <c r="HF1862" i="1"/>
  <c r="HC1863" i="1"/>
  <c r="HF1863" i="1" l="1"/>
  <c r="HC1864" i="1"/>
  <c r="HD1863" i="1" s="1"/>
  <c r="HE1863" i="1" s="1"/>
  <c r="HD1862" i="1"/>
  <c r="HE1862" i="1" s="1"/>
  <c r="HF1864" i="1" l="1"/>
  <c r="HC1865" i="1"/>
  <c r="HF1865" i="1" l="1"/>
  <c r="HD1864" i="1"/>
  <c r="HE1864" i="1" s="1"/>
  <c r="HC1866" i="1"/>
  <c r="HF1866" i="1" l="1"/>
  <c r="HC1867" i="1"/>
  <c r="HD1866" i="1" s="1"/>
  <c r="HE1866" i="1" s="1"/>
  <c r="HD1865" i="1"/>
  <c r="HE1865" i="1" s="1"/>
  <c r="HF1867" i="1" l="1"/>
  <c r="HC1868" i="1"/>
  <c r="HF1868" i="1" l="1"/>
  <c r="HD1867" i="1"/>
  <c r="HE1867" i="1" s="1"/>
  <c r="HC1869" i="1"/>
  <c r="HD1868" i="1" l="1"/>
  <c r="HE1868" i="1" s="1"/>
  <c r="HF1869" i="1"/>
  <c r="HC1870" i="1"/>
  <c r="HD1869" i="1" s="1"/>
  <c r="HE1869" i="1" s="1"/>
  <c r="HF1870" i="1" l="1"/>
  <c r="HC1871" i="1"/>
  <c r="HF1871" i="1" l="1"/>
  <c r="HC1872" i="1"/>
  <c r="HD1871" i="1" s="1"/>
  <c r="HE1871" i="1" s="1"/>
  <c r="HD1870" i="1"/>
  <c r="HE1870" i="1" s="1"/>
  <c r="HF1872" i="1" l="1"/>
  <c r="HC1873" i="1"/>
  <c r="HD1872" i="1" l="1"/>
  <c r="HE1872" i="1" s="1"/>
  <c r="HF1873" i="1"/>
  <c r="HC1874" i="1"/>
  <c r="HD1873" i="1" l="1"/>
  <c r="HE1873" i="1" s="1"/>
  <c r="HF1874" i="1"/>
  <c r="HC1875" i="1"/>
  <c r="HF1875" i="1" l="1"/>
  <c r="HC1876" i="1"/>
  <c r="HD1874" i="1"/>
  <c r="HE1874" i="1" s="1"/>
  <c r="HD1875" i="1" l="1"/>
  <c r="HE1875" i="1" s="1"/>
  <c r="HF1876" i="1"/>
  <c r="HC1877" i="1"/>
  <c r="HF1877" i="1" l="1"/>
  <c r="HD1876" i="1"/>
  <c r="HE1876" i="1" s="1"/>
  <c r="HC1878" i="1"/>
  <c r="HF1878" i="1" l="1"/>
  <c r="HD1877" i="1"/>
  <c r="HE1877" i="1" s="1"/>
  <c r="HC1879" i="1"/>
  <c r="HD1878" i="1" l="1"/>
  <c r="HE1878" i="1" s="1"/>
  <c r="HF1879" i="1"/>
  <c r="HC1880" i="1"/>
  <c r="HD1879" i="1" s="1"/>
  <c r="HE1879" i="1" s="1"/>
  <c r="HF1880" i="1" l="1"/>
  <c r="HC1881" i="1"/>
  <c r="HF1881" i="1" l="1"/>
  <c r="HC1882" i="1"/>
  <c r="HD1880" i="1"/>
  <c r="HE1880" i="1" s="1"/>
  <c r="HD1881" i="1" l="1"/>
  <c r="HE1881" i="1" s="1"/>
  <c r="HF1882" i="1"/>
  <c r="HC1883" i="1"/>
  <c r="HD1882" i="1" l="1"/>
  <c r="HE1882" i="1" s="1"/>
  <c r="HF1883" i="1"/>
  <c r="HC1884" i="1"/>
  <c r="HD1883" i="1" s="1"/>
  <c r="HE1883" i="1" s="1"/>
  <c r="HF1884" i="1" l="1"/>
  <c r="HC1885" i="1"/>
  <c r="HF1885" i="1" l="1"/>
  <c r="HC1886" i="1"/>
  <c r="HD1885" i="1" s="1"/>
  <c r="HE1885" i="1" s="1"/>
  <c r="HD1884" i="1"/>
  <c r="HE1884" i="1" s="1"/>
  <c r="HF1886" i="1" l="1"/>
  <c r="HC1887" i="1"/>
  <c r="HF1887" i="1" l="1"/>
  <c r="HC1888" i="1"/>
  <c r="HD1887" i="1" s="1"/>
  <c r="HE1887" i="1" s="1"/>
  <c r="HD1886" i="1"/>
  <c r="HE1886" i="1" s="1"/>
  <c r="HF1888" i="1" l="1"/>
  <c r="HC1889" i="1"/>
  <c r="HD1888" i="1" s="1"/>
  <c r="HE1888" i="1" s="1"/>
  <c r="HF1889" i="1" l="1"/>
  <c r="HC1890" i="1"/>
  <c r="HF1890" i="1" l="1"/>
  <c r="HC1891" i="1"/>
  <c r="HD1889" i="1"/>
  <c r="HE1889" i="1" s="1"/>
  <c r="HD1890" i="1" l="1"/>
  <c r="HE1890" i="1" s="1"/>
  <c r="HF1891" i="1"/>
  <c r="HC1892" i="1"/>
  <c r="HD1891" i="1" s="1"/>
  <c r="HE1891" i="1" s="1"/>
  <c r="HF1892" i="1" l="1"/>
  <c r="HC1893" i="1"/>
  <c r="HD1892" i="1" l="1"/>
  <c r="HE1892" i="1" s="1"/>
  <c r="HF1893" i="1"/>
  <c r="HC1894" i="1"/>
  <c r="HD1893" i="1" s="1"/>
  <c r="HE1893" i="1" s="1"/>
  <c r="HF1894" i="1" l="1"/>
  <c r="HC1895" i="1"/>
  <c r="HD1894" i="1" l="1"/>
  <c r="HE1894" i="1" s="1"/>
  <c r="HF1895" i="1"/>
  <c r="HC1896" i="1"/>
  <c r="HD1895" i="1" s="1"/>
  <c r="HE1895" i="1" s="1"/>
  <c r="HF1896" i="1" l="1"/>
  <c r="HC1897" i="1"/>
  <c r="HD1896" i="1" l="1"/>
  <c r="HE1896" i="1" s="1"/>
  <c r="HF1897" i="1"/>
  <c r="HC1898" i="1"/>
  <c r="HF1898" i="1" l="1"/>
  <c r="HC1899" i="1"/>
  <c r="HD1897" i="1"/>
  <c r="HE1897" i="1" s="1"/>
  <c r="HF1899" i="1" l="1"/>
  <c r="HD1898" i="1"/>
  <c r="HE1898" i="1" s="1"/>
  <c r="HC1900" i="1"/>
  <c r="HD1899" i="1" l="1"/>
  <c r="HE1899" i="1" s="1"/>
  <c r="HF1900" i="1"/>
  <c r="HC1901" i="1"/>
  <c r="HF1901" i="1" l="1"/>
  <c r="HD1900" i="1"/>
  <c r="HE1900" i="1" s="1"/>
  <c r="HC1902" i="1"/>
  <c r="HD1901" i="1" l="1"/>
  <c r="HE1901" i="1" s="1"/>
  <c r="HF1902" i="1"/>
  <c r="HC1903" i="1"/>
  <c r="HD1902" i="1" l="1"/>
  <c r="HE1902" i="1" s="1"/>
  <c r="HF1903" i="1"/>
  <c r="HC1904" i="1"/>
  <c r="HD1903" i="1" l="1"/>
  <c r="HE1903" i="1" s="1"/>
  <c r="HF1904" i="1"/>
  <c r="HC1905" i="1"/>
  <c r="HF1905" i="1" l="1"/>
  <c r="HC1906" i="1"/>
  <c r="HD1904" i="1"/>
  <c r="HE1904" i="1" s="1"/>
  <c r="HF1906" i="1" l="1"/>
  <c r="HC1907" i="1"/>
  <c r="HD1906" i="1" s="1"/>
  <c r="HE1906" i="1" s="1"/>
  <c r="HD1905" i="1"/>
  <c r="HE1905" i="1" s="1"/>
  <c r="HF1907" i="1" l="1"/>
  <c r="HC1908" i="1"/>
  <c r="HD1907" i="1" s="1"/>
  <c r="HE1907" i="1" s="1"/>
  <c r="HF1908" i="1" l="1"/>
  <c r="HC1909" i="1"/>
  <c r="HF1909" i="1" l="1"/>
  <c r="HC1910" i="1"/>
  <c r="HD1909" i="1" s="1"/>
  <c r="HE1909" i="1" s="1"/>
  <c r="HD1908" i="1"/>
  <c r="HE1908" i="1" s="1"/>
  <c r="HF1910" i="1" l="1"/>
  <c r="HC1911" i="1"/>
  <c r="HF1911" i="1" l="1"/>
  <c r="HC1912" i="1"/>
  <c r="HD1910" i="1"/>
  <c r="HE1910" i="1" s="1"/>
  <c r="HF1912" i="1" l="1"/>
  <c r="HC1913" i="1"/>
  <c r="HD1911" i="1"/>
  <c r="HE1911" i="1" s="1"/>
  <c r="HF1913" i="1" l="1"/>
  <c r="HC1914" i="1"/>
  <c r="HD1913" i="1" s="1"/>
  <c r="HE1913" i="1" s="1"/>
  <c r="HD1912" i="1"/>
  <c r="HE1912" i="1" s="1"/>
  <c r="HF1914" i="1" l="1"/>
  <c r="HC1915" i="1"/>
  <c r="HD1914" i="1" s="1"/>
  <c r="HE1914" i="1" s="1"/>
  <c r="HF1915" i="1" l="1"/>
  <c r="HC1916" i="1"/>
  <c r="HD1915" i="1" s="1"/>
  <c r="HE1915" i="1" s="1"/>
  <c r="HF1916" i="1" l="1"/>
  <c r="HC1917" i="1"/>
  <c r="HD1916" i="1" l="1"/>
  <c r="HE1916" i="1" s="1"/>
  <c r="HF1917" i="1"/>
  <c r="HC1918" i="1"/>
  <c r="HD1917" i="1" s="1"/>
  <c r="HE1917" i="1" s="1"/>
  <c r="HF1918" i="1" l="1"/>
  <c r="HC1919" i="1"/>
  <c r="HD1918" i="1" l="1"/>
  <c r="HE1918" i="1" s="1"/>
  <c r="HF1919" i="1"/>
  <c r="HC1920" i="1"/>
  <c r="HD1919" i="1" s="1"/>
  <c r="HE1919" i="1" s="1"/>
  <c r="HF1920" i="1" l="1"/>
  <c r="HC1921" i="1"/>
  <c r="HD1920" i="1" l="1"/>
  <c r="HE1920" i="1" s="1"/>
  <c r="HF1921" i="1"/>
  <c r="HC1922" i="1"/>
  <c r="HF1922" i="1" l="1"/>
  <c r="HC1923" i="1"/>
  <c r="HD1921" i="1"/>
  <c r="HE1921" i="1" s="1"/>
  <c r="HF1923" i="1" l="1"/>
  <c r="HD1922" i="1"/>
  <c r="HE1922" i="1" s="1"/>
  <c r="HC1924" i="1"/>
  <c r="HD1923" i="1" l="1"/>
  <c r="HE1923" i="1" s="1"/>
  <c r="HF1924" i="1"/>
  <c r="HC1925" i="1"/>
  <c r="HF1925" i="1" l="1"/>
  <c r="HD1924" i="1"/>
  <c r="HE1924" i="1" s="1"/>
  <c r="HC1926" i="1"/>
  <c r="HF1926" i="1" l="1"/>
  <c r="HC1927" i="1"/>
  <c r="HD1926" i="1" s="1"/>
  <c r="HE1926" i="1" s="1"/>
  <c r="HD1925" i="1"/>
  <c r="HE1925" i="1" s="1"/>
  <c r="HF1927" i="1" l="1"/>
  <c r="HC1928" i="1"/>
  <c r="HD1927" i="1" s="1"/>
  <c r="HE1927" i="1" s="1"/>
  <c r="HF1928" i="1" l="1"/>
  <c r="HC1929" i="1"/>
  <c r="HF1929" i="1" l="1"/>
  <c r="HC1930" i="1"/>
  <c r="HD1929" i="1" s="1"/>
  <c r="HE1929" i="1" s="1"/>
  <c r="HD1928" i="1"/>
  <c r="HE1928" i="1" s="1"/>
  <c r="HF1930" i="1" l="1"/>
  <c r="HC1931" i="1"/>
  <c r="HF1931" i="1" l="1"/>
  <c r="HC1932" i="1"/>
  <c r="HD1930" i="1"/>
  <c r="HE1930" i="1" s="1"/>
  <c r="HF1932" i="1" l="1"/>
  <c r="HD1931" i="1"/>
  <c r="HE1931" i="1" s="1"/>
  <c r="HC1933" i="1"/>
  <c r="HF1933" i="1" l="1"/>
  <c r="HC1934" i="1"/>
  <c r="HD1932" i="1"/>
  <c r="HE1932" i="1" s="1"/>
  <c r="HD1933" i="1" l="1"/>
  <c r="HE1933" i="1" s="1"/>
  <c r="HF1934" i="1"/>
  <c r="HC1935" i="1"/>
  <c r="HF1935" i="1" l="1"/>
  <c r="HD1934" i="1"/>
  <c r="HE1934" i="1" s="1"/>
  <c r="HC1936" i="1"/>
  <c r="HF1936" i="1" l="1"/>
  <c r="HC1937" i="1"/>
  <c r="HD1936" i="1" s="1"/>
  <c r="HE1936" i="1" s="1"/>
  <c r="HD1935" i="1"/>
  <c r="HE1935" i="1" s="1"/>
  <c r="HF1937" i="1" l="1"/>
  <c r="HC1938" i="1"/>
  <c r="HD1937" i="1" l="1"/>
  <c r="HE1937" i="1" s="1"/>
  <c r="HF1938" i="1"/>
  <c r="HC1939" i="1"/>
  <c r="HD1938" i="1" s="1"/>
  <c r="HE1938" i="1" s="1"/>
  <c r="HF1939" i="1" l="1"/>
  <c r="HC1940" i="1"/>
  <c r="HD1939" i="1" s="1"/>
  <c r="HE1939" i="1" s="1"/>
  <c r="HF1940" i="1" l="1"/>
  <c r="HC1941" i="1"/>
  <c r="HF1941" i="1" l="1"/>
  <c r="HC1942" i="1"/>
  <c r="HD1940" i="1"/>
  <c r="HE1940" i="1" s="1"/>
  <c r="HF1942" i="1" l="1"/>
  <c r="HD1941" i="1"/>
  <c r="HE1941" i="1" s="1"/>
  <c r="HC1943" i="1"/>
  <c r="HD1942" i="1" l="1"/>
  <c r="HE1942" i="1" s="1"/>
  <c r="HF1943" i="1"/>
  <c r="HC1944" i="1"/>
  <c r="HD1943" i="1" s="1"/>
  <c r="HE1943" i="1" s="1"/>
  <c r="HF1944" i="1" l="1"/>
  <c r="HC1945" i="1"/>
  <c r="HF1945" i="1" l="1"/>
  <c r="HC1946" i="1"/>
  <c r="HD1945" i="1" s="1"/>
  <c r="HE1945" i="1" s="1"/>
  <c r="HD1944" i="1"/>
  <c r="HE1944" i="1" s="1"/>
  <c r="HF1946" i="1" l="1"/>
  <c r="HC1947" i="1"/>
  <c r="HF1947" i="1" l="1"/>
  <c r="HD1946" i="1"/>
  <c r="HE1946" i="1" s="1"/>
  <c r="HC1948" i="1"/>
  <c r="HD1947" i="1" l="1"/>
  <c r="HE1947" i="1" s="1"/>
  <c r="HF1948" i="1"/>
  <c r="HC1949" i="1"/>
  <c r="HF1949" i="1" l="1"/>
  <c r="HD1948" i="1"/>
  <c r="HE1948" i="1" s="1"/>
  <c r="HC1950" i="1"/>
  <c r="HF1950" i="1" l="1"/>
  <c r="HC1951" i="1"/>
  <c r="HD1950" i="1" s="1"/>
  <c r="HE1950" i="1" s="1"/>
  <c r="HD1949" i="1"/>
  <c r="HE1949" i="1" s="1"/>
  <c r="HF1951" i="1" l="1"/>
  <c r="HC1952" i="1"/>
  <c r="HD1951" i="1" s="1"/>
  <c r="HE1951" i="1" s="1"/>
  <c r="HF1952" i="1" l="1"/>
  <c r="HC1953" i="1"/>
  <c r="HF1953" i="1" l="1"/>
  <c r="HC1954" i="1"/>
  <c r="HD1952" i="1"/>
  <c r="HE1952" i="1" s="1"/>
  <c r="HF1954" i="1" l="1"/>
  <c r="HC1955" i="1"/>
  <c r="HD1953" i="1"/>
  <c r="HE1953" i="1" s="1"/>
  <c r="HD1954" i="1" l="1"/>
  <c r="HE1954" i="1" s="1"/>
  <c r="HF1955" i="1"/>
  <c r="HC1956" i="1"/>
  <c r="HD1955" i="1" s="1"/>
  <c r="HE1955" i="1" s="1"/>
  <c r="HF1956" i="1" l="1"/>
  <c r="HC1957" i="1"/>
  <c r="HD1956" i="1" l="1"/>
  <c r="HE1956" i="1" s="1"/>
  <c r="HF1957" i="1"/>
  <c r="HC1958" i="1"/>
  <c r="HF1958" i="1" l="1"/>
  <c r="HC1959" i="1"/>
  <c r="HD1957" i="1"/>
  <c r="HE1957" i="1" s="1"/>
  <c r="HF1959" i="1" l="1"/>
  <c r="HC1960" i="1"/>
  <c r="HD1959" i="1" s="1"/>
  <c r="HE1959" i="1" s="1"/>
  <c r="HD1958" i="1"/>
  <c r="HE1958" i="1" s="1"/>
  <c r="HF1960" i="1" l="1"/>
  <c r="HC1961" i="1"/>
  <c r="HF1961" i="1" l="1"/>
  <c r="HD1960" i="1"/>
  <c r="HE1960" i="1" s="1"/>
  <c r="HC1962" i="1"/>
  <c r="HF1962" i="1" l="1"/>
  <c r="HC1963" i="1"/>
  <c r="HD1962" i="1" s="1"/>
  <c r="HE1962" i="1" s="1"/>
  <c r="HD1961" i="1"/>
  <c r="HE1961" i="1" s="1"/>
  <c r="HF1963" i="1" l="1"/>
  <c r="HC1964" i="1"/>
  <c r="HD1963" i="1" s="1"/>
  <c r="HE1963" i="1" s="1"/>
  <c r="HF1964" i="1" l="1"/>
  <c r="HC1965" i="1"/>
  <c r="HD1964" i="1" l="1"/>
  <c r="HE1964" i="1" s="1"/>
  <c r="HF1965" i="1"/>
  <c r="HC1966" i="1"/>
  <c r="HD1965" i="1" s="1"/>
  <c r="HE1965" i="1" s="1"/>
  <c r="HF1966" i="1" l="1"/>
  <c r="HC1967" i="1"/>
  <c r="HD1966" i="1" l="1"/>
  <c r="HE1966" i="1" s="1"/>
  <c r="HF1967" i="1"/>
  <c r="HC1968" i="1"/>
  <c r="HD1967" i="1" s="1"/>
  <c r="HE1967" i="1" s="1"/>
  <c r="HF1968" i="1" l="1"/>
  <c r="HC1969" i="1"/>
  <c r="HF1969" i="1" l="1"/>
  <c r="HC1970" i="1"/>
  <c r="HD1969" i="1" s="1"/>
  <c r="HE1969" i="1" s="1"/>
  <c r="HD1968" i="1"/>
  <c r="HE1968" i="1" s="1"/>
  <c r="HF1970" i="1" l="1"/>
  <c r="HC1971" i="1"/>
  <c r="HD1970" i="1" l="1"/>
  <c r="HE1970" i="1" s="1"/>
  <c r="HF1971" i="1"/>
  <c r="HC1972" i="1"/>
  <c r="HD1971" i="1" l="1"/>
  <c r="HE1971" i="1" s="1"/>
  <c r="HF1972" i="1"/>
  <c r="HC1973" i="1"/>
  <c r="HF1973" i="1" l="1"/>
  <c r="HD1972" i="1"/>
  <c r="HE1972" i="1" s="1"/>
  <c r="HC1974" i="1"/>
  <c r="HF1974" i="1" l="1"/>
  <c r="HD1973" i="1"/>
  <c r="HE1973" i="1" s="1"/>
  <c r="HC1975" i="1"/>
  <c r="HD1974" i="1" l="1"/>
  <c r="HE1974" i="1" s="1"/>
  <c r="HF1975" i="1"/>
  <c r="HC1976" i="1"/>
  <c r="HD1975" i="1" s="1"/>
  <c r="HE1975" i="1" s="1"/>
  <c r="HF1976" i="1" l="1"/>
  <c r="HC1977" i="1"/>
  <c r="HF1977" i="1" l="1"/>
  <c r="HC1978" i="1"/>
  <c r="HD1976" i="1"/>
  <c r="HE1976" i="1" s="1"/>
  <c r="HD1977" i="1" l="1"/>
  <c r="HE1977" i="1" s="1"/>
  <c r="HF1978" i="1"/>
  <c r="HC1979" i="1"/>
  <c r="HF1979" i="1" l="1"/>
  <c r="HC1980" i="1"/>
  <c r="HD1978" i="1"/>
  <c r="HE1978" i="1" s="1"/>
  <c r="HD1979" i="1" l="1"/>
  <c r="HE1979" i="1" s="1"/>
  <c r="HF1980" i="1"/>
  <c r="HC1981" i="1"/>
  <c r="HD1980" i="1" s="1"/>
  <c r="HE1980" i="1" s="1"/>
  <c r="HF1981" i="1" l="1"/>
  <c r="HC1982" i="1"/>
  <c r="HD1981" i="1" l="1"/>
  <c r="HE1981" i="1" s="1"/>
  <c r="HF1982" i="1"/>
  <c r="HC1983" i="1"/>
  <c r="HD1982" i="1" s="1"/>
  <c r="HE1982" i="1" s="1"/>
  <c r="HF1983" i="1" l="1"/>
  <c r="HC1984" i="1"/>
  <c r="HD1983" i="1" l="1"/>
  <c r="HE1983" i="1" s="1"/>
  <c r="HF1984" i="1"/>
  <c r="HC1985" i="1"/>
  <c r="HF1985" i="1" l="1"/>
  <c r="HD1984" i="1"/>
  <c r="HE1984" i="1" s="1"/>
  <c r="HC1986" i="1"/>
  <c r="HF1986" i="1" l="1"/>
  <c r="HC1987" i="1"/>
  <c r="HD1986" i="1" s="1"/>
  <c r="HE1986" i="1" s="1"/>
  <c r="HD1985" i="1"/>
  <c r="HE1985" i="1" s="1"/>
  <c r="HF1987" i="1" l="1"/>
  <c r="HC1988" i="1"/>
  <c r="HD1987" i="1" l="1"/>
  <c r="HE1987" i="1" s="1"/>
  <c r="HF1988" i="1"/>
  <c r="HC1989" i="1"/>
  <c r="HD1988" i="1" l="1"/>
  <c r="HE1988" i="1" s="1"/>
  <c r="HF1989" i="1"/>
  <c r="HC1990" i="1"/>
  <c r="HD1989" i="1" l="1"/>
  <c r="HE1989" i="1" s="1"/>
  <c r="HF1990" i="1"/>
  <c r="HC1991" i="1"/>
  <c r="HD1990" i="1" l="1"/>
  <c r="HE1990" i="1" s="1"/>
  <c r="HF1991" i="1"/>
  <c r="HC1992" i="1"/>
  <c r="HD1991" i="1" l="1"/>
  <c r="HE1991" i="1" s="1"/>
  <c r="HF1992" i="1"/>
  <c r="HC1993" i="1"/>
  <c r="HF1993" i="1" l="1"/>
  <c r="HD1992" i="1"/>
  <c r="HE1992" i="1" s="1"/>
  <c r="HC1994" i="1"/>
  <c r="HF1994" i="1" l="1"/>
  <c r="HC1995" i="1"/>
  <c r="HD1994" i="1" s="1"/>
  <c r="HE1994" i="1" s="1"/>
  <c r="HD1993" i="1"/>
  <c r="HE1993" i="1" s="1"/>
  <c r="HF1995" i="1" l="1"/>
  <c r="HC1996" i="1"/>
  <c r="HF1996" i="1" l="1"/>
  <c r="HC1997" i="1"/>
  <c r="HD1995" i="1"/>
  <c r="HE1995" i="1" s="1"/>
  <c r="HD1996" i="1" l="1"/>
  <c r="HE1996" i="1" s="1"/>
  <c r="HF1997" i="1"/>
  <c r="HC1998" i="1"/>
  <c r="HD1997" i="1" l="1"/>
  <c r="HE1997" i="1" s="1"/>
  <c r="HF1998" i="1"/>
  <c r="HC1999" i="1"/>
  <c r="HF1999" i="1" l="1"/>
  <c r="HC2000" i="1"/>
  <c r="HD1998" i="1"/>
  <c r="HE1998" i="1" s="1"/>
  <c r="HF2000" i="1" l="1"/>
  <c r="HC2001" i="1"/>
  <c r="HD1999" i="1"/>
  <c r="HE1999" i="1" s="1"/>
  <c r="HF2001" i="1" l="1"/>
  <c r="HC2002" i="1"/>
  <c r="HD2000" i="1"/>
  <c r="HE2000" i="1" s="1"/>
  <c r="HD2001" i="1" l="1"/>
  <c r="HE2001" i="1" s="1"/>
  <c r="HF2002" i="1"/>
  <c r="HC2003" i="1"/>
  <c r="HD2002" i="1" l="1"/>
  <c r="HE2002" i="1" s="1"/>
  <c r="HF2003" i="1"/>
  <c r="HC2004" i="1"/>
  <c r="HD2003" i="1" l="1"/>
  <c r="HE2003" i="1" s="1"/>
  <c r="HF2004" i="1"/>
  <c r="HC2005" i="1"/>
  <c r="HD2004" i="1" l="1"/>
  <c r="HE2004" i="1" s="1"/>
  <c r="HF2005" i="1"/>
  <c r="HC2006" i="1"/>
  <c r="HD2005" i="1" s="1"/>
  <c r="HE2005" i="1" s="1"/>
  <c r="HF2006" i="1" l="1"/>
  <c r="HC2007" i="1"/>
  <c r="HF2007" i="1" l="1"/>
  <c r="HC2008" i="1"/>
  <c r="HD2006" i="1"/>
  <c r="HE2006" i="1" s="1"/>
  <c r="HF2008" i="1" l="1"/>
  <c r="HC2009" i="1"/>
  <c r="HD2008" i="1" s="1"/>
  <c r="HE2008" i="1" s="1"/>
  <c r="HD2007" i="1"/>
  <c r="HE2007" i="1" s="1"/>
  <c r="HF2009" i="1" l="1"/>
  <c r="HC2010" i="1"/>
  <c r="HD2009" i="1" l="1"/>
  <c r="HE2009" i="1" s="1"/>
  <c r="HF2010" i="1"/>
  <c r="HC2011" i="1"/>
  <c r="HF2011" i="1" l="1"/>
  <c r="HC2012" i="1"/>
  <c r="HD2011" i="1" s="1"/>
  <c r="HE2011" i="1" s="1"/>
  <c r="HD2010" i="1"/>
  <c r="HE2010" i="1" s="1"/>
  <c r="HF2012" i="1" l="1"/>
  <c r="HC2013" i="1"/>
  <c r="HD2012" i="1" s="1"/>
  <c r="HE2012" i="1" s="1"/>
  <c r="HF2013" i="1" l="1"/>
  <c r="HC2014" i="1"/>
  <c r="HF2014" i="1" l="1"/>
  <c r="HC2015" i="1"/>
  <c r="HD2014" i="1" s="1"/>
  <c r="HE2014" i="1" s="1"/>
  <c r="HD2013" i="1"/>
  <c r="HE2013" i="1" s="1"/>
  <c r="HF2015" i="1" l="1"/>
  <c r="HC2016" i="1"/>
  <c r="HD2015" i="1" s="1"/>
  <c r="HE2015" i="1" s="1"/>
  <c r="HF2016" i="1" l="1"/>
  <c r="HC2017" i="1"/>
  <c r="HF2017" i="1" l="1"/>
  <c r="HC2018" i="1"/>
  <c r="HD2016" i="1"/>
  <c r="HE2016" i="1" s="1"/>
  <c r="HD2017" i="1" l="1"/>
  <c r="HE2017" i="1" s="1"/>
  <c r="HF2018" i="1"/>
  <c r="HC2019" i="1"/>
  <c r="HF2019" i="1" l="1"/>
  <c r="HD2018" i="1"/>
  <c r="HE2018" i="1" s="1"/>
  <c r="HC2020" i="1"/>
  <c r="HF2020" i="1" l="1"/>
  <c r="HC2021" i="1"/>
  <c r="HD2019" i="1"/>
  <c r="HE2019" i="1" s="1"/>
  <c r="HF2021" i="1" l="1"/>
  <c r="HD2020" i="1"/>
  <c r="HE2020" i="1" s="1"/>
  <c r="HC2022" i="1"/>
  <c r="HF2022" i="1" l="1"/>
  <c r="HC2023" i="1"/>
  <c r="HD2021" i="1"/>
  <c r="HE2021" i="1" s="1"/>
  <c r="HF2023" i="1" l="1"/>
  <c r="HD2022" i="1"/>
  <c r="HE2022" i="1" s="1"/>
  <c r="HC2024" i="1"/>
  <c r="HF2024" i="1" l="1"/>
  <c r="HC2025" i="1"/>
  <c r="HD2023" i="1"/>
  <c r="HE2023" i="1" s="1"/>
  <c r="HD2024" i="1" l="1"/>
  <c r="HE2024" i="1" s="1"/>
  <c r="HF2025" i="1"/>
  <c r="HC2026" i="1"/>
  <c r="HD2025" i="1" s="1"/>
  <c r="HE2025" i="1" s="1"/>
  <c r="HF2026" i="1" l="1"/>
  <c r="HC2027" i="1"/>
  <c r="HF2027" i="1" l="1"/>
  <c r="HC2028" i="1"/>
  <c r="HD2026" i="1"/>
  <c r="HE2026" i="1" s="1"/>
  <c r="HD2027" i="1" l="1"/>
  <c r="HE2027" i="1" s="1"/>
  <c r="HF2028" i="1"/>
  <c r="HC2029" i="1"/>
  <c r="HF2029" i="1" l="1"/>
  <c r="HC2030" i="1"/>
  <c r="HD2029" i="1" s="1"/>
  <c r="HE2029" i="1" s="1"/>
  <c r="HD2028" i="1"/>
  <c r="HE2028" i="1" s="1"/>
  <c r="HF2030" i="1" l="1"/>
  <c r="HC2031" i="1"/>
  <c r="HD2030" i="1" s="1"/>
  <c r="HE2030" i="1" s="1"/>
  <c r="HF2031" i="1" l="1"/>
  <c r="HC2032" i="1"/>
  <c r="HD2031" i="1" s="1"/>
  <c r="HE2031" i="1" s="1"/>
  <c r="HF2032" i="1" l="1"/>
  <c r="HC2033" i="1"/>
  <c r="HF2033" i="1" l="1"/>
  <c r="HC2034" i="1"/>
  <c r="HD2032" i="1"/>
  <c r="HE2032" i="1" s="1"/>
  <c r="HD2033" i="1" l="1"/>
  <c r="HE2033" i="1" s="1"/>
  <c r="HF2034" i="1"/>
  <c r="HC2035" i="1"/>
  <c r="HD2034" i="1" s="1"/>
  <c r="HE2034" i="1" s="1"/>
  <c r="HF2035" i="1" l="1"/>
  <c r="HC2036" i="1"/>
  <c r="HD2035" i="1" l="1"/>
  <c r="HE2035" i="1" s="1"/>
  <c r="HF2036" i="1"/>
  <c r="HC2037" i="1"/>
  <c r="HD2036" i="1" s="1"/>
  <c r="HE2036" i="1" s="1"/>
  <c r="HF2037" i="1" l="1"/>
  <c r="HC2038" i="1"/>
  <c r="HF2038" i="1" l="1"/>
  <c r="HC2039" i="1"/>
  <c r="HD2037" i="1"/>
  <c r="HE2037" i="1" s="1"/>
  <c r="HF2039" i="1" l="1"/>
  <c r="HC2040" i="1"/>
  <c r="HD2038" i="1"/>
  <c r="HE2038" i="1" s="1"/>
  <c r="HD2039" i="1" l="1"/>
  <c r="HE2039" i="1" s="1"/>
  <c r="HF2040" i="1"/>
  <c r="HC2041" i="1"/>
  <c r="HF2041" i="1" l="1"/>
  <c r="HC2042" i="1"/>
  <c r="HD2040" i="1"/>
  <c r="HE2040" i="1" s="1"/>
  <c r="HF2042" i="1" l="1"/>
  <c r="HC2043" i="1"/>
  <c r="HD2042" i="1" s="1"/>
  <c r="HE2042" i="1" s="1"/>
  <c r="HD2041" i="1"/>
  <c r="HE2041" i="1" s="1"/>
  <c r="HF2043" i="1" l="1"/>
  <c r="HC2044" i="1"/>
  <c r="HF2044" i="1" l="1"/>
  <c r="HC2045" i="1"/>
  <c r="HD2043" i="1"/>
  <c r="HE2043" i="1" s="1"/>
  <c r="HF2045" i="1" l="1"/>
  <c r="HC2046" i="1"/>
  <c r="HD2045" i="1" s="1"/>
  <c r="HE2045" i="1" s="1"/>
  <c r="HD2044" i="1"/>
  <c r="HE2044" i="1" s="1"/>
  <c r="HF2046" i="1" l="1"/>
  <c r="HC2047" i="1"/>
  <c r="HD2046" i="1" s="1"/>
  <c r="HE2046" i="1" s="1"/>
  <c r="HF2047" i="1" l="1"/>
  <c r="HC2048" i="1"/>
  <c r="HD2047" i="1" l="1"/>
  <c r="HE2047" i="1" s="1"/>
  <c r="HF2048" i="1"/>
  <c r="HC2049" i="1"/>
  <c r="HD2048" i="1" s="1"/>
  <c r="HE2048" i="1" s="1"/>
  <c r="HF2049" i="1" l="1"/>
  <c r="HC2050" i="1"/>
  <c r="HD2049" i="1" s="1"/>
  <c r="HE2049" i="1" s="1"/>
  <c r="HF2050" i="1" l="1"/>
  <c r="HC2051" i="1"/>
  <c r="HF2051" i="1" l="1"/>
  <c r="HC2052" i="1"/>
  <c r="HD2050" i="1"/>
  <c r="HE2050" i="1" s="1"/>
  <c r="HF2052" i="1" l="1"/>
  <c r="HC2053" i="1"/>
  <c r="HD2052" i="1" s="1"/>
  <c r="HE2052" i="1" s="1"/>
  <c r="HD2051" i="1"/>
  <c r="HE2051" i="1" s="1"/>
  <c r="HF2053" i="1" l="1"/>
  <c r="HC2054" i="1"/>
  <c r="HF2054" i="1" l="1"/>
  <c r="HC2055" i="1"/>
  <c r="HD2053" i="1"/>
  <c r="HE2053" i="1" s="1"/>
  <c r="HF2055" i="1" l="1"/>
  <c r="HC2056" i="1"/>
  <c r="HD2054" i="1"/>
  <c r="HE2054" i="1" s="1"/>
  <c r="HF2056" i="1" l="1"/>
  <c r="HD2055" i="1"/>
  <c r="HE2055" i="1" s="1"/>
  <c r="HC2057" i="1"/>
  <c r="HF2057" i="1" l="1"/>
  <c r="HC2058" i="1"/>
  <c r="HD2057" i="1" s="1"/>
  <c r="HE2057" i="1" s="1"/>
  <c r="HD2056" i="1"/>
  <c r="HE2056" i="1" s="1"/>
  <c r="HF2058" i="1" l="1"/>
  <c r="HC2059" i="1"/>
  <c r="HF2059" i="1" l="1"/>
  <c r="HC2060" i="1"/>
  <c r="HD2058" i="1"/>
  <c r="HE2058" i="1" s="1"/>
  <c r="HF2060" i="1" l="1"/>
  <c r="HC2061" i="1"/>
  <c r="HD2060" i="1" s="1"/>
  <c r="HE2060" i="1" s="1"/>
  <c r="HD2059" i="1"/>
  <c r="HE2059" i="1" s="1"/>
  <c r="HF2061" i="1" l="1"/>
  <c r="HC2062" i="1"/>
  <c r="HF2062" i="1" l="1"/>
  <c r="HC2063" i="1"/>
  <c r="HD2061" i="1"/>
  <c r="HE2061" i="1" s="1"/>
  <c r="HF2063" i="1" l="1"/>
  <c r="HC2064" i="1"/>
  <c r="HD2063" i="1" s="1"/>
  <c r="HE2063" i="1" s="1"/>
  <c r="HD2062" i="1"/>
  <c r="HE2062" i="1" s="1"/>
  <c r="HF2064" i="1" l="1"/>
  <c r="HC2065" i="1"/>
  <c r="HF2065" i="1" l="1"/>
  <c r="HC2066" i="1"/>
  <c r="HD2064" i="1"/>
  <c r="HE2064" i="1" s="1"/>
  <c r="HF2066" i="1" l="1"/>
  <c r="HD2065" i="1"/>
  <c r="HE2065" i="1" s="1"/>
  <c r="HC2067" i="1"/>
  <c r="HF2067" i="1" l="1"/>
  <c r="HC2068" i="1"/>
  <c r="HD2066" i="1"/>
  <c r="HE2066" i="1" s="1"/>
  <c r="HF2068" i="1" l="1"/>
  <c r="HD2067" i="1"/>
  <c r="HE2067" i="1" s="1"/>
  <c r="HC2069" i="1"/>
  <c r="HF2069" i="1" l="1"/>
  <c r="HC2070" i="1"/>
  <c r="HD2068" i="1"/>
  <c r="HE2068" i="1" s="1"/>
  <c r="HF2070" i="1" l="1"/>
  <c r="HC2071" i="1"/>
  <c r="HD2069" i="1"/>
  <c r="HE2069" i="1" s="1"/>
  <c r="HF2071" i="1" l="1"/>
  <c r="HC2072" i="1"/>
  <c r="HD2071" i="1" s="1"/>
  <c r="HE2071" i="1" s="1"/>
  <c r="HD2070" i="1"/>
  <c r="HE2070" i="1" s="1"/>
  <c r="HF2072" i="1" l="1"/>
  <c r="HC2073" i="1"/>
  <c r="HD2072" i="1" s="1"/>
  <c r="HE2072" i="1" s="1"/>
  <c r="HF2073" i="1" l="1"/>
  <c r="HC2074" i="1"/>
  <c r="HD2073" i="1" s="1"/>
  <c r="HE2073" i="1" s="1"/>
  <c r="HF2074" i="1" l="1"/>
  <c r="HC2075" i="1"/>
  <c r="HF2075" i="1" l="1"/>
  <c r="HC2076" i="1"/>
  <c r="HD2074" i="1"/>
  <c r="HE2074" i="1" s="1"/>
  <c r="HF2076" i="1" l="1"/>
  <c r="HC2077" i="1"/>
  <c r="HD2076" i="1" s="1"/>
  <c r="HE2076" i="1" s="1"/>
  <c r="HD2075" i="1"/>
  <c r="HE2075" i="1" s="1"/>
  <c r="HF2077" i="1" l="1"/>
  <c r="HC2078" i="1"/>
  <c r="HF2078" i="1" l="1"/>
  <c r="HC2079" i="1"/>
  <c r="HD2077" i="1"/>
  <c r="HE2077" i="1" s="1"/>
  <c r="HF2079" i="1" l="1"/>
  <c r="HD2078" i="1"/>
  <c r="HE2078" i="1" s="1"/>
  <c r="HC2080" i="1"/>
  <c r="HF2080" i="1" l="1"/>
  <c r="HC2081" i="1"/>
  <c r="HD2080" i="1" s="1"/>
  <c r="HE2080" i="1" s="1"/>
  <c r="HD2079" i="1"/>
  <c r="HE2079" i="1" s="1"/>
  <c r="HF2081" i="1" l="1"/>
  <c r="HC2082" i="1"/>
  <c r="HD2081" i="1" s="1"/>
  <c r="HE2081" i="1" s="1"/>
  <c r="HF2082" i="1" l="1"/>
  <c r="HC2083" i="1"/>
  <c r="HF2083" i="1" l="1"/>
  <c r="HC2084" i="1"/>
  <c r="HD2082" i="1"/>
  <c r="HE2082" i="1" s="1"/>
  <c r="HF2084" i="1" l="1"/>
  <c r="HD2083" i="1"/>
  <c r="HE2083" i="1" s="1"/>
  <c r="HC2085" i="1"/>
  <c r="HD2084" i="1" l="1"/>
  <c r="HE2084" i="1" s="1"/>
  <c r="HF2085" i="1"/>
  <c r="HC2086" i="1"/>
  <c r="HD2085" i="1" s="1"/>
  <c r="HE2085" i="1" s="1"/>
  <c r="HF2086" i="1" l="1"/>
  <c r="HC2087" i="1"/>
  <c r="HD2086" i="1" s="1"/>
  <c r="HE2086" i="1" s="1"/>
  <c r="HF2087" i="1" l="1"/>
  <c r="HC2088" i="1"/>
  <c r="HF2088" i="1" l="1"/>
  <c r="HC2089" i="1"/>
  <c r="HD2088" i="1" s="1"/>
  <c r="HE2088" i="1" s="1"/>
  <c r="HD2087" i="1"/>
  <c r="HE2087" i="1" s="1"/>
  <c r="HF2089" i="1" l="1"/>
  <c r="HC2090" i="1"/>
  <c r="HF2090" i="1" l="1"/>
  <c r="HC2091" i="1"/>
  <c r="HD2090" i="1" s="1"/>
  <c r="HE2090" i="1" s="1"/>
  <c r="HD2089" i="1"/>
  <c r="HE2089" i="1" s="1"/>
  <c r="HF2091" i="1" l="1"/>
  <c r="HC2092" i="1"/>
  <c r="HF2092" i="1" l="1"/>
  <c r="HC2093" i="1"/>
  <c r="HD2092" i="1" s="1"/>
  <c r="HE2092" i="1" s="1"/>
  <c r="HD2091" i="1"/>
  <c r="HE2091" i="1" s="1"/>
  <c r="HF2093" i="1" l="1"/>
  <c r="HC2094" i="1"/>
  <c r="HD2093" i="1" s="1"/>
  <c r="HE2093" i="1" s="1"/>
  <c r="HF2094" i="1" l="1"/>
  <c r="HC2095" i="1"/>
  <c r="HD2094" i="1" s="1"/>
  <c r="HE2094" i="1" s="1"/>
  <c r="HF2095" i="1" l="1"/>
  <c r="HC2096" i="1"/>
  <c r="HF2096" i="1" l="1"/>
  <c r="HC2097" i="1"/>
  <c r="HD2095" i="1"/>
  <c r="HE2095" i="1" s="1"/>
  <c r="HF2097" i="1" l="1"/>
  <c r="HC2098" i="1"/>
  <c r="HD2097" i="1" s="1"/>
  <c r="HE2097" i="1" s="1"/>
  <c r="HD2096" i="1"/>
  <c r="HE2096" i="1" s="1"/>
  <c r="HF2098" i="1" l="1"/>
  <c r="HC2099" i="1"/>
  <c r="HF2099" i="1" l="1"/>
  <c r="HC2100" i="1"/>
  <c r="HD2098" i="1"/>
  <c r="HE2098" i="1" s="1"/>
  <c r="HF2100" i="1" l="1"/>
  <c r="HC2101" i="1"/>
  <c r="HD2100" i="1" s="1"/>
  <c r="HE2100" i="1" s="1"/>
  <c r="HD2099" i="1"/>
  <c r="HE2099" i="1" s="1"/>
  <c r="HF2101" i="1" l="1"/>
  <c r="HC2102" i="1"/>
  <c r="HF2102" i="1" l="1"/>
  <c r="HD2101" i="1"/>
  <c r="HE2101" i="1" s="1"/>
  <c r="HC2103" i="1"/>
  <c r="HF2103" i="1" l="1"/>
  <c r="HC2104" i="1"/>
  <c r="HD2102" i="1"/>
  <c r="HE2102" i="1" s="1"/>
  <c r="HF2104" i="1" l="1"/>
  <c r="HD2103" i="1"/>
  <c r="HE2103" i="1" s="1"/>
  <c r="HC2105" i="1"/>
  <c r="HD2104" i="1" s="1"/>
  <c r="HE2104" i="1" s="1"/>
  <c r="HF2105" i="1" l="1"/>
  <c r="HC2106" i="1"/>
  <c r="HF2106" i="1" l="1"/>
  <c r="HC2107" i="1"/>
  <c r="HD2105" i="1"/>
  <c r="HE2105" i="1" s="1"/>
  <c r="HD2106" i="1" l="1"/>
  <c r="HE2106" i="1" s="1"/>
  <c r="HF2107" i="1"/>
  <c r="HC2108" i="1"/>
  <c r="HD2107" i="1" s="1"/>
  <c r="HE2107" i="1" s="1"/>
  <c r="HF2108" i="1" l="1"/>
  <c r="HC2109" i="1"/>
  <c r="HF2109" i="1" l="1"/>
  <c r="HD2108" i="1"/>
  <c r="HE2108" i="1" s="1"/>
  <c r="HC2110" i="1"/>
  <c r="HF2110" i="1" l="1"/>
  <c r="HD2109" i="1"/>
  <c r="HE2109" i="1" s="1"/>
  <c r="HC2111" i="1"/>
  <c r="HD2110" i="1" l="1"/>
  <c r="HE2110" i="1" s="1"/>
  <c r="HF2111" i="1"/>
  <c r="HC2112" i="1"/>
  <c r="HD2111" i="1" l="1"/>
  <c r="HE2111" i="1" s="1"/>
  <c r="HF2112" i="1"/>
  <c r="HC2113" i="1"/>
  <c r="HF2113" i="1" l="1"/>
  <c r="HC2114" i="1"/>
  <c r="HD2112" i="1"/>
  <c r="HE2112" i="1" s="1"/>
  <c r="HF2114" i="1" l="1"/>
  <c r="HC2115" i="1"/>
  <c r="HD2114" i="1" s="1"/>
  <c r="HE2114" i="1" s="1"/>
  <c r="HD2113" i="1"/>
  <c r="HE2113" i="1" s="1"/>
  <c r="HF2115" i="1" l="1"/>
  <c r="HC2116" i="1"/>
  <c r="HF2116" i="1" l="1"/>
  <c r="HC2117" i="1"/>
  <c r="HD2115" i="1"/>
  <c r="HE2115" i="1" s="1"/>
  <c r="HF2117" i="1" l="1"/>
  <c r="HC2118" i="1"/>
  <c r="HD2116" i="1"/>
  <c r="HE2116" i="1" s="1"/>
  <c r="HD2117" i="1" l="1"/>
  <c r="HE2117" i="1" s="1"/>
  <c r="HF2118" i="1"/>
  <c r="HC2119" i="1"/>
  <c r="HF2119" i="1" l="1"/>
  <c r="HC2120" i="1"/>
  <c r="HD2119" i="1" s="1"/>
  <c r="HE2119" i="1" s="1"/>
  <c r="HD2118" i="1"/>
  <c r="HE2118" i="1" s="1"/>
  <c r="HF2120" i="1" l="1"/>
  <c r="HC2121" i="1"/>
  <c r="HD2120" i="1" s="1"/>
  <c r="HE2120" i="1" s="1"/>
  <c r="HF2121" i="1" l="1"/>
  <c r="HC2122" i="1"/>
  <c r="HF2122" i="1" l="1"/>
  <c r="HC2123" i="1"/>
  <c r="HD2122" i="1" s="1"/>
  <c r="HE2122" i="1" s="1"/>
  <c r="HD2121" i="1"/>
  <c r="HE2121" i="1" s="1"/>
  <c r="HF2123" i="1" l="1"/>
  <c r="HC2124" i="1"/>
  <c r="HF2124" i="1" l="1"/>
  <c r="HC2125" i="1"/>
  <c r="HD2123" i="1"/>
  <c r="HE2123" i="1" s="1"/>
  <c r="HF2125" i="1" l="1"/>
  <c r="HC2126" i="1"/>
  <c r="HD2125" i="1" s="1"/>
  <c r="HE2125" i="1" s="1"/>
  <c r="HD2124" i="1"/>
  <c r="HE2124" i="1" s="1"/>
  <c r="HF2126" i="1" l="1"/>
  <c r="HC2127" i="1"/>
  <c r="HF2127" i="1" l="1"/>
  <c r="HC2128" i="1"/>
  <c r="HD2127" i="1" s="1"/>
  <c r="HE2127" i="1" s="1"/>
  <c r="HD2126" i="1"/>
  <c r="HE2126" i="1" s="1"/>
  <c r="HF2128" i="1" l="1"/>
  <c r="HC2129" i="1"/>
  <c r="HD2128" i="1" s="1"/>
  <c r="HE2128" i="1" s="1"/>
  <c r="HF2129" i="1" l="1"/>
  <c r="HC2130" i="1"/>
  <c r="HF2130" i="1" l="1"/>
  <c r="HC2131" i="1"/>
  <c r="HD2130" i="1" s="1"/>
  <c r="HE2130" i="1" s="1"/>
  <c r="HD2129" i="1"/>
  <c r="HE2129" i="1" s="1"/>
  <c r="HF2131" i="1" l="1"/>
  <c r="HC2132" i="1"/>
  <c r="HF2132" i="1" l="1"/>
  <c r="HC2133" i="1"/>
  <c r="HD2132" i="1" s="1"/>
  <c r="HE2132" i="1" s="1"/>
  <c r="HD2131" i="1"/>
  <c r="HE2131" i="1" s="1"/>
  <c r="HF2133" i="1" l="1"/>
  <c r="HC2134" i="1"/>
  <c r="HF2134" i="1" l="1"/>
  <c r="HC2135" i="1"/>
  <c r="HD2133" i="1"/>
  <c r="HE2133" i="1" s="1"/>
  <c r="HF2135" i="1" l="1"/>
  <c r="HC2136" i="1"/>
  <c r="HD2135" i="1" s="1"/>
  <c r="HE2135" i="1" s="1"/>
  <c r="HD2134" i="1"/>
  <c r="HE2134" i="1" s="1"/>
  <c r="HF2136" i="1" l="1"/>
  <c r="HC2137" i="1"/>
  <c r="HF2137" i="1" l="1"/>
  <c r="HC2138" i="1"/>
  <c r="HD2136" i="1"/>
  <c r="HE2136" i="1" s="1"/>
  <c r="HF2138" i="1" l="1"/>
  <c r="HC2139" i="1"/>
  <c r="HD2138" i="1" s="1"/>
  <c r="HE2138" i="1" s="1"/>
  <c r="HD2137" i="1"/>
  <c r="HE2137" i="1" s="1"/>
  <c r="HF2139" i="1" l="1"/>
  <c r="HC2140" i="1"/>
  <c r="HF2140" i="1" l="1"/>
  <c r="HC2141" i="1"/>
  <c r="HD2140" i="1" s="1"/>
  <c r="HE2140" i="1" s="1"/>
  <c r="HD2139" i="1"/>
  <c r="HE2139" i="1" s="1"/>
  <c r="HF2141" i="1" l="1"/>
  <c r="HC2142" i="1"/>
  <c r="HD2141" i="1" s="1"/>
  <c r="HE2141" i="1" s="1"/>
  <c r="HF2142" i="1" l="1"/>
  <c r="HC2143" i="1"/>
  <c r="HF2143" i="1" l="1"/>
  <c r="HC2144" i="1"/>
  <c r="HD2143" i="1" s="1"/>
  <c r="HE2143" i="1" s="1"/>
  <c r="HD2142" i="1"/>
  <c r="HE2142" i="1" s="1"/>
  <c r="HF2144" i="1" l="1"/>
  <c r="HC2145" i="1"/>
  <c r="HD2144" i="1" s="1"/>
  <c r="HE2144" i="1" s="1"/>
  <c r="HF2145" i="1" l="1"/>
  <c r="HC2146" i="1"/>
  <c r="HF2146" i="1" l="1"/>
  <c r="HC2147" i="1"/>
  <c r="HD2145" i="1"/>
  <c r="HE2145" i="1" s="1"/>
  <c r="HF2147" i="1" l="1"/>
  <c r="HC2148" i="1"/>
  <c r="HD2146" i="1"/>
  <c r="HE2146" i="1" s="1"/>
  <c r="HF2148" i="1" l="1"/>
  <c r="HC2149" i="1"/>
  <c r="HD2147" i="1"/>
  <c r="HE2147" i="1" s="1"/>
  <c r="HF2149" i="1" l="1"/>
  <c r="HC2150" i="1"/>
  <c r="HD2149" i="1" s="1"/>
  <c r="HE2149" i="1" s="1"/>
  <c r="HD2148" i="1"/>
  <c r="HE2148" i="1" s="1"/>
  <c r="HF2150" i="1" l="1"/>
  <c r="HC2151" i="1"/>
  <c r="HF2151" i="1" l="1"/>
  <c r="HC2152" i="1"/>
  <c r="HD2151" i="1" s="1"/>
  <c r="HE2151" i="1" s="1"/>
  <c r="HD2150" i="1"/>
  <c r="HE2150" i="1" s="1"/>
  <c r="HF2152" i="1" l="1"/>
  <c r="HC2153" i="1"/>
  <c r="HF2153" i="1" l="1"/>
  <c r="HC2154" i="1"/>
  <c r="HD2152" i="1"/>
  <c r="HE2152" i="1" s="1"/>
  <c r="HF2154" i="1" l="1"/>
  <c r="HC2155" i="1"/>
  <c r="HD2153" i="1"/>
  <c r="HE2153" i="1" s="1"/>
  <c r="HF2155" i="1" l="1"/>
  <c r="HC2156" i="1"/>
  <c r="HD2154" i="1"/>
  <c r="HE2154" i="1" s="1"/>
  <c r="HF2156" i="1" l="1"/>
  <c r="HC2157" i="1"/>
  <c r="HD2156" i="1" s="1"/>
  <c r="HE2156" i="1" s="1"/>
  <c r="HD2155" i="1"/>
  <c r="HE2155" i="1" s="1"/>
  <c r="HF2157" i="1" l="1"/>
  <c r="HC2158" i="1"/>
  <c r="HF2158" i="1" l="1"/>
  <c r="HC2159" i="1"/>
  <c r="HD2157" i="1"/>
  <c r="HE2157" i="1" s="1"/>
  <c r="HF2159" i="1" l="1"/>
  <c r="HC2160" i="1"/>
  <c r="HD2159" i="1" s="1"/>
  <c r="HE2159" i="1" s="1"/>
  <c r="HD2158" i="1"/>
  <c r="HE2158" i="1" s="1"/>
  <c r="HF2160" i="1" l="1"/>
  <c r="HC2161" i="1"/>
  <c r="HF2161" i="1" l="1"/>
  <c r="HC2162" i="1"/>
  <c r="HD2161" i="1" s="1"/>
  <c r="HE2161" i="1" s="1"/>
  <c r="HD2160" i="1"/>
  <c r="HE2160" i="1" s="1"/>
  <c r="HF2162" i="1" l="1"/>
  <c r="HC2163" i="1"/>
  <c r="HD2162" i="1" s="1"/>
  <c r="HE2162" i="1" s="1"/>
  <c r="HF2163" i="1" l="1"/>
  <c r="HC2164" i="1"/>
  <c r="HF2164" i="1" l="1"/>
  <c r="HC2165" i="1"/>
  <c r="HD2163" i="1"/>
  <c r="HE2163" i="1" s="1"/>
  <c r="HD2164" i="1" l="1"/>
  <c r="HE2164" i="1" s="1"/>
  <c r="HF2165" i="1"/>
  <c r="HC2166" i="1"/>
  <c r="HF2166" i="1" l="1"/>
  <c r="HC2167" i="1"/>
  <c r="HD2165" i="1"/>
  <c r="HE2165" i="1" s="1"/>
  <c r="HF2167" i="1" l="1"/>
  <c r="HC2168" i="1"/>
  <c r="HD2166" i="1"/>
  <c r="HE2166" i="1" s="1"/>
  <c r="HF2168" i="1" l="1"/>
  <c r="HC2169" i="1"/>
  <c r="HD2168" i="1" s="1"/>
  <c r="HE2168" i="1" s="1"/>
  <c r="HD2167" i="1"/>
  <c r="HE2167" i="1" s="1"/>
  <c r="HF2169" i="1" l="1"/>
  <c r="HC2170" i="1"/>
  <c r="HD2169" i="1" s="1"/>
  <c r="HE2169" i="1" s="1"/>
  <c r="HF2170" i="1" l="1"/>
  <c r="HC2171" i="1"/>
  <c r="HD2170" i="1" s="1"/>
  <c r="HE2170" i="1" s="1"/>
  <c r="HF2171" i="1" l="1"/>
  <c r="HC2172" i="1"/>
  <c r="HF2172" i="1" l="1"/>
  <c r="HC2173" i="1"/>
  <c r="HD2171" i="1"/>
  <c r="HE2171" i="1" s="1"/>
  <c r="HF2173" i="1" l="1"/>
  <c r="HC2174" i="1"/>
  <c r="HD2172" i="1"/>
  <c r="HE2172" i="1" s="1"/>
  <c r="HF2174" i="1" l="1"/>
  <c r="HC2175" i="1"/>
  <c r="HD2174" i="1" s="1"/>
  <c r="HE2174" i="1" s="1"/>
  <c r="HD2173" i="1"/>
  <c r="HE2173" i="1" s="1"/>
  <c r="HF2175" i="1" l="1"/>
  <c r="HC2176" i="1"/>
  <c r="HD2175" i="1" s="1"/>
  <c r="HE2175" i="1" s="1"/>
  <c r="HF2176" i="1" l="1"/>
  <c r="HC2177" i="1"/>
  <c r="HF2177" i="1" l="1"/>
  <c r="HC2178" i="1"/>
  <c r="HD2177" i="1" s="1"/>
  <c r="HE2177" i="1" s="1"/>
  <c r="HD2176" i="1"/>
  <c r="HE2176" i="1" s="1"/>
  <c r="HF2178" i="1" l="1"/>
  <c r="HC2179" i="1"/>
  <c r="HF2179" i="1" l="1"/>
  <c r="HC2180" i="1"/>
  <c r="HD2178" i="1"/>
  <c r="HE2178" i="1" s="1"/>
  <c r="HF2180" i="1" l="1"/>
  <c r="HC2181" i="1"/>
  <c r="HD2180" i="1" s="1"/>
  <c r="HE2180" i="1" s="1"/>
  <c r="HD2179" i="1"/>
  <c r="HE2179" i="1" s="1"/>
  <c r="HF2181" i="1" l="1"/>
  <c r="HC2182" i="1"/>
  <c r="HF2182" i="1" l="1"/>
  <c r="HC2183" i="1"/>
  <c r="HD2182" i="1" s="1"/>
  <c r="HE2182" i="1" s="1"/>
  <c r="HD2181" i="1"/>
  <c r="HE2181" i="1" s="1"/>
  <c r="HF2183" i="1" l="1"/>
  <c r="HC2184" i="1"/>
  <c r="HD2183" i="1" s="1"/>
  <c r="HE2183" i="1" s="1"/>
  <c r="HF2184" i="1" l="1"/>
  <c r="HC2185" i="1"/>
  <c r="HF2185" i="1" l="1"/>
  <c r="HC2186" i="1"/>
  <c r="HD2185" i="1" s="1"/>
  <c r="HE2185" i="1" s="1"/>
  <c r="HD2184" i="1"/>
  <c r="HE2184" i="1" s="1"/>
  <c r="HF2186" i="1" l="1"/>
  <c r="HC2187" i="1"/>
  <c r="HF2187" i="1" l="1"/>
  <c r="HC2188" i="1"/>
  <c r="HD2186" i="1"/>
  <c r="HE2186" i="1" s="1"/>
  <c r="HF2188" i="1" l="1"/>
  <c r="HC2189" i="1"/>
  <c r="HD2188" i="1" s="1"/>
  <c r="HE2188" i="1" s="1"/>
  <c r="HD2187" i="1"/>
  <c r="HE2187" i="1" s="1"/>
  <c r="HF2189" i="1" l="1"/>
  <c r="HC2190" i="1"/>
  <c r="HF2190" i="1" l="1"/>
  <c r="HC2191" i="1"/>
  <c r="HD2190" i="1" s="1"/>
  <c r="HE2190" i="1" s="1"/>
  <c r="HD2189" i="1"/>
  <c r="HE2189" i="1" s="1"/>
  <c r="HF2191" i="1" l="1"/>
  <c r="HC2192" i="1"/>
  <c r="HF2192" i="1" l="1"/>
  <c r="HC2193" i="1"/>
  <c r="HD2192" i="1" s="1"/>
  <c r="HE2192" i="1" s="1"/>
  <c r="HD2191" i="1"/>
  <c r="HE2191" i="1" s="1"/>
  <c r="HF2193" i="1" l="1"/>
  <c r="HC2194" i="1"/>
  <c r="HD2193" i="1" s="1"/>
  <c r="HE2193" i="1" s="1"/>
  <c r="HF2194" i="1" l="1"/>
  <c r="HC2195" i="1"/>
  <c r="HF2195" i="1" l="1"/>
  <c r="HC2196" i="1"/>
  <c r="HD2195" i="1" s="1"/>
  <c r="HE2195" i="1" s="1"/>
  <c r="HD2194" i="1"/>
  <c r="HE2194" i="1" s="1"/>
  <c r="HF2196" i="1" l="1"/>
  <c r="HC2197" i="1"/>
  <c r="HF2197" i="1" l="1"/>
  <c r="HC2198" i="1"/>
  <c r="HD2196" i="1"/>
  <c r="HE2196" i="1" s="1"/>
  <c r="HF2198" i="1" l="1"/>
  <c r="HC2199" i="1"/>
  <c r="HD2198" i="1" s="1"/>
  <c r="HE2198" i="1" s="1"/>
  <c r="HD2197" i="1"/>
  <c r="HE2197" i="1" s="1"/>
  <c r="HF2199" i="1" l="1"/>
  <c r="HC2200" i="1"/>
  <c r="HF2200" i="1" l="1"/>
  <c r="HC2201" i="1"/>
  <c r="HD2199" i="1"/>
  <c r="HE2199" i="1" s="1"/>
  <c r="HF2201" i="1" l="1"/>
  <c r="HC2202" i="1"/>
  <c r="HD2200" i="1"/>
  <c r="HE2200" i="1" s="1"/>
  <c r="HF2202" i="1" l="1"/>
  <c r="HC2203" i="1"/>
  <c r="HD2201" i="1"/>
  <c r="HE2201" i="1" s="1"/>
  <c r="HF2203" i="1" l="1"/>
  <c r="HC2204" i="1"/>
  <c r="HD2203" i="1" s="1"/>
  <c r="HE2203" i="1" s="1"/>
  <c r="HD2202" i="1"/>
  <c r="HE2202" i="1" s="1"/>
  <c r="HF2204" i="1" l="1"/>
  <c r="HC2205" i="1"/>
  <c r="HD2204" i="1" l="1"/>
  <c r="HE2204" i="1" s="1"/>
  <c r="HF2205" i="1"/>
  <c r="HC2206" i="1"/>
  <c r="HF2206" i="1" l="1"/>
  <c r="HC2207" i="1"/>
  <c r="HD2205" i="1"/>
  <c r="HE2205" i="1" s="1"/>
  <c r="HF2207" i="1" l="1"/>
  <c r="HC2208" i="1"/>
  <c r="HD2206" i="1"/>
  <c r="HE2206" i="1" s="1"/>
  <c r="HD2207" i="1" l="1"/>
  <c r="HE2207" i="1" s="1"/>
  <c r="HF2208" i="1"/>
  <c r="HC2209" i="1"/>
  <c r="HF2209" i="1" l="1"/>
  <c r="HC2210" i="1"/>
  <c r="HD2209" i="1" s="1"/>
  <c r="HE2209" i="1" s="1"/>
  <c r="HD2208" i="1"/>
  <c r="HE2208" i="1" s="1"/>
  <c r="HF2210" i="1" l="1"/>
  <c r="HC2211" i="1"/>
  <c r="HF2211" i="1" l="1"/>
  <c r="HC2212" i="1"/>
  <c r="HD2210" i="1"/>
  <c r="HE2210" i="1" s="1"/>
  <c r="HD2211" i="1" l="1"/>
  <c r="HE2211" i="1" s="1"/>
  <c r="HF2212" i="1"/>
  <c r="HC2213" i="1"/>
  <c r="HF2213" i="1" l="1"/>
  <c r="HC2214" i="1"/>
  <c r="HD2212" i="1"/>
  <c r="HE2212" i="1" s="1"/>
  <c r="HF2214" i="1" l="1"/>
  <c r="HC2215" i="1"/>
  <c r="HD2214" i="1" s="1"/>
  <c r="HE2214" i="1" s="1"/>
  <c r="HD2213" i="1"/>
  <c r="HE2213" i="1" s="1"/>
  <c r="HF2215" i="1" l="1"/>
  <c r="HC2216" i="1"/>
  <c r="HF2216" i="1" l="1"/>
  <c r="HC2217" i="1"/>
  <c r="HD2216" i="1" s="1"/>
  <c r="HE2216" i="1" s="1"/>
  <c r="HD2215" i="1"/>
  <c r="HE2215" i="1" s="1"/>
  <c r="HF2217" i="1" l="1"/>
  <c r="HC2218" i="1"/>
  <c r="HD2217" i="1" s="1"/>
  <c r="HE2217" i="1" s="1"/>
  <c r="HF2218" i="1" l="1"/>
  <c r="HC2219" i="1"/>
  <c r="HD2218" i="1" s="1"/>
  <c r="HE2218" i="1" s="1"/>
  <c r="HF2219" i="1" l="1"/>
  <c r="HC2220" i="1"/>
  <c r="HF2220" i="1" l="1"/>
  <c r="HC2221" i="1"/>
  <c r="HD2219" i="1"/>
  <c r="HE2219" i="1" s="1"/>
  <c r="HF2221" i="1" l="1"/>
  <c r="HC2222" i="1"/>
  <c r="HD2221" i="1" s="1"/>
  <c r="HE2221" i="1" s="1"/>
  <c r="HD2220" i="1"/>
  <c r="HE2220" i="1" s="1"/>
  <c r="HF2222" i="1" l="1"/>
  <c r="HC2223" i="1"/>
  <c r="HF2223" i="1" l="1"/>
  <c r="HC2224" i="1"/>
  <c r="HD2223" i="1" s="1"/>
  <c r="HE2223" i="1" s="1"/>
  <c r="HD2222" i="1"/>
  <c r="HE2222" i="1" s="1"/>
  <c r="HF2224" i="1" l="1"/>
  <c r="HC2225" i="1"/>
  <c r="HD2224" i="1" s="1"/>
  <c r="HE2224" i="1" s="1"/>
  <c r="HF2225" i="1" l="1"/>
  <c r="HC2226" i="1"/>
  <c r="HF2226" i="1" l="1"/>
  <c r="HC2227" i="1"/>
  <c r="HD2225" i="1"/>
  <c r="HE2225" i="1" s="1"/>
  <c r="HF2227" i="1" l="1"/>
  <c r="HC2228" i="1"/>
  <c r="HD2226" i="1"/>
  <c r="HE2226" i="1" s="1"/>
  <c r="HF2228" i="1" l="1"/>
  <c r="HC2229" i="1"/>
  <c r="HD2228" i="1" s="1"/>
  <c r="HE2228" i="1" s="1"/>
  <c r="HD2227" i="1"/>
  <c r="HE2227" i="1" s="1"/>
  <c r="HF2229" i="1" l="1"/>
  <c r="HC2230" i="1"/>
  <c r="HF2230" i="1" l="1"/>
  <c r="HC2231" i="1"/>
  <c r="HD2230" i="1" s="1"/>
  <c r="HE2230" i="1" s="1"/>
  <c r="HD2229" i="1"/>
  <c r="HE2229" i="1" s="1"/>
  <c r="HF2231" i="1" l="1"/>
  <c r="HC2232" i="1"/>
  <c r="HF2232" i="1" l="1"/>
  <c r="HC2233" i="1"/>
  <c r="HD2231" i="1"/>
  <c r="HE2231" i="1" s="1"/>
  <c r="HF2233" i="1" l="1"/>
  <c r="HC2234" i="1"/>
  <c r="HD2233" i="1" s="1"/>
  <c r="HE2233" i="1" s="1"/>
  <c r="HD2232" i="1"/>
  <c r="HE2232" i="1" s="1"/>
  <c r="HF2234" i="1" l="1"/>
  <c r="HC2235" i="1"/>
  <c r="HF2235" i="1" l="1"/>
  <c r="HC2236" i="1"/>
  <c r="HD2235" i="1" s="1"/>
  <c r="HE2235" i="1" s="1"/>
  <c r="HD2234" i="1"/>
  <c r="HE2234" i="1" s="1"/>
  <c r="HF2236" i="1" l="1"/>
  <c r="HC2237" i="1"/>
  <c r="HF2237" i="1" l="1"/>
  <c r="HC2238" i="1"/>
  <c r="HD2237" i="1" s="1"/>
  <c r="HE2237" i="1" s="1"/>
  <c r="HD2236" i="1"/>
  <c r="HE2236" i="1" s="1"/>
  <c r="HF2238" i="1" l="1"/>
  <c r="HC2239" i="1"/>
  <c r="HD2238" i="1" s="1"/>
  <c r="HE2238" i="1" s="1"/>
  <c r="HF2239" i="1" l="1"/>
  <c r="HC2240" i="1"/>
  <c r="HF2240" i="1" l="1"/>
  <c r="HC2241" i="1"/>
  <c r="HD2240" i="1" s="1"/>
  <c r="HE2240" i="1" s="1"/>
  <c r="HD2239" i="1"/>
  <c r="HE2239" i="1" s="1"/>
  <c r="HF2241" i="1" l="1"/>
  <c r="HC2242" i="1"/>
  <c r="HF2242" i="1" l="1"/>
  <c r="HC2243" i="1"/>
  <c r="HD2242" i="1" s="1"/>
  <c r="HE2242" i="1" s="1"/>
  <c r="HD2241" i="1"/>
  <c r="HE2241" i="1" s="1"/>
  <c r="HF2243" i="1" l="1"/>
  <c r="HC2244" i="1"/>
  <c r="HF2244" i="1" l="1"/>
  <c r="HC2245" i="1"/>
  <c r="HD2243" i="1"/>
  <c r="HE2243" i="1" s="1"/>
  <c r="HF2245" i="1" l="1"/>
  <c r="HC2246" i="1"/>
  <c r="HD2244" i="1"/>
  <c r="HE2244" i="1" s="1"/>
  <c r="HF2246" i="1" l="1"/>
  <c r="HD2245" i="1"/>
  <c r="HE2245" i="1" s="1"/>
  <c r="HC2247" i="1"/>
  <c r="HF2247" i="1" l="1"/>
  <c r="HC2248" i="1"/>
  <c r="HD2247" i="1" s="1"/>
  <c r="HE2247" i="1" s="1"/>
  <c r="HD2246" i="1"/>
  <c r="HE2246" i="1" s="1"/>
  <c r="HF2248" i="1" l="1"/>
  <c r="HC2249" i="1"/>
  <c r="HF2249" i="1" l="1"/>
  <c r="HC2250" i="1"/>
  <c r="HD2248" i="1"/>
  <c r="HE2248" i="1" s="1"/>
  <c r="HD2249" i="1" l="1"/>
  <c r="HE2249" i="1" s="1"/>
  <c r="HF2250" i="1"/>
  <c r="HC2251" i="1"/>
  <c r="HF2251" i="1" l="1"/>
  <c r="HC2252" i="1"/>
  <c r="HD2250" i="1"/>
  <c r="HE2250" i="1" s="1"/>
  <c r="HF2252" i="1" l="1"/>
  <c r="HC2253" i="1"/>
  <c r="HD2251" i="1"/>
  <c r="HE2251" i="1" s="1"/>
  <c r="HD2252" i="1" l="1"/>
  <c r="HE2252" i="1" s="1"/>
  <c r="HF2253" i="1"/>
  <c r="HC2254" i="1"/>
  <c r="HF2254" i="1" l="1"/>
  <c r="HC2255" i="1"/>
  <c r="HD2254" i="1" s="1"/>
  <c r="HE2254" i="1" s="1"/>
  <c r="HD2253" i="1"/>
  <c r="HE2253" i="1" s="1"/>
  <c r="HF2255" i="1" l="1"/>
  <c r="HC2256" i="1"/>
  <c r="HF2256" i="1" l="1"/>
  <c r="HC2257" i="1"/>
  <c r="HD2255" i="1"/>
  <c r="HE2255" i="1" s="1"/>
  <c r="HF2257" i="1" l="1"/>
  <c r="HC2258" i="1"/>
  <c r="HD2257" i="1" s="1"/>
  <c r="HE2257" i="1" s="1"/>
  <c r="HD2256" i="1"/>
  <c r="HE2256" i="1" s="1"/>
  <c r="HF2258" i="1" l="1"/>
  <c r="HC2259" i="1"/>
  <c r="HF2259" i="1" l="1"/>
  <c r="HC2260" i="1"/>
  <c r="HD2259" i="1" s="1"/>
  <c r="HE2259" i="1" s="1"/>
  <c r="HD2258" i="1"/>
  <c r="HE2258" i="1" s="1"/>
  <c r="HF2260" i="1" l="1"/>
  <c r="HC2261" i="1"/>
  <c r="HF2261" i="1" l="1"/>
  <c r="HC2262" i="1"/>
  <c r="HD2261" i="1" s="1"/>
  <c r="HE2261" i="1" s="1"/>
  <c r="HD2260" i="1"/>
  <c r="HE2260" i="1" s="1"/>
  <c r="HF2262" i="1" l="1"/>
  <c r="HC2263" i="1"/>
  <c r="HD2262" i="1" s="1"/>
  <c r="HE2262" i="1" s="1"/>
  <c r="HF2263" i="1" l="1"/>
  <c r="HC2264" i="1"/>
  <c r="HF2264" i="1" l="1"/>
  <c r="HC2265" i="1"/>
  <c r="HD2264" i="1" s="1"/>
  <c r="HE2264" i="1" s="1"/>
  <c r="HD2263" i="1"/>
  <c r="HE2263" i="1" s="1"/>
  <c r="HF2265" i="1" l="1"/>
  <c r="HC2266" i="1"/>
  <c r="HF2266" i="1" l="1"/>
  <c r="HC2267" i="1"/>
  <c r="HD2266" i="1" s="1"/>
  <c r="HE2266" i="1" s="1"/>
  <c r="HD2265" i="1"/>
  <c r="HE2265" i="1" s="1"/>
  <c r="HF2267" i="1" l="1"/>
  <c r="HC2268" i="1"/>
  <c r="HF2268" i="1" l="1"/>
  <c r="HC2269" i="1"/>
  <c r="HD2267" i="1"/>
  <c r="HE2267" i="1" s="1"/>
  <c r="HF2269" i="1" l="1"/>
  <c r="HC2270" i="1"/>
  <c r="HD2269" i="1" s="1"/>
  <c r="HE2269" i="1" s="1"/>
  <c r="HD2268" i="1"/>
  <c r="HE2268" i="1" s="1"/>
  <c r="HF2270" i="1" l="1"/>
  <c r="HC2271" i="1"/>
  <c r="HF2271" i="1" l="1"/>
  <c r="HC2272" i="1"/>
  <c r="HD2271" i="1" s="1"/>
  <c r="HE2271" i="1" s="1"/>
  <c r="HD2270" i="1"/>
  <c r="HE2270" i="1" s="1"/>
  <c r="HF2272" i="1" l="1"/>
  <c r="HC2273" i="1"/>
  <c r="HF2273" i="1" l="1"/>
  <c r="HC2274" i="1"/>
  <c r="HD2273" i="1" s="1"/>
  <c r="HE2273" i="1" s="1"/>
  <c r="HD2272" i="1"/>
  <c r="HE2272" i="1" s="1"/>
  <c r="HF2274" i="1" l="1"/>
  <c r="HC2275" i="1"/>
  <c r="HF2275" i="1" l="1"/>
  <c r="HC2276" i="1"/>
  <c r="HD2274" i="1"/>
  <c r="HE2274" i="1" s="1"/>
  <c r="HF2276" i="1" l="1"/>
  <c r="HC2277" i="1"/>
  <c r="HD2276" i="1" s="1"/>
  <c r="HE2276" i="1" s="1"/>
  <c r="HD2275" i="1"/>
  <c r="HE2275" i="1" s="1"/>
  <c r="HF2277" i="1" l="1"/>
  <c r="HC2278" i="1"/>
  <c r="HC2279" i="1" l="1"/>
  <c r="HD2278" i="1" s="1"/>
  <c r="HE2278" i="1" s="1"/>
  <c r="HD2277" i="1"/>
  <c r="HE2277" i="1" s="1"/>
  <c r="HF2278" i="1" l="1"/>
  <c r="HC2280" i="1"/>
  <c r="HC2281" i="1" l="1"/>
  <c r="HD2279" i="1"/>
  <c r="HE2279" i="1" l="1"/>
  <c r="HF2279" i="1"/>
  <c r="HC2282" i="1"/>
  <c r="HD2281" i="1" s="1"/>
  <c r="HE2281" i="1" s="1"/>
  <c r="HD2280" i="1"/>
  <c r="HE2280" i="1" l="1"/>
  <c r="HF2280" i="1"/>
  <c r="HF2281" i="1"/>
  <c r="HC2283" i="1"/>
  <c r="HC2284" i="1" l="1"/>
  <c r="HD2283" i="1" s="1"/>
  <c r="HE2283" i="1" s="1"/>
  <c r="HD2282" i="1"/>
  <c r="HE2282" i="1" l="1"/>
  <c r="HF2282" i="1"/>
  <c r="HF2283" i="1"/>
  <c r="HC2285" i="1"/>
  <c r="HC2286" i="1" l="1"/>
  <c r="HD2285" i="1" s="1"/>
  <c r="HE2285" i="1" s="1"/>
  <c r="HD2284" i="1"/>
  <c r="HE2284" i="1" l="1"/>
  <c r="HF2284" i="1"/>
  <c r="HF2285" i="1"/>
  <c r="HC2287" i="1"/>
  <c r="HD2286" i="1" s="1"/>
  <c r="HE2286" i="1" s="1"/>
  <c r="HF2286" i="1" l="1"/>
  <c r="HC2288" i="1"/>
  <c r="HC2289" i="1" l="1"/>
  <c r="HD2288" i="1" s="1"/>
  <c r="HE2288" i="1" s="1"/>
  <c r="HD2287" i="1"/>
  <c r="HE2287" i="1" l="1"/>
  <c r="HF2287" i="1"/>
  <c r="HF2288" i="1"/>
  <c r="HC2290" i="1"/>
  <c r="HC2291" i="1" l="1"/>
  <c r="HD2290" i="1" s="1"/>
  <c r="HE2290" i="1" s="1"/>
  <c r="HD2289" i="1"/>
  <c r="HE2289" i="1" l="1"/>
  <c r="HF2289" i="1"/>
  <c r="HF2290" i="1"/>
  <c r="HC2292" i="1"/>
  <c r="HD2291" i="1" s="1"/>
  <c r="HE2291" i="1" s="1"/>
  <c r="HF2291" i="1" l="1"/>
  <c r="HC2293" i="1"/>
  <c r="HC2294" i="1" l="1"/>
  <c r="HD2293" i="1" s="1"/>
  <c r="HE2293" i="1" s="1"/>
  <c r="HD2292" i="1"/>
  <c r="HE2292" i="1" l="1"/>
  <c r="HF2292" i="1"/>
  <c r="HF2293" i="1"/>
  <c r="HC2295" i="1"/>
  <c r="HC2296" i="1" l="1"/>
  <c r="HD2295" i="1" s="1"/>
  <c r="HE2295" i="1" s="1"/>
  <c r="HD2294" i="1"/>
  <c r="HE2294" i="1" l="1"/>
  <c r="HF2294" i="1"/>
  <c r="HF2295" i="1"/>
  <c r="HC2297" i="1"/>
  <c r="HC2298" i="1" l="1"/>
  <c r="HD2297" i="1" s="1"/>
  <c r="HE2297" i="1" s="1"/>
  <c r="HD2296" i="1"/>
  <c r="HE2296" i="1" l="1"/>
  <c r="HF2296" i="1"/>
  <c r="HF2297" i="1"/>
  <c r="HC2299" i="1"/>
  <c r="HC2300" i="1" l="1"/>
  <c r="HD2298" i="1"/>
  <c r="HE2298" i="1" l="1"/>
  <c r="HF2298" i="1"/>
  <c r="HC2301" i="1"/>
  <c r="HD2300" i="1" s="1"/>
  <c r="HE2300" i="1" s="1"/>
  <c r="HD2299" i="1"/>
  <c r="HE2299" i="1" l="1"/>
  <c r="HF2299" i="1"/>
  <c r="HF2300" i="1"/>
  <c r="HC2302" i="1"/>
  <c r="HC2303" i="1" l="1"/>
  <c r="HD2302" i="1" s="1"/>
  <c r="HE2302" i="1" s="1"/>
  <c r="HD2301" i="1"/>
  <c r="HE2301" i="1" l="1"/>
  <c r="HF2301" i="1"/>
  <c r="HF2302" i="1"/>
  <c r="HC2304" i="1"/>
  <c r="HC2305" i="1" l="1"/>
  <c r="HD2303" i="1"/>
  <c r="HE2303" i="1" l="1"/>
  <c r="HF2303" i="1"/>
  <c r="HC2306" i="1"/>
  <c r="HD2305" i="1" s="1"/>
  <c r="HE2305" i="1" s="1"/>
  <c r="HD2304" i="1"/>
  <c r="HE2304" i="1" l="1"/>
  <c r="HF2304" i="1"/>
  <c r="HF2305" i="1"/>
  <c r="HC2307" i="1"/>
  <c r="HC2308" i="1" l="1"/>
  <c r="HD2307" i="1" s="1"/>
  <c r="HE2307" i="1" s="1"/>
  <c r="HD2306" i="1"/>
  <c r="HE2306" i="1" l="1"/>
  <c r="HF2306" i="1"/>
  <c r="HF2307" i="1"/>
  <c r="HC2309" i="1"/>
  <c r="HC2310" i="1" l="1"/>
  <c r="HD2309" i="1" s="1"/>
  <c r="HE2309" i="1" s="1"/>
  <c r="HD2308" i="1"/>
  <c r="HE2308" i="1" l="1"/>
  <c r="HF2308" i="1"/>
  <c r="HF2309" i="1"/>
  <c r="HC2311" i="1"/>
  <c r="HD2310" i="1" s="1"/>
  <c r="HE2310" i="1" s="1"/>
  <c r="HF2310" i="1" l="1"/>
  <c r="HC2312" i="1"/>
  <c r="HC2313" i="1" l="1"/>
  <c r="HD2312" i="1" s="1"/>
  <c r="HE2312" i="1" s="1"/>
  <c r="HD2311" i="1"/>
  <c r="HE2311" i="1" l="1"/>
  <c r="HF2311" i="1"/>
  <c r="HF2312" i="1"/>
  <c r="HC2314" i="1"/>
  <c r="HC2315" i="1" l="1"/>
  <c r="HD2314" i="1" s="1"/>
  <c r="HE2314" i="1" s="1"/>
  <c r="HD2313" i="1"/>
  <c r="HE2313" i="1" l="1"/>
  <c r="HF2313" i="1"/>
  <c r="HF2314" i="1"/>
  <c r="HC2316" i="1"/>
  <c r="HD2315" i="1" s="1"/>
  <c r="HE2315" i="1" s="1"/>
  <c r="HF2315" i="1" l="1"/>
  <c r="HC2317" i="1"/>
  <c r="HC2318" i="1" l="1"/>
  <c r="HD2317" i="1" s="1"/>
  <c r="HE2317" i="1" s="1"/>
  <c r="HD2316" i="1"/>
  <c r="HE2316" i="1" l="1"/>
  <c r="HF2316" i="1"/>
  <c r="HF2317" i="1"/>
  <c r="HC2319" i="1"/>
  <c r="HC2320" i="1" l="1"/>
  <c r="HD2319" i="1" s="1"/>
  <c r="HE2319" i="1" s="1"/>
  <c r="HD2318" i="1"/>
  <c r="HE2318" i="1" l="1"/>
  <c r="HF2318" i="1"/>
  <c r="HF2319" i="1"/>
  <c r="HC2321" i="1"/>
  <c r="HC2322" i="1" l="1"/>
  <c r="HD2321" i="1" s="1"/>
  <c r="HE2321" i="1" s="1"/>
  <c r="HD2320" i="1"/>
  <c r="HE2320" i="1" l="1"/>
  <c r="HF2320" i="1"/>
  <c r="HF2321" i="1"/>
  <c r="HC2323" i="1"/>
  <c r="HC2324" i="1" l="1"/>
  <c r="HD2322" i="1"/>
  <c r="HE2322" i="1" l="1"/>
  <c r="HF2322" i="1"/>
  <c r="HC2325" i="1"/>
  <c r="HD2324" i="1" s="1"/>
  <c r="HE2324" i="1" s="1"/>
  <c r="HD2323" i="1"/>
  <c r="HE2323" i="1" l="1"/>
  <c r="HF2323" i="1"/>
  <c r="HF2324" i="1"/>
  <c r="HC2326" i="1"/>
  <c r="HC2327" i="1" l="1"/>
  <c r="HD2326" i="1" s="1"/>
  <c r="HE2326" i="1" s="1"/>
  <c r="HD2325" i="1"/>
  <c r="HE2325" i="1" l="1"/>
  <c r="HF2325" i="1"/>
  <c r="HF2326" i="1"/>
  <c r="HC2328" i="1"/>
  <c r="HC2329" i="1" l="1"/>
  <c r="HD2327" i="1"/>
  <c r="HE2327" i="1" l="1"/>
  <c r="HF2327" i="1"/>
  <c r="HC2330" i="1"/>
  <c r="HD2329" i="1" s="1"/>
  <c r="HE2329" i="1" s="1"/>
  <c r="HD2328" i="1"/>
  <c r="HE2328" i="1" l="1"/>
  <c r="HF2328" i="1"/>
  <c r="HF2329" i="1"/>
  <c r="HC2331" i="1"/>
  <c r="HC2332" i="1" l="1"/>
  <c r="HD2331" i="1" s="1"/>
  <c r="HE2331" i="1" s="1"/>
  <c r="HD2330" i="1"/>
  <c r="HE2330" i="1" l="1"/>
  <c r="HF2330" i="1"/>
  <c r="HF2331" i="1"/>
  <c r="HC2333" i="1"/>
  <c r="HC2334" i="1" l="1"/>
  <c r="HD2333" i="1" s="1"/>
  <c r="HE2333" i="1" s="1"/>
  <c r="HD2332" i="1"/>
  <c r="HE2332" i="1" l="1"/>
  <c r="HF2332" i="1"/>
  <c r="HF2333" i="1"/>
  <c r="HC2335" i="1"/>
  <c r="HD2334" i="1" s="1"/>
  <c r="HE2334" i="1" s="1"/>
  <c r="HF2334" i="1" l="1"/>
  <c r="HC2336" i="1"/>
  <c r="HC2337" i="1" l="1"/>
  <c r="HD2336" i="1" s="1"/>
  <c r="HE2336" i="1" s="1"/>
  <c r="HD2335" i="1"/>
  <c r="HE2335" i="1" l="1"/>
  <c r="HF2335" i="1"/>
  <c r="HF2336" i="1"/>
  <c r="HC2338" i="1"/>
  <c r="HC2339" i="1" l="1"/>
  <c r="HD2338" i="1" s="1"/>
  <c r="HE2338" i="1" s="1"/>
  <c r="HD2337" i="1"/>
  <c r="HE2337" i="1" l="1"/>
  <c r="HF2337" i="1"/>
  <c r="HF2338" i="1"/>
  <c r="HC2340" i="1"/>
  <c r="HD2339" i="1" s="1"/>
  <c r="HE2339" i="1" s="1"/>
  <c r="HF2339" i="1" l="1"/>
  <c r="HC2341" i="1"/>
  <c r="HC2342" i="1" l="1"/>
  <c r="HD2341" i="1" s="1"/>
  <c r="HE2341" i="1" s="1"/>
  <c r="HD2340" i="1"/>
  <c r="HE2340" i="1" l="1"/>
  <c r="HF2340" i="1"/>
  <c r="HF2341" i="1"/>
  <c r="HC2343" i="1"/>
  <c r="HF2343" i="1" l="1"/>
  <c r="HC2344" i="1"/>
  <c r="HD2343" i="1" s="1"/>
  <c r="HE2343" i="1" s="1"/>
  <c r="HD2342" i="1"/>
  <c r="HE2342" i="1" l="1"/>
  <c r="HF2342" i="1"/>
  <c r="HC2345" i="1"/>
  <c r="HC2346" i="1" l="1"/>
  <c r="HD2345" i="1" s="1"/>
  <c r="HE2345" i="1" s="1"/>
  <c r="HD2344" i="1"/>
  <c r="HE2344" i="1" l="1"/>
  <c r="HF2344" i="1"/>
  <c r="HF2345" i="1"/>
  <c r="HC2347" i="1"/>
  <c r="HC2348" i="1" l="1"/>
  <c r="HD2346" i="1"/>
  <c r="HE2346" i="1" l="1"/>
  <c r="HF2346" i="1"/>
  <c r="HC2349" i="1"/>
  <c r="HD2348" i="1" s="1"/>
  <c r="HE2348" i="1" s="1"/>
  <c r="HD2347" i="1"/>
  <c r="HE2347" i="1" l="1"/>
  <c r="HF2347" i="1"/>
  <c r="HF2348" i="1"/>
  <c r="HC2350" i="1"/>
  <c r="HC2351" i="1" l="1"/>
  <c r="HD2350" i="1" s="1"/>
  <c r="HE2350" i="1" s="1"/>
  <c r="HD2349" i="1"/>
  <c r="HE2349" i="1" l="1"/>
  <c r="HF2349" i="1"/>
  <c r="HF2350" i="1"/>
  <c r="HC2352" i="1"/>
  <c r="HC2353" i="1" l="1"/>
  <c r="HD2351" i="1"/>
  <c r="HE2351" i="1" l="1"/>
  <c r="HF2351" i="1"/>
  <c r="HC2354" i="1"/>
  <c r="HD2353" i="1" s="1"/>
  <c r="HE2353" i="1" s="1"/>
  <c r="HD2352" i="1"/>
  <c r="HE2352" i="1" l="1"/>
  <c r="HF2352" i="1"/>
  <c r="HF2353" i="1"/>
  <c r="HC2355" i="1"/>
  <c r="HC2356" i="1" l="1"/>
  <c r="HD2355" i="1" s="1"/>
  <c r="HE2355" i="1" s="1"/>
  <c r="HD2354" i="1"/>
  <c r="HE2354" i="1" l="1"/>
  <c r="HF2354" i="1"/>
  <c r="HF2355" i="1"/>
  <c r="HC2357" i="1"/>
  <c r="HC2358" i="1" l="1"/>
  <c r="HD2357" i="1" s="1"/>
  <c r="HE2357" i="1" s="1"/>
  <c r="HD2356" i="1"/>
  <c r="HE2356" i="1" l="1"/>
  <c r="HF2356" i="1"/>
  <c r="HF2357" i="1"/>
  <c r="HC2359" i="1"/>
  <c r="HD2358" i="1" s="1"/>
  <c r="HE2358" i="1" s="1"/>
  <c r="HF2358" i="1" l="1"/>
  <c r="HC2360" i="1"/>
  <c r="HC2361" i="1" l="1"/>
  <c r="HD2360" i="1" s="1"/>
  <c r="HE2360" i="1" s="1"/>
  <c r="HD2359" i="1"/>
  <c r="HE2359" i="1" l="1"/>
  <c r="HF2359" i="1"/>
  <c r="HF2360" i="1"/>
  <c r="HC2362" i="1"/>
  <c r="HC2363" i="1" l="1"/>
  <c r="HD2362" i="1" s="1"/>
  <c r="HE2362" i="1" s="1"/>
  <c r="HD2361" i="1"/>
  <c r="HE2361" i="1" l="1"/>
  <c r="HF2361" i="1"/>
  <c r="HF2362" i="1"/>
  <c r="HC2364" i="1"/>
  <c r="HD2363" i="1" s="1"/>
  <c r="HE2363" i="1" s="1"/>
  <c r="HF2363" i="1" l="1"/>
  <c r="HC2365" i="1"/>
  <c r="HC2366" i="1" l="1"/>
  <c r="HD2365" i="1" s="1"/>
  <c r="HE2365" i="1" s="1"/>
  <c r="HD2364" i="1"/>
  <c r="HF2365" i="1" l="1"/>
  <c r="HE2364" i="1"/>
  <c r="HF2364" i="1"/>
  <c r="HC2367" i="1"/>
  <c r="HC2368" i="1" l="1"/>
  <c r="HD2366" i="1"/>
  <c r="HE2366" i="1" l="1"/>
  <c r="HF2366" i="1"/>
  <c r="HD2367" i="1"/>
  <c r="HC2369" i="1"/>
  <c r="HE2367" i="1" l="1"/>
  <c r="HF2367" i="1"/>
  <c r="HC2370" i="1"/>
  <c r="HD2369" i="1" s="1"/>
  <c r="HE2369" i="1" s="1"/>
  <c r="HD2368" i="1"/>
  <c r="HE2368" i="1" l="1"/>
  <c r="HF2368" i="1"/>
  <c r="HF2369" i="1"/>
  <c r="HC2371" i="1"/>
  <c r="HC2372" i="1" l="1"/>
  <c r="HD2370" i="1"/>
  <c r="HE2370" i="1" l="1"/>
  <c r="HF2370" i="1"/>
  <c r="HC2373" i="1"/>
  <c r="HD2372" i="1" s="1"/>
  <c r="HE2372" i="1" s="1"/>
  <c r="HD2371" i="1"/>
  <c r="HE2371" i="1" l="1"/>
  <c r="HF2371" i="1"/>
  <c r="HF2372" i="1"/>
  <c r="HC2374" i="1"/>
  <c r="HF2374" i="1" l="1"/>
  <c r="HC2375" i="1"/>
  <c r="HD2374" i="1" s="1"/>
  <c r="HE2374" i="1" s="1"/>
  <c r="HD2373" i="1"/>
  <c r="HE2373" i="1" l="1"/>
  <c r="HF2373" i="1"/>
  <c r="HC2376" i="1"/>
  <c r="HC2377" i="1" l="1"/>
  <c r="HD2375" i="1"/>
  <c r="HE2375" i="1" l="1"/>
  <c r="HF2375" i="1"/>
  <c r="HC2378" i="1"/>
  <c r="HD2377" i="1" s="1"/>
  <c r="HE2377" i="1" s="1"/>
  <c r="HD2376" i="1"/>
  <c r="HE2376" i="1" l="1"/>
  <c r="HF2376" i="1"/>
  <c r="HF2377" i="1"/>
  <c r="HC2379" i="1"/>
  <c r="HC2380" i="1" l="1"/>
  <c r="HD2379" i="1" s="1"/>
  <c r="HE2379" i="1" s="1"/>
  <c r="HD2378" i="1"/>
  <c r="HE2378" i="1" l="1"/>
  <c r="HF2378" i="1"/>
  <c r="HF2379" i="1"/>
  <c r="HC2381" i="1"/>
  <c r="HC2382" i="1" l="1"/>
  <c r="HD2381" i="1" s="1"/>
  <c r="HE2381" i="1" s="1"/>
  <c r="HD2380" i="1"/>
  <c r="HE2380" i="1" l="1"/>
  <c r="HF2380" i="1"/>
  <c r="HF2381" i="1"/>
  <c r="HC2383" i="1"/>
  <c r="HD2382" i="1" s="1"/>
  <c r="HE2382" i="1" s="1"/>
  <c r="HF2382" i="1" l="1"/>
  <c r="HC2384" i="1"/>
  <c r="HC2385" i="1" l="1"/>
  <c r="HD2384" i="1" s="1"/>
  <c r="HE2384" i="1" s="1"/>
  <c r="HD2383" i="1"/>
  <c r="HF2384" i="1" l="1"/>
  <c r="HE2383" i="1"/>
  <c r="HF2383" i="1"/>
  <c r="HC2386" i="1"/>
  <c r="HC2387" i="1" l="1"/>
  <c r="HD2386" i="1" s="1"/>
  <c r="HE2386" i="1" s="1"/>
  <c r="HD2385" i="1"/>
  <c r="HE2385" i="1" l="1"/>
  <c r="HF2385" i="1"/>
  <c r="HF2386" i="1"/>
  <c r="HC2388" i="1"/>
  <c r="HD2387" i="1" l="1"/>
  <c r="HC2389" i="1"/>
  <c r="HE2387" i="1" l="1"/>
  <c r="HF2387" i="1"/>
  <c r="HD2388" i="1"/>
  <c r="HC2390" i="1"/>
  <c r="HD2389" i="1" s="1"/>
  <c r="HE2389" i="1" s="1"/>
  <c r="HF2389" i="1" l="1"/>
  <c r="HE2388" i="1"/>
  <c r="HF2388" i="1"/>
  <c r="HC2391" i="1"/>
  <c r="HD2390" i="1" l="1"/>
  <c r="HC2392" i="1"/>
  <c r="HD2391" i="1" s="1"/>
  <c r="HE2391" i="1" s="1"/>
  <c r="HF2391" i="1" l="1"/>
  <c r="HE2390" i="1"/>
  <c r="HF2390" i="1"/>
  <c r="HC2393" i="1"/>
  <c r="HD2392" i="1" l="1"/>
  <c r="HC2394" i="1"/>
  <c r="HE2392" i="1" l="1"/>
  <c r="HF2392" i="1"/>
  <c r="HD2393" i="1"/>
  <c r="HC2395" i="1"/>
  <c r="HE2393" i="1" l="1"/>
  <c r="HF2393" i="1"/>
  <c r="HD2394" i="1"/>
  <c r="HC2396" i="1"/>
  <c r="HE2394" i="1" l="1"/>
  <c r="HF2394" i="1"/>
  <c r="HD2395" i="1"/>
  <c r="HC2397" i="1"/>
  <c r="HD2396" i="1" s="1"/>
  <c r="HE2396" i="1" s="1"/>
  <c r="HF2396" i="1" l="1"/>
  <c r="HE2395" i="1"/>
  <c r="HF2395" i="1"/>
  <c r="HC2398" i="1"/>
  <c r="HC2399" i="1" l="1"/>
  <c r="HD2397" i="1"/>
  <c r="HE2397" i="1" l="1"/>
  <c r="HF2397" i="1"/>
  <c r="HD2398" i="1"/>
  <c r="HF2399" i="1"/>
  <c r="HC2400" i="1"/>
  <c r="HD2399" i="1" s="1"/>
  <c r="HE2399" i="1" s="1"/>
  <c r="HE2398" i="1" l="1"/>
  <c r="HF2398" i="1"/>
  <c r="HC2401" i="1"/>
  <c r="HC2402" i="1" l="1"/>
  <c r="HD2400" i="1"/>
  <c r="HE2400" i="1" l="1"/>
  <c r="HF2400" i="1"/>
  <c r="HC2403" i="1"/>
  <c r="HD2401" i="1"/>
  <c r="HE2401" i="1" l="1"/>
  <c r="HF2401" i="1"/>
  <c r="HD2402" i="1"/>
  <c r="HC2404" i="1"/>
  <c r="HE2402" i="1" l="1"/>
  <c r="HF2402" i="1"/>
  <c r="HD2403" i="1"/>
  <c r="HC2405" i="1"/>
  <c r="HE2403" i="1" l="1"/>
  <c r="HF2403" i="1"/>
  <c r="HD2404" i="1"/>
  <c r="HC2406" i="1"/>
  <c r="HE2404" i="1" l="1"/>
  <c r="HF2404" i="1"/>
  <c r="HD2405" i="1"/>
  <c r="HC2407" i="1"/>
  <c r="HE2405" i="1" l="1"/>
  <c r="HF2405" i="1"/>
  <c r="HD2406" i="1"/>
  <c r="HC2408" i="1"/>
  <c r="HE2406" i="1" l="1"/>
  <c r="HF2406" i="1"/>
  <c r="HD2407" i="1"/>
  <c r="HC2409" i="1"/>
  <c r="HE2407" i="1" l="1"/>
  <c r="HF2407" i="1"/>
  <c r="HD2408" i="1"/>
  <c r="HC2410" i="1"/>
  <c r="HE2408" i="1" l="1"/>
  <c r="HF2408" i="1"/>
  <c r="HC2411" i="1"/>
  <c r="HD2409" i="1"/>
  <c r="HE2409" i="1" l="1"/>
  <c r="HF2409" i="1"/>
  <c r="HD2410" i="1"/>
  <c r="HC2412" i="1"/>
  <c r="HE2410" i="1" l="1"/>
  <c r="HF2410" i="1"/>
  <c r="HD2411" i="1"/>
  <c r="HC2413" i="1"/>
  <c r="HE2411" i="1" l="1"/>
  <c r="HF2411" i="1"/>
  <c r="HC2414" i="1"/>
  <c r="HD2412" i="1"/>
  <c r="HE2412" i="1" l="1"/>
  <c r="HF2412" i="1"/>
  <c r="HD2413" i="1"/>
  <c r="HC2415" i="1"/>
  <c r="HE2413" i="1" l="1"/>
  <c r="HF2413" i="1"/>
  <c r="HD2414" i="1"/>
  <c r="HC2416" i="1"/>
  <c r="HE2414" i="1" l="1"/>
  <c r="HF2414" i="1"/>
  <c r="HD2415" i="1"/>
  <c r="HC2417" i="1"/>
  <c r="HE2415" i="1" l="1"/>
  <c r="HF2415" i="1"/>
  <c r="HD2416" i="1"/>
  <c r="HC2418" i="1"/>
  <c r="HE2416" i="1" l="1"/>
  <c r="HF2416" i="1"/>
  <c r="HD2417" i="1"/>
  <c r="HC2419" i="1"/>
  <c r="HE2417" i="1" l="1"/>
  <c r="HF2417" i="1"/>
  <c r="HC2420" i="1"/>
  <c r="HD2418" i="1"/>
  <c r="HE2418" i="1" l="1"/>
  <c r="HF2418" i="1"/>
  <c r="HC2421" i="1"/>
  <c r="HD2419" i="1"/>
  <c r="HE2419" i="1" l="1"/>
  <c r="HF2419" i="1"/>
  <c r="HC2422" i="1"/>
  <c r="HD2421" i="1" s="1"/>
  <c r="HE2421" i="1" s="1"/>
  <c r="HD2420" i="1"/>
  <c r="HE2420" i="1" l="1"/>
  <c r="HF2420" i="1"/>
  <c r="HF2421" i="1"/>
  <c r="HC2423" i="1"/>
  <c r="HD2422" i="1" s="1"/>
  <c r="HE2422" i="1" s="1"/>
  <c r="HF2422" i="1" l="1"/>
  <c r="HC2424" i="1"/>
  <c r="HC2425" i="1" l="1"/>
  <c r="HD2423" i="1"/>
  <c r="HE2423" i="1" l="1"/>
  <c r="HF2423" i="1"/>
  <c r="HC2426" i="1"/>
  <c r="HD2425" i="1" s="1"/>
  <c r="HE2425" i="1" s="1"/>
  <c r="HD2424" i="1"/>
  <c r="HE2424" i="1" l="1"/>
  <c r="HF2424" i="1"/>
  <c r="HF2425" i="1"/>
  <c r="HC2427" i="1"/>
  <c r="HC2428" i="1" l="1"/>
  <c r="HD2427" i="1" s="1"/>
  <c r="HE2427" i="1" s="1"/>
  <c r="HD2426" i="1"/>
  <c r="HE2426" i="1" l="1"/>
  <c r="HF2426" i="1"/>
  <c r="HF2427" i="1"/>
  <c r="HC2429" i="1"/>
  <c r="HC2430" i="1" l="1"/>
  <c r="HD2429" i="1" s="1"/>
  <c r="HE2429" i="1" s="1"/>
  <c r="HD2428" i="1"/>
  <c r="HE2428" i="1" l="1"/>
  <c r="HF2428" i="1"/>
  <c r="HF2429" i="1"/>
  <c r="HC2431" i="1"/>
  <c r="HD2430" i="1" s="1"/>
  <c r="HE2430" i="1" s="1"/>
  <c r="HF2430" i="1" l="1"/>
  <c r="HC2432" i="1"/>
  <c r="HC2433" i="1" l="1"/>
  <c r="HD2432" i="1" s="1"/>
  <c r="HE2432" i="1" s="1"/>
  <c r="HD2431" i="1"/>
  <c r="HE2431" i="1" l="1"/>
  <c r="HF2431" i="1"/>
  <c r="HF2432" i="1"/>
  <c r="HC2434" i="1"/>
  <c r="HC2435" i="1" l="1"/>
  <c r="HD2434" i="1" s="1"/>
  <c r="HE2434" i="1" s="1"/>
  <c r="HD2433" i="1"/>
  <c r="HE2433" i="1" l="1"/>
  <c r="HF2433" i="1"/>
  <c r="HF2434" i="1"/>
  <c r="HC2436" i="1"/>
  <c r="HC2437" i="1" l="1"/>
  <c r="HD2435" i="1"/>
  <c r="HE2435" i="1" l="1"/>
  <c r="HF2435" i="1"/>
  <c r="HC2438" i="1"/>
  <c r="HD2437" i="1" s="1"/>
  <c r="HE2437" i="1" s="1"/>
  <c r="HD2436" i="1"/>
  <c r="HE2436" i="1" l="1"/>
  <c r="HF2436" i="1"/>
  <c r="HF2437" i="1"/>
  <c r="HC2439" i="1"/>
  <c r="HC2440" i="1" l="1"/>
  <c r="HD2439" i="1" s="1"/>
  <c r="HE2439" i="1" s="1"/>
  <c r="HD2438" i="1"/>
  <c r="HE2438" i="1" l="1"/>
  <c r="HF2438" i="1"/>
  <c r="HF2439" i="1"/>
  <c r="HC2441" i="1"/>
  <c r="HC2442" i="1" l="1"/>
  <c r="HD2441" i="1" s="1"/>
  <c r="HE2441" i="1" s="1"/>
  <c r="HD2440" i="1"/>
  <c r="HE2440" i="1" l="1"/>
  <c r="HF2440" i="1"/>
  <c r="HF2441" i="1"/>
  <c r="HC2443" i="1"/>
  <c r="HC2444" i="1" l="1"/>
  <c r="HD2442" i="1"/>
  <c r="HE2442" i="1" l="1"/>
  <c r="HF2442" i="1"/>
  <c r="HC2445" i="1"/>
  <c r="HD2444" i="1" s="1"/>
  <c r="HE2444" i="1" s="1"/>
  <c r="HD2443" i="1"/>
  <c r="HE2443" i="1" l="1"/>
  <c r="HF2443" i="1"/>
  <c r="HF2444" i="1"/>
  <c r="HC2446" i="1"/>
  <c r="HC2447" i="1" l="1"/>
  <c r="HD2446" i="1" s="1"/>
  <c r="HE2446" i="1" s="1"/>
  <c r="HD2445" i="1"/>
  <c r="HE2445" i="1" l="1"/>
  <c r="HF2445" i="1"/>
  <c r="HF2446" i="1"/>
  <c r="HC2448" i="1"/>
  <c r="HC2449" i="1" l="1"/>
  <c r="HD2447" i="1"/>
  <c r="HE2447" i="1" l="1"/>
  <c r="HF2447" i="1"/>
  <c r="HC2450" i="1"/>
  <c r="HD2449" i="1" s="1"/>
  <c r="HE2449" i="1" s="1"/>
  <c r="HD2448" i="1"/>
  <c r="HE2448" i="1" l="1"/>
  <c r="HF2448" i="1"/>
  <c r="HF2449" i="1"/>
  <c r="HC2451" i="1"/>
  <c r="HC2452" i="1" l="1"/>
  <c r="HD2450" i="1"/>
  <c r="HE2450" i="1" l="1"/>
  <c r="HF2450" i="1"/>
  <c r="HD2451" i="1"/>
  <c r="HC2453" i="1"/>
  <c r="HE2451" i="1" l="1"/>
  <c r="HF2451" i="1"/>
  <c r="HC2454" i="1"/>
  <c r="HD2453" i="1" s="1"/>
  <c r="HE2453" i="1" s="1"/>
  <c r="HD2452" i="1"/>
  <c r="HE2452" i="1" l="1"/>
  <c r="HF2452" i="1"/>
  <c r="HF2453" i="1"/>
  <c r="HC2455" i="1"/>
  <c r="HD2454" i="1" s="1"/>
  <c r="HE2454" i="1" s="1"/>
  <c r="HF2454" i="1" l="1"/>
  <c r="HC2456" i="1"/>
  <c r="HC2457" i="1" l="1"/>
  <c r="HD2456" i="1" s="1"/>
  <c r="HE2456" i="1" s="1"/>
  <c r="HD2455" i="1"/>
  <c r="HE2455" i="1" l="1"/>
  <c r="HF2455" i="1"/>
  <c r="HF2456" i="1"/>
  <c r="HC2458" i="1"/>
  <c r="HC2459" i="1" l="1"/>
  <c r="HD2458" i="1" s="1"/>
  <c r="HE2458" i="1" s="1"/>
  <c r="HD2457" i="1"/>
  <c r="HE2457" i="1" l="1"/>
  <c r="HF2457" i="1"/>
  <c r="HF2458" i="1"/>
  <c r="HC2460" i="1"/>
  <c r="HC2461" i="1" l="1"/>
  <c r="HD2459" i="1"/>
  <c r="HE2459" i="1" l="1"/>
  <c r="HF2459" i="1"/>
  <c r="HC2462" i="1"/>
  <c r="HD2461" i="1" s="1"/>
  <c r="HE2461" i="1" s="1"/>
  <c r="HD2460" i="1"/>
  <c r="HE2460" i="1" l="1"/>
  <c r="HF2460" i="1"/>
  <c r="HF2461" i="1"/>
  <c r="HC2463" i="1"/>
  <c r="HC2464" i="1" l="1"/>
  <c r="HD2463" i="1" s="1"/>
  <c r="HE2463" i="1" s="1"/>
  <c r="HD2462" i="1"/>
  <c r="HE2462" i="1" l="1"/>
  <c r="HF2462" i="1"/>
  <c r="HF2463" i="1"/>
  <c r="HC2465" i="1"/>
  <c r="HC2466" i="1" l="1"/>
  <c r="HD2465" i="1" s="1"/>
  <c r="HE2465" i="1" s="1"/>
  <c r="HD2464" i="1"/>
  <c r="HE2464" i="1" l="1"/>
  <c r="HF2464" i="1"/>
  <c r="HF2465" i="1"/>
  <c r="HC2467" i="1"/>
  <c r="HC2468" i="1" l="1"/>
  <c r="HD2466" i="1"/>
  <c r="HE2466" i="1" l="1"/>
  <c r="HF2466" i="1"/>
  <c r="HC2469" i="1"/>
  <c r="HD2468" i="1" s="1"/>
  <c r="HE2468" i="1" s="1"/>
  <c r="HD2467" i="1"/>
  <c r="HE2467" i="1" l="1"/>
  <c r="HF2467" i="1"/>
  <c r="HF2468" i="1"/>
  <c r="HC2470" i="1"/>
  <c r="HC2471" i="1" l="1"/>
  <c r="HD2470" i="1" s="1"/>
  <c r="HE2470" i="1" s="1"/>
  <c r="HD2469" i="1"/>
  <c r="HE2469" i="1" l="1"/>
  <c r="HF2469" i="1"/>
  <c r="HF2470" i="1"/>
  <c r="HC2472" i="1"/>
  <c r="HC2473" i="1" l="1"/>
  <c r="HD2471" i="1"/>
  <c r="HE2471" i="1" l="1"/>
  <c r="HF2471" i="1"/>
  <c r="HC2474" i="1"/>
  <c r="HD2473" i="1" s="1"/>
  <c r="HE2473" i="1" s="1"/>
  <c r="HD2472" i="1"/>
  <c r="HE2472" i="1" l="1"/>
  <c r="HF2472" i="1"/>
  <c r="HF2473" i="1"/>
  <c r="HC2475" i="1"/>
  <c r="HC2476" i="1" l="1"/>
  <c r="HD2475" i="1" s="1"/>
  <c r="HE2475" i="1" s="1"/>
  <c r="HD2474" i="1"/>
  <c r="HE2474" i="1" l="1"/>
  <c r="HF2474" i="1"/>
  <c r="HF2475" i="1"/>
  <c r="HC2477" i="1"/>
  <c r="HC2478" i="1" l="1"/>
  <c r="HD2477" i="1" s="1"/>
  <c r="HE2477" i="1" s="1"/>
  <c r="HD2476" i="1"/>
  <c r="HE2476" i="1" l="1"/>
  <c r="HF2476" i="1"/>
  <c r="HF2477" i="1"/>
  <c r="HC2479" i="1"/>
  <c r="HD2478" i="1" s="1"/>
  <c r="HE2478" i="1" s="1"/>
  <c r="HF2478" i="1" l="1"/>
  <c r="HC2480" i="1"/>
  <c r="HC2481" i="1" l="1"/>
  <c r="HD2480" i="1" s="1"/>
  <c r="HE2480" i="1" s="1"/>
  <c r="HD2479" i="1"/>
  <c r="HE2479" i="1" l="1"/>
  <c r="HF2479" i="1"/>
  <c r="HF2480" i="1"/>
  <c r="HC2482" i="1"/>
  <c r="HC2483" i="1" l="1"/>
  <c r="HD2482" i="1" s="1"/>
  <c r="HE2482" i="1" s="1"/>
  <c r="HD2481" i="1"/>
  <c r="HE2481" i="1" l="1"/>
  <c r="HF2481" i="1"/>
  <c r="HF2482" i="1"/>
  <c r="HC2484" i="1"/>
  <c r="HD2483" i="1" l="1"/>
  <c r="HC2485" i="1"/>
  <c r="HE2483" i="1" l="1"/>
  <c r="HF2483" i="1"/>
  <c r="HC2486" i="1"/>
  <c r="HD2484" i="1"/>
  <c r="HE2484" i="1" l="1"/>
  <c r="HF2484" i="1"/>
  <c r="HD2485" i="1"/>
  <c r="HC2487" i="1"/>
  <c r="HE2485" i="1" l="1"/>
  <c r="HF2485" i="1"/>
  <c r="HC2488" i="1"/>
  <c r="HD2486" i="1"/>
  <c r="HE2486" i="1" l="1"/>
  <c r="HF2486" i="1"/>
  <c r="HD2487" i="1"/>
  <c r="HC2489" i="1"/>
  <c r="HE2487" i="1" l="1"/>
  <c r="HF2487" i="1"/>
  <c r="HC2490" i="1"/>
  <c r="HD2489" i="1" s="1"/>
  <c r="HE2489" i="1" s="1"/>
  <c r="HD2488" i="1"/>
  <c r="HE2488" i="1" l="1"/>
  <c r="HF2488" i="1"/>
  <c r="HF2489" i="1"/>
  <c r="HC2491" i="1"/>
  <c r="HC2492" i="1" l="1"/>
  <c r="HD2490" i="1"/>
  <c r="HE2490" i="1" l="1"/>
  <c r="HF2490" i="1"/>
  <c r="HC2493" i="1"/>
  <c r="HD2491" i="1"/>
  <c r="HE2491" i="1" l="1"/>
  <c r="HF2491" i="1"/>
  <c r="HD2492" i="1"/>
  <c r="HC2494" i="1"/>
  <c r="HE2492" i="1" l="1"/>
  <c r="HF2492" i="1"/>
  <c r="HC2495" i="1"/>
  <c r="HD2494" i="1" s="1"/>
  <c r="HE2494" i="1" s="1"/>
  <c r="HD2493" i="1"/>
  <c r="HE2493" i="1" l="1"/>
  <c r="HF2493" i="1"/>
  <c r="HF2494" i="1"/>
  <c r="HC2496" i="1"/>
  <c r="HC2497" i="1" l="1"/>
  <c r="HD2495" i="1"/>
  <c r="HE2495" i="1" l="1"/>
  <c r="HF2495" i="1"/>
  <c r="HC2498" i="1"/>
  <c r="HD2497" i="1" s="1"/>
  <c r="HE2497" i="1" s="1"/>
  <c r="HD2496" i="1"/>
  <c r="HE2496" i="1" l="1"/>
  <c r="HF2496" i="1"/>
  <c r="HF2497" i="1"/>
  <c r="HC2499" i="1"/>
  <c r="HC2500" i="1" l="1"/>
  <c r="HD2499" i="1" s="1"/>
  <c r="HE2499" i="1" s="1"/>
  <c r="HD2498" i="1"/>
  <c r="HE2498" i="1" l="1"/>
  <c r="HF2498" i="1"/>
  <c r="HF2499" i="1"/>
  <c r="HC2501" i="1"/>
  <c r="HC2502" i="1" l="1"/>
  <c r="HD2501" i="1" s="1"/>
  <c r="HE2501" i="1" s="1"/>
  <c r="HD2500" i="1"/>
  <c r="HE2500" i="1" l="1"/>
  <c r="HF2500" i="1"/>
  <c r="HF2501" i="1"/>
  <c r="HC2503" i="1"/>
  <c r="HD2502" i="1" s="1"/>
  <c r="HE2502" i="1" s="1"/>
  <c r="HF2502" i="1" l="1"/>
  <c r="HC2504" i="1"/>
  <c r="HC2505" i="1" l="1"/>
  <c r="HD2504" i="1" s="1"/>
  <c r="HE2504" i="1" s="1"/>
  <c r="HD2503" i="1"/>
  <c r="HE2503" i="1" l="1"/>
  <c r="HF2503" i="1"/>
  <c r="HF2504" i="1"/>
  <c r="HC2506" i="1"/>
  <c r="HC2507" i="1" l="1"/>
  <c r="HD2506" i="1" s="1"/>
  <c r="HE2506" i="1" s="1"/>
  <c r="HD2505" i="1"/>
  <c r="HE2505" i="1" l="1"/>
  <c r="HF2505" i="1"/>
  <c r="HF2506" i="1"/>
  <c r="HC2508" i="1"/>
  <c r="HC2509" i="1" l="1"/>
  <c r="HD2507" i="1"/>
  <c r="HE2507" i="1" l="1"/>
  <c r="HF2507" i="1"/>
  <c r="HC2510" i="1"/>
  <c r="HD2509" i="1" s="1"/>
  <c r="HE2509" i="1" s="1"/>
  <c r="HD2508" i="1"/>
  <c r="HE2508" i="1" l="1"/>
  <c r="HF2508" i="1"/>
  <c r="HF2509" i="1"/>
  <c r="HC2511" i="1"/>
  <c r="HD2510" i="1" l="1"/>
  <c r="HC2512" i="1"/>
  <c r="HE2510" i="1" l="1"/>
  <c r="HF2510" i="1"/>
  <c r="HC2513" i="1"/>
  <c r="HD2511" i="1"/>
  <c r="HE2511" i="1" l="1"/>
  <c r="HF2511" i="1"/>
  <c r="HC2514" i="1"/>
  <c r="HD2513" i="1" s="1"/>
  <c r="HE2513" i="1" s="1"/>
  <c r="HD2512" i="1"/>
  <c r="HE2512" i="1" l="1"/>
  <c r="HF2512" i="1"/>
  <c r="HF2513" i="1"/>
  <c r="HC2515" i="1"/>
  <c r="HC2516" i="1" l="1"/>
  <c r="HD2514" i="1"/>
  <c r="HE2514" i="1" l="1"/>
  <c r="HF2514" i="1"/>
  <c r="HC2517" i="1"/>
  <c r="HD2516" i="1" s="1"/>
  <c r="HE2516" i="1" s="1"/>
  <c r="HD2515" i="1"/>
  <c r="HE2515" i="1" l="1"/>
  <c r="HF2515" i="1"/>
  <c r="HF2516" i="1"/>
  <c r="HC2518" i="1"/>
  <c r="HC2519" i="1" l="1"/>
  <c r="HD2518" i="1" s="1"/>
  <c r="HE2518" i="1" s="1"/>
  <c r="HD2517" i="1"/>
  <c r="HE2517" i="1" l="1"/>
  <c r="HF2517" i="1"/>
  <c r="HF2518" i="1"/>
  <c r="HC2520" i="1"/>
  <c r="HC2521" i="1" l="1"/>
  <c r="HD2519" i="1"/>
  <c r="HE2519" i="1" l="1"/>
  <c r="HF2519" i="1"/>
  <c r="HC2522" i="1"/>
  <c r="HD2521" i="1" s="1"/>
  <c r="HE2521" i="1" s="1"/>
  <c r="HD2520" i="1"/>
  <c r="HE2520" i="1" l="1"/>
  <c r="HF2520" i="1"/>
  <c r="HF2521" i="1"/>
  <c r="HC2523" i="1"/>
  <c r="HC2524" i="1" l="1"/>
  <c r="HD2523" i="1" s="1"/>
  <c r="HE2523" i="1" s="1"/>
  <c r="HD2522" i="1"/>
  <c r="HE2522" i="1" l="1"/>
  <c r="HF2522" i="1"/>
  <c r="HF2523" i="1"/>
  <c r="HC2525" i="1"/>
  <c r="HC2526" i="1" l="1"/>
  <c r="HD2525" i="1" s="1"/>
  <c r="HE2525" i="1" s="1"/>
  <c r="HD2524" i="1"/>
  <c r="HE2524" i="1" l="1"/>
  <c r="HF2524" i="1"/>
  <c r="HF2525" i="1"/>
  <c r="HC2527" i="1"/>
  <c r="HD2526" i="1" s="1"/>
  <c r="HE2526" i="1" s="1"/>
  <c r="HF2526" i="1" l="1"/>
  <c r="HC2528" i="1"/>
  <c r="HC2529" i="1" l="1"/>
  <c r="HD2528" i="1" s="1"/>
  <c r="HE2528" i="1" s="1"/>
  <c r="HD2527" i="1"/>
  <c r="HE2527" i="1" l="1"/>
  <c r="HF2527" i="1"/>
  <c r="HF2528" i="1"/>
  <c r="HC2530" i="1"/>
  <c r="HC2531" i="1" l="1"/>
  <c r="HD2530" i="1" s="1"/>
  <c r="HE2530" i="1" s="1"/>
  <c r="HD2529" i="1"/>
  <c r="HE2529" i="1" l="1"/>
  <c r="HF2529" i="1"/>
  <c r="HF2530" i="1"/>
  <c r="HC2532" i="1"/>
  <c r="HC2533" i="1" l="1"/>
  <c r="HD2531" i="1"/>
  <c r="HE2531" i="1" l="1"/>
  <c r="HF2531" i="1"/>
  <c r="HC2534" i="1"/>
  <c r="HD2533" i="1" s="1"/>
  <c r="HE2533" i="1" s="1"/>
  <c r="HD2532" i="1"/>
  <c r="HE2532" i="1" l="1"/>
  <c r="HF2532" i="1"/>
  <c r="HF2533" i="1"/>
  <c r="HC2535" i="1"/>
  <c r="HC2536" i="1" l="1"/>
  <c r="HD2535" i="1" s="1"/>
  <c r="HE2535" i="1" s="1"/>
  <c r="HD2534" i="1"/>
  <c r="HE2534" i="1" l="1"/>
  <c r="HF2534" i="1"/>
  <c r="HF2535" i="1"/>
  <c r="HC2537" i="1"/>
  <c r="HC2538" i="1" l="1"/>
  <c r="HD2537" i="1" s="1"/>
  <c r="HE2537" i="1" s="1"/>
  <c r="HD2536" i="1"/>
  <c r="HE2536" i="1" l="1"/>
  <c r="HF2536" i="1"/>
  <c r="HF2537" i="1"/>
  <c r="HC2539" i="1"/>
  <c r="HD2538" i="1" s="1"/>
  <c r="HE2538" i="1" s="1"/>
  <c r="HF2538" i="1" l="1"/>
  <c r="HC2540" i="1"/>
  <c r="HC2541" i="1" l="1"/>
  <c r="HD2540" i="1" s="1"/>
  <c r="HE2540" i="1" s="1"/>
  <c r="HD2539" i="1"/>
  <c r="HE2539" i="1" l="1"/>
  <c r="HF2539" i="1"/>
  <c r="HF2540" i="1"/>
  <c r="HC2542" i="1"/>
  <c r="HC2543" i="1" l="1"/>
  <c r="HD2542" i="1" s="1"/>
  <c r="HE2542" i="1" s="1"/>
  <c r="HD2541" i="1"/>
  <c r="HE2541" i="1" l="1"/>
  <c r="HF2541" i="1"/>
  <c r="HF2542" i="1"/>
  <c r="HC2544" i="1"/>
  <c r="HD2543" i="1" s="1"/>
  <c r="HE2543" i="1" s="1"/>
  <c r="HF2543" i="1" l="1"/>
  <c r="HC2545" i="1"/>
  <c r="HC2546" i="1" l="1"/>
  <c r="HD2545" i="1" s="1"/>
  <c r="HE2545" i="1" s="1"/>
  <c r="HD2544" i="1"/>
  <c r="HE2544" i="1" l="1"/>
  <c r="HF2544" i="1"/>
  <c r="HF2545" i="1"/>
  <c r="HC2547" i="1"/>
  <c r="HC2548" i="1" l="1"/>
  <c r="HD2547" i="1" s="1"/>
  <c r="HE2547" i="1" s="1"/>
  <c r="HD2546" i="1"/>
  <c r="HE2546" i="1" l="1"/>
  <c r="HF2546" i="1"/>
  <c r="HF2547" i="1"/>
  <c r="HC2549" i="1"/>
  <c r="HC2550" i="1" l="1"/>
  <c r="HD2549" i="1" s="1"/>
  <c r="HE2549" i="1" s="1"/>
  <c r="HD2548" i="1"/>
  <c r="HE2548" i="1" l="1"/>
  <c r="HF2548" i="1"/>
  <c r="HF2549" i="1"/>
  <c r="HC2551" i="1"/>
  <c r="HD2550" i="1" s="1"/>
  <c r="HE2550" i="1" s="1"/>
  <c r="HF2550" i="1" l="1"/>
  <c r="HC2552" i="1"/>
  <c r="HC2553" i="1" l="1"/>
  <c r="HD2552" i="1" s="1"/>
  <c r="HE2552" i="1" s="1"/>
  <c r="HD2551" i="1"/>
  <c r="HE2551" i="1" l="1"/>
  <c r="HF2551" i="1"/>
  <c r="HF2552" i="1"/>
  <c r="HC2554" i="1"/>
  <c r="HC2555" i="1" l="1"/>
  <c r="HD2554" i="1" s="1"/>
  <c r="HE2554" i="1" s="1"/>
  <c r="HD2553" i="1"/>
  <c r="HE2553" i="1" l="1"/>
  <c r="HF2553" i="1"/>
  <c r="HF2554" i="1"/>
  <c r="HC2556" i="1"/>
  <c r="HC2557" i="1" l="1"/>
  <c r="HD2555" i="1"/>
  <c r="HE2555" i="1" l="1"/>
  <c r="HF2555" i="1"/>
  <c r="HC2558" i="1"/>
  <c r="HD2556" i="1"/>
  <c r="HE2556" i="1" l="1"/>
  <c r="HF2556" i="1"/>
  <c r="HD2557" i="1"/>
  <c r="HC2559" i="1"/>
  <c r="HE2557" i="1" l="1"/>
  <c r="HF2557" i="1"/>
  <c r="HC2560" i="1"/>
  <c r="HD2558" i="1"/>
  <c r="HE2558" i="1" l="1"/>
  <c r="HF2558" i="1"/>
  <c r="HD2559" i="1"/>
  <c r="HC2561" i="1"/>
  <c r="HE2559" i="1" l="1"/>
  <c r="HF2559" i="1"/>
  <c r="HC2562" i="1"/>
  <c r="HD2561" i="1" s="1"/>
  <c r="HE2561" i="1" s="1"/>
  <c r="HD2560" i="1"/>
  <c r="HE2560" i="1" l="1"/>
  <c r="HF2560" i="1"/>
  <c r="HF2561" i="1"/>
  <c r="HC2563" i="1"/>
  <c r="HD2562" i="1" s="1"/>
  <c r="HE2562" i="1" s="1"/>
  <c r="HF2562" i="1" l="1"/>
  <c r="HC2564" i="1"/>
  <c r="HC2565" i="1" l="1"/>
  <c r="HD2564" i="1" s="1"/>
  <c r="HE2564" i="1" s="1"/>
  <c r="HD2563" i="1"/>
  <c r="HE2563" i="1" l="1"/>
  <c r="HF2563" i="1"/>
  <c r="HF2564" i="1"/>
  <c r="HC2566" i="1"/>
  <c r="HD2565" i="1" l="1"/>
  <c r="HC2567" i="1"/>
  <c r="HD2566" i="1" s="1"/>
  <c r="HE2566" i="1" s="1"/>
  <c r="HF2566" i="1" l="1"/>
  <c r="HE2565" i="1"/>
  <c r="HF2565" i="1"/>
  <c r="HC2568" i="1"/>
  <c r="HC2569" i="1" l="1"/>
  <c r="HD2568" i="1" s="1"/>
  <c r="HE2568" i="1" s="1"/>
  <c r="HD2567" i="1"/>
  <c r="HE2567" i="1" l="1"/>
  <c r="HF2567" i="1"/>
  <c r="HF2568" i="1"/>
  <c r="HC2570" i="1"/>
  <c r="HD2569" i="1" s="1"/>
  <c r="HE2569" i="1" s="1"/>
  <c r="HF2569" i="1" l="1"/>
  <c r="HC2571" i="1"/>
  <c r="HD2570" i="1" l="1"/>
  <c r="HC2572" i="1"/>
  <c r="HD2571" i="1" s="1"/>
  <c r="HE2571" i="1" s="1"/>
  <c r="HF2571" i="1" l="1"/>
  <c r="HE2570" i="1"/>
  <c r="HF2570" i="1"/>
  <c r="HC2573" i="1"/>
  <c r="HD2572" i="1" l="1"/>
  <c r="HC2574" i="1"/>
  <c r="HE2572" i="1" l="1"/>
  <c r="HF2572" i="1"/>
  <c r="HC2575" i="1"/>
  <c r="HD2574" i="1" s="1"/>
  <c r="HE2574" i="1" s="1"/>
  <c r="HD2573" i="1"/>
  <c r="HE2573" i="1" l="1"/>
  <c r="HF2573" i="1"/>
  <c r="HF2574" i="1"/>
  <c r="HC2576" i="1"/>
  <c r="HC2577" i="1" l="1"/>
  <c r="HD2576" i="1" s="1"/>
  <c r="HE2576" i="1" s="1"/>
  <c r="HD2575" i="1"/>
  <c r="HE2575" i="1" l="1"/>
  <c r="HF2575" i="1"/>
  <c r="HF2576" i="1"/>
  <c r="HC2578" i="1"/>
  <c r="HC2579" i="1" l="1"/>
  <c r="HD2578" i="1" s="1"/>
  <c r="HE2578" i="1" s="1"/>
  <c r="HD2577" i="1"/>
  <c r="HE2577" i="1" l="1"/>
  <c r="HF2577" i="1"/>
  <c r="HF2578" i="1"/>
  <c r="HC2580" i="1"/>
  <c r="HC2581" i="1" l="1"/>
  <c r="HD2579" i="1"/>
  <c r="HE2579" i="1" l="1"/>
  <c r="HF2579" i="1"/>
  <c r="HC2582" i="1"/>
  <c r="HD2580" i="1"/>
  <c r="HE2580" i="1" l="1"/>
  <c r="HF2580" i="1"/>
  <c r="HD2581" i="1"/>
  <c r="HC2583" i="1"/>
  <c r="HD2582" i="1" s="1"/>
  <c r="HE2582" i="1" s="1"/>
  <c r="HF2582" i="1" l="1"/>
  <c r="HE2581" i="1"/>
  <c r="HF2581" i="1"/>
  <c r="HC2584" i="1"/>
  <c r="HD2583" i="1" s="1"/>
  <c r="HE2583" i="1" s="1"/>
  <c r="HF2583" i="1" l="1"/>
  <c r="HC2585" i="1"/>
  <c r="HC2586" i="1" l="1"/>
  <c r="HD2585" i="1" s="1"/>
  <c r="HE2585" i="1" s="1"/>
  <c r="HD2584" i="1"/>
  <c r="HE2584" i="1" l="1"/>
  <c r="HF2584" i="1"/>
  <c r="HF2585" i="1"/>
  <c r="HC2587" i="1"/>
  <c r="HD2586" i="1" s="1"/>
  <c r="HE2586" i="1" s="1"/>
  <c r="HF2586" i="1" l="1"/>
  <c r="HC2588" i="1"/>
  <c r="HC2589" i="1" l="1"/>
  <c r="HD2588" i="1" s="1"/>
  <c r="HE2588" i="1" s="1"/>
  <c r="HD2587" i="1"/>
  <c r="HE2587" i="1" l="1"/>
  <c r="HF2587" i="1"/>
  <c r="HF2588" i="1"/>
  <c r="HC2590" i="1"/>
  <c r="HC2591" i="1" l="1"/>
  <c r="HD2590" i="1" s="1"/>
  <c r="HE2590" i="1" s="1"/>
  <c r="HD2589" i="1"/>
  <c r="HE2589" i="1" l="1"/>
  <c r="HF2589" i="1"/>
  <c r="HF2590" i="1"/>
  <c r="HC2592" i="1"/>
  <c r="HD2591" i="1" s="1"/>
  <c r="HE2591" i="1" s="1"/>
  <c r="HF2591" i="1" l="1"/>
  <c r="HC2593" i="1"/>
  <c r="HD2592" i="1" s="1"/>
  <c r="HE2592" i="1" s="1"/>
  <c r="HF2592" i="1" l="1"/>
  <c r="HC2594" i="1"/>
  <c r="HD2593" i="1" s="1"/>
  <c r="HE2593" i="1" s="1"/>
  <c r="HF2593" i="1" l="1"/>
  <c r="HC2595" i="1"/>
  <c r="HD2594" i="1" s="1"/>
  <c r="HE2594" i="1" s="1"/>
  <c r="HF2594" i="1" l="1"/>
  <c r="HC2596" i="1"/>
  <c r="HC2597" i="1" l="1"/>
  <c r="HD2595" i="1"/>
  <c r="HE2595" i="1" l="1"/>
  <c r="HF2595" i="1"/>
  <c r="HC2598" i="1"/>
  <c r="HD2597" i="1" s="1"/>
  <c r="HE2597" i="1" s="1"/>
  <c r="HD2596" i="1"/>
  <c r="HE2596" i="1" l="1"/>
  <c r="HF2596" i="1"/>
  <c r="HF2597" i="1"/>
  <c r="HC2599" i="1"/>
  <c r="HD2598" i="1" l="1"/>
  <c r="HC2600" i="1"/>
  <c r="HE2598" i="1" l="1"/>
  <c r="HF2598" i="1"/>
  <c r="HC2601" i="1"/>
  <c r="HD2599" i="1"/>
  <c r="HE2599" i="1" l="1"/>
  <c r="HF2599" i="1"/>
  <c r="HD2600" i="1"/>
  <c r="HC2602" i="1"/>
  <c r="HD2601" i="1" s="1"/>
  <c r="HE2601" i="1" s="1"/>
  <c r="HF2601" i="1" l="1"/>
  <c r="HE2600" i="1"/>
  <c r="HF2600" i="1"/>
  <c r="HC2603" i="1"/>
  <c r="HC2604" i="1" l="1"/>
  <c r="HD2602" i="1"/>
  <c r="HE2602" i="1" l="1"/>
  <c r="HF2602" i="1"/>
  <c r="HD2603" i="1"/>
  <c r="HC2605" i="1"/>
  <c r="HD2604" i="1" s="1"/>
  <c r="HE2604" i="1" s="1"/>
  <c r="HF2604" i="1" l="1"/>
  <c r="HE2603" i="1"/>
  <c r="HF2603" i="1"/>
  <c r="HC2606" i="1"/>
  <c r="HC2607" i="1" l="1"/>
  <c r="HD2606" i="1" s="1"/>
  <c r="HE2606" i="1" s="1"/>
  <c r="HD2605" i="1"/>
  <c r="HE2605" i="1" l="1"/>
  <c r="HF2605" i="1"/>
  <c r="HF2606" i="1"/>
  <c r="HC2608" i="1"/>
  <c r="HD2607" i="1" s="1"/>
  <c r="HE2607" i="1" s="1"/>
  <c r="HF2607" i="1" l="1"/>
  <c r="HC2609" i="1"/>
  <c r="HD2608" i="1" l="1"/>
  <c r="HC2610" i="1"/>
  <c r="HD2609" i="1" s="1"/>
  <c r="HE2609" i="1" s="1"/>
  <c r="HF2609" i="1" l="1"/>
  <c r="HE2608" i="1"/>
  <c r="HF2608" i="1"/>
  <c r="HC2611" i="1"/>
  <c r="HC2612" i="1" l="1"/>
  <c r="HD2610" i="1"/>
  <c r="HE2610" i="1" l="1"/>
  <c r="HF2610" i="1"/>
  <c r="HD2611" i="1"/>
  <c r="HC2613" i="1"/>
  <c r="HD2612" i="1" s="1"/>
  <c r="HE2612" i="1" s="1"/>
  <c r="HF2612" i="1" l="1"/>
  <c r="HE2611" i="1"/>
  <c r="HF2611" i="1"/>
  <c r="HC2614" i="1"/>
  <c r="HC2615" i="1" l="1"/>
  <c r="HD2614" i="1" s="1"/>
  <c r="HE2614" i="1" s="1"/>
  <c r="HD2613" i="1"/>
  <c r="HE2613" i="1" l="1"/>
  <c r="HF2613" i="1"/>
  <c r="HF2614" i="1"/>
  <c r="HC2616" i="1"/>
  <c r="HC2617" i="1" l="1"/>
  <c r="HD2616" i="1" s="1"/>
  <c r="HE2616" i="1" s="1"/>
  <c r="HD2615" i="1"/>
  <c r="HE2615" i="1" l="1"/>
  <c r="HF2615" i="1"/>
  <c r="HF2616" i="1"/>
  <c r="HC2618" i="1"/>
  <c r="HD2617" i="1" s="1"/>
  <c r="HE2617" i="1" s="1"/>
  <c r="HF2617" i="1" l="1"/>
  <c r="HC2619" i="1"/>
  <c r="HC2620" i="1" l="1"/>
  <c r="HD2619" i="1" s="1"/>
  <c r="HE2619" i="1" s="1"/>
  <c r="HD2618" i="1"/>
  <c r="HE2618" i="1" l="1"/>
  <c r="HF2618" i="1"/>
  <c r="HF2619" i="1"/>
  <c r="HC2621" i="1"/>
  <c r="HC2622" i="1" l="1"/>
  <c r="HD2620" i="1"/>
  <c r="HE2620" i="1" l="1"/>
  <c r="HF2620" i="1"/>
  <c r="HC2623" i="1"/>
  <c r="HD2622" i="1" s="1"/>
  <c r="HE2622" i="1" s="1"/>
  <c r="HD2621" i="1"/>
  <c r="HE2621" i="1" l="1"/>
  <c r="HF2621" i="1"/>
  <c r="HF2622" i="1"/>
  <c r="HC2624" i="1"/>
  <c r="HC2625" i="1" l="1"/>
  <c r="HD2624" i="1" s="1"/>
  <c r="HE2624" i="1" s="1"/>
  <c r="HD2623" i="1"/>
  <c r="HE2623" i="1" l="1"/>
  <c r="HF2623" i="1"/>
  <c r="HF2624" i="1"/>
  <c r="HC2626" i="1"/>
  <c r="HD2625" i="1" s="1"/>
  <c r="HE2625" i="1" s="1"/>
  <c r="HF2625" i="1" l="1"/>
  <c r="HC2627" i="1"/>
  <c r="HC2628" i="1" l="1"/>
  <c r="HD2627" i="1" s="1"/>
  <c r="HE2627" i="1" s="1"/>
  <c r="HD2626" i="1"/>
  <c r="HE2626" i="1" l="1"/>
  <c r="HF2626" i="1"/>
  <c r="HF2627" i="1"/>
  <c r="HC2629" i="1"/>
  <c r="HD2628" i="1" s="1"/>
  <c r="HE2628" i="1" s="1"/>
  <c r="HF2628" i="1" l="1"/>
  <c r="HC2630" i="1"/>
  <c r="HD2629" i="1" l="1"/>
  <c r="HC2631" i="1"/>
  <c r="HD2630" i="1" s="1"/>
  <c r="HE2630" i="1" s="1"/>
  <c r="HF2630" i="1" l="1"/>
  <c r="HE2629" i="1"/>
  <c r="HF2629" i="1"/>
  <c r="HC2632" i="1"/>
  <c r="HD2631" i="1" l="1"/>
  <c r="HC2633" i="1"/>
  <c r="HD2632" i="1" s="1"/>
  <c r="HE2632" i="1" s="1"/>
  <c r="HF2632" i="1" l="1"/>
  <c r="HE2631" i="1"/>
  <c r="HF2631" i="1"/>
  <c r="HC2634" i="1"/>
  <c r="HD2633" i="1" l="1"/>
  <c r="HC2635" i="1"/>
  <c r="HE2633" i="1" l="1"/>
  <c r="HF2633" i="1"/>
  <c r="HC2636" i="1"/>
  <c r="HD2635" i="1" s="1"/>
  <c r="HE2635" i="1" s="1"/>
  <c r="HD2634" i="1"/>
  <c r="HE2634" i="1" l="1"/>
  <c r="HF2634" i="1"/>
  <c r="HF2635" i="1"/>
  <c r="HC2637" i="1"/>
  <c r="HC2638" i="1" l="1"/>
  <c r="HD2637" i="1" s="1"/>
  <c r="HE2637" i="1" s="1"/>
  <c r="HD2636" i="1"/>
  <c r="HE2636" i="1" l="1"/>
  <c r="HF2636" i="1"/>
  <c r="HF2637" i="1"/>
  <c r="HC2639" i="1"/>
  <c r="HD2638" i="1" s="1"/>
  <c r="HE2638" i="1" s="1"/>
  <c r="HF2638" i="1" l="1"/>
  <c r="HC2640" i="1"/>
  <c r="HC2641" i="1" l="1"/>
  <c r="HD2640" i="1" s="1"/>
  <c r="HE2640" i="1" s="1"/>
  <c r="HD2639" i="1"/>
  <c r="HE2639" i="1" l="1"/>
  <c r="HF2639" i="1"/>
  <c r="HF2640" i="1"/>
  <c r="HC2642" i="1"/>
  <c r="HD2641" i="1" s="1"/>
  <c r="HE2641" i="1" s="1"/>
  <c r="HF2641" i="1" l="1"/>
  <c r="HC2643" i="1"/>
  <c r="HC2644" i="1" l="1"/>
  <c r="HD2643" i="1" s="1"/>
  <c r="HE2643" i="1" s="1"/>
  <c r="HD2642" i="1"/>
  <c r="HE2642" i="1" l="1"/>
  <c r="HF2642" i="1"/>
  <c r="HF2643" i="1"/>
  <c r="HC2645" i="1"/>
  <c r="HC2646" i="1" l="1"/>
  <c r="HD2645" i="1" s="1"/>
  <c r="HE2645" i="1" s="1"/>
  <c r="HD2644" i="1"/>
  <c r="HE2644" i="1" l="1"/>
  <c r="HF2644" i="1"/>
  <c r="HF2645" i="1"/>
  <c r="HC2647" i="1"/>
  <c r="HC2648" i="1" l="1"/>
  <c r="HD2646" i="1"/>
  <c r="HE2646" i="1" l="1"/>
  <c r="HF2646" i="1"/>
  <c r="HC2649" i="1"/>
  <c r="HD2648" i="1" s="1"/>
  <c r="HE2648" i="1" s="1"/>
  <c r="HD2647" i="1"/>
  <c r="HE2647" i="1" l="1"/>
  <c r="HF2647" i="1"/>
  <c r="HF2648" i="1"/>
  <c r="HC2650" i="1"/>
  <c r="HD2649" i="1" l="1"/>
  <c r="HC2651" i="1"/>
  <c r="HD2650" i="1" s="1"/>
  <c r="HE2650" i="1" s="1"/>
  <c r="HF2650" i="1" l="1"/>
  <c r="HE2649" i="1"/>
  <c r="HF2649" i="1"/>
  <c r="HC2652" i="1"/>
  <c r="HD2651" i="1" s="1"/>
  <c r="HE2651" i="1" s="1"/>
  <c r="HF2651" i="1" l="1"/>
  <c r="HC2653" i="1"/>
  <c r="HD2652" i="1" s="1"/>
  <c r="HE2652" i="1" s="1"/>
  <c r="HF2652" i="1" l="1"/>
  <c r="HC2654" i="1"/>
  <c r="HC2655" i="1" l="1"/>
  <c r="HD2653" i="1"/>
  <c r="HE2653" i="1" l="1"/>
  <c r="HF2653" i="1"/>
  <c r="HC2656" i="1"/>
  <c r="HD2654" i="1"/>
  <c r="HE2654" i="1" l="1"/>
  <c r="HF2654" i="1"/>
  <c r="HD2655" i="1"/>
  <c r="HC2657" i="1"/>
  <c r="HE2655" i="1" l="1"/>
  <c r="HF2655" i="1"/>
  <c r="HC2658" i="1"/>
  <c r="HD2657" i="1" s="1"/>
  <c r="HE2657" i="1" s="1"/>
  <c r="HD2656" i="1"/>
  <c r="HE2656" i="1" l="1"/>
  <c r="HF2656" i="1"/>
  <c r="HF2657" i="1"/>
  <c r="HC2659" i="1"/>
  <c r="HD2658" i="1" s="1"/>
  <c r="HE2658" i="1" s="1"/>
  <c r="HF2658" i="1" l="1"/>
  <c r="HC2660" i="1"/>
  <c r="HC2661" i="1" l="1"/>
  <c r="HD2659" i="1"/>
  <c r="HE2659" i="1" l="1"/>
  <c r="HF2659" i="1"/>
  <c r="HC2662" i="1"/>
  <c r="HD2660" i="1"/>
  <c r="HE2660" i="1" l="1"/>
  <c r="HF2660" i="1"/>
  <c r="HC2663" i="1"/>
  <c r="HD2662" i="1" s="1"/>
  <c r="HE2662" i="1" s="1"/>
  <c r="HD2661" i="1"/>
  <c r="HE2661" i="1" l="1"/>
  <c r="HF2661" i="1"/>
  <c r="HF2662" i="1"/>
  <c r="HC2664" i="1"/>
  <c r="HD2663" i="1" s="1"/>
  <c r="HE2663" i="1" s="1"/>
  <c r="HF2663" i="1" l="1"/>
  <c r="HC2665" i="1"/>
  <c r="HD2664" i="1" s="1"/>
  <c r="HE2664" i="1" s="1"/>
  <c r="HF2664" i="1" l="1"/>
  <c r="HC2666" i="1"/>
  <c r="HD2665" i="1" s="1"/>
  <c r="HE2665" i="1" s="1"/>
  <c r="HF2665" i="1" l="1"/>
  <c r="HC2667" i="1"/>
  <c r="HC2668" i="1" l="1"/>
  <c r="HD2667" i="1" s="1"/>
  <c r="HE2667" i="1" s="1"/>
  <c r="HD2666" i="1"/>
  <c r="HE2666" i="1" l="1"/>
  <c r="HF2666" i="1"/>
  <c r="HF2667" i="1"/>
  <c r="HC2669" i="1"/>
  <c r="HC2670" i="1" l="1"/>
  <c r="HD2669" i="1" s="1"/>
  <c r="HE2669" i="1" s="1"/>
  <c r="HD2668" i="1"/>
  <c r="HE2668" i="1" l="1"/>
  <c r="HF2668" i="1"/>
  <c r="HF2669" i="1"/>
  <c r="HC2671" i="1"/>
  <c r="HD2670" i="1" s="1"/>
  <c r="HE2670" i="1" s="1"/>
  <c r="HF2670" i="1" l="1"/>
  <c r="HC2672" i="1"/>
  <c r="HC2673" i="1" l="1"/>
  <c r="HD2671" i="1"/>
  <c r="HE2671" i="1" l="1"/>
  <c r="HF2671" i="1"/>
  <c r="HD2672" i="1"/>
  <c r="HC2674" i="1"/>
  <c r="HE2672" i="1" l="1"/>
  <c r="HF2672" i="1"/>
  <c r="HC2675" i="1"/>
  <c r="HD2673" i="1"/>
  <c r="HE2673" i="1" l="1"/>
  <c r="HF2673" i="1"/>
  <c r="HD2674" i="1"/>
  <c r="HC2676" i="1"/>
  <c r="HE2674" i="1" l="1"/>
  <c r="HF2674" i="1"/>
  <c r="HC2677" i="1"/>
  <c r="HD2676" i="1" s="1"/>
  <c r="HE2676" i="1" s="1"/>
  <c r="HD2675" i="1"/>
  <c r="HE2675" i="1" l="1"/>
  <c r="HF2675" i="1"/>
  <c r="HF2676" i="1"/>
  <c r="HC2678" i="1"/>
  <c r="HD2677" i="1" s="1"/>
  <c r="HE2677" i="1" s="1"/>
  <c r="HF2677" i="1" l="1"/>
  <c r="HC2679" i="1"/>
  <c r="HC2680" i="1" l="1"/>
  <c r="HD2679" i="1" s="1"/>
  <c r="HE2679" i="1" s="1"/>
  <c r="HD2678" i="1"/>
  <c r="HE2678" i="1" l="1"/>
  <c r="HF2678" i="1"/>
  <c r="HF2679" i="1"/>
  <c r="HC2681" i="1"/>
  <c r="HC2682" i="1" l="1"/>
  <c r="HD2681" i="1" s="1"/>
  <c r="HE2681" i="1" s="1"/>
  <c r="HD2680" i="1"/>
  <c r="HE2680" i="1" l="1"/>
  <c r="HF2680" i="1"/>
  <c r="HF2681" i="1"/>
  <c r="HC2683" i="1"/>
  <c r="HC2684" i="1" l="1"/>
  <c r="HD2682" i="1"/>
  <c r="HE2682" i="1" l="1"/>
  <c r="HF2682" i="1"/>
  <c r="HC2685" i="1"/>
  <c r="HD2684" i="1" s="1"/>
  <c r="HE2684" i="1" s="1"/>
  <c r="HD2683" i="1"/>
  <c r="HE2683" i="1" l="1"/>
  <c r="HF2683" i="1"/>
  <c r="HF2684" i="1"/>
  <c r="HC2686" i="1"/>
  <c r="HC2687" i="1" l="1"/>
  <c r="HD2686" i="1" s="1"/>
  <c r="HE2686" i="1" s="1"/>
  <c r="HD2685" i="1"/>
  <c r="HE2685" i="1" l="1"/>
  <c r="HF2685" i="1"/>
  <c r="HF2686" i="1"/>
  <c r="HC2688" i="1"/>
  <c r="HD2687" i="1" s="1"/>
  <c r="HE2687" i="1" s="1"/>
  <c r="HF2687" i="1" l="1"/>
  <c r="HC2689" i="1"/>
  <c r="HD2688" i="1" s="1"/>
  <c r="HE2688" i="1" s="1"/>
  <c r="HF2688" i="1" l="1"/>
  <c r="HC2690" i="1"/>
  <c r="HC2691" i="1" l="1"/>
  <c r="HD2689" i="1"/>
  <c r="HE2689" i="1" l="1"/>
  <c r="HF2689" i="1"/>
  <c r="HC2692" i="1"/>
  <c r="HD2691" i="1" s="1"/>
  <c r="HE2691" i="1" s="1"/>
  <c r="HD2690" i="1"/>
  <c r="HE2690" i="1" l="1"/>
  <c r="HF2690" i="1"/>
  <c r="HF2691" i="1"/>
  <c r="HC2693" i="1"/>
  <c r="HD2692" i="1" l="1"/>
  <c r="HC2694" i="1"/>
  <c r="HE2692" i="1" l="1"/>
  <c r="HF2692" i="1"/>
  <c r="HC2695" i="1"/>
  <c r="HD2694" i="1" s="1"/>
  <c r="HE2694" i="1" s="1"/>
  <c r="HD2693" i="1"/>
  <c r="HE2693" i="1" l="1"/>
  <c r="HF2693" i="1"/>
  <c r="HF2694" i="1"/>
  <c r="HC2696" i="1"/>
  <c r="HD2695" i="1" l="1"/>
  <c r="HC2697" i="1"/>
  <c r="HE2695" i="1" l="1"/>
  <c r="HF2695" i="1"/>
  <c r="HC2698" i="1"/>
  <c r="HD2696" i="1"/>
  <c r="HE2696" i="1" l="1"/>
  <c r="HF2696" i="1"/>
  <c r="HC2699" i="1"/>
  <c r="HD2698" i="1" s="1"/>
  <c r="HE2698" i="1" s="1"/>
  <c r="HD2697" i="1"/>
  <c r="HE2697" i="1" l="1"/>
  <c r="HF2697" i="1"/>
  <c r="HF2698" i="1"/>
  <c r="HC2700" i="1"/>
  <c r="HD2699" i="1" s="1"/>
  <c r="HE2699" i="1" s="1"/>
  <c r="HF2699" i="1" l="1"/>
  <c r="HC2701" i="1"/>
  <c r="HD2700" i="1" s="1"/>
  <c r="HE2700" i="1" s="1"/>
  <c r="HF2700" i="1" l="1"/>
  <c r="HC2702" i="1"/>
  <c r="HD2701" i="1" l="1"/>
  <c r="HC2703" i="1"/>
  <c r="HE2701" i="1" l="1"/>
  <c r="HF2701" i="1"/>
  <c r="HC2704" i="1"/>
  <c r="HD2702" i="1"/>
  <c r="HE2702" i="1" l="1"/>
  <c r="HF2702" i="1"/>
  <c r="HC2705" i="1"/>
  <c r="HD2703" i="1"/>
  <c r="HE2703" i="1" l="1"/>
  <c r="HF2703" i="1"/>
  <c r="HC2706" i="1"/>
  <c r="HD2705" i="1" s="1"/>
  <c r="HE2705" i="1" s="1"/>
  <c r="HD2704" i="1"/>
  <c r="HE2704" i="1" l="1"/>
  <c r="HF2704" i="1"/>
  <c r="HF2705" i="1"/>
  <c r="HC2707" i="1"/>
  <c r="HD2706" i="1" s="1"/>
  <c r="HE2706" i="1" s="1"/>
  <c r="HF2706" i="1" l="1"/>
  <c r="HC2708" i="1"/>
  <c r="HC2709" i="1" l="1"/>
  <c r="HD2708" i="1" s="1"/>
  <c r="HE2708" i="1" s="1"/>
  <c r="HD2707" i="1"/>
  <c r="HE2707" i="1" l="1"/>
  <c r="HF2707" i="1"/>
  <c r="HF2708" i="1"/>
  <c r="HC2710" i="1"/>
  <c r="HC2711" i="1" l="1"/>
  <c r="HD2710" i="1" s="1"/>
  <c r="HE2710" i="1" s="1"/>
  <c r="HD2709" i="1"/>
  <c r="HE2709" i="1" l="1"/>
  <c r="HF2709" i="1"/>
  <c r="HF2710" i="1"/>
  <c r="HC2712" i="1"/>
  <c r="HC2713" i="1" l="1"/>
  <c r="HD2711" i="1"/>
  <c r="HE2711" i="1" l="1"/>
  <c r="HF2711" i="1"/>
  <c r="HC2714" i="1"/>
  <c r="HD2713" i="1" s="1"/>
  <c r="HE2713" i="1" s="1"/>
  <c r="HD2712" i="1"/>
  <c r="HE2712" i="1" l="1"/>
  <c r="HF2712" i="1"/>
  <c r="HF2713" i="1"/>
  <c r="HC2715" i="1"/>
  <c r="HC2716" i="1" l="1"/>
  <c r="HD2715" i="1" s="1"/>
  <c r="HE2715" i="1" s="1"/>
  <c r="HD2714" i="1"/>
  <c r="HF2715" i="1" l="1"/>
  <c r="HE2714" i="1"/>
  <c r="HF2714" i="1"/>
  <c r="HC2717" i="1"/>
  <c r="HC2718" i="1" l="1"/>
  <c r="HD2716" i="1"/>
  <c r="HE2716" i="1" l="1"/>
  <c r="HF2716" i="1"/>
  <c r="HC2719" i="1"/>
  <c r="HD2717" i="1"/>
  <c r="HE2717" i="1" l="1"/>
  <c r="HF2717" i="1"/>
  <c r="HC2720" i="1"/>
  <c r="HD2718" i="1"/>
  <c r="HE2718" i="1" l="1"/>
  <c r="HF2718" i="1"/>
  <c r="HC2721" i="1"/>
  <c r="HD2720" i="1" s="1"/>
  <c r="HE2720" i="1" s="1"/>
  <c r="HD2719" i="1"/>
  <c r="HE2719" i="1" l="1"/>
  <c r="HF2719" i="1"/>
  <c r="HF2720" i="1"/>
  <c r="HC2722" i="1"/>
  <c r="HC2723" i="1" l="1"/>
  <c r="HD2722" i="1" s="1"/>
  <c r="HE2722" i="1" s="1"/>
  <c r="HD2721" i="1"/>
  <c r="HE2721" i="1" l="1"/>
  <c r="HF2721" i="1"/>
  <c r="HF2722" i="1"/>
  <c r="HC2724" i="1"/>
  <c r="HD2723" i="1" s="1"/>
  <c r="HE2723" i="1" s="1"/>
  <c r="HF2723" i="1" l="1"/>
  <c r="HC2725" i="1"/>
  <c r="HC2726" i="1" l="1"/>
  <c r="HD2725" i="1" s="1"/>
  <c r="HE2725" i="1" s="1"/>
  <c r="HD2724" i="1"/>
  <c r="HE2724" i="1" l="1"/>
  <c r="HF2724" i="1"/>
  <c r="HF2725" i="1"/>
  <c r="HC2727" i="1"/>
  <c r="HC2728" i="1" l="1"/>
  <c r="HD2727" i="1" s="1"/>
  <c r="HE2727" i="1" s="1"/>
  <c r="HD2726" i="1"/>
  <c r="HE2726" i="1" l="1"/>
  <c r="HF2726" i="1"/>
  <c r="HF2727" i="1"/>
  <c r="HC2729" i="1"/>
  <c r="HC2730" i="1" l="1"/>
  <c r="HD2728" i="1"/>
  <c r="HE2728" i="1" l="1"/>
  <c r="HF2728" i="1"/>
  <c r="HC2731" i="1"/>
  <c r="HD2729" i="1"/>
  <c r="HE2729" i="1" l="1"/>
  <c r="HF2729" i="1"/>
  <c r="HD2730" i="1"/>
  <c r="HC2732" i="1"/>
  <c r="HE2730" i="1" l="1"/>
  <c r="HF2730" i="1"/>
  <c r="HD2731" i="1"/>
  <c r="HC2733" i="1"/>
  <c r="HF2731" i="1" l="1"/>
  <c r="HE2731" i="1"/>
  <c r="HC2734" i="1"/>
  <c r="HD2732" i="1"/>
  <c r="HF2732" i="1" l="1"/>
  <c r="HE2732" i="1"/>
  <c r="HC2735" i="1"/>
  <c r="HD2734" i="1" s="1"/>
  <c r="HF2734" i="1" s="1"/>
  <c r="HD2733" i="1"/>
  <c r="HF2733" i="1" l="1"/>
  <c r="HE2733" i="1"/>
  <c r="HE2734" i="1"/>
  <c r="HC2736" i="1"/>
  <c r="HC2737" i="1" l="1"/>
  <c r="HD2735" i="1"/>
  <c r="HE2735" i="1" l="1"/>
  <c r="HF2735" i="1"/>
  <c r="HC2738" i="1"/>
  <c r="HD2737" i="1" s="1"/>
  <c r="HF2737" i="1" s="1"/>
  <c r="HD2736" i="1"/>
  <c r="HE2736" i="1" l="1"/>
  <c r="HF2736" i="1"/>
  <c r="HE2737" i="1"/>
  <c r="HC2739" i="1"/>
  <c r="HD2738" i="1" l="1"/>
  <c r="HC2740" i="1"/>
  <c r="HE2738" i="1" l="1"/>
  <c r="HF2738" i="1"/>
  <c r="HC2741" i="1"/>
  <c r="HD2739" i="1"/>
  <c r="HE2739" i="1" l="1"/>
  <c r="HF2739" i="1"/>
  <c r="HC2742" i="1"/>
  <c r="HD2740" i="1"/>
  <c r="HF2740" i="1" l="1"/>
  <c r="HE2740" i="1"/>
  <c r="HC2743" i="1"/>
  <c r="HD2741" i="1"/>
  <c r="HF2741" i="1" l="1"/>
  <c r="HE2741" i="1"/>
  <c r="HC2744" i="1"/>
  <c r="HD2742" i="1"/>
  <c r="HE2742" i="1" l="1"/>
  <c r="HF2742" i="1"/>
  <c r="HC2745" i="1"/>
  <c r="HD2744" i="1" s="1"/>
  <c r="HF2744" i="1" s="1"/>
  <c r="HD2743" i="1"/>
  <c r="HF2743" i="1" l="1"/>
  <c r="HE2743" i="1"/>
  <c r="HE2744" i="1"/>
  <c r="HC2746" i="1"/>
  <c r="HC2747" i="1" l="1"/>
  <c r="HD2746" i="1" s="1"/>
  <c r="HF2746" i="1" s="1"/>
  <c r="HD2745" i="1"/>
  <c r="HE2745" i="1" l="1"/>
  <c r="HF2745" i="1"/>
  <c r="HE2746" i="1"/>
  <c r="HC2748" i="1"/>
  <c r="HD2747" i="1" s="1"/>
  <c r="HF2747" i="1" s="1"/>
  <c r="HE2747" i="1" l="1"/>
  <c r="HC2749" i="1"/>
  <c r="HC2750" i="1" l="1"/>
  <c r="HD2749" i="1" s="1"/>
  <c r="HF2749" i="1" s="1"/>
  <c r="HD2748" i="1"/>
  <c r="HE2748" i="1" l="1"/>
  <c r="HF2748" i="1"/>
  <c r="HE2749" i="1"/>
  <c r="HC2751" i="1"/>
  <c r="HC2752" i="1" l="1"/>
  <c r="HD2751" i="1" s="1"/>
  <c r="HE2751" i="1" s="1"/>
  <c r="HD2750" i="1"/>
  <c r="HF2750" i="1" l="1"/>
  <c r="HE2750" i="1"/>
  <c r="HF2751" i="1"/>
  <c r="HC2753" i="1"/>
  <c r="HC2754" i="1" l="1"/>
  <c r="HD2752" i="1"/>
  <c r="HE2752" i="1" l="1"/>
  <c r="HF2752" i="1"/>
  <c r="HC2755" i="1"/>
  <c r="HD2754" i="1" s="1"/>
  <c r="HF2754" i="1" s="1"/>
  <c r="HD2753" i="1"/>
  <c r="HE2753" i="1" l="1"/>
  <c r="HF2753" i="1"/>
  <c r="HE2754" i="1"/>
  <c r="HC2756" i="1"/>
  <c r="HD2755" i="1" l="1"/>
  <c r="HC2757" i="1"/>
  <c r="HF2755" i="1" l="1"/>
  <c r="HE2755" i="1"/>
  <c r="HC2758" i="1"/>
  <c r="HD2757" i="1" s="1"/>
  <c r="HF2757" i="1" s="1"/>
  <c r="HD2756" i="1"/>
  <c r="HF2756" i="1" l="1"/>
  <c r="HE2756" i="1"/>
  <c r="HE2757" i="1"/>
  <c r="HC2759" i="1"/>
  <c r="HD2758" i="1" s="1"/>
  <c r="HE2758" i="1" s="1"/>
  <c r="HF2758" i="1" l="1"/>
  <c r="HC2760" i="1"/>
  <c r="HC2761" i="1" l="1"/>
  <c r="HD2759" i="1"/>
  <c r="HE2759" i="1" l="1"/>
  <c r="HF2759" i="1"/>
  <c r="HC2762" i="1"/>
  <c r="HD2760" i="1"/>
  <c r="HE2760" i="1" l="1"/>
  <c r="HF2760" i="1"/>
  <c r="HD2761" i="1"/>
  <c r="HC2763" i="1"/>
  <c r="HD2762" i="1" l="1"/>
  <c r="HF2761" i="1"/>
  <c r="HE2761" i="1"/>
  <c r="HC2764" i="1"/>
  <c r="HD2763" i="1" s="1"/>
  <c r="HE2763" i="1" s="1"/>
  <c r="HF2763" i="1" l="1"/>
  <c r="HE2762" i="1"/>
  <c r="HF2762" i="1"/>
  <c r="HC2765" i="1"/>
  <c r="HD2764" i="1" l="1"/>
  <c r="HC2766" i="1"/>
  <c r="HE2764" i="1" l="1"/>
  <c r="HF2764" i="1"/>
  <c r="HC2767" i="1"/>
  <c r="HD2766" i="1" s="1"/>
  <c r="HE2766" i="1" s="1"/>
  <c r="HD2765" i="1"/>
  <c r="HE2765" i="1" l="1"/>
  <c r="HF2765" i="1"/>
  <c r="HF2766" i="1"/>
  <c r="HC2768" i="1"/>
  <c r="HD2767" i="1" l="1"/>
  <c r="HC2769" i="1"/>
  <c r="HF2767" i="1" l="1"/>
  <c r="HE2767" i="1"/>
  <c r="HD2768" i="1"/>
  <c r="HC2770" i="1"/>
  <c r="HE2768" i="1" l="1"/>
  <c r="HF2768" i="1"/>
  <c r="HC2771" i="1"/>
  <c r="HD2770" i="1" s="1"/>
  <c r="HF2770" i="1" s="1"/>
  <c r="HD2769" i="1"/>
  <c r="HE2769" i="1" l="1"/>
  <c r="HF2769" i="1"/>
  <c r="HE2770" i="1"/>
  <c r="HC2772" i="1"/>
  <c r="HD2771" i="1" s="1"/>
  <c r="HE2771" i="1" s="1"/>
  <c r="HF2771" i="1" l="1"/>
  <c r="HC2773" i="1"/>
  <c r="HD2772" i="1" l="1"/>
  <c r="HC2774" i="1"/>
  <c r="HD2773" i="1" s="1"/>
  <c r="HF2773" i="1" s="1"/>
  <c r="HE2773" i="1" l="1"/>
  <c r="HE2772" i="1"/>
  <c r="HF2772" i="1"/>
  <c r="HC2775" i="1"/>
  <c r="HC2776" i="1" l="1"/>
  <c r="HD2775" i="1" s="1"/>
  <c r="HE2775" i="1" s="1"/>
  <c r="HD2774" i="1"/>
  <c r="HE2774" i="1" l="1"/>
  <c r="HF2774" i="1"/>
  <c r="HF2775" i="1"/>
  <c r="HC2777" i="1"/>
  <c r="HC2778" i="1" l="1"/>
  <c r="HD2776" i="1"/>
  <c r="HE2776" i="1" l="1"/>
  <c r="HF2776" i="1"/>
  <c r="HC2779" i="1"/>
  <c r="HD2777" i="1"/>
  <c r="HE2777" i="1" l="1"/>
  <c r="HF2777" i="1"/>
  <c r="HC2780" i="1"/>
  <c r="HD2778" i="1"/>
  <c r="HE2778" i="1" l="1"/>
  <c r="HF2778" i="1"/>
  <c r="HC2781" i="1"/>
  <c r="HD2779" i="1"/>
  <c r="HF2779" i="1" l="1"/>
  <c r="HE2779" i="1"/>
  <c r="HD2780" i="1"/>
  <c r="HC2782" i="1"/>
  <c r="HE2780" i="1" l="1"/>
  <c r="HF2780" i="1"/>
  <c r="HC2783" i="1"/>
  <c r="HD2782" i="1" s="1"/>
  <c r="HE2782" i="1" s="1"/>
  <c r="HD2781" i="1"/>
  <c r="HF2781" i="1" l="1"/>
  <c r="HE2781" i="1"/>
  <c r="HF2782" i="1"/>
  <c r="HC2784" i="1"/>
  <c r="HC2785" i="1" l="1"/>
  <c r="HD2783" i="1"/>
  <c r="HF2783" i="1" l="1"/>
  <c r="HE2783" i="1"/>
  <c r="HC2786" i="1"/>
  <c r="HD2785" i="1" s="1"/>
  <c r="HF2785" i="1" s="1"/>
  <c r="HD2784" i="1"/>
  <c r="HE2784" i="1" l="1"/>
  <c r="HF2784" i="1"/>
  <c r="HE2785" i="1"/>
  <c r="HC2787" i="1"/>
  <c r="HC2788" i="1" l="1"/>
  <c r="HD2787" i="1" s="1"/>
  <c r="HE2787" i="1" s="1"/>
  <c r="HD2786" i="1"/>
  <c r="HF2786" i="1" l="1"/>
  <c r="HE2786" i="1"/>
  <c r="HF2787" i="1"/>
  <c r="HC2789" i="1"/>
  <c r="HC2790" i="1" l="1"/>
  <c r="HD2788" i="1"/>
  <c r="HE2788" i="1" l="1"/>
  <c r="HF2788" i="1"/>
  <c r="HC2791" i="1"/>
  <c r="HD2789" i="1"/>
  <c r="HE2789" i="1" l="1"/>
  <c r="HF2789" i="1"/>
  <c r="HC2792" i="1"/>
  <c r="HD2790" i="1"/>
  <c r="HE2790" i="1" l="1"/>
  <c r="HF2790" i="1"/>
  <c r="HC2793" i="1"/>
  <c r="HD2792" i="1" s="1"/>
  <c r="HE2792" i="1" s="1"/>
  <c r="HD2791" i="1"/>
  <c r="HF2791" i="1" l="1"/>
  <c r="HE2791" i="1"/>
  <c r="HF2792" i="1"/>
  <c r="HC2794" i="1"/>
  <c r="HC2795" i="1" l="1"/>
  <c r="HD2794" i="1" s="1"/>
  <c r="HE2794" i="1" s="1"/>
  <c r="HD2793" i="1"/>
  <c r="HF2793" i="1" l="1"/>
  <c r="HE2793" i="1"/>
  <c r="HF2794" i="1"/>
  <c r="HC2796" i="1"/>
  <c r="HD2795" i="1" s="1"/>
  <c r="HE2795" i="1" s="1"/>
  <c r="HF2795" i="1" l="1"/>
  <c r="HC2797" i="1"/>
  <c r="HC2798" i="1" l="1"/>
  <c r="HD2797" i="1" s="1"/>
  <c r="HF2797" i="1" s="1"/>
  <c r="HD2796" i="1"/>
  <c r="HF2796" i="1" l="1"/>
  <c r="HE2796" i="1"/>
  <c r="HE2797" i="1"/>
  <c r="HC2799" i="1"/>
  <c r="HC2800" i="1" l="1"/>
  <c r="HD2799" i="1" s="1"/>
  <c r="HE2799" i="1" s="1"/>
  <c r="HD2798" i="1"/>
  <c r="HE2798" i="1" l="1"/>
  <c r="HF2798" i="1"/>
  <c r="HF2799" i="1"/>
  <c r="HC2801" i="1"/>
  <c r="HC2802" i="1" l="1"/>
  <c r="HD2800" i="1"/>
  <c r="HF2800" i="1" l="1"/>
  <c r="HE2800" i="1"/>
  <c r="HC2803" i="1"/>
  <c r="HD2802" i="1" s="1"/>
  <c r="HE2802" i="1" s="1"/>
  <c r="HD2801" i="1"/>
  <c r="HE2801" i="1" l="1"/>
  <c r="HF2801" i="1"/>
  <c r="HF2802" i="1"/>
  <c r="HC2804" i="1"/>
  <c r="HC2805" i="1" l="1"/>
  <c r="HD2804" i="1" s="1"/>
  <c r="HE2804" i="1" s="1"/>
  <c r="HD2803" i="1"/>
  <c r="HF2803" i="1" l="1"/>
  <c r="HE2803" i="1"/>
  <c r="HF2804" i="1"/>
  <c r="HC2806" i="1"/>
  <c r="HC2807" i="1" l="1"/>
  <c r="HD2806" i="1" s="1"/>
  <c r="HE2806" i="1" s="1"/>
  <c r="HD2805" i="1"/>
  <c r="HE2805" i="1" l="1"/>
  <c r="HF2805" i="1"/>
  <c r="HF2806" i="1"/>
  <c r="HC2808" i="1"/>
  <c r="HC2809" i="1" l="1"/>
  <c r="HD2807" i="1"/>
  <c r="HF2807" i="1" l="1"/>
  <c r="HE2807" i="1"/>
  <c r="HC2810" i="1"/>
  <c r="HD2809" i="1" s="1"/>
  <c r="HF2809" i="1" s="1"/>
  <c r="HD2808" i="1"/>
  <c r="HE2808" i="1" l="1"/>
  <c r="HF2808" i="1"/>
  <c r="HE2809" i="1"/>
  <c r="HC2811" i="1"/>
  <c r="HC2812" i="1" l="1"/>
  <c r="HD2810" i="1"/>
  <c r="HE2810" i="1" l="1"/>
  <c r="HF2810" i="1"/>
  <c r="HD2811" i="1"/>
  <c r="HC2813" i="1"/>
  <c r="HE2811" i="1" l="1"/>
  <c r="HF2811" i="1"/>
  <c r="HC2814" i="1"/>
  <c r="HD2812" i="1"/>
  <c r="HE2812" i="1" l="1"/>
  <c r="HF2812" i="1"/>
  <c r="HC2815" i="1"/>
  <c r="HD2813" i="1"/>
  <c r="HE2813" i="1" l="1"/>
  <c r="HF2813" i="1"/>
  <c r="HC2816" i="1"/>
  <c r="HD2814" i="1"/>
  <c r="HE2814" i="1" l="1"/>
  <c r="HF2814" i="1"/>
  <c r="HC2817" i="1"/>
  <c r="HD2816" i="1" s="1"/>
  <c r="HF2816" i="1" s="1"/>
  <c r="HD2815" i="1"/>
  <c r="HF2815" i="1" l="1"/>
  <c r="HE2815" i="1"/>
  <c r="HE2816" i="1"/>
  <c r="HC2818" i="1"/>
  <c r="HC2819" i="1" l="1"/>
  <c r="HD2818" i="1" s="1"/>
  <c r="HF2818" i="1" s="1"/>
  <c r="HD2817" i="1"/>
  <c r="HF2817" i="1" l="1"/>
  <c r="HE2817" i="1"/>
  <c r="HE2818" i="1"/>
  <c r="HC2820" i="1"/>
  <c r="HD2819" i="1" s="1"/>
  <c r="HF2819" i="1" s="1"/>
  <c r="HE2819" i="1" l="1"/>
  <c r="HC2821" i="1"/>
  <c r="HC2822" i="1" l="1"/>
  <c r="HD2821" i="1" s="1"/>
  <c r="HF2821" i="1" s="1"/>
  <c r="HD2820" i="1"/>
  <c r="HE2820" i="1" l="1"/>
  <c r="HF2820" i="1"/>
  <c r="HE2821" i="1"/>
  <c r="HC2823" i="1"/>
  <c r="HC2824" i="1" l="1"/>
  <c r="HD2823" i="1" s="1"/>
  <c r="HE2823" i="1" s="1"/>
  <c r="HD2822" i="1"/>
  <c r="HF2822" i="1" l="1"/>
  <c r="HE2822" i="1"/>
  <c r="HF2823" i="1"/>
  <c r="HC2825" i="1"/>
  <c r="HC2826" i="1" l="1"/>
  <c r="HD2824" i="1"/>
  <c r="HE2824" i="1" l="1"/>
  <c r="HF2824" i="1"/>
  <c r="HC2827" i="1"/>
  <c r="HD2826" i="1" s="1"/>
  <c r="HE2826" i="1" s="1"/>
  <c r="HD2825" i="1"/>
  <c r="HE2825" i="1" l="1"/>
  <c r="HF2825" i="1"/>
  <c r="HF2826" i="1"/>
  <c r="HC2828" i="1"/>
  <c r="HC2829" i="1" l="1"/>
  <c r="HD2828" i="1" s="1"/>
  <c r="HE2828" i="1" s="1"/>
  <c r="HD2827" i="1"/>
  <c r="HF2827" i="1" l="1"/>
  <c r="HE2827" i="1"/>
  <c r="HF2828" i="1"/>
  <c r="HC2830" i="1"/>
  <c r="HC2831" i="1" l="1"/>
  <c r="HD2830" i="1" s="1"/>
  <c r="HE2830" i="1" s="1"/>
  <c r="HD2829" i="1"/>
  <c r="HF2829" i="1" l="1"/>
  <c r="HE2829" i="1"/>
  <c r="HF2830" i="1"/>
  <c r="HC2832" i="1"/>
  <c r="HD2831" i="1" s="1"/>
  <c r="HF2831" i="1" s="1"/>
  <c r="HE2831" i="1" l="1"/>
  <c r="HC2833" i="1"/>
  <c r="HC2834" i="1" l="1"/>
  <c r="HD2833" i="1" s="1"/>
  <c r="HF2833" i="1" s="1"/>
  <c r="HD2832" i="1"/>
  <c r="HF2832" i="1" l="1"/>
  <c r="HE2832" i="1"/>
  <c r="HE2833" i="1"/>
  <c r="HC2835" i="1"/>
  <c r="HC2836" i="1" l="1"/>
  <c r="HD2835" i="1" s="1"/>
  <c r="HE2835" i="1" s="1"/>
  <c r="HD2834" i="1"/>
  <c r="HE2834" i="1" l="1"/>
  <c r="HF2834" i="1"/>
  <c r="HF2835" i="1"/>
  <c r="HC2837" i="1"/>
  <c r="HC2838" i="1" l="1"/>
  <c r="HD2836" i="1"/>
  <c r="HE2836" i="1" l="1"/>
  <c r="HF2836" i="1"/>
  <c r="HC2839" i="1"/>
  <c r="HD2837" i="1"/>
  <c r="HE2837" i="1" l="1"/>
  <c r="HF2837" i="1"/>
  <c r="HC2840" i="1"/>
  <c r="HD2838" i="1"/>
  <c r="HE2838" i="1" l="1"/>
  <c r="HF2838" i="1"/>
  <c r="HC2841" i="1"/>
  <c r="HD2840" i="1" s="1"/>
  <c r="HF2840" i="1" s="1"/>
  <c r="HD2839" i="1"/>
  <c r="HF2839" i="1" l="1"/>
  <c r="HE2839" i="1"/>
  <c r="HE2840" i="1"/>
  <c r="HC2842" i="1"/>
  <c r="HC2843" i="1" l="1"/>
  <c r="HD2842" i="1" s="1"/>
  <c r="HF2842" i="1" s="1"/>
  <c r="HD2841" i="1"/>
  <c r="HF2841" i="1" l="1"/>
  <c r="HE2841" i="1"/>
  <c r="HE2842" i="1"/>
  <c r="HC2844" i="1"/>
  <c r="HD2843" i="1" s="1"/>
  <c r="HE2843" i="1" s="1"/>
  <c r="HF2843" i="1" l="1"/>
  <c r="HC2845" i="1"/>
  <c r="HC2846" i="1" l="1"/>
  <c r="HD2845" i="1" s="1"/>
  <c r="HF2845" i="1" s="1"/>
  <c r="HD2844" i="1"/>
  <c r="HE2844" i="1" l="1"/>
  <c r="HF2844" i="1"/>
  <c r="HE2845" i="1"/>
  <c r="HC2847" i="1"/>
  <c r="HC2848" i="1" l="1"/>
  <c r="HD2846" i="1"/>
  <c r="HE2846" i="1" l="1"/>
  <c r="HF2846" i="1"/>
  <c r="HD2847" i="1"/>
  <c r="HC2849" i="1"/>
  <c r="HE2847" i="1" l="1"/>
  <c r="HF2847" i="1"/>
  <c r="HC2850" i="1"/>
  <c r="HD2848" i="1"/>
  <c r="HE2848" i="1" l="1"/>
  <c r="HF2848" i="1"/>
  <c r="HC2851" i="1"/>
  <c r="HD2850" i="1" s="1"/>
  <c r="HF2850" i="1" s="1"/>
  <c r="HD2849" i="1"/>
  <c r="HE2849" i="1" l="1"/>
  <c r="HF2849" i="1"/>
  <c r="HE2850" i="1"/>
  <c r="HC2852" i="1"/>
  <c r="HC2853" i="1" l="1"/>
  <c r="HD2852" i="1" s="1"/>
  <c r="HE2852" i="1" s="1"/>
  <c r="HD2851" i="1"/>
  <c r="HF2851" i="1" l="1"/>
  <c r="HE2851" i="1"/>
  <c r="HF2852" i="1"/>
  <c r="HC2854" i="1"/>
  <c r="HC2855" i="1" l="1"/>
  <c r="HD2854" i="1" s="1"/>
  <c r="HF2854" i="1" s="1"/>
  <c r="HD2853" i="1"/>
  <c r="HF2853" i="1" l="1"/>
  <c r="HE2853" i="1"/>
  <c r="HE2854" i="1"/>
  <c r="HC2856" i="1"/>
  <c r="HD2855" i="1" s="1"/>
  <c r="HF2855" i="1" s="1"/>
  <c r="HE2855" i="1" l="1"/>
  <c r="HC2857" i="1"/>
  <c r="HC2858" i="1" l="1"/>
  <c r="HD2857" i="1" s="1"/>
  <c r="HF2857" i="1" s="1"/>
  <c r="HD2856" i="1"/>
  <c r="HE2856" i="1" l="1"/>
  <c r="HF2856" i="1"/>
  <c r="HE2857" i="1"/>
  <c r="HC2859" i="1"/>
  <c r="HC2860" i="1" l="1"/>
  <c r="HD2859" i="1" s="1"/>
  <c r="HE2859" i="1" s="1"/>
  <c r="HD2858" i="1"/>
  <c r="HF2858" i="1" l="1"/>
  <c r="HE2858" i="1"/>
  <c r="HF2859" i="1"/>
  <c r="HC2861" i="1"/>
  <c r="HC2862" i="1" l="1"/>
  <c r="HD2860" i="1"/>
  <c r="HE2860" i="1" l="1"/>
  <c r="HF2860" i="1"/>
  <c r="HC2863" i="1"/>
  <c r="HD2861" i="1"/>
  <c r="HE2861" i="1" l="1"/>
  <c r="HF2861" i="1"/>
  <c r="HC2864" i="1"/>
  <c r="HD2862" i="1"/>
  <c r="HE2862" i="1" l="1"/>
  <c r="HF2862" i="1"/>
  <c r="HC2865" i="1"/>
  <c r="HD2864" i="1" s="1"/>
  <c r="HE2864" i="1" s="1"/>
  <c r="HD2863" i="1"/>
  <c r="HF2863" i="1" l="1"/>
  <c r="HE2863" i="1"/>
  <c r="HF2864" i="1"/>
  <c r="HC2866" i="1"/>
  <c r="HC2867" i="1" l="1"/>
  <c r="HD2866" i="1" s="1"/>
  <c r="HF2866" i="1" s="1"/>
  <c r="HD2865" i="1"/>
  <c r="HF2865" i="1" l="1"/>
  <c r="HE2865" i="1"/>
  <c r="HE2866" i="1"/>
  <c r="HC2868" i="1"/>
  <c r="HD2867" i="1" s="1"/>
  <c r="HE2867" i="1" s="1"/>
  <c r="HF2867" i="1" l="1"/>
  <c r="HC2869" i="1"/>
  <c r="HC2870" i="1" l="1"/>
  <c r="HD2869" i="1" s="1"/>
  <c r="HF2869" i="1" s="1"/>
  <c r="HD2868" i="1"/>
  <c r="HF2868" i="1" l="1"/>
  <c r="HE2868" i="1"/>
  <c r="HE2869" i="1"/>
  <c r="HC2871" i="1"/>
  <c r="HC2872" i="1" l="1"/>
  <c r="HD2871" i="1" s="1"/>
  <c r="HF2871" i="1" s="1"/>
  <c r="HD2870" i="1"/>
  <c r="HF2870" i="1" l="1"/>
  <c r="HE2870" i="1"/>
  <c r="HE2871" i="1"/>
  <c r="HC2873" i="1"/>
  <c r="HC2874" i="1" l="1"/>
  <c r="HD2872" i="1"/>
  <c r="HF2872" i="1" l="1"/>
  <c r="HE2872" i="1"/>
  <c r="HC2875" i="1"/>
  <c r="HD2874" i="1" s="1"/>
  <c r="HE2874" i="1" s="1"/>
  <c r="HD2873" i="1"/>
  <c r="HE2873" i="1" l="1"/>
  <c r="HF2873" i="1"/>
  <c r="HF2874" i="1"/>
  <c r="HC2876" i="1"/>
  <c r="HC2877" i="1" l="1"/>
  <c r="HD2876" i="1" s="1"/>
  <c r="HE2876" i="1" s="1"/>
  <c r="HD2875" i="1"/>
  <c r="HF2875" i="1" l="1"/>
  <c r="HE2875" i="1"/>
  <c r="HF2876" i="1"/>
  <c r="HC2878" i="1"/>
  <c r="HC2879" i="1" l="1"/>
  <c r="HD2878" i="1" s="1"/>
  <c r="HE2878" i="1" s="1"/>
  <c r="HD2877" i="1"/>
  <c r="HE2877" i="1" l="1"/>
  <c r="HF2877" i="1"/>
  <c r="HF2878" i="1"/>
  <c r="HC2880" i="1"/>
  <c r="HD2879" i="1" s="1"/>
  <c r="HF2879" i="1" s="1"/>
  <c r="HE2879" i="1" l="1"/>
  <c r="HC2881" i="1"/>
  <c r="HC2882" i="1" l="1"/>
  <c r="HD2881" i="1" s="1"/>
  <c r="HF2881" i="1" s="1"/>
  <c r="HD2880" i="1"/>
  <c r="HF2880" i="1" l="1"/>
  <c r="HE2880" i="1"/>
  <c r="HE2881" i="1"/>
  <c r="HC2883" i="1"/>
  <c r="HC2884" i="1" l="1"/>
  <c r="HD2883" i="1" s="1"/>
  <c r="HE2883" i="1" s="1"/>
  <c r="HD2882" i="1"/>
  <c r="HE2882" i="1" l="1"/>
  <c r="HF2882" i="1"/>
  <c r="HF2883" i="1"/>
  <c r="HC2885" i="1"/>
  <c r="HC2886" i="1" l="1"/>
  <c r="HD2884" i="1"/>
  <c r="HF2884" i="1" l="1"/>
  <c r="HE2884" i="1"/>
  <c r="HC2887" i="1"/>
  <c r="HD2885" i="1"/>
  <c r="HF2885" i="1" l="1"/>
  <c r="HE2885" i="1"/>
  <c r="HC2888" i="1"/>
  <c r="HD2886" i="1"/>
  <c r="HF2886" i="1" l="1"/>
  <c r="HE2886" i="1"/>
  <c r="HC2889" i="1"/>
  <c r="HD2888" i="1" s="1"/>
  <c r="HF2888" i="1" s="1"/>
  <c r="HD2887" i="1"/>
  <c r="HF2887" i="1" l="1"/>
  <c r="HE2887" i="1"/>
  <c r="HE2888" i="1"/>
  <c r="HC2890" i="1"/>
  <c r="HC2891" i="1" l="1"/>
  <c r="HD2890" i="1" s="1"/>
  <c r="HE2890" i="1" s="1"/>
  <c r="HD2889" i="1"/>
  <c r="HE2889" i="1" l="1"/>
  <c r="HF2889" i="1"/>
  <c r="HF2890" i="1"/>
  <c r="HC2892" i="1"/>
  <c r="HD2891" i="1" s="1"/>
  <c r="HE2891" i="1" s="1"/>
  <c r="HF2891" i="1" l="1"/>
  <c r="HC2893" i="1"/>
  <c r="HC2894" i="1" l="1"/>
  <c r="HD2893" i="1" s="1"/>
  <c r="HF2893" i="1" s="1"/>
  <c r="HD2892" i="1"/>
  <c r="HE2892" i="1" l="1"/>
  <c r="HF2892" i="1"/>
  <c r="HE2893" i="1"/>
  <c r="HC2895" i="1"/>
  <c r="HC2896" i="1" l="1"/>
  <c r="HD2895" i="1" s="1"/>
  <c r="HE2895" i="1" s="1"/>
  <c r="HD2894" i="1"/>
  <c r="HE2894" i="1" l="1"/>
  <c r="HF2894" i="1"/>
  <c r="HF2895" i="1"/>
  <c r="HC2897" i="1"/>
  <c r="HC2898" i="1" l="1"/>
  <c r="HD2896" i="1"/>
  <c r="HF2896" i="1" l="1"/>
  <c r="HE2896" i="1"/>
  <c r="HC2899" i="1"/>
  <c r="HD2898" i="1" s="1"/>
  <c r="HE2898" i="1" s="1"/>
  <c r="HD2897" i="1"/>
  <c r="HF2897" i="1" l="1"/>
  <c r="HE2897" i="1"/>
  <c r="HF2898" i="1"/>
  <c r="HC2900" i="1"/>
  <c r="HC2901" i="1" l="1"/>
  <c r="HD2900" i="1" s="1"/>
  <c r="HE2900" i="1" s="1"/>
  <c r="HD2899" i="1"/>
  <c r="HF2899" i="1" l="1"/>
  <c r="HE2899" i="1"/>
  <c r="HF2900" i="1"/>
  <c r="HC2902" i="1"/>
  <c r="HC2903" i="1" l="1"/>
  <c r="HD2902" i="1" s="1"/>
  <c r="HE2902" i="1" s="1"/>
  <c r="HD2901" i="1"/>
  <c r="HF2901" i="1" l="1"/>
  <c r="HE2901" i="1"/>
  <c r="HF2902" i="1"/>
  <c r="HC2904" i="1"/>
  <c r="HD2903" i="1" s="1"/>
  <c r="HE2903" i="1" s="1"/>
  <c r="HF2903" i="1" l="1"/>
  <c r="HC2905" i="1"/>
  <c r="HC2906" i="1" l="1"/>
  <c r="HD2905" i="1" s="1"/>
  <c r="HF2905" i="1" s="1"/>
  <c r="HD2904" i="1"/>
  <c r="HE2904" i="1" l="1"/>
  <c r="HF2904" i="1"/>
  <c r="HE2905" i="1"/>
  <c r="HC2907" i="1"/>
  <c r="HC2908" i="1" l="1"/>
  <c r="HD2907" i="1" s="1"/>
  <c r="HF2907" i="1" s="1"/>
  <c r="HD2906" i="1"/>
  <c r="HE2906" i="1" l="1"/>
  <c r="HF2906" i="1"/>
  <c r="HE2907" i="1"/>
  <c r="HC2909" i="1"/>
  <c r="HC2910" i="1" l="1"/>
  <c r="HD2908" i="1"/>
  <c r="HE2908" i="1" l="1"/>
  <c r="HF2908" i="1"/>
  <c r="HC2911" i="1"/>
  <c r="HD2909" i="1"/>
  <c r="HF2909" i="1" l="1"/>
  <c r="HE2909" i="1"/>
  <c r="HC2912" i="1"/>
  <c r="HD2910" i="1"/>
  <c r="HF2910" i="1" l="1"/>
  <c r="HE2910" i="1"/>
  <c r="HC2913" i="1"/>
  <c r="HD2912" i="1" s="1"/>
  <c r="HE2912" i="1" s="1"/>
  <c r="HD2911" i="1"/>
  <c r="HF2911" i="1" l="1"/>
  <c r="HE2911" i="1"/>
  <c r="HF2912" i="1"/>
  <c r="HC2914" i="1"/>
  <c r="HC2915" i="1" l="1"/>
  <c r="HD2914" i="1" s="1"/>
  <c r="HF2914" i="1" s="1"/>
  <c r="HD2913" i="1"/>
  <c r="HE2913" i="1" l="1"/>
  <c r="HF2913" i="1"/>
  <c r="HE2914" i="1"/>
  <c r="HC2916" i="1"/>
  <c r="HD2915" i="1" s="1"/>
  <c r="HF2915" i="1" s="1"/>
  <c r="HE2915" i="1" l="1"/>
  <c r="HC2917" i="1"/>
  <c r="HC2918" i="1" l="1"/>
  <c r="HD2917" i="1" s="1"/>
  <c r="HF2917" i="1" s="1"/>
  <c r="HD2916" i="1"/>
  <c r="HE2916" i="1" l="1"/>
  <c r="HF2916" i="1"/>
  <c r="HE2917" i="1"/>
  <c r="HC2919" i="1"/>
  <c r="HC2920" i="1" l="1"/>
  <c r="HD2919" i="1" s="1"/>
  <c r="HF2919" i="1" s="1"/>
  <c r="HD2918" i="1"/>
  <c r="HF2918" i="1" l="1"/>
  <c r="HE2918" i="1"/>
  <c r="HE2919" i="1"/>
  <c r="HC2921" i="1"/>
  <c r="HC2922" i="1" l="1"/>
  <c r="HD2920" i="1"/>
  <c r="HF2920" i="1" l="1"/>
  <c r="HE2920" i="1"/>
  <c r="HC2923" i="1"/>
  <c r="HD2922" i="1" s="1"/>
  <c r="HF2922" i="1" s="1"/>
  <c r="HD2921" i="1"/>
  <c r="HE2921" i="1" l="1"/>
  <c r="HF2921" i="1"/>
  <c r="HE2922" i="1"/>
  <c r="HC2924" i="1"/>
  <c r="HC2925" i="1" l="1"/>
  <c r="HD2923" i="1"/>
  <c r="HF2923" i="1" l="1"/>
  <c r="HE2923" i="1"/>
  <c r="HD2924" i="1"/>
  <c r="HC2926" i="1"/>
  <c r="HE2924" i="1" l="1"/>
  <c r="HF2924" i="1"/>
  <c r="HC2927" i="1"/>
  <c r="HD2926" i="1" s="1"/>
  <c r="HE2926" i="1" s="1"/>
  <c r="HD2925" i="1"/>
  <c r="HE2925" i="1" l="1"/>
  <c r="HF2925" i="1"/>
  <c r="HF2926" i="1"/>
  <c r="HC2928" i="1"/>
  <c r="HC2929" i="1" l="1"/>
  <c r="HD2927" i="1"/>
  <c r="HF2927" i="1" l="1"/>
  <c r="HE2927" i="1"/>
  <c r="HC2930" i="1"/>
  <c r="HD2929" i="1" s="1"/>
  <c r="HF2929" i="1" s="1"/>
  <c r="HD2928" i="1"/>
  <c r="HF2928" i="1" l="1"/>
  <c r="HE2928" i="1"/>
  <c r="HE2929" i="1"/>
  <c r="HC2931" i="1"/>
  <c r="HC2932" i="1" l="1"/>
  <c r="HD2931" i="1" s="1"/>
  <c r="HF2931" i="1" s="1"/>
  <c r="HD2930" i="1"/>
  <c r="HE2930" i="1" l="1"/>
  <c r="HF2930" i="1"/>
  <c r="HE2931" i="1"/>
  <c r="HC2933" i="1"/>
  <c r="HC2934" i="1" l="1"/>
  <c r="HD2932" i="1"/>
  <c r="HF2932" i="1" l="1"/>
  <c r="HE2932" i="1"/>
  <c r="HC2935" i="1"/>
  <c r="HD2933" i="1"/>
  <c r="HF2933" i="1" l="1"/>
  <c r="HE2933" i="1"/>
  <c r="HC2936" i="1"/>
  <c r="HD2934" i="1"/>
  <c r="HE2934" i="1" l="1"/>
  <c r="HF2934" i="1"/>
  <c r="HC2937" i="1"/>
  <c r="HD2936" i="1" s="1"/>
  <c r="HF2936" i="1" s="1"/>
  <c r="HD2935" i="1"/>
  <c r="HF2935" i="1" l="1"/>
  <c r="HE2935" i="1"/>
  <c r="HE2936" i="1"/>
  <c r="HC2938" i="1"/>
  <c r="HC2939" i="1" l="1"/>
  <c r="HD2938" i="1" s="1"/>
  <c r="HE2938" i="1" s="1"/>
  <c r="HD2937" i="1"/>
  <c r="HE2937" i="1" l="1"/>
  <c r="HF2937" i="1"/>
  <c r="HF2938" i="1"/>
  <c r="HC2940" i="1"/>
  <c r="HD2939" i="1" s="1"/>
  <c r="HE2939" i="1" s="1"/>
  <c r="HF2939" i="1" l="1"/>
  <c r="HC2941" i="1"/>
  <c r="HC2942" i="1" l="1"/>
  <c r="HD2941" i="1" s="1"/>
  <c r="HF2941" i="1" s="1"/>
  <c r="HD2940" i="1"/>
  <c r="HF2940" i="1" l="1"/>
  <c r="HE2940" i="1"/>
  <c r="HE2941" i="1"/>
  <c r="HC2943" i="1"/>
  <c r="HC2944" i="1" l="1"/>
  <c r="HD2943" i="1" s="1"/>
  <c r="HE2943" i="1" s="1"/>
  <c r="HD2942" i="1"/>
  <c r="HE2942" i="1" l="1"/>
  <c r="HF2942" i="1"/>
  <c r="HF2943" i="1"/>
  <c r="HC2945" i="1"/>
  <c r="HC2946" i="1" l="1"/>
  <c r="HD2944" i="1"/>
  <c r="HE2944" i="1" l="1"/>
  <c r="HF2944" i="1"/>
  <c r="HC2947" i="1"/>
  <c r="HD2946" i="1" s="1"/>
  <c r="HF2946" i="1" s="1"/>
  <c r="HD2945" i="1"/>
  <c r="HE2945" i="1" l="1"/>
  <c r="HF2945" i="1"/>
  <c r="HE2946" i="1"/>
  <c r="HC2948" i="1"/>
  <c r="HC2949" i="1" l="1"/>
  <c r="HD2948" i="1" s="1"/>
  <c r="HE2948" i="1" s="1"/>
  <c r="HD2947" i="1"/>
  <c r="HE2947" i="1" l="1"/>
  <c r="HF2947" i="1"/>
  <c r="HF2948" i="1"/>
  <c r="HC2950" i="1"/>
  <c r="HC2951" i="1" l="1"/>
  <c r="HD2950" i="1" s="1"/>
  <c r="HF2950" i="1" s="1"/>
  <c r="HD2949" i="1"/>
  <c r="HE2949" i="1" l="1"/>
  <c r="HF2949" i="1"/>
  <c r="HE2950" i="1"/>
  <c r="HC2952" i="1"/>
  <c r="HD2951" i="1" s="1"/>
  <c r="HF2951" i="1" s="1"/>
  <c r="HE2951" i="1" l="1"/>
  <c r="HC2953" i="1"/>
  <c r="HC2954" i="1" l="1"/>
  <c r="HD2953" i="1" s="1"/>
  <c r="HE2953" i="1" s="1"/>
  <c r="HD2952" i="1"/>
  <c r="HE2952" i="1" l="1"/>
  <c r="HF2952" i="1"/>
  <c r="HF2953" i="1"/>
  <c r="HC2955" i="1"/>
  <c r="HC2956" i="1" l="1"/>
  <c r="HD2955" i="1" s="1"/>
  <c r="HE2955" i="1" s="1"/>
  <c r="HD2954" i="1"/>
  <c r="HE2954" i="1" l="1"/>
  <c r="HF2954" i="1"/>
  <c r="HF2955" i="1"/>
  <c r="HC2957" i="1"/>
  <c r="HC2958" i="1" l="1"/>
  <c r="HD2956" i="1"/>
  <c r="HE2956" i="1" l="1"/>
  <c r="HF2956" i="1"/>
  <c r="HC2959" i="1"/>
  <c r="HD2957" i="1"/>
  <c r="HE2957" i="1" l="1"/>
  <c r="HF2957" i="1"/>
  <c r="HC2960" i="1"/>
  <c r="HD2958" i="1"/>
  <c r="HF2958" i="1" l="1"/>
  <c r="HE2958" i="1"/>
  <c r="HC2961" i="1"/>
  <c r="HD2960" i="1" s="1"/>
  <c r="HE2960" i="1" s="1"/>
  <c r="HD2959" i="1"/>
  <c r="HE2959" i="1" l="1"/>
  <c r="HF2959" i="1"/>
  <c r="HF2960" i="1"/>
  <c r="HC2962" i="1"/>
  <c r="HC2963" i="1" l="1"/>
  <c r="HD2962" i="1" s="1"/>
  <c r="HE2962" i="1" s="1"/>
  <c r="HD2961" i="1"/>
  <c r="HE2961" i="1" l="1"/>
  <c r="HF2961" i="1"/>
  <c r="HF2962" i="1"/>
  <c r="HC2964" i="1"/>
  <c r="HD2963" i="1" s="1"/>
  <c r="HF2963" i="1" s="1"/>
  <c r="HE2963" i="1" l="1"/>
  <c r="HC2965" i="1"/>
  <c r="HC2966" i="1" l="1"/>
  <c r="HD2965" i="1" s="1"/>
  <c r="HE2965" i="1" s="1"/>
  <c r="HD2964" i="1"/>
  <c r="HF2964" i="1" l="1"/>
  <c r="HE2964" i="1"/>
  <c r="HF2965" i="1"/>
  <c r="HC2967" i="1"/>
  <c r="HC2968" i="1" l="1"/>
  <c r="HD2967" i="1" s="1"/>
  <c r="HE2967" i="1" s="1"/>
  <c r="HD2966" i="1"/>
  <c r="HE2966" i="1" l="1"/>
  <c r="HF2966" i="1"/>
  <c r="HF2967" i="1"/>
  <c r="HC2969" i="1"/>
  <c r="HC2970" i="1" l="1"/>
  <c r="HD2968" i="1"/>
  <c r="HE2968" i="1" l="1"/>
  <c r="HF2968" i="1"/>
  <c r="HC2971" i="1"/>
  <c r="HD2970" i="1" s="1"/>
  <c r="HE2970" i="1" s="1"/>
  <c r="HD2969" i="1"/>
  <c r="HE2969" i="1" l="1"/>
  <c r="HF2969" i="1"/>
  <c r="HF2970" i="1"/>
  <c r="HC2972" i="1"/>
  <c r="HD2971" i="1" l="1"/>
  <c r="HC2973" i="1"/>
  <c r="HE2971" i="1" l="1"/>
  <c r="HF2971" i="1"/>
  <c r="HD2972" i="1"/>
  <c r="HC2974" i="1"/>
  <c r="HE2972" i="1" l="1"/>
  <c r="HF2972" i="1"/>
  <c r="HD2973" i="1"/>
  <c r="HC2975" i="1"/>
  <c r="HD2974" i="1" l="1"/>
  <c r="HE2973" i="1"/>
  <c r="HF2973" i="1"/>
  <c r="HC2976" i="1"/>
  <c r="HE2974" i="1" l="1"/>
  <c r="HF2974" i="1"/>
  <c r="HC2977" i="1"/>
  <c r="HD2975" i="1"/>
  <c r="HE2975" i="1" l="1"/>
  <c r="HF2975" i="1"/>
  <c r="HD2976" i="1"/>
  <c r="HC2978" i="1"/>
  <c r="HD2977" i="1" s="1"/>
  <c r="HE2977" i="1" s="1"/>
  <c r="HF2977" i="1" l="1"/>
  <c r="HF2976" i="1"/>
  <c r="HE2976" i="1"/>
  <c r="HC2979" i="1"/>
  <c r="HD2978" i="1" l="1"/>
  <c r="HC2980" i="1"/>
  <c r="HD2979" i="1" l="1"/>
  <c r="HE2978" i="1"/>
  <c r="HF2978" i="1"/>
  <c r="HC2981" i="1"/>
  <c r="HD2980" i="1" l="1"/>
  <c r="HE2979" i="1"/>
  <c r="HF2979" i="1"/>
  <c r="HC2982" i="1"/>
  <c r="HD2981" i="1" l="1"/>
  <c r="HE2980" i="1"/>
  <c r="HF2980" i="1"/>
  <c r="HC2983" i="1"/>
  <c r="HD2982" i="1" l="1"/>
  <c r="HE2981" i="1"/>
  <c r="HF2981" i="1"/>
  <c r="HC2984" i="1"/>
  <c r="HD2983" i="1" l="1"/>
  <c r="HE2982" i="1"/>
  <c r="HF2982" i="1"/>
  <c r="HC2985" i="1"/>
  <c r="HD2984" i="1" l="1"/>
  <c r="HE2983" i="1"/>
  <c r="HF2983" i="1"/>
  <c r="HC2986" i="1"/>
  <c r="HD2985" i="1" l="1"/>
  <c r="HE2984" i="1"/>
  <c r="HF2984" i="1"/>
  <c r="HC2987" i="1"/>
  <c r="HD2986" i="1" l="1"/>
  <c r="HE2985" i="1"/>
  <c r="HF2985" i="1"/>
  <c r="HC2988" i="1"/>
  <c r="HD2987" i="1" l="1"/>
  <c r="HE2986" i="1"/>
  <c r="HF2986" i="1"/>
  <c r="HC2989" i="1"/>
  <c r="HD2988" i="1" l="1"/>
  <c r="HE2987" i="1"/>
  <c r="HF2987" i="1"/>
  <c r="HC2990" i="1"/>
  <c r="HE2988" i="1" l="1"/>
  <c r="HF2988" i="1"/>
  <c r="HD2989" i="1"/>
  <c r="HC2991" i="1"/>
  <c r="HD2990" i="1" l="1"/>
  <c r="HE2989" i="1"/>
  <c r="HF2989" i="1"/>
  <c r="HC2992" i="1"/>
  <c r="HD2991" i="1" l="1"/>
  <c r="HE2990" i="1"/>
  <c r="HF2990" i="1"/>
  <c r="HC2993" i="1"/>
  <c r="HE2991" i="1" l="1"/>
  <c r="HF2991" i="1"/>
  <c r="HC2994" i="1"/>
  <c r="HD2992" i="1"/>
  <c r="HE2992" i="1" l="1"/>
  <c r="HF2992" i="1"/>
  <c r="HD2993" i="1"/>
  <c r="HC2995" i="1"/>
  <c r="HD2994" i="1" l="1"/>
  <c r="HE2993" i="1"/>
  <c r="HF2993" i="1"/>
  <c r="HC2996" i="1"/>
  <c r="HE2994" i="1" l="1"/>
  <c r="HF2994" i="1"/>
  <c r="HC2997" i="1"/>
  <c r="HD2995" i="1"/>
  <c r="HE2995" i="1" l="1"/>
  <c r="HF2995" i="1"/>
  <c r="HD2996" i="1"/>
  <c r="HC2998" i="1"/>
  <c r="HF2996" i="1" l="1"/>
  <c r="HE2996" i="1"/>
  <c r="HC2999" i="1"/>
  <c r="HD2998" i="1" s="1"/>
  <c r="HE2998" i="1" s="1"/>
  <c r="HD2997" i="1"/>
  <c r="HE2997" i="1" l="1"/>
  <c r="HF2997" i="1"/>
  <c r="HF2998" i="1"/>
  <c r="HC3000" i="1"/>
  <c r="HC3001" i="1" l="1"/>
  <c r="HD2999" i="1"/>
  <c r="HE2999" i="1" l="1"/>
  <c r="HF2999" i="1"/>
  <c r="HC3002" i="1"/>
  <c r="HD3001" i="1" s="1"/>
  <c r="HE3001" i="1" s="1"/>
  <c r="HD3000" i="1"/>
  <c r="HE3000" i="1" l="1"/>
  <c r="HF3000" i="1"/>
  <c r="HF3001" i="1"/>
  <c r="HC3003" i="1"/>
  <c r="HC3004" i="1" l="1"/>
  <c r="HD3003" i="1" s="1"/>
  <c r="HE3003" i="1" s="1"/>
  <c r="HD3002" i="1"/>
  <c r="HE3002" i="1" l="1"/>
  <c r="HF3002" i="1"/>
  <c r="HF3003" i="1"/>
  <c r="HC3005" i="1"/>
  <c r="HC3006" i="1" l="1"/>
  <c r="HD3004" i="1"/>
  <c r="HE3004" i="1" l="1"/>
  <c r="HF3004" i="1"/>
  <c r="HC3007" i="1"/>
  <c r="HD3005" i="1"/>
  <c r="HE3005" i="1" l="1"/>
  <c r="HF3005" i="1"/>
  <c r="HC3008" i="1"/>
  <c r="HD3006" i="1"/>
  <c r="HE3006" i="1" l="1"/>
  <c r="HF3006" i="1"/>
  <c r="HC3009" i="1"/>
  <c r="HD3008" i="1" s="1"/>
  <c r="HF3008" i="1" s="1"/>
  <c r="HD3007" i="1"/>
  <c r="HE3007" i="1" l="1"/>
  <c r="HF3007" i="1"/>
  <c r="HE3008" i="1"/>
  <c r="HC3010" i="1"/>
  <c r="HC3011" i="1" l="1"/>
  <c r="HD3010" i="1" s="1"/>
  <c r="HE3010" i="1" s="1"/>
  <c r="HD3009" i="1"/>
  <c r="HF3009" i="1" l="1"/>
  <c r="HE3009" i="1"/>
  <c r="HF3010" i="1"/>
  <c r="HC3012" i="1"/>
  <c r="HD3011" i="1" s="1"/>
  <c r="HE3011" i="1" s="1"/>
  <c r="HF3011" i="1" l="1"/>
  <c r="HC3013" i="1"/>
  <c r="HC3014" i="1" l="1"/>
  <c r="HD3013" i="1" s="1"/>
  <c r="HE3013" i="1" s="1"/>
  <c r="HD3012" i="1"/>
  <c r="HE3012" i="1" l="1"/>
  <c r="HF3012" i="1"/>
  <c r="HF3013" i="1"/>
  <c r="HC3015" i="1"/>
  <c r="HC3016" i="1" l="1"/>
  <c r="HD3015" i="1" s="1"/>
  <c r="HF3015" i="1" s="1"/>
  <c r="HD3014" i="1"/>
  <c r="HF3014" i="1" l="1"/>
  <c r="HE3014" i="1"/>
  <c r="HE3015" i="1"/>
  <c r="HC3017" i="1"/>
  <c r="HC3018" i="1" l="1"/>
  <c r="HD3016" i="1"/>
  <c r="HE3016" i="1" l="1"/>
  <c r="HF3016" i="1"/>
  <c r="HC3019" i="1"/>
  <c r="HD3017" i="1"/>
  <c r="HE3017" i="1" l="1"/>
  <c r="HF3017" i="1"/>
  <c r="HC3020" i="1"/>
  <c r="HD3018" i="1"/>
  <c r="HE3018" i="1" l="1"/>
  <c r="HF3018" i="1"/>
  <c r="HC3021" i="1"/>
  <c r="HD3020" i="1" s="1"/>
  <c r="HE3020" i="1" s="1"/>
  <c r="HD3019" i="1"/>
  <c r="HE3019" i="1" l="1"/>
  <c r="HF3019" i="1"/>
  <c r="HF3020" i="1"/>
  <c r="HC3022" i="1"/>
  <c r="HC3023" i="1" l="1"/>
  <c r="HD3022" i="1" s="1"/>
  <c r="HE3022" i="1" s="1"/>
  <c r="HD3021" i="1"/>
  <c r="HE3021" i="1" l="1"/>
  <c r="HF3021" i="1"/>
  <c r="HF3022" i="1"/>
  <c r="HC3024" i="1"/>
  <c r="HC3025" i="1" l="1"/>
  <c r="HD3023" i="1"/>
  <c r="HE3023" i="1" l="1"/>
  <c r="HF3023" i="1"/>
  <c r="HC3026" i="1"/>
  <c r="HD3025" i="1" s="1"/>
  <c r="HF3025" i="1" s="1"/>
  <c r="HD3024" i="1"/>
  <c r="HF3024" i="1" l="1"/>
  <c r="HE3024" i="1"/>
  <c r="HE3025" i="1"/>
  <c r="HC3027" i="1"/>
  <c r="HC3028" i="1" l="1"/>
  <c r="HD3027" i="1" s="1"/>
  <c r="HF3027" i="1" s="1"/>
  <c r="HD3026" i="1"/>
  <c r="HE3026" i="1" l="1"/>
  <c r="HF3026" i="1"/>
  <c r="HE3027" i="1"/>
  <c r="HC3029" i="1"/>
  <c r="HC3030" i="1" l="1"/>
  <c r="HD3028" i="1"/>
  <c r="HE3028" i="1" l="1"/>
  <c r="HF3028" i="1"/>
  <c r="HC3031" i="1"/>
  <c r="HD3029" i="1"/>
  <c r="HE3029" i="1" l="1"/>
  <c r="HF3029" i="1"/>
  <c r="HC3032" i="1"/>
  <c r="HD3030" i="1"/>
  <c r="HE3030" i="1" l="1"/>
  <c r="HF3030" i="1"/>
  <c r="HC3033" i="1"/>
  <c r="HD3032" i="1" s="1"/>
  <c r="HF3032" i="1" s="1"/>
  <c r="HD3031" i="1"/>
  <c r="HE3031" i="1" l="1"/>
  <c r="HF3031" i="1"/>
  <c r="HE3032" i="1"/>
  <c r="HC3034" i="1"/>
  <c r="HC3035" i="1" l="1"/>
  <c r="HD3034" i="1" s="1"/>
  <c r="HE3034" i="1" s="1"/>
  <c r="HD3033" i="1"/>
  <c r="HE3033" i="1" l="1"/>
  <c r="HF3033" i="1"/>
  <c r="HF3034" i="1"/>
  <c r="HC3036" i="1"/>
  <c r="HD3035" i="1" s="1"/>
  <c r="HF3035" i="1" s="1"/>
  <c r="HE3035" i="1" l="1"/>
  <c r="HC3037" i="1"/>
  <c r="HC3038" i="1" l="1"/>
  <c r="HD3037" i="1" s="1"/>
  <c r="HF3037" i="1" s="1"/>
  <c r="HD3036" i="1"/>
  <c r="HF3036" i="1" l="1"/>
  <c r="HE3036" i="1"/>
  <c r="HE3037" i="1"/>
  <c r="HC3039" i="1"/>
  <c r="HC3040" i="1" l="1"/>
  <c r="HD3039" i="1" s="1"/>
  <c r="HF3039" i="1" s="1"/>
  <c r="HD3038" i="1"/>
  <c r="HE3038" i="1" l="1"/>
  <c r="HF3038" i="1"/>
  <c r="HE3039" i="1"/>
  <c r="HC3041" i="1"/>
  <c r="HC3042" i="1" l="1"/>
  <c r="HD3040" i="1"/>
  <c r="HE3040" i="1" l="1"/>
  <c r="HF3040" i="1"/>
  <c r="HC3043" i="1"/>
  <c r="HD3041" i="1"/>
  <c r="HE3041" i="1" l="1"/>
  <c r="HF3041" i="1"/>
  <c r="HC3044" i="1"/>
  <c r="HD3042" i="1"/>
  <c r="HE3042" i="1" l="1"/>
  <c r="HF3042" i="1"/>
  <c r="HC3045" i="1"/>
  <c r="HD3044" i="1" s="1"/>
  <c r="HE3044" i="1" s="1"/>
  <c r="HD3043" i="1"/>
  <c r="HE3043" i="1" l="1"/>
  <c r="HF3043" i="1"/>
  <c r="HF3044" i="1"/>
  <c r="HC3046" i="1"/>
  <c r="HC3047" i="1" l="1"/>
  <c r="HD3045" i="1"/>
  <c r="HF3045" i="1" l="1"/>
  <c r="HE3045" i="1"/>
  <c r="HD3046" i="1"/>
  <c r="HC3048" i="1"/>
  <c r="HD3047" i="1" s="1"/>
  <c r="HE3047" i="1" s="1"/>
  <c r="HF3047" i="1" l="1"/>
  <c r="HE3046" i="1"/>
  <c r="HF3046" i="1"/>
  <c r="HC3049" i="1"/>
  <c r="HC3050" i="1" l="1"/>
  <c r="HD3049" i="1" s="1"/>
  <c r="HE3049" i="1" s="1"/>
  <c r="HD3048" i="1"/>
  <c r="HE3048" i="1" l="1"/>
  <c r="HF3048" i="1"/>
  <c r="HF3049" i="1"/>
  <c r="HC3051" i="1"/>
  <c r="HC3052" i="1" l="1"/>
  <c r="HD3051" i="1" s="1"/>
  <c r="HE3051" i="1" s="1"/>
  <c r="HD3050" i="1"/>
  <c r="HF3050" i="1" l="1"/>
  <c r="HE3050" i="1"/>
  <c r="HF3051" i="1"/>
  <c r="HC3053" i="1"/>
  <c r="HC3054" i="1" l="1"/>
  <c r="HD3052" i="1"/>
  <c r="HE3052" i="1" l="1"/>
  <c r="HF3052" i="1"/>
  <c r="HC3055" i="1"/>
  <c r="HD3053" i="1"/>
  <c r="HE3053" i="1" l="1"/>
  <c r="HF3053" i="1"/>
  <c r="HC3056" i="1"/>
  <c r="HD3054" i="1"/>
  <c r="HE3054" i="1" l="1"/>
  <c r="HF3054" i="1"/>
  <c r="HC3057" i="1"/>
  <c r="HD3056" i="1" s="1"/>
  <c r="HF3056" i="1" s="1"/>
  <c r="HD3055" i="1"/>
  <c r="HE3055" i="1" l="1"/>
  <c r="HF3055" i="1"/>
  <c r="HE3056" i="1"/>
  <c r="HC3058" i="1"/>
  <c r="HC3059" i="1" l="1"/>
  <c r="HD3058" i="1" s="1"/>
  <c r="HE3058" i="1" s="1"/>
  <c r="HD3057" i="1"/>
  <c r="HE3057" i="1" l="1"/>
  <c r="HF3057" i="1"/>
  <c r="HF3058" i="1"/>
  <c r="HC3060" i="1"/>
  <c r="HD3059" i="1" s="1"/>
  <c r="HE3059" i="1" s="1"/>
  <c r="HF3059" i="1" l="1"/>
  <c r="HC3061" i="1"/>
  <c r="HC3062" i="1" l="1"/>
  <c r="HD3061" i="1" s="1"/>
  <c r="HE3061" i="1" s="1"/>
  <c r="HD3060" i="1"/>
  <c r="HE3060" i="1" l="1"/>
  <c r="HF3060" i="1"/>
  <c r="HF3061" i="1"/>
  <c r="HC3063" i="1"/>
  <c r="HC3064" i="1" l="1"/>
  <c r="HD3063" i="1" s="1"/>
  <c r="HF3063" i="1" s="1"/>
  <c r="HD3062" i="1"/>
  <c r="HE3062" i="1" l="1"/>
  <c r="HF3062" i="1"/>
  <c r="HE3063" i="1"/>
  <c r="HC3065" i="1"/>
  <c r="HC3066" i="1" l="1"/>
  <c r="HD3064" i="1"/>
  <c r="HE3064" i="1" l="1"/>
  <c r="HF3064" i="1"/>
  <c r="HC3067" i="1"/>
  <c r="HD3065" i="1"/>
  <c r="HF3065" i="1" l="1"/>
  <c r="HE3065" i="1"/>
  <c r="HC3068" i="1"/>
  <c r="HD3066" i="1"/>
  <c r="HE3066" i="1" l="1"/>
  <c r="HF3066" i="1"/>
  <c r="HC3069" i="1"/>
  <c r="HD3068" i="1" s="1"/>
  <c r="HE3068" i="1" s="1"/>
  <c r="HD3067" i="1"/>
  <c r="HE3067" i="1" l="1"/>
  <c r="HF3067" i="1"/>
  <c r="HF3068" i="1"/>
  <c r="HC3070" i="1"/>
  <c r="HC3071" i="1" l="1"/>
  <c r="HD3070" i="1" s="1"/>
  <c r="HE3070" i="1" s="1"/>
  <c r="HD3069" i="1"/>
  <c r="HE3069" i="1" l="1"/>
  <c r="HF3069" i="1"/>
  <c r="HF3070" i="1"/>
  <c r="HC3072" i="1"/>
  <c r="HD3071" i="1" s="1"/>
  <c r="HE3071" i="1" s="1"/>
  <c r="HF3071" i="1" l="1"/>
  <c r="HC3073" i="1"/>
  <c r="HC3074" i="1" l="1"/>
  <c r="HD3073" i="1" s="1"/>
  <c r="HE3073" i="1" s="1"/>
  <c r="HD3072" i="1"/>
  <c r="HE3072" i="1" l="1"/>
  <c r="HF3072" i="1"/>
  <c r="HF3073" i="1"/>
  <c r="HC3075" i="1"/>
  <c r="HC3076" i="1" l="1"/>
  <c r="HD3075" i="1" s="1"/>
  <c r="HE3075" i="1" s="1"/>
  <c r="HD3074" i="1"/>
  <c r="HF3074" i="1" l="1"/>
  <c r="HE3074" i="1"/>
  <c r="HF3075" i="1"/>
  <c r="HC3077" i="1"/>
  <c r="HC3078" i="1" l="1"/>
  <c r="HD3076" i="1"/>
  <c r="HE3076" i="1" l="1"/>
  <c r="HF3076" i="1"/>
  <c r="HC3079" i="1"/>
  <c r="HD3078" i="1" s="1"/>
  <c r="HE3078" i="1" s="1"/>
  <c r="HD3077" i="1"/>
  <c r="HE3077" i="1" l="1"/>
  <c r="HF3077" i="1"/>
  <c r="HF3078" i="1"/>
  <c r="HC3080" i="1"/>
  <c r="HC3081" i="1" l="1"/>
  <c r="HD3080" i="1" s="1"/>
  <c r="HE3080" i="1" s="1"/>
  <c r="HD3079" i="1"/>
  <c r="HE3079" i="1" l="1"/>
  <c r="HF3079" i="1"/>
  <c r="HF3080" i="1"/>
  <c r="HC3082" i="1"/>
  <c r="HC3083" i="1" l="1"/>
  <c r="HD3081" i="1"/>
  <c r="HF3081" i="1" l="1"/>
  <c r="HE3081" i="1"/>
  <c r="HC3084" i="1"/>
  <c r="HD3082" i="1"/>
  <c r="HE3082" i="1" l="1"/>
  <c r="HF3082" i="1"/>
  <c r="HC3085" i="1"/>
  <c r="HD3083" i="1"/>
  <c r="HF3083" i="1" l="1"/>
  <c r="HE3083" i="1"/>
  <c r="HC3086" i="1"/>
  <c r="HD3084" i="1"/>
  <c r="HE3084" i="1" l="1"/>
  <c r="HF3084" i="1"/>
  <c r="HC3087" i="1"/>
  <c r="HD3086" i="1" s="1"/>
  <c r="HE3086" i="1" s="1"/>
  <c r="HD3085" i="1"/>
  <c r="HF3085" i="1" l="1"/>
  <c r="HE3085" i="1"/>
  <c r="HF3086" i="1"/>
  <c r="HC3088" i="1"/>
  <c r="HC3089" i="1" l="1"/>
  <c r="HD3088" i="1" s="1"/>
  <c r="HE3088" i="1" s="1"/>
  <c r="HD3087" i="1"/>
  <c r="HE3087" i="1" l="1"/>
  <c r="HF3087" i="1"/>
  <c r="HF3088" i="1"/>
  <c r="HC3090" i="1"/>
  <c r="HC3091" i="1" l="1"/>
  <c r="HD3089" i="1"/>
  <c r="HF3089" i="1" l="1"/>
  <c r="HE3089" i="1"/>
  <c r="HC3092" i="1"/>
  <c r="HD3091" i="1" s="1"/>
  <c r="HE3091" i="1" s="1"/>
  <c r="HD3090" i="1"/>
  <c r="HE3090" i="1" l="1"/>
  <c r="HF3090" i="1"/>
  <c r="HF3091" i="1"/>
  <c r="HC3093" i="1"/>
  <c r="HC3094" i="1" l="1"/>
  <c r="HD3093" i="1" s="1"/>
  <c r="HF3093" i="1" s="1"/>
  <c r="HD3092" i="1"/>
  <c r="HE3092" i="1" l="1"/>
  <c r="HF3092" i="1"/>
  <c r="HE3093" i="1"/>
  <c r="HC3095" i="1"/>
  <c r="HC3096" i="1" l="1"/>
  <c r="HD3094" i="1"/>
  <c r="HE3094" i="1" l="1"/>
  <c r="HF3094" i="1"/>
  <c r="HC3097" i="1"/>
  <c r="HD3096" i="1" s="1"/>
  <c r="HF3096" i="1" s="1"/>
  <c r="HD3095" i="1"/>
  <c r="HE3095" i="1" l="1"/>
  <c r="HF3095" i="1"/>
  <c r="HE3096" i="1"/>
  <c r="HC3098" i="1"/>
  <c r="HC3099" i="1" l="1"/>
  <c r="HD3098" i="1" s="1"/>
  <c r="HE3098" i="1" s="1"/>
  <c r="HD3097" i="1"/>
  <c r="HE3097" i="1" l="1"/>
  <c r="HF3097" i="1"/>
  <c r="HF3098" i="1"/>
  <c r="HC3100" i="1"/>
  <c r="HC3101" i="1" l="1"/>
  <c r="HD3100" i="1" s="1"/>
  <c r="HE3100" i="1" s="1"/>
  <c r="HD3099" i="1"/>
  <c r="HE3099" i="1" l="1"/>
  <c r="HF3099" i="1"/>
  <c r="HF3100" i="1"/>
  <c r="HC3102" i="1"/>
  <c r="HD3101" i="1" s="1"/>
  <c r="HE3101" i="1" s="1"/>
  <c r="HF3101" i="1" l="1"/>
  <c r="HC3103" i="1"/>
  <c r="HC3104" i="1" l="1"/>
  <c r="HD3103" i="1" s="1"/>
  <c r="HE3103" i="1" s="1"/>
  <c r="HD3102" i="1"/>
  <c r="HF3102" i="1" l="1"/>
  <c r="HE3102" i="1"/>
  <c r="HF3103" i="1"/>
  <c r="HC3105" i="1"/>
  <c r="HC3106" i="1" l="1"/>
  <c r="HD3105" i="1" s="1"/>
  <c r="HE3105" i="1" s="1"/>
  <c r="HD3104" i="1"/>
  <c r="HE3104" i="1" l="1"/>
  <c r="HF3104" i="1"/>
  <c r="HF3105" i="1"/>
  <c r="HC3107" i="1"/>
  <c r="HC3108" i="1" l="1"/>
  <c r="HD3106" i="1"/>
  <c r="HE3106" i="1" l="1"/>
  <c r="HF3106" i="1"/>
  <c r="HC3109" i="1"/>
  <c r="HD3107" i="1"/>
  <c r="HE3107" i="1" l="1"/>
  <c r="HF3107" i="1"/>
  <c r="HC3110" i="1"/>
  <c r="HD3108" i="1"/>
  <c r="HE3108" i="1" l="1"/>
  <c r="HF3108" i="1"/>
  <c r="HC3111" i="1"/>
  <c r="HD3110" i="1" s="1"/>
  <c r="HE3110" i="1" s="1"/>
  <c r="HD3109" i="1"/>
  <c r="HF3109" i="1" l="1"/>
  <c r="HE3109" i="1"/>
  <c r="HF3110" i="1"/>
  <c r="HC3112" i="1"/>
  <c r="HC3113" i="1" l="1"/>
  <c r="HD3112" i="1" s="1"/>
  <c r="HE3112" i="1" s="1"/>
  <c r="HD3111" i="1"/>
  <c r="HE3111" i="1" l="1"/>
  <c r="HF3111" i="1"/>
  <c r="HF3112" i="1"/>
  <c r="HC3114" i="1"/>
  <c r="HC3115" i="1" l="1"/>
  <c r="HD3113" i="1"/>
  <c r="HF3113" i="1" l="1"/>
  <c r="HE3113" i="1"/>
  <c r="HC3116" i="1"/>
  <c r="HD3115" i="1" s="1"/>
  <c r="HE3115" i="1" s="1"/>
  <c r="HD3114" i="1"/>
  <c r="HE3114" i="1" l="1"/>
  <c r="HF3114" i="1"/>
  <c r="HF3115" i="1"/>
  <c r="HC3117" i="1"/>
  <c r="HC3118" i="1" l="1"/>
  <c r="HD3117" i="1" s="1"/>
  <c r="HE3117" i="1" s="1"/>
  <c r="HD3116" i="1"/>
  <c r="HE3116" i="1" l="1"/>
  <c r="HF3116" i="1"/>
  <c r="HF3117" i="1"/>
  <c r="HC3119" i="1"/>
  <c r="HC3120" i="1" l="1"/>
  <c r="HD3118" i="1"/>
  <c r="HE3118" i="1" l="1"/>
  <c r="HF3118" i="1"/>
  <c r="HC3121" i="1"/>
  <c r="HD3120" i="1" s="1"/>
  <c r="HE3120" i="1" s="1"/>
  <c r="HD3119" i="1"/>
  <c r="HE3119" i="1" l="1"/>
  <c r="HF3119" i="1"/>
  <c r="HF3120" i="1"/>
  <c r="HC3122" i="1"/>
  <c r="HC3123" i="1" l="1"/>
  <c r="HD3122" i="1" s="1"/>
  <c r="HF3122" i="1" s="1"/>
  <c r="HD3121" i="1"/>
  <c r="HF3121" i="1" l="1"/>
  <c r="HE3121" i="1"/>
  <c r="HE3122" i="1"/>
  <c r="HC3124" i="1"/>
  <c r="HC3125" i="1" l="1"/>
  <c r="HD3124" i="1" s="1"/>
  <c r="HE3124" i="1" s="1"/>
  <c r="HD3123" i="1"/>
  <c r="HE3123" i="1" l="1"/>
  <c r="HF3123" i="1"/>
  <c r="HF3124" i="1"/>
  <c r="HC3126" i="1"/>
  <c r="HD3125" i="1" s="1"/>
  <c r="HF3125" i="1" s="1"/>
  <c r="HE3125" i="1" l="1"/>
  <c r="HC3127" i="1"/>
  <c r="HC3128" i="1" l="1"/>
  <c r="HD3127" i="1" s="1"/>
  <c r="HF3127" i="1" s="1"/>
  <c r="HD3126" i="1"/>
  <c r="HE3126" i="1" l="1"/>
  <c r="HF3126" i="1"/>
  <c r="HE3127" i="1"/>
  <c r="HC3129" i="1"/>
  <c r="HC3130" i="1" l="1"/>
  <c r="HD3129" i="1" s="1"/>
  <c r="HE3129" i="1" s="1"/>
  <c r="HD3128" i="1"/>
  <c r="HF3128" i="1" l="1"/>
  <c r="HE3128" i="1"/>
  <c r="HF3129" i="1"/>
  <c r="HC3131" i="1"/>
  <c r="HC3132" i="1" l="1"/>
  <c r="HD3130" i="1"/>
  <c r="HE3130" i="1" l="1"/>
  <c r="HF3130" i="1"/>
  <c r="HC3133" i="1"/>
  <c r="HD3131" i="1"/>
  <c r="HE3131" i="1" l="1"/>
  <c r="HF3131" i="1"/>
  <c r="HC3134" i="1"/>
  <c r="HD3132" i="1"/>
  <c r="HF3132" i="1" l="1"/>
  <c r="HE3132" i="1"/>
  <c r="HC3135" i="1"/>
  <c r="HD3134" i="1" s="1"/>
  <c r="HE3134" i="1" s="1"/>
  <c r="HD3133" i="1"/>
  <c r="HE3133" i="1" l="1"/>
  <c r="HF3133" i="1"/>
  <c r="HF3134" i="1"/>
  <c r="HC3136" i="1"/>
  <c r="HC3137" i="1" l="1"/>
  <c r="HD3136" i="1" s="1"/>
  <c r="HE3136" i="1" s="1"/>
  <c r="HD3135" i="1"/>
  <c r="HF3135" i="1" l="1"/>
  <c r="HE3135" i="1"/>
  <c r="HF3136" i="1"/>
  <c r="HC3138" i="1"/>
  <c r="HC3139" i="1" l="1"/>
  <c r="HD3137" i="1"/>
  <c r="HE3137" i="1" l="1"/>
  <c r="HF3137" i="1"/>
  <c r="HC3140" i="1"/>
  <c r="HD3139" i="1" s="1"/>
  <c r="HF3139" i="1" s="1"/>
  <c r="HD3138" i="1"/>
  <c r="HF3138" i="1" l="1"/>
  <c r="HE3138" i="1"/>
  <c r="HE3139" i="1"/>
  <c r="HC3141" i="1"/>
  <c r="HC3142" i="1" l="1"/>
  <c r="HD3141" i="1" s="1"/>
  <c r="HD3140" i="1"/>
  <c r="HE3141" i="1" l="1"/>
  <c r="HF3141" i="1"/>
  <c r="HE3140" i="1"/>
  <c r="HF3140" i="1"/>
  <c r="HC3143" i="1"/>
  <c r="HC3144" i="1" l="1"/>
  <c r="HD3142" i="1"/>
  <c r="HE3142" i="1" l="1"/>
  <c r="HF3142" i="1"/>
  <c r="HC3145" i="1"/>
  <c r="HD3144" i="1" s="1"/>
  <c r="HE3144" i="1" s="1"/>
  <c r="HD3143" i="1"/>
  <c r="HE3143" i="1" l="1"/>
  <c r="HF3143" i="1"/>
  <c r="HF3144" i="1"/>
  <c r="HC3146" i="1"/>
  <c r="HC3147" i="1" l="1"/>
  <c r="HD3146" i="1" s="1"/>
  <c r="HF3146" i="1" s="1"/>
  <c r="HD3145" i="1"/>
  <c r="HF3145" i="1" l="1"/>
  <c r="HE3145" i="1"/>
  <c r="HE3146" i="1"/>
  <c r="HC3148" i="1"/>
  <c r="HC3149" i="1" l="1"/>
  <c r="HD3148" i="1" s="1"/>
  <c r="HE3148" i="1" s="1"/>
  <c r="HD3147" i="1"/>
  <c r="HE3147" i="1" l="1"/>
  <c r="HF3147" i="1"/>
  <c r="HF3148" i="1"/>
  <c r="HC3150" i="1"/>
  <c r="HD3149" i="1" s="1"/>
  <c r="HE3149" i="1" s="1"/>
  <c r="HF3149" i="1" l="1"/>
  <c r="HC3151" i="1"/>
  <c r="HC3152" i="1" l="1"/>
  <c r="HD3151" i="1" s="1"/>
  <c r="HE3151" i="1" s="1"/>
  <c r="HD3150" i="1"/>
  <c r="HE3150" i="1" l="1"/>
  <c r="HF3150" i="1"/>
  <c r="HF3151" i="1"/>
  <c r="HC3153" i="1"/>
  <c r="HC3154" i="1" l="1"/>
  <c r="HD3153" i="1" s="1"/>
  <c r="HF3153" i="1" s="1"/>
  <c r="HD3152" i="1"/>
  <c r="HE3152" i="1" l="1"/>
  <c r="HF3152" i="1"/>
  <c r="HE3153" i="1"/>
  <c r="HC3155" i="1"/>
  <c r="HC3156" i="1" l="1"/>
  <c r="HD3154" i="1"/>
  <c r="HE3154" i="1" l="1"/>
  <c r="HF3154" i="1"/>
  <c r="HC3157" i="1"/>
  <c r="HD3155" i="1"/>
  <c r="HF3155" i="1" l="1"/>
  <c r="HE3155" i="1"/>
  <c r="HC3158" i="1"/>
  <c r="HD3156" i="1"/>
  <c r="HF3156" i="1" l="1"/>
  <c r="HE3156" i="1"/>
  <c r="HC3159" i="1"/>
  <c r="HD3158" i="1" s="1"/>
  <c r="HE3158" i="1" s="1"/>
  <c r="HD3157" i="1"/>
  <c r="HE3157" i="1" l="1"/>
  <c r="HF3157" i="1"/>
  <c r="HF3158" i="1"/>
  <c r="HC3160" i="1"/>
  <c r="HC3161" i="1" l="1"/>
  <c r="HD3160" i="1" s="1"/>
  <c r="HE3160" i="1" s="1"/>
  <c r="HD3159" i="1"/>
  <c r="HE3159" i="1" l="1"/>
  <c r="HF3159" i="1"/>
  <c r="HF3160" i="1"/>
  <c r="HC3162" i="1"/>
  <c r="HC3163" i="1" l="1"/>
  <c r="HD3161" i="1"/>
  <c r="HE3161" i="1" l="1"/>
  <c r="HF3161" i="1"/>
  <c r="HC3164" i="1"/>
  <c r="HD3163" i="1" s="1"/>
  <c r="HE3163" i="1" s="1"/>
  <c r="HD3162" i="1"/>
  <c r="HE3162" i="1" l="1"/>
  <c r="HF3162" i="1"/>
  <c r="HF3163" i="1"/>
  <c r="HC3165" i="1"/>
  <c r="HC3166" i="1" l="1"/>
  <c r="HD3165" i="1" s="1"/>
  <c r="HE3165" i="1" s="1"/>
  <c r="HD3164" i="1"/>
  <c r="HF3164" i="1" l="1"/>
  <c r="HE3164" i="1"/>
  <c r="HF3165" i="1"/>
  <c r="HC3167" i="1"/>
  <c r="HC3168" i="1" l="1"/>
  <c r="HD3166" i="1"/>
  <c r="HE3166" i="1" l="1"/>
  <c r="HF3166" i="1"/>
  <c r="HC3169" i="1"/>
  <c r="HD3168" i="1" s="1"/>
  <c r="HF3168" i="1" s="1"/>
  <c r="HD3167" i="1"/>
  <c r="HE3167" i="1" l="1"/>
  <c r="HF3167" i="1"/>
  <c r="HE3168" i="1"/>
  <c r="HC3170" i="1"/>
  <c r="HC3171" i="1" l="1"/>
  <c r="HD3170" i="1" s="1"/>
  <c r="HF3170" i="1" s="1"/>
  <c r="HD3169" i="1"/>
  <c r="HE3169" i="1" l="1"/>
  <c r="HF3169" i="1"/>
  <c r="HE3170" i="1"/>
  <c r="HC3172" i="1"/>
  <c r="HC3173" i="1" l="1"/>
  <c r="HD3172" i="1" s="1"/>
  <c r="HE3172" i="1" s="1"/>
  <c r="HD3171" i="1"/>
  <c r="HE3171" i="1" l="1"/>
  <c r="HF3171" i="1"/>
  <c r="HF3172" i="1"/>
  <c r="HC3174" i="1"/>
  <c r="HD3173" i="1" s="1"/>
  <c r="HE3173" i="1" s="1"/>
  <c r="HF3173" i="1" l="1"/>
  <c r="HC3175" i="1"/>
  <c r="HC3176" i="1" l="1"/>
  <c r="HD3175" i="1" s="1"/>
  <c r="HE3175" i="1" s="1"/>
  <c r="HD3174" i="1"/>
  <c r="HE3174" i="1" l="1"/>
  <c r="HF3174" i="1"/>
  <c r="HF3175" i="1"/>
  <c r="HC3177" i="1"/>
  <c r="HC3178" i="1" l="1"/>
  <c r="HD3177" i="1" s="1"/>
  <c r="HE3177" i="1" s="1"/>
  <c r="HD3176" i="1"/>
  <c r="HE3176" i="1" l="1"/>
  <c r="HF3176" i="1"/>
  <c r="HF3177" i="1"/>
  <c r="HC3179" i="1"/>
  <c r="HC3180" i="1" l="1"/>
  <c r="HD3178" i="1"/>
  <c r="HE3178" i="1" l="1"/>
  <c r="HF3178" i="1"/>
  <c r="HC3181" i="1"/>
  <c r="HD3179" i="1"/>
  <c r="HE3179" i="1" l="1"/>
  <c r="HF3179" i="1"/>
  <c r="HC3182" i="1"/>
  <c r="HD3180" i="1"/>
  <c r="HF3180" i="1" l="1"/>
  <c r="HE3180" i="1"/>
  <c r="HC3183" i="1"/>
  <c r="HD3182" i="1" s="1"/>
  <c r="HF3182" i="1" s="1"/>
  <c r="HD3181" i="1"/>
  <c r="HF3181" i="1" l="1"/>
  <c r="HE3181" i="1"/>
  <c r="HE3182" i="1"/>
  <c r="HC3184" i="1"/>
  <c r="HC3185" i="1" l="1"/>
  <c r="HD3184" i="1" s="1"/>
  <c r="HE3184" i="1" s="1"/>
  <c r="HD3183" i="1"/>
  <c r="HE3183" i="1" l="1"/>
  <c r="HF3183" i="1"/>
  <c r="HF3184" i="1"/>
  <c r="HC3186" i="1"/>
  <c r="HC3187" i="1" l="1"/>
  <c r="HD3185" i="1"/>
  <c r="HE3185" i="1" l="1"/>
  <c r="HF3185" i="1"/>
  <c r="HC3188" i="1"/>
  <c r="HD3187" i="1" s="1"/>
  <c r="HE3187" i="1" s="1"/>
  <c r="HD3186" i="1"/>
  <c r="HE3186" i="1" l="1"/>
  <c r="HF3186" i="1"/>
  <c r="HF3187" i="1"/>
  <c r="HC3189" i="1"/>
  <c r="HC3190" i="1" l="1"/>
  <c r="HD3189" i="1" s="1"/>
  <c r="HF3189" i="1" s="1"/>
  <c r="HD3188" i="1"/>
  <c r="HE3188" i="1" l="1"/>
  <c r="HF3188" i="1"/>
  <c r="HE3189" i="1"/>
  <c r="HC3191" i="1"/>
  <c r="HC3192" i="1" l="1"/>
  <c r="HD3190" i="1"/>
  <c r="HE3190" i="1" l="1"/>
  <c r="HF3190" i="1"/>
  <c r="HC3193" i="1"/>
  <c r="HD3191" i="1"/>
  <c r="HE3191" i="1" l="1"/>
  <c r="HF3191" i="1"/>
  <c r="HC3194" i="1"/>
  <c r="HD3192" i="1"/>
  <c r="HE3192" i="1" l="1"/>
  <c r="HF3192" i="1"/>
  <c r="HC3195" i="1"/>
  <c r="HD3194" i="1" s="1"/>
  <c r="HF3194" i="1" s="1"/>
  <c r="HD3193" i="1"/>
  <c r="HE3193" i="1" l="1"/>
  <c r="HF3193" i="1"/>
  <c r="HE3194" i="1"/>
  <c r="HC3196" i="1"/>
  <c r="HC3197" i="1" l="1"/>
  <c r="HD3196" i="1" s="1"/>
  <c r="HE3196" i="1" s="1"/>
  <c r="HD3195" i="1"/>
  <c r="HE3195" i="1" l="1"/>
  <c r="HF3195" i="1"/>
  <c r="HF3196" i="1"/>
  <c r="HC3198" i="1"/>
  <c r="HD3197" i="1" s="1"/>
  <c r="HE3197" i="1" s="1"/>
  <c r="HF3197" i="1" l="1"/>
  <c r="HC3199" i="1"/>
  <c r="HC3200" i="1" l="1"/>
  <c r="HD3199" i="1" s="1"/>
  <c r="HE3199" i="1" s="1"/>
  <c r="HD3198" i="1"/>
  <c r="HF3198" i="1" l="1"/>
  <c r="HE3198" i="1"/>
  <c r="HF3199" i="1"/>
  <c r="HC3201" i="1"/>
  <c r="HC3202" i="1" l="1"/>
  <c r="HD3201" i="1" s="1"/>
  <c r="HE3201" i="1" s="1"/>
  <c r="HD3200" i="1"/>
  <c r="HE3200" i="1" l="1"/>
  <c r="HF3200" i="1"/>
  <c r="HF3201" i="1"/>
  <c r="HC3203" i="1"/>
  <c r="HC3204" i="1" l="1"/>
  <c r="HD3202" i="1"/>
  <c r="HE3202" i="1" l="1"/>
  <c r="HF3202" i="1"/>
  <c r="HC3205" i="1"/>
  <c r="HD3203" i="1"/>
  <c r="HE3203" i="1" l="1"/>
  <c r="HF3203" i="1"/>
  <c r="HC3206" i="1"/>
  <c r="HD3204" i="1"/>
  <c r="HE3204" i="1" l="1"/>
  <c r="HF3204" i="1"/>
  <c r="HC3207" i="1"/>
  <c r="HD3206" i="1" s="1"/>
  <c r="HF3206" i="1" s="1"/>
  <c r="HD3205" i="1"/>
  <c r="HF3205" i="1" l="1"/>
  <c r="HE3205" i="1"/>
  <c r="HE3206" i="1"/>
  <c r="HC3208" i="1"/>
  <c r="HC3209" i="1" l="1"/>
  <c r="HD3208" i="1" s="1"/>
  <c r="HE3208" i="1" s="1"/>
  <c r="HD3207" i="1"/>
  <c r="HF3207" i="1" l="1"/>
  <c r="HE3207" i="1"/>
  <c r="HF3208" i="1"/>
  <c r="HC3210" i="1"/>
  <c r="HC3211" i="1" l="1"/>
  <c r="HD3209" i="1"/>
  <c r="HE3209" i="1" l="1"/>
  <c r="HF3209" i="1"/>
  <c r="HC3212" i="1"/>
  <c r="HD3211" i="1" s="1"/>
  <c r="HE3211" i="1" s="1"/>
  <c r="HD3210" i="1"/>
  <c r="HE3210" i="1" l="1"/>
  <c r="HF3210" i="1"/>
  <c r="HF3211" i="1"/>
  <c r="HC3213" i="1"/>
  <c r="HC3214" i="1" l="1"/>
  <c r="HD3213" i="1" s="1"/>
  <c r="HE3213" i="1" s="1"/>
  <c r="HD3212" i="1"/>
  <c r="HF3212" i="1" l="1"/>
  <c r="HE3212" i="1"/>
  <c r="HF3213" i="1"/>
  <c r="HC3215" i="1"/>
  <c r="HC3216" i="1" l="1"/>
  <c r="HD3214" i="1"/>
  <c r="HE3214" i="1" l="1"/>
  <c r="HF3214" i="1"/>
  <c r="HC3217" i="1"/>
  <c r="HD3215" i="1"/>
  <c r="HF3215" i="1" l="1"/>
  <c r="HE3215" i="1"/>
  <c r="HC3218" i="1"/>
  <c r="HD3216" i="1"/>
  <c r="HE3216" i="1" l="1"/>
  <c r="HF3216" i="1"/>
  <c r="HC3219" i="1"/>
  <c r="HD3218" i="1" s="1"/>
  <c r="HE3218" i="1" s="1"/>
  <c r="HD3217" i="1"/>
  <c r="HE3217" i="1" l="1"/>
  <c r="HF3217" i="1"/>
  <c r="HF3218" i="1"/>
  <c r="HC3220" i="1"/>
  <c r="HC3221" i="1" l="1"/>
  <c r="HD3219" i="1"/>
  <c r="HE3219" i="1" l="1"/>
  <c r="HF3219" i="1"/>
  <c r="HD3220" i="1"/>
  <c r="HC3222" i="1"/>
  <c r="HD3221" i="1" s="1"/>
  <c r="HE3221" i="1" s="1"/>
  <c r="HF3221" i="1" l="1"/>
  <c r="HE3220" i="1"/>
  <c r="HF3220" i="1"/>
  <c r="HC3223" i="1"/>
  <c r="HC3224" i="1" l="1"/>
  <c r="HD3223" i="1" s="1"/>
  <c r="HF3223" i="1" s="1"/>
  <c r="HD3222" i="1"/>
  <c r="HE3222" i="1" l="1"/>
  <c r="HF3222" i="1"/>
  <c r="HE3223" i="1"/>
  <c r="HC3225" i="1"/>
  <c r="HC3226" i="1" l="1"/>
  <c r="HD3225" i="1" s="1"/>
  <c r="HE3225" i="1" s="1"/>
  <c r="HD3224" i="1"/>
  <c r="HE3224" i="1" l="1"/>
  <c r="HF3224" i="1"/>
  <c r="HF3225" i="1"/>
  <c r="HC3227" i="1"/>
  <c r="HC3228" i="1" l="1"/>
  <c r="HD3226" i="1"/>
  <c r="HE3226" i="1" l="1"/>
  <c r="HF3226" i="1"/>
  <c r="HC3229" i="1"/>
  <c r="HD3227" i="1"/>
  <c r="HF3227" i="1" l="1"/>
  <c r="HE3227" i="1"/>
  <c r="HC3230" i="1"/>
  <c r="HD3228" i="1"/>
  <c r="HE3228" i="1" l="1"/>
  <c r="HF3228" i="1"/>
  <c r="HC3231" i="1"/>
  <c r="HD3230" i="1" s="1"/>
  <c r="HE3230" i="1" s="1"/>
  <c r="HD3229" i="1"/>
  <c r="HE3229" i="1" l="1"/>
  <c r="HF3229" i="1"/>
  <c r="HF3230" i="1"/>
  <c r="HC3232" i="1"/>
  <c r="HC3233" i="1" l="1"/>
  <c r="HD3232" i="1" s="1"/>
  <c r="HE3232" i="1" s="1"/>
  <c r="HD3231" i="1"/>
  <c r="HF3231" i="1" l="1"/>
  <c r="HE3231" i="1"/>
  <c r="HF3232" i="1"/>
  <c r="HC3234" i="1"/>
  <c r="HC3235" i="1" l="1"/>
  <c r="HD3233" i="1"/>
  <c r="HE3233" i="1" l="1"/>
  <c r="HF3233" i="1"/>
  <c r="HC3236" i="1"/>
  <c r="HD3235" i="1" s="1"/>
  <c r="HE3235" i="1" s="1"/>
  <c r="HD3234" i="1"/>
  <c r="HE3234" i="1" l="1"/>
  <c r="HF3234" i="1"/>
  <c r="HF3235" i="1"/>
  <c r="HC3237" i="1"/>
  <c r="HC3238" i="1" l="1"/>
  <c r="HD3237" i="1" s="1"/>
  <c r="HE3237" i="1" s="1"/>
  <c r="HD3236" i="1"/>
  <c r="HE3236" i="1" l="1"/>
  <c r="HF3236" i="1"/>
  <c r="HF3237" i="1"/>
  <c r="HC3239" i="1"/>
  <c r="HC3240" i="1" l="1"/>
  <c r="HD3238" i="1"/>
  <c r="HE3238" i="1" l="1"/>
  <c r="HF3238" i="1"/>
  <c r="HC3241" i="1"/>
  <c r="HD3239" i="1"/>
  <c r="HF3239" i="1" l="1"/>
  <c r="HE3239" i="1"/>
  <c r="HC3242" i="1"/>
  <c r="HD3240" i="1"/>
  <c r="HF3240" i="1" l="1"/>
  <c r="HE3240" i="1"/>
  <c r="HC3243" i="1"/>
  <c r="HD3242" i="1" s="1"/>
  <c r="HE3242" i="1" s="1"/>
  <c r="HD3241" i="1"/>
  <c r="HF3241" i="1" l="1"/>
  <c r="HE3241" i="1"/>
  <c r="HF3242" i="1"/>
  <c r="HC3244" i="1"/>
  <c r="HC3245" i="1" l="1"/>
  <c r="HD3244" i="1" s="1"/>
  <c r="HE3244" i="1" s="1"/>
  <c r="HD3243" i="1"/>
  <c r="HE3243" i="1" l="1"/>
  <c r="HF3243" i="1"/>
  <c r="HF3244" i="1"/>
  <c r="HC3246" i="1"/>
  <c r="HD3245" i="1" s="1"/>
  <c r="HE3245" i="1" s="1"/>
  <c r="HF3245" i="1" l="1"/>
  <c r="HC3247" i="1"/>
  <c r="HC3248" i="1" l="1"/>
  <c r="HD3247" i="1" s="1"/>
  <c r="HE3247" i="1" s="1"/>
  <c r="HD3246" i="1"/>
  <c r="HF3246" i="1" l="1"/>
  <c r="HE3246" i="1"/>
  <c r="HF3247" i="1"/>
  <c r="HC3249" i="1"/>
  <c r="HC3250" i="1" l="1"/>
  <c r="HD3249" i="1" s="1"/>
  <c r="HF3249" i="1" s="1"/>
  <c r="HD3248" i="1"/>
  <c r="HF3248" i="1" l="1"/>
  <c r="HE3248" i="1"/>
  <c r="HE3249" i="1"/>
  <c r="HC3251" i="1"/>
  <c r="HC3252" i="1" l="1"/>
  <c r="HD3250" i="1"/>
  <c r="HE3250" i="1" l="1"/>
  <c r="HF3250" i="1"/>
  <c r="HC3253" i="1"/>
  <c r="HD3251" i="1"/>
  <c r="HE3251" i="1" l="1"/>
  <c r="HF3251" i="1"/>
  <c r="HC3254" i="1"/>
  <c r="HD3252" i="1"/>
  <c r="HE3252" i="1" l="1"/>
  <c r="HF3252" i="1"/>
  <c r="HC3255" i="1"/>
  <c r="HD3254" i="1" s="1"/>
  <c r="HE3254" i="1" s="1"/>
  <c r="HD3253" i="1"/>
  <c r="HF3253" i="1" l="1"/>
  <c r="HE3253" i="1"/>
  <c r="HF3254" i="1"/>
  <c r="HC3256" i="1"/>
  <c r="HC3257" i="1" l="1"/>
  <c r="HD3256" i="1" s="1"/>
  <c r="HE3256" i="1" s="1"/>
  <c r="HD3255" i="1"/>
  <c r="HF3255" i="1" l="1"/>
  <c r="HE3255" i="1"/>
  <c r="HF3256" i="1"/>
  <c r="HC3258" i="1"/>
  <c r="HC3259" i="1" l="1"/>
  <c r="HD3257" i="1"/>
  <c r="HF3257" i="1" l="1"/>
  <c r="HE3257" i="1"/>
  <c r="HC3260" i="1"/>
  <c r="HD3259" i="1" s="1"/>
  <c r="HE3259" i="1" s="1"/>
  <c r="HD3258" i="1"/>
  <c r="HF3258" i="1" l="1"/>
  <c r="HE3258" i="1"/>
  <c r="HF3259" i="1"/>
  <c r="HC3261" i="1"/>
  <c r="HC3262" i="1" l="1"/>
  <c r="HD3261" i="1" s="1"/>
  <c r="HE3261" i="1" s="1"/>
  <c r="HD3260" i="1"/>
  <c r="HE3260" i="1" l="1"/>
  <c r="HF3260" i="1"/>
  <c r="HF3261" i="1"/>
  <c r="HC3263" i="1"/>
  <c r="HC3264" i="1" l="1"/>
  <c r="HD3262" i="1"/>
  <c r="HE3262" i="1" l="1"/>
  <c r="HF3262" i="1"/>
  <c r="HC3265" i="1"/>
  <c r="HD3263" i="1"/>
  <c r="HE3263" i="1" l="1"/>
  <c r="HF3263" i="1"/>
  <c r="HC3266" i="1"/>
  <c r="HD3264" i="1"/>
  <c r="HE3264" i="1" l="1"/>
  <c r="HF3264" i="1"/>
  <c r="HC3267" i="1"/>
  <c r="HD3266" i="1" s="1"/>
  <c r="HF3266" i="1" s="1"/>
  <c r="HD3265" i="1"/>
  <c r="HE3265" i="1" l="1"/>
  <c r="HF3265" i="1"/>
  <c r="HE3266" i="1"/>
  <c r="HC3268" i="1"/>
  <c r="HC3269" i="1" l="1"/>
  <c r="HD3268" i="1" s="1"/>
  <c r="HE3268" i="1" s="1"/>
  <c r="HD3267" i="1"/>
  <c r="HE3267" i="1" l="1"/>
  <c r="HF3267" i="1"/>
  <c r="HF3268" i="1"/>
  <c r="HC3270" i="1"/>
  <c r="HD3269" i="1" s="1"/>
  <c r="HE3269" i="1" s="1"/>
  <c r="HF3269" i="1" l="1"/>
  <c r="HC3271" i="1"/>
  <c r="HC3272" i="1" l="1"/>
  <c r="HD3271" i="1" s="1"/>
  <c r="HE3271" i="1" s="1"/>
  <c r="HD3270" i="1"/>
  <c r="HE3270" i="1" l="1"/>
  <c r="HF3270" i="1"/>
  <c r="HF3271" i="1"/>
  <c r="HC3273" i="1"/>
  <c r="HC3274" i="1" l="1"/>
  <c r="HD3273" i="1" s="1"/>
  <c r="HE3273" i="1" s="1"/>
  <c r="HD3272" i="1"/>
  <c r="HE3272" i="1" l="1"/>
  <c r="HF3272" i="1"/>
  <c r="HF3273" i="1"/>
  <c r="HC3275" i="1"/>
  <c r="HC3276" i="1" l="1"/>
  <c r="HD3274" i="1"/>
  <c r="HE3274" i="1" l="1"/>
  <c r="HF3274" i="1"/>
  <c r="HC3277" i="1"/>
  <c r="HD3275" i="1"/>
  <c r="HF3275" i="1" l="1"/>
  <c r="HE3275" i="1"/>
  <c r="HC3278" i="1"/>
  <c r="HD3276" i="1"/>
  <c r="HE3276" i="1" l="1"/>
  <c r="HF3276" i="1"/>
  <c r="HC3279" i="1"/>
  <c r="HD3277" i="1"/>
  <c r="HE3277" i="1" l="1"/>
  <c r="HF3277" i="1"/>
  <c r="HD3278" i="1"/>
  <c r="HC3280" i="1"/>
  <c r="HE3278" i="1" l="1"/>
  <c r="HF3278" i="1"/>
  <c r="HC3281" i="1"/>
  <c r="HD3280" i="1" s="1"/>
  <c r="HE3280" i="1" s="1"/>
  <c r="HD3279" i="1"/>
  <c r="HF3279" i="1" l="1"/>
  <c r="HE3279" i="1"/>
  <c r="HF3280" i="1"/>
  <c r="HC3282" i="1"/>
  <c r="HC3283" i="1" l="1"/>
  <c r="HD3281" i="1"/>
  <c r="HE3281" i="1" l="1"/>
  <c r="HF3281" i="1"/>
  <c r="HC3284" i="1"/>
  <c r="HD3283" i="1" s="1"/>
  <c r="HE3283" i="1" s="1"/>
  <c r="HD3282" i="1"/>
  <c r="HF3282" i="1" l="1"/>
  <c r="HE3282" i="1"/>
  <c r="HF3283" i="1"/>
  <c r="HC3285" i="1"/>
  <c r="HC3286" i="1" l="1"/>
  <c r="HD3285" i="1" s="1"/>
  <c r="HE3285" i="1" s="1"/>
  <c r="HD3284" i="1"/>
  <c r="HF3284" i="1" l="1"/>
  <c r="HE3284" i="1"/>
  <c r="HF3285" i="1"/>
  <c r="HC3287" i="1"/>
  <c r="HC3288" i="1" l="1"/>
  <c r="HD3286" i="1"/>
  <c r="HE3286" i="1" l="1"/>
  <c r="HF3286" i="1"/>
  <c r="HC3289" i="1"/>
  <c r="HD3287" i="1"/>
  <c r="HE3287" i="1" l="1"/>
  <c r="HF3287" i="1"/>
  <c r="HC3290" i="1"/>
  <c r="HD3288" i="1"/>
  <c r="HE3288" i="1" l="1"/>
  <c r="HF3288" i="1"/>
  <c r="HC3291" i="1"/>
  <c r="HD3290" i="1" s="1"/>
  <c r="HE3290" i="1" s="1"/>
  <c r="HD3289" i="1"/>
  <c r="HF3289" i="1" l="1"/>
  <c r="HE3289" i="1"/>
  <c r="HF3290" i="1"/>
  <c r="HC3292" i="1"/>
  <c r="HC3293" i="1" l="1"/>
  <c r="HD3292" i="1" s="1"/>
  <c r="HE3292" i="1" s="1"/>
  <c r="HD3291" i="1"/>
  <c r="HE3291" i="1" l="1"/>
  <c r="HF3291" i="1"/>
  <c r="HF3292" i="1"/>
  <c r="HC3294" i="1"/>
  <c r="HD3293" i="1" s="1"/>
  <c r="HE3293" i="1" s="1"/>
  <c r="HF3293" i="1" l="1"/>
  <c r="HC3295" i="1"/>
  <c r="HC3296" i="1" l="1"/>
  <c r="HD3295" i="1" s="1"/>
  <c r="HE3295" i="1" s="1"/>
  <c r="HD3294" i="1"/>
  <c r="HE3294" i="1" l="1"/>
  <c r="HF3294" i="1"/>
  <c r="HF3295" i="1"/>
  <c r="HC3297" i="1"/>
  <c r="HC3298" i="1" l="1"/>
  <c r="HD3297" i="1" s="1"/>
  <c r="HE3297" i="1" s="1"/>
  <c r="HD3296" i="1"/>
  <c r="HF3296" i="1" l="1"/>
  <c r="HE3296" i="1"/>
  <c r="HF3297" i="1"/>
  <c r="HC3299" i="1"/>
  <c r="HC3300" i="1" l="1"/>
  <c r="HD3298" i="1"/>
  <c r="HE3298" i="1" l="1"/>
  <c r="HF3298" i="1"/>
  <c r="HC3301" i="1"/>
  <c r="HD3299" i="1"/>
  <c r="HF3299" i="1" l="1"/>
  <c r="HE3299" i="1"/>
  <c r="HC3302" i="1"/>
  <c r="HD3300" i="1"/>
  <c r="HE3300" i="1" l="1"/>
  <c r="HF3300" i="1"/>
  <c r="HC3303" i="1"/>
  <c r="HD3302" i="1" s="1"/>
  <c r="HE3302" i="1" s="1"/>
  <c r="HD3301" i="1"/>
  <c r="HF3301" i="1" l="1"/>
  <c r="HE3301" i="1"/>
  <c r="HF3302" i="1"/>
  <c r="HC3304" i="1"/>
  <c r="HC3305" i="1" l="1"/>
  <c r="HD3304" i="1" s="1"/>
  <c r="HE3304" i="1" s="1"/>
  <c r="HD3303" i="1"/>
  <c r="HF3303" i="1" l="1"/>
  <c r="HE3303" i="1"/>
  <c r="HF3304" i="1"/>
  <c r="HC3306" i="1"/>
  <c r="HC3307" i="1" l="1"/>
  <c r="HD3305" i="1"/>
  <c r="HE3305" i="1" l="1"/>
  <c r="HF3305" i="1"/>
  <c r="HC3308" i="1"/>
  <c r="HD3307" i="1" s="1"/>
  <c r="HE3307" i="1" s="1"/>
  <c r="HD3306" i="1"/>
  <c r="HE3306" i="1" l="1"/>
  <c r="HF3306" i="1"/>
  <c r="HF3307" i="1"/>
  <c r="HC3309" i="1"/>
  <c r="HC3310" i="1" l="1"/>
  <c r="HD3309" i="1" s="1"/>
  <c r="HF3309" i="1" s="1"/>
  <c r="HD3308" i="1"/>
  <c r="HE3308" i="1" l="1"/>
  <c r="HF3308" i="1"/>
  <c r="HE3309" i="1"/>
  <c r="HC3311" i="1"/>
  <c r="HC3312" i="1" l="1"/>
  <c r="HD3310" i="1"/>
  <c r="HE3310" i="1" l="1"/>
  <c r="HF3310" i="1"/>
  <c r="HC3313" i="1"/>
  <c r="HD3311" i="1"/>
  <c r="HE3311" i="1" l="1"/>
  <c r="HF3311" i="1"/>
  <c r="HC3314" i="1"/>
  <c r="HD3312" i="1"/>
  <c r="HF3312" i="1" l="1"/>
  <c r="HE3312" i="1"/>
  <c r="HC3315" i="1"/>
  <c r="HD3314" i="1" s="1"/>
  <c r="HE3314" i="1" s="1"/>
  <c r="HD3313" i="1"/>
  <c r="HE3313" i="1" l="1"/>
  <c r="HF3313" i="1"/>
  <c r="HF3314" i="1"/>
  <c r="HC3316" i="1"/>
  <c r="HC3317" i="1" l="1"/>
  <c r="HD3316" i="1" s="1"/>
  <c r="HE3316" i="1" s="1"/>
  <c r="HD3315" i="1"/>
  <c r="HF3315" i="1" l="1"/>
  <c r="HE3315" i="1"/>
  <c r="HF3316" i="1"/>
  <c r="HC3318" i="1"/>
  <c r="HD3317" i="1" s="1"/>
  <c r="HF3317" i="1" s="1"/>
  <c r="HE3317" i="1" l="1"/>
  <c r="HC3319" i="1"/>
  <c r="HC3320" i="1" l="1"/>
  <c r="HD3319" i="1" s="1"/>
  <c r="HE3319" i="1" s="1"/>
  <c r="HD3318" i="1"/>
  <c r="HE3318" i="1" l="1"/>
  <c r="HF3318" i="1"/>
  <c r="HF3319" i="1"/>
  <c r="HC3321" i="1"/>
  <c r="HC3322" i="1" l="1"/>
  <c r="HD3321" i="1" s="1"/>
  <c r="HE3321" i="1" s="1"/>
  <c r="HD3320" i="1"/>
  <c r="HE3320" i="1" l="1"/>
  <c r="HF3320" i="1"/>
  <c r="HF3321" i="1"/>
  <c r="HC3323" i="1"/>
  <c r="HC3324" i="1" l="1"/>
  <c r="HD3322" i="1"/>
  <c r="HE3322" i="1" l="1"/>
  <c r="HF3322" i="1"/>
  <c r="HC3325" i="1"/>
  <c r="HD3323" i="1"/>
  <c r="HE3323" i="1" l="1"/>
  <c r="HF3323" i="1"/>
  <c r="HC3326" i="1"/>
  <c r="HD3324" i="1"/>
  <c r="HE3324" i="1" l="1"/>
  <c r="HF3324" i="1"/>
  <c r="HC3327" i="1"/>
  <c r="HD3326" i="1" s="1"/>
  <c r="HE3326" i="1" s="1"/>
  <c r="HD3325" i="1"/>
  <c r="HF3325" i="1" l="1"/>
  <c r="HE3325" i="1"/>
  <c r="HF3326" i="1"/>
  <c r="HC3328" i="1"/>
  <c r="HC3329" i="1" l="1"/>
  <c r="HD3328" i="1" s="1"/>
  <c r="HE3328" i="1" s="1"/>
  <c r="HD3327" i="1"/>
  <c r="HF3327" i="1" l="1"/>
  <c r="HE3327" i="1"/>
  <c r="HF3328" i="1"/>
  <c r="HC3330" i="1"/>
  <c r="HC3331" i="1" l="1"/>
  <c r="HD3329" i="1"/>
  <c r="HE3329" i="1" l="1"/>
  <c r="HF3329" i="1"/>
  <c r="HC3332" i="1"/>
  <c r="HD3331" i="1" s="1"/>
  <c r="HE3331" i="1" s="1"/>
  <c r="HD3330" i="1"/>
  <c r="HE3330" i="1" l="1"/>
  <c r="HF3330" i="1"/>
  <c r="HF3331" i="1"/>
  <c r="HC3333" i="1"/>
  <c r="HC3334" i="1" l="1"/>
  <c r="HD3333" i="1" s="1"/>
  <c r="HE3333" i="1" s="1"/>
  <c r="HD3332" i="1"/>
  <c r="HE3332" i="1" l="1"/>
  <c r="HF3332" i="1"/>
  <c r="HF3333" i="1"/>
  <c r="HC3335" i="1"/>
  <c r="HC3336" i="1" l="1"/>
  <c r="HD3334" i="1"/>
  <c r="HE3334" i="1" l="1"/>
  <c r="HF3334" i="1"/>
  <c r="HC3337" i="1"/>
  <c r="HD3335" i="1"/>
  <c r="HF3335" i="1" l="1"/>
  <c r="HE3335" i="1"/>
  <c r="HC3338" i="1"/>
  <c r="HD3336" i="1"/>
  <c r="HE3336" i="1" l="1"/>
  <c r="HF3336" i="1"/>
  <c r="HC3339" i="1"/>
  <c r="HD3338" i="1" s="1"/>
  <c r="HF3338" i="1" s="1"/>
  <c r="HD3337" i="1"/>
  <c r="HE3337" i="1" l="1"/>
  <c r="HF3337" i="1"/>
  <c r="HE3338" i="1"/>
  <c r="HC3340" i="1"/>
  <c r="HC3341" i="1" l="1"/>
  <c r="HD3340" i="1" s="1"/>
  <c r="HE3340" i="1" s="1"/>
  <c r="HD3339" i="1"/>
  <c r="HF3339" i="1" l="1"/>
  <c r="HE3339" i="1"/>
  <c r="HF3340" i="1"/>
  <c r="HC3342" i="1"/>
  <c r="HD3341" i="1" s="1"/>
  <c r="HE3341" i="1" s="1"/>
  <c r="HF3341" i="1" l="1"/>
  <c r="HC3343" i="1"/>
  <c r="HC3344" i="1" l="1"/>
  <c r="HD3343" i="1" s="1"/>
  <c r="HF3343" i="1" s="1"/>
  <c r="HD3342" i="1"/>
  <c r="HE3342" i="1" l="1"/>
  <c r="HF3342" i="1"/>
  <c r="HE3343" i="1"/>
  <c r="HC3345" i="1"/>
  <c r="HC3346" i="1" l="1"/>
  <c r="HD3345" i="1" s="1"/>
  <c r="HE3345" i="1" s="1"/>
  <c r="HD3344" i="1"/>
  <c r="HE3344" i="1" l="1"/>
  <c r="HF3344" i="1"/>
  <c r="HF3345" i="1"/>
  <c r="HC3347" i="1"/>
  <c r="HC3348" i="1" l="1"/>
  <c r="HD3346" i="1"/>
  <c r="HE3346" i="1" l="1"/>
  <c r="HF3346" i="1"/>
  <c r="HC3349" i="1"/>
  <c r="HD3347" i="1"/>
  <c r="HE3347" i="1" l="1"/>
  <c r="HF3347" i="1"/>
  <c r="HC3350" i="1"/>
  <c r="HD3348" i="1"/>
  <c r="HE3348" i="1" l="1"/>
  <c r="HF3348" i="1"/>
  <c r="HC3351" i="1"/>
  <c r="HD3350" i="1" s="1"/>
  <c r="HE3350" i="1" s="1"/>
  <c r="HD3349" i="1"/>
  <c r="HE3349" i="1" l="1"/>
  <c r="HF3349" i="1"/>
  <c r="HF3350" i="1"/>
  <c r="HC3352" i="1"/>
  <c r="HC3353" i="1" l="1"/>
  <c r="HD3351" i="1"/>
  <c r="HF3351" i="1" l="1"/>
  <c r="HE3351" i="1"/>
  <c r="HD3352" i="1"/>
  <c r="HC3354" i="1"/>
  <c r="HE3352" i="1" l="1"/>
  <c r="HF3352" i="1"/>
  <c r="HC3355" i="1"/>
  <c r="HD3353" i="1"/>
  <c r="HE3353" i="1" l="1"/>
  <c r="HF3353" i="1"/>
  <c r="HC3356" i="1"/>
  <c r="HD3355" i="1" s="1"/>
  <c r="HE3355" i="1" s="1"/>
  <c r="HD3354" i="1"/>
  <c r="HE3354" i="1" l="1"/>
  <c r="HF3354" i="1"/>
  <c r="HF3355" i="1"/>
  <c r="HC3357" i="1"/>
  <c r="HC3358" i="1" l="1"/>
  <c r="HD3357" i="1" s="1"/>
  <c r="HF3357" i="1" s="1"/>
  <c r="HD3356" i="1"/>
  <c r="HE3356" i="1" l="1"/>
  <c r="HF3356" i="1"/>
  <c r="HE3357" i="1"/>
  <c r="HC3359" i="1"/>
  <c r="HC3360" i="1" l="1"/>
  <c r="HD3358" i="1"/>
  <c r="HE3358" i="1" l="1"/>
  <c r="HF3358" i="1"/>
  <c r="HC3361" i="1"/>
  <c r="HD3360" i="1" s="1"/>
  <c r="HF3360" i="1" s="1"/>
  <c r="HD3359" i="1"/>
  <c r="HE3359" i="1" l="1"/>
  <c r="HF3359" i="1"/>
  <c r="HE3360" i="1"/>
  <c r="HC3362" i="1"/>
  <c r="HC3363" i="1" l="1"/>
  <c r="HD3362" i="1" s="1"/>
  <c r="HE3362" i="1" s="1"/>
  <c r="HD3361" i="1"/>
  <c r="HE3361" i="1" l="1"/>
  <c r="HF3361" i="1"/>
  <c r="HF3362" i="1"/>
  <c r="HC3364" i="1"/>
  <c r="HC3365" i="1" l="1"/>
  <c r="HD3364" i="1" s="1"/>
  <c r="HE3364" i="1" s="1"/>
  <c r="HD3363" i="1"/>
  <c r="HE3363" i="1" l="1"/>
  <c r="HF3363" i="1"/>
  <c r="HF3364" i="1"/>
  <c r="HC3366" i="1"/>
  <c r="HD3365" i="1" s="1"/>
  <c r="HE3365" i="1" s="1"/>
  <c r="HF3365" i="1" l="1"/>
  <c r="HC3367" i="1"/>
  <c r="HC3368" i="1" l="1"/>
  <c r="HD3367" i="1" s="1"/>
  <c r="HE3367" i="1" s="1"/>
  <c r="HD3366" i="1"/>
  <c r="HE3366" i="1" l="1"/>
  <c r="HF3366" i="1"/>
  <c r="HF3367" i="1"/>
  <c r="HC3369" i="1"/>
  <c r="HC3370" i="1" l="1"/>
  <c r="HD3369" i="1" s="1"/>
  <c r="HF3369" i="1" s="1"/>
  <c r="HD3368" i="1"/>
  <c r="HE3368" i="1" l="1"/>
  <c r="HF3368" i="1"/>
  <c r="HE3369" i="1"/>
  <c r="HC3371" i="1"/>
  <c r="HC3372" i="1" l="1"/>
  <c r="HD3370" i="1"/>
  <c r="HE3370" i="1" l="1"/>
  <c r="HF3370" i="1"/>
  <c r="HC3373" i="1"/>
  <c r="HD3371" i="1"/>
  <c r="HF3371" i="1" l="1"/>
  <c r="HE3371" i="1"/>
  <c r="HC3374" i="1"/>
  <c r="HD3372" i="1"/>
  <c r="HE3372" i="1" l="1"/>
  <c r="HF3372" i="1"/>
  <c r="HC3375" i="1"/>
  <c r="HD3374" i="1" s="1"/>
  <c r="HE3374" i="1" s="1"/>
  <c r="HD3373" i="1"/>
  <c r="HE3373" i="1" l="1"/>
  <c r="HF3373" i="1"/>
  <c r="HF3374" i="1"/>
  <c r="HC3376" i="1"/>
  <c r="HC3377" i="1" l="1"/>
  <c r="HD3376" i="1" s="1"/>
  <c r="HE3376" i="1" s="1"/>
  <c r="HD3375" i="1"/>
  <c r="HE3375" i="1" l="1"/>
  <c r="HF3375" i="1"/>
  <c r="HF3376" i="1"/>
  <c r="HC3378" i="1"/>
  <c r="HC3379" i="1" l="1"/>
  <c r="HD3377" i="1"/>
  <c r="HE3377" i="1" l="1"/>
  <c r="HF3377" i="1"/>
  <c r="HC3380" i="1"/>
  <c r="HD3379" i="1" s="1"/>
  <c r="HE3379" i="1" s="1"/>
  <c r="HD3378" i="1"/>
  <c r="HE3378" i="1" l="1"/>
  <c r="HF3378" i="1"/>
  <c r="HF3379" i="1"/>
  <c r="HC3381" i="1"/>
  <c r="HC3382" i="1" l="1"/>
  <c r="HD3381" i="1" s="1"/>
  <c r="HE3381" i="1" s="1"/>
  <c r="HD3380" i="1"/>
  <c r="HE3380" i="1" l="1"/>
  <c r="HF3380" i="1"/>
  <c r="HF3381" i="1"/>
  <c r="HC3383" i="1"/>
  <c r="HC3384" i="1" l="1"/>
  <c r="HD3382" i="1"/>
  <c r="HE3382" i="1" l="1"/>
  <c r="HF3382" i="1"/>
  <c r="HC3385" i="1"/>
  <c r="HD3384" i="1" s="1"/>
  <c r="HF3384" i="1" s="1"/>
  <c r="HD3383" i="1"/>
  <c r="HE3383" i="1" l="1"/>
  <c r="HF3383" i="1"/>
  <c r="HE3384" i="1"/>
  <c r="HC3386" i="1"/>
  <c r="HC3387" i="1" l="1"/>
  <c r="HD3386" i="1" s="1"/>
  <c r="HF3386" i="1" s="1"/>
  <c r="HD3385" i="1"/>
  <c r="HE3385" i="1" l="1"/>
  <c r="HF3385" i="1"/>
  <c r="HE3386" i="1"/>
  <c r="HC3388" i="1"/>
  <c r="HC3389" i="1" l="1"/>
  <c r="HD3388" i="1" s="1"/>
  <c r="HE3388" i="1" s="1"/>
  <c r="HD3387" i="1"/>
  <c r="HE3387" i="1" l="1"/>
  <c r="HF3387" i="1"/>
  <c r="HF3388" i="1"/>
  <c r="HC3390" i="1"/>
  <c r="HD3389" i="1" s="1"/>
  <c r="HF3389" i="1" s="1"/>
  <c r="HE3389" i="1" l="1"/>
  <c r="HC3391" i="1"/>
  <c r="HC3392" i="1" l="1"/>
  <c r="HD3391" i="1" s="1"/>
  <c r="HE3391" i="1" s="1"/>
  <c r="HD3390" i="1"/>
  <c r="HE3390" i="1" l="1"/>
  <c r="HF3390" i="1"/>
  <c r="HF3391" i="1"/>
  <c r="HC3393" i="1"/>
  <c r="HC3394" i="1" l="1"/>
  <c r="HD3393" i="1" s="1"/>
  <c r="HF3393" i="1" s="1"/>
  <c r="HD3392" i="1"/>
  <c r="HE3392" i="1" l="1"/>
  <c r="HF3392" i="1"/>
  <c r="HE3393" i="1"/>
  <c r="HC3395" i="1"/>
  <c r="HC3396" i="1" l="1"/>
  <c r="HD3394" i="1"/>
  <c r="HE3394" i="1" l="1"/>
  <c r="HF3394" i="1"/>
  <c r="HC3397" i="1"/>
  <c r="HD3395" i="1"/>
  <c r="HF3395" i="1" l="1"/>
  <c r="HE3395" i="1"/>
  <c r="HC3398" i="1"/>
  <c r="HD3396" i="1"/>
  <c r="HF3396" i="1" l="1"/>
  <c r="HE3396" i="1"/>
  <c r="HC3399" i="1"/>
  <c r="HD3398" i="1" s="1"/>
  <c r="HE3398" i="1" s="1"/>
  <c r="HD3397" i="1"/>
  <c r="HF3397" i="1" l="1"/>
  <c r="HE3397" i="1"/>
  <c r="HF3398" i="1"/>
  <c r="HC3400" i="1"/>
  <c r="HC3401" i="1" l="1"/>
  <c r="HD3400" i="1" s="1"/>
  <c r="HE3400" i="1" s="1"/>
  <c r="HD3399" i="1"/>
  <c r="HE3399" i="1" l="1"/>
  <c r="HF3399" i="1"/>
  <c r="HF3400" i="1"/>
  <c r="HC3402" i="1"/>
  <c r="HC3403" i="1" l="1"/>
  <c r="HD3401" i="1"/>
  <c r="HE3401" i="1" l="1"/>
  <c r="HF3401" i="1"/>
  <c r="HC3404" i="1"/>
  <c r="HD3403" i="1" s="1"/>
  <c r="HF3403" i="1" s="1"/>
  <c r="HD3402" i="1"/>
  <c r="HE3402" i="1" l="1"/>
  <c r="HF3402" i="1"/>
  <c r="HE3403" i="1"/>
  <c r="HC3405" i="1"/>
  <c r="HC3406" i="1" l="1"/>
  <c r="HD3405" i="1" s="1"/>
  <c r="HE3405" i="1" s="1"/>
  <c r="HD3404" i="1"/>
  <c r="HE3404" i="1" l="1"/>
  <c r="HF3404" i="1"/>
  <c r="HF3405" i="1"/>
  <c r="HC3407" i="1"/>
  <c r="HC3408" i="1" l="1"/>
  <c r="HD3406" i="1"/>
  <c r="HE3406" i="1" l="1"/>
  <c r="HF3406" i="1"/>
  <c r="HC3409" i="1"/>
  <c r="HD3408" i="1" s="1"/>
  <c r="HE3408" i="1" s="1"/>
  <c r="HD3407" i="1"/>
  <c r="HE3407" i="1" l="1"/>
  <c r="HF3407" i="1"/>
  <c r="HF3408" i="1"/>
  <c r="HC3410" i="1"/>
  <c r="HC3411" i="1" l="1"/>
  <c r="HD3410" i="1" s="1"/>
  <c r="HF3410" i="1" s="1"/>
  <c r="HD3409" i="1"/>
  <c r="HE3409" i="1" l="1"/>
  <c r="HF3409" i="1"/>
  <c r="HE3410" i="1"/>
  <c r="HC3412" i="1"/>
  <c r="HC3413" i="1" l="1"/>
  <c r="HD3412" i="1" s="1"/>
  <c r="HE3412" i="1" s="1"/>
  <c r="HD3411" i="1"/>
  <c r="HE3411" i="1" l="1"/>
  <c r="HF3411" i="1"/>
  <c r="HF3412" i="1"/>
  <c r="HC3414" i="1"/>
  <c r="HD3413" i="1" s="1"/>
  <c r="HF3413" i="1" s="1"/>
  <c r="HE3413" i="1" l="1"/>
  <c r="HC3415" i="1"/>
  <c r="HC3416" i="1" l="1"/>
  <c r="HD3415" i="1" s="1"/>
  <c r="HE3415" i="1" s="1"/>
  <c r="HD3414" i="1"/>
  <c r="HE3414" i="1" l="1"/>
  <c r="HF3414" i="1"/>
  <c r="HF3415" i="1"/>
  <c r="HC3417" i="1"/>
  <c r="HC3418" i="1" l="1"/>
  <c r="HD3417" i="1" s="1"/>
  <c r="HE3417" i="1" s="1"/>
  <c r="HD3416" i="1"/>
  <c r="HE3416" i="1" l="1"/>
  <c r="HF3416" i="1"/>
  <c r="HF3417" i="1"/>
  <c r="HC3419" i="1"/>
  <c r="HC3420" i="1" l="1"/>
  <c r="HD3418" i="1"/>
  <c r="HE3418" i="1" l="1"/>
  <c r="HF3418" i="1"/>
  <c r="HC3421" i="1"/>
  <c r="HD3419" i="1"/>
  <c r="HE3419" i="1" l="1"/>
  <c r="HF3419" i="1"/>
  <c r="HC3422" i="1"/>
  <c r="HD3420" i="1"/>
  <c r="HE3420" i="1" l="1"/>
  <c r="HF3420" i="1"/>
  <c r="HC3423" i="1"/>
  <c r="HD3422" i="1" s="1"/>
  <c r="HE3422" i="1" s="1"/>
  <c r="HD3421" i="1"/>
  <c r="HF3421" i="1" l="1"/>
  <c r="HE3421" i="1"/>
  <c r="HF3422" i="1"/>
  <c r="HC3424" i="1"/>
  <c r="HC3425" i="1" l="1"/>
  <c r="HD3424" i="1" s="1"/>
  <c r="HE3424" i="1" s="1"/>
  <c r="HD3423" i="1"/>
  <c r="HF3423" i="1" l="1"/>
  <c r="HE3423" i="1"/>
  <c r="HF3424" i="1"/>
  <c r="HC3426" i="1"/>
  <c r="HC3427" i="1" l="1"/>
  <c r="HD3425" i="1"/>
  <c r="HF3425" i="1" l="1"/>
  <c r="HE3425" i="1"/>
  <c r="HC3428" i="1"/>
  <c r="HD3427" i="1" s="1"/>
  <c r="HE3427" i="1" s="1"/>
  <c r="HD3426" i="1"/>
  <c r="HE3426" i="1" l="1"/>
  <c r="HF3426" i="1"/>
  <c r="HF3427" i="1"/>
  <c r="HC3429" i="1"/>
  <c r="HC3430" i="1" l="1"/>
  <c r="HD3429" i="1" s="1"/>
  <c r="HF3429" i="1" s="1"/>
  <c r="HD3428" i="1"/>
  <c r="HE3428" i="1" l="1"/>
  <c r="HF3428" i="1"/>
  <c r="HE3429" i="1"/>
  <c r="HC3431" i="1"/>
  <c r="HC3432" i="1" l="1"/>
  <c r="HD3430" i="1"/>
  <c r="HE3430" i="1" l="1"/>
  <c r="HF3430" i="1"/>
  <c r="HC3433" i="1"/>
  <c r="HD3432" i="1" s="1"/>
  <c r="HF3432" i="1" s="1"/>
  <c r="HD3431" i="1"/>
  <c r="HE3431" i="1" l="1"/>
  <c r="HF3431" i="1"/>
  <c r="HE3432" i="1"/>
  <c r="HC3434" i="1"/>
  <c r="HC3435" i="1" l="1"/>
  <c r="HD3434" i="1" s="1"/>
  <c r="HE3434" i="1" s="1"/>
  <c r="HD3433" i="1"/>
  <c r="HE3433" i="1" l="1"/>
  <c r="HF3433" i="1"/>
  <c r="HF3434" i="1"/>
  <c r="HC3436" i="1"/>
  <c r="HC3437" i="1" l="1"/>
  <c r="HD3436" i="1" s="1"/>
  <c r="HE3436" i="1" s="1"/>
  <c r="HD3435" i="1"/>
  <c r="HE3435" i="1" l="1"/>
  <c r="HF3435" i="1"/>
  <c r="HF3436" i="1"/>
  <c r="HC3438" i="1"/>
  <c r="HD3437" i="1" s="1"/>
  <c r="HE3437" i="1" s="1"/>
  <c r="HF3437" i="1" l="1"/>
  <c r="HC3439" i="1"/>
  <c r="HC3440" i="1" l="1"/>
  <c r="HD3439" i="1" s="1"/>
  <c r="HF3439" i="1" s="1"/>
  <c r="HD3438" i="1"/>
  <c r="HF3438" i="1" l="1"/>
  <c r="HE3438" i="1"/>
  <c r="HE3439" i="1"/>
  <c r="HC3441" i="1"/>
  <c r="HC3442" i="1" l="1"/>
  <c r="HD3441" i="1" s="1"/>
  <c r="HE3441" i="1" s="1"/>
  <c r="HD3440" i="1"/>
  <c r="HE3440" i="1" l="1"/>
  <c r="HF3440" i="1"/>
  <c r="HF3441" i="1"/>
  <c r="HC3443" i="1"/>
  <c r="HC3444" i="1" l="1"/>
  <c r="HD3442" i="1"/>
  <c r="HE3442" i="1" l="1"/>
  <c r="HF3442" i="1"/>
  <c r="HC3445" i="1"/>
  <c r="HD3443" i="1"/>
  <c r="HF3443" i="1" l="1"/>
  <c r="HE3443" i="1"/>
  <c r="HC3446" i="1"/>
  <c r="HD3444" i="1"/>
  <c r="HF3444" i="1" l="1"/>
  <c r="HE3444" i="1"/>
  <c r="HC3447" i="1"/>
  <c r="HD3446" i="1" s="1"/>
  <c r="HF3446" i="1" s="1"/>
  <c r="HD3445" i="1"/>
  <c r="HE3445" i="1" l="1"/>
  <c r="HF3445" i="1"/>
  <c r="HE3446" i="1"/>
  <c r="HC3448" i="1"/>
  <c r="HC3449" i="1" l="1"/>
  <c r="HD3448" i="1" s="1"/>
  <c r="HE3448" i="1" s="1"/>
  <c r="HD3447" i="1"/>
  <c r="HE3447" i="1" l="1"/>
  <c r="HF3447" i="1"/>
  <c r="HF3448" i="1"/>
  <c r="HC3450" i="1"/>
  <c r="HC3451" i="1" l="1"/>
  <c r="HD3449" i="1"/>
  <c r="HE3449" i="1" l="1"/>
  <c r="HF3449" i="1"/>
  <c r="HC3452" i="1"/>
  <c r="HD3451" i="1" s="1"/>
  <c r="HE3451" i="1" s="1"/>
  <c r="HD3450" i="1"/>
  <c r="HE3450" i="1" l="1"/>
  <c r="HF3450" i="1"/>
  <c r="HF3451" i="1"/>
  <c r="HC3453" i="1"/>
  <c r="HC3454" i="1" l="1"/>
  <c r="HD3453" i="1" s="1"/>
  <c r="HF3453" i="1" s="1"/>
  <c r="HD3452" i="1"/>
  <c r="HE3452" i="1" l="1"/>
  <c r="HF3452" i="1"/>
  <c r="HE3453" i="1"/>
  <c r="HC3455" i="1"/>
  <c r="HC3456" i="1" l="1"/>
  <c r="HD3454" i="1"/>
  <c r="HE3454" i="1" l="1"/>
  <c r="HF3454" i="1"/>
  <c r="HC3457" i="1"/>
  <c r="HD3456" i="1" s="1"/>
  <c r="HF3456" i="1" s="1"/>
  <c r="HD3455" i="1"/>
  <c r="HF3455" i="1" l="1"/>
  <c r="HE3455" i="1"/>
  <c r="HE3456" i="1"/>
  <c r="HC3458" i="1"/>
  <c r="HC3459" i="1" l="1"/>
  <c r="HD3458" i="1" s="1"/>
  <c r="HE3458" i="1" s="1"/>
  <c r="HD3457" i="1"/>
  <c r="HE3457" i="1" l="1"/>
  <c r="HF3457" i="1"/>
  <c r="HF3458" i="1"/>
  <c r="HC3460" i="1"/>
  <c r="HC3461" i="1" l="1"/>
  <c r="HD3460" i="1" s="1"/>
  <c r="HE3460" i="1" s="1"/>
  <c r="HD3459" i="1"/>
  <c r="HE3459" i="1" l="1"/>
  <c r="HF3459" i="1"/>
  <c r="HF3460" i="1"/>
  <c r="HC3462" i="1"/>
  <c r="HD3461" i="1" s="1"/>
  <c r="HE3461" i="1" s="1"/>
  <c r="HF3461" i="1" l="1"/>
  <c r="HC3463" i="1"/>
  <c r="HC3464" i="1" l="1"/>
  <c r="HD3463" i="1" s="1"/>
  <c r="HE3463" i="1" s="1"/>
  <c r="HD3462" i="1"/>
  <c r="HE3462" i="1" l="1"/>
  <c r="HF3462" i="1"/>
  <c r="HF3463" i="1"/>
  <c r="HC3465" i="1"/>
  <c r="HC3466" i="1" l="1"/>
  <c r="HD3465" i="1" s="1"/>
  <c r="HE3465" i="1" s="1"/>
  <c r="HD3464" i="1"/>
  <c r="HF3464" i="1" l="1"/>
  <c r="HE3464" i="1"/>
  <c r="HF3465" i="1"/>
  <c r="HC3467" i="1"/>
  <c r="HC3468" i="1" l="1"/>
  <c r="HD3466" i="1"/>
  <c r="HE3466" i="1" l="1"/>
  <c r="HF3466" i="1"/>
  <c r="HC3469" i="1"/>
  <c r="HD3467" i="1"/>
  <c r="HE3467" i="1" l="1"/>
  <c r="HF3467" i="1"/>
  <c r="HC3470" i="1"/>
  <c r="HD3468" i="1"/>
  <c r="HE3468" i="1" l="1"/>
  <c r="HF3468" i="1"/>
  <c r="HC3471" i="1"/>
  <c r="HD3470" i="1" s="1"/>
  <c r="HE3470" i="1" s="1"/>
  <c r="HD3469" i="1"/>
  <c r="HF3469" i="1" l="1"/>
  <c r="HE3469" i="1"/>
  <c r="HF3470" i="1"/>
  <c r="HC3472" i="1"/>
  <c r="HC3473" i="1" l="1"/>
  <c r="HD3472" i="1" s="1"/>
  <c r="HE3472" i="1" s="1"/>
  <c r="HD3471" i="1"/>
  <c r="HE3471" i="1" l="1"/>
  <c r="HF3471" i="1"/>
  <c r="HF3472" i="1"/>
  <c r="HC3474" i="1"/>
  <c r="HC3475" i="1" l="1"/>
  <c r="HD3473" i="1"/>
  <c r="HE3473" i="1" l="1"/>
  <c r="HF3473" i="1"/>
  <c r="HC3476" i="1"/>
  <c r="HD3475" i="1" s="1"/>
  <c r="HE3475" i="1" s="1"/>
  <c r="HD3474" i="1"/>
  <c r="HE3474" i="1" l="1"/>
  <c r="HF3474" i="1"/>
  <c r="HF3475" i="1"/>
  <c r="HC3477" i="1"/>
  <c r="HC3478" i="1" l="1"/>
  <c r="HD3477" i="1" s="1"/>
  <c r="HE3477" i="1" s="1"/>
  <c r="HD3476" i="1"/>
  <c r="HE3476" i="1" l="1"/>
  <c r="HF3476" i="1"/>
  <c r="HF3477" i="1"/>
  <c r="HC3479" i="1"/>
  <c r="HC3480" i="1" l="1"/>
  <c r="HD3478" i="1"/>
  <c r="HE3478" i="1" l="1"/>
  <c r="HF3478" i="1"/>
  <c r="HC3481" i="1"/>
  <c r="HD3480" i="1" s="1"/>
  <c r="HE3480" i="1" s="1"/>
  <c r="HD3479" i="1"/>
  <c r="HF3479" i="1" l="1"/>
  <c r="HE3479" i="1"/>
  <c r="HF3480" i="1"/>
  <c r="HC3482" i="1"/>
  <c r="HC3483" i="1" l="1"/>
  <c r="HD3482" i="1" s="1"/>
  <c r="HF3482" i="1" s="1"/>
  <c r="HD3481" i="1"/>
  <c r="HE3481" i="1" l="1"/>
  <c r="HF3481" i="1"/>
  <c r="HE3482" i="1"/>
  <c r="HC3484" i="1"/>
  <c r="HC3485" i="1" l="1"/>
  <c r="HD3484" i="1" s="1"/>
  <c r="HE3484" i="1" s="1"/>
  <c r="HD3483" i="1"/>
  <c r="HE3483" i="1" l="1"/>
  <c r="HF3483" i="1"/>
  <c r="HF3484" i="1"/>
  <c r="HC3486" i="1"/>
  <c r="HD3485" i="1" s="1"/>
  <c r="HE3485" i="1" s="1"/>
  <c r="HF3485" i="1" l="1"/>
  <c r="HC3487" i="1"/>
  <c r="HC3488" i="1" l="1"/>
  <c r="HD3487" i="1" s="1"/>
  <c r="HE3487" i="1" s="1"/>
  <c r="HD3486" i="1"/>
  <c r="HE3486" i="1" l="1"/>
  <c r="HF3486" i="1"/>
  <c r="HF3487" i="1"/>
  <c r="HC3489" i="1"/>
  <c r="HC3490" i="1" l="1"/>
  <c r="HD3489" i="1" s="1"/>
  <c r="HE3489" i="1" s="1"/>
  <c r="HD3488" i="1"/>
  <c r="HE3488" i="1" l="1"/>
  <c r="HF3488" i="1"/>
  <c r="HF3489" i="1"/>
  <c r="HC3491" i="1"/>
  <c r="HC3492" i="1" l="1"/>
  <c r="HD3490" i="1"/>
  <c r="HE3490" i="1" l="1"/>
  <c r="HF3490" i="1"/>
  <c r="HC3493" i="1"/>
  <c r="HD3491" i="1"/>
  <c r="HE3491" i="1" l="1"/>
  <c r="HF3491" i="1"/>
  <c r="HC3494" i="1"/>
  <c r="HD3492" i="1"/>
  <c r="HE3492" i="1" l="1"/>
  <c r="HF3492" i="1"/>
  <c r="HC3495" i="1"/>
  <c r="HD3494" i="1" s="1"/>
  <c r="HE3494" i="1" s="1"/>
  <c r="HD3493" i="1"/>
  <c r="HE3493" i="1" l="1"/>
  <c r="HF3493" i="1"/>
  <c r="HF3494" i="1"/>
  <c r="HC3496" i="1"/>
  <c r="HC3497" i="1" l="1"/>
  <c r="HD3496" i="1" s="1"/>
  <c r="HE3496" i="1" s="1"/>
  <c r="HD3495" i="1"/>
  <c r="HF3495" i="1" l="1"/>
  <c r="HE3495" i="1"/>
  <c r="HF3496" i="1"/>
  <c r="HC3498" i="1"/>
  <c r="HC3499" i="1" l="1"/>
  <c r="HD3497" i="1"/>
  <c r="HE3497" i="1" l="1"/>
  <c r="HF3497" i="1"/>
  <c r="HC3500" i="1"/>
  <c r="HD3499" i="1" s="1"/>
  <c r="HE3499" i="1" s="1"/>
  <c r="HD3498" i="1"/>
  <c r="HE3498" i="1" l="1"/>
  <c r="HF3498" i="1"/>
  <c r="HF3499" i="1"/>
  <c r="HC3501" i="1"/>
  <c r="HC3502" i="1" l="1"/>
  <c r="HD3501" i="1" s="1"/>
  <c r="HE3501" i="1" s="1"/>
  <c r="HD3500" i="1"/>
  <c r="HE3500" i="1" l="1"/>
  <c r="HF3500" i="1"/>
  <c r="HF3501" i="1"/>
  <c r="HC3503" i="1"/>
  <c r="HC3504" i="1" l="1"/>
  <c r="HD3502" i="1"/>
  <c r="HE3502" i="1" l="1"/>
  <c r="HF3502" i="1"/>
  <c r="HC3505" i="1"/>
  <c r="HD3504" i="1" s="1"/>
  <c r="HE3504" i="1" s="1"/>
  <c r="HD3503" i="1"/>
  <c r="HE3503" i="1" l="1"/>
  <c r="HF3503" i="1"/>
  <c r="HF3504" i="1"/>
  <c r="HC3506" i="1"/>
  <c r="HC3507" i="1" l="1"/>
  <c r="HD3506" i="1" s="1"/>
  <c r="HE3506" i="1" s="1"/>
  <c r="HD3505" i="1"/>
  <c r="HE3505" i="1" l="1"/>
  <c r="HF3505" i="1"/>
  <c r="HF3506" i="1"/>
  <c r="HC3508" i="1"/>
  <c r="HC3509" i="1" l="1"/>
  <c r="HD3508" i="1" s="1"/>
  <c r="HE3508" i="1" s="1"/>
  <c r="HD3507" i="1"/>
  <c r="HE3507" i="1" l="1"/>
  <c r="HF3507" i="1"/>
  <c r="HF3508" i="1"/>
  <c r="HC3510" i="1"/>
  <c r="HD3509" i="1" s="1"/>
  <c r="HE3509" i="1" s="1"/>
  <c r="HF3509" i="1" l="1"/>
  <c r="HC3511" i="1"/>
  <c r="HC3512" i="1" l="1"/>
  <c r="HD3511" i="1" s="1"/>
  <c r="HE3511" i="1" s="1"/>
  <c r="HD3510" i="1"/>
  <c r="HE3510" i="1" l="1"/>
  <c r="HF3510" i="1"/>
  <c r="HF3511" i="1"/>
  <c r="HC3513" i="1"/>
  <c r="HC3514" i="1" l="1"/>
  <c r="HD3513" i="1" s="1"/>
  <c r="HF3513" i="1" s="1"/>
  <c r="HD3512" i="1"/>
  <c r="HE3512" i="1" l="1"/>
  <c r="HF3512" i="1"/>
  <c r="HE3513" i="1"/>
  <c r="HC3515" i="1"/>
  <c r="HC3516" i="1" l="1"/>
  <c r="HD3514" i="1"/>
  <c r="HE3514" i="1" l="1"/>
  <c r="HF3514" i="1"/>
  <c r="HC3517" i="1"/>
  <c r="HD3516" i="1" s="1"/>
  <c r="HD3515" i="1"/>
  <c r="HE3516" i="1" l="1"/>
  <c r="HF3516" i="1"/>
  <c r="HF3515" i="1"/>
  <c r="HE3515" i="1"/>
  <c r="HC3518" i="1"/>
  <c r="HC3519" i="1" l="1"/>
  <c r="HD3518" i="1" s="1"/>
  <c r="HE3518" i="1" s="1"/>
  <c r="HD3517" i="1"/>
  <c r="HE3517" i="1" l="1"/>
  <c r="HF3517" i="1"/>
  <c r="HF3518" i="1"/>
  <c r="HC3520" i="1"/>
  <c r="HC3521" i="1" l="1"/>
  <c r="HD3520" i="1" s="1"/>
  <c r="HE3520" i="1" s="1"/>
  <c r="HD3519" i="1"/>
  <c r="HE3519" i="1" l="1"/>
  <c r="HF3519" i="1"/>
  <c r="HF3520" i="1"/>
  <c r="HC3522" i="1"/>
  <c r="HD3521" i="1" s="1"/>
  <c r="HE3521" i="1" s="1"/>
  <c r="HF3521" i="1" l="1"/>
  <c r="HC3523" i="1"/>
  <c r="HC3524" i="1" l="1"/>
  <c r="HD3523" i="1" s="1"/>
  <c r="HF3523" i="1" s="1"/>
  <c r="HD3522" i="1"/>
  <c r="HE3522" i="1" l="1"/>
  <c r="HF3522" i="1"/>
  <c r="HE3523" i="1"/>
  <c r="HC3525" i="1"/>
  <c r="HC3526" i="1" l="1"/>
  <c r="HD3525" i="1" s="1"/>
  <c r="HE3525" i="1" s="1"/>
  <c r="HD3524" i="1"/>
  <c r="HF3524" i="1" l="1"/>
  <c r="HE3524" i="1"/>
  <c r="HF3525" i="1"/>
  <c r="HC3527" i="1"/>
  <c r="HC3528" i="1" l="1"/>
  <c r="HD3526" i="1"/>
  <c r="HE3526" i="1" l="1"/>
  <c r="HF3526" i="1"/>
  <c r="HC3529" i="1"/>
  <c r="HD3528" i="1" s="1"/>
  <c r="HF3528" i="1" s="1"/>
  <c r="HD3527" i="1"/>
  <c r="HE3527" i="1" l="1"/>
  <c r="HF3527" i="1"/>
  <c r="HE3528" i="1"/>
  <c r="HC3530" i="1"/>
  <c r="HC3531" i="1" l="1"/>
  <c r="HD3530" i="1" s="1"/>
  <c r="HE3530" i="1" s="1"/>
  <c r="HD3529" i="1"/>
  <c r="HE3529" i="1" l="1"/>
  <c r="HF3529" i="1"/>
  <c r="HF3530" i="1"/>
  <c r="HC3532" i="1"/>
  <c r="HC3533" i="1" l="1"/>
  <c r="HD3532" i="1" s="1"/>
  <c r="HE3532" i="1" s="1"/>
  <c r="HD3531" i="1"/>
  <c r="HF3531" i="1" l="1"/>
  <c r="HE3531" i="1"/>
  <c r="HF3532" i="1"/>
  <c r="HC3534" i="1"/>
  <c r="HD3533" i="1" s="1"/>
  <c r="HE3533" i="1" s="1"/>
  <c r="HF3533" i="1" l="1"/>
  <c r="HC3535" i="1"/>
  <c r="HC3536" i="1" l="1"/>
  <c r="HD3535" i="1" s="1"/>
  <c r="HE3535" i="1" s="1"/>
  <c r="HD3534" i="1"/>
  <c r="HE3534" i="1" l="1"/>
  <c r="HF3534" i="1"/>
  <c r="HF3535" i="1"/>
  <c r="HC3537" i="1"/>
  <c r="HC3538" i="1" l="1"/>
  <c r="HD3537" i="1" s="1"/>
  <c r="HE3537" i="1" s="1"/>
  <c r="HD3536" i="1"/>
  <c r="HE3536" i="1" l="1"/>
  <c r="HF3536" i="1"/>
  <c r="HF3537" i="1"/>
  <c r="HC3539" i="1"/>
  <c r="HC3540" i="1" l="1"/>
  <c r="HD3538" i="1"/>
  <c r="HE3538" i="1" l="1"/>
  <c r="HF3538" i="1"/>
  <c r="HC3541" i="1"/>
  <c r="HD3540" i="1" s="1"/>
  <c r="HE3540" i="1" s="1"/>
  <c r="HD3539" i="1"/>
  <c r="HF3539" i="1" l="1"/>
  <c r="HE3539" i="1"/>
  <c r="HF3540" i="1"/>
  <c r="HC3542" i="1"/>
  <c r="HC3543" i="1" l="1"/>
  <c r="HD3542" i="1" s="1"/>
  <c r="HF3542" i="1" s="1"/>
  <c r="HD3541" i="1"/>
  <c r="HF3541" i="1" l="1"/>
  <c r="HE3541" i="1"/>
  <c r="HE3542" i="1"/>
  <c r="HC3544" i="1"/>
  <c r="HC3545" i="1" l="1"/>
  <c r="HD3544" i="1" s="1"/>
  <c r="HE3544" i="1" s="1"/>
  <c r="HD3543" i="1"/>
  <c r="HE3543" i="1" l="1"/>
  <c r="HF3543" i="1"/>
  <c r="HF3544" i="1"/>
  <c r="HC3546" i="1"/>
  <c r="HD3545" i="1" s="1"/>
  <c r="HE3545" i="1" s="1"/>
  <c r="HF3545" i="1" l="1"/>
  <c r="HC3547" i="1"/>
  <c r="HC3548" i="1" l="1"/>
  <c r="HD3547" i="1" s="1"/>
  <c r="HE3547" i="1" s="1"/>
  <c r="HD3546" i="1"/>
  <c r="HF3546" i="1" l="1"/>
  <c r="HE3546" i="1"/>
  <c r="HF3547" i="1"/>
  <c r="HC3549" i="1"/>
  <c r="HC3550" i="1" l="1"/>
  <c r="HD3549" i="1" s="1"/>
  <c r="HE3549" i="1" s="1"/>
  <c r="HD3548" i="1"/>
  <c r="HE3548" i="1" l="1"/>
  <c r="HF3548" i="1"/>
  <c r="HF3549" i="1"/>
  <c r="HC3551" i="1"/>
  <c r="HC3552" i="1" l="1"/>
  <c r="HD3550" i="1"/>
  <c r="HE3550" i="1" l="1"/>
  <c r="HF3550" i="1"/>
  <c r="HC3553" i="1"/>
  <c r="HD3551" i="1"/>
  <c r="HE3551" i="1" l="1"/>
  <c r="HF3551" i="1"/>
  <c r="HC3554" i="1"/>
  <c r="HD3552" i="1"/>
  <c r="HE3552" i="1" l="1"/>
  <c r="HF3552" i="1"/>
  <c r="HC3555" i="1"/>
  <c r="HD3554" i="1" s="1"/>
  <c r="HF3554" i="1" s="1"/>
  <c r="HD3553" i="1"/>
  <c r="HF3553" i="1" l="1"/>
  <c r="HE3553" i="1"/>
  <c r="HE3554" i="1"/>
  <c r="HC3556" i="1"/>
  <c r="HC3557" i="1" l="1"/>
  <c r="HD3556" i="1" s="1"/>
  <c r="HE3556" i="1" s="1"/>
  <c r="HD3555" i="1"/>
  <c r="HE3555" i="1" l="1"/>
  <c r="HF3555" i="1"/>
  <c r="HF3556" i="1"/>
  <c r="HC3558" i="1"/>
  <c r="HD3557" i="1" s="1"/>
  <c r="HE3557" i="1" s="1"/>
  <c r="HF3557" i="1" l="1"/>
  <c r="HC3559" i="1"/>
  <c r="HC3560" i="1" l="1"/>
  <c r="HD3559" i="1" s="1"/>
  <c r="HE3559" i="1" s="1"/>
  <c r="HD3558" i="1"/>
  <c r="HE3558" i="1" l="1"/>
  <c r="HF3558" i="1"/>
  <c r="HF3559" i="1"/>
  <c r="HC3561" i="1"/>
  <c r="HC3562" i="1" l="1"/>
  <c r="HD3561" i="1" s="1"/>
  <c r="HE3561" i="1" s="1"/>
  <c r="HD3560" i="1"/>
  <c r="HF3560" i="1" l="1"/>
  <c r="HE3560" i="1"/>
  <c r="HF3561" i="1"/>
  <c r="HC3563" i="1"/>
  <c r="HC3564" i="1" l="1"/>
  <c r="HD3562" i="1"/>
  <c r="HE3562" i="1" l="1"/>
  <c r="HF3562" i="1"/>
  <c r="HC3565" i="1"/>
  <c r="HD3563" i="1"/>
  <c r="HE3563" i="1" l="1"/>
  <c r="HF3563" i="1"/>
  <c r="HC3566" i="1"/>
  <c r="HD3564" i="1"/>
  <c r="HE3564" i="1" l="1"/>
  <c r="HF3564" i="1"/>
  <c r="HC3567" i="1"/>
  <c r="HD3565" i="1"/>
  <c r="HE3565" i="1" l="1"/>
  <c r="HF3565" i="1"/>
  <c r="HD3566" i="1"/>
  <c r="HC3568" i="1"/>
  <c r="HD3567" i="1" l="1"/>
  <c r="HF3566" i="1"/>
  <c r="HE3566" i="1"/>
  <c r="HC3569" i="1"/>
  <c r="HD3568" i="1" l="1"/>
  <c r="HF3567" i="1"/>
  <c r="HE3567" i="1"/>
  <c r="HC3570" i="1"/>
  <c r="HE3568" i="1" l="1"/>
  <c r="HF3568" i="1"/>
  <c r="HD3569" i="1"/>
  <c r="HC3571" i="1"/>
  <c r="HE3569" i="1" l="1"/>
  <c r="HF3569" i="1"/>
  <c r="HC3572" i="1"/>
  <c r="HD3570" i="1"/>
  <c r="HE3570" i="1" l="1"/>
  <c r="HF3570" i="1"/>
  <c r="HD3571" i="1"/>
  <c r="HC3573" i="1"/>
  <c r="HE3571" i="1" l="1"/>
  <c r="HF3571" i="1"/>
  <c r="HC3574" i="1"/>
  <c r="HD3572" i="1"/>
  <c r="HF3572" i="1" l="1"/>
  <c r="HE3572" i="1"/>
  <c r="HC3575" i="1"/>
  <c r="HD3573" i="1"/>
  <c r="HE3573" i="1" l="1"/>
  <c r="HF3573" i="1"/>
  <c r="HC3576" i="1"/>
  <c r="HD3574" i="1"/>
  <c r="HE3574" i="1" l="1"/>
  <c r="HF3574" i="1"/>
  <c r="HD3575" i="1"/>
  <c r="HC3577" i="1"/>
  <c r="HF3575" i="1" l="1"/>
  <c r="HE3575" i="1"/>
  <c r="HC3578" i="1"/>
  <c r="HD3576" i="1"/>
  <c r="HE3576" i="1" l="1"/>
  <c r="HF3576" i="1"/>
  <c r="HD3577" i="1"/>
  <c r="HC3579" i="1"/>
  <c r="HE3577" i="1" l="1"/>
  <c r="HF3577" i="1"/>
  <c r="HD3578" i="1"/>
  <c r="HC3580" i="1"/>
  <c r="HE3578" i="1" l="1"/>
  <c r="HF3578" i="1"/>
  <c r="HC3581" i="1"/>
  <c r="HD3579" i="1"/>
  <c r="HE3579" i="1" l="1"/>
  <c r="HF3579" i="1"/>
  <c r="HD3580" i="1"/>
  <c r="HC3582" i="1"/>
  <c r="HD3581" i="1" l="1"/>
  <c r="HE3580" i="1"/>
  <c r="HF3580" i="1"/>
  <c r="HC3583" i="1"/>
  <c r="HE3581" i="1" l="1"/>
  <c r="HF3581" i="1"/>
  <c r="HC3584" i="1"/>
  <c r="HD3582" i="1"/>
  <c r="HF3582" i="1" l="1"/>
  <c r="HE3582" i="1"/>
  <c r="HC3585" i="1"/>
  <c r="HD3584" i="1" s="1"/>
  <c r="HE3584" i="1" s="1"/>
  <c r="HD3583" i="1"/>
  <c r="HE3583" i="1" l="1"/>
  <c r="HF3583" i="1"/>
  <c r="HF3584" i="1"/>
  <c r="HC3586" i="1"/>
  <c r="HD3585" i="1" s="1"/>
  <c r="HE3585" i="1" s="1"/>
  <c r="HF3585" i="1" l="1"/>
  <c r="HC3587" i="1"/>
  <c r="HD3586" i="1" l="1"/>
  <c r="HC3588" i="1"/>
  <c r="HE3586" i="1" l="1"/>
  <c r="HF3586" i="1"/>
  <c r="HC3589" i="1"/>
  <c r="HD3587" i="1"/>
  <c r="HF3587" i="1" l="1"/>
  <c r="HE3587" i="1"/>
  <c r="HD3588" i="1"/>
  <c r="HC3590" i="1"/>
  <c r="HE3588" i="1" l="1"/>
  <c r="HF3588" i="1"/>
  <c r="HC3591" i="1"/>
  <c r="HD3590" i="1" s="1"/>
  <c r="HE3590" i="1" s="1"/>
  <c r="HD3589" i="1"/>
  <c r="HF3589" i="1" l="1"/>
  <c r="HE3589" i="1"/>
  <c r="HF3590" i="1"/>
  <c r="HC3592" i="1"/>
  <c r="HC3593" i="1" l="1"/>
  <c r="HD3591" i="1"/>
  <c r="HF3591" i="1" l="1"/>
  <c r="HE3591" i="1"/>
  <c r="HC3594" i="1"/>
  <c r="HD3593" i="1" s="1"/>
  <c r="HF3593" i="1" s="1"/>
  <c r="HD3592" i="1"/>
  <c r="HE3592" i="1" l="1"/>
  <c r="HF3592" i="1"/>
  <c r="HE3593" i="1"/>
  <c r="HC3595" i="1"/>
  <c r="HC3596" i="1" l="1"/>
  <c r="HD3595" i="1" s="1"/>
  <c r="HE3595" i="1" s="1"/>
  <c r="HD3594" i="1"/>
  <c r="HE3594" i="1" l="1"/>
  <c r="HF3594" i="1"/>
  <c r="HF3595" i="1"/>
  <c r="HC3597" i="1"/>
  <c r="HD3596" i="1" s="1"/>
  <c r="HF3596" i="1" s="1"/>
  <c r="HE3596" i="1" l="1"/>
  <c r="HC3598" i="1"/>
  <c r="HC3599" i="1" l="1"/>
  <c r="HD3598" i="1" s="1"/>
  <c r="HE3598" i="1" s="1"/>
  <c r="HD3597" i="1"/>
  <c r="HE3597" i="1" l="1"/>
  <c r="HF3597" i="1"/>
  <c r="HF3598" i="1"/>
  <c r="HC3600" i="1"/>
  <c r="HD3599" i="1" s="1"/>
  <c r="HE3599" i="1" s="1"/>
  <c r="HF3599" i="1" l="1"/>
  <c r="HC3601" i="1"/>
  <c r="HC3602" i="1" l="1"/>
  <c r="HD3600" i="1"/>
  <c r="HF3600" i="1" l="1"/>
  <c r="HE3600" i="1"/>
  <c r="HC3603" i="1"/>
  <c r="HD3601" i="1"/>
  <c r="HF3601" i="1" l="1"/>
  <c r="HE3601" i="1"/>
  <c r="HC3604" i="1"/>
  <c r="HD3602" i="1"/>
  <c r="HE3602" i="1" l="1"/>
  <c r="HF3602" i="1"/>
  <c r="HC3605" i="1"/>
  <c r="HD3604" i="1" s="1"/>
  <c r="HE3604" i="1" s="1"/>
  <c r="HD3603" i="1"/>
  <c r="HF3603" i="1" l="1"/>
  <c r="HE3603" i="1"/>
  <c r="HF3604" i="1"/>
  <c r="HC3606" i="1"/>
  <c r="HC3607" i="1" l="1"/>
  <c r="HD3606" i="1" s="1"/>
  <c r="HE3606" i="1" s="1"/>
  <c r="HD3605" i="1"/>
  <c r="HE3605" i="1" l="1"/>
  <c r="HF3605" i="1"/>
  <c r="HF3606" i="1"/>
  <c r="HC3608" i="1"/>
  <c r="HC3609" i="1" l="1"/>
  <c r="HD3607" i="1"/>
  <c r="HE3607" i="1" l="1"/>
  <c r="HF3607" i="1"/>
  <c r="HC3610" i="1"/>
  <c r="HD3609" i="1" s="1"/>
  <c r="HE3609" i="1" s="1"/>
  <c r="HD3608" i="1"/>
  <c r="HE3608" i="1" l="1"/>
  <c r="HF3608" i="1"/>
  <c r="HF3609" i="1"/>
  <c r="HC3611" i="1"/>
  <c r="HC3612" i="1" l="1"/>
  <c r="HD3611" i="1" s="1"/>
  <c r="HE3611" i="1" s="1"/>
  <c r="HD3610" i="1"/>
  <c r="HE3610" i="1" l="1"/>
  <c r="HF3610" i="1"/>
  <c r="HF3611" i="1"/>
  <c r="HC3613" i="1"/>
  <c r="HC3614" i="1" l="1"/>
  <c r="HD3612" i="1"/>
  <c r="HE3612" i="1" l="1"/>
  <c r="HF3612" i="1"/>
  <c r="HC3615" i="1"/>
  <c r="HD3614" i="1" s="1"/>
  <c r="HE3614" i="1" s="1"/>
  <c r="HD3613" i="1"/>
  <c r="HF3613" i="1" l="1"/>
  <c r="HE3613" i="1"/>
  <c r="HF3614" i="1"/>
  <c r="HC3616" i="1"/>
  <c r="HC3617" i="1" l="1"/>
  <c r="HD3615" i="1"/>
  <c r="HE3615" i="1" l="1"/>
  <c r="HF3615" i="1"/>
  <c r="HD3616" i="1"/>
  <c r="HC3618" i="1"/>
  <c r="HD3617" i="1" s="1"/>
  <c r="HE3617" i="1" s="1"/>
  <c r="HF3617" i="1" l="1"/>
  <c r="HE3616" i="1"/>
  <c r="HF3616" i="1"/>
  <c r="HC3619" i="1"/>
  <c r="HC3620" i="1" l="1"/>
  <c r="HD3619" i="1" s="1"/>
  <c r="HF3619" i="1" s="1"/>
  <c r="HD3618" i="1"/>
  <c r="HE3618" i="1" l="1"/>
  <c r="HF3618" i="1"/>
  <c r="HE3619" i="1"/>
  <c r="HC3621" i="1"/>
  <c r="HC3622" i="1" l="1"/>
  <c r="HD3620" i="1"/>
  <c r="HE3620" i="1" l="1"/>
  <c r="HF3620" i="1"/>
  <c r="HC3623" i="1"/>
  <c r="HD3622" i="1" s="1"/>
  <c r="HE3622" i="1" s="1"/>
  <c r="HD3621" i="1"/>
  <c r="HE3621" i="1" l="1"/>
  <c r="HF3621" i="1"/>
  <c r="HF3622" i="1"/>
  <c r="HC3624" i="1"/>
  <c r="HD3623" i="1" s="1"/>
  <c r="HE3623" i="1" s="1"/>
  <c r="HF3623" i="1" l="1"/>
  <c r="HC3625" i="1"/>
  <c r="HD3624" i="1" s="1"/>
  <c r="HE3624" i="1" s="1"/>
  <c r="HF3624" i="1" l="1"/>
  <c r="HC3626" i="1"/>
  <c r="HC3627" i="1" l="1"/>
  <c r="HD3625" i="1"/>
  <c r="HE3625" i="1" l="1"/>
  <c r="HF3625" i="1"/>
  <c r="HC3628" i="1"/>
  <c r="HD3626" i="1"/>
  <c r="HF3626" i="1" l="1"/>
  <c r="HE3626" i="1"/>
  <c r="HC3629" i="1"/>
  <c r="HD3627" i="1"/>
  <c r="HE3627" i="1" l="1"/>
  <c r="HF3627" i="1"/>
  <c r="HC3630" i="1"/>
  <c r="HD3629" i="1" s="1"/>
  <c r="HE3629" i="1" s="1"/>
  <c r="HD3628" i="1"/>
  <c r="HE3628" i="1" l="1"/>
  <c r="HF3628" i="1"/>
  <c r="HF3629" i="1"/>
  <c r="HC3631" i="1"/>
  <c r="HD3630" i="1" s="1"/>
  <c r="HE3630" i="1" s="1"/>
  <c r="HF3630" i="1" l="1"/>
  <c r="HC3632" i="1"/>
  <c r="HC3633" i="1" l="1"/>
  <c r="HD3632" i="1" s="1"/>
  <c r="HE3632" i="1" s="1"/>
  <c r="HD3631" i="1"/>
  <c r="HE3631" i="1" l="1"/>
  <c r="HF3631" i="1"/>
  <c r="HF3632" i="1"/>
  <c r="HC3634" i="1"/>
  <c r="HC3635" i="1" l="1"/>
  <c r="HD3633" i="1"/>
  <c r="HE3633" i="1" l="1"/>
  <c r="HF3633" i="1"/>
  <c r="HC3636" i="1"/>
  <c r="HD3635" i="1" s="1"/>
  <c r="HF3635" i="1" s="1"/>
  <c r="HD3634" i="1"/>
  <c r="HE3634" i="1" l="1"/>
  <c r="HF3634" i="1"/>
  <c r="HE3635" i="1"/>
  <c r="HC3637" i="1"/>
  <c r="HC3638" i="1" l="1"/>
  <c r="HD3637" i="1" s="1"/>
  <c r="HE3637" i="1" s="1"/>
  <c r="HD3636" i="1"/>
  <c r="HF3636" i="1" l="1"/>
  <c r="HE3636" i="1"/>
  <c r="HF3637" i="1"/>
  <c r="HC3639" i="1"/>
  <c r="HD3638" i="1" l="1"/>
  <c r="HC3640" i="1"/>
  <c r="HE3638" i="1" l="1"/>
  <c r="HF3638" i="1"/>
  <c r="HC3641" i="1"/>
  <c r="HD3640" i="1" s="1"/>
  <c r="HE3640" i="1" s="1"/>
  <c r="HD3639" i="1"/>
  <c r="HF3639" i="1" l="1"/>
  <c r="HE3639" i="1"/>
  <c r="HF3640" i="1"/>
  <c r="HC3642" i="1"/>
  <c r="HC3643" i="1" l="1"/>
  <c r="HD3641" i="1"/>
  <c r="HE3641" i="1" l="1"/>
  <c r="HF3641" i="1"/>
  <c r="HC3644" i="1"/>
  <c r="HD3643" i="1" s="1"/>
  <c r="HE3643" i="1" s="1"/>
  <c r="HD3642" i="1"/>
  <c r="HE3642" i="1" l="1"/>
  <c r="HF3642" i="1"/>
  <c r="HF3643" i="1"/>
  <c r="HC3645" i="1"/>
  <c r="HC3646" i="1" l="1"/>
  <c r="HD3644" i="1"/>
  <c r="HF3644" i="1" l="1"/>
  <c r="HE3644" i="1"/>
  <c r="HC3647" i="1"/>
  <c r="HD3646" i="1" s="1"/>
  <c r="HE3646" i="1" s="1"/>
  <c r="HD3645" i="1"/>
  <c r="HE3645" i="1" l="1"/>
  <c r="HF3645" i="1"/>
  <c r="HF3646" i="1"/>
  <c r="HC3648" i="1"/>
  <c r="HC3649" i="1" l="1"/>
  <c r="HD3648" i="1" s="1"/>
  <c r="HE3648" i="1" s="1"/>
  <c r="HD3647" i="1"/>
  <c r="HE3647" i="1" l="1"/>
  <c r="HF3647" i="1"/>
  <c r="HF3648" i="1"/>
  <c r="HC3650" i="1"/>
  <c r="HC3651" i="1" l="1"/>
  <c r="HD3650" i="1" s="1"/>
  <c r="HF3650" i="1" s="1"/>
  <c r="HD3649" i="1"/>
  <c r="HE3649" i="1" l="1"/>
  <c r="HF3649" i="1"/>
  <c r="HE3650" i="1"/>
  <c r="HC3652" i="1"/>
  <c r="HC3653" i="1" l="1"/>
  <c r="HD3651" i="1"/>
  <c r="HE3651" i="1" l="1"/>
  <c r="HF3651" i="1"/>
  <c r="HC3654" i="1"/>
  <c r="HD3652" i="1"/>
  <c r="HE3652" i="1" l="1"/>
  <c r="HF3652" i="1"/>
  <c r="HC3655" i="1"/>
  <c r="HD3653" i="1"/>
  <c r="HE3653" i="1" l="1"/>
  <c r="HF3653" i="1"/>
  <c r="HC3656" i="1"/>
  <c r="HD3655" i="1" s="1"/>
  <c r="HE3655" i="1" s="1"/>
  <c r="HD3654" i="1"/>
  <c r="HE3654" i="1" l="1"/>
  <c r="HF3654" i="1"/>
  <c r="HF3655" i="1"/>
  <c r="HC3657" i="1"/>
  <c r="HC3658" i="1" l="1"/>
  <c r="HD3656" i="1"/>
  <c r="HE3656" i="1" l="1"/>
  <c r="HF3656" i="1"/>
  <c r="HC3659" i="1"/>
  <c r="HD3658" i="1" s="1"/>
  <c r="HE3658" i="1" s="1"/>
  <c r="HD3657" i="1"/>
  <c r="HE3657" i="1" l="1"/>
  <c r="HF3657" i="1"/>
  <c r="HF3658" i="1"/>
  <c r="HC3660" i="1"/>
  <c r="HC3661" i="1" l="1"/>
  <c r="HD3660" i="1" s="1"/>
  <c r="HF3660" i="1" s="1"/>
  <c r="HD3659" i="1"/>
  <c r="HF3659" i="1" l="1"/>
  <c r="HE3659" i="1"/>
  <c r="HE3660" i="1"/>
  <c r="HC3662" i="1"/>
  <c r="HC3663" i="1" l="1"/>
  <c r="HD3662" i="1" s="1"/>
  <c r="HF3662" i="1" s="1"/>
  <c r="HD3661" i="1"/>
  <c r="HE3661" i="1" l="1"/>
  <c r="HF3661" i="1"/>
  <c r="HE3662" i="1"/>
  <c r="HC3664" i="1"/>
  <c r="HC3665" i="1" l="1"/>
  <c r="HD3663" i="1"/>
  <c r="HE3663" i="1" l="1"/>
  <c r="HF3663" i="1"/>
  <c r="HC3666" i="1"/>
  <c r="HD3664" i="1"/>
  <c r="HE3664" i="1" l="1"/>
  <c r="HF3664" i="1"/>
  <c r="HC3667" i="1"/>
  <c r="HD3665" i="1"/>
  <c r="HE3665" i="1" l="1"/>
  <c r="HF3665" i="1"/>
  <c r="HC3668" i="1"/>
  <c r="HD3667" i="1" s="1"/>
  <c r="HE3667" i="1" s="1"/>
  <c r="HD3666" i="1"/>
  <c r="HE3666" i="1" l="1"/>
  <c r="HF3666" i="1"/>
  <c r="HF3667" i="1"/>
  <c r="HC3669" i="1"/>
  <c r="HC3670" i="1" l="1"/>
  <c r="HD3668" i="1"/>
  <c r="HE3668" i="1" l="1"/>
  <c r="HF3668" i="1"/>
  <c r="HC3671" i="1"/>
  <c r="HD3669" i="1"/>
  <c r="HE3669" i="1" l="1"/>
  <c r="HF3669" i="1"/>
  <c r="HC3672" i="1"/>
  <c r="HD3670" i="1"/>
  <c r="HE3670" i="1" l="1"/>
  <c r="HF3670" i="1"/>
  <c r="HC3673" i="1"/>
  <c r="HD3672" i="1" s="1"/>
  <c r="HF3672" i="1" s="1"/>
  <c r="HD3671" i="1"/>
  <c r="HE3671" i="1" l="1"/>
  <c r="HF3671" i="1"/>
  <c r="HE3672" i="1"/>
  <c r="HC3674" i="1"/>
  <c r="HC3675" i="1" l="1"/>
  <c r="HD3674" i="1" s="1"/>
  <c r="HE3674" i="1" s="1"/>
  <c r="HD3673" i="1"/>
  <c r="HE3673" i="1" l="1"/>
  <c r="HF3673" i="1"/>
  <c r="HF3674" i="1"/>
  <c r="HC3676" i="1"/>
  <c r="HC3677" i="1" l="1"/>
  <c r="HD3675" i="1"/>
  <c r="HE3675" i="1" l="1"/>
  <c r="HF3675" i="1"/>
  <c r="HC3678" i="1"/>
  <c r="HD3676" i="1"/>
  <c r="HE3676" i="1" l="1"/>
  <c r="HF3676" i="1"/>
  <c r="HD3677" i="1"/>
  <c r="HC3679" i="1"/>
  <c r="HD3678" i="1" s="1"/>
  <c r="HF3678" i="1" s="1"/>
  <c r="HE3678" i="1" l="1"/>
  <c r="HE3677" i="1"/>
  <c r="HF3677" i="1"/>
  <c r="HC3680" i="1"/>
  <c r="HD3679" i="1" s="1"/>
  <c r="HE3679" i="1" s="1"/>
  <c r="HF3679" i="1" l="1"/>
  <c r="HC3681" i="1"/>
  <c r="HD3680" i="1" l="1"/>
  <c r="HC3682" i="1"/>
  <c r="HE3680" i="1" l="1"/>
  <c r="HF3680" i="1"/>
  <c r="HC3683" i="1"/>
  <c r="HD3681" i="1"/>
  <c r="HE3681" i="1" l="1"/>
  <c r="HF3681" i="1"/>
  <c r="HC3684" i="1"/>
  <c r="HD3682" i="1"/>
  <c r="HE3682" i="1" l="1"/>
  <c r="HF3682" i="1"/>
  <c r="HC3685" i="1"/>
  <c r="HD3684" i="1" s="1"/>
  <c r="HE3684" i="1" s="1"/>
  <c r="HD3683" i="1"/>
  <c r="HE3683" i="1" l="1"/>
  <c r="HF3683" i="1"/>
  <c r="HF3684" i="1"/>
  <c r="HC3686" i="1"/>
  <c r="HC3687" i="1" l="1"/>
  <c r="HD3686" i="1" s="1"/>
  <c r="HE3686" i="1" s="1"/>
  <c r="HD3685" i="1"/>
  <c r="HF3685" i="1" l="1"/>
  <c r="HE3685" i="1"/>
  <c r="HF3686" i="1"/>
  <c r="HC3688" i="1"/>
  <c r="HC3689" i="1" l="1"/>
  <c r="HD3687" i="1"/>
  <c r="HF3687" i="1" l="1"/>
  <c r="HE3687" i="1"/>
  <c r="HC3690" i="1"/>
  <c r="HD3688" i="1"/>
  <c r="HE3688" i="1" l="1"/>
  <c r="HF3688" i="1"/>
  <c r="HC3691" i="1"/>
  <c r="HD3689" i="1"/>
  <c r="HF3689" i="1" l="1"/>
  <c r="HE3689" i="1"/>
  <c r="HC3692" i="1"/>
  <c r="HD3691" i="1" s="1"/>
  <c r="HE3691" i="1" s="1"/>
  <c r="HD3690" i="1"/>
  <c r="HE3690" i="1" l="1"/>
  <c r="HF3690" i="1"/>
  <c r="HF3691" i="1"/>
  <c r="HC3693" i="1"/>
  <c r="HC3694" i="1" l="1"/>
  <c r="HD3693" i="1" s="1"/>
  <c r="HE3693" i="1" s="1"/>
  <c r="HD3692" i="1"/>
  <c r="HE3692" i="1" l="1"/>
  <c r="HF3692" i="1"/>
  <c r="HF3693" i="1"/>
  <c r="HC3695" i="1"/>
  <c r="HC3696" i="1" l="1"/>
  <c r="HD3694" i="1"/>
  <c r="HE3694" i="1" l="1"/>
  <c r="HF3694" i="1"/>
  <c r="HC3697" i="1"/>
  <c r="HD3696" i="1" s="1"/>
  <c r="HF3696" i="1" s="1"/>
  <c r="HD3695" i="1"/>
  <c r="HE3695" i="1" l="1"/>
  <c r="HF3695" i="1"/>
  <c r="HE3696" i="1"/>
  <c r="HC3698" i="1"/>
  <c r="HC3699" i="1" l="1"/>
  <c r="HD3698" i="1" s="1"/>
  <c r="HF3698" i="1" s="1"/>
  <c r="HD3697" i="1"/>
  <c r="HE3697" i="1" l="1"/>
  <c r="HF3697" i="1"/>
  <c r="HE3698" i="1"/>
  <c r="HC3700" i="1"/>
  <c r="HC3701" i="1" l="1"/>
  <c r="HD3699" i="1"/>
  <c r="HE3699" i="1" l="1"/>
  <c r="HF3699" i="1"/>
  <c r="HC3702" i="1"/>
  <c r="HD3701" i="1" s="1"/>
  <c r="HF3701" i="1" s="1"/>
  <c r="HD3700" i="1"/>
  <c r="HE3700" i="1" l="1"/>
  <c r="HF3700" i="1"/>
  <c r="HE3701" i="1"/>
  <c r="HC3703" i="1"/>
  <c r="HC3704" i="1" l="1"/>
  <c r="HD3703" i="1" s="1"/>
  <c r="HF3703" i="1" s="1"/>
  <c r="HD3702" i="1"/>
  <c r="HE3702" i="1" l="1"/>
  <c r="HF3702" i="1"/>
  <c r="HE3703" i="1"/>
  <c r="HC3705" i="1"/>
  <c r="HC3706" i="1" l="1"/>
  <c r="HD3704" i="1"/>
  <c r="HE3704" i="1" l="1"/>
  <c r="HF3704" i="1"/>
  <c r="HC3707" i="1"/>
  <c r="HD3705" i="1"/>
  <c r="HE3705" i="1" l="1"/>
  <c r="HF3705" i="1"/>
  <c r="HC3708" i="1"/>
  <c r="HD3706" i="1"/>
  <c r="HE3706" i="1" l="1"/>
  <c r="HF3706" i="1"/>
  <c r="HC3709" i="1"/>
  <c r="HD3708" i="1" s="1"/>
  <c r="HE3708" i="1" s="1"/>
  <c r="HD3707" i="1"/>
  <c r="HE3707" i="1" l="1"/>
  <c r="HF3707" i="1"/>
  <c r="HF3708" i="1"/>
  <c r="HC3710" i="1"/>
  <c r="HD3709" i="1" s="1"/>
  <c r="HF3709" i="1" s="1"/>
  <c r="HE3709" i="1" l="1"/>
  <c r="HC3711" i="1"/>
  <c r="HD3710" i="1" s="1"/>
  <c r="HF3710" i="1" s="1"/>
  <c r="HE3710" i="1" l="1"/>
  <c r="HC3712" i="1"/>
  <c r="HC3713" i="1" l="1"/>
  <c r="HD3711" i="1"/>
  <c r="HF3711" i="1" l="1"/>
  <c r="HE3711" i="1"/>
  <c r="HC3714" i="1"/>
  <c r="HD3712" i="1"/>
  <c r="HE3712" i="1" l="1"/>
  <c r="HF3712" i="1"/>
  <c r="HC3715" i="1"/>
  <c r="HD3713" i="1"/>
  <c r="HE3713" i="1" l="1"/>
  <c r="HF3713" i="1"/>
  <c r="HC3716" i="1"/>
  <c r="HD3715" i="1" s="1"/>
  <c r="HE3715" i="1" s="1"/>
  <c r="HD3714" i="1"/>
  <c r="HE3714" i="1" l="1"/>
  <c r="HF3714" i="1"/>
  <c r="HF3715" i="1"/>
  <c r="HC3717" i="1"/>
  <c r="HC3718" i="1" l="1"/>
  <c r="HD3717" i="1" s="1"/>
  <c r="HF3717" i="1" s="1"/>
  <c r="HD3716" i="1"/>
  <c r="HE3716" i="1" l="1"/>
  <c r="HF3716" i="1"/>
  <c r="HE3717" i="1"/>
  <c r="HC3719" i="1"/>
  <c r="HC3720" i="1" l="1"/>
  <c r="HD3718" i="1"/>
  <c r="HE3718" i="1" l="1"/>
  <c r="HF3718" i="1"/>
  <c r="HC3721" i="1"/>
  <c r="HD3720" i="1" s="1"/>
  <c r="HF3720" i="1" s="1"/>
  <c r="HD3719" i="1"/>
  <c r="HE3719" i="1" l="1"/>
  <c r="HF3719" i="1"/>
  <c r="HE3720" i="1"/>
  <c r="HC3722" i="1"/>
  <c r="HD3721" i="1" s="1"/>
  <c r="HE3721" i="1" s="1"/>
  <c r="HF3721" i="1" l="1"/>
  <c r="HC3723" i="1"/>
  <c r="HD3722" i="1" s="1"/>
  <c r="HE3722" i="1" s="1"/>
  <c r="HF3722" i="1" l="1"/>
  <c r="HC3724" i="1"/>
  <c r="HC3725" i="1" l="1"/>
  <c r="HD3723" i="1"/>
  <c r="HE3723" i="1" l="1"/>
  <c r="HF3723" i="1"/>
  <c r="HC3726" i="1"/>
  <c r="HD3725" i="1" s="1"/>
  <c r="HE3725" i="1" s="1"/>
  <c r="HD3724" i="1"/>
  <c r="HE3724" i="1" l="1"/>
  <c r="HF3724" i="1"/>
  <c r="HF3725" i="1"/>
  <c r="HC3727" i="1"/>
  <c r="HC3728" i="1" l="1"/>
  <c r="HD3727" i="1" s="1"/>
  <c r="HE3727" i="1" s="1"/>
  <c r="HD3726" i="1"/>
  <c r="HE3726" i="1" l="1"/>
  <c r="HF3726" i="1"/>
  <c r="HF3727" i="1"/>
  <c r="HC3729" i="1"/>
  <c r="HC3730" i="1" l="1"/>
  <c r="HD3728" i="1"/>
  <c r="HE3728" i="1" l="1"/>
  <c r="HF3728" i="1"/>
  <c r="HC3731" i="1"/>
  <c r="HD3729" i="1"/>
  <c r="HE3729" i="1" l="1"/>
  <c r="HF3729" i="1"/>
  <c r="HC3732" i="1"/>
  <c r="HD3730" i="1"/>
  <c r="HE3730" i="1" l="1"/>
  <c r="HF3730" i="1"/>
  <c r="HC3733" i="1"/>
  <c r="HD3732" i="1" s="1"/>
  <c r="HF3732" i="1" s="1"/>
  <c r="HD3731" i="1"/>
  <c r="HF3731" i="1" l="1"/>
  <c r="HE3731" i="1"/>
  <c r="HE3732" i="1"/>
  <c r="HC3734" i="1"/>
  <c r="HC3735" i="1" l="1"/>
  <c r="HD3733" i="1"/>
  <c r="HE3733" i="1" l="1"/>
  <c r="HF3733" i="1"/>
  <c r="HD3734" i="1"/>
  <c r="HC3736" i="1"/>
  <c r="HE3734" i="1" l="1"/>
  <c r="HF3734" i="1"/>
  <c r="HC3737" i="1"/>
  <c r="HD3735" i="1"/>
  <c r="HE3735" i="1" l="1"/>
  <c r="HF3735" i="1"/>
  <c r="HC3738" i="1"/>
  <c r="HD3737" i="1" s="1"/>
  <c r="HF3737" i="1" s="1"/>
  <c r="HD3736" i="1"/>
  <c r="HE3736" i="1" l="1"/>
  <c r="HF3736" i="1"/>
  <c r="HE3737" i="1"/>
  <c r="HC3739" i="1"/>
  <c r="HC3740" i="1" l="1"/>
  <c r="HD3739" i="1" s="1"/>
  <c r="HF3739" i="1" s="1"/>
  <c r="HD3738" i="1"/>
  <c r="HF3738" i="1" l="1"/>
  <c r="HE3738" i="1"/>
  <c r="HE3739" i="1"/>
  <c r="HC3741" i="1"/>
  <c r="HC3742" i="1" l="1"/>
  <c r="HD3741" i="1" s="1"/>
  <c r="HE3741" i="1" s="1"/>
  <c r="HD3740" i="1"/>
  <c r="HE3740" i="1" l="1"/>
  <c r="HF3740" i="1"/>
  <c r="HF3741" i="1"/>
  <c r="HC3743" i="1"/>
  <c r="HD3742" i="1" l="1"/>
  <c r="HC3744" i="1"/>
  <c r="HF3742" i="1" l="1"/>
  <c r="HE3742" i="1"/>
  <c r="HC3745" i="1"/>
  <c r="HD3743" i="1"/>
  <c r="HE3743" i="1" l="1"/>
  <c r="HF3743" i="1"/>
  <c r="HD3744" i="1"/>
  <c r="HC3746" i="1"/>
  <c r="HD3745" i="1" l="1"/>
  <c r="HF3744" i="1"/>
  <c r="HE3744" i="1"/>
  <c r="HC3747" i="1"/>
  <c r="HD3746" i="1" s="1"/>
  <c r="HF3746" i="1" l="1"/>
  <c r="HE3746" i="1"/>
  <c r="HE3745" i="1"/>
  <c r="HF3745" i="1"/>
  <c r="HC3748" i="1"/>
  <c r="HC3749" i="1" l="1"/>
  <c r="HD3747" i="1"/>
  <c r="HE3747" i="1" l="1"/>
  <c r="HF3747" i="1"/>
  <c r="HC3750" i="1"/>
  <c r="HD3749" i="1" s="1"/>
  <c r="HE3749" i="1" s="1"/>
  <c r="HD3748" i="1"/>
  <c r="HE3748" i="1" l="1"/>
  <c r="HF3748" i="1"/>
  <c r="HF3749" i="1"/>
  <c r="HC3751" i="1"/>
  <c r="HC3752" i="1" l="1"/>
  <c r="HD3751" i="1" s="1"/>
  <c r="HE3751" i="1" s="1"/>
  <c r="HD3750" i="1"/>
  <c r="HE3750" i="1" l="1"/>
  <c r="HF3750" i="1"/>
  <c r="HF3751" i="1"/>
  <c r="HC3753" i="1"/>
  <c r="HC3754" i="1" l="1"/>
  <c r="HD3752" i="1"/>
  <c r="HE3752" i="1" l="1"/>
  <c r="HF3752" i="1"/>
  <c r="HC3755" i="1"/>
  <c r="HD3753" i="1"/>
  <c r="HF3753" i="1" l="1"/>
  <c r="HE3753" i="1"/>
  <c r="HC3756" i="1"/>
  <c r="HD3754" i="1"/>
  <c r="HE3754" i="1" l="1"/>
  <c r="HF3754" i="1"/>
  <c r="HC3757" i="1"/>
  <c r="HD3756" i="1" s="1"/>
  <c r="HF3756" i="1" s="1"/>
  <c r="HD3755" i="1"/>
  <c r="HE3755" i="1" l="1"/>
  <c r="HF3755" i="1"/>
  <c r="HE3756" i="1"/>
  <c r="HC3758" i="1"/>
  <c r="HD3757" i="1" s="1"/>
  <c r="HF3757" i="1" s="1"/>
  <c r="HE3757" i="1" l="1"/>
  <c r="HC3759" i="1"/>
  <c r="HD3758" i="1" s="1"/>
  <c r="HE3758" i="1" s="1"/>
  <c r="HF3758" i="1" l="1"/>
  <c r="HC3760" i="1"/>
  <c r="HC3761" i="1" l="1"/>
  <c r="HD3759" i="1"/>
  <c r="HE3759" i="1" l="1"/>
  <c r="HF3759" i="1"/>
  <c r="HC3762" i="1"/>
  <c r="HD3761" i="1" s="1"/>
  <c r="HE3761" i="1" s="1"/>
  <c r="HD3760" i="1"/>
  <c r="HE3760" i="1" l="1"/>
  <c r="HF3760" i="1"/>
  <c r="HF3761" i="1"/>
  <c r="HC3763" i="1"/>
  <c r="HC3764" i="1" l="1"/>
  <c r="HD3763" i="1" s="1"/>
  <c r="HF3763" i="1" s="1"/>
  <c r="HD3762" i="1"/>
  <c r="HE3762" i="1" l="1"/>
  <c r="HF3762" i="1"/>
  <c r="HE3763" i="1"/>
  <c r="HC3765" i="1"/>
  <c r="HC3766" i="1" l="1"/>
  <c r="HD3764" i="1"/>
  <c r="HE3764" i="1" l="1"/>
  <c r="HF3764" i="1"/>
  <c r="HC3767" i="1"/>
  <c r="HD3766" i="1" s="1"/>
  <c r="HE3766" i="1" s="1"/>
  <c r="HD3765" i="1"/>
  <c r="HE3765" i="1" l="1"/>
  <c r="HF3765" i="1"/>
  <c r="HF3766" i="1"/>
  <c r="HC3768" i="1"/>
  <c r="HC3769" i="1" l="1"/>
  <c r="HD3768" i="1" s="1"/>
  <c r="HE3768" i="1" s="1"/>
  <c r="HD3767" i="1"/>
  <c r="HE3767" i="1" l="1"/>
  <c r="HF3767" i="1"/>
  <c r="HF3768" i="1"/>
  <c r="HC3770" i="1"/>
  <c r="HC3771" i="1" l="1"/>
  <c r="HD3770" i="1" s="1"/>
  <c r="HF3770" i="1" s="1"/>
  <c r="HD3769" i="1"/>
  <c r="HF3769" i="1" l="1"/>
  <c r="HE3769" i="1"/>
  <c r="HE3770" i="1"/>
  <c r="HC3772" i="1"/>
  <c r="HC3773" i="1" l="1"/>
  <c r="HD3771" i="1"/>
  <c r="HE3771" i="1" l="1"/>
  <c r="HF3771" i="1"/>
  <c r="HC3774" i="1"/>
  <c r="HD3773" i="1" s="1"/>
  <c r="HF3773" i="1" s="1"/>
  <c r="HD3772" i="1"/>
  <c r="HE3772" i="1" l="1"/>
  <c r="HF3772" i="1"/>
  <c r="HE3773" i="1"/>
  <c r="HC3775" i="1"/>
  <c r="HC3776" i="1" l="1"/>
  <c r="HD3775" i="1" s="1"/>
  <c r="HE3775" i="1" s="1"/>
  <c r="HD3774" i="1"/>
  <c r="HE3774" i="1" l="1"/>
  <c r="HF3774" i="1"/>
  <c r="HF3775" i="1"/>
  <c r="HC3777" i="1"/>
  <c r="HC3778" i="1" l="1"/>
  <c r="HD3776" i="1"/>
  <c r="HE3776" i="1" l="1"/>
  <c r="HF3776" i="1"/>
  <c r="HC3779" i="1"/>
  <c r="HD3777" i="1"/>
  <c r="HE3777" i="1" l="1"/>
  <c r="HF3777" i="1"/>
  <c r="HC3780" i="1"/>
  <c r="HD3778" i="1"/>
  <c r="HE3778" i="1" l="1"/>
  <c r="HF3778" i="1"/>
  <c r="HC3781" i="1"/>
  <c r="HD3780" i="1" s="1"/>
  <c r="HE3780" i="1" s="1"/>
  <c r="HD3779" i="1"/>
  <c r="HF3779" i="1" l="1"/>
  <c r="HE3779" i="1"/>
  <c r="HF3780" i="1"/>
  <c r="HC3782" i="1"/>
  <c r="HD3781" i="1" s="1"/>
  <c r="HF3781" i="1" s="1"/>
  <c r="HE3781" i="1" l="1"/>
  <c r="HC3783" i="1"/>
  <c r="HD3782" i="1" s="1"/>
  <c r="HE3782" i="1" s="1"/>
  <c r="HF3782" i="1" l="1"/>
  <c r="HC3784" i="1"/>
  <c r="HC3785" i="1" l="1"/>
  <c r="HD3783" i="1"/>
  <c r="HF3783" i="1" l="1"/>
  <c r="HE3783" i="1"/>
  <c r="HC3786" i="1"/>
  <c r="HD3785" i="1" s="1"/>
  <c r="HE3785" i="1" s="1"/>
  <c r="HD3784" i="1"/>
  <c r="HE3784" i="1" l="1"/>
  <c r="HF3784" i="1"/>
  <c r="HF3785" i="1"/>
  <c r="HC3787" i="1"/>
  <c r="HC3788" i="1" l="1"/>
  <c r="HD3787" i="1" s="1"/>
  <c r="HF3787" i="1" s="1"/>
  <c r="HD3786" i="1"/>
  <c r="HE3786" i="1" l="1"/>
  <c r="HF3786" i="1"/>
  <c r="HE3787" i="1"/>
  <c r="HC3789" i="1"/>
  <c r="HC3790" i="1" l="1"/>
  <c r="HD3788" i="1"/>
  <c r="HE3788" i="1" l="1"/>
  <c r="HF3788" i="1"/>
  <c r="HC3791" i="1"/>
  <c r="HD3790" i="1" s="1"/>
  <c r="HE3790" i="1" s="1"/>
  <c r="HD3789" i="1"/>
  <c r="HE3789" i="1" l="1"/>
  <c r="HF3789" i="1"/>
  <c r="HF3790" i="1"/>
  <c r="HC3792" i="1"/>
  <c r="HC3793" i="1" l="1"/>
  <c r="HD3792" i="1" s="1"/>
  <c r="HE3792" i="1" s="1"/>
  <c r="HD3791" i="1"/>
  <c r="HF3791" i="1" l="1"/>
  <c r="HE3791" i="1"/>
  <c r="HF3792" i="1"/>
  <c r="HC3794" i="1"/>
  <c r="HC3795" i="1" l="1"/>
  <c r="HD3794" i="1" s="1"/>
  <c r="HF3794" i="1" s="1"/>
  <c r="HD3793" i="1"/>
  <c r="HE3793" i="1" l="1"/>
  <c r="HF3793" i="1"/>
  <c r="HE3794" i="1"/>
  <c r="HC3796" i="1"/>
  <c r="HC3797" i="1" l="1"/>
  <c r="HD3795" i="1"/>
  <c r="HE3795" i="1" l="1"/>
  <c r="HF3795" i="1"/>
  <c r="HC3798" i="1"/>
  <c r="HD3797" i="1" s="1"/>
  <c r="HE3797" i="1" s="1"/>
  <c r="HD3796" i="1"/>
  <c r="HE3796" i="1" l="1"/>
  <c r="HF3796" i="1"/>
  <c r="HF3797" i="1"/>
  <c r="HC3799" i="1"/>
  <c r="HC3800" i="1" l="1"/>
  <c r="HD3799" i="1" s="1"/>
  <c r="HF3799" i="1" s="1"/>
  <c r="HD3798" i="1"/>
  <c r="HE3798" i="1" l="1"/>
  <c r="HF3798" i="1"/>
  <c r="HE3799" i="1"/>
  <c r="HC3801" i="1"/>
  <c r="HC3802" i="1" l="1"/>
  <c r="HD3800" i="1"/>
  <c r="HE3800" i="1" l="1"/>
  <c r="HF3800" i="1"/>
  <c r="HC3803" i="1"/>
  <c r="HD3801" i="1"/>
  <c r="HE3801" i="1" l="1"/>
  <c r="HF3801" i="1"/>
  <c r="HC3804" i="1"/>
  <c r="HD3802" i="1"/>
  <c r="HE3802" i="1" l="1"/>
  <c r="HF3802" i="1"/>
  <c r="HC3805" i="1"/>
  <c r="HD3804" i="1" s="1"/>
  <c r="HE3804" i="1" s="1"/>
  <c r="HD3803" i="1"/>
  <c r="HF3803" i="1" l="1"/>
  <c r="HE3803" i="1"/>
  <c r="HF3804" i="1"/>
  <c r="HC3806" i="1"/>
  <c r="HC3807" i="1" l="1"/>
  <c r="HD3806" i="1" s="1"/>
  <c r="HF3806" i="1" s="1"/>
  <c r="HD3805" i="1"/>
  <c r="HF3805" i="1" l="1"/>
  <c r="HE3805" i="1"/>
  <c r="HE3806" i="1"/>
  <c r="HC3808" i="1"/>
  <c r="HC3809" i="1" l="1"/>
  <c r="HD3807" i="1"/>
  <c r="HF3807" i="1" l="1"/>
  <c r="HE3807" i="1"/>
  <c r="HC3810" i="1"/>
  <c r="HD3809" i="1" s="1"/>
  <c r="HE3809" i="1" s="1"/>
  <c r="HD3808" i="1"/>
  <c r="HE3808" i="1" l="1"/>
  <c r="HF3808" i="1"/>
  <c r="HF3809" i="1"/>
  <c r="HC3811" i="1"/>
  <c r="HC3812" i="1" l="1"/>
  <c r="HD3811" i="1" s="1"/>
  <c r="HE3811" i="1" s="1"/>
  <c r="HD3810" i="1"/>
  <c r="HE3810" i="1" l="1"/>
  <c r="HF3810" i="1"/>
  <c r="HF3811" i="1"/>
  <c r="HC3813" i="1"/>
  <c r="HC3814" i="1" l="1"/>
  <c r="HD3812" i="1"/>
  <c r="HE3812" i="1" l="1"/>
  <c r="HF3812" i="1"/>
  <c r="HC3815" i="1"/>
  <c r="HD3814" i="1" s="1"/>
  <c r="HE3814" i="1" s="1"/>
  <c r="HD3813" i="1"/>
  <c r="HE3813" i="1" l="1"/>
  <c r="HF3813" i="1"/>
  <c r="HF3814" i="1"/>
  <c r="HC3816" i="1"/>
  <c r="HC3817" i="1" l="1"/>
  <c r="HD3816" i="1" s="1"/>
  <c r="HF3816" i="1" s="1"/>
  <c r="HD3815" i="1"/>
  <c r="HE3815" i="1" l="1"/>
  <c r="HF3815" i="1"/>
  <c r="HE3816" i="1"/>
  <c r="HC3818" i="1"/>
  <c r="HC3819" i="1" l="1"/>
  <c r="HD3818" i="1" s="1"/>
  <c r="HE3818" i="1" s="1"/>
  <c r="HD3817" i="1"/>
  <c r="HE3817" i="1" l="1"/>
  <c r="HF3817" i="1"/>
  <c r="HF3818" i="1"/>
  <c r="HC3820" i="1"/>
  <c r="HC3821" i="1" l="1"/>
  <c r="HD3819" i="1"/>
  <c r="HE3819" i="1" l="1"/>
  <c r="HF3819" i="1"/>
  <c r="HC3822" i="1"/>
  <c r="HD3821" i="1" s="1"/>
  <c r="HE3821" i="1" s="1"/>
  <c r="HD3820" i="1"/>
  <c r="HE3820" i="1" l="1"/>
  <c r="HF3820" i="1"/>
  <c r="HF3821" i="1"/>
  <c r="HC3823" i="1"/>
  <c r="HC3824" i="1" l="1"/>
  <c r="HD3822" i="1"/>
  <c r="HF3822" i="1" l="1"/>
  <c r="HE3822" i="1"/>
  <c r="HD3823" i="1"/>
  <c r="HC3825" i="1"/>
  <c r="HE3823" i="1" l="1"/>
  <c r="HF3823" i="1"/>
  <c r="HC3826" i="1"/>
  <c r="HD3824" i="1"/>
  <c r="HF3824" i="1" l="1"/>
  <c r="HE3824" i="1"/>
  <c r="HC3827" i="1"/>
  <c r="HD3825" i="1"/>
  <c r="HE3825" i="1" l="1"/>
  <c r="HF3825" i="1"/>
  <c r="HC3828" i="1"/>
  <c r="HD3826" i="1"/>
  <c r="HE3826" i="1" l="1"/>
  <c r="HF3826" i="1"/>
  <c r="HC3829" i="1"/>
  <c r="HD3828" i="1" s="1"/>
  <c r="HE3828" i="1" s="1"/>
  <c r="HD3827" i="1"/>
  <c r="HE3827" i="1" l="1"/>
  <c r="HF3827" i="1"/>
  <c r="HF3828" i="1"/>
  <c r="HC3830" i="1"/>
  <c r="HC3831" i="1" l="1"/>
  <c r="HD3829" i="1"/>
  <c r="HF3829" i="1" l="1"/>
  <c r="HE3829" i="1"/>
  <c r="HC3832" i="1"/>
  <c r="HD3831" i="1" s="1"/>
  <c r="HF3831" i="1" s="1"/>
  <c r="HD3830" i="1"/>
  <c r="HE3830" i="1" l="1"/>
  <c r="HF3830" i="1"/>
  <c r="HE3831" i="1"/>
  <c r="HC3833" i="1"/>
  <c r="HC3834" i="1" l="1"/>
  <c r="HD3833" i="1" s="1"/>
  <c r="HE3833" i="1" s="1"/>
  <c r="HD3832" i="1"/>
  <c r="HE3832" i="1" l="1"/>
  <c r="HF3832" i="1"/>
  <c r="HF3833" i="1"/>
  <c r="HC3835" i="1"/>
  <c r="HC3836" i="1" l="1"/>
  <c r="HD3834" i="1"/>
  <c r="HE3834" i="1" l="1"/>
  <c r="HF3834" i="1"/>
  <c r="HC3837" i="1"/>
  <c r="HD3836" i="1" s="1"/>
  <c r="HE3836" i="1" s="1"/>
  <c r="HD3835" i="1"/>
  <c r="HE3835" i="1" l="1"/>
  <c r="HF3835" i="1"/>
  <c r="HF3836" i="1"/>
  <c r="HC3838" i="1"/>
  <c r="HC3839" i="1" l="1"/>
  <c r="HD3838" i="1" s="1"/>
  <c r="HE3838" i="1" s="1"/>
  <c r="HD3837" i="1"/>
  <c r="HE3837" i="1" l="1"/>
  <c r="HF3837" i="1"/>
  <c r="HF3838" i="1"/>
  <c r="HC3840" i="1"/>
  <c r="HD3839" i="1" s="1"/>
  <c r="HF3839" i="1" s="1"/>
  <c r="HE3839" i="1" l="1"/>
  <c r="HC3841" i="1"/>
  <c r="HC3842" i="1" l="1"/>
  <c r="HD3841" i="1" s="1"/>
  <c r="HE3841" i="1" s="1"/>
  <c r="HD3840" i="1"/>
  <c r="HE3840" i="1" l="1"/>
  <c r="HF3840" i="1"/>
  <c r="HF3841" i="1"/>
  <c r="HC3843" i="1"/>
  <c r="HC3844" i="1" l="1"/>
  <c r="HD3843" i="1" s="1"/>
  <c r="HE3843" i="1" s="1"/>
  <c r="HD3842" i="1"/>
  <c r="HF3842" i="1" l="1"/>
  <c r="HE3842" i="1"/>
  <c r="HF3843" i="1"/>
  <c r="HC3845" i="1"/>
  <c r="HD3844" i="1" s="1"/>
  <c r="HE3844" i="1" s="1"/>
  <c r="HF3844" i="1" l="1"/>
  <c r="HC3846" i="1"/>
  <c r="HC3847" i="1" l="1"/>
  <c r="HD3846" i="1" s="1"/>
  <c r="HF3846" i="1" s="1"/>
  <c r="HD3845" i="1"/>
  <c r="HE3845" i="1" l="1"/>
  <c r="HF3845" i="1"/>
  <c r="HE3846" i="1"/>
  <c r="HC3848" i="1"/>
  <c r="HC3849" i="1" l="1"/>
  <c r="HD3847" i="1"/>
  <c r="HE3847" i="1" l="1"/>
  <c r="HF3847" i="1"/>
  <c r="HC3850" i="1"/>
  <c r="HD3849" i="1" s="1"/>
  <c r="HE3849" i="1" s="1"/>
  <c r="HD3848" i="1"/>
  <c r="HE3848" i="1" l="1"/>
  <c r="HF3848" i="1"/>
  <c r="HF3849" i="1"/>
  <c r="HC3851" i="1"/>
  <c r="HC3852" i="1" l="1"/>
  <c r="HD3850" i="1"/>
  <c r="HE3850" i="1" l="1"/>
  <c r="HF3850" i="1"/>
  <c r="HC3853" i="1"/>
  <c r="HD3851" i="1"/>
  <c r="HE3851" i="1" l="1"/>
  <c r="HF3851" i="1"/>
  <c r="HC3854" i="1"/>
  <c r="HD3852" i="1"/>
  <c r="HE3852" i="1" l="1"/>
  <c r="HF3852" i="1"/>
  <c r="HC3855" i="1"/>
  <c r="HD3854" i="1" s="1"/>
  <c r="HE3854" i="1" s="1"/>
  <c r="HD3853" i="1"/>
  <c r="HF3853" i="1" l="1"/>
  <c r="HE3853" i="1"/>
  <c r="HF3854" i="1"/>
  <c r="HC3856" i="1"/>
  <c r="HD3855" i="1" s="1"/>
  <c r="HF3855" i="1" s="1"/>
  <c r="HE3855" i="1" l="1"/>
  <c r="HC3857" i="1"/>
  <c r="HC3858" i="1" l="1"/>
  <c r="HD3857" i="1" s="1"/>
  <c r="HE3857" i="1" s="1"/>
  <c r="HD3856" i="1"/>
  <c r="HE3856" i="1" l="1"/>
  <c r="HF3856" i="1"/>
  <c r="HF3857" i="1"/>
  <c r="HC3859" i="1"/>
  <c r="HC3860" i="1" l="1"/>
  <c r="HD3858" i="1"/>
  <c r="HE3858" i="1" l="1"/>
  <c r="HF3858" i="1"/>
  <c r="HC3861" i="1"/>
  <c r="HD3859" i="1"/>
  <c r="HE3859" i="1" l="1"/>
  <c r="HF3859" i="1"/>
  <c r="HC3862" i="1"/>
  <c r="HD3860" i="1"/>
  <c r="HF3860" i="1" l="1"/>
  <c r="HE3860" i="1"/>
  <c r="HC3863" i="1"/>
  <c r="HD3862" i="1" s="1"/>
  <c r="HE3862" i="1" s="1"/>
  <c r="HD3861" i="1"/>
  <c r="HE3861" i="1" l="1"/>
  <c r="HF3861" i="1"/>
  <c r="HF3862" i="1"/>
  <c r="HC3864" i="1"/>
  <c r="HC3865" i="1" l="1"/>
  <c r="HD3863" i="1"/>
  <c r="HE3863" i="1" l="1"/>
  <c r="HF3863" i="1"/>
  <c r="HC3866" i="1"/>
  <c r="HD3865" i="1" s="1"/>
  <c r="HE3865" i="1" s="1"/>
  <c r="HD3864" i="1"/>
  <c r="HE3864" i="1" l="1"/>
  <c r="HF3864" i="1"/>
  <c r="HF3865" i="1"/>
  <c r="HC3867" i="1"/>
  <c r="HC3868" i="1" l="1"/>
  <c r="HD3867" i="1" s="1"/>
  <c r="HF3867" i="1" s="1"/>
  <c r="HD3866" i="1"/>
  <c r="HE3866" i="1" l="1"/>
  <c r="HF3866" i="1"/>
  <c r="HE3867" i="1"/>
  <c r="HC3869" i="1"/>
  <c r="HC3870" i="1" l="1"/>
  <c r="HD3868" i="1"/>
  <c r="HE3868" i="1" l="1"/>
  <c r="HF3868" i="1"/>
  <c r="HC3871" i="1"/>
  <c r="HD3870" i="1" s="1"/>
  <c r="HE3870" i="1" s="1"/>
  <c r="HD3869" i="1"/>
  <c r="HE3869" i="1" l="1"/>
  <c r="HF3869" i="1"/>
  <c r="HF3870" i="1"/>
  <c r="HC3872" i="1"/>
  <c r="HC3873" i="1" l="1"/>
  <c r="HD3871" i="1"/>
  <c r="HE3871" i="1" l="1"/>
  <c r="HF3871" i="1"/>
  <c r="HC3874" i="1"/>
  <c r="HD3872" i="1"/>
  <c r="HE3872" i="1" l="1"/>
  <c r="HF3872" i="1"/>
  <c r="HC3875" i="1"/>
  <c r="HD3873" i="1"/>
  <c r="HE3873" i="1" l="1"/>
  <c r="HF3873" i="1"/>
  <c r="HC3876" i="1"/>
  <c r="HD3875" i="1" s="1"/>
  <c r="HF3875" i="1" s="1"/>
  <c r="HD3874" i="1"/>
  <c r="HE3874" i="1" l="1"/>
  <c r="HF3874" i="1"/>
  <c r="HE3875" i="1"/>
  <c r="HC3877" i="1"/>
  <c r="HC3878" i="1" l="1"/>
  <c r="HD3876" i="1"/>
  <c r="HE3876" i="1" l="1"/>
  <c r="HF3876" i="1"/>
  <c r="HC3879" i="1"/>
  <c r="HD3878" i="1" s="1"/>
  <c r="HE3878" i="1" s="1"/>
  <c r="HD3877" i="1"/>
  <c r="HE3877" i="1" l="1"/>
  <c r="HF3877" i="1"/>
  <c r="HF3878" i="1"/>
  <c r="HC3880" i="1"/>
  <c r="HD3879" i="1" s="1"/>
  <c r="HE3879" i="1" s="1"/>
  <c r="HF3879" i="1" l="1"/>
  <c r="HC3881" i="1"/>
  <c r="HD3880" i="1" s="1"/>
  <c r="HE3880" i="1" s="1"/>
  <c r="HF3880" i="1" l="1"/>
  <c r="HC3882" i="1"/>
  <c r="HD3881" i="1" s="1"/>
  <c r="HF3881" i="1" s="1"/>
  <c r="HE3881" i="1" l="1"/>
  <c r="HC3883" i="1"/>
  <c r="HC3884" i="1" l="1"/>
  <c r="HD3882" i="1"/>
  <c r="HE3882" i="1" l="1"/>
  <c r="HF3882" i="1"/>
  <c r="HC3885" i="1"/>
  <c r="HD3883" i="1"/>
  <c r="HE3883" i="1" l="1"/>
  <c r="HF3883" i="1"/>
  <c r="HC3886" i="1"/>
  <c r="HD3884" i="1"/>
  <c r="HF3884" i="1" l="1"/>
  <c r="HE3884" i="1"/>
  <c r="HC3887" i="1"/>
  <c r="HD3885" i="1"/>
  <c r="HE3885" i="1" l="1"/>
  <c r="HF3885" i="1"/>
  <c r="HC3888" i="1"/>
  <c r="HD3886" i="1"/>
  <c r="HE3886" i="1" l="1"/>
  <c r="HF3886" i="1"/>
  <c r="HC3889" i="1"/>
  <c r="HD3888" i="1" s="1"/>
  <c r="HF3888" i="1" s="1"/>
  <c r="HD3887" i="1"/>
  <c r="HE3887" i="1" l="1"/>
  <c r="HF3887" i="1"/>
  <c r="HE3888" i="1"/>
  <c r="HC3890" i="1"/>
  <c r="HC3891" i="1" l="1"/>
  <c r="HD3889" i="1"/>
  <c r="HF3889" i="1" l="1"/>
  <c r="HE3889" i="1"/>
  <c r="HC3892" i="1"/>
  <c r="HD3891" i="1" s="1"/>
  <c r="HF3891" i="1" s="1"/>
  <c r="HD3890" i="1"/>
  <c r="HE3890" i="1" l="1"/>
  <c r="HF3890" i="1"/>
  <c r="HE3891" i="1"/>
  <c r="HC3893" i="1"/>
  <c r="HC3894" i="1" l="1"/>
  <c r="HD3893" i="1" s="1"/>
  <c r="HF3893" i="1" s="1"/>
  <c r="HD3892" i="1"/>
  <c r="HE3892" i="1" l="1"/>
  <c r="HF3892" i="1"/>
  <c r="HE3893" i="1"/>
  <c r="HC3895" i="1"/>
  <c r="HC3896" i="1" l="1"/>
  <c r="HD3894" i="1"/>
  <c r="HE3894" i="1" l="1"/>
  <c r="HF3894" i="1"/>
  <c r="HC3897" i="1"/>
  <c r="HD3896" i="1" s="1"/>
  <c r="HF3896" i="1" s="1"/>
  <c r="HD3895" i="1"/>
  <c r="HE3895" i="1" l="1"/>
  <c r="HF3895" i="1"/>
  <c r="HE3896" i="1"/>
  <c r="HC3898" i="1"/>
  <c r="HC3899" i="1" l="1"/>
  <c r="HD3897" i="1"/>
  <c r="HE3897" i="1" l="1"/>
  <c r="HF3897" i="1"/>
  <c r="HC3900" i="1"/>
  <c r="HD3898" i="1"/>
  <c r="HE3898" i="1" l="1"/>
  <c r="HF3898" i="1"/>
  <c r="HD3899" i="1"/>
  <c r="HC3901" i="1"/>
  <c r="HE3899" i="1" l="1"/>
  <c r="HF3899" i="1"/>
  <c r="HC3902" i="1"/>
  <c r="HD3901" i="1" s="1"/>
  <c r="HF3901" i="1" s="1"/>
  <c r="HD3900" i="1"/>
  <c r="HE3900" i="1" l="1"/>
  <c r="HF3900" i="1"/>
  <c r="HE3901" i="1"/>
  <c r="HC3903" i="1"/>
  <c r="HC3904" i="1" l="1"/>
  <c r="HD3903" i="1" s="1"/>
  <c r="HF3903" i="1" s="1"/>
  <c r="HD3902" i="1"/>
  <c r="HE3902" i="1" l="1"/>
  <c r="HF3902" i="1"/>
  <c r="HE3903" i="1"/>
  <c r="HC3905" i="1"/>
  <c r="HD3904" i="1" s="1"/>
  <c r="HE3904" i="1" s="1"/>
  <c r="HF3904" i="1" l="1"/>
  <c r="HC3906" i="1"/>
  <c r="HC3907" i="1" l="1"/>
  <c r="HD3905" i="1"/>
  <c r="HE3905" i="1" l="1"/>
  <c r="HF3905" i="1"/>
  <c r="HC3908" i="1"/>
  <c r="HD3906" i="1"/>
  <c r="HE3906" i="1" l="1"/>
  <c r="HF3906" i="1"/>
  <c r="HC3909" i="1"/>
  <c r="HD3907" i="1"/>
  <c r="HE3907" i="1" l="1"/>
  <c r="HF3907" i="1"/>
  <c r="HC3910" i="1"/>
  <c r="HD3909" i="1" s="1"/>
  <c r="HF3909" i="1" s="1"/>
  <c r="HD3908" i="1"/>
  <c r="HE3908" i="1" l="1"/>
  <c r="HF3908" i="1"/>
  <c r="HE3909" i="1"/>
  <c r="HC3911" i="1"/>
  <c r="HC3912" i="1" l="1"/>
  <c r="HD3910" i="1"/>
  <c r="HE3910" i="1" l="1"/>
  <c r="HF3910" i="1"/>
  <c r="HC3913" i="1"/>
  <c r="HD3912" i="1" s="1"/>
  <c r="HE3912" i="1" s="1"/>
  <c r="HD3911" i="1"/>
  <c r="HE3911" i="1" l="1"/>
  <c r="HF3911" i="1"/>
  <c r="HF3912" i="1"/>
  <c r="HC3914" i="1"/>
  <c r="HD3913" i="1" s="1"/>
  <c r="HE3913" i="1" s="1"/>
  <c r="HF3913" i="1" l="1"/>
  <c r="HC3915" i="1"/>
  <c r="HD3914" i="1" s="1"/>
  <c r="HF3914" i="1" s="1"/>
  <c r="HE3914" i="1" l="1"/>
  <c r="HC3916" i="1"/>
  <c r="HD3915" i="1" s="1"/>
  <c r="HF3915" i="1" s="1"/>
  <c r="HE3915" i="1" l="1"/>
  <c r="HC3917" i="1"/>
  <c r="HC3918" i="1" l="1"/>
  <c r="HD3917" i="1" s="1"/>
  <c r="HF3917" i="1" s="1"/>
  <c r="HD3916" i="1"/>
  <c r="HE3916" i="1" l="1"/>
  <c r="HF3916" i="1"/>
  <c r="HE3917" i="1"/>
  <c r="HC3919" i="1"/>
  <c r="HC3920" i="1" l="1"/>
  <c r="HD3918" i="1"/>
  <c r="HE3918" i="1" l="1"/>
  <c r="HF3918" i="1"/>
  <c r="HC3921" i="1"/>
  <c r="HD3920" i="1" s="1"/>
  <c r="HE3920" i="1" s="1"/>
  <c r="HD3919" i="1"/>
  <c r="HF3919" i="1" l="1"/>
  <c r="HE3919" i="1"/>
  <c r="HF3920" i="1"/>
  <c r="HC3922" i="1"/>
  <c r="HC3923" i="1" l="1"/>
  <c r="HD3922" i="1" s="1"/>
  <c r="HE3922" i="1" s="1"/>
  <c r="HD3921" i="1"/>
  <c r="HE3921" i="1" l="1"/>
  <c r="HF3921" i="1"/>
  <c r="HF3922" i="1"/>
  <c r="HC3924" i="1"/>
  <c r="HC3925" i="1" l="1"/>
  <c r="HD3923" i="1"/>
  <c r="HE3923" i="1" l="1"/>
  <c r="HF3923" i="1"/>
  <c r="HC3926" i="1"/>
  <c r="HD3925" i="1" s="1"/>
  <c r="HE3925" i="1" s="1"/>
  <c r="HD3924" i="1"/>
  <c r="HE3924" i="1" l="1"/>
  <c r="HF3924" i="1"/>
  <c r="HF3925" i="1"/>
  <c r="HC3927" i="1"/>
  <c r="HC3928" i="1" l="1"/>
  <c r="HD3927" i="1" s="1"/>
  <c r="HF3927" i="1" s="1"/>
  <c r="HD3926" i="1"/>
  <c r="HE3926" i="1" l="1"/>
  <c r="HF3926" i="1"/>
  <c r="HE3927" i="1"/>
  <c r="HC3929" i="1"/>
  <c r="HC3930" i="1" l="1"/>
  <c r="HD3928" i="1"/>
  <c r="HE3928" i="1" l="1"/>
  <c r="HF3928" i="1"/>
  <c r="HC3931" i="1"/>
  <c r="HD3930" i="1" s="1"/>
  <c r="HE3930" i="1" s="1"/>
  <c r="HD3929" i="1"/>
  <c r="HE3929" i="1" l="1"/>
  <c r="HF3929" i="1"/>
  <c r="HF3930" i="1"/>
  <c r="HC3932" i="1"/>
  <c r="HC3933" i="1" l="1"/>
  <c r="HD3932" i="1" s="1"/>
  <c r="HE3932" i="1" s="1"/>
  <c r="HD3931" i="1"/>
  <c r="HE3931" i="1" l="1"/>
  <c r="HF3931" i="1"/>
  <c r="HF3932" i="1"/>
  <c r="HC3934" i="1"/>
  <c r="HD3933" i="1" s="1"/>
  <c r="HE3933" i="1" s="1"/>
  <c r="HF3933" i="1" l="1"/>
  <c r="HC3935" i="1"/>
  <c r="HC3936" i="1" l="1"/>
  <c r="HD3934" i="1"/>
  <c r="HE3934" i="1" l="1"/>
  <c r="HF3934" i="1"/>
  <c r="HC3937" i="1"/>
  <c r="HD3935" i="1"/>
  <c r="HE3935" i="1" l="1"/>
  <c r="HF3935" i="1"/>
  <c r="HC3938" i="1"/>
  <c r="HD3937" i="1" s="1"/>
  <c r="HE3937" i="1" s="1"/>
  <c r="HD3936" i="1"/>
  <c r="HF3936" i="1" l="1"/>
  <c r="HE3936" i="1"/>
  <c r="HF3937" i="1"/>
  <c r="HC3939" i="1"/>
  <c r="HC3940" i="1" l="1"/>
  <c r="HD3939" i="1" s="1"/>
  <c r="HE3939" i="1" s="1"/>
  <c r="HD3938" i="1"/>
  <c r="HE3938" i="1" l="1"/>
  <c r="HF3938" i="1"/>
  <c r="HF3939" i="1"/>
  <c r="HC3941" i="1"/>
  <c r="HD3940" i="1" s="1"/>
  <c r="HE3940" i="1" s="1"/>
  <c r="HF3940" i="1" l="1"/>
  <c r="HC3942" i="1"/>
  <c r="HD3941" i="1" s="1"/>
  <c r="HE3941" i="1" s="1"/>
  <c r="HF3941" i="1" l="1"/>
  <c r="HC3943" i="1"/>
  <c r="HD3942" i="1" s="1"/>
  <c r="HE3942" i="1" s="1"/>
  <c r="HF3942" i="1" l="1"/>
  <c r="HC3944" i="1"/>
  <c r="HC3945" i="1" l="1"/>
  <c r="HD3943" i="1"/>
  <c r="HF3943" i="1" l="1"/>
  <c r="HE3943" i="1"/>
  <c r="HC3946" i="1"/>
  <c r="HD3945" i="1" s="1"/>
  <c r="HE3945" i="1" s="1"/>
  <c r="HD3944" i="1"/>
  <c r="HF3944" i="1" l="1"/>
  <c r="HE3944" i="1"/>
  <c r="HF3945" i="1"/>
  <c r="HC3947" i="1"/>
  <c r="HC3948" i="1" l="1"/>
  <c r="HD3947" i="1" s="1"/>
  <c r="HF3947" i="1" s="1"/>
  <c r="HD3946" i="1"/>
  <c r="HE3946" i="1" l="1"/>
  <c r="HF3946" i="1"/>
  <c r="HE3947" i="1"/>
  <c r="HC3949" i="1"/>
  <c r="HC3950" i="1" l="1"/>
  <c r="HD3948" i="1"/>
  <c r="HE3948" i="1" l="1"/>
  <c r="HF3948" i="1"/>
  <c r="HC3951" i="1"/>
  <c r="HD3949" i="1"/>
  <c r="HE3949" i="1" l="1"/>
  <c r="HF3949" i="1"/>
  <c r="HC3952" i="1"/>
  <c r="HD3950" i="1"/>
  <c r="HE3950" i="1" l="1"/>
  <c r="HF3950" i="1"/>
  <c r="HC3953" i="1"/>
  <c r="HD3952" i="1" s="1"/>
  <c r="HE3952" i="1" s="1"/>
  <c r="HD3951" i="1"/>
  <c r="HE3951" i="1" l="1"/>
  <c r="HF3951" i="1"/>
  <c r="HF3952" i="1"/>
  <c r="HC3954" i="1"/>
  <c r="HC3955" i="1" l="1"/>
  <c r="HD3954" i="1" s="1"/>
  <c r="HE3954" i="1" s="1"/>
  <c r="HD3953" i="1"/>
  <c r="HF3953" i="1" l="1"/>
  <c r="HE3953" i="1"/>
  <c r="HF3954" i="1"/>
  <c r="HC3956" i="1"/>
  <c r="HC3957" i="1" l="1"/>
  <c r="HD3955" i="1"/>
  <c r="HE3955" i="1" l="1"/>
  <c r="HF3955" i="1"/>
  <c r="HC3958" i="1"/>
  <c r="HD3957" i="1" s="1"/>
  <c r="HE3957" i="1" s="1"/>
  <c r="HD3956" i="1"/>
  <c r="HE3956" i="1" l="1"/>
  <c r="HF3956" i="1"/>
  <c r="HF3957" i="1"/>
  <c r="HC3959" i="1"/>
  <c r="HC3960" i="1" l="1"/>
  <c r="HD3959" i="1" s="1"/>
  <c r="HE3959" i="1" s="1"/>
  <c r="HD3958" i="1"/>
  <c r="HE3958" i="1" l="1"/>
  <c r="HF3958" i="1"/>
  <c r="HF3959" i="1"/>
  <c r="HC3961" i="1"/>
  <c r="HC3962" i="1" l="1"/>
  <c r="HD3961" i="1" s="1"/>
  <c r="HE3961" i="1" s="1"/>
  <c r="HD3960" i="1"/>
  <c r="HF3960" i="1" l="1"/>
  <c r="HE3960" i="1"/>
  <c r="HF3961" i="1"/>
  <c r="HC3963" i="1"/>
  <c r="HC3964" i="1" l="1"/>
  <c r="HD3962" i="1"/>
  <c r="HF3962" i="1" l="1"/>
  <c r="HE3962" i="1"/>
  <c r="HC3965" i="1"/>
  <c r="HD3964" i="1" s="1"/>
  <c r="HE3964" i="1" s="1"/>
  <c r="HD3963" i="1"/>
  <c r="HE3963" i="1" l="1"/>
  <c r="HF3963" i="1"/>
  <c r="HF3964" i="1"/>
  <c r="HC3966" i="1"/>
  <c r="HD3965" i="1" s="1"/>
  <c r="HE3965" i="1" s="1"/>
  <c r="HF3965" i="1" l="1"/>
  <c r="HC3967" i="1"/>
  <c r="HD3966" i="1" s="1"/>
  <c r="HE3966" i="1" s="1"/>
  <c r="HF3966" i="1" l="1"/>
  <c r="HC3968" i="1"/>
  <c r="HC3969" i="1" l="1"/>
  <c r="HD3967" i="1"/>
  <c r="HE3967" i="1" l="1"/>
  <c r="HF3967" i="1"/>
  <c r="HC3970" i="1"/>
  <c r="HD3969" i="1" s="1"/>
  <c r="HF3969" i="1" s="1"/>
  <c r="HD3968" i="1"/>
  <c r="HE3968" i="1" l="1"/>
  <c r="HF3968" i="1"/>
  <c r="HE3969" i="1"/>
  <c r="HC3971" i="1"/>
  <c r="HC3972" i="1" l="1"/>
  <c r="HD3971" i="1" s="1"/>
  <c r="HE3971" i="1" s="1"/>
  <c r="HD3970" i="1"/>
  <c r="HE3970" i="1" l="1"/>
  <c r="HF3970" i="1"/>
  <c r="HF3971" i="1"/>
  <c r="HC3973" i="1"/>
  <c r="HC3974" i="1" l="1"/>
  <c r="HD3973" i="1" s="1"/>
  <c r="HF3973" i="1" s="1"/>
  <c r="HD3972" i="1"/>
  <c r="HE3972" i="1" l="1"/>
  <c r="HF3972" i="1"/>
  <c r="HE3973" i="1"/>
  <c r="HC3975" i="1"/>
  <c r="HC3976" i="1" l="1"/>
  <c r="HD3974" i="1"/>
  <c r="HF3974" i="1" l="1"/>
  <c r="HE3974" i="1"/>
  <c r="HC3977" i="1"/>
  <c r="HD3976" i="1" s="1"/>
  <c r="HE3976" i="1" s="1"/>
  <c r="HD3975" i="1"/>
  <c r="HF3975" i="1" l="1"/>
  <c r="HE3975" i="1"/>
  <c r="HF3976" i="1"/>
  <c r="HC3978" i="1"/>
  <c r="HD3977" i="1" s="1"/>
  <c r="HE3977" i="1" s="1"/>
  <c r="HF3977" i="1" l="1"/>
  <c r="HC3979" i="1"/>
  <c r="HD3978" i="1" s="1"/>
  <c r="HE3978" i="1" s="1"/>
  <c r="HF3978" i="1" l="1"/>
  <c r="HC3980" i="1"/>
  <c r="HC3981" i="1" l="1"/>
  <c r="HD3979" i="1"/>
  <c r="HE3979" i="1" l="1"/>
  <c r="HF3979" i="1"/>
  <c r="HC3982" i="1"/>
  <c r="HD3981" i="1" s="1"/>
  <c r="HE3981" i="1" s="1"/>
  <c r="HD3980" i="1"/>
  <c r="HE3980" i="1" l="1"/>
  <c r="HF3980" i="1"/>
  <c r="HF3981" i="1"/>
  <c r="HC3983" i="1"/>
  <c r="HC3984" i="1" l="1"/>
  <c r="HD3983" i="1" s="1"/>
  <c r="HE3983" i="1" s="1"/>
  <c r="HD3982" i="1"/>
  <c r="HE3982" i="1" l="1"/>
  <c r="HF3982" i="1"/>
  <c r="HF3983" i="1"/>
  <c r="HC3985" i="1"/>
  <c r="HC3986" i="1" l="1"/>
  <c r="HD3984" i="1"/>
  <c r="HF3984" i="1" l="1"/>
  <c r="HE3984" i="1"/>
  <c r="HC3987" i="1"/>
  <c r="HD3986" i="1" s="1"/>
  <c r="HF3986" i="1" s="1"/>
  <c r="HD3985" i="1"/>
  <c r="HE3985" i="1" l="1"/>
  <c r="HF3985" i="1"/>
  <c r="HE3986" i="1"/>
  <c r="HC3988" i="1"/>
  <c r="HC3989" i="1" l="1"/>
  <c r="HD3988" i="1" s="1"/>
  <c r="HE3988" i="1" s="1"/>
  <c r="HD3987" i="1"/>
  <c r="HE3987" i="1" l="1"/>
  <c r="HF3987" i="1"/>
  <c r="HF3988" i="1"/>
  <c r="HC3990" i="1"/>
  <c r="HD3989" i="1" s="1"/>
  <c r="HE3989" i="1" s="1"/>
  <c r="HF3989" i="1" l="1"/>
  <c r="HC3991" i="1"/>
  <c r="HD3990" i="1" s="1"/>
  <c r="HE3990" i="1" s="1"/>
  <c r="HF3990" i="1" l="1"/>
  <c r="HC3992" i="1"/>
  <c r="HC3993" i="1" l="1"/>
  <c r="HD3991" i="1"/>
  <c r="HE3991" i="1" l="1"/>
  <c r="HF3991" i="1"/>
  <c r="HC3994" i="1"/>
  <c r="HD3992" i="1"/>
  <c r="HE3992" i="1" l="1"/>
  <c r="HF3992" i="1"/>
  <c r="HC3995" i="1"/>
  <c r="HD3993" i="1"/>
  <c r="HE3993" i="1" l="1"/>
  <c r="HF3993" i="1"/>
  <c r="HC3996" i="1"/>
  <c r="HD3995" i="1" s="1"/>
  <c r="HE3995" i="1" s="1"/>
  <c r="HD3994" i="1"/>
  <c r="HE3994" i="1" l="1"/>
  <c r="HF3994" i="1"/>
  <c r="HF3995" i="1"/>
  <c r="HC3997" i="1"/>
  <c r="HC3998" i="1" l="1"/>
  <c r="HD3996" i="1"/>
  <c r="HF3996" i="1" l="1"/>
  <c r="HE3996" i="1"/>
  <c r="HC3999" i="1"/>
  <c r="HD3998" i="1" s="1"/>
  <c r="HE3998" i="1" s="1"/>
  <c r="HD3997" i="1"/>
  <c r="HE3997" i="1" l="1"/>
  <c r="HF3997" i="1"/>
  <c r="HF3998" i="1"/>
  <c r="HC4000" i="1"/>
  <c r="HC4001" i="1" l="1"/>
  <c r="HD4000" i="1" s="1"/>
  <c r="HE4000" i="1" s="1"/>
  <c r="HD3999" i="1"/>
  <c r="HF3999" i="1" l="1"/>
  <c r="HE3999" i="1"/>
  <c r="HF4000" i="1"/>
  <c r="HC4002" i="1"/>
  <c r="HC4003" i="1" l="1"/>
  <c r="HD4002" i="1" s="1"/>
  <c r="HE4002" i="1" s="1"/>
  <c r="HD4001" i="1"/>
  <c r="HE4001" i="1" l="1"/>
  <c r="HF4001" i="1"/>
  <c r="HF4002" i="1"/>
  <c r="HC4004" i="1"/>
  <c r="HC4005" i="1" l="1"/>
  <c r="HD4003" i="1"/>
  <c r="HE4003" i="1" l="1"/>
  <c r="HF4003" i="1"/>
  <c r="HC4006" i="1"/>
  <c r="HD4004" i="1"/>
  <c r="HE4004" i="1" l="1"/>
  <c r="HF4004" i="1"/>
  <c r="HC4007" i="1"/>
  <c r="HD4005" i="1"/>
  <c r="HF4005" i="1" l="1"/>
  <c r="HE4005" i="1"/>
  <c r="HC4008" i="1"/>
  <c r="HD4007" i="1" s="1"/>
  <c r="HE4007" i="1" s="1"/>
  <c r="HD4006" i="1"/>
  <c r="HE4006" i="1" l="1"/>
  <c r="HF4006" i="1"/>
  <c r="HF4007" i="1"/>
  <c r="HC4009" i="1"/>
  <c r="HC4010" i="1" l="1"/>
  <c r="HD4008" i="1"/>
  <c r="HE4008" i="1" l="1"/>
  <c r="HF4008" i="1"/>
  <c r="HC4011" i="1"/>
  <c r="HD4009" i="1"/>
  <c r="HE4009" i="1" l="1"/>
  <c r="HF4009" i="1"/>
  <c r="HD4010" i="1"/>
  <c r="HC4012" i="1"/>
  <c r="HE4010" i="1" l="1"/>
  <c r="HF4010" i="1"/>
  <c r="HC4013" i="1"/>
  <c r="HD4012" i="1" s="1"/>
  <c r="HE4012" i="1" s="1"/>
  <c r="HD4011" i="1"/>
  <c r="HF4011" i="1" l="1"/>
  <c r="HE4011" i="1"/>
  <c r="HF4012" i="1"/>
  <c r="HC4014" i="1"/>
  <c r="HC4015" i="1" l="1"/>
  <c r="HD4014" i="1" s="1"/>
  <c r="HE4014" i="1" s="1"/>
  <c r="HD4013" i="1"/>
  <c r="HE4013" i="1" l="1"/>
  <c r="HF4013" i="1"/>
  <c r="HF4014" i="1"/>
  <c r="HC4016" i="1"/>
  <c r="HC4017" i="1" l="1"/>
  <c r="HD4015" i="1"/>
  <c r="HE4015" i="1" l="1"/>
  <c r="HF4015" i="1"/>
  <c r="HC4018" i="1"/>
  <c r="HD4016" i="1"/>
  <c r="HE4016" i="1" l="1"/>
  <c r="HF4016" i="1"/>
  <c r="HC4019" i="1"/>
  <c r="HD4017" i="1"/>
  <c r="HF4017" i="1" l="1"/>
  <c r="HE4017" i="1"/>
  <c r="HC4020" i="1"/>
  <c r="HD4019" i="1" s="1"/>
  <c r="HF4019" i="1" s="1"/>
  <c r="HD4018" i="1"/>
  <c r="HE4018" i="1" l="1"/>
  <c r="HF4018" i="1"/>
  <c r="HE4019" i="1"/>
  <c r="HC4021" i="1"/>
  <c r="HC4022" i="1" l="1"/>
  <c r="HD4021" i="1" s="1"/>
  <c r="HE4021" i="1" s="1"/>
  <c r="HD4020" i="1"/>
  <c r="HE4020" i="1" l="1"/>
  <c r="HF4020" i="1"/>
  <c r="HF4021" i="1"/>
  <c r="HC4023" i="1"/>
  <c r="HD4022" i="1" s="1"/>
  <c r="HE4022" i="1" s="1"/>
  <c r="HF4022" i="1" l="1"/>
  <c r="HC4024" i="1"/>
  <c r="HC4025" i="1" l="1"/>
  <c r="HD4024" i="1" s="1"/>
  <c r="HE4024" i="1" s="1"/>
  <c r="HD4023" i="1"/>
  <c r="HE4023" i="1" l="1"/>
  <c r="HF4023" i="1"/>
  <c r="HF4024" i="1"/>
  <c r="HC4026" i="1"/>
  <c r="HC4027" i="1" l="1"/>
  <c r="HD4026" i="1" s="1"/>
  <c r="HE4026" i="1" s="1"/>
  <c r="HD4025" i="1"/>
  <c r="HF4025" i="1" l="1"/>
  <c r="HE4025" i="1"/>
  <c r="HF4026" i="1"/>
  <c r="HC4028" i="1"/>
  <c r="HC4029" i="1" l="1"/>
  <c r="HD4027" i="1"/>
  <c r="HF4027" i="1" l="1"/>
  <c r="HE4027" i="1"/>
  <c r="HC4030" i="1"/>
  <c r="HD4028" i="1"/>
  <c r="HE4028" i="1" l="1"/>
  <c r="HF4028" i="1"/>
  <c r="HC4031" i="1"/>
  <c r="HD4029" i="1"/>
  <c r="HE4029" i="1" l="1"/>
  <c r="HF4029" i="1"/>
  <c r="HC4032" i="1"/>
  <c r="HD4031" i="1" s="1"/>
  <c r="HE4031" i="1" s="1"/>
  <c r="HD4030" i="1"/>
  <c r="HE4030" i="1" l="1"/>
  <c r="HF4030" i="1"/>
  <c r="HF4031" i="1"/>
  <c r="HC4033" i="1"/>
  <c r="HC4034" i="1" l="1"/>
  <c r="HD4032" i="1"/>
  <c r="HF4032" i="1" l="1"/>
  <c r="HE4032" i="1"/>
  <c r="HC4035" i="1"/>
  <c r="HD4033" i="1"/>
  <c r="HE4033" i="1" l="1"/>
  <c r="HF4033" i="1"/>
  <c r="HC4036" i="1"/>
  <c r="HD4034" i="1"/>
  <c r="HE4034" i="1" l="1"/>
  <c r="HF4034" i="1"/>
  <c r="HC4037" i="1"/>
  <c r="HD4036" i="1" s="1"/>
  <c r="HE4036" i="1" s="1"/>
  <c r="HD4035" i="1"/>
  <c r="HE4035" i="1" l="1"/>
  <c r="HF4035" i="1"/>
  <c r="HF4036" i="1"/>
  <c r="HC4038" i="1"/>
  <c r="HD4037" i="1" s="1"/>
  <c r="HE4037" i="1" s="1"/>
  <c r="HF4037" i="1" l="1"/>
  <c r="HC4039" i="1"/>
  <c r="HD4038" i="1" s="1"/>
  <c r="HE4038" i="1" s="1"/>
  <c r="HF4038" i="1" l="1"/>
  <c r="HC4040" i="1"/>
  <c r="HC4041" i="1" l="1"/>
  <c r="HD4039" i="1"/>
  <c r="HE4039" i="1" l="1"/>
  <c r="HF4039" i="1"/>
  <c r="HC4042" i="1"/>
  <c r="HD4040" i="1"/>
  <c r="HE4040" i="1" l="1"/>
  <c r="HF4040" i="1"/>
  <c r="HC4043" i="1"/>
  <c r="HD4041" i="1"/>
  <c r="HE4041" i="1" l="1"/>
  <c r="HF4041" i="1"/>
  <c r="HC4044" i="1"/>
  <c r="HD4043" i="1" s="1"/>
  <c r="HF4043" i="1" s="1"/>
  <c r="HD4042" i="1"/>
  <c r="HE4042" i="1" l="1"/>
  <c r="HF4042" i="1"/>
  <c r="HE4043" i="1"/>
  <c r="HC4045" i="1"/>
  <c r="HC4046" i="1" l="1"/>
  <c r="HD4044" i="1"/>
  <c r="HE4044" i="1" l="1"/>
  <c r="HF4044" i="1"/>
  <c r="HC4047" i="1"/>
  <c r="HD4045" i="1"/>
  <c r="HF4045" i="1" l="1"/>
  <c r="HE4045" i="1"/>
  <c r="HC4048" i="1"/>
  <c r="HD4046" i="1"/>
  <c r="HF4046" i="1" l="1"/>
  <c r="HE4046" i="1"/>
  <c r="HC4049" i="1"/>
  <c r="HD4048" i="1" s="1"/>
  <c r="HE4048" i="1" s="1"/>
  <c r="HD4047" i="1"/>
  <c r="HE4047" i="1" l="1"/>
  <c r="HF4047" i="1"/>
  <c r="HF4048" i="1"/>
  <c r="HC4050" i="1"/>
  <c r="HC4051" i="1" l="1"/>
  <c r="HD4050" i="1" s="1"/>
  <c r="HF4050" i="1" s="1"/>
  <c r="HD4049" i="1"/>
  <c r="HE4049" i="1" l="1"/>
  <c r="HF4049" i="1"/>
  <c r="HE4050" i="1"/>
  <c r="HC4052" i="1"/>
  <c r="HC4053" i="1" l="1"/>
  <c r="HD4051" i="1"/>
  <c r="HE4051" i="1" l="1"/>
  <c r="HF4051" i="1"/>
  <c r="HC4054" i="1"/>
  <c r="HD4052" i="1"/>
  <c r="HE4052" i="1" l="1"/>
  <c r="HF4052" i="1"/>
  <c r="HC4055" i="1"/>
  <c r="HD4053" i="1"/>
  <c r="HE4053" i="1" l="1"/>
  <c r="HF4053" i="1"/>
  <c r="HC4056" i="1"/>
  <c r="HD4055" i="1" s="1"/>
  <c r="HE4055" i="1" s="1"/>
  <c r="HD4054" i="1"/>
  <c r="HE4054" i="1" l="1"/>
  <c r="HF4054" i="1"/>
  <c r="HF4055" i="1"/>
  <c r="HC4057" i="1"/>
  <c r="HC4058" i="1" l="1"/>
  <c r="HD4056" i="1"/>
  <c r="HF4056" i="1" l="1"/>
  <c r="HE4056" i="1"/>
  <c r="HC4059" i="1"/>
  <c r="HD4057" i="1"/>
  <c r="HF4057" i="1" l="1"/>
  <c r="HE4057" i="1"/>
  <c r="HC4060" i="1"/>
  <c r="HD4058" i="1"/>
  <c r="HF4058" i="1" l="1"/>
  <c r="HE4058" i="1"/>
  <c r="HC4061" i="1"/>
  <c r="HD4060" i="1" s="1"/>
  <c r="HE4060" i="1" s="1"/>
  <c r="HD4059" i="1"/>
  <c r="HE4059" i="1" l="1"/>
  <c r="HF4059" i="1"/>
  <c r="HF4060" i="1"/>
  <c r="HC4062" i="1"/>
  <c r="HC4063" i="1" l="1"/>
  <c r="HD4062" i="1" s="1"/>
  <c r="HE4062" i="1" s="1"/>
  <c r="HD4061" i="1"/>
  <c r="HE4061" i="1" l="1"/>
  <c r="HF4061" i="1"/>
  <c r="HF4062" i="1"/>
  <c r="HC4064" i="1"/>
  <c r="HC4065" i="1" l="1"/>
  <c r="HD4063" i="1"/>
  <c r="HF4063" i="1" l="1"/>
  <c r="HE4063" i="1"/>
  <c r="HC4066" i="1"/>
  <c r="HD4064" i="1"/>
  <c r="HF4064" i="1" l="1"/>
  <c r="HE4064" i="1"/>
  <c r="HC4067" i="1"/>
  <c r="HD4065" i="1"/>
  <c r="HE4065" i="1" l="1"/>
  <c r="HF4065" i="1"/>
  <c r="HC4068" i="1"/>
  <c r="HD4066" i="1"/>
  <c r="HE4066" i="1" l="1"/>
  <c r="HF4066" i="1"/>
  <c r="HD4067" i="1"/>
  <c r="HC4069" i="1"/>
  <c r="HE4067" i="1" l="1"/>
  <c r="HF4067" i="1"/>
  <c r="HC4070" i="1"/>
  <c r="HD4068" i="1"/>
  <c r="HF4068" i="1" l="1"/>
  <c r="HE4068" i="1"/>
  <c r="HC4071" i="1"/>
  <c r="HD4069" i="1"/>
  <c r="HE4069" i="1" l="1"/>
  <c r="HF4069" i="1"/>
  <c r="HC4072" i="1"/>
  <c r="HD4070" i="1"/>
  <c r="HE4070" i="1" l="1"/>
  <c r="HF4070" i="1"/>
  <c r="HC4073" i="1"/>
  <c r="HD4072" i="1" s="1"/>
  <c r="HE4072" i="1" s="1"/>
  <c r="HD4071" i="1"/>
  <c r="HF4071" i="1" l="1"/>
  <c r="HE4071" i="1"/>
  <c r="HF4072" i="1"/>
  <c r="HC4074" i="1"/>
  <c r="HC4075" i="1" l="1"/>
  <c r="HD4074" i="1" s="1"/>
  <c r="HE4074" i="1" s="1"/>
  <c r="HD4073" i="1"/>
  <c r="HE4073" i="1" l="1"/>
  <c r="HF4073" i="1"/>
  <c r="HF4074" i="1"/>
  <c r="HC4076" i="1"/>
  <c r="HC4077" i="1" l="1"/>
  <c r="HD4075" i="1"/>
  <c r="HF4075" i="1" l="1"/>
  <c r="HE4075" i="1"/>
  <c r="HC4078" i="1"/>
  <c r="HD4076" i="1"/>
  <c r="HE4076" i="1" l="1"/>
  <c r="HF4076" i="1"/>
  <c r="HC4079" i="1"/>
  <c r="HD4077" i="1"/>
  <c r="HF4077" i="1" l="1"/>
  <c r="HE4077" i="1"/>
  <c r="HC4080" i="1"/>
  <c r="HD4079" i="1" s="1"/>
  <c r="HF4079" i="1" s="1"/>
  <c r="HD4078" i="1"/>
  <c r="HE4078" i="1" l="1"/>
  <c r="HF4078" i="1"/>
  <c r="HE4079" i="1"/>
  <c r="HC4081" i="1"/>
  <c r="HC4082" i="1" l="1"/>
  <c r="HD4081" i="1" s="1"/>
  <c r="HE4081" i="1" s="1"/>
  <c r="HD4080" i="1"/>
  <c r="HE4080" i="1" l="1"/>
  <c r="HF4080" i="1"/>
  <c r="HF4081" i="1"/>
  <c r="HC4083" i="1"/>
  <c r="HD4082" i="1" s="1"/>
  <c r="HE4082" i="1" s="1"/>
  <c r="HF4082" i="1" l="1"/>
  <c r="HC4084" i="1"/>
  <c r="HC4085" i="1" l="1"/>
  <c r="HD4084" i="1" s="1"/>
  <c r="HE4084" i="1" s="1"/>
  <c r="HD4083" i="1"/>
  <c r="HE4083" i="1" l="1"/>
  <c r="HF4083" i="1"/>
  <c r="HF4084" i="1"/>
  <c r="HC4086" i="1"/>
  <c r="HC4087" i="1" l="1"/>
  <c r="HD4086" i="1" s="1"/>
  <c r="HF4086" i="1" s="1"/>
  <c r="HD4085" i="1"/>
  <c r="HE4085" i="1" l="1"/>
  <c r="HF4085" i="1"/>
  <c r="HE4086" i="1"/>
  <c r="HC4088" i="1"/>
  <c r="HC4089" i="1" l="1"/>
  <c r="HD4087" i="1"/>
  <c r="HE4087" i="1" l="1"/>
  <c r="HF4087" i="1"/>
  <c r="HC4090" i="1"/>
  <c r="HD4089" i="1" s="1"/>
  <c r="HF4089" i="1" s="1"/>
  <c r="HD4088" i="1"/>
  <c r="HE4088" i="1" l="1"/>
  <c r="HF4088" i="1"/>
  <c r="HE4089" i="1"/>
  <c r="HC4091" i="1"/>
  <c r="HC4092" i="1" l="1"/>
  <c r="HD4091" i="1" s="1"/>
  <c r="HF4091" i="1" s="1"/>
  <c r="HD4090" i="1"/>
  <c r="HE4090" i="1" l="1"/>
  <c r="HF4090" i="1"/>
  <c r="HE4091" i="1"/>
  <c r="HC4093" i="1"/>
  <c r="HC4094" i="1" l="1"/>
  <c r="HD4092" i="1"/>
  <c r="HE4092" i="1" l="1"/>
  <c r="HF4092" i="1"/>
  <c r="HC4095" i="1"/>
  <c r="HD4093" i="1"/>
  <c r="HF4093" i="1" l="1"/>
  <c r="HE4093" i="1"/>
  <c r="HC4096" i="1"/>
  <c r="HD4094" i="1"/>
  <c r="HE4094" i="1" l="1"/>
  <c r="HF4094" i="1"/>
  <c r="HC4097" i="1"/>
  <c r="HD4096" i="1" s="1"/>
  <c r="HE4096" i="1" s="1"/>
  <c r="HD4095" i="1"/>
  <c r="HE4095" i="1" l="1"/>
  <c r="HF4095" i="1"/>
  <c r="HF4096" i="1"/>
  <c r="HC4098" i="1"/>
  <c r="HC4099" i="1" l="1"/>
  <c r="HD4098" i="1" s="1"/>
  <c r="HE4098" i="1" s="1"/>
  <c r="HD4097" i="1"/>
  <c r="HE4097" i="1" l="1"/>
  <c r="HF4097" i="1"/>
  <c r="HF4098" i="1"/>
  <c r="HC4100" i="1"/>
  <c r="HC4101" i="1" l="1"/>
  <c r="HD4099" i="1"/>
  <c r="HF4099" i="1" l="1"/>
  <c r="HE4099" i="1"/>
  <c r="HC4102" i="1"/>
  <c r="HD4101" i="1" s="1"/>
  <c r="HE4101" i="1" s="1"/>
  <c r="HD4100" i="1"/>
  <c r="HE4100" i="1" l="1"/>
  <c r="HF4100" i="1"/>
  <c r="HF4101" i="1"/>
  <c r="HC4103" i="1"/>
  <c r="HC4104" i="1" l="1"/>
  <c r="HD4103" i="1" s="1"/>
  <c r="HE4103" i="1" s="1"/>
  <c r="HD4102" i="1"/>
  <c r="HE4102" i="1" l="1"/>
  <c r="HF4102" i="1"/>
  <c r="HF4103" i="1"/>
  <c r="HC4105" i="1"/>
  <c r="HC4106" i="1" l="1"/>
  <c r="HD4105" i="1" s="1"/>
  <c r="HE4105" i="1" s="1"/>
  <c r="HD4104" i="1"/>
  <c r="HF4104" i="1" l="1"/>
  <c r="HE4104" i="1"/>
  <c r="HF4105" i="1"/>
  <c r="HC4107" i="1"/>
  <c r="HC4108" i="1" l="1"/>
  <c r="HD4106" i="1"/>
  <c r="HE4106" i="1" l="1"/>
  <c r="HF4106" i="1"/>
  <c r="HC4109" i="1"/>
  <c r="HD4108" i="1" s="1"/>
  <c r="HE4108" i="1" s="1"/>
  <c r="HD4107" i="1"/>
  <c r="HE4107" i="1" l="1"/>
  <c r="HF4107" i="1"/>
  <c r="HF4108" i="1"/>
  <c r="HC4110" i="1"/>
  <c r="HD4109" i="1" s="1"/>
  <c r="HF4109" i="1" s="1"/>
  <c r="HE4109" i="1" l="1"/>
  <c r="HC4111" i="1"/>
  <c r="HD4110" i="1" s="1"/>
  <c r="HF4110" i="1" s="1"/>
  <c r="HE4110" i="1" l="1"/>
  <c r="HC4112" i="1"/>
  <c r="HC4113" i="1" l="1"/>
  <c r="HD4111" i="1"/>
  <c r="HE4111" i="1" l="1"/>
  <c r="HF4111" i="1"/>
  <c r="HC4114" i="1"/>
  <c r="HD4113" i="1" s="1"/>
  <c r="HE4113" i="1" s="1"/>
  <c r="HD4112" i="1"/>
  <c r="HE4112" i="1" l="1"/>
  <c r="HF4112" i="1"/>
  <c r="HF4113" i="1"/>
  <c r="HC4115" i="1"/>
  <c r="HC4116" i="1" l="1"/>
  <c r="HD4115" i="1" s="1"/>
  <c r="HE4115" i="1" s="1"/>
  <c r="HD4114" i="1"/>
  <c r="HE4114" i="1" l="1"/>
  <c r="HF4114" i="1"/>
  <c r="HF4115" i="1"/>
  <c r="HC4117" i="1"/>
  <c r="HC4118" i="1" l="1"/>
  <c r="HD4117" i="1" s="1"/>
  <c r="HF4117" i="1" s="1"/>
  <c r="HD4116" i="1"/>
  <c r="HF4116" i="1" l="1"/>
  <c r="HE4116" i="1"/>
  <c r="HE4117" i="1"/>
  <c r="HC4119" i="1"/>
  <c r="HC4120" i="1" l="1"/>
  <c r="HD4118" i="1"/>
  <c r="HF4118" i="1" l="1"/>
  <c r="HE4118" i="1"/>
  <c r="HC4121" i="1"/>
  <c r="HD4120" i="1" s="1"/>
  <c r="HE4120" i="1" s="1"/>
  <c r="HD4119" i="1"/>
  <c r="HE4119" i="1" l="1"/>
  <c r="HF4119" i="1"/>
  <c r="HF4120" i="1"/>
  <c r="HC4122" i="1"/>
  <c r="HC4123" i="1" l="1"/>
  <c r="HD4121" i="1"/>
  <c r="HF4121" i="1" l="1"/>
  <c r="HE4121" i="1"/>
  <c r="HC4124" i="1"/>
  <c r="HD4122" i="1"/>
  <c r="HE4122" i="1" l="1"/>
  <c r="HF4122" i="1"/>
  <c r="HC4125" i="1"/>
  <c r="HD4124" i="1" s="1"/>
  <c r="HE4124" i="1" s="1"/>
  <c r="HD4123" i="1"/>
  <c r="HF4123" i="1" l="1"/>
  <c r="HE4123" i="1"/>
  <c r="HF4124" i="1"/>
  <c r="HC4126" i="1"/>
  <c r="HD4125" i="1" s="1"/>
  <c r="HE4125" i="1" s="1"/>
  <c r="HF4125" i="1" l="1"/>
  <c r="HC4127" i="1"/>
  <c r="HD4126" i="1" s="1"/>
  <c r="HE4126" i="1" s="1"/>
  <c r="HF4126" i="1" l="1"/>
  <c r="HC4128" i="1"/>
  <c r="HC4129" i="1" l="1"/>
  <c r="HD4127" i="1"/>
  <c r="HE4127" i="1" l="1"/>
  <c r="HF4127" i="1"/>
  <c r="HC4130" i="1"/>
  <c r="HD4128" i="1"/>
  <c r="HE4128" i="1" l="1"/>
  <c r="HF4128" i="1"/>
  <c r="HC4131" i="1"/>
  <c r="HD4129" i="1"/>
  <c r="HE4129" i="1" l="1"/>
  <c r="HF4129" i="1"/>
  <c r="HC4132" i="1"/>
  <c r="HD4130" i="1"/>
  <c r="HF4130" i="1" l="1"/>
  <c r="HE4130" i="1"/>
  <c r="HD4131" i="1"/>
  <c r="HC4133" i="1"/>
  <c r="HE4131" i="1" l="1"/>
  <c r="HF4131" i="1"/>
  <c r="HC4134" i="1"/>
  <c r="HD4132" i="1"/>
  <c r="HE4132" i="1" l="1"/>
  <c r="HF4132" i="1"/>
  <c r="HD4133" i="1"/>
  <c r="HC4135" i="1"/>
  <c r="HF4133" i="1" l="1"/>
  <c r="HE4133" i="1"/>
  <c r="HC4136" i="1"/>
  <c r="HD4134" i="1"/>
  <c r="HE4134" i="1" l="1"/>
  <c r="HF4134" i="1"/>
  <c r="HC4137" i="1"/>
  <c r="HD4135" i="1"/>
  <c r="HE4135" i="1" l="1"/>
  <c r="HF4135" i="1"/>
  <c r="HD4136" i="1"/>
  <c r="HC4138" i="1"/>
  <c r="HF4136" i="1" l="1"/>
  <c r="HE4136" i="1"/>
  <c r="HC4139" i="1"/>
  <c r="HD4137" i="1"/>
  <c r="HF4137" i="1" l="1"/>
  <c r="HE4137" i="1"/>
  <c r="HD4138" i="1"/>
  <c r="HC4140" i="1"/>
  <c r="HD4139" i="1" l="1"/>
  <c r="HE4138" i="1"/>
  <c r="HF4138" i="1"/>
  <c r="HC4141" i="1"/>
  <c r="HE4139" i="1" l="1"/>
  <c r="HF4139" i="1"/>
  <c r="HC4142" i="1"/>
  <c r="HD4140" i="1"/>
  <c r="HF4140" i="1" l="1"/>
  <c r="HE4140" i="1"/>
  <c r="HD4141" i="1"/>
  <c r="HC4143" i="1"/>
  <c r="HE4141" i="1" l="1"/>
  <c r="HF4141" i="1"/>
  <c r="HC4144" i="1"/>
  <c r="HD4142" i="1"/>
  <c r="HF4142" i="1" l="1"/>
  <c r="HE4142" i="1"/>
  <c r="HC4145" i="1"/>
  <c r="HD4143" i="1"/>
  <c r="HF4143" i="1" l="1"/>
  <c r="HE4143" i="1"/>
  <c r="HD4144" i="1"/>
  <c r="HC4146" i="1"/>
  <c r="HE4144" i="1" l="1"/>
  <c r="HF4144" i="1"/>
  <c r="HC4147" i="1"/>
  <c r="HD4145" i="1"/>
  <c r="HE4145" i="1" l="1"/>
  <c r="HF4145" i="1"/>
  <c r="HD4146" i="1"/>
  <c r="HC4148" i="1"/>
  <c r="HE4146" i="1" l="1"/>
  <c r="HF4146" i="1"/>
  <c r="HC4149" i="1"/>
  <c r="HD4148" i="1" s="1"/>
  <c r="HF4148" i="1" s="1"/>
  <c r="HD4147" i="1"/>
  <c r="HF4147" i="1" l="1"/>
  <c r="HE4147" i="1"/>
  <c r="HE4148" i="1"/>
  <c r="HC4150" i="1"/>
  <c r="HD4149" i="1" s="1"/>
  <c r="HE4149" i="1" s="1"/>
  <c r="HF4149" i="1" l="1"/>
  <c r="HC4151" i="1"/>
  <c r="HC4152" i="1" l="1"/>
  <c r="HD4150" i="1"/>
  <c r="HF4150" i="1" l="1"/>
  <c r="HE4150" i="1"/>
  <c r="HC4153" i="1"/>
  <c r="HD4151" i="1"/>
  <c r="HE4151" i="1" l="1"/>
  <c r="HF4151" i="1"/>
  <c r="HC4154" i="1"/>
  <c r="HD4152" i="1"/>
  <c r="HE4152" i="1" l="1"/>
  <c r="HF4152" i="1"/>
  <c r="HC4155" i="1"/>
  <c r="HD4154" i="1" s="1"/>
  <c r="HF4154" i="1" s="1"/>
  <c r="HD4153" i="1"/>
  <c r="HE4153" i="1" l="1"/>
  <c r="HF4153" i="1"/>
  <c r="HE4154" i="1"/>
  <c r="HC4156" i="1"/>
  <c r="HC4157" i="1" l="1"/>
  <c r="HD4155" i="1"/>
  <c r="HE4155" i="1" l="1"/>
  <c r="HF4155" i="1"/>
  <c r="HC4158" i="1"/>
  <c r="HD4157" i="1" s="1"/>
  <c r="HE4157" i="1" s="1"/>
  <c r="HD4156" i="1"/>
  <c r="HE4156" i="1" l="1"/>
  <c r="HF4156" i="1"/>
  <c r="HF4157" i="1"/>
  <c r="HC4159" i="1"/>
  <c r="HD4158" i="1" l="1"/>
  <c r="HC4160" i="1"/>
  <c r="HD4159" i="1" s="1"/>
  <c r="HE4159" i="1" s="1"/>
  <c r="HF4159" i="1" l="1"/>
  <c r="HE4158" i="1"/>
  <c r="HF4158" i="1"/>
  <c r="HC4161" i="1"/>
  <c r="HD4160" i="1" s="1"/>
  <c r="HF4160" i="1" s="1"/>
  <c r="HE4160" i="1" l="1"/>
  <c r="HC4162" i="1"/>
  <c r="HC4163" i="1" l="1"/>
  <c r="HD4162" i="1" s="1"/>
  <c r="HE4162" i="1" s="1"/>
  <c r="HD4161" i="1"/>
  <c r="HE4161" i="1" l="1"/>
  <c r="HF4161" i="1"/>
  <c r="HF4162" i="1"/>
  <c r="HC4164" i="1"/>
  <c r="HC4165" i="1" l="1"/>
  <c r="HD4163" i="1"/>
  <c r="HF4163" i="1" l="1"/>
  <c r="HE4163" i="1"/>
  <c r="HC4166" i="1"/>
  <c r="HD4165" i="1" s="1"/>
  <c r="HE4165" i="1" s="1"/>
  <c r="HD4164" i="1"/>
  <c r="HE4164" i="1" l="1"/>
  <c r="HF4164" i="1"/>
  <c r="HF4165" i="1"/>
  <c r="HC4167" i="1"/>
  <c r="HC4168" i="1" l="1"/>
  <c r="HD4166" i="1"/>
  <c r="HF4166" i="1" l="1"/>
  <c r="HE4166" i="1"/>
  <c r="HC4169" i="1"/>
  <c r="HD4168" i="1" s="1"/>
  <c r="HE4168" i="1" s="1"/>
  <c r="HD4167" i="1"/>
  <c r="HF4167" i="1" l="1"/>
  <c r="HE4167" i="1"/>
  <c r="HF4168" i="1"/>
  <c r="HC4170" i="1"/>
  <c r="HC4171" i="1" l="1"/>
  <c r="HD4169" i="1"/>
  <c r="HE4169" i="1" l="1"/>
  <c r="HF4169" i="1"/>
  <c r="HC4172" i="1"/>
  <c r="HD4171" i="1" s="1"/>
  <c r="HE4171" i="1" s="1"/>
  <c r="HD4170" i="1"/>
  <c r="HE4170" i="1" l="1"/>
  <c r="HF4170" i="1"/>
  <c r="HF4171" i="1"/>
  <c r="HC4173" i="1"/>
  <c r="HD4172" i="1" s="1"/>
  <c r="HF4172" i="1" s="1"/>
  <c r="HE4172" i="1" l="1"/>
  <c r="HC4174" i="1"/>
  <c r="HD4173" i="1" s="1"/>
  <c r="HE4173" i="1" s="1"/>
  <c r="HF4173" i="1" l="1"/>
  <c r="HC4175" i="1"/>
  <c r="HC4176" i="1" l="1"/>
  <c r="HD4175" i="1" s="1"/>
  <c r="HE4175" i="1" s="1"/>
  <c r="HD4174" i="1"/>
  <c r="HF4174" i="1" l="1"/>
  <c r="HE4174" i="1"/>
  <c r="HF4175" i="1"/>
  <c r="HC4177" i="1"/>
  <c r="HD4176" i="1" l="1"/>
  <c r="HC4178" i="1"/>
  <c r="HF4176" i="1" l="1"/>
  <c r="HE4176" i="1"/>
  <c r="HD4177" i="1"/>
  <c r="HC4179" i="1"/>
  <c r="HD4178" i="1" l="1"/>
  <c r="HE4177" i="1"/>
  <c r="HF4177" i="1"/>
  <c r="HC4180" i="1"/>
  <c r="HD4179" i="1" s="1"/>
  <c r="HE4179" i="1" s="1"/>
  <c r="HF4179" i="1" l="1"/>
  <c r="HF4178" i="1"/>
  <c r="HE4178" i="1"/>
  <c r="HC4181" i="1"/>
  <c r="HC4182" i="1" l="1"/>
  <c r="HD4180" i="1"/>
  <c r="HE4180" i="1" l="1"/>
  <c r="HF4180" i="1"/>
  <c r="HD4181" i="1"/>
  <c r="HC4183" i="1"/>
  <c r="HD4182" i="1" s="1"/>
  <c r="HE4182" i="1" s="1"/>
  <c r="HF4182" i="1" l="1"/>
  <c r="HF4181" i="1"/>
  <c r="HE4181" i="1"/>
  <c r="HC4184" i="1"/>
  <c r="HD4183" i="1" l="1"/>
  <c r="HC4185" i="1"/>
  <c r="HD4184" i="1" s="1"/>
  <c r="HF4184" i="1" s="1"/>
  <c r="HE4184" i="1" l="1"/>
  <c r="HE4183" i="1"/>
  <c r="HF4183" i="1"/>
  <c r="HC4186" i="1"/>
  <c r="HD4185" i="1" s="1"/>
  <c r="HE4185" i="1" s="1"/>
  <c r="HF4185" i="1" l="1"/>
  <c r="HC4187" i="1"/>
  <c r="HD4186" i="1" l="1"/>
  <c r="HC4188" i="1"/>
  <c r="HD4187" i="1" s="1"/>
  <c r="HE4187" i="1" s="1"/>
  <c r="HF4187" i="1" l="1"/>
  <c r="HF4186" i="1"/>
  <c r="HE4186" i="1"/>
  <c r="HC4189" i="1"/>
  <c r="HC4190" i="1" l="1"/>
  <c r="HD4189" i="1" s="1"/>
  <c r="HF4189" i="1" s="1"/>
  <c r="HD4188" i="1"/>
  <c r="HF4188" i="1" l="1"/>
  <c r="HE4188" i="1"/>
  <c r="HE4189" i="1"/>
  <c r="HC4191" i="1"/>
  <c r="HD4190" i="1" l="1"/>
  <c r="HC4192" i="1"/>
  <c r="HF4190" i="1" l="1"/>
  <c r="HE4190" i="1"/>
  <c r="HC4193" i="1"/>
  <c r="HD4191" i="1"/>
  <c r="HE4191" i="1" l="1"/>
  <c r="HF4191" i="1"/>
  <c r="HC4194" i="1"/>
  <c r="HD4193" i="1" s="1"/>
  <c r="HE4193" i="1" s="1"/>
  <c r="HD4192" i="1"/>
  <c r="HE4192" i="1" l="1"/>
  <c r="HF4192" i="1"/>
  <c r="HF4193" i="1"/>
  <c r="HC4195" i="1"/>
  <c r="HD4194" i="1" l="1"/>
  <c r="HC4196" i="1"/>
  <c r="HD4195" i="1" s="1"/>
  <c r="HF4195" i="1" s="1"/>
  <c r="HE4195" i="1" l="1"/>
  <c r="HE4194" i="1"/>
  <c r="HF4194" i="1"/>
  <c r="HC4197" i="1"/>
  <c r="HD4196" i="1" s="1"/>
  <c r="HF4196" i="1" s="1"/>
  <c r="HE4196" i="1" l="1"/>
  <c r="HC4198" i="1"/>
  <c r="HD4197" i="1" s="1"/>
  <c r="HE4197" i="1" s="1"/>
  <c r="HF4197" i="1" l="1"/>
  <c r="HC4199" i="1"/>
  <c r="HC4200" i="1" l="1"/>
  <c r="HD4198" i="1"/>
  <c r="HE4198" i="1" l="1"/>
  <c r="HF4198" i="1"/>
  <c r="HC4201" i="1"/>
  <c r="HD4200" i="1" s="1"/>
  <c r="HE4200" i="1" s="1"/>
  <c r="HD4199" i="1"/>
  <c r="HE4199" i="1" l="1"/>
  <c r="HF4199" i="1"/>
  <c r="HF4200" i="1"/>
  <c r="HC4202" i="1"/>
  <c r="HC4203" i="1" l="1"/>
  <c r="HD4201" i="1"/>
  <c r="HE4201" i="1" l="1"/>
  <c r="HF4201" i="1"/>
  <c r="HC4204" i="1"/>
  <c r="HD4203" i="1" s="1"/>
  <c r="HE4203" i="1" s="1"/>
  <c r="HD4202" i="1"/>
  <c r="HF4202" i="1" l="1"/>
  <c r="HE4202" i="1"/>
  <c r="HF4203" i="1"/>
  <c r="HC4205" i="1"/>
  <c r="HD4204" i="1" s="1"/>
  <c r="HE4204" i="1" s="1"/>
  <c r="HF4204" i="1" l="1"/>
  <c r="HC4206" i="1"/>
  <c r="HC4207" i="1" l="1"/>
  <c r="HD4206" i="1" s="1"/>
  <c r="HE4206" i="1" s="1"/>
  <c r="HD4205" i="1"/>
  <c r="HE4205" i="1" l="1"/>
  <c r="HF4205" i="1"/>
  <c r="HF4206" i="1"/>
  <c r="HC4208" i="1"/>
  <c r="HD4207" i="1" s="1"/>
  <c r="HF4207" i="1" s="1"/>
  <c r="HE4207" i="1" l="1"/>
  <c r="HC4209" i="1"/>
  <c r="HD4208" i="1" s="1"/>
  <c r="HF4208" i="1" s="1"/>
  <c r="HE4208" i="1" l="1"/>
  <c r="HC4210" i="1"/>
  <c r="HD4209" i="1" s="1"/>
  <c r="HF4209" i="1" s="1"/>
  <c r="HE4209" i="1" l="1"/>
  <c r="HC4211" i="1"/>
  <c r="HC4212" i="1" l="1"/>
  <c r="HD4211" i="1" s="1"/>
  <c r="HE4211" i="1" s="1"/>
  <c r="HD4210" i="1"/>
  <c r="HF4210" i="1" l="1"/>
  <c r="HE4210" i="1"/>
  <c r="HF4211" i="1"/>
  <c r="HC4213" i="1"/>
  <c r="HC4214" i="1" l="1"/>
  <c r="HD4212" i="1"/>
  <c r="HE4212" i="1" l="1"/>
  <c r="HF4212" i="1"/>
  <c r="HC4215" i="1"/>
  <c r="HD4214" i="1" s="1"/>
  <c r="HF4214" i="1" s="1"/>
  <c r="HD4213" i="1"/>
  <c r="HE4213" i="1" l="1"/>
  <c r="HF4213" i="1"/>
  <c r="HE4214" i="1"/>
  <c r="HC4216" i="1"/>
  <c r="HC4217" i="1" l="1"/>
  <c r="HD4215" i="1"/>
  <c r="HE4215" i="1" l="1"/>
  <c r="HF4215" i="1"/>
  <c r="HC4218" i="1"/>
  <c r="HD4216" i="1"/>
  <c r="HE4216" i="1" l="1"/>
  <c r="HF4216" i="1"/>
  <c r="HC4219" i="1"/>
  <c r="HD4218" i="1" s="1"/>
  <c r="HE4218" i="1" s="1"/>
  <c r="HD4217" i="1"/>
  <c r="HF4217" i="1" l="1"/>
  <c r="HE4217" i="1"/>
  <c r="HF4218" i="1"/>
  <c r="HC4220" i="1"/>
  <c r="HC4221" i="1" l="1"/>
  <c r="HD4220" i="1" s="1"/>
  <c r="HF4220" i="1" s="1"/>
  <c r="HD4219" i="1"/>
  <c r="HE4219" i="1" l="1"/>
  <c r="HF4219" i="1"/>
  <c r="HE4220" i="1"/>
  <c r="HC4222" i="1"/>
  <c r="HD4221" i="1" s="1"/>
  <c r="HE4221" i="1" s="1"/>
  <c r="HF4221" i="1" l="1"/>
  <c r="HC4223" i="1"/>
  <c r="HD4222" i="1" s="1"/>
  <c r="HF4222" i="1" s="1"/>
  <c r="HE4222" i="1" l="1"/>
  <c r="HC4224" i="1"/>
  <c r="HD4223" i="1" s="1"/>
  <c r="HE4223" i="1" s="1"/>
  <c r="HF4223" i="1" l="1"/>
  <c r="HC4225" i="1"/>
  <c r="HC4226" i="1" l="1"/>
  <c r="HD4224" i="1"/>
  <c r="HF4224" i="1" l="1"/>
  <c r="HE4224" i="1"/>
  <c r="HC4227" i="1"/>
  <c r="HD4225" i="1"/>
  <c r="HE4225" i="1" l="1"/>
  <c r="HF4225" i="1"/>
  <c r="HC4228" i="1"/>
  <c r="HD4226" i="1"/>
  <c r="HF4226" i="1" l="1"/>
  <c r="HE4226" i="1"/>
  <c r="HC4229" i="1"/>
  <c r="HD4227" i="1"/>
  <c r="HE4227" i="1" l="1"/>
  <c r="HF4227" i="1"/>
  <c r="HC4230" i="1"/>
  <c r="HD4228" i="1"/>
  <c r="HE4228" i="1" l="1"/>
  <c r="HF4228" i="1"/>
  <c r="HC4231" i="1"/>
  <c r="HD4229" i="1"/>
  <c r="HE4229" i="1" l="1"/>
  <c r="HF4229" i="1"/>
  <c r="HC4232" i="1"/>
  <c r="HD4230" i="1"/>
  <c r="HE4230" i="1" l="1"/>
  <c r="HF4230" i="1"/>
  <c r="HC4233" i="1"/>
  <c r="HD4232" i="1" s="1"/>
  <c r="HF4232" i="1" s="1"/>
  <c r="HD4231" i="1"/>
  <c r="HF4231" i="1" l="1"/>
  <c r="HE4231" i="1"/>
  <c r="HE4232" i="1"/>
  <c r="HC4234" i="1"/>
  <c r="HD4233" i="1" s="1"/>
  <c r="HF4233" i="1" s="1"/>
  <c r="HE4233" i="1" l="1"/>
  <c r="HC4235" i="1"/>
  <c r="HC4236" i="1" l="1"/>
  <c r="HD4235" i="1" s="1"/>
  <c r="HE4235" i="1" s="1"/>
  <c r="HD4234" i="1"/>
  <c r="HE4234" i="1" l="1"/>
  <c r="HF4234" i="1"/>
  <c r="HF4235" i="1"/>
  <c r="HC4237" i="1"/>
  <c r="HC4238" i="1" l="1"/>
  <c r="HD4236" i="1"/>
  <c r="HE4236" i="1" l="1"/>
  <c r="HF4236" i="1"/>
  <c r="HC4239" i="1"/>
  <c r="HD4237" i="1"/>
  <c r="HE4237" i="1" l="1"/>
  <c r="HF4237" i="1"/>
  <c r="HC4240" i="1"/>
  <c r="HD4238" i="1"/>
  <c r="HF4238" i="1" l="1"/>
  <c r="HE4238" i="1"/>
  <c r="HC4241" i="1"/>
  <c r="HD4240" i="1" s="1"/>
  <c r="HE4240" i="1" s="1"/>
  <c r="HD4239" i="1"/>
  <c r="HE4239" i="1" l="1"/>
  <c r="HF4239" i="1"/>
  <c r="HF4240" i="1"/>
  <c r="HC4242" i="1"/>
  <c r="HC4243" i="1" l="1"/>
  <c r="HD4241" i="1"/>
  <c r="HE4241" i="1" l="1"/>
  <c r="HF4241" i="1"/>
  <c r="HC4244" i="1"/>
  <c r="HD4243" i="1" s="1"/>
  <c r="HE4243" i="1" s="1"/>
  <c r="HD4242" i="1"/>
  <c r="HE4242" i="1" l="1"/>
  <c r="HF4242" i="1"/>
  <c r="HF4243" i="1"/>
  <c r="HC4245" i="1"/>
  <c r="HD4244" i="1" s="1"/>
  <c r="HF4244" i="1" s="1"/>
  <c r="HE4244" i="1" l="1"/>
  <c r="HC4246" i="1"/>
  <c r="HD4245" i="1" s="1"/>
  <c r="HE4245" i="1" s="1"/>
  <c r="HF4245" i="1" l="1"/>
  <c r="HC4247" i="1"/>
  <c r="HC4248" i="1" l="1"/>
  <c r="HD4247" i="1" s="1"/>
  <c r="HE4247" i="1" s="1"/>
  <c r="HD4246" i="1"/>
  <c r="HF4246" i="1" l="1"/>
  <c r="HE4246" i="1"/>
  <c r="HF4247" i="1"/>
  <c r="HC4249" i="1"/>
  <c r="HC4250" i="1" l="1"/>
  <c r="HD4248" i="1"/>
  <c r="HE4248" i="1" l="1"/>
  <c r="HF4248" i="1"/>
  <c r="HC4251" i="1"/>
  <c r="HD4249" i="1"/>
  <c r="HE4249" i="1" l="1"/>
  <c r="HF4249" i="1"/>
  <c r="HC4252" i="1"/>
  <c r="HD4250" i="1"/>
  <c r="HF4250" i="1" l="1"/>
  <c r="HE4250" i="1"/>
  <c r="HC4253" i="1"/>
  <c r="HD4251" i="1"/>
  <c r="HF4251" i="1" l="1"/>
  <c r="HE4251" i="1"/>
  <c r="HC4254" i="1"/>
  <c r="HD4252" i="1"/>
  <c r="HE4252" i="1" l="1"/>
  <c r="HF4252" i="1"/>
  <c r="HC4255" i="1"/>
  <c r="HD4253" i="1"/>
  <c r="HE4253" i="1" l="1"/>
  <c r="HF4253" i="1"/>
  <c r="HC4256" i="1"/>
  <c r="HD4255" i="1" s="1"/>
  <c r="HE4255" i="1" s="1"/>
  <c r="HD4254" i="1"/>
  <c r="HE4254" i="1" l="1"/>
  <c r="HF4254" i="1"/>
  <c r="HF4255" i="1"/>
  <c r="HC4257" i="1"/>
  <c r="HD4256" i="1" s="1"/>
  <c r="HF4256" i="1" s="1"/>
  <c r="HE4256" i="1" l="1"/>
  <c r="HC4258" i="1"/>
  <c r="HD4257" i="1" s="1"/>
  <c r="HF4257" i="1" s="1"/>
  <c r="HE4257" i="1" l="1"/>
  <c r="HC4259" i="1"/>
  <c r="HC4260" i="1" l="1"/>
  <c r="HD4259" i="1" s="1"/>
  <c r="HF4259" i="1" s="1"/>
  <c r="HD4258" i="1"/>
  <c r="HE4258" i="1" l="1"/>
  <c r="HF4258" i="1"/>
  <c r="HE4259" i="1"/>
  <c r="HC4261" i="1"/>
  <c r="HC4262" i="1" l="1"/>
  <c r="HD4260" i="1"/>
  <c r="HE4260" i="1" l="1"/>
  <c r="HF4260" i="1"/>
  <c r="HC4263" i="1"/>
  <c r="HD4261" i="1"/>
  <c r="HE4261" i="1" l="1"/>
  <c r="HF4261" i="1"/>
  <c r="HC4264" i="1"/>
  <c r="HD4262" i="1"/>
  <c r="HF4262" i="1" l="1"/>
  <c r="HE4262" i="1"/>
  <c r="HC4265" i="1"/>
  <c r="HD4264" i="1" s="1"/>
  <c r="HF4264" i="1" s="1"/>
  <c r="HD4263" i="1"/>
  <c r="HE4263" i="1" l="1"/>
  <c r="HF4263" i="1"/>
  <c r="HE4264" i="1"/>
  <c r="HC4266" i="1"/>
  <c r="HC4267" i="1" l="1"/>
  <c r="HD4266" i="1" s="1"/>
  <c r="HE4266" i="1" s="1"/>
  <c r="HD4265" i="1"/>
  <c r="HE4265" i="1" l="1"/>
  <c r="HF4265" i="1"/>
  <c r="HF4266" i="1"/>
  <c r="HC4268" i="1"/>
  <c r="HD4267" i="1" s="1"/>
  <c r="HF4267" i="1" s="1"/>
  <c r="HE4267" i="1" l="1"/>
  <c r="HC4269" i="1"/>
  <c r="HD4268" i="1" s="1"/>
  <c r="HF4268" i="1" s="1"/>
  <c r="HE4268" i="1" l="1"/>
  <c r="HC4270" i="1"/>
  <c r="HD4269" i="1" s="1"/>
  <c r="HE4269" i="1" s="1"/>
  <c r="HF4269" i="1" l="1"/>
  <c r="HC4271" i="1"/>
  <c r="HD4270" i="1" s="1"/>
  <c r="HE4270" i="1" s="1"/>
  <c r="HF4270" i="1" l="1"/>
  <c r="HC4272" i="1"/>
  <c r="HD4271" i="1" s="1"/>
  <c r="HE4271" i="1" s="1"/>
  <c r="HF4271" i="1" l="1"/>
  <c r="HC4273" i="1"/>
  <c r="HC4274" i="1" l="1"/>
  <c r="HD4272" i="1"/>
  <c r="HF4272" i="1" l="1"/>
  <c r="HE4272" i="1"/>
  <c r="HC4275" i="1"/>
  <c r="HD4274" i="1" s="1"/>
  <c r="HF4274" i="1" s="1"/>
  <c r="HD4273" i="1"/>
  <c r="HE4273" i="1" l="1"/>
  <c r="HF4273" i="1"/>
  <c r="HE4274" i="1"/>
  <c r="HC4276" i="1"/>
  <c r="HC4277" i="1" l="1"/>
  <c r="HD4276" i="1" s="1"/>
  <c r="HE4276" i="1" s="1"/>
  <c r="HD4275" i="1"/>
  <c r="HE4275" i="1" l="1"/>
  <c r="HF4275" i="1"/>
  <c r="HF4276" i="1"/>
  <c r="HC4278" i="1"/>
  <c r="HC4279" i="1" l="1"/>
  <c r="HD4277" i="1"/>
  <c r="HF4277" i="1" l="1"/>
  <c r="HE4277" i="1"/>
  <c r="HC4280" i="1"/>
  <c r="HD4279" i="1" s="1"/>
  <c r="HE4279" i="1" s="1"/>
  <c r="HD4278" i="1"/>
  <c r="HE4278" i="1" l="1"/>
  <c r="HF4278" i="1"/>
  <c r="HF4279" i="1"/>
  <c r="HC4281" i="1"/>
  <c r="HD4280" i="1" s="1"/>
  <c r="HF4280" i="1" s="1"/>
  <c r="HE4280" i="1" l="1"/>
  <c r="HC4282" i="1"/>
  <c r="HD4281" i="1" s="1"/>
  <c r="HE4281" i="1" s="1"/>
  <c r="HF4281" i="1" l="1"/>
  <c r="HC4283" i="1"/>
  <c r="HC4284" i="1" l="1"/>
  <c r="HD4282" i="1"/>
  <c r="HE4282" i="1" l="1"/>
  <c r="HF4282" i="1"/>
  <c r="HD4283" i="1"/>
  <c r="HC4285" i="1"/>
  <c r="HE4283" i="1" l="1"/>
  <c r="HF4283" i="1"/>
  <c r="HC4286" i="1"/>
  <c r="HD4284" i="1"/>
  <c r="HE4284" i="1" l="1"/>
  <c r="HF4284" i="1"/>
  <c r="HC4287" i="1"/>
  <c r="HD4285" i="1"/>
  <c r="HF4285" i="1" l="1"/>
  <c r="HE4285" i="1"/>
  <c r="HC4288" i="1"/>
  <c r="HD4286" i="1"/>
  <c r="HF4286" i="1" l="1"/>
  <c r="HE4286" i="1"/>
  <c r="HC4289" i="1"/>
  <c r="HD4288" i="1" s="1"/>
  <c r="HF4288" i="1" s="1"/>
  <c r="HD4287" i="1"/>
  <c r="HF4287" i="1" l="1"/>
  <c r="HE4287" i="1"/>
  <c r="HE4288" i="1"/>
  <c r="HC4290" i="1"/>
  <c r="HC4291" i="1" l="1"/>
  <c r="HD4289" i="1"/>
  <c r="HE4289" i="1" l="1"/>
  <c r="HF4289" i="1"/>
  <c r="HC4292" i="1"/>
  <c r="HD4291" i="1" s="1"/>
  <c r="HE4291" i="1" s="1"/>
  <c r="HD4290" i="1"/>
  <c r="HF4290" i="1" l="1"/>
  <c r="HE4290" i="1"/>
  <c r="HF4291" i="1"/>
  <c r="HC4293" i="1"/>
  <c r="HD4292" i="1" s="1"/>
  <c r="HF4292" i="1" s="1"/>
  <c r="HE4292" i="1" l="1"/>
  <c r="HC4294" i="1"/>
  <c r="HD4293" i="1" s="1"/>
  <c r="HE4293" i="1" s="1"/>
  <c r="HF4293" i="1" l="1"/>
  <c r="HC4295" i="1"/>
  <c r="HC4296" i="1" l="1"/>
  <c r="HD4295" i="1" s="1"/>
  <c r="HE4295" i="1" s="1"/>
  <c r="HD4294" i="1"/>
  <c r="HE4294" i="1" l="1"/>
  <c r="HF4294" i="1"/>
  <c r="HF4295" i="1"/>
  <c r="HC4297" i="1"/>
  <c r="HC4298" i="1" l="1"/>
  <c r="HD4296" i="1"/>
  <c r="HE4296" i="1" l="1"/>
  <c r="HF4296" i="1"/>
  <c r="HC4299" i="1"/>
  <c r="HD4297" i="1"/>
  <c r="HE4297" i="1" l="1"/>
  <c r="HF4297" i="1"/>
  <c r="HC4300" i="1"/>
  <c r="HD4298" i="1"/>
  <c r="HF4298" i="1" l="1"/>
  <c r="HE4298" i="1"/>
  <c r="HC4301" i="1"/>
  <c r="HD4299" i="1"/>
  <c r="HE4299" i="1" l="1"/>
  <c r="HF4299" i="1"/>
  <c r="HC4302" i="1"/>
  <c r="HD4300" i="1"/>
  <c r="HE4300" i="1" l="1"/>
  <c r="HF4300" i="1"/>
  <c r="HC4303" i="1"/>
  <c r="HD4302" i="1" s="1"/>
  <c r="HE4302" i="1" s="1"/>
  <c r="HD4301" i="1"/>
  <c r="HE4301" i="1" l="1"/>
  <c r="HF4301" i="1"/>
  <c r="HF4302" i="1"/>
  <c r="HC4304" i="1"/>
  <c r="HD4303" i="1" s="1"/>
  <c r="HF4303" i="1" s="1"/>
  <c r="HE4303" i="1" l="1"/>
  <c r="HC4305" i="1"/>
  <c r="HD4304" i="1" s="1"/>
  <c r="HF4304" i="1" s="1"/>
  <c r="HE4304" i="1" l="1"/>
  <c r="HC4306" i="1"/>
  <c r="HD4305" i="1" s="1"/>
  <c r="HF4305" i="1" s="1"/>
  <c r="HE4305" i="1" l="1"/>
  <c r="HC4307" i="1"/>
  <c r="HC4308" i="1" l="1"/>
  <c r="HD4307" i="1" s="1"/>
  <c r="HE4307" i="1" s="1"/>
  <c r="HD4306" i="1"/>
  <c r="HE4306" i="1" l="1"/>
  <c r="HF4306" i="1"/>
  <c r="HF4307" i="1"/>
  <c r="HC4309" i="1"/>
  <c r="HC4310" i="1" l="1"/>
  <c r="HD4308" i="1"/>
  <c r="HE4308" i="1" l="1"/>
  <c r="HF4308" i="1"/>
  <c r="HC4311" i="1"/>
  <c r="HD4310" i="1" s="1"/>
  <c r="HF4310" i="1" s="1"/>
  <c r="HD4309" i="1"/>
  <c r="HE4309" i="1" l="1"/>
  <c r="HF4309" i="1"/>
  <c r="HE4310" i="1"/>
  <c r="HC4312" i="1"/>
  <c r="HC4313" i="1" l="1"/>
  <c r="HD4311" i="1"/>
  <c r="HE4311" i="1" l="1"/>
  <c r="HF4311" i="1"/>
  <c r="HC4314" i="1"/>
  <c r="HD4312" i="1"/>
  <c r="HE4312" i="1" l="1"/>
  <c r="HF4312" i="1"/>
  <c r="HC4315" i="1"/>
  <c r="HD4313" i="1"/>
  <c r="HE4313" i="1" l="1"/>
  <c r="HF4313" i="1"/>
  <c r="HC4316" i="1"/>
  <c r="HD4315" i="1" s="1"/>
  <c r="HE4315" i="1" s="1"/>
  <c r="HD4314" i="1"/>
  <c r="HE4314" i="1" l="1"/>
  <c r="HF4314" i="1"/>
  <c r="HF4315" i="1"/>
  <c r="HC4317" i="1"/>
  <c r="HD4316" i="1" s="1"/>
  <c r="HF4316" i="1" s="1"/>
  <c r="HE4316" i="1" l="1"/>
  <c r="HC4318" i="1"/>
  <c r="HD4317" i="1" s="1"/>
  <c r="HE4317" i="1" s="1"/>
  <c r="HF4317" i="1" l="1"/>
  <c r="HC4319" i="1"/>
  <c r="HD4318" i="1" s="1"/>
  <c r="HF4318" i="1" s="1"/>
  <c r="HE4318" i="1" l="1"/>
  <c r="HC4320" i="1"/>
  <c r="HD4319" i="1" s="1"/>
  <c r="HE4319" i="1" s="1"/>
  <c r="HF4319" i="1" l="1"/>
  <c r="HC4321" i="1"/>
  <c r="HC4322" i="1" l="1"/>
  <c r="HD4320" i="1"/>
  <c r="HE4320" i="1" l="1"/>
  <c r="HF4320" i="1"/>
  <c r="HC4323" i="1"/>
  <c r="HD4321" i="1"/>
  <c r="HE4321" i="1" l="1"/>
  <c r="HF4321" i="1"/>
  <c r="HC4324" i="1"/>
  <c r="HD4322" i="1"/>
  <c r="HF4322" i="1" l="1"/>
  <c r="HE4322" i="1"/>
  <c r="HC4325" i="1"/>
  <c r="HD4323" i="1"/>
  <c r="HF4323" i="1" l="1"/>
  <c r="HE4323" i="1"/>
  <c r="HC4326" i="1"/>
  <c r="HD4324" i="1"/>
  <c r="HE4324" i="1" l="1"/>
  <c r="HF4324" i="1"/>
  <c r="HC4327" i="1"/>
  <c r="HD4325" i="1"/>
  <c r="HE4325" i="1" l="1"/>
  <c r="HF4325" i="1"/>
  <c r="HC4328" i="1"/>
  <c r="HD4327" i="1" s="1"/>
  <c r="HF4327" i="1" s="1"/>
  <c r="HD4326" i="1"/>
  <c r="HF4326" i="1" l="1"/>
  <c r="HE4326" i="1"/>
  <c r="HE4327" i="1"/>
  <c r="HC4329" i="1"/>
  <c r="HD4328" i="1" s="1"/>
  <c r="HF4328" i="1" s="1"/>
  <c r="HE4328" i="1" l="1"/>
  <c r="HC4330" i="1"/>
  <c r="HD4329" i="1" s="1"/>
  <c r="HE4329" i="1" s="1"/>
  <c r="HF4329" i="1" l="1"/>
  <c r="HC4331" i="1"/>
  <c r="HC4332" i="1" l="1"/>
  <c r="HD4330" i="1"/>
  <c r="HE4330" i="1" l="1"/>
  <c r="HF4330" i="1"/>
  <c r="HC4333" i="1"/>
  <c r="HD4331" i="1"/>
  <c r="HF4331" i="1" l="1"/>
  <c r="HE4331" i="1"/>
  <c r="HC4334" i="1"/>
  <c r="HD4332" i="1"/>
  <c r="HE4332" i="1" l="1"/>
  <c r="HF4332" i="1"/>
  <c r="HC4335" i="1"/>
  <c r="HD4334" i="1" s="1"/>
  <c r="HD4333" i="1"/>
  <c r="HF4334" i="1" l="1"/>
  <c r="HE4334" i="1"/>
  <c r="HE4333" i="1"/>
  <c r="HF4333" i="1"/>
  <c r="HC4336" i="1"/>
  <c r="HC4337" i="1" l="1"/>
  <c r="HD4336" i="1" s="1"/>
  <c r="HD4335" i="1"/>
  <c r="HF4336" i="1" l="1"/>
  <c r="HE4336" i="1"/>
  <c r="HF4335" i="1"/>
  <c r="HE4335" i="1"/>
  <c r="HC4338" i="1"/>
  <c r="HD4337" i="1" l="1"/>
  <c r="HC4339" i="1"/>
  <c r="HE4337" i="1" l="1"/>
  <c r="HF4337" i="1"/>
  <c r="HC4340" i="1"/>
  <c r="HD4339" i="1" s="1"/>
  <c r="HE4339" i="1" s="1"/>
  <c r="HD4338" i="1"/>
  <c r="HE4338" i="1" l="1"/>
  <c r="HF4338" i="1"/>
  <c r="HF4339" i="1"/>
  <c r="HC4341" i="1"/>
  <c r="HD4340" i="1" s="1"/>
  <c r="HE4340" i="1" s="1"/>
  <c r="HF4340" i="1" l="1"/>
  <c r="HC4342" i="1"/>
  <c r="HC4343" i="1" l="1"/>
  <c r="HD4341" i="1"/>
  <c r="HE4341" i="1" l="1"/>
  <c r="HF4341" i="1"/>
  <c r="HC4344" i="1"/>
  <c r="HD4342" i="1"/>
  <c r="HF4342" i="1" l="1"/>
  <c r="HE4342" i="1"/>
  <c r="HC4345" i="1"/>
  <c r="HD4343" i="1"/>
  <c r="HF4343" i="1" l="1"/>
  <c r="HE4343" i="1"/>
  <c r="HC4346" i="1"/>
  <c r="HD4344" i="1"/>
  <c r="HF4344" i="1" l="1"/>
  <c r="HE4344" i="1"/>
  <c r="HC4347" i="1"/>
  <c r="HD4346" i="1" s="1"/>
  <c r="HD4345" i="1"/>
  <c r="HF4346" i="1" l="1"/>
  <c r="HE4346" i="1"/>
  <c r="HF4345" i="1"/>
  <c r="HE4345" i="1"/>
  <c r="HC4348" i="1"/>
  <c r="HD4347" i="1" l="1"/>
  <c r="HC4349" i="1"/>
  <c r="HD4348" i="1" s="1"/>
  <c r="HE4348" i="1" l="1"/>
  <c r="HF4348" i="1"/>
  <c r="HF4347" i="1"/>
  <c r="HE4347" i="1"/>
  <c r="HC4350" i="1"/>
  <c r="HD4349" i="1" l="1"/>
  <c r="HC4351" i="1"/>
  <c r="HF4349" i="1" l="1"/>
  <c r="HE4349" i="1"/>
  <c r="HC4352" i="1"/>
  <c r="HD4350" i="1"/>
  <c r="HE4350" i="1" l="1"/>
  <c r="HF4350" i="1"/>
  <c r="HC4353" i="1"/>
  <c r="HD4352" i="1" s="1"/>
  <c r="HF4352" i="1" s="1"/>
  <c r="HD4351" i="1"/>
  <c r="HE4351" i="1" l="1"/>
  <c r="HF4351" i="1"/>
  <c r="HE4352" i="1"/>
  <c r="HC4354" i="1"/>
  <c r="HD4353" i="1" s="1"/>
  <c r="HE4353" i="1" s="1"/>
  <c r="HF4353" i="1" l="1"/>
  <c r="HC4355" i="1"/>
  <c r="HC4356" i="1" l="1"/>
  <c r="HD4354" i="1"/>
  <c r="HE4354" i="1" l="1"/>
  <c r="HF4354" i="1"/>
  <c r="HC4357" i="1"/>
  <c r="HD4355" i="1"/>
  <c r="HF4355" i="1" l="1"/>
  <c r="HE4355" i="1"/>
  <c r="HC4358" i="1"/>
  <c r="HD4356" i="1"/>
  <c r="HE4356" i="1" l="1"/>
  <c r="HF4356" i="1"/>
  <c r="HC4359" i="1"/>
  <c r="HD4357" i="1"/>
  <c r="HD4358" i="1" l="1"/>
  <c r="HF4357" i="1"/>
  <c r="HE4357" i="1"/>
  <c r="HC4360" i="1"/>
  <c r="HD4359" i="1" s="1"/>
  <c r="HE4359" i="1" s="1"/>
  <c r="HF4358" i="1" l="1"/>
  <c r="HE4358" i="1"/>
  <c r="HF4359" i="1"/>
  <c r="HC4361" i="1"/>
  <c r="HD4360" i="1" s="1"/>
  <c r="HE4360" i="1" s="1"/>
  <c r="HF4360" i="1" l="1"/>
  <c r="HC4362" i="1"/>
  <c r="HD4361" i="1" s="1"/>
  <c r="HE4361" i="1" l="1"/>
  <c r="HF4361" i="1"/>
  <c r="HC4363" i="1"/>
  <c r="HC4364" i="1" l="1"/>
  <c r="HD4362" i="1"/>
  <c r="HF4362" i="1" l="1"/>
  <c r="HE4362" i="1"/>
  <c r="HC4365" i="1"/>
  <c r="HD4363" i="1"/>
  <c r="HE4363" i="1" l="1"/>
  <c r="HF4363" i="1"/>
  <c r="HC4366" i="1"/>
  <c r="HD4364" i="1"/>
  <c r="HF4364" i="1" l="1"/>
  <c r="HE4364" i="1"/>
  <c r="HC4367" i="1"/>
  <c r="HD4366" i="1" s="1"/>
  <c r="HD4365" i="1"/>
  <c r="HE4366" i="1" l="1"/>
  <c r="HF4366" i="1"/>
  <c r="HE4365" i="1"/>
  <c r="HF4365" i="1"/>
  <c r="HC4368" i="1"/>
  <c r="HC4369" i="1" l="1"/>
  <c r="HD4368" i="1" s="1"/>
  <c r="HE4368" i="1" s="1"/>
  <c r="HD4367" i="1"/>
  <c r="HE4367" i="1" l="1"/>
  <c r="HF4367" i="1"/>
  <c r="HF4368" i="1"/>
  <c r="HC4370" i="1"/>
  <c r="HC4371" i="1" l="1"/>
  <c r="HD4370" i="1" s="1"/>
  <c r="HF4370" i="1" s="1"/>
  <c r="HD4369" i="1"/>
  <c r="HE4369" i="1" l="1"/>
  <c r="HF4369" i="1"/>
  <c r="HE4370" i="1"/>
  <c r="HC4372" i="1"/>
  <c r="HD4371" i="1" s="1"/>
  <c r="HE4371" i="1" l="1"/>
  <c r="HF4371" i="1"/>
  <c r="HC4373" i="1"/>
  <c r="HC4374" i="1" l="1"/>
  <c r="HD4372" i="1"/>
  <c r="HE4372" i="1" l="1"/>
  <c r="HF4372" i="1"/>
  <c r="HC4375" i="1"/>
  <c r="HD4373" i="1"/>
  <c r="HE4373" i="1" l="1"/>
  <c r="HF4373" i="1"/>
  <c r="HC4376" i="1"/>
  <c r="HD4374" i="1"/>
  <c r="HE4374" i="1" l="1"/>
  <c r="HF4374" i="1"/>
  <c r="HC4377" i="1"/>
  <c r="HD4375" i="1"/>
  <c r="HF4375" i="1" l="1"/>
  <c r="HE4375" i="1"/>
  <c r="HC4378" i="1"/>
  <c r="HD4376" i="1"/>
  <c r="HF4376" i="1" l="1"/>
  <c r="HE4376" i="1"/>
  <c r="HC4379" i="1"/>
  <c r="HD4377" i="1"/>
  <c r="HF4377" i="1" l="1"/>
  <c r="HE4377" i="1"/>
  <c r="HC4380" i="1"/>
  <c r="HD4379" i="1" s="1"/>
  <c r="HD4378" i="1"/>
  <c r="HE4379" i="1" l="1"/>
  <c r="HF4379" i="1"/>
  <c r="HE4378" i="1"/>
  <c r="HF4378" i="1"/>
  <c r="HC4381" i="1"/>
  <c r="HD4380" i="1" s="1"/>
  <c r="HF4380" i="1" l="1"/>
  <c r="HE4380" i="1"/>
  <c r="HC4382" i="1"/>
  <c r="HC4383" i="1" l="1"/>
  <c r="HD4382" i="1" s="1"/>
  <c r="HD4381" i="1"/>
  <c r="HF4382" i="1" l="1"/>
  <c r="HE4382" i="1"/>
  <c r="HF4381" i="1"/>
  <c r="HE4381" i="1"/>
  <c r="HC4384" i="1"/>
  <c r="HD4383" i="1" s="1"/>
  <c r="HE4383" i="1" s="1"/>
  <c r="HF4383" i="1" l="1"/>
  <c r="HC4385" i="1"/>
  <c r="HC4386" i="1" l="1"/>
  <c r="HD4384" i="1"/>
  <c r="HE4384" i="1" l="1"/>
  <c r="HF4384" i="1"/>
  <c r="HC4387" i="1"/>
  <c r="HD4385" i="1"/>
  <c r="HF4385" i="1" l="1"/>
  <c r="HE4385" i="1"/>
  <c r="HC4388" i="1"/>
  <c r="HD4387" i="1" s="1"/>
  <c r="HD4386" i="1"/>
  <c r="HE4387" i="1" l="1"/>
  <c r="HF4387" i="1"/>
  <c r="HF4386" i="1"/>
  <c r="HE4386" i="1"/>
  <c r="HC4389" i="1"/>
  <c r="HD4388" i="1" s="1"/>
  <c r="HF4388" i="1" s="1"/>
  <c r="HE4388" i="1" l="1"/>
  <c r="HC4390" i="1"/>
  <c r="HC4391" i="1" l="1"/>
  <c r="HD4389" i="1"/>
  <c r="HE4389" i="1" l="1"/>
  <c r="HF4389" i="1"/>
  <c r="HC4392" i="1"/>
  <c r="HD4390" i="1"/>
  <c r="HF4390" i="1" l="1"/>
  <c r="HE4390" i="1"/>
  <c r="HC4393" i="1"/>
  <c r="HD4392" i="1" s="1"/>
  <c r="HE4392" i="1" s="1"/>
  <c r="HD4391" i="1"/>
  <c r="HF4391" i="1" l="1"/>
  <c r="HE4391" i="1"/>
  <c r="HF4392" i="1"/>
  <c r="HC4394" i="1"/>
  <c r="HC4395" i="1" l="1"/>
  <c r="HD4394" i="1" s="1"/>
  <c r="HF4394" i="1" s="1"/>
  <c r="HD4393" i="1"/>
  <c r="HE4393" i="1" l="1"/>
  <c r="HF4393" i="1"/>
  <c r="HE4394" i="1"/>
  <c r="HC4396" i="1"/>
  <c r="HD4395" i="1" s="1"/>
  <c r="HF4395" i="1" l="1"/>
  <c r="HE4395" i="1"/>
  <c r="HC4397" i="1"/>
  <c r="HD4396" i="1" s="1"/>
  <c r="HE4396" i="1" l="1"/>
  <c r="HF4396" i="1"/>
  <c r="HC4398" i="1"/>
  <c r="HD4397" i="1" s="1"/>
  <c r="HE4397" i="1" s="1"/>
  <c r="HF4397" i="1" l="1"/>
  <c r="HC4399" i="1"/>
  <c r="HC4400" i="1" l="1"/>
  <c r="HD4398" i="1"/>
  <c r="HE4398" i="1" l="1"/>
  <c r="HF4398" i="1"/>
  <c r="HC4401" i="1"/>
  <c r="HD4399" i="1"/>
  <c r="HE4399" i="1" l="1"/>
  <c r="HF4399" i="1"/>
  <c r="HC4402" i="1"/>
  <c r="HD4400" i="1"/>
  <c r="HE4400" i="1" l="1"/>
  <c r="HF4400" i="1"/>
  <c r="HD4401" i="1"/>
  <c r="HC4403" i="1"/>
  <c r="HD4402" i="1" s="1"/>
  <c r="HF4402" i="1" s="1"/>
  <c r="HE4401" i="1" l="1"/>
  <c r="HF4401" i="1"/>
  <c r="HE4402" i="1"/>
  <c r="HC4404" i="1"/>
  <c r="HC4405" i="1" l="1"/>
  <c r="HD4403" i="1"/>
  <c r="HE4403" i="1" l="1"/>
  <c r="HF4403" i="1"/>
  <c r="HC4406" i="1"/>
  <c r="HD4404" i="1"/>
  <c r="HE4404" i="1" l="1"/>
  <c r="HF4404" i="1"/>
  <c r="HD4405" i="1"/>
  <c r="HC4407" i="1"/>
  <c r="HD4406" i="1" l="1"/>
  <c r="HE4405" i="1"/>
  <c r="HF4405" i="1"/>
  <c r="HC4408" i="1"/>
  <c r="HE4406" i="1" l="1"/>
  <c r="HF4406" i="1"/>
  <c r="HC4409" i="1"/>
  <c r="HD4408" i="1" s="1"/>
  <c r="HF4408" i="1" s="1"/>
  <c r="HD4407" i="1"/>
  <c r="HE4407" i="1" l="1"/>
  <c r="HF4407" i="1"/>
  <c r="HE4408" i="1"/>
  <c r="HC4410" i="1"/>
  <c r="HD4409" i="1" s="1"/>
  <c r="HE4409" i="1" s="1"/>
  <c r="HF4409" i="1" l="1"/>
  <c r="HC4411" i="1"/>
  <c r="HC4412" i="1" l="1"/>
  <c r="HD4410" i="1"/>
  <c r="HE4410" i="1" l="1"/>
  <c r="HF4410" i="1"/>
  <c r="HC4413" i="1"/>
  <c r="HD4411" i="1"/>
  <c r="HE4411" i="1" l="1"/>
  <c r="HF4411" i="1"/>
  <c r="HC4414" i="1"/>
  <c r="HD4412" i="1"/>
  <c r="HE4412" i="1" l="1"/>
  <c r="HF4412" i="1"/>
  <c r="HC4415" i="1"/>
  <c r="HD4414" i="1" s="1"/>
  <c r="HD4413" i="1"/>
  <c r="HF4414" i="1" l="1"/>
  <c r="HE4414" i="1"/>
  <c r="HE4413" i="1"/>
  <c r="HF4413" i="1"/>
  <c r="HC4416" i="1"/>
  <c r="HC4417" i="1" l="1"/>
  <c r="HD4415" i="1"/>
  <c r="HE4415" i="1" l="1"/>
  <c r="HF4415" i="1"/>
  <c r="HC4418" i="1"/>
  <c r="HD4416" i="1"/>
  <c r="HE4416" i="1" l="1"/>
  <c r="HF4416" i="1"/>
  <c r="HC4419" i="1"/>
  <c r="HD4417" i="1"/>
  <c r="HE4417" i="1" l="1"/>
  <c r="HF4417" i="1"/>
  <c r="HD4418" i="1"/>
  <c r="HC4420" i="1"/>
  <c r="HF4418" i="1" l="1"/>
  <c r="HE4418" i="1"/>
  <c r="HC4421" i="1"/>
  <c r="HD4419" i="1"/>
  <c r="HE4419" i="1" l="1"/>
  <c r="HF4419" i="1"/>
  <c r="HC4422" i="1"/>
  <c r="HD4421" i="1" s="1"/>
  <c r="HD4420" i="1"/>
  <c r="HE4421" i="1" l="1"/>
  <c r="HF4421" i="1"/>
  <c r="HF4420" i="1"/>
  <c r="HE4420" i="1"/>
  <c r="HC4423" i="1"/>
  <c r="HC4424" i="1" l="1"/>
  <c r="HD4422" i="1"/>
  <c r="HE4422" i="1" l="1"/>
  <c r="HF4422" i="1"/>
  <c r="HC4425" i="1"/>
  <c r="HD4423" i="1"/>
  <c r="HE4423" i="1" l="1"/>
  <c r="HF4423" i="1"/>
  <c r="HC4426" i="1"/>
  <c r="HD4424" i="1"/>
  <c r="HF4424" i="1" l="1"/>
  <c r="HE4424" i="1"/>
  <c r="HC4427" i="1"/>
  <c r="HD4426" i="1" s="1"/>
  <c r="HD4425" i="1"/>
  <c r="HF4426" i="1" l="1"/>
  <c r="HE4426" i="1"/>
  <c r="HE4425" i="1"/>
  <c r="HF4425" i="1"/>
  <c r="HC4428" i="1"/>
  <c r="HC4429" i="1" l="1"/>
  <c r="HD4428" i="1" s="1"/>
  <c r="HE4428" i="1" s="1"/>
  <c r="HD4427" i="1"/>
  <c r="HE4427" i="1" l="1"/>
  <c r="HF4427" i="1"/>
  <c r="HF4428" i="1"/>
  <c r="HC4430" i="1"/>
  <c r="HD4429" i="1" l="1"/>
  <c r="HC4431" i="1"/>
  <c r="HD4430" i="1" s="1"/>
  <c r="HF4430" i="1" l="1"/>
  <c r="HE4430" i="1"/>
  <c r="HF4429" i="1"/>
  <c r="HE4429" i="1"/>
  <c r="HC4432" i="1"/>
  <c r="HD4431" i="1" s="1"/>
  <c r="HE4431" i="1" s="1"/>
  <c r="HF4431" i="1" l="1"/>
  <c r="HC4433" i="1"/>
  <c r="HC4434" i="1" l="1"/>
  <c r="HD4432" i="1"/>
  <c r="HF4432" i="1" l="1"/>
  <c r="HE4432" i="1"/>
  <c r="HC4435" i="1"/>
  <c r="HD4433" i="1"/>
  <c r="HE4433" i="1" l="1"/>
  <c r="HF4433" i="1"/>
  <c r="HC4436" i="1"/>
  <c r="HD4435" i="1" s="1"/>
  <c r="HE4435" i="1" s="1"/>
  <c r="HD4434" i="1"/>
  <c r="HE4434" i="1" l="1"/>
  <c r="HF4434" i="1"/>
  <c r="HF4435" i="1"/>
  <c r="HC4437" i="1"/>
  <c r="HC4438" i="1" l="1"/>
  <c r="HD4436" i="1"/>
  <c r="HF4436" i="1" l="1"/>
  <c r="HE4436" i="1"/>
  <c r="HC4439" i="1"/>
  <c r="HD4437" i="1"/>
  <c r="HE4437" i="1" l="1"/>
  <c r="HF4437" i="1"/>
  <c r="HC4440" i="1"/>
  <c r="HD4439" i="1" s="1"/>
  <c r="HD4438" i="1"/>
  <c r="HE4439" i="1" l="1"/>
  <c r="HF4439" i="1"/>
  <c r="HE4438" i="1"/>
  <c r="HF4438" i="1"/>
  <c r="HC4441" i="1"/>
  <c r="HC4442" i="1" l="1"/>
  <c r="HD4440" i="1"/>
  <c r="HE4440" i="1" l="1"/>
  <c r="HF4440" i="1"/>
  <c r="HC4443" i="1"/>
  <c r="HD4442" i="1" s="1"/>
  <c r="HE4442" i="1" s="1"/>
  <c r="HD4441" i="1"/>
  <c r="HE4441" i="1" l="1"/>
  <c r="HF4441" i="1"/>
  <c r="HF4442" i="1"/>
  <c r="HC4444" i="1"/>
  <c r="HC4445" i="1" l="1"/>
  <c r="HD4444" i="1" s="1"/>
  <c r="HF4444" i="1" s="1"/>
  <c r="HD4443" i="1"/>
  <c r="HE4443" i="1" l="1"/>
  <c r="HF4443" i="1"/>
  <c r="HE4444" i="1"/>
  <c r="HC4446" i="1"/>
  <c r="HC4447" i="1" l="1"/>
  <c r="HD4445" i="1"/>
  <c r="HE4445" i="1" l="1"/>
  <c r="HF4445" i="1"/>
  <c r="HC4448" i="1"/>
  <c r="HD4447" i="1" s="1"/>
  <c r="HD4446" i="1"/>
  <c r="HE4447" i="1" l="1"/>
  <c r="HF4447" i="1"/>
  <c r="HE4446" i="1"/>
  <c r="HF4446" i="1"/>
  <c r="HC4449" i="1"/>
  <c r="HD4448" i="1" s="1"/>
  <c r="HF4448" i="1" s="1"/>
  <c r="HE4448" i="1" l="1"/>
  <c r="HC4450" i="1"/>
  <c r="HD4449" i="1" s="1"/>
  <c r="HE4449" i="1" s="1"/>
  <c r="HF4449" i="1" l="1"/>
  <c r="HC4451" i="1"/>
  <c r="HC4452" i="1" l="1"/>
  <c r="HD4450" i="1"/>
  <c r="HF4450" i="1" l="1"/>
  <c r="HE4450" i="1"/>
  <c r="HD4451" i="1"/>
  <c r="HC4453" i="1"/>
  <c r="HD4452" i="1" s="1"/>
  <c r="HF4452" i="1" l="1"/>
  <c r="HE4452" i="1"/>
  <c r="HE4451" i="1"/>
  <c r="HF4451" i="1"/>
  <c r="HC4454" i="1"/>
  <c r="HC4455" i="1" l="1"/>
  <c r="HD4453" i="1"/>
  <c r="HE4453" i="1" l="1"/>
  <c r="HF4453" i="1"/>
  <c r="HD4454" i="1"/>
  <c r="HC4456" i="1"/>
  <c r="HD4455" i="1" s="1"/>
  <c r="HE4455" i="1" s="1"/>
  <c r="HE4454" i="1" l="1"/>
  <c r="HF4454" i="1"/>
  <c r="HF4455" i="1"/>
  <c r="HC4457" i="1"/>
  <c r="HD4456" i="1" l="1"/>
  <c r="HC4458" i="1"/>
  <c r="HD4457" i="1" s="1"/>
  <c r="HE4457" i="1" l="1"/>
  <c r="HF4457" i="1"/>
  <c r="HF4456" i="1"/>
  <c r="HE4456" i="1"/>
  <c r="HC4459" i="1"/>
  <c r="HC4460" i="1" l="1"/>
  <c r="HD4458" i="1"/>
  <c r="HF4458" i="1" l="1"/>
  <c r="HE4458" i="1"/>
  <c r="HC4461" i="1"/>
  <c r="HD4460" i="1" s="1"/>
  <c r="HE4460" i="1" s="1"/>
  <c r="HD4459" i="1"/>
  <c r="HE4459" i="1" l="1"/>
  <c r="HF4459" i="1"/>
  <c r="HF4460" i="1"/>
  <c r="HC4462" i="1"/>
  <c r="HC4463" i="1" l="1"/>
  <c r="HD4461" i="1"/>
  <c r="HF4461" i="1" l="1"/>
  <c r="HE4461" i="1"/>
  <c r="HC4464" i="1"/>
  <c r="HD4462" i="1"/>
  <c r="HF4462" i="1" l="1"/>
  <c r="HE4462" i="1"/>
  <c r="HD4463" i="1"/>
  <c r="HC4465" i="1"/>
  <c r="HD4464" i="1" s="1"/>
  <c r="HE4464" i="1" l="1"/>
  <c r="HF4464" i="1"/>
  <c r="HE4463" i="1"/>
  <c r="HF4463" i="1"/>
  <c r="HC4466" i="1"/>
  <c r="HD4465" i="1" s="1"/>
  <c r="HE4465" i="1" l="1"/>
  <c r="HF4465" i="1"/>
  <c r="HC4467" i="1"/>
  <c r="HD4466" i="1" s="1"/>
  <c r="HF4466" i="1" l="1"/>
  <c r="HE4466" i="1"/>
  <c r="HC4468" i="1"/>
  <c r="HC4469" i="1" l="1"/>
  <c r="HD4467" i="1"/>
  <c r="HE4467" i="1" l="1"/>
  <c r="HF4467" i="1"/>
  <c r="HC4470" i="1"/>
  <c r="HD4469" i="1" s="1"/>
  <c r="HE4469" i="1" s="1"/>
  <c r="HD4468" i="1"/>
  <c r="HF4468" i="1" l="1"/>
  <c r="HE4468" i="1"/>
  <c r="HF4469" i="1"/>
  <c r="HC4471" i="1"/>
  <c r="HC4472" i="1" l="1"/>
  <c r="HD4470" i="1"/>
  <c r="HF4470" i="1" l="1"/>
  <c r="HE4470" i="1"/>
  <c r="HC4473" i="1"/>
  <c r="HD4471" i="1"/>
  <c r="HE4471" i="1" l="1"/>
  <c r="HF4471" i="1"/>
  <c r="HC4474" i="1"/>
  <c r="HD4473" i="1" s="1"/>
  <c r="HE4473" i="1" s="1"/>
  <c r="HD4472" i="1"/>
  <c r="HE4472" i="1" l="1"/>
  <c r="HF4472" i="1"/>
  <c r="HF4473" i="1"/>
  <c r="HC4475" i="1"/>
  <c r="HC4476" i="1" l="1"/>
  <c r="HD4474" i="1"/>
  <c r="HF4474" i="1" l="1"/>
  <c r="HE4474" i="1"/>
  <c r="HC4477" i="1"/>
  <c r="HD4475" i="1"/>
  <c r="HE4475" i="1" l="1"/>
  <c r="HF4475" i="1"/>
  <c r="HD4476" i="1"/>
  <c r="HC4478" i="1"/>
  <c r="HE4476" i="1" l="1"/>
  <c r="HF4476" i="1"/>
  <c r="HC4479" i="1"/>
  <c r="HD4477" i="1"/>
  <c r="HE4477" i="1" l="1"/>
  <c r="HF4477" i="1"/>
  <c r="HD4478" i="1"/>
  <c r="HC4480" i="1"/>
  <c r="HE4478" i="1" l="1"/>
  <c r="HF4478" i="1"/>
  <c r="HC4481" i="1"/>
  <c r="HD4479" i="1"/>
  <c r="HE4479" i="1" l="1"/>
  <c r="HF4479" i="1"/>
  <c r="HC4482" i="1"/>
  <c r="HD4481" i="1" s="1"/>
  <c r="HE4481" i="1" s="1"/>
  <c r="HD4480" i="1"/>
  <c r="HF4480" i="1" l="1"/>
  <c r="HE4480" i="1"/>
  <c r="HF4481" i="1"/>
  <c r="HC4483" i="1"/>
  <c r="HC4484" i="1" l="1"/>
  <c r="HD4483" i="1" s="1"/>
  <c r="HE4483" i="1" s="1"/>
  <c r="HD4482" i="1"/>
  <c r="HE4482" i="1" l="1"/>
  <c r="HF4482" i="1"/>
  <c r="HF4483" i="1"/>
  <c r="HC4485" i="1"/>
  <c r="HD4484" i="1" s="1"/>
  <c r="HE4484" i="1" l="1"/>
  <c r="HF4484" i="1"/>
  <c r="HC4486" i="1"/>
  <c r="HD4485" i="1" s="1"/>
  <c r="HE4485" i="1" s="1"/>
  <c r="HF4485" i="1" l="1"/>
  <c r="HC4487" i="1"/>
  <c r="HD4486" i="1" s="1"/>
  <c r="HF4486" i="1" l="1"/>
  <c r="HE4486" i="1"/>
  <c r="HC4488" i="1"/>
  <c r="HC4489" i="1" l="1"/>
  <c r="HD4487" i="1"/>
  <c r="HE4487" i="1" l="1"/>
  <c r="HF4487" i="1"/>
  <c r="HC4490" i="1"/>
  <c r="HD4488" i="1"/>
  <c r="HE4488" i="1" l="1"/>
  <c r="HF4488" i="1"/>
  <c r="HC4491" i="1"/>
  <c r="HD4490" i="1" s="1"/>
  <c r="HE4490" i="1" s="1"/>
  <c r="HD4489" i="1"/>
  <c r="HF4489" i="1" l="1"/>
  <c r="HE4489" i="1"/>
  <c r="HF4490" i="1"/>
  <c r="HC4492" i="1"/>
  <c r="HC4493" i="1" l="1"/>
  <c r="HD4491" i="1"/>
  <c r="HE4491" i="1" l="1"/>
  <c r="HF4491" i="1"/>
  <c r="HC4494" i="1"/>
  <c r="HD4492" i="1"/>
  <c r="HF4492" i="1" l="1"/>
  <c r="HE4492" i="1"/>
  <c r="HC4495" i="1"/>
  <c r="HD4493" i="1"/>
  <c r="HE4493" i="1" l="1"/>
  <c r="HF4493" i="1"/>
  <c r="HC4496" i="1"/>
  <c r="HD4494" i="1"/>
  <c r="HE4494" i="1" l="1"/>
  <c r="HF4494" i="1"/>
  <c r="HC4497" i="1"/>
  <c r="HD4495" i="1"/>
  <c r="HE4495" i="1" l="1"/>
  <c r="HF4495" i="1"/>
  <c r="HC4498" i="1"/>
  <c r="HD4496" i="1"/>
  <c r="HF4496" i="1" l="1"/>
  <c r="HE4496" i="1"/>
  <c r="HC4499" i="1"/>
  <c r="HD4497" i="1"/>
  <c r="HE4497" i="1" l="1"/>
  <c r="HF4497" i="1"/>
  <c r="HC4500" i="1"/>
  <c r="HD4499" i="1" s="1"/>
  <c r="HD4498" i="1"/>
  <c r="HF4499" i="1" l="1"/>
  <c r="HE4499" i="1"/>
  <c r="HF4498" i="1"/>
  <c r="HE4498" i="1"/>
  <c r="HC4501" i="1"/>
  <c r="HC4502" i="1" l="1"/>
  <c r="HD4500" i="1"/>
  <c r="HF4500" i="1" l="1"/>
  <c r="HE4500" i="1"/>
  <c r="HC4503" i="1"/>
  <c r="HD4502" i="1" s="1"/>
  <c r="HE4502" i="1" s="1"/>
  <c r="HD4501" i="1"/>
  <c r="HE4501" i="1" l="1"/>
  <c r="HF4501" i="1"/>
  <c r="HF4502" i="1"/>
  <c r="HC4504" i="1"/>
  <c r="HD4503" i="1" s="1"/>
  <c r="HE4503" i="1" s="1"/>
  <c r="HF4503" i="1" l="1"/>
  <c r="HC4505" i="1"/>
  <c r="HD4504" i="1" s="1"/>
  <c r="HF4504" i="1" s="1"/>
  <c r="HE4504" i="1" l="1"/>
  <c r="HC4506" i="1"/>
  <c r="HC4507" i="1" l="1"/>
  <c r="HD4505" i="1"/>
  <c r="HE4505" i="1" l="1"/>
  <c r="HF4505" i="1"/>
  <c r="HC4508" i="1"/>
  <c r="HD4507" i="1" s="1"/>
  <c r="HE4507" i="1" s="1"/>
  <c r="HD4506" i="1"/>
  <c r="HE4506" i="1" l="1"/>
  <c r="HF4506" i="1"/>
  <c r="HF4507" i="1"/>
  <c r="HC4509" i="1"/>
  <c r="HC4510" i="1" l="1"/>
  <c r="HD4508" i="1"/>
  <c r="HE4508" i="1" l="1"/>
  <c r="HF4508" i="1"/>
  <c r="HC4511" i="1"/>
  <c r="HD4510" i="1" s="1"/>
  <c r="HF4510" i="1" s="1"/>
  <c r="HD4509" i="1"/>
  <c r="HE4509" i="1" l="1"/>
  <c r="HF4509" i="1"/>
  <c r="HE4510" i="1"/>
  <c r="HC4512" i="1"/>
  <c r="HD4511" i="1" s="1"/>
  <c r="HE4511" i="1" l="1"/>
  <c r="HF4511" i="1"/>
  <c r="HC4513" i="1"/>
  <c r="HD4512" i="1" s="1"/>
  <c r="HE4512" i="1" l="1"/>
  <c r="HF4512" i="1"/>
  <c r="HC4514" i="1"/>
  <c r="HC4515" i="1" l="1"/>
  <c r="HD4514" i="1" s="1"/>
  <c r="HE4514" i="1" s="1"/>
  <c r="HD4513" i="1"/>
  <c r="HE4513" i="1" l="1"/>
  <c r="HF4513" i="1"/>
  <c r="HF4514" i="1"/>
  <c r="HC4516" i="1"/>
  <c r="HD4515" i="1" s="1"/>
  <c r="HE4515" i="1" s="1"/>
  <c r="HF4515" i="1" l="1"/>
  <c r="HC4517" i="1"/>
  <c r="HC4518" i="1" l="1"/>
  <c r="HD4516" i="1"/>
  <c r="HF4516" i="1" l="1"/>
  <c r="HE4516" i="1"/>
  <c r="HC4519" i="1"/>
  <c r="HD4517" i="1"/>
  <c r="HE4517" i="1" l="1"/>
  <c r="HF4517" i="1"/>
  <c r="HC4520" i="1"/>
  <c r="HD4519" i="1" s="1"/>
  <c r="HD4518" i="1"/>
  <c r="HE4519" i="1" l="1"/>
  <c r="HF4519" i="1"/>
  <c r="HE4518" i="1"/>
  <c r="HF4518" i="1"/>
  <c r="HC4521" i="1"/>
  <c r="HD4520" i="1" s="1"/>
  <c r="HF4520" i="1" s="1"/>
  <c r="HE4520" i="1" l="1"/>
  <c r="HC4522" i="1"/>
  <c r="HC4523" i="1" l="1"/>
  <c r="HD4521" i="1"/>
  <c r="HE4521" i="1" l="1"/>
  <c r="HF4521" i="1"/>
  <c r="HC4524" i="1"/>
  <c r="HD4522" i="1"/>
  <c r="HF4522" i="1" l="1"/>
  <c r="HE4522" i="1"/>
  <c r="HC4525" i="1"/>
  <c r="HD4523" i="1"/>
  <c r="HE4523" i="1" l="1"/>
  <c r="HF4523" i="1"/>
  <c r="HD4524" i="1"/>
  <c r="HC4526" i="1"/>
  <c r="HE4524" i="1" l="1"/>
  <c r="HF4524" i="1"/>
  <c r="HC4527" i="1"/>
  <c r="HD4526" i="1" s="1"/>
  <c r="HE4526" i="1" s="1"/>
  <c r="HD4525" i="1"/>
  <c r="HE4525" i="1" l="1"/>
  <c r="HF4525" i="1"/>
  <c r="HF4526" i="1"/>
  <c r="HC4528" i="1"/>
  <c r="HC4529" i="1" l="1"/>
  <c r="HD4528" i="1" s="1"/>
  <c r="HD4527" i="1"/>
  <c r="HF4528" i="1" l="1"/>
  <c r="HE4528" i="1"/>
  <c r="HE4527" i="1"/>
  <c r="HF4527" i="1"/>
  <c r="HC4530" i="1"/>
  <c r="HC4531" i="1" l="1"/>
  <c r="HD4529" i="1"/>
  <c r="HE4529" i="1" l="1"/>
  <c r="HF4529" i="1"/>
  <c r="HC4532" i="1"/>
  <c r="HD4530" i="1"/>
  <c r="HE4530" i="1" l="1"/>
  <c r="HF4530" i="1"/>
  <c r="HC4533" i="1"/>
  <c r="HD4531" i="1"/>
  <c r="HE4531" i="1" l="1"/>
  <c r="HF4531" i="1"/>
  <c r="HC4534" i="1"/>
  <c r="HD4533" i="1" s="1"/>
  <c r="HE4533" i="1" s="1"/>
  <c r="HD4532" i="1"/>
  <c r="HE4532" i="1" l="1"/>
  <c r="HF4532" i="1"/>
  <c r="HF4533" i="1"/>
  <c r="HC4535" i="1"/>
  <c r="HC4536" i="1" l="1"/>
  <c r="HD4534" i="1"/>
  <c r="HE4534" i="1" l="1"/>
  <c r="HF4534" i="1"/>
  <c r="HC4537" i="1"/>
  <c r="HD4536" i="1" s="1"/>
  <c r="HD4535" i="1"/>
  <c r="HF4536" i="1" l="1"/>
  <c r="HE4536" i="1"/>
  <c r="HE4535" i="1"/>
  <c r="HF4535" i="1"/>
  <c r="HC4538" i="1"/>
  <c r="HD4537" i="1" s="1"/>
  <c r="HE4537" i="1" s="1"/>
  <c r="HF4537" i="1" l="1"/>
  <c r="HC4539" i="1"/>
  <c r="HD4538" i="1" s="1"/>
  <c r="HF4538" i="1" l="1"/>
  <c r="HE4538" i="1"/>
  <c r="HC4540" i="1"/>
  <c r="HD4539" i="1" s="1"/>
  <c r="HE4539" i="1" s="1"/>
  <c r="HF4539" i="1" l="1"/>
  <c r="HC4541" i="1"/>
  <c r="HD4540" i="1" l="1"/>
  <c r="HC4542" i="1"/>
  <c r="HD4541" i="1" l="1"/>
  <c r="HF4540" i="1"/>
  <c r="HE4540" i="1"/>
  <c r="HC4543" i="1"/>
  <c r="HE4541" i="1" l="1"/>
  <c r="HF4541" i="1"/>
  <c r="HC4544" i="1"/>
  <c r="HD4542" i="1"/>
  <c r="HE4542" i="1" l="1"/>
  <c r="HF4542" i="1"/>
  <c r="HC4545" i="1"/>
  <c r="HD4543" i="1"/>
  <c r="HE4543" i="1" l="1"/>
  <c r="HF4543" i="1"/>
  <c r="HC4546" i="1"/>
  <c r="HD4545" i="1" s="1"/>
  <c r="HE4545" i="1" s="1"/>
  <c r="HD4544" i="1"/>
  <c r="HE4544" i="1" l="1"/>
  <c r="HF4544" i="1"/>
  <c r="HF4545" i="1"/>
  <c r="HC4547" i="1"/>
  <c r="HC4548" i="1" l="1"/>
  <c r="HD4546" i="1"/>
  <c r="HF4546" i="1" l="1"/>
  <c r="HE4546" i="1"/>
  <c r="HC4549" i="1"/>
  <c r="HD4547" i="1"/>
  <c r="HE4547" i="1" l="1"/>
  <c r="HF4547" i="1"/>
  <c r="HC4550" i="1"/>
  <c r="HD4548" i="1"/>
  <c r="HE4548" i="1" l="1"/>
  <c r="HF4548" i="1"/>
  <c r="HD4549" i="1"/>
  <c r="HC4551" i="1"/>
  <c r="HD4550" i="1" s="1"/>
  <c r="HE4550" i="1" s="1"/>
  <c r="HE4549" i="1" l="1"/>
  <c r="HF4549" i="1"/>
  <c r="HF4550" i="1"/>
  <c r="HC4552" i="1"/>
  <c r="HC4553" i="1" l="1"/>
  <c r="HD4551" i="1"/>
  <c r="HE4551" i="1" l="1"/>
  <c r="HF4551" i="1"/>
  <c r="HC4554" i="1"/>
  <c r="HD4552" i="1"/>
  <c r="HF4552" i="1" l="1"/>
  <c r="HE4552" i="1"/>
  <c r="HC4555" i="1"/>
  <c r="HD4553" i="1"/>
  <c r="HE4553" i="1" l="1"/>
  <c r="HF4553" i="1"/>
  <c r="HC4556" i="1"/>
  <c r="HD4554" i="1"/>
  <c r="HE4554" i="1" l="1"/>
  <c r="HF4554" i="1"/>
  <c r="HC4557" i="1"/>
  <c r="HD4555" i="1"/>
  <c r="HE4555" i="1" l="1"/>
  <c r="HF4555" i="1"/>
  <c r="HC4558" i="1"/>
  <c r="HD4556" i="1"/>
  <c r="HF4556" i="1" l="1"/>
  <c r="HE4556" i="1"/>
  <c r="HD4557" i="1"/>
  <c r="HC4559" i="1"/>
  <c r="HD4558" i="1" l="1"/>
  <c r="HF4557" i="1"/>
  <c r="HE4557" i="1"/>
  <c r="HC4560" i="1"/>
  <c r="HF4558" i="1" l="1"/>
  <c r="HE4558" i="1"/>
  <c r="HC4561" i="1"/>
  <c r="HD4560" i="1" s="1"/>
  <c r="HE4560" i="1" s="1"/>
  <c r="HD4559" i="1"/>
  <c r="HE4559" i="1" l="1"/>
  <c r="HF4559" i="1"/>
  <c r="HF4560" i="1"/>
  <c r="HC4562" i="1"/>
  <c r="HC4563" i="1" l="1"/>
  <c r="HD4561" i="1"/>
  <c r="HF4561" i="1" l="1"/>
  <c r="HE4561" i="1"/>
  <c r="HD4562" i="1"/>
  <c r="HC4564" i="1"/>
  <c r="HE4562" i="1" l="1"/>
  <c r="HF4562" i="1"/>
  <c r="HC4565" i="1"/>
  <c r="HD4563" i="1"/>
  <c r="HE4563" i="1" l="1"/>
  <c r="HF4563" i="1"/>
  <c r="HC4566" i="1"/>
  <c r="HD4564" i="1"/>
  <c r="HF4564" i="1" l="1"/>
  <c r="HE4564" i="1"/>
  <c r="HC4567" i="1"/>
  <c r="HD4565" i="1"/>
  <c r="HF4565" i="1" l="1"/>
  <c r="HE4565" i="1"/>
  <c r="HC4568" i="1"/>
  <c r="HD4566" i="1"/>
  <c r="HE4566" i="1" l="1"/>
  <c r="HF4566" i="1"/>
  <c r="HC4569" i="1"/>
  <c r="HD4568" i="1" s="1"/>
  <c r="HE4568" i="1" s="1"/>
  <c r="HD4567" i="1"/>
  <c r="HE4567" i="1" l="1"/>
  <c r="HF4567" i="1"/>
  <c r="HF4568" i="1"/>
  <c r="HC4570" i="1"/>
  <c r="HC4571" i="1" l="1"/>
  <c r="HD4569" i="1"/>
  <c r="HF4569" i="1" l="1"/>
  <c r="HE4569" i="1"/>
  <c r="HC4572" i="1"/>
  <c r="HD4571" i="1" s="1"/>
  <c r="HE4571" i="1" s="1"/>
  <c r="HD4570" i="1"/>
  <c r="HF4570" i="1" l="1"/>
  <c r="HE4570" i="1"/>
  <c r="HF4571" i="1"/>
  <c r="HC4573" i="1"/>
  <c r="HD4572" i="1" s="1"/>
  <c r="HF4572" i="1" l="1"/>
  <c r="HE4572" i="1"/>
  <c r="HC4574" i="1"/>
  <c r="HD4573" i="1" s="1"/>
  <c r="HE4573" i="1" s="1"/>
  <c r="HF4573" i="1" l="1"/>
  <c r="HC4575" i="1"/>
  <c r="HD4574" i="1" s="1"/>
  <c r="HF4574" i="1" l="1"/>
  <c r="HE4574" i="1"/>
  <c r="HC4576" i="1"/>
  <c r="HC4577" i="1" l="1"/>
  <c r="HD4575" i="1"/>
  <c r="HE4575" i="1" l="1"/>
  <c r="HF4575" i="1"/>
  <c r="HD4576" i="1"/>
  <c r="HC4578" i="1"/>
  <c r="HD4577" i="1" s="1"/>
  <c r="HF4577" i="1" l="1"/>
  <c r="HE4577" i="1"/>
  <c r="HF4576" i="1"/>
  <c r="HE4576" i="1"/>
  <c r="HC4579" i="1"/>
  <c r="HC4580" i="1" l="1"/>
  <c r="HD4579" i="1" s="1"/>
  <c r="HE4579" i="1" s="1"/>
  <c r="HD4578" i="1"/>
  <c r="HE4578" i="1" l="1"/>
  <c r="HF4578" i="1"/>
  <c r="HF4579" i="1"/>
  <c r="HC4581" i="1"/>
  <c r="HD4580" i="1" s="1"/>
  <c r="HE4580" i="1" s="1"/>
  <c r="HF4580" i="1" l="1"/>
  <c r="HC4582" i="1"/>
  <c r="HC4583" i="1" l="1"/>
  <c r="HD4581" i="1"/>
  <c r="HE4581" i="1" l="1"/>
  <c r="HF4581" i="1"/>
  <c r="HC4584" i="1"/>
  <c r="HD4582" i="1"/>
  <c r="HF4582" i="1" l="1"/>
  <c r="HE4582" i="1"/>
  <c r="HC4585" i="1"/>
  <c r="HD4583" i="1"/>
  <c r="HE4583" i="1" l="1"/>
  <c r="HF4583" i="1"/>
  <c r="HC4586" i="1"/>
  <c r="HD4584" i="1"/>
  <c r="HE4584" i="1" l="1"/>
  <c r="HF4584" i="1"/>
  <c r="HC4587" i="1"/>
  <c r="HD4586" i="1" s="1"/>
  <c r="HE4586" i="1" s="1"/>
  <c r="HD4585" i="1"/>
  <c r="HE4585" i="1" l="1"/>
  <c r="HF4585" i="1"/>
  <c r="HF4586" i="1"/>
  <c r="HC4588" i="1"/>
  <c r="HC4589" i="1" l="1"/>
  <c r="HD4588" i="1" s="1"/>
  <c r="HD4587" i="1"/>
  <c r="HF4588" i="1" l="1"/>
  <c r="HE4588" i="1"/>
  <c r="HE4587" i="1"/>
  <c r="HF4587" i="1"/>
  <c r="HC4590" i="1"/>
  <c r="HD4589" i="1" s="1"/>
  <c r="HE4589" i="1" s="1"/>
  <c r="HF4589" i="1" l="1"/>
  <c r="HC4591" i="1"/>
  <c r="HC4592" i="1" l="1"/>
  <c r="HD4590" i="1"/>
  <c r="HE4590" i="1" l="1"/>
  <c r="HF4590" i="1"/>
  <c r="HC4593" i="1"/>
  <c r="HD4592" i="1" s="1"/>
  <c r="HF4592" i="1" s="1"/>
  <c r="HD4591" i="1"/>
  <c r="HE4591" i="1" l="1"/>
  <c r="HF4591" i="1"/>
  <c r="HE4592" i="1"/>
  <c r="HC4594" i="1"/>
  <c r="HD4593" i="1" l="1"/>
  <c r="HC4595" i="1"/>
  <c r="HD4594" i="1" s="1"/>
  <c r="HF4594" i="1" s="1"/>
  <c r="HE4593" i="1" l="1"/>
  <c r="HF4593" i="1"/>
  <c r="HE4594" i="1"/>
  <c r="HC4596" i="1"/>
  <c r="HC4597" i="1" l="1"/>
  <c r="HD4595" i="1"/>
  <c r="HE4595" i="1" l="1"/>
  <c r="HF4595" i="1"/>
  <c r="HC4598" i="1"/>
  <c r="HD4597" i="1" s="1"/>
  <c r="HD4596" i="1"/>
  <c r="HE4597" i="1" l="1"/>
  <c r="HF4597" i="1"/>
  <c r="HE4596" i="1"/>
  <c r="HF4596" i="1"/>
  <c r="HC4599" i="1"/>
  <c r="HD4598" i="1" s="1"/>
  <c r="HE4598" i="1" s="1"/>
  <c r="HF4598" i="1" l="1"/>
  <c r="HC4600" i="1"/>
  <c r="HC4601" i="1" l="1"/>
  <c r="HD4600" i="1" s="1"/>
  <c r="HD4599" i="1"/>
  <c r="HF4600" i="1" l="1"/>
  <c r="HE4600" i="1"/>
  <c r="HE4599" i="1"/>
  <c r="HF4599" i="1"/>
  <c r="HC4602" i="1"/>
  <c r="HC4603" i="1" l="1"/>
  <c r="HD4601" i="1"/>
  <c r="HE4601" i="1" l="1"/>
  <c r="HF4601" i="1"/>
  <c r="HC4604" i="1"/>
  <c r="HD4603" i="1" s="1"/>
  <c r="HE4603" i="1" s="1"/>
  <c r="HD4602" i="1"/>
  <c r="HE4602" i="1" l="1"/>
  <c r="HF4602" i="1"/>
  <c r="HF4603" i="1"/>
  <c r="HC4605" i="1"/>
  <c r="HC4606" i="1" l="1"/>
  <c r="HD4605" i="1" s="1"/>
  <c r="HD4604" i="1"/>
  <c r="HE4605" i="1" l="1"/>
  <c r="HF4605" i="1"/>
  <c r="HE4604" i="1"/>
  <c r="HF4604" i="1"/>
  <c r="HC4607" i="1"/>
  <c r="HC4608" i="1" l="1"/>
  <c r="HD4606" i="1"/>
  <c r="HF4606" i="1" l="1"/>
  <c r="HE4606" i="1"/>
  <c r="HC4609" i="1"/>
  <c r="HD4607" i="1"/>
  <c r="HE4607" i="1" l="1"/>
  <c r="HF4607" i="1"/>
  <c r="HC4610" i="1"/>
  <c r="HD4608" i="1"/>
  <c r="HE4608" i="1" l="1"/>
  <c r="HF4608" i="1"/>
  <c r="HC4611" i="1"/>
  <c r="HD4610" i="1" s="1"/>
  <c r="HD4609" i="1"/>
  <c r="HF4610" i="1" l="1"/>
  <c r="HE4610" i="1"/>
  <c r="HE4609" i="1"/>
  <c r="HF4609" i="1"/>
  <c r="HC4612" i="1"/>
  <c r="HD4611" i="1" s="1"/>
  <c r="HE4611" i="1" s="1"/>
  <c r="HF4611" i="1" l="1"/>
  <c r="HC4613" i="1"/>
  <c r="HC4614" i="1" l="1"/>
  <c r="HD4613" i="1" s="1"/>
  <c r="HD4612" i="1"/>
  <c r="HE4613" i="1" l="1"/>
  <c r="HF4613" i="1"/>
  <c r="HF4612" i="1"/>
  <c r="HE4612" i="1"/>
  <c r="HC4615" i="1"/>
  <c r="HC4616" i="1" l="1"/>
  <c r="HD4614" i="1"/>
  <c r="HE4614" i="1" l="1"/>
  <c r="HF4614" i="1"/>
  <c r="HC4617" i="1"/>
  <c r="HD4615" i="1"/>
  <c r="HE4615" i="1" l="1"/>
  <c r="HF4615" i="1"/>
  <c r="HC4618" i="1"/>
  <c r="HD4616" i="1"/>
  <c r="HE4616" i="1" l="1"/>
  <c r="HF4616" i="1"/>
  <c r="HC4619" i="1"/>
  <c r="HD4617" i="1"/>
  <c r="HE4617" i="1" l="1"/>
  <c r="HF4617" i="1"/>
  <c r="HC4620" i="1"/>
  <c r="HD4618" i="1"/>
  <c r="HE4618" i="1" l="1"/>
  <c r="HF4618" i="1"/>
  <c r="HC4621" i="1"/>
  <c r="HD4619" i="1"/>
  <c r="HE4619" i="1" l="1"/>
  <c r="HF4619" i="1"/>
  <c r="HC4622" i="1"/>
  <c r="HD4621" i="1" s="1"/>
  <c r="HE4621" i="1" s="1"/>
  <c r="HD4620" i="1"/>
  <c r="HE4620" i="1" l="1"/>
  <c r="HF4620" i="1"/>
  <c r="HF4621" i="1"/>
  <c r="HC4623" i="1"/>
  <c r="HD4622" i="1" s="1"/>
  <c r="HE4622" i="1" s="1"/>
  <c r="HF4622" i="1" l="1"/>
  <c r="HC4624" i="1"/>
  <c r="HC4625" i="1" l="1"/>
  <c r="HD4624" i="1" s="1"/>
  <c r="HF4624" i="1" s="1"/>
  <c r="HD4623" i="1"/>
  <c r="HE4623" i="1" l="1"/>
  <c r="HF4623" i="1"/>
  <c r="HE4624" i="1"/>
  <c r="HC4626" i="1"/>
  <c r="HD4625" i="1" s="1"/>
  <c r="HE4625" i="1" l="1"/>
  <c r="HF4625" i="1"/>
  <c r="HC4627" i="1"/>
  <c r="HC4628" i="1" l="1"/>
  <c r="HD4626" i="1"/>
  <c r="HE4626" i="1" l="1"/>
  <c r="HF4626" i="1"/>
  <c r="HC4629" i="1"/>
  <c r="HD4627" i="1"/>
  <c r="HE4627" i="1" l="1"/>
  <c r="HF4627" i="1"/>
  <c r="HC4630" i="1"/>
  <c r="HD4628" i="1"/>
  <c r="HD4629" i="1" l="1"/>
  <c r="HF4628" i="1"/>
  <c r="HE4628" i="1"/>
  <c r="HC4631" i="1"/>
  <c r="HF4629" i="1" l="1"/>
  <c r="HE4629" i="1"/>
  <c r="HC4632" i="1"/>
  <c r="HD4630" i="1"/>
  <c r="HF4630" i="1" l="1"/>
  <c r="HE4630" i="1"/>
  <c r="HC4633" i="1"/>
  <c r="HD4631" i="1"/>
  <c r="HF4631" i="1" l="1"/>
  <c r="HE4631" i="1"/>
  <c r="HC4634" i="1"/>
  <c r="HD4632" i="1"/>
  <c r="HE4632" i="1" l="1"/>
  <c r="HF4632" i="1"/>
  <c r="HC4635" i="1"/>
  <c r="HD4634" i="1" s="1"/>
  <c r="HE4634" i="1" s="1"/>
  <c r="HD4633" i="1"/>
  <c r="HE4633" i="1" l="1"/>
  <c r="HF4633" i="1"/>
  <c r="HF4634" i="1"/>
  <c r="HC4636" i="1"/>
  <c r="HC4637" i="1" l="1"/>
  <c r="HD4635" i="1"/>
  <c r="HE4635" i="1" l="1"/>
  <c r="HF4635" i="1"/>
  <c r="HC4638" i="1"/>
  <c r="HD4636" i="1"/>
  <c r="HD4637" i="1" l="1"/>
  <c r="HF4636" i="1"/>
  <c r="HE4636" i="1"/>
  <c r="HC4639" i="1"/>
  <c r="HF4637" i="1" l="1"/>
  <c r="HE4637" i="1"/>
  <c r="HC4640" i="1"/>
  <c r="HD4639" i="1" s="1"/>
  <c r="HE4639" i="1" s="1"/>
  <c r="HD4638" i="1"/>
  <c r="HE4638" i="1" l="1"/>
  <c r="HF4638" i="1"/>
  <c r="HF4639" i="1"/>
  <c r="HC4641" i="1"/>
  <c r="HC4642" i="1" l="1"/>
  <c r="HD4640" i="1"/>
  <c r="HE4640" i="1" l="1"/>
  <c r="HF4640" i="1"/>
  <c r="HC4643" i="1"/>
  <c r="HD4642" i="1" s="1"/>
  <c r="HD4641" i="1"/>
  <c r="HF4642" i="1" l="1"/>
  <c r="HE4642" i="1"/>
  <c r="HE4641" i="1"/>
  <c r="HF4641" i="1"/>
  <c r="HC4644" i="1"/>
  <c r="HD4643" i="1" s="1"/>
  <c r="HE4643" i="1" s="1"/>
  <c r="HF4643" i="1" l="1"/>
  <c r="HC4645" i="1"/>
  <c r="HC4646" i="1" l="1"/>
  <c r="HD4644" i="1"/>
  <c r="HE4644" i="1" l="1"/>
  <c r="HF4644" i="1"/>
  <c r="HC4647" i="1"/>
  <c r="HD4646" i="1" s="1"/>
  <c r="HD4645" i="1"/>
  <c r="HE4646" i="1" l="1"/>
  <c r="HF4646" i="1"/>
  <c r="HE4645" i="1"/>
  <c r="HF4645" i="1"/>
  <c r="HC4648" i="1"/>
  <c r="HD4647" i="1" s="1"/>
  <c r="HE4647" i="1" s="1"/>
  <c r="HF4647" i="1" l="1"/>
  <c r="HC4649" i="1"/>
  <c r="HD4648" i="1" s="1"/>
  <c r="HF4648" i="1" s="1"/>
  <c r="HE4648" i="1" l="1"/>
  <c r="HC4650" i="1"/>
  <c r="HC4651" i="1" l="1"/>
  <c r="HD4649" i="1"/>
  <c r="HE4649" i="1" l="1"/>
  <c r="HF4649" i="1"/>
  <c r="HC4652" i="1"/>
  <c r="HD4650" i="1"/>
  <c r="HE4650" i="1" l="1"/>
  <c r="HF4650" i="1"/>
  <c r="HC4653" i="1"/>
  <c r="HD4652" i="1" s="1"/>
  <c r="HE4652" i="1" s="1"/>
  <c r="HD4651" i="1"/>
  <c r="HE4651" i="1" l="1"/>
  <c r="HF4651" i="1"/>
  <c r="HF4652" i="1"/>
  <c r="HC4654" i="1"/>
  <c r="HD4653" i="1" s="1"/>
  <c r="HE4653" i="1" s="1"/>
  <c r="HF4653" i="1" l="1"/>
  <c r="HC4655" i="1"/>
  <c r="HC4656" i="1" l="1"/>
  <c r="HD4655" i="1" s="1"/>
  <c r="HD4654" i="1"/>
  <c r="HE4655" i="1" l="1"/>
  <c r="HF4655" i="1"/>
  <c r="HF4654" i="1"/>
  <c r="HE4654" i="1"/>
  <c r="HC4657" i="1"/>
  <c r="HC4658" i="1" l="1"/>
  <c r="HD4656" i="1"/>
  <c r="HE4656" i="1" l="1"/>
  <c r="HF4656" i="1"/>
  <c r="HC4659" i="1"/>
  <c r="HD4658" i="1" s="1"/>
  <c r="HE4658" i="1" s="1"/>
  <c r="HD4657" i="1"/>
  <c r="HE4657" i="1" l="1"/>
  <c r="HF4657" i="1"/>
  <c r="HF4658" i="1"/>
  <c r="HC4660" i="1"/>
  <c r="HC4661" i="1" l="1"/>
  <c r="HD4660" i="1" s="1"/>
  <c r="HF4660" i="1" s="1"/>
  <c r="HD4659" i="1"/>
  <c r="HE4659" i="1" l="1"/>
  <c r="HF4659" i="1"/>
  <c r="HE4660" i="1"/>
  <c r="HC4662" i="1"/>
  <c r="HD4661" i="1" s="1"/>
  <c r="HE4661" i="1" l="1"/>
  <c r="HF4661" i="1"/>
  <c r="HC4663" i="1"/>
  <c r="HC4664" i="1" l="1"/>
  <c r="HD4663" i="1" s="1"/>
  <c r="HE4663" i="1" s="1"/>
  <c r="HD4662" i="1"/>
  <c r="HF4662" i="1" l="1"/>
  <c r="HE4662" i="1"/>
  <c r="HF4663" i="1"/>
  <c r="HC4665" i="1"/>
  <c r="HC4666" i="1" l="1"/>
  <c r="HD4664" i="1"/>
  <c r="HF4664" i="1" l="1"/>
  <c r="HE4664" i="1"/>
  <c r="HC4667" i="1"/>
  <c r="HD4666" i="1" s="1"/>
  <c r="HF4666" i="1" s="1"/>
  <c r="HD4665" i="1"/>
  <c r="HE4665" i="1" l="1"/>
  <c r="HF4665" i="1"/>
  <c r="HE4666" i="1"/>
  <c r="HC4668" i="1"/>
  <c r="HC4669" i="1" l="1"/>
  <c r="HD4667" i="1"/>
  <c r="HE4667" i="1" l="1"/>
  <c r="HF4667" i="1"/>
  <c r="HD4668" i="1"/>
  <c r="HC4670" i="1"/>
  <c r="HF4668" i="1" l="1"/>
  <c r="HE4668" i="1"/>
  <c r="HC4671" i="1"/>
  <c r="HD4669" i="1"/>
  <c r="HE4669" i="1" l="1"/>
  <c r="HF4669" i="1"/>
  <c r="HD4670" i="1"/>
  <c r="HC4672" i="1"/>
  <c r="HD4671" i="1" s="1"/>
  <c r="HE4671" i="1" s="1"/>
  <c r="HE4670" i="1" l="1"/>
  <c r="HF4670" i="1"/>
  <c r="HF4671" i="1"/>
  <c r="HC4673" i="1"/>
  <c r="HC4674" i="1" l="1"/>
  <c r="HD4673" i="1" s="1"/>
  <c r="HE4673" i="1" s="1"/>
  <c r="HD4672" i="1"/>
  <c r="HF4672" i="1" l="1"/>
  <c r="HE4672" i="1"/>
  <c r="HF4673" i="1"/>
  <c r="HC4675" i="1"/>
  <c r="HC4676" i="1" l="1"/>
  <c r="HD4674" i="1"/>
  <c r="HF4674" i="1" l="1"/>
  <c r="HE4674" i="1"/>
  <c r="HC4677" i="1"/>
  <c r="HD4676" i="1" s="1"/>
  <c r="HE4676" i="1" s="1"/>
  <c r="HD4675" i="1"/>
  <c r="HF4675" i="1" l="1"/>
  <c r="HE4675" i="1"/>
  <c r="HF4676" i="1"/>
  <c r="HC4678" i="1"/>
  <c r="HD4677" i="1" s="1"/>
  <c r="HE4677" i="1" s="1"/>
  <c r="HF4677" i="1" l="1"/>
  <c r="HC4679" i="1"/>
  <c r="HC4680" i="1" l="1"/>
  <c r="HD4679" i="1" s="1"/>
  <c r="HD4678" i="1"/>
  <c r="HE4679" i="1" l="1"/>
  <c r="HF4679" i="1"/>
  <c r="HF4678" i="1"/>
  <c r="HE4678" i="1"/>
  <c r="HC4681" i="1"/>
  <c r="HC4682" i="1" l="1"/>
  <c r="HD4681" i="1" s="1"/>
  <c r="HE4681" i="1" s="1"/>
  <c r="HD4680" i="1"/>
  <c r="HE4680" i="1" l="1"/>
  <c r="HF4680" i="1"/>
  <c r="HF4681" i="1"/>
  <c r="HC4683" i="1"/>
  <c r="HD4682" i="1" l="1"/>
  <c r="HC4684" i="1"/>
  <c r="HF4682" i="1" l="1"/>
  <c r="HE4682" i="1"/>
  <c r="HC4685" i="1"/>
  <c r="HD4684" i="1" s="1"/>
  <c r="HF4684" i="1" s="1"/>
  <c r="HD4683" i="1"/>
  <c r="HE4683" i="1" l="1"/>
  <c r="HF4683" i="1"/>
  <c r="HE4684" i="1"/>
  <c r="HC4686" i="1"/>
  <c r="HC4687" i="1" l="1"/>
  <c r="HD4685" i="1"/>
  <c r="HE4685" i="1" l="1"/>
  <c r="HF4685" i="1"/>
  <c r="HC4688" i="1"/>
  <c r="HD4686" i="1"/>
  <c r="HE4686" i="1" l="1"/>
  <c r="HF4686" i="1"/>
  <c r="HC4689" i="1"/>
  <c r="HD4687" i="1"/>
  <c r="HE4687" i="1" l="1"/>
  <c r="HF4687" i="1"/>
  <c r="HC4690" i="1"/>
  <c r="HD4689" i="1" s="1"/>
  <c r="HE4689" i="1" s="1"/>
  <c r="HD4688" i="1"/>
  <c r="HE4688" i="1" l="1"/>
  <c r="HF4688" i="1"/>
  <c r="HF4689" i="1"/>
  <c r="HC4691" i="1"/>
  <c r="HC4692" i="1" l="1"/>
  <c r="HD4690" i="1"/>
  <c r="HF4690" i="1" l="1"/>
  <c r="HE4690" i="1"/>
  <c r="HC4693" i="1"/>
  <c r="HD4692" i="1" s="1"/>
  <c r="HE4692" i="1" s="1"/>
  <c r="HD4691" i="1"/>
  <c r="HE4691" i="1" l="1"/>
  <c r="HF4691" i="1"/>
  <c r="HF4692" i="1"/>
  <c r="HC4694" i="1"/>
  <c r="HC4695" i="1" l="1"/>
  <c r="HD4694" i="1" s="1"/>
  <c r="HD4693" i="1"/>
  <c r="HE4694" i="1" l="1"/>
  <c r="HF4694" i="1"/>
  <c r="HE4693" i="1"/>
  <c r="HF4693" i="1"/>
  <c r="HC4696" i="1"/>
  <c r="HD4695" i="1" s="1"/>
  <c r="HE4695" i="1" l="1"/>
  <c r="HF4695" i="1"/>
  <c r="HC4697" i="1"/>
  <c r="HC4698" i="1" l="1"/>
  <c r="HD4697" i="1" s="1"/>
  <c r="HE4697" i="1" s="1"/>
  <c r="HD4696" i="1"/>
  <c r="HF4696" i="1" l="1"/>
  <c r="HE4696" i="1"/>
  <c r="HF4697" i="1"/>
  <c r="HC4699" i="1"/>
  <c r="HC4700" i="1" l="1"/>
  <c r="HD4698" i="1"/>
  <c r="HE4698" i="1" l="1"/>
  <c r="HF4698" i="1"/>
  <c r="HC4701" i="1"/>
  <c r="HD4699" i="1"/>
  <c r="HF4699" i="1" l="1"/>
  <c r="HE4699" i="1"/>
  <c r="HC4702" i="1"/>
  <c r="HD4700" i="1"/>
  <c r="HF4700" i="1" l="1"/>
  <c r="HE4700" i="1"/>
  <c r="HC4703" i="1"/>
  <c r="HD4702" i="1" s="1"/>
  <c r="HF4702" i="1" s="1"/>
  <c r="HD4701" i="1"/>
  <c r="HE4701" i="1" l="1"/>
  <c r="HF4701" i="1"/>
  <c r="HE4702" i="1"/>
  <c r="HC4704" i="1"/>
  <c r="HC4705" i="1" l="1"/>
  <c r="HD4703" i="1"/>
  <c r="HE4703" i="1" l="1"/>
  <c r="HF4703" i="1"/>
  <c r="HC4706" i="1"/>
  <c r="HD4704" i="1"/>
  <c r="HE4704" i="1" l="1"/>
  <c r="HF4704" i="1"/>
  <c r="HD4705" i="1"/>
  <c r="HC4707" i="1"/>
  <c r="HF4705" i="1" l="1"/>
  <c r="HE4705" i="1"/>
  <c r="HD4706" i="1"/>
  <c r="HC4708" i="1"/>
  <c r="HD4707" i="1" s="1"/>
  <c r="HE4707" i="1" s="1"/>
  <c r="HE4706" i="1" l="1"/>
  <c r="HF4706" i="1"/>
  <c r="HF4707" i="1"/>
  <c r="HC4709" i="1"/>
  <c r="HC4710" i="1" l="1"/>
  <c r="HD4708" i="1"/>
  <c r="HF4708" i="1" l="1"/>
  <c r="HE4708" i="1"/>
  <c r="HC4711" i="1"/>
  <c r="HD4709" i="1"/>
  <c r="HE4709" i="1" l="1"/>
  <c r="HF4709" i="1"/>
  <c r="HC4712" i="1"/>
  <c r="HD4710" i="1"/>
  <c r="HE4710" i="1" l="1"/>
  <c r="HF4710" i="1"/>
  <c r="HC4713" i="1"/>
  <c r="HD4711" i="1"/>
  <c r="HE4711" i="1" l="1"/>
  <c r="HF4711" i="1"/>
  <c r="HC4714" i="1"/>
  <c r="HD4712" i="1"/>
  <c r="HE4712" i="1" l="1"/>
  <c r="HF4712" i="1"/>
  <c r="HD4713" i="1"/>
  <c r="HC4715" i="1"/>
  <c r="HE4713" i="1" l="1"/>
  <c r="HF4713" i="1"/>
  <c r="HC4716" i="1"/>
  <c r="HD4714" i="1"/>
  <c r="HE4714" i="1" l="1"/>
  <c r="HF4714" i="1"/>
  <c r="HD4715" i="1"/>
  <c r="HC4717" i="1"/>
  <c r="HE4715" i="1" l="1"/>
  <c r="HF4715" i="1"/>
  <c r="HC4718" i="1"/>
  <c r="HD4716" i="1"/>
  <c r="HF4716" i="1" l="1"/>
  <c r="HE4716" i="1"/>
  <c r="HC4719" i="1"/>
  <c r="HD4717" i="1"/>
  <c r="HE4717" i="1" l="1"/>
  <c r="HF4717" i="1"/>
  <c r="HD4718" i="1"/>
  <c r="HC4720" i="1"/>
  <c r="HE4718" i="1" l="1"/>
  <c r="HF4718" i="1"/>
  <c r="HC4721" i="1"/>
  <c r="HD4719" i="1"/>
  <c r="HF4719" i="1" l="1"/>
  <c r="HE4719" i="1"/>
  <c r="HC4722" i="1"/>
  <c r="HD4720" i="1"/>
  <c r="HF4720" i="1" l="1"/>
  <c r="HE4720" i="1"/>
  <c r="HC4723" i="1"/>
  <c r="HD4721" i="1"/>
  <c r="HE4721" i="1" l="1"/>
  <c r="HF4721" i="1"/>
  <c r="HC4724" i="1"/>
  <c r="HD4723" i="1" s="1"/>
  <c r="HE4723" i="1" s="1"/>
  <c r="HD4722" i="1"/>
  <c r="HE4722" i="1" l="1"/>
  <c r="HF4722" i="1"/>
  <c r="HF4723" i="1"/>
  <c r="HC4725" i="1"/>
  <c r="HD4724" i="1" s="1"/>
  <c r="HE4724" i="1" s="1"/>
  <c r="HF4724" i="1" l="1"/>
  <c r="HC4726" i="1"/>
  <c r="HC4727" i="1" l="1"/>
  <c r="HD4725" i="1"/>
  <c r="HE4725" i="1" l="1"/>
  <c r="HF4725" i="1"/>
  <c r="HD4726" i="1"/>
  <c r="HC4728" i="1"/>
  <c r="HE4726" i="1" l="1"/>
  <c r="HF4726" i="1"/>
  <c r="HC4729" i="1"/>
  <c r="HD4728" i="1" s="1"/>
  <c r="HF4728" i="1" s="1"/>
  <c r="HD4727" i="1"/>
  <c r="HE4727" i="1" l="1"/>
  <c r="HF4727" i="1"/>
  <c r="HE4728" i="1"/>
  <c r="HC4730" i="1"/>
  <c r="HC4731" i="1" l="1"/>
  <c r="HD4730" i="1" s="1"/>
  <c r="HE4730" i="1" s="1"/>
  <c r="HD4729" i="1"/>
  <c r="HE4729" i="1" l="1"/>
  <c r="HF4729" i="1"/>
  <c r="HF4730" i="1"/>
  <c r="HC4732" i="1"/>
  <c r="HD4731" i="1" s="1"/>
  <c r="HE4731" i="1" s="1"/>
  <c r="HF4731" i="1" l="1"/>
  <c r="HC4733" i="1"/>
  <c r="HC4734" i="1" l="1"/>
  <c r="HD4732" i="1"/>
  <c r="HE4732" i="1" l="1"/>
  <c r="HF4732" i="1"/>
  <c r="HC4735" i="1"/>
  <c r="HD4733" i="1"/>
  <c r="HE4733" i="1" l="1"/>
  <c r="HF4733" i="1"/>
  <c r="HC4736" i="1"/>
  <c r="HD4734" i="1"/>
  <c r="HE4734" i="1" l="1"/>
  <c r="HF4734" i="1"/>
  <c r="HC4737" i="1"/>
  <c r="HD4736" i="1" s="1"/>
  <c r="HE4736" i="1" s="1"/>
  <c r="HD4735" i="1"/>
  <c r="HE4735" i="1" l="1"/>
  <c r="HF4735" i="1"/>
  <c r="HF4736" i="1"/>
  <c r="HC4738" i="1"/>
  <c r="HC4739" i="1" l="1"/>
  <c r="HD4737" i="1"/>
  <c r="HE4737" i="1" l="1"/>
  <c r="HF4737" i="1"/>
  <c r="HC4740" i="1"/>
  <c r="HD4739" i="1" s="1"/>
  <c r="HF4739" i="1" s="1"/>
  <c r="HD4738" i="1"/>
  <c r="HE4738" i="1" l="1"/>
  <c r="HF4738" i="1"/>
  <c r="HE4739" i="1"/>
  <c r="HC4741" i="1"/>
  <c r="HD4740" i="1" s="1"/>
  <c r="HF4740" i="1" s="1"/>
  <c r="HE4740" i="1" l="1"/>
  <c r="HC4742" i="1"/>
  <c r="HC4743" i="1" l="1"/>
  <c r="HD4742" i="1" s="1"/>
  <c r="HE4742" i="1" s="1"/>
  <c r="HD4741" i="1"/>
  <c r="HE4741" i="1" l="1"/>
  <c r="HF4741" i="1"/>
  <c r="HF4742" i="1"/>
  <c r="HC4744" i="1"/>
  <c r="HD4743" i="1" l="1"/>
  <c r="HC4745" i="1"/>
  <c r="HE4743" i="1" l="1"/>
  <c r="HF4743" i="1"/>
  <c r="HC4746" i="1"/>
  <c r="HD4745" i="1" s="1"/>
  <c r="HF4745" i="1" s="1"/>
  <c r="HD4744" i="1"/>
  <c r="HE4744" i="1" l="1"/>
  <c r="HF4744" i="1"/>
  <c r="HE4745" i="1"/>
  <c r="HC4747" i="1"/>
  <c r="HC4748" i="1" l="1"/>
  <c r="HD4746" i="1"/>
  <c r="HF4746" i="1" l="1"/>
  <c r="HE4746" i="1"/>
  <c r="HC4749" i="1"/>
  <c r="HD4748" i="1" s="1"/>
  <c r="HE4748" i="1" s="1"/>
  <c r="HD4747" i="1"/>
  <c r="HE4747" i="1" l="1"/>
  <c r="HF4747" i="1"/>
  <c r="HF4748" i="1"/>
  <c r="HC4750" i="1"/>
  <c r="HC4751" i="1" l="1"/>
  <c r="HD4749" i="1"/>
  <c r="HE4749" i="1" l="1"/>
  <c r="HF4749" i="1"/>
  <c r="HC4752" i="1"/>
  <c r="HD4751" i="1" s="1"/>
  <c r="HF4751" i="1" s="1"/>
  <c r="HD4750" i="1"/>
  <c r="HF4750" i="1" l="1"/>
  <c r="HE4750" i="1"/>
  <c r="HE4751" i="1"/>
  <c r="HC4753" i="1"/>
  <c r="HC4754" i="1" l="1"/>
  <c r="HD4753" i="1" s="1"/>
  <c r="HE4753" i="1" s="1"/>
  <c r="HD4752" i="1"/>
  <c r="HE4752" i="1" l="1"/>
  <c r="HF4752" i="1"/>
  <c r="HF4753" i="1"/>
  <c r="HC4755" i="1"/>
  <c r="HD4754" i="1" s="1"/>
  <c r="HE4754" i="1" s="1"/>
  <c r="HF4754" i="1" l="1"/>
  <c r="HC4756" i="1"/>
  <c r="HC4757" i="1" l="1"/>
  <c r="HD4755" i="1"/>
  <c r="HE4755" i="1" l="1"/>
  <c r="HF4755" i="1"/>
  <c r="HC4758" i="1"/>
  <c r="HD4757" i="1" s="1"/>
  <c r="HE4757" i="1" s="1"/>
  <c r="HD4756" i="1"/>
  <c r="HF4756" i="1" l="1"/>
  <c r="HE4756" i="1"/>
  <c r="HF4757" i="1"/>
  <c r="HC4759" i="1"/>
  <c r="HC4760" i="1" l="1"/>
  <c r="HD4759" i="1" s="1"/>
  <c r="HE4759" i="1" s="1"/>
  <c r="HD4758" i="1"/>
  <c r="HE4758" i="1" l="1"/>
  <c r="HF4758" i="1"/>
  <c r="HF4759" i="1"/>
  <c r="HC4761" i="1"/>
  <c r="HC4762" i="1" l="1"/>
  <c r="HD4760" i="1"/>
  <c r="HE4760" i="1" l="1"/>
  <c r="HF4760" i="1"/>
  <c r="HC4763" i="1"/>
  <c r="HD4762" i="1" s="1"/>
  <c r="HF4762" i="1" s="1"/>
  <c r="HD4761" i="1"/>
  <c r="HE4761" i="1" l="1"/>
  <c r="HF4761" i="1"/>
  <c r="HE4762" i="1"/>
  <c r="HC4764" i="1"/>
  <c r="HD4763" i="1" s="1"/>
  <c r="HE4763" i="1" s="1"/>
  <c r="HF4763" i="1" l="1"/>
  <c r="HC4765" i="1"/>
  <c r="HC4766" i="1" l="1"/>
  <c r="HD4765" i="1" s="1"/>
  <c r="HE4765" i="1" s="1"/>
  <c r="HD4764" i="1"/>
  <c r="HE4764" i="1" l="1"/>
  <c r="HF4764" i="1"/>
  <c r="HF4765" i="1"/>
  <c r="HC4767" i="1"/>
  <c r="HD4766" i="1" s="1"/>
  <c r="HE4766" i="1" s="1"/>
  <c r="HF4766" i="1" l="1"/>
  <c r="HC4768" i="1"/>
  <c r="HC4769" i="1" l="1"/>
  <c r="HD4767" i="1"/>
  <c r="HE4767" i="1" l="1"/>
  <c r="HF4767" i="1"/>
  <c r="HC4770" i="1"/>
  <c r="HD4768" i="1"/>
  <c r="HF4768" i="1" l="1"/>
  <c r="HE4768" i="1"/>
  <c r="HC4771" i="1"/>
  <c r="HD4769" i="1"/>
  <c r="HE4769" i="1" l="1"/>
  <c r="HF4769" i="1"/>
  <c r="HC4772" i="1"/>
  <c r="HD4771" i="1" s="1"/>
  <c r="HE4771" i="1" s="1"/>
  <c r="HD4770" i="1"/>
  <c r="HE4770" i="1" l="1"/>
  <c r="HF4770" i="1"/>
  <c r="HF4771" i="1"/>
  <c r="HC4773" i="1"/>
  <c r="HC4774" i="1" l="1"/>
  <c r="HD4772" i="1"/>
  <c r="HE4772" i="1" l="1"/>
  <c r="HF4772" i="1"/>
  <c r="HC4775" i="1"/>
  <c r="HD4774" i="1" s="1"/>
  <c r="HE4774" i="1" s="1"/>
  <c r="HD4773" i="1"/>
  <c r="HE4773" i="1" l="1"/>
  <c r="HF4773" i="1"/>
  <c r="HF4774" i="1"/>
  <c r="HC4776" i="1"/>
  <c r="HD4775" i="1" s="1"/>
  <c r="HE4775" i="1" s="1"/>
  <c r="HF4775" i="1" l="1"/>
  <c r="HC4777" i="1"/>
  <c r="HC4778" i="1" l="1"/>
  <c r="HD4777" i="1" s="1"/>
  <c r="HE4777" i="1" s="1"/>
  <c r="HD4776" i="1"/>
  <c r="HE4776" i="1" l="1"/>
  <c r="HF4776" i="1"/>
  <c r="HF4777" i="1"/>
  <c r="HC4779" i="1"/>
  <c r="HD4778" i="1" s="1"/>
  <c r="HE4778" i="1" s="1"/>
  <c r="HF4778" i="1" l="1"/>
  <c r="HC4780" i="1"/>
  <c r="HC4781" i="1" l="1"/>
  <c r="HD4779" i="1"/>
  <c r="HE4779" i="1" l="1"/>
  <c r="HF4779" i="1"/>
  <c r="HC4782" i="1"/>
  <c r="HD4780" i="1"/>
  <c r="HE4780" i="1" l="1"/>
  <c r="HF4780" i="1"/>
  <c r="HC4783" i="1"/>
  <c r="HD4781" i="1"/>
  <c r="HE4781" i="1" l="1"/>
  <c r="HF4781" i="1"/>
  <c r="HC4784" i="1"/>
  <c r="HD4783" i="1" s="1"/>
  <c r="HE4783" i="1" s="1"/>
  <c r="HD4782" i="1"/>
  <c r="HE4782" i="1" l="1"/>
  <c r="HF4782" i="1"/>
  <c r="HF4783" i="1"/>
  <c r="HC4785" i="1"/>
  <c r="HC4786" i="1" l="1"/>
  <c r="HD4784" i="1"/>
  <c r="HE4784" i="1" l="1"/>
  <c r="HF4784" i="1"/>
  <c r="HC4787" i="1"/>
  <c r="HD4786" i="1" s="1"/>
  <c r="HE4786" i="1" s="1"/>
  <c r="HD4785" i="1"/>
  <c r="HE4785" i="1" l="1"/>
  <c r="HF4785" i="1"/>
  <c r="HF4786" i="1"/>
  <c r="HC4788" i="1"/>
  <c r="HD4787" i="1" s="1"/>
  <c r="HE4787" i="1" s="1"/>
  <c r="HF4787" i="1" l="1"/>
  <c r="HC4789" i="1"/>
  <c r="HC4790" i="1" l="1"/>
  <c r="HD4788" i="1"/>
  <c r="HE4788" i="1" l="1"/>
  <c r="HF4788" i="1"/>
  <c r="HD4789" i="1"/>
  <c r="HC4791" i="1"/>
  <c r="HD4790" i="1" l="1"/>
  <c r="HE4789" i="1"/>
  <c r="HF4789" i="1"/>
  <c r="HC4792" i="1"/>
  <c r="HE4790" i="1" l="1"/>
  <c r="HF4790" i="1"/>
  <c r="HC4793" i="1"/>
  <c r="HD4792" i="1" s="1"/>
  <c r="HE4792" i="1" s="1"/>
  <c r="HD4791" i="1"/>
  <c r="HE4791" i="1" l="1"/>
  <c r="HF4791" i="1"/>
  <c r="HF4792" i="1"/>
  <c r="HC4794" i="1"/>
  <c r="HC4795" i="1" l="1"/>
  <c r="HD4794" i="1" s="1"/>
  <c r="HE4794" i="1" s="1"/>
  <c r="HD4793" i="1"/>
  <c r="HE4793" i="1" l="1"/>
  <c r="HF4793" i="1"/>
  <c r="HF4794" i="1"/>
  <c r="HC4796" i="1"/>
  <c r="HD4795" i="1" s="1"/>
  <c r="HE4795" i="1" s="1"/>
  <c r="HF4795" i="1" l="1"/>
  <c r="HC4797" i="1"/>
  <c r="HD4796" i="1" s="1"/>
  <c r="HE4796" i="1" s="1"/>
  <c r="HF4796" i="1" l="1"/>
  <c r="HC4798" i="1"/>
  <c r="HD4797" i="1" l="1"/>
  <c r="HC4799" i="1"/>
  <c r="HD4798" i="1" l="1"/>
  <c r="HE4797" i="1"/>
  <c r="HF4797" i="1"/>
  <c r="HC4800" i="1"/>
  <c r="HD4799" i="1" s="1"/>
  <c r="HE4799" i="1" s="1"/>
  <c r="HF4799" i="1" l="1"/>
  <c r="HE4798" i="1"/>
  <c r="HF4798" i="1"/>
  <c r="HC4801" i="1"/>
  <c r="HC4802" i="1" l="1"/>
  <c r="HD4801" i="1" s="1"/>
  <c r="HE4801" i="1" s="1"/>
  <c r="HD4800" i="1"/>
  <c r="HF4800" i="1" l="1"/>
  <c r="HE4800" i="1"/>
  <c r="HF4801" i="1"/>
  <c r="HC4803" i="1"/>
  <c r="HD4802" i="1" s="1"/>
  <c r="HE4802" i="1" s="1"/>
  <c r="HF4802" i="1" l="1"/>
  <c r="HC4804" i="1"/>
  <c r="HC4805" i="1" l="1"/>
  <c r="HD4804" i="1" s="1"/>
  <c r="HE4804" i="1" s="1"/>
  <c r="HD4803" i="1"/>
  <c r="HE4803" i="1" l="1"/>
  <c r="HF4803" i="1"/>
  <c r="HF4804" i="1"/>
  <c r="HC4806" i="1"/>
  <c r="HD4805" i="1" s="1"/>
  <c r="HE4805" i="1" s="1"/>
  <c r="HF4805" i="1" l="1"/>
  <c r="HC4807" i="1"/>
  <c r="HD4806" i="1" l="1"/>
  <c r="HC4808" i="1"/>
  <c r="HD4807" i="1" s="1"/>
  <c r="HE4807" i="1" s="1"/>
  <c r="HF4807" i="1" l="1"/>
  <c r="HE4806" i="1"/>
  <c r="HF4806" i="1"/>
  <c r="HC4809" i="1"/>
  <c r="HD4808" i="1" s="1"/>
  <c r="HE4808" i="1" s="1"/>
  <c r="HF4808" i="1" l="1"/>
  <c r="HC4810" i="1"/>
  <c r="HC4811" i="1" l="1"/>
  <c r="HD4810" i="1" s="1"/>
  <c r="HE4810" i="1" s="1"/>
  <c r="HD4809" i="1"/>
  <c r="HE4809" i="1" l="1"/>
  <c r="HF4809" i="1"/>
  <c r="HF4810" i="1"/>
  <c r="HC4812" i="1"/>
  <c r="HC4813" i="1" l="1"/>
  <c r="HD4811" i="1"/>
  <c r="HF4811" i="1" l="1"/>
  <c r="HE4811" i="1"/>
  <c r="HC4814" i="1"/>
  <c r="HD4812" i="1"/>
  <c r="HF4812" i="1" l="1"/>
  <c r="HE4812" i="1"/>
  <c r="HC4815" i="1"/>
  <c r="HD4813" i="1"/>
  <c r="HE4813" i="1" l="1"/>
  <c r="HF4813" i="1"/>
  <c r="HC4816" i="1"/>
  <c r="HD4815" i="1" s="1"/>
  <c r="HE4815" i="1" s="1"/>
  <c r="HD4814" i="1"/>
  <c r="HE4814" i="1" l="1"/>
  <c r="HF4814" i="1"/>
  <c r="HF4815" i="1"/>
  <c r="HC4817" i="1"/>
  <c r="HC4818" i="1" l="1"/>
  <c r="HD4817" i="1" s="1"/>
  <c r="HE4817" i="1" s="1"/>
  <c r="HD4816" i="1"/>
  <c r="HE4816" i="1" l="1"/>
  <c r="HF4816" i="1"/>
  <c r="HF4817" i="1"/>
  <c r="HC4819" i="1"/>
  <c r="HD4818" i="1" s="1"/>
  <c r="HF4818" i="1" s="1"/>
  <c r="HE4818" i="1" l="1"/>
  <c r="HC4820" i="1"/>
  <c r="HC4821" i="1" l="1"/>
  <c r="HD4819" i="1"/>
  <c r="HE4819" i="1" l="1"/>
  <c r="HF4819" i="1"/>
  <c r="HD4820" i="1"/>
  <c r="HC4822" i="1"/>
  <c r="HD4821" i="1" s="1"/>
  <c r="HE4821" i="1" s="1"/>
  <c r="HF4821" i="1" l="1"/>
  <c r="HE4820" i="1"/>
  <c r="HF4820" i="1"/>
  <c r="HC4823" i="1"/>
  <c r="HD4822" i="1" s="1"/>
  <c r="HF4822" i="1" s="1"/>
  <c r="HE4822" i="1" l="1"/>
  <c r="HC4824" i="1"/>
  <c r="HC4825" i="1" l="1"/>
  <c r="HD4823" i="1"/>
  <c r="HF4823" i="1" l="1"/>
  <c r="HE4823" i="1"/>
  <c r="HC4826" i="1"/>
  <c r="HD4824" i="1"/>
  <c r="HE4824" i="1" l="1"/>
  <c r="HF4824" i="1"/>
  <c r="HC4827" i="1"/>
  <c r="HD4825" i="1"/>
  <c r="HE4825" i="1" l="1"/>
  <c r="HF4825" i="1"/>
  <c r="HC4828" i="1"/>
  <c r="HD4826" i="1"/>
  <c r="HE4826" i="1" l="1"/>
  <c r="HF4826" i="1"/>
  <c r="HD4827" i="1"/>
  <c r="HC4829" i="1"/>
  <c r="HE4827" i="1" l="1"/>
  <c r="HF4827" i="1"/>
  <c r="HC4830" i="1"/>
  <c r="HD4828" i="1"/>
  <c r="HF4828" i="1" l="1"/>
  <c r="HE4828" i="1"/>
  <c r="HD4829" i="1"/>
  <c r="HC4831" i="1"/>
  <c r="HD4830" i="1" l="1"/>
  <c r="HF4829" i="1"/>
  <c r="HE4829" i="1"/>
  <c r="HC4832" i="1"/>
  <c r="HD4831" i="1" s="1"/>
  <c r="HE4831" i="1" s="1"/>
  <c r="HE4830" i="1" l="1"/>
  <c r="HF4830" i="1"/>
  <c r="HF4831" i="1"/>
  <c r="HC4833" i="1"/>
  <c r="HC4834" i="1" l="1"/>
  <c r="HD4833" i="1" s="1"/>
  <c r="HE4833" i="1" s="1"/>
  <c r="HD4832" i="1"/>
  <c r="HE4832" i="1" l="1"/>
  <c r="HF4832" i="1"/>
  <c r="HF4833" i="1"/>
  <c r="HC4835" i="1"/>
  <c r="HD4834" i="1" s="1"/>
  <c r="HF4834" i="1" s="1"/>
  <c r="HE4834" i="1" l="1"/>
  <c r="HC4836" i="1"/>
  <c r="HC4837" i="1" l="1"/>
  <c r="HD4836" i="1" s="1"/>
  <c r="HE4836" i="1" s="1"/>
  <c r="HD4835" i="1"/>
  <c r="HE4835" i="1" l="1"/>
  <c r="HF4835" i="1"/>
  <c r="HF4836" i="1"/>
  <c r="HC4838" i="1"/>
  <c r="HC4839" i="1" l="1"/>
  <c r="HD4838" i="1" s="1"/>
  <c r="HE4838" i="1" s="1"/>
  <c r="HD4837" i="1"/>
  <c r="HE4837" i="1" l="1"/>
  <c r="HF4837" i="1"/>
  <c r="HF4838" i="1"/>
  <c r="HC4840" i="1"/>
  <c r="HC4841" i="1" l="1"/>
  <c r="HD4839" i="1"/>
  <c r="HE4839" i="1" l="1"/>
  <c r="HF4839" i="1"/>
  <c r="HC4842" i="1"/>
  <c r="HD4841" i="1" s="1"/>
  <c r="HE4841" i="1" s="1"/>
  <c r="HD4840" i="1"/>
  <c r="HE4840" i="1" l="1"/>
  <c r="HF4840" i="1"/>
  <c r="HF4841" i="1"/>
  <c r="HC4843" i="1"/>
  <c r="HD4842" i="1" s="1"/>
  <c r="HE4842" i="1" s="1"/>
  <c r="HF4842" i="1" l="1"/>
  <c r="HC4844" i="1"/>
  <c r="HC4845" i="1" l="1"/>
  <c r="HD4843" i="1"/>
  <c r="HE4843" i="1" l="1"/>
  <c r="HF4843" i="1"/>
  <c r="HC4846" i="1"/>
  <c r="HD4845" i="1" s="1"/>
  <c r="HE4845" i="1" s="1"/>
  <c r="HD4844" i="1"/>
  <c r="HE4844" i="1" l="1"/>
  <c r="HF4844" i="1"/>
  <c r="HF4845" i="1"/>
  <c r="HC4847" i="1"/>
  <c r="HC4848" i="1" l="1"/>
  <c r="HD4846" i="1"/>
  <c r="HE4846" i="1" l="1"/>
  <c r="HF4846" i="1"/>
  <c r="HC4849" i="1"/>
  <c r="HD4848" i="1" s="1"/>
  <c r="HE4848" i="1" s="1"/>
  <c r="HD4847" i="1"/>
  <c r="HE4847" i="1" l="1"/>
  <c r="HF4847" i="1"/>
  <c r="HF4848" i="1"/>
  <c r="HC4850" i="1"/>
  <c r="HC4851" i="1" l="1"/>
  <c r="HD4849" i="1"/>
  <c r="HE4849" i="1" l="1"/>
  <c r="HF4849" i="1"/>
  <c r="HC4852" i="1"/>
  <c r="HD4850" i="1"/>
  <c r="HE4850" i="1" l="1"/>
  <c r="HF4850" i="1"/>
  <c r="HC4853" i="1"/>
  <c r="HD4851" i="1"/>
  <c r="HE4851" i="1" l="1"/>
  <c r="HF4851" i="1"/>
  <c r="HC4854" i="1"/>
  <c r="HD4853" i="1" s="1"/>
  <c r="HE4853" i="1" s="1"/>
  <c r="HD4852" i="1"/>
  <c r="HE4852" i="1" l="1"/>
  <c r="HF4852" i="1"/>
  <c r="HF4853" i="1"/>
  <c r="HC4855" i="1"/>
  <c r="HC4856" i="1" l="1"/>
  <c r="HD4854" i="1"/>
  <c r="HE4854" i="1" l="1"/>
  <c r="HF4854" i="1"/>
  <c r="HC4857" i="1"/>
  <c r="HD4856" i="1" s="1"/>
  <c r="HE4856" i="1" s="1"/>
  <c r="HD4855" i="1"/>
  <c r="HE4855" i="1" l="1"/>
  <c r="HF4855" i="1"/>
  <c r="HF4856" i="1"/>
  <c r="HC4858" i="1"/>
  <c r="HD4857" i="1" s="1"/>
  <c r="HE4857" i="1" s="1"/>
  <c r="HF4857" i="1" l="1"/>
  <c r="HC4859" i="1"/>
  <c r="HC4860" i="1" l="1"/>
  <c r="HD4858" i="1"/>
  <c r="HE4858" i="1" l="1"/>
  <c r="HF4858" i="1"/>
  <c r="HC4861" i="1"/>
  <c r="HD4860" i="1" s="1"/>
  <c r="HE4860" i="1" s="1"/>
  <c r="HD4859" i="1"/>
  <c r="HE4859" i="1" l="1"/>
  <c r="HF4859" i="1"/>
  <c r="HF4860" i="1"/>
  <c r="HC4862" i="1"/>
  <c r="HC4863" i="1" l="1"/>
  <c r="HD4861" i="1"/>
  <c r="HE4861" i="1" l="1"/>
  <c r="HF4861" i="1"/>
  <c r="HC4864" i="1"/>
  <c r="HD4862" i="1"/>
  <c r="HE4862" i="1" l="1"/>
  <c r="HF4862" i="1"/>
  <c r="HC4865" i="1"/>
  <c r="HD4863" i="1"/>
  <c r="HE4863" i="1" l="1"/>
  <c r="HF4863" i="1"/>
  <c r="HC4866" i="1"/>
  <c r="HD4864" i="1"/>
  <c r="HE4864" i="1" l="1"/>
  <c r="HF4864" i="1"/>
  <c r="HC4867" i="1"/>
  <c r="HD4865" i="1"/>
  <c r="HE4865" i="1" l="1"/>
  <c r="HF4865" i="1"/>
  <c r="HC4868" i="1"/>
  <c r="HD4866" i="1"/>
  <c r="HE4866" i="1" l="1"/>
  <c r="HF4866" i="1"/>
  <c r="HC4869" i="1"/>
  <c r="HD4868" i="1" s="1"/>
  <c r="HE4868" i="1" s="1"/>
  <c r="HD4867" i="1"/>
  <c r="HE4867" i="1" l="1"/>
  <c r="HF4867" i="1"/>
  <c r="HF4868" i="1"/>
  <c r="HC4870" i="1"/>
  <c r="HD4869" i="1" s="1"/>
  <c r="HE4869" i="1" s="1"/>
  <c r="HF4869" i="1" l="1"/>
  <c r="HC4871" i="1"/>
  <c r="HC4872" i="1" l="1"/>
  <c r="HD4870" i="1"/>
  <c r="HE4870" i="1" l="1"/>
  <c r="HF4870" i="1"/>
  <c r="HC4873" i="1"/>
  <c r="HD4872" i="1" s="1"/>
  <c r="HF4872" i="1" s="1"/>
  <c r="HD4871" i="1"/>
  <c r="HE4871" i="1" l="1"/>
  <c r="HF4871" i="1"/>
  <c r="HE4872" i="1"/>
  <c r="HC4874" i="1"/>
  <c r="HC4875" i="1" l="1"/>
  <c r="HD4874" i="1" s="1"/>
  <c r="HE4874" i="1" s="1"/>
  <c r="HD4873" i="1"/>
  <c r="HE4873" i="1" l="1"/>
  <c r="HF4873" i="1"/>
  <c r="HF4874" i="1"/>
  <c r="HC4876" i="1"/>
  <c r="HD4875" i="1" l="1"/>
  <c r="HC4877" i="1"/>
  <c r="HE4875" i="1" l="1"/>
  <c r="HF4875" i="1"/>
  <c r="HC4878" i="1"/>
  <c r="HD4876" i="1"/>
  <c r="HE4876" i="1" l="1"/>
  <c r="HF4876" i="1"/>
  <c r="HD4877" i="1"/>
  <c r="HC4879" i="1"/>
  <c r="HE4877" i="1" l="1"/>
  <c r="HF4877" i="1"/>
  <c r="HC4880" i="1"/>
  <c r="HD4878" i="1"/>
  <c r="HF4878" i="1" l="1"/>
  <c r="HE4878" i="1"/>
  <c r="HC4881" i="1"/>
  <c r="HD4879" i="1"/>
  <c r="HE4879" i="1" l="1"/>
  <c r="HF4879" i="1"/>
  <c r="HC4882" i="1"/>
  <c r="HD4880" i="1"/>
  <c r="HE4880" i="1" l="1"/>
  <c r="HF4880" i="1"/>
  <c r="HC4883" i="1"/>
  <c r="HD4881" i="1"/>
  <c r="HE4881" i="1" l="1"/>
  <c r="HF4881" i="1"/>
  <c r="HD4882" i="1"/>
  <c r="HC4884" i="1"/>
  <c r="HD4883" i="1" s="1"/>
  <c r="HF4883" i="1" s="1"/>
  <c r="HE4883" i="1" l="1"/>
  <c r="HE4882" i="1"/>
  <c r="HF4882" i="1"/>
  <c r="HC4885" i="1"/>
  <c r="HC4886" i="1" l="1"/>
  <c r="HD4885" i="1" s="1"/>
  <c r="HE4885" i="1" s="1"/>
  <c r="HD4884" i="1"/>
  <c r="HF4884" i="1" l="1"/>
  <c r="HE4884" i="1"/>
  <c r="HF4885" i="1"/>
  <c r="HC4887" i="1"/>
  <c r="HD4886" i="1" s="1"/>
  <c r="HE4886" i="1" s="1"/>
  <c r="HF4886" i="1" l="1"/>
  <c r="HC4888" i="1"/>
  <c r="HD4887" i="1" s="1"/>
  <c r="HE4887" i="1" s="1"/>
  <c r="HF4887" i="1" l="1"/>
  <c r="HC4889" i="1"/>
  <c r="HD4888" i="1" s="1"/>
  <c r="HE4888" i="1" s="1"/>
  <c r="HF4888" i="1" l="1"/>
  <c r="HC4890" i="1"/>
  <c r="HC4891" i="1" l="1"/>
  <c r="HD4889" i="1"/>
  <c r="HE4889" i="1" l="1"/>
  <c r="HF4889" i="1"/>
  <c r="HC4892" i="1"/>
  <c r="HD4891" i="1" s="1"/>
  <c r="HE4891" i="1" s="1"/>
  <c r="HD4890" i="1"/>
  <c r="HF4890" i="1" l="1"/>
  <c r="HE4890" i="1"/>
  <c r="HF4891" i="1"/>
  <c r="HC4893" i="1"/>
  <c r="HC4894" i="1" l="1"/>
  <c r="HD4892" i="1"/>
  <c r="HE4892" i="1" l="1"/>
  <c r="HF4892" i="1"/>
  <c r="HC4895" i="1"/>
  <c r="HD4893" i="1"/>
  <c r="HE4893" i="1" l="1"/>
  <c r="HF4893" i="1"/>
  <c r="HD4894" i="1"/>
  <c r="HC4896" i="1"/>
  <c r="HF4894" i="1" l="1"/>
  <c r="HE4894" i="1"/>
  <c r="HC4897" i="1"/>
  <c r="HD4896" i="1" s="1"/>
  <c r="HE4896" i="1" s="1"/>
  <c r="HD4895" i="1"/>
  <c r="HF4895" i="1" l="1"/>
  <c r="HE4895" i="1"/>
  <c r="HF4896" i="1"/>
  <c r="HC4898" i="1"/>
  <c r="HD4897" i="1" s="1"/>
  <c r="HE4897" i="1" s="1"/>
  <c r="HF4897" i="1" l="1"/>
  <c r="HC4899" i="1"/>
  <c r="HD4898" i="1" l="1"/>
  <c r="HC4900" i="1"/>
  <c r="HD4899" i="1" s="1"/>
  <c r="HE4899" i="1" s="1"/>
  <c r="HF4899" i="1" l="1"/>
  <c r="HE4898" i="1"/>
  <c r="HF4898" i="1"/>
  <c r="HC4901" i="1"/>
  <c r="HC4902" i="1" l="1"/>
  <c r="HD4900" i="1"/>
  <c r="HE4900" i="1" l="1"/>
  <c r="HF4900" i="1"/>
  <c r="HC4903" i="1"/>
  <c r="HD4901" i="1"/>
  <c r="HF4901" i="1" l="1"/>
  <c r="HE4901" i="1"/>
  <c r="HC4904" i="1"/>
  <c r="HD4902" i="1"/>
  <c r="HE4902" i="1" l="1"/>
  <c r="HF4902" i="1"/>
  <c r="HC4905" i="1"/>
  <c r="HD4903" i="1"/>
  <c r="HE4903" i="1" l="1"/>
  <c r="HF4903" i="1"/>
  <c r="HC4906" i="1"/>
  <c r="HD4905" i="1" s="1"/>
  <c r="HE4905" i="1" s="1"/>
  <c r="HD4904" i="1"/>
  <c r="HE4904" i="1" l="1"/>
  <c r="HF4904" i="1"/>
  <c r="HF4905" i="1"/>
  <c r="HC4907" i="1"/>
  <c r="HD4906" i="1" s="1"/>
  <c r="HF4906" i="1" s="1"/>
  <c r="HE4906" i="1" l="1"/>
  <c r="HC4908" i="1"/>
  <c r="HC4909" i="1" l="1"/>
  <c r="HD4907" i="1"/>
  <c r="HE4907" i="1" l="1"/>
  <c r="HF4907" i="1"/>
  <c r="HD4908" i="1"/>
  <c r="HC4910" i="1"/>
  <c r="HD4909" i="1" s="1"/>
  <c r="HE4909" i="1" s="1"/>
  <c r="HF4909" i="1" l="1"/>
  <c r="HE4908" i="1"/>
  <c r="HF4908" i="1"/>
  <c r="HC4911" i="1"/>
  <c r="HD4910" i="1" s="1"/>
  <c r="HE4910" i="1" s="1"/>
  <c r="HF4910" i="1" l="1"/>
  <c r="HC4912" i="1"/>
  <c r="HC4913" i="1" l="1"/>
  <c r="HD4911" i="1"/>
  <c r="HE4911" i="1" l="1"/>
  <c r="HF4911" i="1"/>
  <c r="HC4914" i="1"/>
  <c r="HD4912" i="1"/>
  <c r="HF4912" i="1" l="1"/>
  <c r="HE4912" i="1"/>
  <c r="HC4915" i="1"/>
  <c r="HD4913" i="1"/>
  <c r="HE4913" i="1" l="1"/>
  <c r="HF4913" i="1"/>
  <c r="HC4916" i="1"/>
  <c r="HD4914" i="1"/>
  <c r="HE4914" i="1" l="1"/>
  <c r="HF4914" i="1"/>
  <c r="HC4917" i="1"/>
  <c r="HD4916" i="1" s="1"/>
  <c r="HE4916" i="1" s="1"/>
  <c r="HD4915" i="1"/>
  <c r="HE4915" i="1" l="1"/>
  <c r="HF4915" i="1"/>
  <c r="HF4916" i="1"/>
  <c r="HC4918" i="1"/>
  <c r="HC4919" i="1" l="1"/>
  <c r="HD4918" i="1" s="1"/>
  <c r="HE4918" i="1" s="1"/>
  <c r="HD4917" i="1"/>
  <c r="HE4917" i="1" l="1"/>
  <c r="HF4917" i="1"/>
  <c r="HF4918" i="1"/>
  <c r="HC4920" i="1"/>
  <c r="HD4919" i="1" s="1"/>
  <c r="HE4919" i="1" s="1"/>
  <c r="HF4919" i="1" l="1"/>
  <c r="HC4921" i="1"/>
  <c r="HC4922" i="1" l="1"/>
  <c r="HD4921" i="1" s="1"/>
  <c r="HE4921" i="1" s="1"/>
  <c r="HD4920" i="1"/>
  <c r="HE4920" i="1" l="1"/>
  <c r="HF4920" i="1"/>
  <c r="HF4921" i="1"/>
  <c r="HC4923" i="1"/>
  <c r="HD4922" i="1" l="1"/>
  <c r="HC4924" i="1"/>
  <c r="HE4922" i="1" l="1"/>
  <c r="HF4922" i="1"/>
  <c r="HC4925" i="1"/>
  <c r="HD4923" i="1"/>
  <c r="HE4923" i="1" l="1"/>
  <c r="HF4923" i="1"/>
  <c r="HD4924" i="1"/>
  <c r="HC4926" i="1"/>
  <c r="HD4925" i="1" s="1"/>
  <c r="HE4925" i="1" s="1"/>
  <c r="HF4925" i="1" l="1"/>
  <c r="HE4924" i="1"/>
  <c r="HF4924" i="1"/>
  <c r="HC4927" i="1"/>
  <c r="HC4928" i="1" l="1"/>
  <c r="HD4927" i="1" s="1"/>
  <c r="HE4927" i="1" s="1"/>
  <c r="HD4926" i="1"/>
  <c r="HE4926" i="1" l="1"/>
  <c r="HF4926" i="1"/>
  <c r="HF4927" i="1"/>
  <c r="HC4929" i="1"/>
  <c r="HC4930" i="1" l="1"/>
  <c r="HD4929" i="1" s="1"/>
  <c r="HE4929" i="1" s="1"/>
  <c r="HD4928" i="1"/>
  <c r="HE4928" i="1" l="1"/>
  <c r="HF4928" i="1"/>
  <c r="HF4929" i="1"/>
  <c r="HC4931" i="1"/>
  <c r="HC4932" i="1" l="1"/>
  <c r="HD4930" i="1"/>
  <c r="HE4930" i="1" l="1"/>
  <c r="HF4930" i="1"/>
  <c r="HC4933" i="1"/>
  <c r="HD4931" i="1"/>
  <c r="HE4931" i="1" l="1"/>
  <c r="HF4931" i="1"/>
  <c r="HC4934" i="1"/>
  <c r="HD4932" i="1"/>
  <c r="HE4932" i="1" l="1"/>
  <c r="HF4932" i="1"/>
  <c r="HD4933" i="1"/>
  <c r="HC4935" i="1"/>
  <c r="HD4934" i="1" s="1"/>
  <c r="HE4934" i="1" s="1"/>
  <c r="HF4934" i="1" l="1"/>
  <c r="HE4933" i="1"/>
  <c r="HF4933" i="1"/>
  <c r="HC4936" i="1"/>
  <c r="HD4935" i="1" l="1"/>
  <c r="HC4937" i="1"/>
  <c r="HE4935" i="1" l="1"/>
  <c r="HF4935" i="1"/>
  <c r="HC4938" i="1"/>
  <c r="HD4936" i="1"/>
  <c r="HE4936" i="1" l="1"/>
  <c r="HF4936" i="1"/>
  <c r="HD4937" i="1"/>
  <c r="HC4939" i="1"/>
  <c r="HE4937" i="1" l="1"/>
  <c r="HF4937" i="1"/>
  <c r="HC4940" i="1"/>
  <c r="HD4938" i="1"/>
  <c r="HE4938" i="1" l="1"/>
  <c r="HF4938" i="1"/>
  <c r="HC4941" i="1"/>
  <c r="HD4939" i="1"/>
  <c r="HE4939" i="1" l="1"/>
  <c r="HF4939" i="1"/>
  <c r="HD4940" i="1"/>
  <c r="HC4942" i="1"/>
  <c r="HD4941" i="1" l="1"/>
  <c r="HE4940" i="1"/>
  <c r="HF4940" i="1"/>
  <c r="HC4943" i="1"/>
  <c r="HD4942" i="1" s="1"/>
  <c r="HE4942" i="1" s="1"/>
  <c r="HF4942" i="1" l="1"/>
  <c r="HE4941" i="1"/>
  <c r="HF4941" i="1"/>
  <c r="HC4944" i="1"/>
  <c r="HD4943" i="1" s="1"/>
  <c r="HE4943" i="1" s="1"/>
  <c r="HF4943" i="1" l="1"/>
  <c r="HC4945" i="1"/>
  <c r="HD4944" i="1" s="1"/>
  <c r="HF4944" i="1" s="1"/>
  <c r="HE4944" i="1" l="1"/>
  <c r="HC4946" i="1"/>
  <c r="HD4945" i="1" s="1"/>
  <c r="HE4945" i="1" s="1"/>
  <c r="HF4945" i="1" l="1"/>
  <c r="HC4947" i="1"/>
  <c r="HD4946" i="1" s="1"/>
  <c r="HE4946" i="1" s="1"/>
  <c r="HF4946" i="1" l="1"/>
  <c r="HC4948" i="1"/>
  <c r="HC4949" i="1" l="1"/>
  <c r="HD4947" i="1"/>
  <c r="HE4947" i="1" l="1"/>
  <c r="HF4947" i="1"/>
  <c r="HC4950" i="1"/>
  <c r="HD4948" i="1"/>
  <c r="HE4948" i="1" l="1"/>
  <c r="HF4948" i="1"/>
  <c r="HC4951" i="1"/>
  <c r="HD4949" i="1"/>
  <c r="HE4949" i="1" l="1"/>
  <c r="HF4949" i="1"/>
  <c r="HC4952" i="1"/>
  <c r="HD4951" i="1" s="1"/>
  <c r="HE4951" i="1" s="1"/>
  <c r="HD4950" i="1"/>
  <c r="HF4950" i="1" l="1"/>
  <c r="HE4950" i="1"/>
  <c r="HF4951" i="1"/>
  <c r="HC4953" i="1"/>
  <c r="HD4952" i="1" s="1"/>
  <c r="HE4952" i="1" s="1"/>
  <c r="HF4952" i="1" l="1"/>
  <c r="HC4954" i="1"/>
  <c r="HD4953" i="1" s="1"/>
  <c r="HE4953" i="1" s="1"/>
  <c r="HF4953" i="1" l="1"/>
  <c r="HC4955" i="1"/>
  <c r="HC4956" i="1" l="1"/>
  <c r="HD4954" i="1"/>
  <c r="HE4954" i="1" l="1"/>
  <c r="HF4954" i="1"/>
  <c r="HC4957" i="1"/>
  <c r="HD4955" i="1"/>
  <c r="HF4955" i="1" l="1"/>
  <c r="HE4955" i="1"/>
  <c r="HC4958" i="1"/>
  <c r="HD4957" i="1" s="1"/>
  <c r="HE4957" i="1" s="1"/>
  <c r="HD4956" i="1"/>
  <c r="HF4956" i="1" l="1"/>
  <c r="HE4956" i="1"/>
  <c r="HF4957" i="1"/>
  <c r="HC4959" i="1"/>
  <c r="HD4958" i="1" s="1"/>
  <c r="HE4958" i="1" s="1"/>
  <c r="HF4958" i="1" l="1"/>
  <c r="HC4960" i="1"/>
  <c r="HC4961" i="1" l="1"/>
  <c r="HD4959" i="1"/>
  <c r="HE4959" i="1" l="1"/>
  <c r="HF4959" i="1"/>
  <c r="HC4962" i="1"/>
  <c r="HD4961" i="1" s="1"/>
  <c r="HE4961" i="1" s="1"/>
  <c r="HD4960" i="1"/>
  <c r="HE4960" i="1" l="1"/>
  <c r="HF4960" i="1"/>
  <c r="HF4961" i="1"/>
  <c r="HC4963" i="1"/>
  <c r="HC4964" i="1" l="1"/>
  <c r="HD4963" i="1" s="1"/>
  <c r="HE4963" i="1" s="1"/>
  <c r="HD4962" i="1"/>
  <c r="HF4962" i="1" l="1"/>
  <c r="HE4962" i="1"/>
  <c r="HF4963" i="1"/>
  <c r="HC4965" i="1"/>
  <c r="HC4966" i="1" l="1"/>
  <c r="HD4965" i="1" s="1"/>
  <c r="HE4965" i="1" s="1"/>
  <c r="HD4964" i="1"/>
  <c r="HE4964" i="1" l="1"/>
  <c r="HF4964" i="1"/>
  <c r="HF4965" i="1"/>
  <c r="HC4967" i="1"/>
  <c r="HC4968" i="1" l="1"/>
  <c r="HD4967" i="1" s="1"/>
  <c r="HF4967" i="1" s="1"/>
  <c r="HD4966" i="1"/>
  <c r="HF4966" i="1" l="1"/>
  <c r="HE4966" i="1"/>
  <c r="HE4967" i="1"/>
  <c r="HC4969" i="1"/>
  <c r="HC4970" i="1" l="1"/>
  <c r="HD4968" i="1"/>
  <c r="HE4968" i="1" l="1"/>
  <c r="HF4968" i="1"/>
  <c r="HC4971" i="1"/>
  <c r="HD4970" i="1" s="1"/>
  <c r="HE4970" i="1" s="1"/>
  <c r="HD4969" i="1"/>
  <c r="HE4969" i="1" l="1"/>
  <c r="HF4969" i="1"/>
  <c r="HF4970" i="1"/>
  <c r="HC4972" i="1"/>
  <c r="HC4973" i="1" l="1"/>
  <c r="HD4971" i="1"/>
  <c r="HE4971" i="1" l="1"/>
  <c r="HF4971" i="1"/>
  <c r="HC4974" i="1"/>
  <c r="HD4973" i="1" s="1"/>
  <c r="HF4973" i="1" s="1"/>
  <c r="HD4972" i="1"/>
  <c r="HE4972" i="1" l="1"/>
  <c r="HF4972" i="1"/>
  <c r="HE4973" i="1"/>
  <c r="HC4975" i="1"/>
  <c r="HC4976" i="1" l="1"/>
  <c r="HD4975" i="1" s="1"/>
  <c r="HE4975" i="1" s="1"/>
  <c r="HD4974" i="1"/>
  <c r="HE4974" i="1" l="1"/>
  <c r="HF4974" i="1"/>
  <c r="HF4975" i="1"/>
  <c r="HC4977" i="1"/>
  <c r="HD4976" i="1" s="1"/>
  <c r="HE4976" i="1" s="1"/>
  <c r="HF4976" i="1" l="1"/>
  <c r="HC4978" i="1"/>
  <c r="HC4979" i="1" l="1"/>
  <c r="HD4977" i="1"/>
  <c r="HE4977" i="1" l="1"/>
  <c r="HF4977" i="1"/>
  <c r="HC4980" i="1"/>
  <c r="HD4979" i="1" s="1"/>
  <c r="HE4979" i="1" s="1"/>
  <c r="HD4978" i="1"/>
  <c r="HF4978" i="1" l="1"/>
  <c r="HE4978" i="1"/>
  <c r="HF4979" i="1"/>
  <c r="HC4981" i="1"/>
  <c r="HC4982" i="1" l="1"/>
  <c r="HD4980" i="1"/>
  <c r="HE4980" i="1" l="1"/>
  <c r="HF4980" i="1"/>
  <c r="HC4983" i="1"/>
  <c r="HD4982" i="1" s="1"/>
  <c r="HE4982" i="1" s="1"/>
  <c r="HD4981" i="1"/>
  <c r="HE4981" i="1" l="1"/>
  <c r="HF4981" i="1"/>
  <c r="HF4982" i="1"/>
  <c r="HC4984" i="1"/>
  <c r="HC4985" i="1" l="1"/>
  <c r="HD4984" i="1" s="1"/>
  <c r="HF4984" i="1" s="1"/>
  <c r="HD4983" i="1"/>
  <c r="HE4983" i="1" l="1"/>
  <c r="HF4983" i="1"/>
  <c r="HE4984" i="1"/>
  <c r="HC4986" i="1"/>
  <c r="HC4987" i="1" l="1"/>
  <c r="HD4985" i="1"/>
  <c r="HE4985" i="1" l="1"/>
  <c r="HF4985" i="1"/>
  <c r="HC4988" i="1"/>
  <c r="HD4987" i="1" s="1"/>
  <c r="HE4987" i="1" s="1"/>
  <c r="HD4986" i="1"/>
  <c r="HE4986" i="1" l="1"/>
  <c r="HF4986" i="1"/>
  <c r="HF4987" i="1"/>
  <c r="HC4989" i="1"/>
  <c r="HC4990" i="1" l="1"/>
  <c r="HD4989" i="1" s="1"/>
  <c r="HE4989" i="1" s="1"/>
  <c r="HD4988" i="1"/>
  <c r="HE4988" i="1" l="1"/>
  <c r="HF4988" i="1"/>
  <c r="HF4989" i="1"/>
  <c r="HC4991" i="1"/>
  <c r="HD4990" i="1" s="1"/>
  <c r="HE4990" i="1" s="1"/>
  <c r="HF4990" i="1" l="1"/>
  <c r="HC4992" i="1"/>
  <c r="HC4993" i="1" l="1"/>
  <c r="HD4992" i="1" s="1"/>
  <c r="HE4992" i="1" s="1"/>
  <c r="HD4991" i="1"/>
  <c r="HE4991" i="1" l="1"/>
  <c r="HF4991" i="1"/>
  <c r="HF4992" i="1"/>
  <c r="HC4994" i="1"/>
  <c r="HC4995" i="1" l="1"/>
  <c r="HD4993" i="1"/>
  <c r="HE4993" i="1" l="1"/>
  <c r="HF4993" i="1"/>
  <c r="HC4996" i="1"/>
  <c r="HD4995" i="1" s="1"/>
  <c r="HE4995" i="1" s="1"/>
  <c r="HD4994" i="1"/>
  <c r="HE4994" i="1" l="1"/>
  <c r="HF4994" i="1"/>
  <c r="HF4995" i="1"/>
  <c r="HC4997" i="1"/>
  <c r="HC4998" i="1" l="1"/>
  <c r="HD4996" i="1"/>
  <c r="HE4996" i="1" l="1"/>
  <c r="HF4996" i="1"/>
  <c r="HC4999" i="1"/>
  <c r="HD4997" i="1"/>
  <c r="HE4997" i="1" l="1"/>
  <c r="HF4997" i="1"/>
  <c r="HC5000" i="1"/>
  <c r="HD4998" i="1"/>
  <c r="HE4998" i="1" l="1"/>
  <c r="HF4998" i="1"/>
  <c r="HC5001" i="1"/>
  <c r="HD4999" i="1"/>
  <c r="HE4999" i="1" l="1"/>
  <c r="HF4999" i="1"/>
  <c r="HC5002" i="1"/>
  <c r="HD5000" i="1"/>
  <c r="HE5000" i="1" l="1"/>
  <c r="HF5000" i="1"/>
  <c r="HC5003" i="1"/>
  <c r="HD5002" i="1" s="1"/>
  <c r="HE5002" i="1" s="1"/>
  <c r="HD5001" i="1"/>
  <c r="HE5001" i="1" l="1"/>
  <c r="HF5001" i="1"/>
  <c r="HF5002" i="1"/>
  <c r="HC5004" i="1"/>
  <c r="HC5005" i="1" l="1"/>
  <c r="HD5004" i="1" s="1"/>
  <c r="HE5004" i="1" s="1"/>
  <c r="HD5003" i="1"/>
  <c r="HE5003" i="1" l="1"/>
  <c r="HF5003" i="1"/>
  <c r="HF5004" i="1"/>
  <c r="HC5006" i="1"/>
  <c r="HD5005" i="1" s="1"/>
  <c r="HE5005" i="1" s="1"/>
  <c r="HF5005" i="1" l="1"/>
  <c r="HC5007" i="1"/>
  <c r="HD5006" i="1" s="1"/>
  <c r="HE5006" i="1" s="1"/>
  <c r="HF5006" i="1" l="1"/>
  <c r="HC5008" i="1"/>
  <c r="HC5009" i="1" l="1"/>
  <c r="HD5007" i="1"/>
  <c r="HE5007" i="1" l="1"/>
  <c r="HF5007" i="1"/>
  <c r="HC5010" i="1"/>
  <c r="HD5009" i="1" s="1"/>
  <c r="HE5009" i="1" s="1"/>
  <c r="HD5008" i="1"/>
  <c r="HE5008" i="1" l="1"/>
  <c r="HF5008" i="1"/>
  <c r="HF5009" i="1"/>
  <c r="HC5011" i="1"/>
  <c r="HC5012" i="1" l="1"/>
  <c r="HD5010" i="1"/>
  <c r="HE5010" i="1" l="1"/>
  <c r="HF5010" i="1"/>
  <c r="HC5013" i="1"/>
  <c r="HD5011" i="1"/>
  <c r="HE5011" i="1" l="1"/>
  <c r="HF5011" i="1"/>
  <c r="HC5014" i="1"/>
  <c r="HD5013" i="1" s="1"/>
  <c r="HE5013" i="1" s="1"/>
  <c r="HD5012" i="1"/>
  <c r="HE5012" i="1" l="1"/>
  <c r="HF5012" i="1"/>
  <c r="HF5013" i="1"/>
  <c r="HC5015" i="1"/>
  <c r="HD5014" i="1" s="1"/>
  <c r="HE5014" i="1" s="1"/>
  <c r="HF5014" i="1" l="1"/>
  <c r="HC5016" i="1"/>
  <c r="HC5017" i="1" l="1"/>
  <c r="HD5016" i="1" s="1"/>
  <c r="HF5016" i="1" s="1"/>
  <c r="HD5015" i="1"/>
  <c r="HE5015" i="1" l="1"/>
  <c r="HF5015" i="1"/>
  <c r="HE5016" i="1"/>
  <c r="HC5018" i="1"/>
  <c r="HD5017" i="1" s="1"/>
  <c r="HE5017" i="1" s="1"/>
  <c r="HF5017" i="1" l="1"/>
  <c r="HC5019" i="1"/>
  <c r="HD5018" i="1" s="1"/>
  <c r="HE5018" i="1" s="1"/>
  <c r="HF5018" i="1" l="1"/>
  <c r="HC5020" i="1"/>
  <c r="HC5021" i="1" l="1"/>
  <c r="HD5019" i="1"/>
  <c r="HE5019" i="1" l="1"/>
  <c r="HF5019" i="1"/>
  <c r="HC5022" i="1"/>
  <c r="HD5020" i="1"/>
  <c r="HE5020" i="1" l="1"/>
  <c r="HF5020" i="1"/>
  <c r="HC5023" i="1"/>
  <c r="HD5021" i="1"/>
  <c r="HE5021" i="1" l="1"/>
  <c r="HF5021" i="1"/>
  <c r="HC5024" i="1"/>
  <c r="HD5022" i="1"/>
  <c r="HE5022" i="1" l="1"/>
  <c r="HF5022" i="1"/>
  <c r="HC5025" i="1"/>
  <c r="HD5023" i="1"/>
  <c r="HE5023" i="1" l="1"/>
  <c r="HF5023" i="1"/>
  <c r="HC5026" i="1"/>
  <c r="HD5025" i="1" s="1"/>
  <c r="HE5025" i="1" s="1"/>
  <c r="HD5024" i="1"/>
  <c r="HE5024" i="1" l="1"/>
  <c r="HF5024" i="1"/>
  <c r="HF5025" i="1"/>
  <c r="HC5027" i="1"/>
  <c r="HD5026" i="1" s="1"/>
  <c r="HE5026" i="1" s="1"/>
  <c r="HF5026" i="1" l="1"/>
  <c r="HC5028" i="1"/>
  <c r="HD5027" i="1" s="1"/>
  <c r="HF5027" i="1" s="1"/>
  <c r="HE5027" i="1" l="1"/>
  <c r="HC5029" i="1"/>
  <c r="HD5028" i="1" s="1"/>
  <c r="HF5028" i="1" s="1"/>
  <c r="HE5028" i="1" l="1"/>
  <c r="HC5030" i="1"/>
  <c r="HC5031" i="1" l="1"/>
  <c r="HD5029" i="1"/>
  <c r="HE5029" i="1" l="1"/>
  <c r="HF5029" i="1"/>
  <c r="HC5032" i="1"/>
  <c r="HD5030" i="1"/>
  <c r="HE5030" i="1" l="1"/>
  <c r="HF5030" i="1"/>
  <c r="HC5033" i="1"/>
  <c r="HD5031" i="1"/>
  <c r="HE5031" i="1" l="1"/>
  <c r="HF5031" i="1"/>
  <c r="HC5034" i="1"/>
  <c r="HD5032" i="1"/>
  <c r="HE5032" i="1" l="1"/>
  <c r="HF5032" i="1"/>
  <c r="HC5035" i="1"/>
  <c r="HD5033" i="1"/>
  <c r="HF5033" i="1" l="1"/>
  <c r="HE5033" i="1"/>
  <c r="HC5036" i="1"/>
  <c r="HD5034" i="1"/>
  <c r="HF5034" i="1" l="1"/>
  <c r="HE5034" i="1"/>
  <c r="HC5037" i="1"/>
  <c r="HD5035" i="1"/>
  <c r="HE5035" i="1" l="1"/>
  <c r="HF5035" i="1"/>
  <c r="HC5038" i="1"/>
  <c r="HD5036" i="1"/>
  <c r="HE5036" i="1" l="1"/>
  <c r="HF5036" i="1"/>
  <c r="HC5039" i="1"/>
  <c r="HD5038" i="1" s="1"/>
  <c r="HF5038" i="1" s="1"/>
  <c r="HD5037" i="1"/>
  <c r="HE5037" i="1" l="1"/>
  <c r="HF5037" i="1"/>
  <c r="HE5038" i="1"/>
  <c r="HC5040" i="1"/>
  <c r="HD5039" i="1" s="1"/>
  <c r="HF5039" i="1" s="1"/>
  <c r="HE5039" i="1" l="1"/>
  <c r="HC5041" i="1"/>
  <c r="HD5040" i="1" s="1"/>
  <c r="HE5040" i="1" s="1"/>
  <c r="HF5040" i="1" l="1"/>
  <c r="HC5042" i="1"/>
  <c r="HC5043" i="1" l="1"/>
  <c r="HD5041" i="1"/>
  <c r="HE5041" i="1" l="1"/>
  <c r="HF5041" i="1"/>
  <c r="HC5044" i="1"/>
  <c r="HD5042" i="1"/>
  <c r="HE5042" i="1" l="1"/>
  <c r="HF5042" i="1"/>
  <c r="HC5045" i="1"/>
  <c r="HD5043" i="1"/>
  <c r="HE5043" i="1" l="1"/>
  <c r="HF5043" i="1"/>
  <c r="HC5046" i="1"/>
  <c r="HD5045" i="1" s="1"/>
  <c r="HF5045" i="1" s="1"/>
  <c r="HD5044" i="1"/>
  <c r="HE5044" i="1" l="1"/>
  <c r="HF5044" i="1"/>
  <c r="HE5045" i="1"/>
  <c r="HC5047" i="1"/>
  <c r="HC5048" i="1" l="1"/>
  <c r="HD5046" i="1"/>
  <c r="HE5046" i="1" l="1"/>
  <c r="HF5046" i="1"/>
  <c r="HC5049" i="1"/>
  <c r="HD5048" i="1" s="1"/>
  <c r="HE5048" i="1" s="1"/>
  <c r="HD5047" i="1"/>
  <c r="HE5047" i="1" l="1"/>
  <c r="HF5047" i="1"/>
  <c r="HF5048" i="1"/>
  <c r="HC5050" i="1"/>
  <c r="HD5049" i="1" s="1"/>
  <c r="HE5049" i="1" s="1"/>
  <c r="HF5049" i="1" l="1"/>
  <c r="HC5051" i="1"/>
  <c r="HC5052" i="1" l="1"/>
  <c r="HD5050" i="1"/>
  <c r="HF5050" i="1" l="1"/>
  <c r="HE5050" i="1"/>
  <c r="HC5053" i="1"/>
  <c r="HD5052" i="1" s="1"/>
  <c r="HE5052" i="1" s="1"/>
  <c r="HD5051" i="1"/>
  <c r="HE5051" i="1" l="1"/>
  <c r="HF5051" i="1"/>
  <c r="HF5052" i="1"/>
  <c r="HC5054" i="1"/>
  <c r="HC5055" i="1" l="1"/>
  <c r="HD5053" i="1"/>
  <c r="HE5053" i="1" l="1"/>
  <c r="HF5053" i="1"/>
  <c r="HC5056" i="1"/>
  <c r="HD5054" i="1"/>
  <c r="HE5054" i="1" l="1"/>
  <c r="HF5054" i="1"/>
  <c r="HC5057" i="1"/>
  <c r="HD5055" i="1"/>
  <c r="HE5055" i="1" l="1"/>
  <c r="HF5055" i="1"/>
  <c r="HC5058" i="1"/>
  <c r="HD5056" i="1"/>
  <c r="HF5056" i="1" l="1"/>
  <c r="HE5056" i="1"/>
  <c r="HC5059" i="1"/>
  <c r="HD5057" i="1"/>
  <c r="HE5057" i="1" l="1"/>
  <c r="HF5057" i="1"/>
  <c r="HC5060" i="1"/>
  <c r="HD5058" i="1"/>
  <c r="HE5058" i="1" l="1"/>
  <c r="HF5058" i="1"/>
  <c r="HC5061" i="1"/>
  <c r="HD5060" i="1" s="1"/>
  <c r="HE5060" i="1" s="1"/>
  <c r="HD5059" i="1"/>
  <c r="HE5059" i="1" l="1"/>
  <c r="HF5059" i="1"/>
  <c r="HF5060" i="1"/>
  <c r="HC5062" i="1"/>
  <c r="HD5061" i="1" s="1"/>
  <c r="HE5061" i="1" s="1"/>
  <c r="HF5061" i="1" l="1"/>
  <c r="HC5063" i="1"/>
  <c r="HD5062" i="1" s="1"/>
  <c r="HE5062" i="1" s="1"/>
  <c r="HF5062" i="1" l="1"/>
  <c r="HC5064" i="1"/>
  <c r="HC5065" i="1" l="1"/>
  <c r="HD5064" i="1" s="1"/>
  <c r="HE5064" i="1" s="1"/>
  <c r="HD5063" i="1"/>
  <c r="HE5063" i="1" l="1"/>
  <c r="HF5063" i="1"/>
  <c r="HF5064" i="1"/>
  <c r="HC5066" i="1"/>
  <c r="HD5065" i="1" s="1"/>
  <c r="HE5065" i="1" s="1"/>
  <c r="HF5065" i="1" l="1"/>
  <c r="HC5067" i="1"/>
  <c r="HD5066" i="1" s="1"/>
  <c r="HE5066" i="1" s="1"/>
  <c r="HF5066" i="1" l="1"/>
  <c r="HC5068" i="1"/>
  <c r="HC5069" i="1" l="1"/>
  <c r="HD5067" i="1"/>
  <c r="HE5067" i="1" l="1"/>
  <c r="HF5067" i="1"/>
  <c r="HC5070" i="1"/>
  <c r="HD5069" i="1" s="1"/>
  <c r="HE5069" i="1" s="1"/>
  <c r="HD5068" i="1"/>
  <c r="HE5068" i="1" l="1"/>
  <c r="HF5068" i="1"/>
  <c r="HF5069" i="1"/>
  <c r="HC5071" i="1"/>
  <c r="HD5070" i="1" s="1"/>
  <c r="HE5070" i="1" s="1"/>
  <c r="HF5070" i="1" l="1"/>
  <c r="HC5072" i="1"/>
  <c r="HC5073" i="1" l="1"/>
  <c r="HD5072" i="1" s="1"/>
  <c r="HE5072" i="1" s="1"/>
  <c r="HD5071" i="1"/>
  <c r="HE5071" i="1" l="1"/>
  <c r="HF5071" i="1"/>
  <c r="HF5072" i="1"/>
  <c r="HC5074" i="1"/>
  <c r="HD5073" i="1" s="1"/>
  <c r="HE5073" i="1" s="1"/>
  <c r="HF5073" i="1" l="1"/>
  <c r="HC5075" i="1"/>
  <c r="HC5076" i="1" l="1"/>
  <c r="HD5074" i="1"/>
  <c r="HE5074" i="1" l="1"/>
  <c r="HF5074" i="1"/>
  <c r="HC5077" i="1"/>
  <c r="HD5076" i="1" s="1"/>
  <c r="HE5076" i="1" s="1"/>
  <c r="HD5075" i="1"/>
  <c r="HE5075" i="1" l="1"/>
  <c r="HF5075" i="1"/>
  <c r="HF5076" i="1"/>
  <c r="HC5078" i="1"/>
  <c r="HC5079" i="1" l="1"/>
  <c r="HD5077" i="1"/>
  <c r="HE5077" i="1" l="1"/>
  <c r="HF5077" i="1"/>
  <c r="HC5080" i="1"/>
  <c r="HD5078" i="1"/>
  <c r="HE5078" i="1" l="1"/>
  <c r="HF5078" i="1"/>
  <c r="HC5081" i="1"/>
  <c r="HD5079" i="1"/>
  <c r="HE5079" i="1" l="1"/>
  <c r="HF5079" i="1"/>
  <c r="HC5082" i="1"/>
  <c r="HD5081" i="1" s="1"/>
  <c r="HE5081" i="1" s="1"/>
  <c r="HD5080" i="1"/>
  <c r="HE5080" i="1" l="1"/>
  <c r="HF5080" i="1"/>
  <c r="HF5081" i="1"/>
  <c r="HC5083" i="1"/>
  <c r="HD5082" i="1" s="1"/>
  <c r="HE5082" i="1" s="1"/>
  <c r="HF5082" i="1" l="1"/>
  <c r="HC5084" i="1"/>
  <c r="HD5083" i="1" s="1"/>
  <c r="HE5083" i="1" s="1"/>
  <c r="HF5083" i="1" l="1"/>
  <c r="HC5085" i="1"/>
  <c r="HD5084" i="1" s="1"/>
  <c r="HE5084" i="1" s="1"/>
  <c r="HF5084" i="1" l="1"/>
  <c r="HC5086" i="1"/>
  <c r="HC5087" i="1" l="1"/>
  <c r="HD5085" i="1"/>
  <c r="HE5085" i="1" l="1"/>
  <c r="HF5085" i="1"/>
  <c r="HC5088" i="1"/>
  <c r="HD5087" i="1" s="1"/>
  <c r="HE5087" i="1" s="1"/>
  <c r="HD5086" i="1"/>
  <c r="HE5086" i="1" l="1"/>
  <c r="HF5086" i="1"/>
  <c r="HF5087" i="1"/>
  <c r="HC5089" i="1"/>
  <c r="HD5088" i="1" s="1"/>
  <c r="HF5088" i="1" s="1"/>
  <c r="HE5088" i="1" l="1"/>
  <c r="HC5090" i="1"/>
  <c r="HC5091" i="1" l="1"/>
  <c r="HD5089" i="1"/>
  <c r="HE5089" i="1" l="1"/>
  <c r="HF5089" i="1"/>
  <c r="HC5092" i="1"/>
  <c r="HD5091" i="1" s="1"/>
  <c r="HE5091" i="1" s="1"/>
  <c r="HD5090" i="1"/>
  <c r="HE5090" i="1" l="1"/>
  <c r="HF5090" i="1"/>
  <c r="HF5091" i="1"/>
  <c r="HC5093" i="1"/>
  <c r="HC5094" i="1" l="1"/>
  <c r="HD5092" i="1"/>
  <c r="HE5092" i="1" l="1"/>
  <c r="HF5092" i="1"/>
  <c r="HC5095" i="1"/>
  <c r="HD5094" i="1" s="1"/>
  <c r="HF5094" i="1" s="1"/>
  <c r="HD5093" i="1"/>
  <c r="HE5093" i="1" l="1"/>
  <c r="HF5093" i="1"/>
  <c r="HE5094" i="1"/>
  <c r="HC5096" i="1"/>
  <c r="HD5095" i="1" s="1"/>
  <c r="HE5095" i="1" s="1"/>
  <c r="HF5095" i="1" l="1"/>
  <c r="HC5097" i="1"/>
  <c r="HD5096" i="1" s="1"/>
  <c r="HF5096" i="1" s="1"/>
  <c r="HE5096" i="1" l="1"/>
  <c r="HC5098" i="1"/>
  <c r="HC5099" i="1" l="1"/>
  <c r="HD5097" i="1"/>
  <c r="HE5097" i="1" l="1"/>
  <c r="HF5097" i="1"/>
  <c r="HC5100" i="1"/>
  <c r="HD5098" i="1"/>
  <c r="HF5098" i="1" l="1"/>
  <c r="HE5098" i="1"/>
  <c r="HC5101" i="1"/>
  <c r="HD5100" i="1" s="1"/>
  <c r="HE5100" i="1" s="1"/>
  <c r="HD5099" i="1"/>
  <c r="HF5099" i="1" l="1"/>
  <c r="HE5099" i="1"/>
  <c r="HF5100" i="1"/>
  <c r="HC5102" i="1"/>
  <c r="HC5103" i="1" l="1"/>
  <c r="HD5101" i="1"/>
  <c r="HE5101" i="1" l="1"/>
  <c r="HF5101" i="1"/>
  <c r="HC5104" i="1"/>
  <c r="HD5103" i="1" s="1"/>
  <c r="HE5103" i="1" s="1"/>
  <c r="HD5102" i="1"/>
  <c r="HE5102" i="1" l="1"/>
  <c r="HF5102" i="1"/>
  <c r="HF5103" i="1"/>
  <c r="HC5105" i="1"/>
  <c r="HC5106" i="1" l="1"/>
  <c r="HD5104" i="1"/>
  <c r="HE5104" i="1" l="1"/>
  <c r="HF5104" i="1"/>
  <c r="HD5105" i="1"/>
  <c r="HC5107" i="1"/>
  <c r="HE5105" i="1" l="1"/>
  <c r="HF5105" i="1"/>
  <c r="HC5108" i="1"/>
  <c r="HD5106" i="1"/>
  <c r="HE5106" i="1" l="1"/>
  <c r="HF5106" i="1"/>
  <c r="HC5109" i="1"/>
  <c r="HD5107" i="1"/>
  <c r="HE5107" i="1" l="1"/>
  <c r="HF5107" i="1"/>
  <c r="HC5110" i="1"/>
  <c r="HD5108" i="1"/>
  <c r="HF5108" i="1" l="1"/>
  <c r="HE5108" i="1"/>
  <c r="HD5109" i="1"/>
  <c r="HC5111" i="1"/>
  <c r="HE5109" i="1" l="1"/>
  <c r="HF5109" i="1"/>
  <c r="HC5112" i="1"/>
  <c r="HD5111" i="1" s="1"/>
  <c r="HF5111" i="1" s="1"/>
  <c r="HD5110" i="1"/>
  <c r="HE5110" i="1" l="1"/>
  <c r="HF5110" i="1"/>
  <c r="HE5111" i="1"/>
  <c r="HC5113" i="1"/>
  <c r="HD5112" i="1" s="1"/>
  <c r="HF5112" i="1" s="1"/>
  <c r="HE5112" i="1" l="1"/>
  <c r="HC5114" i="1"/>
  <c r="HC5115" i="1" l="1"/>
  <c r="HD5113" i="1"/>
  <c r="HE5113" i="1" l="1"/>
  <c r="HF5113" i="1"/>
  <c r="HC5116" i="1"/>
  <c r="HD5115" i="1" s="1"/>
  <c r="HE5115" i="1" s="1"/>
  <c r="HD5114" i="1"/>
  <c r="HE5114" i="1" l="1"/>
  <c r="HF5114" i="1"/>
  <c r="HF5115" i="1"/>
  <c r="HC5117" i="1"/>
  <c r="HC5118" i="1" l="1"/>
  <c r="HD5116" i="1"/>
  <c r="HE5116" i="1" l="1"/>
  <c r="HF5116" i="1"/>
  <c r="HC5119" i="1"/>
  <c r="HD5118" i="1" s="1"/>
  <c r="HF5118" i="1" s="1"/>
  <c r="HD5117" i="1"/>
  <c r="HF5117" i="1" l="1"/>
  <c r="HE5117" i="1"/>
  <c r="HE5118" i="1"/>
  <c r="HC5120" i="1"/>
  <c r="HC5121" i="1" l="1"/>
  <c r="HD5119" i="1"/>
  <c r="HE5119" i="1" l="1"/>
  <c r="HF5119" i="1"/>
  <c r="HC5122" i="1"/>
  <c r="HD5120" i="1"/>
  <c r="HE5120" i="1" l="1"/>
  <c r="HF5120" i="1"/>
  <c r="HC5123" i="1"/>
  <c r="HD5121" i="1"/>
  <c r="HE5121" i="1" l="1"/>
  <c r="HF5121" i="1"/>
  <c r="HC5124" i="1"/>
  <c r="HD5122" i="1"/>
  <c r="HE5122" i="1" l="1"/>
  <c r="HF5122" i="1"/>
  <c r="HC5125" i="1"/>
  <c r="HD5124" i="1" s="1"/>
  <c r="HF5124" i="1" s="1"/>
  <c r="HD5123" i="1"/>
  <c r="HF5123" i="1" l="1"/>
  <c r="HE5123" i="1"/>
  <c r="HE5124" i="1"/>
  <c r="HC5126" i="1"/>
  <c r="HC5127" i="1" l="1"/>
  <c r="HD5126" i="1" s="1"/>
  <c r="HE5126" i="1" s="1"/>
  <c r="HD5125" i="1"/>
  <c r="HE5125" i="1" l="1"/>
  <c r="HF5125" i="1"/>
  <c r="HF5126" i="1"/>
  <c r="HC5128" i="1"/>
  <c r="HD5127" i="1" s="1"/>
  <c r="HE5127" i="1" s="1"/>
  <c r="HF5127" i="1" l="1"/>
  <c r="HC5129" i="1"/>
  <c r="HC5130" i="1" l="1"/>
  <c r="HD5128" i="1"/>
  <c r="HE5128" i="1" l="1"/>
  <c r="HF5128" i="1"/>
  <c r="HC5131" i="1"/>
  <c r="HD5129" i="1"/>
  <c r="HF5129" i="1" l="1"/>
  <c r="HE5129" i="1"/>
  <c r="HC5132" i="1"/>
  <c r="HD5130" i="1"/>
  <c r="HF5130" i="1" l="1"/>
  <c r="HE5130" i="1"/>
  <c r="HC5133" i="1"/>
  <c r="HD5131" i="1"/>
  <c r="HE5131" i="1" l="1"/>
  <c r="HF5131" i="1"/>
  <c r="HC5134" i="1"/>
  <c r="HD5132" i="1"/>
  <c r="HE5132" i="1" l="1"/>
  <c r="HF5132" i="1"/>
  <c r="HC5135" i="1"/>
  <c r="HD5134" i="1" s="1"/>
  <c r="HE5134" i="1" s="1"/>
  <c r="HD5133" i="1"/>
  <c r="HE5133" i="1" l="1"/>
  <c r="HF5133" i="1"/>
  <c r="HF5134" i="1"/>
  <c r="HC5136" i="1"/>
  <c r="HC5137" i="1" l="1"/>
  <c r="HD5136" i="1" s="1"/>
  <c r="HF5136" i="1" s="1"/>
  <c r="HD5135" i="1"/>
  <c r="HF5135" i="1" l="1"/>
  <c r="HE5135" i="1"/>
  <c r="HE5136" i="1"/>
  <c r="HC5138" i="1"/>
  <c r="HD5137" i="1" s="1"/>
  <c r="HE5137" i="1" s="1"/>
  <c r="HF5137" i="1" l="1"/>
  <c r="HC5139" i="1"/>
  <c r="HC5140" i="1" l="1"/>
  <c r="HD5139" i="1" s="1"/>
  <c r="HE5139" i="1" s="1"/>
  <c r="HD5138" i="1"/>
  <c r="HE5138" i="1" l="1"/>
  <c r="HF5138" i="1"/>
  <c r="HF5139" i="1"/>
  <c r="HC5141" i="1"/>
  <c r="HC5142" i="1" l="1"/>
  <c r="HD5141" i="1" s="1"/>
  <c r="HF5141" i="1" s="1"/>
  <c r="HD5140" i="1"/>
  <c r="HE5140" i="1" l="1"/>
  <c r="HF5140" i="1"/>
  <c r="HE5141" i="1"/>
  <c r="HC5143" i="1"/>
  <c r="HD5142" i="1" s="1"/>
  <c r="HF5142" i="1" s="1"/>
  <c r="HE5142" i="1" l="1"/>
  <c r="HC5144" i="1"/>
  <c r="HC5145" i="1" l="1"/>
  <c r="HD5143" i="1"/>
  <c r="HE5143" i="1" l="1"/>
  <c r="HF5143" i="1"/>
  <c r="HC5146" i="1"/>
  <c r="HD5144" i="1"/>
  <c r="HE5144" i="1" l="1"/>
  <c r="HF5144" i="1"/>
  <c r="HC5147" i="1"/>
  <c r="HD5145" i="1"/>
  <c r="HE5145" i="1" l="1"/>
  <c r="HF5145" i="1"/>
  <c r="HC5148" i="1"/>
  <c r="HD5147" i="1" s="1"/>
  <c r="HF5147" i="1" s="1"/>
  <c r="HD5146" i="1"/>
  <c r="HE5146" i="1" l="1"/>
  <c r="HF5146" i="1"/>
  <c r="HE5147" i="1"/>
  <c r="HC5149" i="1"/>
  <c r="HD5148" i="1" s="1"/>
  <c r="HF5148" i="1" s="1"/>
  <c r="HE5148" i="1" l="1"/>
  <c r="HC5150" i="1"/>
  <c r="HD5149" i="1" s="1"/>
  <c r="HE5149" i="1" s="1"/>
  <c r="HF5149" i="1" l="1"/>
  <c r="HC5151" i="1"/>
  <c r="HC5152" i="1" l="1"/>
  <c r="HD5151" i="1" s="1"/>
  <c r="HE5151" i="1" s="1"/>
  <c r="HD5150" i="1"/>
  <c r="HE5150" i="1" l="1"/>
  <c r="HF5150" i="1"/>
  <c r="HF5151" i="1"/>
  <c r="HC5153" i="1"/>
  <c r="HC5154" i="1" l="1"/>
  <c r="HD5152" i="1"/>
  <c r="HE5152" i="1" l="1"/>
  <c r="HF5152" i="1"/>
  <c r="HC5155" i="1"/>
  <c r="HD5153" i="1"/>
  <c r="HF5153" i="1" l="1"/>
  <c r="HE5153" i="1"/>
  <c r="HC5156" i="1"/>
  <c r="HD5154" i="1"/>
  <c r="HF5154" i="1" l="1"/>
  <c r="HE5154" i="1"/>
  <c r="HC5157" i="1"/>
  <c r="HD5155" i="1"/>
  <c r="HE5155" i="1" l="1"/>
  <c r="HF5155" i="1"/>
  <c r="HC5158" i="1"/>
  <c r="HD5157" i="1" s="1"/>
  <c r="HE5157" i="1" s="1"/>
  <c r="HD5156" i="1"/>
  <c r="HE5156" i="1" l="1"/>
  <c r="HF5156" i="1"/>
  <c r="HF5157" i="1"/>
  <c r="HC5159" i="1"/>
  <c r="HD5158" i="1" s="1"/>
  <c r="HE5158" i="1" s="1"/>
  <c r="HF5158" i="1" l="1"/>
  <c r="HC5160" i="1"/>
  <c r="HC5161" i="1" l="1"/>
  <c r="HD5160" i="1" s="1"/>
  <c r="HF5160" i="1" s="1"/>
  <c r="HD5159" i="1"/>
  <c r="HF5159" i="1" l="1"/>
  <c r="HE5159" i="1"/>
  <c r="HE5160" i="1"/>
  <c r="HC5162" i="1"/>
  <c r="HD5161" i="1" s="1"/>
  <c r="HE5161" i="1" s="1"/>
  <c r="HF5161" i="1" l="1"/>
  <c r="HC5163" i="1"/>
  <c r="HD5162" i="1" s="1"/>
  <c r="HE5162" i="1" s="1"/>
  <c r="HF5162" i="1" l="1"/>
  <c r="HC5164" i="1"/>
  <c r="HD5163" i="1" s="1"/>
  <c r="HE5163" i="1" s="1"/>
  <c r="HF5163" i="1" l="1"/>
  <c r="HC5165" i="1"/>
  <c r="HC5166" i="1" l="1"/>
  <c r="HD5165" i="1" s="1"/>
  <c r="HF5165" i="1" s="1"/>
  <c r="HD5164" i="1"/>
  <c r="HE5164" i="1" l="1"/>
  <c r="HF5164" i="1"/>
  <c r="HE5165" i="1"/>
  <c r="HC5167" i="1"/>
  <c r="HD5166" i="1" s="1"/>
  <c r="HF5166" i="1" s="1"/>
  <c r="HE5166" i="1" l="1"/>
  <c r="HC5168" i="1"/>
  <c r="HC5169" i="1" l="1"/>
  <c r="HD5167" i="1"/>
  <c r="HE5167" i="1" l="1"/>
  <c r="HF5167" i="1"/>
  <c r="HC5170" i="1"/>
  <c r="HD5169" i="1" s="1"/>
  <c r="HE5169" i="1" s="1"/>
  <c r="HD5168" i="1"/>
  <c r="HE5168" i="1" l="1"/>
  <c r="HF5168" i="1"/>
  <c r="HF5169" i="1"/>
  <c r="HC5171" i="1"/>
  <c r="HC5172" i="1" l="1"/>
  <c r="HD5170" i="1"/>
  <c r="HE5170" i="1" l="1"/>
  <c r="HF5170" i="1"/>
  <c r="HC5173" i="1"/>
  <c r="HD5172" i="1" s="1"/>
  <c r="HF5172" i="1" s="1"/>
  <c r="HD5171" i="1"/>
  <c r="HF5171" i="1" l="1"/>
  <c r="HE5171" i="1"/>
  <c r="HE5172" i="1"/>
  <c r="HC5174" i="1"/>
  <c r="HC5175" i="1" l="1"/>
  <c r="HD5173" i="1"/>
  <c r="HE5173" i="1" l="1"/>
  <c r="HF5173" i="1"/>
  <c r="HC5176" i="1"/>
  <c r="HD5175" i="1" s="1"/>
  <c r="HE5175" i="1" s="1"/>
  <c r="HD5174" i="1"/>
  <c r="HE5174" i="1" l="1"/>
  <c r="HF5174" i="1"/>
  <c r="HF5175" i="1"/>
  <c r="HC5177" i="1"/>
  <c r="HC5178" i="1" l="1"/>
  <c r="HD5176" i="1"/>
  <c r="HE5176" i="1" l="1"/>
  <c r="HF5176" i="1"/>
  <c r="HC5179" i="1"/>
  <c r="HD5178" i="1" s="1"/>
  <c r="HF5178" i="1" s="1"/>
  <c r="HD5177" i="1"/>
  <c r="HF5177" i="1" l="1"/>
  <c r="HE5177" i="1"/>
  <c r="HE5178" i="1"/>
  <c r="HC5180" i="1"/>
  <c r="HC5181" i="1" l="1"/>
  <c r="HD5180" i="1" s="1"/>
  <c r="HE5180" i="1" s="1"/>
  <c r="HD5179" i="1"/>
  <c r="HE5179" i="1" l="1"/>
  <c r="HF5179" i="1"/>
  <c r="HF5180" i="1"/>
  <c r="HC5182" i="1"/>
  <c r="HD5181" i="1" s="1"/>
  <c r="HE5181" i="1" s="1"/>
  <c r="HF5181" i="1" l="1"/>
  <c r="HC5183" i="1"/>
  <c r="HC5184" i="1" l="1"/>
  <c r="HD5183" i="1" s="1"/>
  <c r="HF5183" i="1" s="1"/>
  <c r="HD5182" i="1"/>
  <c r="HE5182" i="1" l="1"/>
  <c r="HF5182" i="1"/>
  <c r="HE5183" i="1"/>
  <c r="HC5185" i="1"/>
  <c r="HD5184" i="1" s="1"/>
  <c r="HF5184" i="1" s="1"/>
  <c r="HE5184" i="1" l="1"/>
  <c r="HC5186" i="1"/>
  <c r="HC5187" i="1" l="1"/>
  <c r="HD5186" i="1" s="1"/>
  <c r="HE5186" i="1" s="1"/>
  <c r="HD5185" i="1"/>
  <c r="HE5185" i="1" l="1"/>
  <c r="HF5185" i="1"/>
  <c r="HF5186" i="1"/>
  <c r="HC5188" i="1"/>
  <c r="HD5187" i="1" s="1"/>
  <c r="HE5187" i="1" s="1"/>
  <c r="HF5187" i="1" l="1"/>
  <c r="HC5189" i="1"/>
  <c r="HC5190" i="1" l="1"/>
  <c r="HD5189" i="1" s="1"/>
  <c r="HF5189" i="1" s="1"/>
  <c r="HD5188" i="1"/>
  <c r="HE5188" i="1" l="1"/>
  <c r="HF5188" i="1"/>
  <c r="HE5189" i="1"/>
  <c r="HC5191" i="1"/>
  <c r="HC5192" i="1" l="1"/>
  <c r="HD5190" i="1"/>
  <c r="HF5190" i="1" l="1"/>
  <c r="HE5190" i="1"/>
  <c r="HC5193" i="1"/>
  <c r="HD5192" i="1" s="1"/>
  <c r="HE5192" i="1" s="1"/>
  <c r="HD5191" i="1"/>
  <c r="HE5191" i="1" l="1"/>
  <c r="HF5191" i="1"/>
  <c r="HF5192" i="1"/>
  <c r="HC5194" i="1"/>
  <c r="HC5195" i="1" l="1"/>
  <c r="HD5194" i="1" s="1"/>
  <c r="HE5194" i="1" s="1"/>
  <c r="HD5193" i="1"/>
  <c r="HE5193" i="1" l="1"/>
  <c r="HF5193" i="1"/>
  <c r="HF5194" i="1"/>
  <c r="HC5196" i="1"/>
  <c r="HD5195" i="1" s="1"/>
  <c r="HF5195" i="1" s="1"/>
  <c r="HE5195" i="1" l="1"/>
  <c r="HC5197" i="1"/>
  <c r="HC5198" i="1" l="1"/>
  <c r="HD5197" i="1" s="1"/>
  <c r="HE5197" i="1" s="1"/>
  <c r="HD5196" i="1"/>
  <c r="HF5196" i="1" l="1"/>
  <c r="HE5196" i="1"/>
  <c r="HF5197" i="1"/>
  <c r="HC5199" i="1"/>
  <c r="HC5200" i="1" l="1"/>
  <c r="HD5199" i="1" s="1"/>
  <c r="HE5199" i="1" s="1"/>
  <c r="HD5198" i="1"/>
  <c r="HE5198" i="1" l="1"/>
  <c r="HF5198" i="1"/>
  <c r="HF5199" i="1"/>
  <c r="HC5201" i="1"/>
  <c r="HC5202" i="1" l="1"/>
  <c r="HD5200" i="1"/>
  <c r="HE5200" i="1" l="1"/>
  <c r="HF5200" i="1"/>
  <c r="HC5203" i="1"/>
  <c r="HD5202" i="1" s="1"/>
  <c r="HF5202" i="1" s="1"/>
  <c r="HD5201" i="1"/>
  <c r="HF5201" i="1" l="1"/>
  <c r="HE5201" i="1"/>
  <c r="HE5202" i="1"/>
  <c r="HC5204" i="1"/>
  <c r="HC5205" i="1" l="1"/>
  <c r="HD5203" i="1"/>
  <c r="HE5203" i="1" l="1"/>
  <c r="HF5203" i="1"/>
  <c r="HC5206" i="1"/>
  <c r="HD5205" i="1" s="1"/>
  <c r="HE5205" i="1" s="1"/>
  <c r="HD5204" i="1"/>
  <c r="HE5204" i="1" l="1"/>
  <c r="HF5204" i="1"/>
  <c r="HF5205" i="1"/>
  <c r="HC5207" i="1"/>
  <c r="HC5208" i="1" l="1"/>
  <c r="HD5206" i="1"/>
  <c r="HE5206" i="1" l="1"/>
  <c r="HF5206" i="1"/>
  <c r="HD5207" i="1"/>
  <c r="HC5209" i="1"/>
  <c r="HD5208" i="1" s="1"/>
  <c r="HF5208" i="1" s="1"/>
  <c r="HF5207" i="1" l="1"/>
  <c r="HE5207" i="1"/>
  <c r="HE5208" i="1"/>
  <c r="HC5210" i="1"/>
  <c r="HC5211" i="1" l="1"/>
  <c r="HD5209" i="1"/>
  <c r="HE5209" i="1" l="1"/>
  <c r="HF5209" i="1"/>
  <c r="HC5212" i="1"/>
  <c r="HD5211" i="1" s="1"/>
  <c r="HE5211" i="1" s="1"/>
  <c r="HD5210" i="1"/>
  <c r="HE5210" i="1" l="1"/>
  <c r="HF5210" i="1"/>
  <c r="HF5211" i="1"/>
  <c r="HC5213" i="1"/>
  <c r="HC5214" i="1" l="1"/>
  <c r="HD5213" i="1" s="1"/>
  <c r="HF5213" i="1" s="1"/>
  <c r="HD5212" i="1"/>
  <c r="HE5212" i="1" l="1"/>
  <c r="HF5212" i="1"/>
  <c r="HE5213" i="1"/>
  <c r="HC5215" i="1"/>
  <c r="HC5216" i="1" l="1"/>
  <c r="HD5214" i="1"/>
  <c r="HF5214" i="1" l="1"/>
  <c r="HE5214" i="1"/>
  <c r="HC5217" i="1"/>
  <c r="HD5216" i="1" s="1"/>
  <c r="HE5216" i="1" s="1"/>
  <c r="HD5215" i="1"/>
  <c r="HE5215" i="1" l="1"/>
  <c r="HF5215" i="1"/>
  <c r="HF5216" i="1"/>
  <c r="HC5218" i="1"/>
  <c r="HD5217" i="1" s="1"/>
  <c r="HE5217" i="1" s="1"/>
  <c r="HF5217" i="1" l="1"/>
  <c r="HC5219" i="1"/>
  <c r="HD5218" i="1" s="1"/>
  <c r="HE5218" i="1" s="1"/>
  <c r="HF5218" i="1" l="1"/>
  <c r="HC5220" i="1"/>
  <c r="HC5221" i="1" l="1"/>
  <c r="HD5219" i="1"/>
  <c r="HF5219" i="1" l="1"/>
  <c r="HE5219" i="1"/>
  <c r="HC5222" i="1"/>
  <c r="HD5221" i="1" s="1"/>
  <c r="HE5221" i="1" s="1"/>
  <c r="HD5220" i="1"/>
  <c r="HF5220" i="1" l="1"/>
  <c r="HE5220" i="1"/>
  <c r="HF5221" i="1"/>
  <c r="HC5223" i="1"/>
  <c r="HD5222" i="1" s="1"/>
  <c r="HE5222" i="1" s="1"/>
  <c r="HF5222" i="1" l="1"/>
  <c r="HC5224" i="1"/>
  <c r="HD5223" i="1" s="1"/>
  <c r="HE5223" i="1" s="1"/>
  <c r="HF5223" i="1" l="1"/>
  <c r="HC5225" i="1"/>
  <c r="HC5226" i="1" l="1"/>
  <c r="HD5225" i="1" s="1"/>
  <c r="HF5225" i="1" s="1"/>
  <c r="HD5224" i="1"/>
  <c r="HE5224" i="1" l="1"/>
  <c r="HF5224" i="1"/>
  <c r="HE5225" i="1"/>
  <c r="HC5227" i="1"/>
  <c r="HD5226" i="1" s="1"/>
  <c r="HF5226" i="1" s="1"/>
  <c r="HE5226" i="1" l="1"/>
  <c r="HC5228" i="1"/>
  <c r="HC5229" i="1" l="1"/>
  <c r="HD5228" i="1" s="1"/>
  <c r="HE5228" i="1" s="1"/>
  <c r="HD5227" i="1"/>
  <c r="HE5227" i="1" l="1"/>
  <c r="HF5227" i="1"/>
  <c r="HF5228" i="1"/>
  <c r="HC5230" i="1"/>
  <c r="HC5231" i="1" l="1"/>
  <c r="HD5229" i="1"/>
  <c r="HE5229" i="1" l="1"/>
  <c r="HF5229" i="1"/>
  <c r="HC5232" i="1"/>
  <c r="HD5230" i="1"/>
  <c r="HE5230" i="1" l="1"/>
  <c r="HF5230" i="1"/>
  <c r="HC5233" i="1"/>
  <c r="HD5231" i="1"/>
  <c r="HF5231" i="1" l="1"/>
  <c r="HE5231" i="1"/>
  <c r="HC5234" i="1"/>
  <c r="HD5232" i="1"/>
  <c r="HF5232" i="1" l="1"/>
  <c r="HE5232" i="1"/>
  <c r="HC5235" i="1"/>
  <c r="HD5233" i="1"/>
  <c r="HE5233" i="1" l="1"/>
  <c r="HF5233" i="1"/>
  <c r="HC5236" i="1"/>
  <c r="HD5235" i="1" s="1"/>
  <c r="HE5235" i="1" s="1"/>
  <c r="HD5234" i="1"/>
  <c r="HE5234" i="1" l="1"/>
  <c r="HF5234" i="1"/>
  <c r="HF5235" i="1"/>
  <c r="HC5237" i="1"/>
  <c r="HC5238" i="1" l="1"/>
  <c r="HD5236" i="1"/>
  <c r="HE5236" i="1" l="1"/>
  <c r="HF5236" i="1"/>
  <c r="HC5239" i="1"/>
  <c r="HD5237" i="1"/>
  <c r="HF5237" i="1" l="1"/>
  <c r="HE5237" i="1"/>
  <c r="HC5240" i="1"/>
  <c r="HD5238" i="1"/>
  <c r="HF5238" i="1" l="1"/>
  <c r="HE5238" i="1"/>
  <c r="HC5241" i="1"/>
  <c r="HD5240" i="1" s="1"/>
  <c r="HE5240" i="1" s="1"/>
  <c r="HD5239" i="1"/>
  <c r="HE5239" i="1" l="1"/>
  <c r="HF5239" i="1"/>
  <c r="HF5240" i="1"/>
  <c r="HC5242" i="1"/>
  <c r="HC5243" i="1" l="1"/>
  <c r="HD5242" i="1" s="1"/>
  <c r="HE5242" i="1" s="1"/>
  <c r="HD5241" i="1"/>
  <c r="HE5241" i="1" l="1"/>
  <c r="HF5241" i="1"/>
  <c r="HF5242" i="1"/>
  <c r="HC5244" i="1"/>
  <c r="HD5243" i="1" s="1"/>
  <c r="HF5243" i="1" s="1"/>
  <c r="HE5243" i="1" l="1"/>
  <c r="HC5245" i="1"/>
  <c r="HD5244" i="1" s="1"/>
  <c r="HF5244" i="1" s="1"/>
  <c r="HE5244" i="1" l="1"/>
  <c r="HC5246" i="1"/>
  <c r="HD5245" i="1" s="1"/>
  <c r="HE5245" i="1" s="1"/>
  <c r="HF5245" i="1" l="1"/>
  <c r="HC5247" i="1"/>
  <c r="HC5248" i="1" l="1"/>
  <c r="HD5247" i="1" s="1"/>
  <c r="HE5247" i="1" s="1"/>
  <c r="HD5246" i="1"/>
  <c r="HE5246" i="1" l="1"/>
  <c r="HF5246" i="1"/>
  <c r="HF5247" i="1"/>
  <c r="HC5249" i="1"/>
  <c r="HC5250" i="1" l="1"/>
  <c r="HD5248" i="1"/>
  <c r="HE5248" i="1" l="1"/>
  <c r="HF5248" i="1"/>
  <c r="HC5251" i="1"/>
  <c r="HD5249" i="1"/>
  <c r="HF5249" i="1" l="1"/>
  <c r="HE5249" i="1"/>
  <c r="HC5252" i="1"/>
  <c r="HD5251" i="1" s="1"/>
  <c r="HE5251" i="1" s="1"/>
  <c r="HD5250" i="1"/>
  <c r="HF5250" i="1" l="1"/>
  <c r="HE5250" i="1"/>
  <c r="HF5251" i="1"/>
  <c r="HC5253" i="1"/>
  <c r="HD5252" i="1" s="1"/>
  <c r="HE5252" i="1" s="1"/>
  <c r="HF5252" i="1" l="1"/>
  <c r="HC5254" i="1"/>
  <c r="HD5253" i="1" s="1"/>
  <c r="HE5253" i="1" s="1"/>
  <c r="HF5253" i="1" l="1"/>
  <c r="HC5255" i="1"/>
  <c r="HD5254" i="1" s="1"/>
  <c r="HE5254" i="1" s="1"/>
  <c r="HF5254" i="1" l="1"/>
  <c r="HC5256" i="1"/>
  <c r="HC5257" i="1" l="1"/>
  <c r="HD5256" i="1" s="1"/>
  <c r="HF5256" i="1" s="1"/>
  <c r="HD5255" i="1"/>
  <c r="HF5255" i="1" l="1"/>
  <c r="HE5255" i="1"/>
  <c r="HE5256" i="1"/>
  <c r="HC5258" i="1"/>
  <c r="HD5257" i="1" s="1"/>
  <c r="HE5257" i="1" s="1"/>
  <c r="HF5257" i="1" l="1"/>
  <c r="HC5259" i="1"/>
  <c r="HC5260" i="1" l="1"/>
  <c r="HD5259" i="1" s="1"/>
  <c r="HE5259" i="1" s="1"/>
  <c r="HD5258" i="1"/>
  <c r="HE5258" i="1" l="1"/>
  <c r="HF5258" i="1"/>
  <c r="HF5259" i="1"/>
  <c r="HC5261" i="1"/>
  <c r="HC5262" i="1" l="1"/>
  <c r="HD5260" i="1"/>
  <c r="HE5260" i="1" l="1"/>
  <c r="HF5260" i="1"/>
  <c r="HC5263" i="1"/>
  <c r="HD5261" i="1"/>
  <c r="HF5261" i="1" l="1"/>
  <c r="HE5261" i="1"/>
  <c r="HC5264" i="1"/>
  <c r="HD5262" i="1"/>
  <c r="HF5262" i="1" l="1"/>
  <c r="HE5262" i="1"/>
  <c r="HC5265" i="1"/>
  <c r="HD5264" i="1" s="1"/>
  <c r="HE5264" i="1" s="1"/>
  <c r="HD5263" i="1"/>
  <c r="HE5263" i="1" l="1"/>
  <c r="HF5263" i="1"/>
  <c r="HF5264" i="1"/>
  <c r="HC5266" i="1"/>
  <c r="HD5265" i="1" s="1"/>
  <c r="HE5265" i="1" s="1"/>
  <c r="HF5265" i="1" l="1"/>
  <c r="HC5267" i="1"/>
  <c r="HD5266" i="1" s="1"/>
  <c r="HE5266" i="1" s="1"/>
  <c r="HF5266" i="1" l="1"/>
  <c r="HC5268" i="1"/>
  <c r="HD5267" i="1" s="1"/>
  <c r="HF5267" i="1" s="1"/>
  <c r="HE5267" i="1" l="1"/>
  <c r="HC5269" i="1"/>
  <c r="HD5268" i="1" s="1"/>
  <c r="HF5268" i="1" s="1"/>
  <c r="HE5268" i="1" l="1"/>
  <c r="HC5270" i="1"/>
  <c r="HC5271" i="1" l="1"/>
  <c r="HD5269" i="1"/>
  <c r="HE5269" i="1" l="1"/>
  <c r="HF5269" i="1"/>
  <c r="HC5272" i="1"/>
  <c r="HD5270" i="1"/>
  <c r="HE5270" i="1" l="1"/>
  <c r="HF5270" i="1"/>
  <c r="HC5273" i="1"/>
  <c r="HD5271" i="1"/>
  <c r="HE5271" i="1" l="1"/>
  <c r="HF5271" i="1"/>
  <c r="HC5274" i="1"/>
  <c r="HD5272" i="1"/>
  <c r="HE5272" i="1" l="1"/>
  <c r="HF5272" i="1"/>
  <c r="HC5275" i="1"/>
  <c r="HD5273" i="1"/>
  <c r="HF5273" i="1" l="1"/>
  <c r="HE5273" i="1"/>
  <c r="HC5276" i="1"/>
  <c r="HD5275" i="1" s="1"/>
  <c r="HE5275" i="1" s="1"/>
  <c r="HD5274" i="1"/>
  <c r="HF5274" i="1" l="1"/>
  <c r="HE5274" i="1"/>
  <c r="HF5275" i="1"/>
  <c r="HC5277" i="1"/>
  <c r="HD5276" i="1" s="1"/>
  <c r="HE5276" i="1" s="1"/>
  <c r="HF5276" i="1" l="1"/>
  <c r="HC5278" i="1"/>
  <c r="HD5277" i="1" s="1"/>
  <c r="HE5277" i="1" s="1"/>
  <c r="HF5277" i="1" l="1"/>
  <c r="HC5279" i="1"/>
  <c r="HC5280" i="1" l="1"/>
  <c r="HD5278" i="1"/>
  <c r="HE5278" i="1" l="1"/>
  <c r="HF5278" i="1"/>
  <c r="HC5281" i="1"/>
  <c r="HD5280" i="1" s="1"/>
  <c r="HF5280" i="1" s="1"/>
  <c r="HD5279" i="1"/>
  <c r="HF5279" i="1" l="1"/>
  <c r="HE5279" i="1"/>
  <c r="HE5280" i="1"/>
  <c r="HC5282" i="1"/>
  <c r="HD5281" i="1" s="1"/>
  <c r="HE5281" i="1" s="1"/>
  <c r="HF5281" i="1" l="1"/>
  <c r="HC5283" i="1"/>
  <c r="HD5282" i="1" s="1"/>
  <c r="HE5282" i="1" s="1"/>
  <c r="HF5282" i="1" l="1"/>
  <c r="HC5284" i="1"/>
  <c r="HC5285" i="1" l="1"/>
  <c r="HD5283" i="1"/>
  <c r="HE5283" i="1" l="1"/>
  <c r="HF5283" i="1"/>
  <c r="HC5286" i="1"/>
  <c r="HD5284" i="1"/>
  <c r="HE5284" i="1" l="1"/>
  <c r="HF5284" i="1"/>
  <c r="HD5285" i="1"/>
  <c r="HC5287" i="1"/>
  <c r="HF5285" i="1" l="1"/>
  <c r="HE5285" i="1"/>
  <c r="HD5286" i="1"/>
  <c r="HC5288" i="1"/>
  <c r="HF5286" i="1" l="1"/>
  <c r="HE5286" i="1"/>
  <c r="HC5289" i="1"/>
  <c r="HD5287" i="1"/>
  <c r="HE5287" i="1" l="1"/>
  <c r="HF5287" i="1"/>
  <c r="HC5290" i="1"/>
  <c r="HD5289" i="1" s="1"/>
  <c r="HE5289" i="1" s="1"/>
  <c r="HD5288" i="1"/>
  <c r="HE5288" i="1" l="1"/>
  <c r="HF5288" i="1"/>
  <c r="HF5289" i="1"/>
  <c r="HC5291" i="1"/>
  <c r="HC5292" i="1" l="1"/>
  <c r="HD5290" i="1"/>
  <c r="HE5290" i="1" l="1"/>
  <c r="HF5290" i="1"/>
  <c r="HC5293" i="1"/>
  <c r="HD5292" i="1" s="1"/>
  <c r="HF5292" i="1" s="1"/>
  <c r="HD5291" i="1"/>
  <c r="HF5291" i="1" l="1"/>
  <c r="HE5291" i="1"/>
  <c r="HE5292" i="1"/>
  <c r="HC5294" i="1"/>
  <c r="HC5295" i="1" l="1"/>
  <c r="HD5293" i="1"/>
  <c r="HE5293" i="1" l="1"/>
  <c r="HF5293" i="1"/>
  <c r="HC5296" i="1"/>
  <c r="HD5294" i="1"/>
  <c r="HE5294" i="1" l="1"/>
  <c r="HF5294" i="1"/>
  <c r="HD5295" i="1"/>
  <c r="HC5297" i="1"/>
  <c r="HE5295" i="1" l="1"/>
  <c r="HF5295" i="1"/>
  <c r="HC5298" i="1"/>
  <c r="HD5297" i="1" s="1"/>
  <c r="HF5297" i="1" s="1"/>
  <c r="HD5296" i="1"/>
  <c r="HF5296" i="1" l="1"/>
  <c r="HE5296" i="1"/>
  <c r="HE5297" i="1"/>
  <c r="HC5299" i="1"/>
  <c r="HD5298" i="1" l="1"/>
  <c r="HC5300" i="1"/>
  <c r="HF5298" i="1" l="1"/>
  <c r="HE5298" i="1"/>
  <c r="HC5301" i="1"/>
  <c r="HD5299" i="1"/>
  <c r="HE5299" i="1" l="1"/>
  <c r="HF5299" i="1"/>
  <c r="HC5302" i="1"/>
  <c r="HD5300" i="1"/>
  <c r="HE5300" i="1" l="1"/>
  <c r="HF5300" i="1"/>
  <c r="HD5301" i="1"/>
  <c r="HC5303" i="1"/>
  <c r="HD5302" i="1" l="1"/>
  <c r="HE5301" i="1"/>
  <c r="HF5301" i="1"/>
  <c r="HC5304" i="1"/>
  <c r="HE5302" i="1" l="1"/>
  <c r="HF5302" i="1"/>
  <c r="HC5305" i="1"/>
  <c r="HD5303" i="1"/>
  <c r="HF5303" i="1" l="1"/>
  <c r="HE5303" i="1"/>
  <c r="HD5304" i="1"/>
  <c r="HC5306" i="1"/>
  <c r="HF5304" i="1" l="1"/>
  <c r="HE5304" i="1"/>
  <c r="HC5307" i="1"/>
  <c r="HD5305" i="1"/>
  <c r="HE5305" i="1" l="1"/>
  <c r="HF5305" i="1"/>
  <c r="HC5308" i="1"/>
  <c r="HD5306" i="1"/>
  <c r="HE5306" i="1" l="1"/>
  <c r="HF5306" i="1"/>
  <c r="HC5309" i="1"/>
  <c r="HD5307" i="1"/>
  <c r="HE5307" i="1" l="1"/>
  <c r="HF5307" i="1"/>
  <c r="HC5310" i="1"/>
  <c r="HD5308" i="1"/>
  <c r="HE5308" i="1" l="1"/>
  <c r="HF5308" i="1"/>
  <c r="HC5311" i="1"/>
  <c r="HD5309" i="1"/>
  <c r="HF5309" i="1" l="1"/>
  <c r="HE5309" i="1"/>
  <c r="HD5310" i="1"/>
  <c r="HC5312" i="1"/>
  <c r="HD5311" i="1" s="1"/>
  <c r="HE5311" i="1" s="1"/>
  <c r="HF5311" i="1" l="1"/>
  <c r="HF5310" i="1"/>
  <c r="HE5310" i="1"/>
  <c r="HC5313" i="1"/>
  <c r="HC5314" i="1" l="1"/>
  <c r="HD5312" i="1"/>
  <c r="HE5312" i="1" l="1"/>
  <c r="HF5312" i="1"/>
  <c r="HC5315" i="1"/>
  <c r="HD5313" i="1"/>
  <c r="HE5313" i="1" l="1"/>
  <c r="HF5313" i="1"/>
  <c r="HC5316" i="1"/>
  <c r="HD5315" i="1" s="1"/>
  <c r="HF5315" i="1" s="1"/>
  <c r="HD5314" i="1"/>
  <c r="HE5314" i="1" l="1"/>
  <c r="HF5314" i="1"/>
  <c r="HE5315" i="1"/>
  <c r="HC5317" i="1"/>
  <c r="HD5316" i="1" s="1"/>
  <c r="HF5316" i="1" s="1"/>
  <c r="HE5316" i="1" l="1"/>
  <c r="HC5318" i="1"/>
  <c r="HC5319" i="1" l="1"/>
  <c r="HD5318" i="1" s="1"/>
  <c r="HE5318" i="1" s="1"/>
  <c r="HD5317" i="1"/>
  <c r="HE5317" i="1" l="1"/>
  <c r="HF5317" i="1"/>
  <c r="HF5318" i="1"/>
  <c r="HC5320" i="1"/>
  <c r="HD5319" i="1" s="1"/>
  <c r="HE5319" i="1" s="1"/>
  <c r="HF5319" i="1" l="1"/>
  <c r="HC5321" i="1"/>
  <c r="HC5322" i="1" l="1"/>
  <c r="HD5320" i="1"/>
  <c r="HE5320" i="1" l="1"/>
  <c r="HF5320" i="1"/>
  <c r="HC5323" i="1"/>
  <c r="HD5321" i="1"/>
  <c r="HF5321" i="1" l="1"/>
  <c r="HE5321" i="1"/>
  <c r="HC5324" i="1"/>
  <c r="HD5323" i="1" s="1"/>
  <c r="HE5323" i="1" s="1"/>
  <c r="HD5322" i="1"/>
  <c r="HF5322" i="1" l="1"/>
  <c r="HE5322" i="1"/>
  <c r="HF5323" i="1"/>
  <c r="HC5325" i="1"/>
  <c r="HC5326" i="1" l="1"/>
  <c r="HD5324" i="1"/>
  <c r="HE5324" i="1" l="1"/>
  <c r="HF5324" i="1"/>
  <c r="HC5327" i="1"/>
  <c r="HD5325" i="1"/>
  <c r="HE5325" i="1" l="1"/>
  <c r="HF5325" i="1"/>
  <c r="HC5328" i="1"/>
  <c r="HD5326" i="1"/>
  <c r="HE5326" i="1" l="1"/>
  <c r="HF5326" i="1"/>
  <c r="HC5329" i="1"/>
  <c r="HD5328" i="1" s="1"/>
  <c r="HF5328" i="1" s="1"/>
  <c r="HD5327" i="1"/>
  <c r="HF5327" i="1" l="1"/>
  <c r="HE5327" i="1"/>
  <c r="HE5328" i="1"/>
  <c r="HC5330" i="1"/>
  <c r="HD5329" i="1" s="1"/>
  <c r="HE5329" i="1" s="1"/>
  <c r="HF5329" i="1" l="1"/>
  <c r="HC5331" i="1"/>
  <c r="HC5332" i="1" l="1"/>
  <c r="HD5331" i="1" s="1"/>
  <c r="HE5331" i="1" s="1"/>
  <c r="HD5330" i="1"/>
  <c r="HE5330" i="1" l="1"/>
  <c r="HF5330" i="1"/>
  <c r="HF5331" i="1"/>
  <c r="HC5333" i="1"/>
  <c r="HC5334" i="1" l="1"/>
  <c r="HD5332" i="1"/>
  <c r="HE5332" i="1" l="1"/>
  <c r="HF5332" i="1"/>
  <c r="HC5335" i="1"/>
  <c r="HD5333" i="1"/>
  <c r="HF5333" i="1" l="1"/>
  <c r="HE5333" i="1"/>
  <c r="HC5336" i="1"/>
  <c r="HD5334" i="1"/>
  <c r="HF5334" i="1" l="1"/>
  <c r="HE5334" i="1"/>
  <c r="HC5337" i="1"/>
  <c r="HD5335" i="1"/>
  <c r="HE5335" i="1" l="1"/>
  <c r="HF5335" i="1"/>
  <c r="HC5338" i="1"/>
  <c r="HD5337" i="1" s="1"/>
  <c r="HE5337" i="1" s="1"/>
  <c r="HD5336" i="1"/>
  <c r="HE5336" i="1" l="1"/>
  <c r="HF5336" i="1"/>
  <c r="HF5337" i="1"/>
  <c r="HC5339" i="1"/>
  <c r="HC5340" i="1" l="1"/>
  <c r="HD5339" i="1" s="1"/>
  <c r="HF5339" i="1" s="1"/>
  <c r="HD5338" i="1"/>
  <c r="HE5338" i="1" l="1"/>
  <c r="HF5338" i="1"/>
  <c r="HE5339" i="1"/>
  <c r="HC5341" i="1"/>
  <c r="HD5340" i="1" s="1"/>
  <c r="HF5340" i="1" s="1"/>
  <c r="HE5340" i="1" l="1"/>
  <c r="HC5342" i="1"/>
  <c r="HC5343" i="1" l="1"/>
  <c r="HD5342" i="1" s="1"/>
  <c r="HE5342" i="1" s="1"/>
  <c r="HD5341" i="1"/>
  <c r="HE5341" i="1" l="1"/>
  <c r="HF5341" i="1"/>
  <c r="HF5342" i="1"/>
  <c r="HC5344" i="1"/>
  <c r="HD5343" i="1" s="1"/>
  <c r="HE5343" i="1" s="1"/>
  <c r="HF5343" i="1" l="1"/>
  <c r="HC5345" i="1"/>
  <c r="HC5346" i="1" l="1"/>
  <c r="HD5345" i="1" s="1"/>
  <c r="HF5345" i="1" s="1"/>
  <c r="HD5344" i="1"/>
  <c r="HE5344" i="1" l="1"/>
  <c r="HF5344" i="1"/>
  <c r="HE5345" i="1"/>
  <c r="HC5347" i="1"/>
  <c r="HD5346" i="1" s="1"/>
  <c r="HF5346" i="1" s="1"/>
  <c r="HE5346" i="1" l="1"/>
  <c r="HC5348" i="1"/>
  <c r="HC5349" i="1" l="1"/>
  <c r="HD5348" i="1" s="1"/>
  <c r="HE5348" i="1" s="1"/>
  <c r="HD5347" i="1"/>
  <c r="HE5347" i="1" l="1"/>
  <c r="HF5347" i="1"/>
  <c r="HF5348" i="1"/>
  <c r="HC5350" i="1"/>
  <c r="HD5349" i="1" s="1"/>
  <c r="HE5349" i="1" s="1"/>
  <c r="HF5349" i="1" l="1"/>
  <c r="HC5351" i="1"/>
  <c r="HC5352" i="1" l="1"/>
  <c r="HD5351" i="1" s="1"/>
  <c r="HF5351" i="1" s="1"/>
  <c r="HD5350" i="1"/>
  <c r="HE5350" i="1" l="1"/>
  <c r="HF5350" i="1"/>
  <c r="HE5351" i="1"/>
  <c r="HC5353" i="1"/>
  <c r="HD5352" i="1" s="1"/>
  <c r="HF5352" i="1" s="1"/>
  <c r="HE5352" i="1" l="1"/>
  <c r="HC5354" i="1"/>
  <c r="HC5355" i="1" l="1"/>
  <c r="HD5354" i="1" s="1"/>
  <c r="HE5354" i="1" s="1"/>
  <c r="HD5353" i="1"/>
  <c r="HE5353" i="1" l="1"/>
  <c r="HF5353" i="1"/>
  <c r="HF5354" i="1"/>
  <c r="HC5356" i="1"/>
  <c r="HD5355" i="1" s="1"/>
  <c r="HE5355" i="1" s="1"/>
  <c r="HF5355" i="1" l="1"/>
  <c r="HC5357" i="1"/>
  <c r="HC5358" i="1" l="1"/>
  <c r="HD5356" i="1"/>
  <c r="HE5356" i="1" l="1"/>
  <c r="HF5356" i="1"/>
  <c r="HC5359" i="1"/>
  <c r="HD5358" i="1" s="1"/>
  <c r="HF5358" i="1" s="1"/>
  <c r="HD5357" i="1"/>
  <c r="HF5357" i="1" l="1"/>
  <c r="HE5357" i="1"/>
  <c r="HE5358" i="1"/>
  <c r="HC5360" i="1"/>
  <c r="HC5361" i="1" l="1"/>
  <c r="HD5359" i="1"/>
  <c r="HE5359" i="1" l="1"/>
  <c r="HF5359" i="1"/>
  <c r="HC5362" i="1"/>
  <c r="HD5360" i="1"/>
  <c r="HE5360" i="1" l="1"/>
  <c r="HF5360" i="1"/>
  <c r="HC5363" i="1"/>
  <c r="HD5361" i="1"/>
  <c r="HE5361" i="1" l="1"/>
  <c r="HF5361" i="1"/>
  <c r="HC5364" i="1"/>
  <c r="HD5362" i="1"/>
  <c r="HE5362" i="1" l="1"/>
  <c r="HF5362" i="1"/>
  <c r="HC5365" i="1"/>
  <c r="HD5364" i="1" s="1"/>
  <c r="HF5364" i="1" s="1"/>
  <c r="HD5363" i="1"/>
  <c r="HF5363" i="1" l="1"/>
  <c r="HE5363" i="1"/>
  <c r="HE5364" i="1"/>
  <c r="HC5366" i="1"/>
  <c r="HC5367" i="1" l="1"/>
  <c r="HD5366" i="1" s="1"/>
  <c r="HE5366" i="1" s="1"/>
  <c r="HD5365" i="1"/>
  <c r="HE5365" i="1" l="1"/>
  <c r="HF5365" i="1"/>
  <c r="HF5366" i="1"/>
  <c r="HC5368" i="1"/>
  <c r="HD5367" i="1" s="1"/>
  <c r="HE5367" i="1" s="1"/>
  <c r="HF5367" i="1" l="1"/>
  <c r="HC5369" i="1"/>
  <c r="HC5370" i="1" l="1"/>
  <c r="HD5369" i="1" s="1"/>
  <c r="HF5369" i="1" s="1"/>
  <c r="HD5368" i="1"/>
  <c r="HE5368" i="1" l="1"/>
  <c r="HF5368" i="1"/>
  <c r="HE5369" i="1"/>
  <c r="HC5371" i="1"/>
  <c r="HD5370" i="1" s="1"/>
  <c r="HF5370" i="1" s="1"/>
  <c r="HE5370" i="1" l="1"/>
  <c r="HC5372" i="1"/>
  <c r="HC5373" i="1" l="1"/>
  <c r="HD5372" i="1" s="1"/>
  <c r="HE5372" i="1" s="1"/>
  <c r="HD5371" i="1"/>
  <c r="HE5371" i="1" l="1"/>
  <c r="HF5371" i="1"/>
  <c r="HF5372" i="1"/>
  <c r="HC5374" i="1"/>
  <c r="HC5375" i="1" l="1"/>
  <c r="HD5373" i="1"/>
  <c r="HE5373" i="1" l="1"/>
  <c r="HF5373" i="1"/>
  <c r="HC5376" i="1"/>
  <c r="HD5375" i="1" s="1"/>
  <c r="HF5375" i="1" s="1"/>
  <c r="HD5374" i="1"/>
  <c r="HE5374" i="1" l="1"/>
  <c r="HF5374" i="1"/>
  <c r="HE5375" i="1"/>
  <c r="HC5377" i="1"/>
  <c r="HC5378" i="1" l="1"/>
  <c r="HD5377" i="1" s="1"/>
  <c r="HE5377" i="1" s="1"/>
  <c r="HD5376" i="1"/>
  <c r="HF5376" i="1" l="1"/>
  <c r="HE5376" i="1"/>
  <c r="HF5377" i="1"/>
  <c r="HC5379" i="1"/>
  <c r="HC5380" i="1" l="1"/>
  <c r="HD5378" i="1"/>
  <c r="HE5378" i="1" l="1"/>
  <c r="HF5378" i="1"/>
  <c r="HC5381" i="1"/>
  <c r="HD5380" i="1" s="1"/>
  <c r="HF5380" i="1" s="1"/>
  <c r="HD5379" i="1"/>
  <c r="HE5379" i="1" l="1"/>
  <c r="HF5379" i="1"/>
  <c r="HE5380" i="1"/>
  <c r="HC5382" i="1"/>
  <c r="HC5383" i="1" l="1"/>
  <c r="HD5382" i="1" s="1"/>
  <c r="HF5382" i="1" s="1"/>
  <c r="HD5381" i="1"/>
  <c r="HF5381" i="1" l="1"/>
  <c r="HE5381" i="1"/>
  <c r="HE5382" i="1"/>
  <c r="HC5384" i="1"/>
  <c r="HC5385" i="1" l="1"/>
  <c r="HD5383" i="1"/>
  <c r="HE5383" i="1" l="1"/>
  <c r="HF5383" i="1"/>
  <c r="HC5386" i="1"/>
  <c r="HD5385" i="1" s="1"/>
  <c r="HE5385" i="1" s="1"/>
  <c r="HD5384" i="1"/>
  <c r="HE5384" i="1" l="1"/>
  <c r="HF5384" i="1"/>
  <c r="HF5385" i="1"/>
  <c r="HC5387" i="1"/>
  <c r="HD5386" i="1" s="1"/>
  <c r="HE5386" i="1" s="1"/>
  <c r="HF5386" i="1" l="1"/>
  <c r="HC5388" i="1"/>
  <c r="HD5387" i="1" s="1"/>
  <c r="HF5387" i="1" s="1"/>
  <c r="HE5387" i="1" l="1"/>
  <c r="HC5389" i="1"/>
  <c r="HC5390" i="1" l="1"/>
  <c r="HD5389" i="1" s="1"/>
  <c r="HE5389" i="1" s="1"/>
  <c r="HD5388" i="1"/>
  <c r="HF5388" i="1" l="1"/>
  <c r="HE5388" i="1"/>
  <c r="HF5389" i="1"/>
  <c r="HC5391" i="1"/>
  <c r="HC5392" i="1" l="1"/>
  <c r="HD5390" i="1"/>
  <c r="HE5390" i="1" l="1"/>
  <c r="HF5390" i="1"/>
  <c r="HC5393" i="1"/>
  <c r="HD5391" i="1"/>
  <c r="HE5391" i="1" l="1"/>
  <c r="HF5391" i="1"/>
  <c r="HC5394" i="1"/>
  <c r="HD5392" i="1"/>
  <c r="HE5392" i="1" l="1"/>
  <c r="HF5392" i="1"/>
  <c r="HC5395" i="1"/>
  <c r="HD5394" i="1" s="1"/>
  <c r="HF5394" i="1" s="1"/>
  <c r="HD5393" i="1"/>
  <c r="HF5393" i="1" l="1"/>
  <c r="HE5393" i="1"/>
  <c r="HE5394" i="1"/>
  <c r="HC5396" i="1"/>
  <c r="HC5397" i="1" l="1"/>
  <c r="HD5395" i="1"/>
  <c r="HE5395" i="1" l="1"/>
  <c r="HF5395" i="1"/>
  <c r="HC5398" i="1"/>
  <c r="HD5397" i="1" s="1"/>
  <c r="HE5397" i="1" s="1"/>
  <c r="HD5396" i="1"/>
  <c r="HE5396" i="1" l="1"/>
  <c r="HF5396" i="1"/>
  <c r="HF5397" i="1"/>
  <c r="HC5399" i="1"/>
  <c r="HD5398" i="1" s="1"/>
  <c r="HF5398" i="1" s="1"/>
  <c r="HE5398" i="1" l="1"/>
  <c r="HC5400" i="1"/>
  <c r="HC5401" i="1" l="1"/>
  <c r="HD5399" i="1"/>
  <c r="HF5399" i="1" l="1"/>
  <c r="HE5399" i="1"/>
  <c r="HC5402" i="1"/>
  <c r="HD5401" i="1" s="1"/>
  <c r="HE5401" i="1" s="1"/>
  <c r="HD5400" i="1"/>
  <c r="HF5400" i="1" l="1"/>
  <c r="HE5400" i="1"/>
  <c r="HF5401" i="1"/>
  <c r="HC5403" i="1"/>
  <c r="HC5404" i="1" l="1"/>
  <c r="HD5402" i="1"/>
  <c r="HE5402" i="1" l="1"/>
  <c r="HF5402" i="1"/>
  <c r="HC5405" i="1"/>
  <c r="HD5404" i="1" s="1"/>
  <c r="HE5404" i="1" s="1"/>
  <c r="HD5403" i="1"/>
  <c r="HE5403" i="1" l="1"/>
  <c r="HF5403" i="1"/>
  <c r="HF5404" i="1"/>
  <c r="HC5406" i="1"/>
  <c r="HD5405" i="1" l="1"/>
  <c r="HC5407" i="1"/>
  <c r="HD5406" i="1" s="1"/>
  <c r="HF5406" i="1" s="1"/>
  <c r="HE5406" i="1" l="1"/>
  <c r="HF5405" i="1"/>
  <c r="HE5405" i="1"/>
  <c r="HC5408" i="1"/>
  <c r="HD5407" i="1" s="1"/>
  <c r="HE5407" i="1" s="1"/>
  <c r="HF5407" i="1" l="1"/>
  <c r="HC5409" i="1"/>
  <c r="HC5410" i="1" l="1"/>
  <c r="HD5409" i="1" s="1"/>
  <c r="HE5409" i="1" s="1"/>
  <c r="HD5408" i="1"/>
  <c r="HE5408" i="1" l="1"/>
  <c r="HF5408" i="1"/>
  <c r="HF5409" i="1"/>
  <c r="HC5411" i="1"/>
  <c r="HD5410" i="1" s="1"/>
  <c r="HE5410" i="1" s="1"/>
  <c r="HF5410" i="1" l="1"/>
  <c r="HC5412" i="1"/>
  <c r="HD5411" i="1" s="1"/>
  <c r="HF5411" i="1" s="1"/>
  <c r="HE5411" i="1" l="1"/>
  <c r="HC5413" i="1"/>
  <c r="HC5414" i="1" l="1"/>
  <c r="HD5412" i="1"/>
  <c r="HF5412" i="1" l="1"/>
  <c r="HE5412" i="1"/>
  <c r="HC5415" i="1"/>
  <c r="HD5414" i="1" s="1"/>
  <c r="HE5414" i="1" s="1"/>
  <c r="HD5413" i="1"/>
  <c r="HE5413" i="1" l="1"/>
  <c r="HF5413" i="1"/>
  <c r="HF5414" i="1"/>
  <c r="HC5416" i="1"/>
  <c r="HC5417" i="1" l="1"/>
  <c r="HD5416" i="1" s="1"/>
  <c r="HE5416" i="1" s="1"/>
  <c r="HD5415" i="1"/>
  <c r="HE5415" i="1" l="1"/>
  <c r="HF5415" i="1"/>
  <c r="HF5416" i="1"/>
  <c r="HC5418" i="1"/>
  <c r="HC5419" i="1" l="1"/>
  <c r="HD5418" i="1" s="1"/>
  <c r="HF5418" i="1" s="1"/>
  <c r="HD5417" i="1"/>
  <c r="HF5417" i="1" l="1"/>
  <c r="HE5417" i="1"/>
  <c r="HE5418" i="1"/>
  <c r="HC5420" i="1"/>
  <c r="HD5419" i="1" s="1"/>
  <c r="HE5419" i="1" s="1"/>
  <c r="HF5419" i="1" l="1"/>
  <c r="HC5421" i="1"/>
  <c r="HC5422" i="1" l="1"/>
  <c r="HD5421" i="1" s="1"/>
  <c r="HE5421" i="1" s="1"/>
  <c r="HD5420" i="1"/>
  <c r="HE5420" i="1" l="1"/>
  <c r="HF5420" i="1"/>
  <c r="HF5421" i="1"/>
  <c r="HC5423" i="1"/>
  <c r="HD5422" i="1" s="1"/>
  <c r="HE5422" i="1" s="1"/>
  <c r="HF5422" i="1" l="1"/>
  <c r="HC5424" i="1"/>
  <c r="HD5423" i="1" l="1"/>
  <c r="HC5425" i="1"/>
  <c r="HD5424" i="1" s="1"/>
  <c r="HF5424" i="1" s="1"/>
  <c r="HE5424" i="1" l="1"/>
  <c r="HF5423" i="1"/>
  <c r="HE5423" i="1"/>
  <c r="HC5426" i="1"/>
  <c r="HD5425" i="1" l="1"/>
  <c r="HC5427" i="1"/>
  <c r="HE5425" i="1" l="1"/>
  <c r="HF5425" i="1"/>
  <c r="HC5428" i="1"/>
  <c r="HD5426" i="1"/>
  <c r="HE5426" i="1" l="1"/>
  <c r="HF5426" i="1"/>
  <c r="HD5427" i="1"/>
  <c r="HC5429" i="1"/>
  <c r="HD5428" i="1" l="1"/>
  <c r="HF5427" i="1"/>
  <c r="HE5427" i="1"/>
  <c r="HC5430" i="1"/>
  <c r="HD5429" i="1" s="1"/>
  <c r="HF5429" i="1" s="1"/>
  <c r="HE5429" i="1" l="1"/>
  <c r="HE5428" i="1"/>
  <c r="HF5428" i="1"/>
  <c r="HC5431" i="1"/>
  <c r="HD5430" i="1" l="1"/>
  <c r="HC5432" i="1"/>
  <c r="HD5431" i="1" s="1"/>
  <c r="HE5431" i="1" s="1"/>
  <c r="HF5431" i="1" l="1"/>
  <c r="HF5430" i="1"/>
  <c r="HE5430" i="1"/>
  <c r="HC5433" i="1"/>
  <c r="HC5434" i="1" l="1"/>
  <c r="HD5432" i="1"/>
  <c r="HE5432" i="1" l="1"/>
  <c r="HF5432" i="1"/>
  <c r="HD5433" i="1"/>
  <c r="HC5435" i="1"/>
  <c r="HE5433" i="1" l="1"/>
  <c r="HF5433" i="1"/>
  <c r="HC5436" i="1"/>
  <c r="HD5434" i="1"/>
  <c r="HF5434" i="1" l="1"/>
  <c r="HE5434" i="1"/>
  <c r="HD5435" i="1"/>
  <c r="HC5437" i="1"/>
  <c r="HD5436" i="1" l="1"/>
  <c r="HF5435" i="1"/>
  <c r="HE5435" i="1"/>
  <c r="HC5438" i="1"/>
  <c r="HD5437" i="1" s="1"/>
  <c r="HE5437" i="1" s="1"/>
  <c r="HF5437" i="1" l="1"/>
  <c r="HF5436" i="1"/>
  <c r="HE5436" i="1"/>
  <c r="HC5439" i="1"/>
  <c r="HD5438" i="1" s="1"/>
  <c r="HE5438" i="1" s="1"/>
  <c r="HF5438" i="1" l="1"/>
  <c r="HC5440" i="1"/>
  <c r="HD5439" i="1" l="1"/>
  <c r="HC5441" i="1"/>
  <c r="HD5440" i="1" s="1"/>
  <c r="HE5440" i="1" s="1"/>
  <c r="HF5440" i="1" l="1"/>
  <c r="HF5439" i="1"/>
  <c r="HE5439" i="1"/>
  <c r="HC5442" i="1"/>
  <c r="HD5441" i="1" s="1"/>
  <c r="HF5441" i="1" s="1"/>
  <c r="HE5441" i="1" l="1"/>
  <c r="HC5443" i="1"/>
  <c r="HD5442" i="1" s="1"/>
  <c r="HF5442" i="1" s="1"/>
  <c r="HE5442" i="1" l="1"/>
  <c r="HC5444" i="1"/>
  <c r="HC5445" i="1" l="1"/>
  <c r="HD5443" i="1"/>
  <c r="HE5443" i="1" l="1"/>
  <c r="HF5443" i="1"/>
  <c r="HC5446" i="1"/>
  <c r="HD5444" i="1"/>
  <c r="HE5444" i="1" l="1"/>
  <c r="HF5444" i="1"/>
  <c r="HC5447" i="1"/>
  <c r="HD5445" i="1"/>
  <c r="HE5445" i="1" l="1"/>
  <c r="HF5445" i="1"/>
  <c r="HC5448" i="1"/>
  <c r="HD5446" i="1"/>
  <c r="HE5446" i="1" l="1"/>
  <c r="HF5446" i="1"/>
  <c r="HC5449" i="1"/>
  <c r="HD5448" i="1" s="1"/>
  <c r="HF5448" i="1" s="1"/>
  <c r="HD5447" i="1"/>
  <c r="HF5447" i="1" l="1"/>
  <c r="HE5447" i="1"/>
  <c r="HE5448" i="1"/>
  <c r="HC5450" i="1"/>
  <c r="HC5451" i="1" l="1"/>
  <c r="HD5449" i="1"/>
  <c r="HE5449" i="1" l="1"/>
  <c r="HF5449" i="1"/>
  <c r="HC5452" i="1"/>
  <c r="HD5450" i="1"/>
  <c r="HE5450" i="1" l="1"/>
  <c r="HF5450" i="1"/>
  <c r="HD5451" i="1"/>
  <c r="HC5453" i="1"/>
  <c r="HD5452" i="1" s="1"/>
  <c r="HF5452" i="1" s="1"/>
  <c r="HE5452" i="1" l="1"/>
  <c r="HE5451" i="1"/>
  <c r="HF5451" i="1"/>
  <c r="HC5454" i="1"/>
  <c r="HD5453" i="1" s="1"/>
  <c r="HF5453" i="1" s="1"/>
  <c r="HE5453" i="1" l="1"/>
  <c r="HC5455" i="1"/>
  <c r="HC5456" i="1" l="1"/>
  <c r="HD5455" i="1" s="1"/>
  <c r="HE5455" i="1" s="1"/>
  <c r="HD5454" i="1"/>
  <c r="HF5454" i="1" l="1"/>
  <c r="HE5454" i="1"/>
  <c r="HF5455" i="1"/>
  <c r="HC5457" i="1"/>
  <c r="HC5458" i="1" l="1"/>
  <c r="HD5457" i="1" s="1"/>
  <c r="HE5457" i="1" s="1"/>
  <c r="HD5456" i="1"/>
  <c r="HE5456" i="1" l="1"/>
  <c r="HF5456" i="1"/>
  <c r="HF5457" i="1"/>
  <c r="HC5459" i="1"/>
  <c r="HD5458" i="1" s="1"/>
  <c r="HE5458" i="1" s="1"/>
  <c r="HF5458" i="1" l="1"/>
  <c r="HC5460" i="1"/>
  <c r="HC5461" i="1" l="1"/>
  <c r="HD5459" i="1"/>
  <c r="HF5459" i="1" l="1"/>
  <c r="HE5459" i="1"/>
  <c r="HC5462" i="1"/>
  <c r="HD5461" i="1" s="1"/>
  <c r="HE5461" i="1" s="1"/>
  <c r="HD5460" i="1"/>
  <c r="HF5460" i="1" l="1"/>
  <c r="HE5460" i="1"/>
  <c r="HF5461" i="1"/>
  <c r="HC5463" i="1"/>
  <c r="HC5464" i="1" l="1"/>
  <c r="HD5462" i="1"/>
  <c r="HE5462" i="1" l="1"/>
  <c r="HF5462" i="1"/>
  <c r="HC5465" i="1"/>
  <c r="HD5464" i="1" s="1"/>
  <c r="HE5464" i="1" s="1"/>
  <c r="HD5463" i="1"/>
  <c r="HE5463" i="1" l="1"/>
  <c r="HF5463" i="1"/>
  <c r="HF5464" i="1"/>
  <c r="HC5466" i="1"/>
  <c r="HC5467" i="1" l="1"/>
  <c r="HD5466" i="1" s="1"/>
  <c r="HF5466" i="1" s="1"/>
  <c r="HD5465" i="1"/>
  <c r="HF5465" i="1" l="1"/>
  <c r="HE5465" i="1"/>
  <c r="HE5466" i="1"/>
  <c r="HC5468" i="1"/>
  <c r="HD5467" i="1" s="1"/>
  <c r="HE5467" i="1" s="1"/>
  <c r="HF5467" i="1" l="1"/>
  <c r="HC5469" i="1"/>
  <c r="HC5470" i="1" l="1"/>
  <c r="HD5469" i="1" s="1"/>
  <c r="HE5469" i="1" s="1"/>
  <c r="HD5468" i="1"/>
  <c r="HE5468" i="1" l="1"/>
  <c r="HF5468" i="1"/>
  <c r="HF5469" i="1"/>
  <c r="HC5471" i="1"/>
  <c r="HC5472" i="1" l="1"/>
  <c r="HD5470" i="1"/>
  <c r="HE5470" i="1" l="1"/>
  <c r="HF5470" i="1"/>
  <c r="HC5473" i="1"/>
  <c r="HD5471" i="1"/>
  <c r="HF5471" i="1" l="1"/>
  <c r="HE5471" i="1"/>
  <c r="HD5472" i="1"/>
  <c r="HC5474" i="1"/>
  <c r="HD5473" i="1" l="1"/>
  <c r="HF5472" i="1"/>
  <c r="HE5472" i="1"/>
  <c r="HC5475" i="1"/>
  <c r="HD5474" i="1" s="1"/>
  <c r="HE5474" i="1" s="1"/>
  <c r="HF5474" i="1" l="1"/>
  <c r="HE5473" i="1"/>
  <c r="HF5473" i="1"/>
  <c r="HC5476" i="1"/>
  <c r="HD5475" i="1" l="1"/>
  <c r="HC5477" i="1"/>
  <c r="HD5476" i="1" s="1"/>
  <c r="HF5476" i="1" s="1"/>
  <c r="HE5476" i="1" l="1"/>
  <c r="HE5475" i="1"/>
  <c r="HF5475" i="1"/>
  <c r="HC5478" i="1"/>
  <c r="HC5479" i="1" l="1"/>
  <c r="HD5478" i="1" s="1"/>
  <c r="HF5478" i="1" s="1"/>
  <c r="HD5477" i="1"/>
  <c r="HF5477" i="1" l="1"/>
  <c r="HE5477" i="1"/>
  <c r="HE5478" i="1"/>
  <c r="HC5480" i="1"/>
  <c r="HC5481" i="1" l="1"/>
  <c r="HD5479" i="1"/>
  <c r="HE5479" i="1" l="1"/>
  <c r="HF5479" i="1"/>
  <c r="HC5482" i="1"/>
  <c r="HD5480" i="1"/>
  <c r="HE5480" i="1" l="1"/>
  <c r="HF5480" i="1"/>
  <c r="HC5483" i="1"/>
  <c r="HD5481" i="1"/>
  <c r="HE5481" i="1" l="1"/>
  <c r="HF5481" i="1"/>
  <c r="HC5484" i="1"/>
  <c r="HD5482" i="1"/>
  <c r="HE5482" i="1" l="1"/>
  <c r="HF5482" i="1"/>
  <c r="HC5485" i="1"/>
  <c r="HD5483" i="1"/>
  <c r="HF5483" i="1" l="1"/>
  <c r="HE5483" i="1"/>
  <c r="HC5486" i="1"/>
  <c r="HD5484" i="1"/>
  <c r="HF5484" i="1" l="1"/>
  <c r="HE5484" i="1"/>
  <c r="HC5487" i="1"/>
  <c r="HD5485" i="1"/>
  <c r="HE5485" i="1" l="1"/>
  <c r="HF5485" i="1"/>
  <c r="HC5488" i="1"/>
  <c r="HD5486" i="1"/>
  <c r="HE5486" i="1" l="1"/>
  <c r="HF5486" i="1"/>
  <c r="HD5487" i="1"/>
  <c r="HC5489" i="1"/>
  <c r="HD5488" i="1" l="1"/>
  <c r="HF5487" i="1"/>
  <c r="HE5487" i="1"/>
  <c r="HC5490" i="1"/>
  <c r="HE5488" i="1" l="1"/>
  <c r="HF5488" i="1"/>
  <c r="HC5491" i="1"/>
  <c r="HD5489" i="1"/>
  <c r="HF5489" i="1" l="1"/>
  <c r="HE5489" i="1"/>
  <c r="HC5492" i="1"/>
  <c r="HD5491" i="1" s="1"/>
  <c r="HE5491" i="1" s="1"/>
  <c r="HD5490" i="1"/>
  <c r="HF5490" i="1" l="1"/>
  <c r="HE5490" i="1"/>
  <c r="HF5491" i="1"/>
  <c r="HC5493" i="1"/>
  <c r="HC5494" i="1" l="1"/>
  <c r="HD5492" i="1"/>
  <c r="HE5492" i="1" l="1"/>
  <c r="HF5492" i="1"/>
  <c r="HC5495" i="1"/>
  <c r="HD5493" i="1"/>
  <c r="HE5493" i="1" l="1"/>
  <c r="HF5493" i="1"/>
  <c r="HC5496" i="1"/>
  <c r="HD5495" i="1" s="1"/>
  <c r="HF5495" i="1" s="1"/>
  <c r="HD5494" i="1"/>
  <c r="HE5494" i="1" l="1"/>
  <c r="HF5494" i="1"/>
  <c r="HE5495" i="1"/>
  <c r="HC5497" i="1"/>
  <c r="HC5498" i="1" l="1"/>
  <c r="HD5497" i="1" s="1"/>
  <c r="HE5497" i="1" s="1"/>
  <c r="HD5496" i="1"/>
  <c r="HF5496" i="1" l="1"/>
  <c r="HE5496" i="1"/>
  <c r="HF5497" i="1"/>
  <c r="HC5499" i="1"/>
  <c r="HC5500" i="1" l="1"/>
  <c r="HD5498" i="1"/>
  <c r="HE5498" i="1" l="1"/>
  <c r="HF5498" i="1"/>
  <c r="HC5501" i="1"/>
  <c r="HD5500" i="1" s="1"/>
  <c r="HE5500" i="1" s="1"/>
  <c r="HD5499" i="1"/>
  <c r="HF5499" i="1" l="1"/>
  <c r="HE5499" i="1"/>
  <c r="HF5500" i="1"/>
  <c r="HC5502" i="1"/>
  <c r="HD5501" i="1" s="1"/>
  <c r="HF5501" i="1" s="1"/>
  <c r="HE5501" i="1" l="1"/>
  <c r="HC5503" i="1"/>
  <c r="HC5504" i="1" l="1"/>
  <c r="HD5503" i="1" s="1"/>
  <c r="HE5503" i="1" s="1"/>
  <c r="HD5502" i="1"/>
  <c r="HF5502" i="1" l="1"/>
  <c r="HE5502" i="1"/>
  <c r="HF5503" i="1"/>
  <c r="HC5505" i="1"/>
  <c r="HC5506" i="1" l="1"/>
  <c r="HD5504" i="1"/>
  <c r="HE5504" i="1" l="1"/>
  <c r="HF5504" i="1"/>
  <c r="HC5507" i="1"/>
  <c r="HD5505" i="1"/>
  <c r="HE5505" i="1" l="1"/>
  <c r="HF5505" i="1"/>
  <c r="HC5508" i="1"/>
  <c r="HD5507" i="1" s="1"/>
  <c r="HF5507" i="1" s="1"/>
  <c r="HD5506" i="1"/>
  <c r="HE5506" i="1" l="1"/>
  <c r="HF5506" i="1"/>
  <c r="HE5507" i="1"/>
  <c r="HC5509" i="1"/>
  <c r="HD5508" i="1" s="1"/>
  <c r="HF5508" i="1" s="1"/>
  <c r="HE5508" i="1" l="1"/>
  <c r="HC5510" i="1"/>
  <c r="HC5511" i="1" l="1"/>
  <c r="HD5510" i="1" s="1"/>
  <c r="HE5510" i="1" s="1"/>
  <c r="HD5509" i="1"/>
  <c r="HE5509" i="1" l="1"/>
  <c r="HF5509" i="1"/>
  <c r="HF5510" i="1"/>
  <c r="HC5512" i="1"/>
  <c r="HD5511" i="1" s="1"/>
  <c r="HE5511" i="1" s="1"/>
  <c r="HF5511" i="1" l="1"/>
  <c r="HC5513" i="1"/>
  <c r="HD5512" i="1" s="1"/>
  <c r="HE5512" i="1" s="1"/>
  <c r="HF5512" i="1" l="1"/>
  <c r="HC5514" i="1"/>
  <c r="HC5515" i="1" l="1"/>
  <c r="HD5513" i="1"/>
  <c r="HF5513" i="1" l="1"/>
  <c r="HE5513" i="1"/>
  <c r="HC5516" i="1"/>
  <c r="HD5514" i="1"/>
  <c r="HF5514" i="1" l="1"/>
  <c r="HE5514" i="1"/>
  <c r="HC5517" i="1"/>
  <c r="HD5515" i="1"/>
  <c r="HE5515" i="1" l="1"/>
  <c r="HF5515" i="1"/>
  <c r="HC5518" i="1"/>
  <c r="HD5517" i="1" s="1"/>
  <c r="HE5517" i="1" s="1"/>
  <c r="HD5516" i="1"/>
  <c r="HE5516" i="1" l="1"/>
  <c r="HF5516" i="1"/>
  <c r="HF5517" i="1"/>
  <c r="HC5519" i="1"/>
  <c r="HD5518" i="1" s="1"/>
  <c r="HE5518" i="1" s="1"/>
  <c r="HF5518" i="1" l="1"/>
  <c r="HC5520" i="1"/>
  <c r="HC5521" i="1" l="1"/>
  <c r="HD5520" i="1" s="1"/>
  <c r="HF5520" i="1" s="1"/>
  <c r="HD5519" i="1"/>
  <c r="HF5519" i="1" l="1"/>
  <c r="HE5519" i="1"/>
  <c r="HE5520" i="1"/>
  <c r="HC5522" i="1"/>
  <c r="HD5521" i="1" s="1"/>
  <c r="HE5521" i="1" s="1"/>
  <c r="HF5521" i="1" l="1"/>
  <c r="HC5523" i="1"/>
  <c r="HC5524" i="1" l="1"/>
  <c r="HD5522" i="1"/>
  <c r="HE5522" i="1" l="1"/>
  <c r="HF5522" i="1"/>
  <c r="HC5525" i="1"/>
  <c r="HD5524" i="1" s="1"/>
  <c r="HE5524" i="1" s="1"/>
  <c r="HD5523" i="1"/>
  <c r="HF5523" i="1" l="1"/>
  <c r="HE5523" i="1"/>
  <c r="HF5524" i="1"/>
  <c r="HC5526" i="1"/>
  <c r="HC5527" i="1" l="1"/>
  <c r="HD5525" i="1"/>
  <c r="HF5525" i="1" l="1"/>
  <c r="HE5525" i="1"/>
  <c r="HC5528" i="1"/>
  <c r="HD5527" i="1" s="1"/>
  <c r="HE5527" i="1" s="1"/>
  <c r="HD5526" i="1"/>
  <c r="HF5526" i="1" l="1"/>
  <c r="HE5526" i="1"/>
  <c r="HF5527" i="1"/>
  <c r="HC5529" i="1"/>
  <c r="HC5530" i="1" l="1"/>
  <c r="HD5529" i="1" s="1"/>
  <c r="HE5529" i="1" s="1"/>
  <c r="HD5528" i="1"/>
  <c r="HE5528" i="1" l="1"/>
  <c r="HF5528" i="1"/>
  <c r="HF5529" i="1"/>
  <c r="HC5531" i="1"/>
  <c r="HC5532" i="1" l="1"/>
  <c r="HD5530" i="1"/>
  <c r="HE5530" i="1" l="1"/>
  <c r="HF5530" i="1"/>
  <c r="HC5533" i="1"/>
  <c r="HD5531" i="1"/>
  <c r="HF5531" i="1" l="1"/>
  <c r="HE5531" i="1"/>
  <c r="HC5534" i="1"/>
  <c r="HD5532" i="1"/>
  <c r="HF5532" i="1" l="1"/>
  <c r="HE5532" i="1"/>
  <c r="HC5535" i="1"/>
  <c r="HD5534" i="1" s="1"/>
  <c r="HE5534" i="1" s="1"/>
  <c r="HD5533" i="1"/>
  <c r="HE5533" i="1" l="1"/>
  <c r="HF5533" i="1"/>
  <c r="HF5534" i="1"/>
  <c r="HC5536" i="1"/>
  <c r="HD5535" i="1" s="1"/>
  <c r="HE5535" i="1" s="1"/>
  <c r="HF5535" i="1" l="1"/>
  <c r="HC5537" i="1"/>
  <c r="HD5536" i="1" s="1"/>
  <c r="HE5536" i="1" s="1"/>
  <c r="HF5536" i="1" l="1"/>
  <c r="HC5538" i="1"/>
  <c r="HC5539" i="1" l="1"/>
  <c r="HD5538" i="1" s="1"/>
  <c r="HF5538" i="1" s="1"/>
  <c r="HD5537" i="1"/>
  <c r="HF5537" i="1" l="1"/>
  <c r="HE5537" i="1"/>
  <c r="HE5538" i="1"/>
  <c r="HC5540" i="1"/>
  <c r="HD5539" i="1" s="1"/>
  <c r="HE5539" i="1" s="1"/>
  <c r="HF5539" i="1" l="1"/>
  <c r="HC5541" i="1"/>
  <c r="HC5542" i="1" l="1"/>
  <c r="HD5541" i="1" s="1"/>
  <c r="HF5541" i="1" s="1"/>
  <c r="HD5540" i="1"/>
  <c r="HE5540" i="1" l="1"/>
  <c r="HF5540" i="1"/>
  <c r="HE5541" i="1"/>
  <c r="HC5543" i="1"/>
  <c r="HD5542" i="1" s="1"/>
  <c r="HE5542" i="1" s="1"/>
  <c r="HF5542" i="1" l="1"/>
  <c r="HC5544" i="1"/>
  <c r="HC5545" i="1" l="1"/>
  <c r="HD5543" i="1"/>
  <c r="HF5543" i="1" l="1"/>
  <c r="HE5543" i="1"/>
  <c r="HC5546" i="1"/>
  <c r="HD5544" i="1"/>
  <c r="HF5544" i="1" l="1"/>
  <c r="HE5544" i="1"/>
  <c r="HC5547" i="1"/>
  <c r="HD5545" i="1"/>
  <c r="HE5545" i="1" l="1"/>
  <c r="HF5545" i="1"/>
  <c r="HC5548" i="1"/>
  <c r="HD5546" i="1"/>
  <c r="HE5546" i="1" l="1"/>
  <c r="HF5546" i="1"/>
  <c r="HC5549" i="1"/>
  <c r="HD5548" i="1" s="1"/>
  <c r="HF5548" i="1" s="1"/>
  <c r="HD5547" i="1"/>
  <c r="HE5547" i="1" l="1"/>
  <c r="HF5547" i="1"/>
  <c r="HE5548" i="1"/>
  <c r="HC5550" i="1"/>
  <c r="HC5551" i="1" l="1"/>
  <c r="HD5549" i="1"/>
  <c r="HF5549" i="1" l="1"/>
  <c r="HE5549" i="1"/>
  <c r="HC5552" i="1"/>
  <c r="HD5550" i="1"/>
  <c r="HF5550" i="1" l="1"/>
  <c r="HE5550" i="1"/>
  <c r="HC5553" i="1"/>
  <c r="HD5551" i="1"/>
  <c r="HE5551" i="1" l="1"/>
  <c r="HF5551" i="1"/>
  <c r="HC5554" i="1"/>
  <c r="HD5552" i="1"/>
  <c r="HE5552" i="1" l="1"/>
  <c r="HF5552" i="1"/>
  <c r="HC5555" i="1"/>
  <c r="HD5554" i="1" s="1"/>
  <c r="HE5554" i="1" s="1"/>
  <c r="HD5553" i="1"/>
  <c r="HF5553" i="1" l="1"/>
  <c r="HE5553" i="1"/>
  <c r="HF5554" i="1"/>
  <c r="HC5556" i="1"/>
  <c r="HD5555" i="1" s="1"/>
  <c r="HF5555" i="1" s="1"/>
  <c r="HE5555" i="1" l="1"/>
  <c r="HC5557" i="1"/>
  <c r="HC5558" i="1" l="1"/>
  <c r="HD5556" i="1"/>
  <c r="HF5556" i="1" l="1"/>
  <c r="HE5556" i="1"/>
  <c r="HC5559" i="1"/>
  <c r="HD5557" i="1"/>
  <c r="HE5557" i="1" l="1"/>
  <c r="HF5557" i="1"/>
  <c r="HC5560" i="1"/>
  <c r="HD5558" i="1"/>
  <c r="HE5558" i="1" l="1"/>
  <c r="HF5558" i="1"/>
  <c r="HC5561" i="1"/>
  <c r="HD5560" i="1" s="1"/>
  <c r="HF5560" i="1" s="1"/>
  <c r="HD5559" i="1"/>
  <c r="HF5559" i="1" l="1"/>
  <c r="HE5559" i="1"/>
  <c r="HE5560" i="1"/>
  <c r="HC5562" i="1"/>
  <c r="HD5561" i="1" s="1"/>
  <c r="HF5561" i="1" s="1"/>
  <c r="HE5561" i="1" l="1"/>
  <c r="HC5563" i="1"/>
  <c r="HC5564" i="1" l="1"/>
  <c r="HD5563" i="1" s="1"/>
  <c r="HE5563" i="1" s="1"/>
  <c r="HD5562" i="1"/>
  <c r="HF5562" i="1" l="1"/>
  <c r="HE5562" i="1"/>
  <c r="HF5563" i="1"/>
  <c r="HC5565" i="1"/>
  <c r="HC5566" i="1" l="1"/>
  <c r="HD5564" i="1"/>
  <c r="HE5564" i="1" l="1"/>
  <c r="HF5564" i="1"/>
  <c r="HC5567" i="1"/>
  <c r="HD5565" i="1"/>
  <c r="HE5565" i="1" l="1"/>
  <c r="HF5565" i="1"/>
  <c r="HC5568" i="1"/>
  <c r="HD5567" i="1" s="1"/>
  <c r="HF5567" i="1" s="1"/>
  <c r="HD5566" i="1"/>
  <c r="HF5566" i="1" l="1"/>
  <c r="HE5566" i="1"/>
  <c r="HE5567" i="1"/>
  <c r="HC5569" i="1"/>
  <c r="HC5570" i="1" l="1"/>
  <c r="HD5569" i="1" s="1"/>
  <c r="HE5569" i="1" s="1"/>
  <c r="HD5568" i="1"/>
  <c r="HF5568" i="1" l="1"/>
  <c r="HE5568" i="1"/>
  <c r="HF5569" i="1"/>
  <c r="HC5571" i="1"/>
  <c r="HC5572" i="1" l="1"/>
  <c r="HD5570" i="1"/>
  <c r="HE5570" i="1" l="1"/>
  <c r="HF5570" i="1"/>
  <c r="HC5573" i="1"/>
  <c r="HD5572" i="1" s="1"/>
  <c r="HE5572" i="1" s="1"/>
  <c r="HD5571" i="1"/>
  <c r="HE5571" i="1" l="1"/>
  <c r="HF5571" i="1"/>
  <c r="HF5572" i="1"/>
  <c r="HC5574" i="1"/>
  <c r="HC5575" i="1" l="1"/>
  <c r="HD5574" i="1" s="1"/>
  <c r="HF5574" i="1" s="1"/>
  <c r="HD5573" i="1"/>
  <c r="HF5573" i="1" l="1"/>
  <c r="HE5573" i="1"/>
  <c r="HE5574" i="1"/>
  <c r="HC5576" i="1"/>
  <c r="HD5575" i="1" s="1"/>
  <c r="HE5575" i="1" s="1"/>
  <c r="HF5575" i="1" l="1"/>
  <c r="HC5577" i="1"/>
  <c r="HC5578" i="1" l="1"/>
  <c r="HD5577" i="1" s="1"/>
  <c r="HF5577" i="1" s="1"/>
  <c r="HD5576" i="1"/>
  <c r="HE5576" i="1" l="1"/>
  <c r="HF5576" i="1"/>
  <c r="HE5577" i="1"/>
  <c r="HC5579" i="1"/>
  <c r="HC5580" i="1" l="1"/>
  <c r="HD5579" i="1" s="1"/>
  <c r="HF5579" i="1" s="1"/>
  <c r="HD5578" i="1"/>
  <c r="HE5578" i="1" l="1"/>
  <c r="HF5578" i="1"/>
  <c r="HE5579" i="1"/>
  <c r="HC5581" i="1"/>
  <c r="HD5580" i="1" s="1"/>
  <c r="HF5580" i="1" s="1"/>
  <c r="HE5580" i="1" l="1"/>
  <c r="HC5582" i="1"/>
  <c r="HC5583" i="1" l="1"/>
  <c r="HD5581" i="1"/>
  <c r="HE5581" i="1" l="1"/>
  <c r="HF5581" i="1"/>
  <c r="HC5584" i="1"/>
  <c r="HD5582" i="1"/>
  <c r="HE5582" i="1" l="1"/>
  <c r="HF5582" i="1"/>
  <c r="HC5585" i="1"/>
  <c r="HD5584" i="1" s="1"/>
  <c r="HE5584" i="1" s="1"/>
  <c r="HD5583" i="1"/>
  <c r="HE5583" i="1" l="1"/>
  <c r="HF5583" i="1"/>
  <c r="HF5584" i="1"/>
  <c r="HC5586" i="1"/>
  <c r="HD5585" i="1" s="1"/>
  <c r="HF5585" i="1" s="1"/>
  <c r="HE5585" i="1" l="1"/>
  <c r="HC5587" i="1"/>
  <c r="HC5588" i="1" l="1"/>
  <c r="HD5586" i="1"/>
  <c r="HF5586" i="1" l="1"/>
  <c r="HE5586" i="1"/>
  <c r="HC5589" i="1"/>
  <c r="HD5587" i="1"/>
  <c r="HE5587" i="1" l="1"/>
  <c r="HF5587" i="1"/>
  <c r="HC5590" i="1"/>
  <c r="HD5588" i="1"/>
  <c r="HE5588" i="1" l="1"/>
  <c r="HF5588" i="1"/>
  <c r="HC5591" i="1"/>
  <c r="HD5590" i="1" s="1"/>
  <c r="HE5590" i="1" s="1"/>
  <c r="HD5589" i="1"/>
  <c r="HE5589" i="1" l="1"/>
  <c r="HF5589" i="1"/>
  <c r="HF5590" i="1"/>
  <c r="HC5592" i="1"/>
  <c r="HD5591" i="1" s="1"/>
  <c r="HF5591" i="1" s="1"/>
  <c r="HE5591" i="1" l="1"/>
  <c r="HC5593" i="1"/>
  <c r="HC5594" i="1" l="1"/>
  <c r="HD5592" i="1"/>
  <c r="HF5592" i="1" l="1"/>
  <c r="HE5592" i="1"/>
  <c r="HC5595" i="1"/>
  <c r="HD5593" i="1"/>
  <c r="HE5593" i="1" l="1"/>
  <c r="HF5593" i="1"/>
  <c r="HC5596" i="1"/>
  <c r="HD5594" i="1"/>
  <c r="HE5594" i="1" l="1"/>
  <c r="HF5594" i="1"/>
  <c r="HC5597" i="1"/>
  <c r="HD5596" i="1" s="1"/>
  <c r="HF5596" i="1" s="1"/>
  <c r="HD5595" i="1"/>
  <c r="HF5595" i="1" l="1"/>
  <c r="HE5595" i="1"/>
  <c r="HE5596" i="1"/>
  <c r="HC5598" i="1"/>
  <c r="HD5597" i="1" s="1"/>
  <c r="HF5597" i="1" s="1"/>
  <c r="HE5597" i="1" l="1"/>
  <c r="HC5600" i="1"/>
  <c r="HC5599" i="1"/>
  <c r="HD5599" i="1" l="1"/>
  <c r="HE5599" i="1" s="1"/>
  <c r="HC5601" i="1"/>
  <c r="HD5600" i="1" s="1"/>
  <c r="HE5600" i="1" s="1"/>
  <c r="HD5598" i="1"/>
  <c r="HF5598" i="1" l="1"/>
  <c r="HE5598" i="1"/>
  <c r="HF5600" i="1"/>
  <c r="HF5599" i="1"/>
  <c r="Z634" i="1" l="1"/>
  <c r="E310" i="1" l="1"/>
  <c r="AB634" i="1"/>
  <c r="G310" i="1" s="1"/>
  <c r="D310" i="1"/>
  <c r="AA634" i="1"/>
  <c r="F310" i="1" s="1"/>
  <c r="L11" i="1" l="1"/>
  <c r="M11" i="1" s="1"/>
  <c r="J570" i="1"/>
  <c r="O11" i="1"/>
  <c r="P11" i="1" s="1"/>
  <c r="Q11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<sst xmlns="http://schemas.openxmlformats.org/spreadsheetml/2006/main" count="657" uniqueCount="423">
  <si>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</si>
  <si>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</si>
  <si>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</si>
  <si>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</si>
  <si>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</si>
  <si>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</si>
  <si>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</si>
  <si>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</si>
  <si>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</si>
  <si>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</si>
  <si>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</si>
  <si>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</si>
  <si>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</si>
  <si>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</si>
  <si>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</si>
  <si>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</si>
  <si>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</si>
  <si>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</si>
  <si>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</si>
  <si>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</si>
  <si>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</si>
  <si>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</si>
  <si>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</si>
  <si>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</si>
  <si>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</si>
  <si>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</si>
  <si>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</si>
  <si>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</si>
  <si>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</si>
  <si>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</si>
  <si>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</si>
  <si>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</si>
  <si>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</si>
  <si>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</si>
  <si>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</si>
  <si>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</si>
  <si>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</si>
  <si>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</si>
  <si>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</si>
  <si>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</si>
  <si>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</si>
  <si>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</si>
  <si>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</si>
  <si>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</si>
  <si>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</si>
  <si>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</si>
  <si>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</si>
  <si>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</si>
  <si>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</si>
  <si>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</si>
  <si>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</si>
  <si>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</si>
  <si>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</si>
  <si>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</si>
  <si>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</si>
  <si>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</si>
  <si>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</si>
  <si>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</si>
  <si>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</si>
  <si>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</si>
  <si>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</si>
  <si>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</si>
  <si>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</si>
  <si>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</si>
  <si>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</si>
  <si>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</si>
  <si>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</si>
  <si>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</si>
  <si>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</si>
  <si>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</si>
  <si>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</si>
  <si>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</si>
  <si>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</si>
  <si>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</si>
  <si>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</si>
  <si>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</si>
  <si>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</si>
  <si>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</si>
  <si>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</si>
  <si>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</si>
  <si>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</si>
  <si>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</si>
  <si>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</si>
  <si>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</si>
  <si>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</si>
  <si>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</si>
  <si>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</si>
  <si>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</si>
  <si>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</si>
  <si>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</si>
  <si>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</si>
  <si>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</si>
  <si>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</si>
  <si>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</si>
  <si>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</si>
  <si>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</si>
  <si>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</si>
  <si>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</si>
  <si>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</si>
  <si>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</si>
  <si>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</si>
  <si>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</si>
  <si>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</si>
  <si>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</si>
  <si>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</si>
  <si>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</si>
  <si>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</si>
  <si>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</si>
  <si>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</si>
  <si>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</si>
  <si>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</si>
  <si>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</si>
  <si>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</si>
  <si>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</si>
  <si>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</si>
  <si>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</si>
  <si>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</si>
  <si>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</si>
  <si>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</si>
  <si>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</si>
  <si>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</si>
  <si>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</si>
  <si>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</si>
  <si>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</si>
  <si>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</si>
  <si>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</si>
  <si>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</si>
  <si>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</si>
  <si>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</si>
  <si>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</si>
  <si>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</si>
  <si>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RAIZ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</si>
  <si>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</si>
  <si>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</si>
  <si>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</si>
  <si>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</si>
  <si>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</si>
  <si>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</si>
  <si>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</si>
  <si>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</si>
  <si>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</si>
  <si>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</si>
  <si>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</si>
  <si>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</si>
  <si>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</si>
  <si>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</si>
  <si>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</si>
  <si>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</si>
  <si>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</si>
  <si>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</si>
  <si>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</si>
  <si>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</si>
  <si>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</si>
  <si>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</si>
  <si>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</si>
  <si>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</si>
  <si>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</si>
  <si>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</si>
  <si>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</si>
  <si>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</si>
  <si>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</si>
  <si>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</si>
  <si>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</si>
  <si>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</si>
  <si>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</si>
  <si>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</si>
  <si>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</si>
  <si>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</si>
  <si>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</si>
  <si>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</si>
  <si>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</si>
  <si>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</si>
  <si>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</si>
  <si>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</si>
  <si>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</si>
  <si>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</si>
  <si>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</si>
  <si>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</si>
  <si>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</si>
  <si>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</si>
  <si>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</si>
  <si>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</si>
  <si>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</si>
  <si>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</si>
  <si>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</si>
  <si>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</si>
  <si>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</si>
  <si>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</si>
  <si>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</si>
  <si>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</si>
  <si>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</si>
  <si>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</si>
  <si>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</si>
  <si>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</si>
  <si>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</si>
  <si>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</si>
  <si>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</si>
  <si>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</si>
  <si>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</si>
  <si>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</si>
  <si>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</si>
  <si>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</si>
  <si>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</si>
  <si>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</si>
  <si>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</si>
  <si>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</si>
  <si>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</si>
  <si>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</si>
  <si>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</si>
  <si>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</si>
  <si>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</si>
  <si>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</si>
  <si>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</si>
  <si>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</si>
  <si>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</si>
  <si>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</si>
  <si>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</si>
  <si>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</si>
  <si>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</si>
  <si>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</si>
  <si>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</si>
  <si>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</si>
  <si>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</si>
  <si>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</si>
  <si>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</si>
  <si>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</si>
  <si>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</si>
  <si>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</si>
  <si>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</si>
  <si>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</si>
  <si>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</si>
  <si>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</si>
  <si>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</si>
  <si>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</si>
  <si>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</si>
  <si>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</si>
  <si>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</si>
  <si>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</si>
  <si>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</si>
  <si>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</si>
  <si>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</si>
  <si>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</si>
  <si>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</si>
  <si>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</si>
  <si>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</si>
  <si>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</si>
  <si>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</si>
  <si>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</si>
  <si>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</si>
  <si>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</si>
  <si>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</si>
  <si>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</si>
  <si>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</si>
  <si>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</si>
  <si>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</si>
  <si>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</si>
  <si>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</si>
  <si>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</si>
  <si>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</si>
  <si>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</si>
  <si>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</si>
  <si>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</si>
  <si>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</si>
  <si>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</si>
  <si>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</si>
  <si>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</si>
  <si>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</si>
  <si>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</si>
  <si>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</si>
  <si>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</si>
  <si>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</si>
  <si>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</si>
  <si>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</si>
  <si>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</si>
  <si>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</si>
  <si>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</si>
  <si>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</si>
  <si>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</si>
  <si>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</si>
  <si>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</si>
  <si>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</si>
  <si>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</si>
  <si>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</si>
  <si>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</si>
  <si>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</si>
  <si>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</si>
  <si>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</si>
  <si>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</si>
  <si>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</si>
  <si>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</si>
  <si>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</si>
  <si>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</si>
  <si>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</si>
  <si>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</si>
  <si>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</si>
  <si>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</si>
  <si>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</si>
  <si>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</si>
  <si>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</si>
  <si>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</si>
  <si>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</si>
  <si>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</si>
  <si>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</si>
  <si>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</si>
  <si>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</si>
  <si>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</si>
  <si>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</si>
  <si>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</si>
  <si>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</si>
  <si>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</si>
  <si>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</si>
  <si>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</si>
  <si>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</si>
  <si>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</si>
  <si>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</si>
  <si>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</si>
  <si>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</si>
  <si>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</si>
  <si>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</si>
  <si>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</si>
  <si>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</si>
  <si>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</si>
  <si>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</si>
  <si>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</si>
  <si>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</si>
  <si>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</si>
  <si>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</si>
  <si>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</si>
  <si>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</si>
  <si>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</si>
  <si>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</si>
  <si>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</si>
  <si>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</si>
  <si>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</si>
  <si>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</si>
  <si>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</si>
  <si>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</si>
  <si>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</si>
  <si>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</si>
  <si>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</si>
  <si>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</si>
  <si>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</si>
  <si>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CHARNET, Reinaldo; FREIRE, Clarice Azevedo de Luna; CHARNET, Eugênia M. Reginato; BONVINO, Heloísa.  Análise de modelos de regressão linear: com aplicações. 2. ed. Campinas,SP: Editora da Unicamp, 2008.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</si>
  <si>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</si>
  <si>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</si>
  <si>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</si>
  <si>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</si>
  <si>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</si>
  <si>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</si>
  <si>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</si>
  <si>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</si>
  <si>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</si>
  <si>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</si>
  <si>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</si>
  <si>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</si>
  <si>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</si>
  <si>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</si>
  <si>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</si>
  <si>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</si>
  <si>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</si>
  <si>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</si>
  <si>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</si>
  <si>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</si>
  <si>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</si>
  <si>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</si>
  <si>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</si>
  <si>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</si>
  <si>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</si>
  <si>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</si>
  <si>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</si>
  <si>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t>Explicação sobre o modelo adotado para se fazer a estimativa. A equação da regressão indica que, a cada alteração em uma unidade na variável independente:</t>
  </si>
  <si>
    <t>Residuo</t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</si>
  <si>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</si>
  <si>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</si>
  <si>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</si>
  <si>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</si>
  <si>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</si>
  <si>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</si>
  <si>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</si>
  <si>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</si>
  <si>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</si>
  <si>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DIAGONAL</t>
  </si>
  <si>
    <t>MAHALANOBIS</t>
  </si>
  <si>
    <t>COOK</t>
  </si>
  <si>
    <r>
      <t>Soma dos resíduos elevados ao quadrado SQE</t>
    </r>
    <r>
      <rPr>
        <sz val="10"/>
        <rFont val="Aptos"/>
        <family val="2"/>
      </rPr>
      <t>¹</t>
    </r>
    <r>
      <rPr>
        <b/>
        <sz val="10"/>
        <rFont val="Aptos"/>
        <family val="2"/>
      </rPr>
      <t xml:space="preserve"> (explicados pela regressão):</t>
    </r>
  </si>
  <si>
    <t>Em relação às variáveis dicotômicas, não se admite nem extrapolação nem interpolação (item A.5 da NBR 14653-2:2011. Avaliação de bens. Parte 2: Imóveis urbanos;  item A.5 da NBR 14653-3:2019. Avaliação de bens. Parte 3: Imóveis rurais e seus componentes). Em relação às variáveis expressas por códigos alocados, não se admite a extrapolação (item A.6 da NBR 14653-2:2011. Avaliação de bens. Parte 2: Imóveis urbanos;  item A.6 da NBR 14653-3:2019. Avaliação de bens. Parte 3: Imóveis rurais e seus componentes).</t>
  </si>
  <si>
    <t>R² ajustado</t>
  </si>
  <si>
    <t>Avaliação</t>
  </si>
  <si>
    <t>NASSER JÚNIOR, Radegaz. Avaliação de bens: princípios básicos e aplicações. São Paulo: Editora Leud, 2019.</t>
  </si>
  <si>
    <t>Fonte da informação</t>
  </si>
  <si>
    <t>Situação do imóvel no mercado</t>
  </si>
  <si>
    <t>Fator de oferta aplicável</t>
  </si>
  <si>
    <t>Área do terreno</t>
  </si>
  <si>
    <t>Área construída</t>
  </si>
  <si>
    <t>MM Imóveis</t>
  </si>
  <si>
    <t>Fator aplicável</t>
  </si>
  <si>
    <t>Imóveis Braga</t>
  </si>
  <si>
    <t>Negociação concluída</t>
  </si>
  <si>
    <t>Habit Imóveis</t>
  </si>
  <si>
    <t>Torrieri Imobiliária</t>
  </si>
  <si>
    <t>Imobiliária Parceria</t>
  </si>
  <si>
    <t>Plaza Imóveis</t>
  </si>
  <si>
    <t>Tonioli Imóveis</t>
  </si>
  <si>
    <t>Imóvel à venda</t>
  </si>
  <si>
    <t>Preço observado no mercado</t>
  </si>
  <si>
    <t>ANDERSON, David Ray; SWEENEY, Dennis James; WILLIAMS, Thomas Arthur. Statistics for business and economics. 7. ed. Cincinatti (Ohio): South-Western College Publishing, 1999.</t>
  </si>
  <si>
    <t>MARINHO, Jefferson Luiz Alves. Avaliação de imóveis urbanos: análise dos pressupostos do modelo. São Paulo: Editora Leud, 2023.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</si>
  <si>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	</t>
    </r>
  </si>
  <si>
    <t>WOOLDRIDGE, Jeffrey M. Introdução à econometria: uma abordagem moderna. Tradução da 6ª edição norte-americana. Tradução de Priscilla Rodrigues da Silva Lopes e Livia Marina Koeppl. São Paulo: Cengage Learning, 2022.</t>
  </si>
  <si>
    <t>Preço</t>
  </si>
  <si>
    <t>Constante</t>
  </si>
  <si>
    <t>Previsto</t>
  </si>
  <si>
    <t>Previto</t>
  </si>
  <si>
    <t>CPI</t>
  </si>
  <si>
    <t>Fator de inflação de variância</t>
  </si>
  <si>
    <t>Entre as variáveis independentes, deve ser atribuída especial atenção às correlações superiores a 80% (oitenta por cento), conforme item A.2.1.5.1 da NBR 14653-2:2011. Avaliação de bens. Parte 2: Imóveis urbanos. Porém, ainda que assim não fosse, o imóvel avaliando segue os padrões estruturais do modelo; portanto a existência de multicolinearidade não invalida o modelo (A.2.1.5.4 da NBR 14653-2:2011. Avaliação de bens. Parte 2: Imóveis urbanos).</t>
  </si>
  <si>
    <t>Matriz de correlação parcial com influência</t>
  </si>
  <si>
    <t>- - -</t>
  </si>
  <si>
    <t>SQ Regressão</t>
  </si>
  <si>
    <t>SQ Total</t>
  </si>
  <si>
    <t>SQ Resíduo</t>
  </si>
  <si>
    <t>FIV</t>
  </si>
  <si>
    <t>Distância de Mahalanobis³
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</si>
</sst>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0_ ;\-#,##0.0000\ "/>
    <numFmt numFmtId="172" formatCode="#,##0.000000000000_ ;\-#,##0.000000000000\ "/>
    <numFmt numFmtId="173" formatCode="#,##0.000_ ;[Red]\-#,##0.000\ "/>
  </numFmts>
  <fonts count="14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b/>
      <sz val="10"/>
      <name val="Aptos"/>
      <family val="2"/>
    </font>
    <font>
      <sz val="11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48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70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70" fontId="2" fillId="0" borderId="1" xfId="1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1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1" fontId="2" fillId="0" borderId="2" xfId="0" applyNumberFormat="1" applyFont="1" applyBorder="1" applyAlignment="1" applyProtection="1">
      <alignment vertical="center"/>
      <protection hidden="1"/>
    </xf>
    <xf numFmtId="172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70" fontId="2" fillId="0" borderId="2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Protection="1">
      <protection locked="0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2" xfId="0" applyNumberFormat="1" applyFont="1" applyFill="1" applyBorder="1" applyAlignment="1" applyProtection="1">
      <alignment vertical="center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locked="0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2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/>
    <xf numFmtId="165" fontId="3" fillId="3" borderId="0" xfId="0" applyNumberFormat="1" applyFont="1" applyFill="1" applyAlignment="1" applyProtection="1">
      <alignment horizont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13" fillId="0" borderId="0" xfId="0" applyNumberFormat="1" applyFont="1" applyAlignment="1" applyProtection="1">
      <alignment horizontal="justify" vertical="center"/>
      <protection hidden="1"/>
    </xf>
    <xf numFmtId="164" fontId="13" fillId="0" borderId="0" xfId="0" applyFont="1" applyAlignment="1" applyProtection="1">
      <alignment horizontal="justify" vertical="center"/>
      <protection hidden="1"/>
    </xf>
    <xf numFmtId="165" fontId="2" fillId="0" borderId="0" xfId="0" applyNumberFormat="1" applyFont="1"/>
    <xf numFmtId="165" fontId="2" fillId="0" borderId="0" xfId="0" applyNumberFormat="1" applyFont="1" applyAlignment="1" applyProtection="1">
      <alignment horizontal="center"/>
      <protection hidden="1"/>
    </xf>
    <xf numFmtId="166" fontId="2" fillId="0" borderId="0" xfId="0" applyNumberFormat="1" applyFont="1" applyAlignment="1" applyProtection="1">
      <alignment horizontal="center" wrapText="1"/>
      <protection hidden="1"/>
    </xf>
    <xf numFmtId="171" fontId="2" fillId="0" borderId="0" xfId="0" applyNumberFormat="1" applyFont="1" applyAlignment="1" applyProtection="1">
      <alignment wrapText="1"/>
      <protection hidden="1"/>
    </xf>
    <xf numFmtId="166" fontId="2" fillId="0" borderId="0" xfId="0" applyNumberFormat="1" applyFont="1" applyAlignment="1" applyProtection="1">
      <alignment horizontal="center"/>
      <protection hidden="1"/>
    </xf>
    <xf numFmtId="166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horizontal="right" vertical="center" wrapText="1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5" fontId="2" fillId="0" borderId="0" xfId="1" applyNumberFormat="1" applyFont="1" applyFill="1" applyBorder="1" applyProtection="1">
      <protection hidden="1"/>
    </xf>
    <xf numFmtId="165" fontId="2" fillId="0" borderId="0" xfId="1" applyNumberFormat="1" applyFont="1" applyFill="1" applyAlignment="1" applyProtection="1">
      <alignment vertical="center"/>
      <protection hidden="1"/>
    </xf>
    <xf numFmtId="165" fontId="2" fillId="0" borderId="0" xfId="1" applyNumberFormat="1" applyFont="1" applyAlignment="1" applyProtection="1">
      <alignment vertical="center"/>
      <protection hidden="1"/>
    </xf>
    <xf numFmtId="165" fontId="3" fillId="0" borderId="0" xfId="0" applyNumberFormat="1" applyFont="1" applyProtection="1">
      <protection hidden="1"/>
    </xf>
    <xf numFmtId="165" fontId="2" fillId="7" borderId="0" xfId="0" applyNumberFormat="1" applyFont="1" applyFill="1" applyAlignment="1" applyProtection="1">
      <alignment horizontal="left"/>
      <protection hidden="1"/>
    </xf>
    <xf numFmtId="165" fontId="2" fillId="2" borderId="5" xfId="0" applyNumberFormat="1" applyFont="1" applyFill="1" applyBorder="1" applyAlignment="1" applyProtection="1">
      <alignment horizontal="left"/>
      <protection hidden="1"/>
    </xf>
    <xf numFmtId="173" fontId="2" fillId="2" borderId="0" xfId="0" applyNumberFormat="1" applyFont="1" applyFill="1" applyProtection="1">
      <protection hidden="1"/>
    </xf>
    <xf numFmtId="173" fontId="2" fillId="7" borderId="0" xfId="0" applyNumberFormat="1" applyFont="1" applyFill="1" applyProtection="1">
      <protection hidden="1"/>
    </xf>
    <xf numFmtId="173" fontId="2" fillId="2" borderId="5" xfId="0" applyNumberFormat="1" applyFont="1" applyFill="1" applyBorder="1" applyProtection="1">
      <protection hidden="1"/>
    </xf>
    <xf numFmtId="173" fontId="2" fillId="2" borderId="0" xfId="0" quotePrefix="1" applyNumberFormat="1" applyFont="1" applyFill="1" applyAlignment="1" applyProtection="1">
      <alignment horizontal="center"/>
      <protection hidden="1"/>
    </xf>
    <xf numFmtId="173" fontId="2" fillId="7" borderId="0" xfId="0" applyNumberFormat="1" applyFont="1" applyFill="1" applyAlignment="1" applyProtection="1">
      <alignment horizontal="center"/>
      <protection hidden="1"/>
    </xf>
    <xf numFmtId="173" fontId="2" fillId="2" borderId="5" xfId="0" applyNumberFormat="1" applyFont="1" applyFill="1" applyBorder="1" applyAlignment="1" applyProtection="1">
      <alignment horizontal="center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71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Protection="1">
      <protection hidden="1"/>
    </xf>
    <xf numFmtId="165" fontId="2" fillId="0" borderId="0" xfId="0" applyNumberFormat="1" applyFont="1" applyProtection="1"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</cellXfs>
  <cellStyles count="2"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2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REGRESSÃO'!$F$234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REGRESSÃO'!$F$235:$F$246</c:f>
              <c:numCache>
                <c:formatCode>#,##0.000000000_ ;\-#,##0.000000000\ </c:formatCode>
                <c:ptCount val="12"/>
                <c:pt idx="0">
                  <c:v>1.4536091254265533</c:v>
                </c:pt>
                <c:pt idx="1">
                  <c:v>-0.34786019609225188</c:v>
                </c:pt>
                <c:pt idx="2">
                  <c:v>-0.64791866445404833</c:v>
                </c:pt>
                <c:pt idx="3">
                  <c:v>-0.1829014931378852</c:v>
                </c:pt>
                <c:pt idx="4">
                  <c:v>0.36466831772777092</c:v>
                </c:pt>
                <c:pt idx="5">
                  <c:v>1.147948724511056</c:v>
                </c:pt>
                <c:pt idx="6">
                  <c:v>-0.81377712478393427</c:v>
                </c:pt>
                <c:pt idx="7">
                  <c:v>-1.2263076521329337</c:v>
                </c:pt>
                <c:pt idx="8">
                  <c:v>-0.20529130194033754</c:v>
                </c:pt>
                <c:pt idx="9">
                  <c:v>1.4536091254265533</c:v>
                </c:pt>
                <c:pt idx="10">
                  <c:v>-0.34786019609225188</c:v>
                </c:pt>
                <c:pt idx="11">
                  <c:v>-0.64791866445404833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REGRESSÃO'!$FU$604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REGRESSÃO'!$FU$605:$FU$2605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2.647574169263562E-2</c:v>
                </c:pt>
                <c:pt idx="742">
                  <c:v>2.6585472126388131E-2</c:v>
                </c:pt>
                <c:pt idx="743">
                  <c:v>2.669523021796107E-2</c:v>
                </c:pt>
                <c:pt idx="744">
                  <c:v>2.6805012562058715E-2</c:v>
                </c:pt>
                <c:pt idx="745">
                  <c:v>2.6914815738187586E-2</c:v>
                </c:pt>
                <c:pt idx="746">
                  <c:v>2.7024636310813126E-2</c:v>
                </c:pt>
                <c:pt idx="747">
                  <c:v>2.7134470829518555E-2</c:v>
                </c:pt>
                <c:pt idx="748">
                  <c:v>2.7244315829165276E-2</c:v>
                </c:pt>
                <c:pt idx="749">
                  <c:v>2.7354167830055436E-2</c:v>
                </c:pt>
                <c:pt idx="750">
                  <c:v>2.7464023338095962E-2</c:v>
                </c:pt>
                <c:pt idx="751">
                  <c:v>2.7573878844964688E-2</c:v>
                </c:pt>
                <c:pt idx="752">
                  <c:v>2.7683730828278172E-2</c:v>
                </c:pt>
                <c:pt idx="753">
                  <c:v>2.7793575751761352E-2</c:v>
                </c:pt>
                <c:pt idx="754">
                  <c:v>2.7903410065418893E-2</c:v>
                </c:pt>
                <c:pt idx="755">
                  <c:v>2.8013230205708502E-2</c:v>
                </c:pt>
                <c:pt idx="756">
                  <c:v>2.8123032595715806E-2</c:v>
                </c:pt>
                <c:pt idx="757">
                  <c:v>2.8232813645331211E-2</c:v>
                </c:pt>
                <c:pt idx="758">
                  <c:v>2.8342569751428265E-2</c:v>
                </c:pt>
                <c:pt idx="759">
                  <c:v>2.8452297298043987E-2</c:v>
                </c:pt>
                <c:pt idx="760">
                  <c:v>2.8561992656560793E-2</c:v>
                </c:pt>
                <c:pt idx="761">
                  <c:v>2.8671652185890205E-2</c:v>
                </c:pt>
                <c:pt idx="762">
                  <c:v>2.8781272232658223E-2</c:v>
                </c:pt>
                <c:pt idx="763">
                  <c:v>2.8890849131392414E-2</c:v>
                </c:pt>
                <c:pt idx="764">
                  <c:v>2.9000379204710727E-2</c:v>
                </c:pt>
                <c:pt idx="765">
                  <c:v>2.910985876351193E-2</c:v>
                </c:pt>
                <c:pt idx="766">
                  <c:v>2.9219284107167714E-2</c:v>
                </c:pt>
                <c:pt idx="767">
                  <c:v>2.9328651523716474E-2</c:v>
                </c:pt>
                <c:pt idx="768">
                  <c:v>2.9437957290058707E-2</c:v>
                </c:pt>
                <c:pt idx="769">
                  <c:v>2.9547197672154087E-2</c:v>
                </c:pt>
                <c:pt idx="770">
                  <c:v>2.9656368925220028E-2</c:v>
                </c:pt>
                <c:pt idx="771">
                  <c:v>2.9765467293932004E-2</c:v>
                </c:pt>
                <c:pt idx="772">
                  <c:v>2.9874489012625342E-2</c:v>
                </c:pt>
                <c:pt idx="773">
                  <c:v>2.9983430305498632E-2</c:v>
                </c:pt>
                <c:pt idx="774">
                  <c:v>3.0092287386818729E-2</c:v>
                </c:pt>
                <c:pt idx="775">
                  <c:v>3.0201056461127179E-2</c:v>
                </c:pt>
                <c:pt idx="776">
                  <c:v>3.0309733723448331E-2</c:v>
                </c:pt>
                <c:pt idx="777">
                  <c:v>3.0418315359498849E-2</c:v>
                </c:pt>
                <c:pt idx="778">
                  <c:v>3.0526797545898831E-2</c:v>
                </c:pt>
                <c:pt idx="779">
                  <c:v>3.0635176450384265E-2</c:v>
                </c:pt>
                <c:pt idx="780">
                  <c:v>3.07434482320211E-2</c:v>
                </c:pt>
                <c:pt idx="781">
                  <c:v>3.0851609041420695E-2</c:v>
                </c:pt>
                <c:pt idx="782">
                  <c:v>3.0959655020956777E-2</c:v>
                </c:pt>
                <c:pt idx="783">
                  <c:v>3.1067582304983722E-2</c:v>
                </c:pt>
                <c:pt idx="784">
                  <c:v>3.117538702005633E-2</c:v>
                </c:pt>
                <c:pt idx="785">
                  <c:v>3.1283065285150936E-2</c:v>
                </c:pt>
                <c:pt idx="786">
                  <c:v>3.1390613211887991E-2</c:v>
                </c:pt>
                <c:pt idx="787">
                  <c:v>3.1498026904755873E-2</c:v>
                </c:pt>
                <c:pt idx="788">
                  <c:v>3.1605302461336138E-2</c:v>
                </c:pt>
                <c:pt idx="789">
                  <c:v>3.1712435972530026E-2</c:v>
                </c:pt>
                <c:pt idx="790">
                  <c:v>3.1819423522786397E-2</c:v>
                </c:pt>
                <c:pt idx="791">
                  <c:v>3.192626119033079E-2</c:v>
                </c:pt>
                <c:pt idx="792">
                  <c:v>3.2032945047395879E-2</c:v>
                </c:pt>
                <c:pt idx="793">
                  <c:v>3.2139471160453133E-2</c:v>
                </c:pt>
                <c:pt idx="794">
                  <c:v>3.2245835590445769E-2</c:v>
                </c:pt>
                <c:pt idx="795">
                  <c:v>3.2352034393022838E-2</c:v>
                </c:pt>
                <c:pt idx="796">
                  <c:v>3.2458063618774555E-2</c:v>
                </c:pt>
                <c:pt idx="797">
                  <c:v>3.2563919313468852E-2</c:v>
                </c:pt>
                <c:pt idx="798">
                  <c:v>3.2669597518289017E-2</c:v>
                </c:pt>
                <c:pt idx="799">
                  <c:v>3.2775094270072559E-2</c:v>
                </c:pt>
                <c:pt idx="800">
                  <c:v>3.2880405601551095E-2</c:v>
                </c:pt>
                <c:pt idx="801">
                  <c:v>3.2985527541591467E-2</c:v>
                </c:pt>
                <c:pt idx="802">
                  <c:v>3.3090456115437844E-2</c:v>
                </c:pt>
                <c:pt idx="803">
                  <c:v>3.3195187344954941E-2</c:v>
                </c:pt>
                <c:pt idx="804">
                  <c:v>3.3299717248872242E-2</c:v>
                </c:pt>
                <c:pt idx="805">
                  <c:v>3.3404041843029322E-2</c:v>
                </c:pt>
                <c:pt idx="806">
                  <c:v>3.3508157140622143E-2</c:v>
                </c:pt>
                <c:pt idx="807">
                  <c:v>3.3612059152450233E-2</c:v>
                </c:pt>
                <c:pt idx="808">
                  <c:v>3.3715743887165014E-2</c:v>
                </c:pt>
                <c:pt idx="809">
                  <c:v>3.3819207351518936E-2</c:v>
                </c:pt>
                <c:pt idx="810">
                  <c:v>3.3922445550615618E-2</c:v>
                </c:pt>
                <c:pt idx="811">
                  <c:v>3.4025454488160779E-2</c:v>
                </c:pt>
                <c:pt idx="812">
                  <c:v>3.4128230166714187E-2</c:v>
                </c:pt>
                <c:pt idx="813">
                  <c:v>3.423076858794237E-2</c:v>
                </c:pt>
                <c:pt idx="814">
                  <c:v>3.4333065752872191E-2</c:v>
                </c:pt>
                <c:pt idx="815">
                  <c:v>3.4435117662145277E-2</c:v>
                </c:pt>
                <c:pt idx="816">
                  <c:v>3.4536920316273173E-2</c:v>
                </c:pt>
                <c:pt idx="817">
                  <c:v>3.4638469715893266E-2</c:v>
                </c:pt>
                <c:pt idx="818">
                  <c:v>3.4739761862025591E-2</c:v>
                </c:pt>
                <c:pt idx="819">
                  <c:v>3.4840792756330174E-2</c:v>
                </c:pt>
                <c:pt idx="820">
                  <c:v>3.4941558401365203E-2</c:v>
                </c:pt>
                <c:pt idx="821">
                  <c:v>3.5042054800845851E-2</c:v>
                </c:pt>
                <c:pt idx="822">
                  <c:v>3.5142277959903712E-2</c:v>
                </c:pt>
                <c:pt idx="823">
                  <c:v>3.5242223885347E-2</c:v>
                </c:pt>
                <c:pt idx="824">
                  <c:v>3.534188858592114E-2</c:v>
                </c:pt>
                <c:pt idx="825">
                  <c:v>3.5441268072570191E-2</c:v>
                </c:pt>
                <c:pt idx="826">
                  <c:v>3.5540358358698669E-2</c:v>
                </c:pt>
                <c:pt idx="827">
                  <c:v>3.5639155460433981E-2</c:v>
                </c:pt>
                <c:pt idx="828">
                  <c:v>3.5737655396889341E-2</c:v>
                </c:pt>
                <c:pt idx="829">
                  <c:v>3.5835854190427202E-2</c:v>
                </c:pt>
                <c:pt idx="830">
                  <c:v>3.593374786692316E-2</c:v>
                </c:pt>
                <c:pt idx="831">
                  <c:v>3.6031332456030331E-2</c:v>
                </c:pt>
                <c:pt idx="832">
                  <c:v>3.6128603991444033E-2</c:v>
                </c:pt>
                <c:pt idx="833">
                  <c:v>3.622555851116703E-2</c:v>
                </c:pt>
                <c:pt idx="834">
                  <c:v>3.632219205777501E-2</c:v>
                </c:pt>
                <c:pt idx="835">
                  <c:v>3.6418500678682519E-2</c:v>
                </c:pt>
                <c:pt idx="836">
                  <c:v>3.6514480426409125E-2</c:v>
                </c:pt>
                <c:pt idx="837">
                  <c:v>3.6610127358845959E-2</c:v>
                </c:pt>
                <c:pt idx="838">
                  <c:v>3.6705437539522427E-2</c:v>
                </c:pt>
                <c:pt idx="839">
                  <c:v>3.6800407037873378E-2</c:v>
                </c:pt>
                <c:pt idx="840">
                  <c:v>3.6895031929506203E-2</c:v>
                </c:pt>
                <c:pt idx="841">
                  <c:v>3.6989308296468383E-2</c:v>
                </c:pt>
                <c:pt idx="842">
                  <c:v>3.7083232227515077E-2</c:v>
                </c:pt>
                <c:pt idx="843">
                  <c:v>3.7176799818376932E-2</c:v>
                </c:pt>
                <c:pt idx="844">
                  <c:v>3.7270007172027969E-2</c:v>
                </c:pt>
                <c:pt idx="845">
                  <c:v>3.7362850398953526E-2</c:v>
                </c:pt>
                <c:pt idx="846">
                  <c:v>3.745532561741842E-2</c:v>
                </c:pt>
                <c:pt idx="847">
                  <c:v>3.7547428953735022E-2</c:v>
                </c:pt>
                <c:pt idx="848">
                  <c:v>3.763915654253136E-2</c:v>
                </c:pt>
                <c:pt idx="849">
                  <c:v>3.7730504527019301E-2</c:v>
                </c:pt>
                <c:pt idx="850">
                  <c:v>3.7821469059262633E-2</c:v>
                </c:pt>
                <c:pt idx="851">
                  <c:v>3.7912046300445139E-2</c:v>
                </c:pt>
                <c:pt idx="852">
                  <c:v>3.800223242113851E-2</c:v>
                </c:pt>
                <c:pt idx="853">
                  <c:v>3.8092023601570227E-2</c:v>
                </c:pt>
                <c:pt idx="854">
                  <c:v>3.8181416031891312E-2</c:v>
                </c:pt>
                <c:pt idx="855">
                  <c:v>3.8270405912443836E-2</c:v>
                </c:pt>
                <c:pt idx="856">
                  <c:v>3.8358989454028367E-2</c:v>
                </c:pt>
                <c:pt idx="857">
                  <c:v>3.8447162878171029E-2</c:v>
                </c:pt>
                <c:pt idx="858">
                  <c:v>3.8534922417390545E-2</c:v>
                </c:pt>
                <c:pt idx="859">
                  <c:v>3.8622264315464797E-2</c:v>
                </c:pt>
                <c:pt idx="860">
                  <c:v>3.8709184827697286E-2</c:v>
                </c:pt>
                <c:pt idx="861">
                  <c:v>3.8795680221183106E-2</c:v>
                </c:pt>
                <c:pt idx="862">
                  <c:v>3.8881746775074694E-2</c:v>
                </c:pt>
                <c:pt idx="863">
                  <c:v>3.8967380780847161E-2</c:v>
                </c:pt>
                <c:pt idx="864">
                  <c:v>3.9052578542563242E-2</c:v>
                </c:pt>
                <c:pt idx="865">
                  <c:v>3.9137336377137795E-2</c:v>
                </c:pt>
                <c:pt idx="866">
                  <c:v>3.9221650614601908E-2</c:v>
                </c:pt>
                <c:pt idx="867">
                  <c:v>3.9305517598366459E-2</c:v>
                </c:pt>
                <c:pt idx="868">
                  <c:v>3.9388933685485246E-2</c:v>
                </c:pt>
                <c:pt idx="869">
                  <c:v>3.9471895246917507E-2</c:v>
                </c:pt>
                <c:pt idx="870">
                  <c:v>3.9554398667789981E-2</c:v>
                </c:pt>
                <c:pt idx="871">
                  <c:v>3.9636440347658314E-2</c:v>
                </c:pt>
                <c:pt idx="872">
                  <c:v>3.9718016700767904E-2</c:v>
                </c:pt>
                <c:pt idx="873">
                  <c:v>3.9799124156314064E-2</c:v>
                </c:pt>
                <c:pt idx="874">
                  <c:v>3.987975915870158E-2</c:v>
                </c:pt>
                <c:pt idx="875">
                  <c:v>3.9959918167803532E-2</c:v>
                </c:pt>
                <c:pt idx="876">
                  <c:v>4.0039597659219474E-2</c:v>
                </c:pt>
                <c:pt idx="877">
                  <c:v>4.0118794124532772E-2</c:v>
                </c:pt>
                <c:pt idx="878">
                  <c:v>4.0197504071567275E-2</c:v>
                </c:pt>
                <c:pt idx="879">
                  <c:v>4.0275724024643134E-2</c:v>
                </c:pt>
                <c:pt idx="880">
                  <c:v>4.0353450524831858E-2</c:v>
                </c:pt>
                <c:pt idx="881">
                  <c:v>4.0430680130210443E-2</c:v>
                </c:pt>
                <c:pt idx="882">
                  <c:v>4.0507409416114727E-2</c:v>
                </c:pt>
                <c:pt idx="883">
                  <c:v>4.0583634975391768E-2</c:v>
                </c:pt>
                <c:pt idx="884">
                  <c:v>4.0659353418651401E-2</c:v>
                </c:pt>
                <c:pt idx="885">
                  <c:v>4.0734561374516712E-2</c:v>
                </c:pt>
                <c:pt idx="886">
                  <c:v>4.0809255489873644E-2</c:v>
                </c:pt>
                <c:pt idx="887">
                  <c:v>4.088343243011959E-2</c:v>
                </c:pt>
                <c:pt idx="888">
                  <c:v>4.0957088879410929E-2</c:v>
                </c:pt>
                <c:pt idx="889">
                  <c:v>4.1030221540909517E-2</c:v>
                </c:pt>
                <c:pt idx="890">
                  <c:v>4.110282713702812E-2</c:v>
                </c:pt>
                <c:pt idx="891">
                  <c:v>4.1174902409674752E-2</c:v>
                </c:pt>
                <c:pt idx="892">
                  <c:v>4.1246444120495863E-2</c:v>
                </c:pt>
                <c:pt idx="893">
                  <c:v>4.1317449051118366E-2</c:v>
                </c:pt>
                <c:pt idx="894">
                  <c:v>4.138791400339055E-2</c:v>
                </c:pt>
                <c:pt idx="895">
                  <c:v>4.145783579962168E-2</c:v>
                </c:pt>
                <c:pt idx="896">
                  <c:v>4.1527211282820525E-2</c:v>
                </c:pt>
                <c:pt idx="897">
                  <c:v>4.1596037316932448E-2</c:v>
                </c:pt>
                <c:pt idx="898">
                  <c:v>4.166431078707538E-2</c:v>
                </c:pt>
                <c:pt idx="899">
                  <c:v>4.1732028599774387E-2</c:v>
                </c:pt>
                <c:pt idx="900">
                  <c:v>4.1799187683194988E-2</c:v>
                </c:pt>
                <c:pt idx="901">
                  <c:v>4.186578498737506E-2</c:v>
                </c:pt>
                <c:pt idx="902">
                  <c:v>4.1931817484455368E-2</c:v>
                </c:pt>
                <c:pt idx="903">
                  <c:v>4.1997282168908759E-2</c:v>
                </c:pt>
                <c:pt idx="904">
                  <c:v>4.2062176057767846E-2</c:v>
                </c:pt>
                <c:pt idx="905">
                  <c:v>4.212649619085132E-2</c:v>
                </c:pt>
                <c:pt idx="906">
                  <c:v>4.2190239630988738E-2</c:v>
                </c:pt>
                <c:pt idx="907">
                  <c:v>4.225340346424384E-2</c:v>
                </c:pt>
                <c:pt idx="908">
                  <c:v>4.2315984800136298E-2</c:v>
                </c:pt>
                <c:pt idx="909">
                  <c:v>4.2377980771862028E-2</c:v>
                </c:pt>
                <c:pt idx="910">
                  <c:v>4.2439388536511795E-2</c:v>
                </c:pt>
                <c:pt idx="911">
                  <c:v>4.2500205275288354E-2</c:v>
                </c:pt>
                <c:pt idx="912">
                  <c:v>4.256042819372189E-2</c:v>
                </c:pt>
                <c:pt idx="913">
                  <c:v>4.2620054521883846E-2</c:v>
                </c:pt>
                <c:pt idx="914">
                  <c:v>4.2679081514599121E-2</c:v>
                </c:pt>
                <c:pt idx="915">
                  <c:v>4.2737506451656561E-2</c:v>
                </c:pt>
                <c:pt idx="916">
                  <c:v>4.2795326638017703E-2</c:v>
                </c:pt>
                <c:pt idx="917">
                  <c:v>4.2852539404023886E-2</c:v>
                </c:pt>
                <c:pt idx="918">
                  <c:v>4.2909142105601518E-2</c:v>
                </c:pt>
                <c:pt idx="919">
                  <c:v>4.2965132124465663E-2</c:v>
                </c:pt>
                <c:pt idx="920">
                  <c:v>4.3020506868321727E-2</c:v>
                </c:pt>
                <c:pt idx="921">
                  <c:v>4.3075263771065388E-2</c:v>
                </c:pt>
                <c:pt idx="922">
                  <c:v>4.3129400292980742E-2</c:v>
                </c:pt>
                <c:pt idx="923">
                  <c:v>4.3182913920936504E-2</c:v>
                </c:pt>
                <c:pt idx="924">
                  <c:v>4.3235802168580285E-2</c:v>
                </c:pt>
                <c:pt idx="925">
                  <c:v>4.32880625765312E-2</c:v>
                </c:pt>
                <c:pt idx="926">
                  <c:v>4.3339692712570217E-2</c:v>
                </c:pt>
                <c:pt idx="927">
                  <c:v>4.339069017182888E-2</c:v>
                </c:pt>
                <c:pt idx="928">
                  <c:v>4.3441052576975892E-2</c:v>
                </c:pt>
                <c:pt idx="929">
                  <c:v>4.3490777578401689E-2</c:v>
                </c:pt>
                <c:pt idx="930">
                  <c:v>4.353986285440118E-2</c:v>
                </c:pt>
                <c:pt idx="931">
                  <c:v>4.3588306111354294E-2</c:v>
                </c:pt>
                <c:pt idx="932">
                  <c:v>4.3636105083904551E-2</c:v>
                </c:pt>
                <c:pt idx="933">
                  <c:v>4.3683257535135619E-2</c:v>
                </c:pt>
                <c:pt idx="934">
                  <c:v>4.3729761256745672E-2</c:v>
                </c:pt>
                <c:pt idx="935">
                  <c:v>4.3775614069219787E-2</c:v>
                </c:pt>
                <c:pt idx="936">
                  <c:v>4.3820813822000086E-2</c:v>
                </c:pt>
                <c:pt idx="937">
                  <c:v>4.386535839365386E-2</c:v>
                </c:pt>
                <c:pt idx="938">
                  <c:v>4.3909245692039425E-2</c:v>
                </c:pt>
                <c:pt idx="939">
                  <c:v>4.3952473654469935E-2</c:v>
                </c:pt>
                <c:pt idx="940">
                  <c:v>4.3995040247874838E-2</c:v>
                </c:pt>
                <c:pt idx="941">
                  <c:v>4.4036943468959304E-2</c:v>
                </c:pt>
                <c:pt idx="942">
                  <c:v>4.4078181344361235E-2</c:v>
                </c:pt>
                <c:pt idx="943">
                  <c:v>4.4118751930806235E-2</c:v>
                </c:pt>
                <c:pt idx="944">
                  <c:v>4.4158653315260123E-2</c:v>
                </c:pt>
                <c:pt idx="945">
                  <c:v>4.4197883615079286E-2</c:v>
                </c:pt>
                <c:pt idx="946">
                  <c:v>4.4236440978158743E-2</c:v>
                </c:pt>
                <c:pt idx="947">
                  <c:v>4.4274323583077785E-2</c:v>
                </c:pt>
                <c:pt idx="948">
                  <c:v>4.4311529639243445E-2</c:v>
                </c:pt>
                <c:pt idx="949">
                  <c:v>4.4348057387031486E-2</c:v>
                </c:pt>
                <c:pt idx="950">
                  <c:v>4.43839050979251E-2</c:v>
                </c:pt>
                <c:pt idx="951">
                  <c:v>4.4419071074651241E-2</c:v>
                </c:pt>
                <c:pt idx="952">
                  <c:v>4.4453553651314537E-2</c:v>
                </c:pt>
                <c:pt idx="953">
                  <c:v>4.4487351193528792E-2</c:v>
                </c:pt>
                <c:pt idx="954">
                  <c:v>4.4520462098546099E-2</c:v>
                </c:pt>
                <c:pt idx="955">
                  <c:v>4.4552884795383531E-2</c:v>
                </c:pt>
                <c:pt idx="956">
                  <c:v>4.4584617744947319E-2</c:v>
                </c:pt>
                <c:pt idx="957">
                  <c:v>4.4615659440154644E-2</c:v>
                </c:pt>
                <c:pt idx="958">
                  <c:v>4.4646008406052907E-2</c:v>
                </c:pt>
                <c:pt idx="959">
                  <c:v>4.4675663199936537E-2</c:v>
                </c:pt>
                <c:pt idx="960">
                  <c:v>4.4704622411461295E-2</c:v>
                </c:pt>
                <c:pt idx="961">
                  <c:v>4.4732884662756024E-2</c:v>
                </c:pt>
                <c:pt idx="962">
                  <c:v>4.4760448608531976E-2</c:v>
                </c:pt>
                <c:pt idx="963">
                  <c:v>4.4787312936189462E-2</c:v>
                </c:pt>
                <c:pt idx="964">
                  <c:v>4.4813476365922082E-2</c:v>
                </c:pt>
                <c:pt idx="965">
                  <c:v>4.4838937650818297E-2</c:v>
                </c:pt>
                <c:pt idx="966">
                  <c:v>4.4863695576960509E-2</c:v>
                </c:pt>
                <c:pt idx="967">
                  <c:v>4.4887748963521483E-2</c:v>
                </c:pt>
                <c:pt idx="968">
                  <c:v>4.4911096662858245E-2</c:v>
                </c:pt>
                <c:pt idx="969">
                  <c:v>4.4933737560603294E-2</c:v>
                </c:pt>
                <c:pt idx="970">
                  <c:v>4.4955670575753302E-2</c:v>
                </c:pt>
                <c:pt idx="971">
                  <c:v>4.4976894660755086E-2</c:v>
                </c:pt>
                <c:pt idx="972">
                  <c:v>4.4997408801589027E-2</c:v>
                </c:pt>
                <c:pt idx="973">
                  <c:v>4.501721201784982E-2</c:v>
                </c:pt>
                <c:pt idx="974">
                  <c:v>4.5036303362824506E-2</c:v>
                </c:pt>
                <c:pt idx="975">
                  <c:v>4.5054681923567985E-2</c:v>
                </c:pt>
                <c:pt idx="976">
                  <c:v>4.5072346820975703E-2</c:v>
                </c:pt>
                <c:pt idx="977">
                  <c:v>4.5089297209853801E-2</c:v>
                </c:pt>
                <c:pt idx="978">
                  <c:v>4.5105532278986463E-2</c:v>
                </c:pt>
                <c:pt idx="979">
                  <c:v>4.5121051251200611E-2</c:v>
                </c:pt>
                <c:pt idx="980">
                  <c:v>4.513585338342798E-2</c:v>
                </c:pt>
                <c:pt idx="981">
                  <c:v>4.5149937966764364E-2</c:v>
                </c:pt>
                <c:pt idx="982">
                  <c:v>4.5163304326526175E-2</c:v>
                </c:pt>
                <c:pt idx="983">
                  <c:v>4.5175951822304383E-2</c:v>
                </c:pt>
                <c:pt idx="984">
                  <c:v>4.5187879848015589E-2</c:v>
                </c:pt>
                <c:pt idx="985">
                  <c:v>4.5199087831950452E-2</c:v>
                </c:pt>
                <c:pt idx="986">
                  <c:v>4.5209575236819392E-2</c:v>
                </c:pt>
                <c:pt idx="987">
                  <c:v>4.5219341559795456E-2</c:v>
                </c:pt>
                <c:pt idx="988">
                  <c:v>4.5228386332554542E-2</c:v>
                </c:pt>
                <c:pt idx="989">
                  <c:v>4.5236709121312814E-2</c:v>
                </c:pt>
                <c:pt idx="990">
                  <c:v>4.5244309526861384E-2</c:v>
                </c:pt>
                <c:pt idx="991">
                  <c:v>4.5251187184598217E-2</c:v>
                </c:pt>
                <c:pt idx="992">
                  <c:v>4.5257341764557271E-2</c:v>
                </c:pt>
                <c:pt idx="993">
                  <c:v>4.5262772971434918E-2</c:v>
                </c:pt>
                <c:pt idx="994">
                  <c:v>4.5267480544613506E-2</c:v>
                </c:pt>
                <c:pt idx="995">
                  <c:v>4.5271464258182265E-2</c:v>
                </c:pt>
                <c:pt idx="996">
                  <c:v>4.5274723920955301E-2</c:v>
                </c:pt>
                <c:pt idx="997">
                  <c:v>4.5277259376486967E-2</c:v>
                </c:pt>
                <c:pt idx="998">
                  <c:v>4.5279070503084315E-2</c:v>
                </c:pt>
                <c:pt idx="999">
                  <c:v>4.5280157213816868E-2</c:v>
                </c:pt>
                <c:pt idx="1000">
                  <c:v>4.5280519456523546E-2</c:v>
                </c:pt>
                <c:pt idx="1001">
                  <c:v>4.5280157213816868E-2</c:v>
                </c:pt>
                <c:pt idx="1002">
                  <c:v>4.5279070503084315E-2</c:v>
                </c:pt>
                <c:pt idx="1003">
                  <c:v>4.5277259376486967E-2</c:v>
                </c:pt>
                <c:pt idx="1004">
                  <c:v>4.5274723920955301E-2</c:v>
                </c:pt>
                <c:pt idx="1005">
                  <c:v>4.5271464258182265E-2</c:v>
                </c:pt>
                <c:pt idx="1006">
                  <c:v>4.5267480544613506E-2</c:v>
                </c:pt>
                <c:pt idx="1007">
                  <c:v>4.5262772971434918E-2</c:v>
                </c:pt>
                <c:pt idx="1008">
                  <c:v>4.5257341764557271E-2</c:v>
                </c:pt>
                <c:pt idx="1009">
                  <c:v>4.5251187184598217E-2</c:v>
                </c:pt>
                <c:pt idx="1010">
                  <c:v>4.5244309526861384E-2</c:v>
                </c:pt>
                <c:pt idx="1011">
                  <c:v>4.5236709121312814E-2</c:v>
                </c:pt>
                <c:pt idx="1012">
                  <c:v>4.5228386332554542E-2</c:v>
                </c:pt>
                <c:pt idx="1013">
                  <c:v>4.5219341559795456E-2</c:v>
                </c:pt>
                <c:pt idx="1014">
                  <c:v>4.5209575236819392E-2</c:v>
                </c:pt>
                <c:pt idx="1015">
                  <c:v>4.5199087831950452E-2</c:v>
                </c:pt>
                <c:pt idx="1016">
                  <c:v>4.5187879848015589E-2</c:v>
                </c:pt>
                <c:pt idx="1017">
                  <c:v>4.5175951822304383E-2</c:v>
                </c:pt>
                <c:pt idx="1018">
                  <c:v>4.5163304326526175E-2</c:v>
                </c:pt>
                <c:pt idx="1019">
                  <c:v>4.5149937966764364E-2</c:v>
                </c:pt>
                <c:pt idx="1020">
                  <c:v>4.5135853383427987E-2</c:v>
                </c:pt>
                <c:pt idx="1021">
                  <c:v>4.5121051251200611E-2</c:v>
                </c:pt>
                <c:pt idx="1022">
                  <c:v>4.5105532278986463E-2</c:v>
                </c:pt>
                <c:pt idx="1023">
                  <c:v>4.5089297209853801E-2</c:v>
                </c:pt>
                <c:pt idx="1024">
                  <c:v>4.5072346820975703E-2</c:v>
                </c:pt>
                <c:pt idx="1025">
                  <c:v>4.5054681923567985E-2</c:v>
                </c:pt>
                <c:pt idx="1026">
                  <c:v>4.5036303362824506E-2</c:v>
                </c:pt>
                <c:pt idx="1027">
                  <c:v>4.501721201784982E-2</c:v>
                </c:pt>
                <c:pt idx="1028">
                  <c:v>4.4997408801589027E-2</c:v>
                </c:pt>
                <c:pt idx="1029">
                  <c:v>4.4976894660755086E-2</c:v>
                </c:pt>
                <c:pt idx="1030">
                  <c:v>4.4955670575753302E-2</c:v>
                </c:pt>
                <c:pt idx="1031">
                  <c:v>4.4933737560603294E-2</c:v>
                </c:pt>
                <c:pt idx="1032">
                  <c:v>4.4911096662858245E-2</c:v>
                </c:pt>
                <c:pt idx="1033">
                  <c:v>4.488774896352149E-2</c:v>
                </c:pt>
                <c:pt idx="1034">
                  <c:v>4.4863695576960509E-2</c:v>
                </c:pt>
                <c:pt idx="1035">
                  <c:v>4.4838937650818297E-2</c:v>
                </c:pt>
                <c:pt idx="1036">
                  <c:v>4.4813476365922082E-2</c:v>
                </c:pt>
                <c:pt idx="1037">
                  <c:v>4.4787312936189462E-2</c:v>
                </c:pt>
                <c:pt idx="1038">
                  <c:v>4.4760448608531976E-2</c:v>
                </c:pt>
                <c:pt idx="1039">
                  <c:v>4.4732884662756024E-2</c:v>
                </c:pt>
                <c:pt idx="1040">
                  <c:v>4.4704622411461295E-2</c:v>
                </c:pt>
                <c:pt idx="1041">
                  <c:v>4.4675663199936544E-2</c:v>
                </c:pt>
                <c:pt idx="1042">
                  <c:v>4.4646008406052907E-2</c:v>
                </c:pt>
                <c:pt idx="1043">
                  <c:v>4.4615659440154644E-2</c:v>
                </c:pt>
                <c:pt idx="1044">
                  <c:v>4.4584617744947319E-2</c:v>
                </c:pt>
                <c:pt idx="1045">
                  <c:v>4.4552884795383531E-2</c:v>
                </c:pt>
                <c:pt idx="1046">
                  <c:v>4.4520462098546099E-2</c:v>
                </c:pt>
                <c:pt idx="1047">
                  <c:v>4.4487351193528792E-2</c:v>
                </c:pt>
                <c:pt idx="1048">
                  <c:v>4.4453553651314537E-2</c:v>
                </c:pt>
                <c:pt idx="1049">
                  <c:v>4.4419071074651248E-2</c:v>
                </c:pt>
                <c:pt idx="1050">
                  <c:v>4.43839050979251E-2</c:v>
                </c:pt>
                <c:pt idx="1051">
                  <c:v>4.4348057387031486E-2</c:v>
                </c:pt>
                <c:pt idx="1052">
                  <c:v>4.4311529639243445E-2</c:v>
                </c:pt>
                <c:pt idx="1053">
                  <c:v>4.4274323583077785E-2</c:v>
                </c:pt>
                <c:pt idx="1054">
                  <c:v>4.4236440978158743E-2</c:v>
                </c:pt>
                <c:pt idx="1055">
                  <c:v>4.4197883615079286E-2</c:v>
                </c:pt>
                <c:pt idx="1056">
                  <c:v>4.4158653315260123E-2</c:v>
                </c:pt>
                <c:pt idx="1057">
                  <c:v>4.4118751930806242E-2</c:v>
                </c:pt>
                <c:pt idx="1058">
                  <c:v>4.4078181344361235E-2</c:v>
                </c:pt>
                <c:pt idx="1059">
                  <c:v>4.4036943468959304E-2</c:v>
                </c:pt>
                <c:pt idx="1060">
                  <c:v>4.3995040247874838E-2</c:v>
                </c:pt>
                <c:pt idx="1061">
                  <c:v>4.3952473654469935E-2</c:v>
                </c:pt>
                <c:pt idx="1062">
                  <c:v>4.3909245692039432E-2</c:v>
                </c:pt>
                <c:pt idx="1063">
                  <c:v>4.386535839365386E-2</c:v>
                </c:pt>
                <c:pt idx="1064">
                  <c:v>4.3820813822000086E-2</c:v>
                </c:pt>
                <c:pt idx="1065">
                  <c:v>4.3775614069219794E-2</c:v>
                </c:pt>
                <c:pt idx="1066">
                  <c:v>4.3729761256745672E-2</c:v>
                </c:pt>
                <c:pt idx="1067">
                  <c:v>4.3683257535135619E-2</c:v>
                </c:pt>
                <c:pt idx="1068">
                  <c:v>4.3636105083904551E-2</c:v>
                </c:pt>
                <c:pt idx="1069">
                  <c:v>4.3588306111354294E-2</c:v>
                </c:pt>
                <c:pt idx="1070">
                  <c:v>4.3539862854401194E-2</c:v>
                </c:pt>
                <c:pt idx="1071">
                  <c:v>4.3490777578401689E-2</c:v>
                </c:pt>
                <c:pt idx="1072">
                  <c:v>4.3441052576975892E-2</c:v>
                </c:pt>
                <c:pt idx="1073">
                  <c:v>4.339069017182888E-2</c:v>
                </c:pt>
                <c:pt idx="1074">
                  <c:v>4.3339692712570217E-2</c:v>
                </c:pt>
                <c:pt idx="1075">
                  <c:v>4.32880625765312E-2</c:v>
                </c:pt>
                <c:pt idx="1076">
                  <c:v>4.3235802168580285E-2</c:v>
                </c:pt>
                <c:pt idx="1077">
                  <c:v>4.3182913920936504E-2</c:v>
                </c:pt>
                <c:pt idx="1078">
                  <c:v>4.3129400292980756E-2</c:v>
                </c:pt>
                <c:pt idx="1079">
                  <c:v>4.3075263771065388E-2</c:v>
                </c:pt>
                <c:pt idx="1080">
                  <c:v>4.3020506868321727E-2</c:v>
                </c:pt>
                <c:pt idx="1081">
                  <c:v>4.2965132124465663E-2</c:v>
                </c:pt>
                <c:pt idx="1082">
                  <c:v>4.2909142105601518E-2</c:v>
                </c:pt>
                <c:pt idx="1083">
                  <c:v>4.2852539404023886E-2</c:v>
                </c:pt>
                <c:pt idx="1084">
                  <c:v>4.2795326638017703E-2</c:v>
                </c:pt>
                <c:pt idx="1085">
                  <c:v>4.2737506451656561E-2</c:v>
                </c:pt>
                <c:pt idx="1086">
                  <c:v>4.2679081514599135E-2</c:v>
                </c:pt>
                <c:pt idx="1087">
                  <c:v>4.2620054521883846E-2</c:v>
                </c:pt>
                <c:pt idx="1088">
                  <c:v>4.256042819372189E-2</c:v>
                </c:pt>
                <c:pt idx="1089">
                  <c:v>4.2500205275288354E-2</c:v>
                </c:pt>
                <c:pt idx="1090">
                  <c:v>4.2439388536511795E-2</c:v>
                </c:pt>
                <c:pt idx="1091">
                  <c:v>4.2377980771862028E-2</c:v>
                </c:pt>
                <c:pt idx="1092">
                  <c:v>4.2315984800136298E-2</c:v>
                </c:pt>
                <c:pt idx="1093">
                  <c:v>4.225340346424384E-2</c:v>
                </c:pt>
                <c:pt idx="1094">
                  <c:v>4.2190239630988752E-2</c:v>
                </c:pt>
                <c:pt idx="1095">
                  <c:v>4.212649619085132E-2</c:v>
                </c:pt>
                <c:pt idx="1096">
                  <c:v>4.2062176057767846E-2</c:v>
                </c:pt>
                <c:pt idx="1097">
                  <c:v>4.1997282168908752E-2</c:v>
                </c:pt>
                <c:pt idx="1098">
                  <c:v>4.1931817484455368E-2</c:v>
                </c:pt>
                <c:pt idx="1099">
                  <c:v>4.1865784987375067E-2</c:v>
                </c:pt>
                <c:pt idx="1100">
                  <c:v>4.1799187683194988E-2</c:v>
                </c:pt>
                <c:pt idx="1101">
                  <c:v>4.1732028599774387E-2</c:v>
                </c:pt>
                <c:pt idx="1102">
                  <c:v>4.166431078707538E-2</c:v>
                </c:pt>
                <c:pt idx="1103">
                  <c:v>4.1596037316932448E-2</c:v>
                </c:pt>
                <c:pt idx="1104">
                  <c:v>4.1527211282820532E-2</c:v>
                </c:pt>
                <c:pt idx="1105">
                  <c:v>4.145783579962168E-2</c:v>
                </c:pt>
                <c:pt idx="1106">
                  <c:v>4.138791400339055E-2</c:v>
                </c:pt>
                <c:pt idx="1107">
                  <c:v>4.1317449051118373E-2</c:v>
                </c:pt>
                <c:pt idx="1108">
                  <c:v>4.1246444120495863E-2</c:v>
                </c:pt>
                <c:pt idx="1109">
                  <c:v>4.1174902409674759E-2</c:v>
                </c:pt>
                <c:pt idx="1110">
                  <c:v>4.1102827137028113E-2</c:v>
                </c:pt>
                <c:pt idx="1111">
                  <c:v>4.1030221540909517E-2</c:v>
                </c:pt>
                <c:pt idx="1112">
                  <c:v>4.0957088879410936E-2</c:v>
                </c:pt>
                <c:pt idx="1113">
                  <c:v>4.088343243011959E-2</c:v>
                </c:pt>
                <c:pt idx="1114">
                  <c:v>4.0809255489873644E-2</c:v>
                </c:pt>
                <c:pt idx="1115">
                  <c:v>4.0734561374516712E-2</c:v>
                </c:pt>
                <c:pt idx="1116">
                  <c:v>4.0659353418651401E-2</c:v>
                </c:pt>
                <c:pt idx="1117">
                  <c:v>4.0583634975391768E-2</c:v>
                </c:pt>
                <c:pt idx="1118">
                  <c:v>4.0507409416114713E-2</c:v>
                </c:pt>
                <c:pt idx="1119">
                  <c:v>4.0430680130210443E-2</c:v>
                </c:pt>
                <c:pt idx="1120">
                  <c:v>4.0353450524831871E-2</c:v>
                </c:pt>
                <c:pt idx="1121">
                  <c:v>4.0275724024643134E-2</c:v>
                </c:pt>
                <c:pt idx="1122">
                  <c:v>4.0197504071567275E-2</c:v>
                </c:pt>
                <c:pt idx="1123">
                  <c:v>4.0118794124532786E-2</c:v>
                </c:pt>
                <c:pt idx="1124">
                  <c:v>4.0039597659219474E-2</c:v>
                </c:pt>
                <c:pt idx="1125">
                  <c:v>3.9959918167803539E-2</c:v>
                </c:pt>
                <c:pt idx="1126">
                  <c:v>3.9879759158701567E-2</c:v>
                </c:pt>
                <c:pt idx="1127">
                  <c:v>3.9799124156314064E-2</c:v>
                </c:pt>
                <c:pt idx="1128">
                  <c:v>3.9718016700767911E-2</c:v>
                </c:pt>
                <c:pt idx="1129">
                  <c:v>3.9636440347658314E-2</c:v>
                </c:pt>
                <c:pt idx="1130">
                  <c:v>3.9554398667789981E-2</c:v>
                </c:pt>
                <c:pt idx="1131">
                  <c:v>3.9471895246917514E-2</c:v>
                </c:pt>
                <c:pt idx="1132">
                  <c:v>3.9388933685485246E-2</c:v>
                </c:pt>
                <c:pt idx="1133">
                  <c:v>3.9305517598366466E-2</c:v>
                </c:pt>
                <c:pt idx="1134">
                  <c:v>3.9221650614601901E-2</c:v>
                </c:pt>
                <c:pt idx="1135">
                  <c:v>3.9137336377137795E-2</c:v>
                </c:pt>
                <c:pt idx="1136">
                  <c:v>3.9052578542563242E-2</c:v>
                </c:pt>
                <c:pt idx="1137">
                  <c:v>3.8967380780847161E-2</c:v>
                </c:pt>
                <c:pt idx="1138">
                  <c:v>3.8881746775074694E-2</c:v>
                </c:pt>
                <c:pt idx="1139">
                  <c:v>3.8795680221183113E-2</c:v>
                </c:pt>
                <c:pt idx="1140">
                  <c:v>3.8709184827697286E-2</c:v>
                </c:pt>
                <c:pt idx="1141">
                  <c:v>3.862226431546481E-2</c:v>
                </c:pt>
                <c:pt idx="1142">
                  <c:v>3.8534922417390531E-2</c:v>
                </c:pt>
                <c:pt idx="1143">
                  <c:v>3.8447162878171029E-2</c:v>
                </c:pt>
                <c:pt idx="1144">
                  <c:v>3.8358989454028374E-2</c:v>
                </c:pt>
                <c:pt idx="1145">
                  <c:v>3.8270405912443836E-2</c:v>
                </c:pt>
                <c:pt idx="1146">
                  <c:v>3.8181416031891312E-2</c:v>
                </c:pt>
                <c:pt idx="1147">
                  <c:v>3.8092023601570234E-2</c:v>
                </c:pt>
                <c:pt idx="1148">
                  <c:v>3.800223242113851E-2</c:v>
                </c:pt>
                <c:pt idx="1149">
                  <c:v>3.7912046300445146E-2</c:v>
                </c:pt>
                <c:pt idx="1150">
                  <c:v>3.7821469059262633E-2</c:v>
                </c:pt>
                <c:pt idx="1151">
                  <c:v>3.7730504527019301E-2</c:v>
                </c:pt>
                <c:pt idx="1152">
                  <c:v>3.763915654253136E-2</c:v>
                </c:pt>
                <c:pt idx="1153">
                  <c:v>3.7547428953735022E-2</c:v>
                </c:pt>
                <c:pt idx="1154">
                  <c:v>3.7455325617418433E-2</c:v>
                </c:pt>
                <c:pt idx="1155">
                  <c:v>3.7362850398953519E-2</c:v>
                </c:pt>
                <c:pt idx="1156">
                  <c:v>3.7270007172027969E-2</c:v>
                </c:pt>
                <c:pt idx="1157">
                  <c:v>3.7176799818376946E-2</c:v>
                </c:pt>
                <c:pt idx="1158">
                  <c:v>3.7083232227515077E-2</c:v>
                </c:pt>
                <c:pt idx="1159">
                  <c:v>3.6989308296468383E-2</c:v>
                </c:pt>
                <c:pt idx="1160">
                  <c:v>3.6895031929506217E-2</c:v>
                </c:pt>
                <c:pt idx="1161">
                  <c:v>3.6800407037873378E-2</c:v>
                </c:pt>
                <c:pt idx="1162">
                  <c:v>3.6705437539522441E-2</c:v>
                </c:pt>
                <c:pt idx="1163">
                  <c:v>3.6610127358845945E-2</c:v>
                </c:pt>
                <c:pt idx="1164">
                  <c:v>3.6514480426409125E-2</c:v>
                </c:pt>
                <c:pt idx="1165">
                  <c:v>3.6418500678682526E-2</c:v>
                </c:pt>
                <c:pt idx="1166">
                  <c:v>3.632219205777501E-2</c:v>
                </c:pt>
                <c:pt idx="1167">
                  <c:v>3.622555851116703E-2</c:v>
                </c:pt>
                <c:pt idx="1168">
                  <c:v>3.6128603991444047E-2</c:v>
                </c:pt>
                <c:pt idx="1169">
                  <c:v>3.6031332456030331E-2</c:v>
                </c:pt>
                <c:pt idx="1170">
                  <c:v>3.5933747866923174E-2</c:v>
                </c:pt>
                <c:pt idx="1171">
                  <c:v>3.5835854190427188E-2</c:v>
                </c:pt>
                <c:pt idx="1172">
                  <c:v>3.5737655396889341E-2</c:v>
                </c:pt>
                <c:pt idx="1173">
                  <c:v>3.5639155460433988E-2</c:v>
                </c:pt>
                <c:pt idx="1174">
                  <c:v>3.5540358358698669E-2</c:v>
                </c:pt>
                <c:pt idx="1175">
                  <c:v>3.5441268072570191E-2</c:v>
                </c:pt>
                <c:pt idx="1176">
                  <c:v>3.5341888585921147E-2</c:v>
                </c:pt>
                <c:pt idx="1177">
                  <c:v>3.5242223885347E-2</c:v>
                </c:pt>
                <c:pt idx="1178">
                  <c:v>3.5142277959903725E-2</c:v>
                </c:pt>
                <c:pt idx="1179">
                  <c:v>3.5042054800845844E-2</c:v>
                </c:pt>
                <c:pt idx="1180">
                  <c:v>3.4941558401365203E-2</c:v>
                </c:pt>
                <c:pt idx="1181">
                  <c:v>3.4840792756330181E-2</c:v>
                </c:pt>
                <c:pt idx="1182">
                  <c:v>3.4739761862025591E-2</c:v>
                </c:pt>
                <c:pt idx="1183">
                  <c:v>3.4638469715893266E-2</c:v>
                </c:pt>
                <c:pt idx="1184">
                  <c:v>3.4536920316273173E-2</c:v>
                </c:pt>
                <c:pt idx="1185">
                  <c:v>3.4435117662145277E-2</c:v>
                </c:pt>
                <c:pt idx="1186">
                  <c:v>3.4333065752872198E-2</c:v>
                </c:pt>
                <c:pt idx="1187">
                  <c:v>3.4230768587942363E-2</c:v>
                </c:pt>
                <c:pt idx="1188">
                  <c:v>3.4128230166714187E-2</c:v>
                </c:pt>
                <c:pt idx="1189">
                  <c:v>3.4025454488160793E-2</c:v>
                </c:pt>
                <c:pt idx="1190">
                  <c:v>3.3922445550615618E-2</c:v>
                </c:pt>
                <c:pt idx="1191">
                  <c:v>3.381920735151895E-2</c:v>
                </c:pt>
                <c:pt idx="1192">
                  <c:v>3.3715743887165021E-2</c:v>
                </c:pt>
                <c:pt idx="1193">
                  <c:v>3.3612059152450233E-2</c:v>
                </c:pt>
                <c:pt idx="1194">
                  <c:v>3.350815714062215E-2</c:v>
                </c:pt>
                <c:pt idx="1195">
                  <c:v>3.3404041843029322E-2</c:v>
                </c:pt>
                <c:pt idx="1196">
                  <c:v>3.3299717248872242E-2</c:v>
                </c:pt>
                <c:pt idx="1197">
                  <c:v>3.3195187344954948E-2</c:v>
                </c:pt>
                <c:pt idx="1198">
                  <c:v>3.3090456115437844E-2</c:v>
                </c:pt>
                <c:pt idx="1199">
                  <c:v>3.2985527541591481E-2</c:v>
                </c:pt>
                <c:pt idx="1200">
                  <c:v>3.2880405601551095E-2</c:v>
                </c:pt>
                <c:pt idx="1201">
                  <c:v>3.2775094270072559E-2</c:v>
                </c:pt>
                <c:pt idx="1202">
                  <c:v>3.2669597518289031E-2</c:v>
                </c:pt>
                <c:pt idx="1203">
                  <c:v>3.2563919313468852E-2</c:v>
                </c:pt>
                <c:pt idx="1204">
                  <c:v>3.2458063618774555E-2</c:v>
                </c:pt>
                <c:pt idx="1205">
                  <c:v>3.2352034393022852E-2</c:v>
                </c:pt>
                <c:pt idx="1206">
                  <c:v>3.2245835590445769E-2</c:v>
                </c:pt>
                <c:pt idx="1207">
                  <c:v>3.213947116045314E-2</c:v>
                </c:pt>
                <c:pt idx="1208">
                  <c:v>3.2032945047395865E-2</c:v>
                </c:pt>
                <c:pt idx="1209">
                  <c:v>3.192626119033079E-2</c:v>
                </c:pt>
                <c:pt idx="1210">
                  <c:v>3.1819423522786411E-2</c:v>
                </c:pt>
                <c:pt idx="1211">
                  <c:v>3.1712435972530026E-2</c:v>
                </c:pt>
                <c:pt idx="1212">
                  <c:v>3.1605302461336138E-2</c:v>
                </c:pt>
                <c:pt idx="1213">
                  <c:v>3.1498026904755894E-2</c:v>
                </c:pt>
                <c:pt idx="1214">
                  <c:v>3.1390613211887991E-2</c:v>
                </c:pt>
                <c:pt idx="1215">
                  <c:v>3.128306528515095E-2</c:v>
                </c:pt>
                <c:pt idx="1216">
                  <c:v>3.1175387020056317E-2</c:v>
                </c:pt>
                <c:pt idx="1217">
                  <c:v>3.1067582304983722E-2</c:v>
                </c:pt>
                <c:pt idx="1218">
                  <c:v>3.0959655020956791E-2</c:v>
                </c:pt>
                <c:pt idx="1219">
                  <c:v>3.0851609041420695E-2</c:v>
                </c:pt>
                <c:pt idx="1220">
                  <c:v>3.07434482320211E-2</c:v>
                </c:pt>
                <c:pt idx="1221">
                  <c:v>3.0635176450384275E-2</c:v>
                </c:pt>
                <c:pt idx="1222">
                  <c:v>3.0526797545898831E-2</c:v>
                </c:pt>
                <c:pt idx="1223">
                  <c:v>3.0418315359498863E-2</c:v>
                </c:pt>
                <c:pt idx="1224">
                  <c:v>3.0309733723448321E-2</c:v>
                </c:pt>
                <c:pt idx="1225">
                  <c:v>3.0201056461127179E-2</c:v>
                </c:pt>
                <c:pt idx="1226">
                  <c:v>3.0092287386818732E-2</c:v>
                </c:pt>
                <c:pt idx="1227">
                  <c:v>2.9983430305498632E-2</c:v>
                </c:pt>
                <c:pt idx="1228">
                  <c:v>2.9874489012625342E-2</c:v>
                </c:pt>
                <c:pt idx="1229">
                  <c:v>2.9765467293932011E-2</c:v>
                </c:pt>
                <c:pt idx="1230">
                  <c:v>2.9656368925220028E-2</c:v>
                </c:pt>
                <c:pt idx="1231">
                  <c:v>2.9547197672154097E-2</c:v>
                </c:pt>
                <c:pt idx="1232">
                  <c:v>2.9437957290058707E-2</c:v>
                </c:pt>
                <c:pt idx="1233">
                  <c:v>2.9328651523716474E-2</c:v>
                </c:pt>
                <c:pt idx="1234">
                  <c:v>2.9219284107167724E-2</c:v>
                </c:pt>
                <c:pt idx="1235">
                  <c:v>2.910985876351193E-2</c:v>
                </c:pt>
                <c:pt idx="1236">
                  <c:v>2.9000379204710738E-2</c:v>
                </c:pt>
                <c:pt idx="1237">
                  <c:v>2.8890849131392424E-2</c:v>
                </c:pt>
                <c:pt idx="1238">
                  <c:v>2.8781272232658223E-2</c:v>
                </c:pt>
                <c:pt idx="1239">
                  <c:v>2.8671652185890212E-2</c:v>
                </c:pt>
                <c:pt idx="1240">
                  <c:v>2.8561992656560793E-2</c:v>
                </c:pt>
                <c:pt idx="1241">
                  <c:v>2.8452297298043987E-2</c:v>
                </c:pt>
                <c:pt idx="1242">
                  <c:v>2.8342569751428275E-2</c:v>
                </c:pt>
                <c:pt idx="1243">
                  <c:v>2.8232813645331211E-2</c:v>
                </c:pt>
                <c:pt idx="1244">
                  <c:v>2.812303259571582E-2</c:v>
                </c:pt>
                <c:pt idx="1245">
                  <c:v>2.8013230205708485E-2</c:v>
                </c:pt>
                <c:pt idx="1246">
                  <c:v>2.7903410065418893E-2</c:v>
                </c:pt>
                <c:pt idx="1247">
                  <c:v>2.7793575751761362E-2</c:v>
                </c:pt>
                <c:pt idx="1248">
                  <c:v>2.7683730828278172E-2</c:v>
                </c:pt>
                <c:pt idx="1249">
                  <c:v>2.7573878844964688E-2</c:v>
                </c:pt>
                <c:pt idx="1250">
                  <c:v>2.7464023338095968E-2</c:v>
                </c:pt>
                <c:pt idx="1251">
                  <c:v>2.7354167830055436E-2</c:v>
                </c:pt>
                <c:pt idx="1252">
                  <c:v>2.7244315829165294E-2</c:v>
                </c:pt>
                <c:pt idx="1253">
                  <c:v>2.7134470829518545E-2</c:v>
                </c:pt>
                <c:pt idx="1254">
                  <c:v>2.7024636310813126E-2</c:v>
                </c:pt>
                <c:pt idx="1255">
                  <c:v>2.6914815738187589E-2</c:v>
                </c:pt>
                <c:pt idx="1256">
                  <c:v>2.6805012562058715E-2</c:v>
                </c:pt>
                <c:pt idx="1257">
                  <c:v>2.669523021796107E-2</c:v>
                </c:pt>
                <c:pt idx="1258">
                  <c:v>2.6585472126388149E-2</c:v>
                </c:pt>
                <c:pt idx="1259">
                  <c:v>2.647574169263562E-2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REGRESSÃO'!$FT$604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REGRESSÃO'!$FQ$605:$FQ$2605</c:f>
              <c:numCache>
                <c:formatCode>#,##0.00_ ;\-#,##0.00\ </c:formatCode>
                <c:ptCount val="2001"/>
                <c:pt idx="0">
                  <c:v>-35.241846620993854</c:v>
                </c:pt>
                <c:pt idx="1">
                  <c:v>-35.206604774372863</c:v>
                </c:pt>
                <c:pt idx="2">
                  <c:v>-35.171362927751865</c:v>
                </c:pt>
                <c:pt idx="3">
                  <c:v>-35.136121081130874</c:v>
                </c:pt>
                <c:pt idx="4">
                  <c:v>-35.100879234509875</c:v>
                </c:pt>
                <c:pt idx="5">
                  <c:v>-35.065637387888884</c:v>
                </c:pt>
                <c:pt idx="6">
                  <c:v>-35.030395541267893</c:v>
                </c:pt>
                <c:pt idx="7">
                  <c:v>-34.995153694646895</c:v>
                </c:pt>
                <c:pt idx="8">
                  <c:v>-34.959911848025904</c:v>
                </c:pt>
                <c:pt idx="9">
                  <c:v>-34.924670001404913</c:v>
                </c:pt>
                <c:pt idx="10">
                  <c:v>-34.889428154783914</c:v>
                </c:pt>
                <c:pt idx="11">
                  <c:v>-34.854186308162923</c:v>
                </c:pt>
                <c:pt idx="12">
                  <c:v>-34.818944461541925</c:v>
                </c:pt>
                <c:pt idx="13">
                  <c:v>-34.783702614920934</c:v>
                </c:pt>
                <c:pt idx="14">
                  <c:v>-34.748460768299942</c:v>
                </c:pt>
                <c:pt idx="15">
                  <c:v>-34.713218921678944</c:v>
                </c:pt>
                <c:pt idx="16">
                  <c:v>-34.677977075057953</c:v>
                </c:pt>
                <c:pt idx="17">
                  <c:v>-34.642735228436962</c:v>
                </c:pt>
                <c:pt idx="18">
                  <c:v>-34.607493381815964</c:v>
                </c:pt>
                <c:pt idx="19">
                  <c:v>-34.572251535194972</c:v>
                </c:pt>
                <c:pt idx="20">
                  <c:v>-34.537009688573974</c:v>
                </c:pt>
                <c:pt idx="21">
                  <c:v>-34.501767841952983</c:v>
                </c:pt>
                <c:pt idx="22">
                  <c:v>-34.466525995331992</c:v>
                </c:pt>
                <c:pt idx="23">
                  <c:v>-34.431284148710994</c:v>
                </c:pt>
                <c:pt idx="24">
                  <c:v>-34.396042302090002</c:v>
                </c:pt>
                <c:pt idx="25">
                  <c:v>-34.360800455469011</c:v>
                </c:pt>
                <c:pt idx="26">
                  <c:v>-34.325558608848013</c:v>
                </c:pt>
                <c:pt idx="27">
                  <c:v>-34.290316762227022</c:v>
                </c:pt>
                <c:pt idx="28">
                  <c:v>-34.255074915606023</c:v>
                </c:pt>
                <c:pt idx="29">
                  <c:v>-34.219833068985032</c:v>
                </c:pt>
                <c:pt idx="30">
                  <c:v>-34.184591222364041</c:v>
                </c:pt>
                <c:pt idx="31">
                  <c:v>-34.149349375743043</c:v>
                </c:pt>
                <c:pt idx="32">
                  <c:v>-34.114107529122052</c:v>
                </c:pt>
                <c:pt idx="33">
                  <c:v>-34.078865682501061</c:v>
                </c:pt>
                <c:pt idx="34">
                  <c:v>-34.043623835880062</c:v>
                </c:pt>
                <c:pt idx="35">
                  <c:v>-34.008381989259071</c:v>
                </c:pt>
                <c:pt idx="36">
                  <c:v>-33.973140142638073</c:v>
                </c:pt>
                <c:pt idx="37">
                  <c:v>-33.937898296017082</c:v>
                </c:pt>
                <c:pt idx="38">
                  <c:v>-33.90265644939609</c:v>
                </c:pt>
                <c:pt idx="39">
                  <c:v>-33.867414602775092</c:v>
                </c:pt>
                <c:pt idx="40">
                  <c:v>-33.832172756154101</c:v>
                </c:pt>
                <c:pt idx="41">
                  <c:v>-33.796930909533103</c:v>
                </c:pt>
                <c:pt idx="42">
                  <c:v>-33.761689062912112</c:v>
                </c:pt>
                <c:pt idx="43">
                  <c:v>-33.72644721629112</c:v>
                </c:pt>
                <c:pt idx="44">
                  <c:v>-33.691205369670122</c:v>
                </c:pt>
                <c:pt idx="45">
                  <c:v>-33.655963523049131</c:v>
                </c:pt>
                <c:pt idx="46">
                  <c:v>-33.62072167642814</c:v>
                </c:pt>
                <c:pt idx="47">
                  <c:v>-33.585479829807142</c:v>
                </c:pt>
                <c:pt idx="48">
                  <c:v>-33.55023798318615</c:v>
                </c:pt>
                <c:pt idx="49">
                  <c:v>-33.514996136565152</c:v>
                </c:pt>
                <c:pt idx="50">
                  <c:v>-33.479754289944161</c:v>
                </c:pt>
                <c:pt idx="51">
                  <c:v>-33.44451244332317</c:v>
                </c:pt>
                <c:pt idx="52">
                  <c:v>-33.409270596702171</c:v>
                </c:pt>
                <c:pt idx="53">
                  <c:v>-33.37402875008118</c:v>
                </c:pt>
                <c:pt idx="54">
                  <c:v>-33.338786903460189</c:v>
                </c:pt>
                <c:pt idx="55">
                  <c:v>-33.303545056839191</c:v>
                </c:pt>
                <c:pt idx="56">
                  <c:v>-33.2683032102182</c:v>
                </c:pt>
                <c:pt idx="57">
                  <c:v>-33.233061363597201</c:v>
                </c:pt>
                <c:pt idx="58">
                  <c:v>-33.19781951697621</c:v>
                </c:pt>
                <c:pt idx="59">
                  <c:v>-33.162577670355219</c:v>
                </c:pt>
                <c:pt idx="60">
                  <c:v>-33.127335823734221</c:v>
                </c:pt>
                <c:pt idx="61">
                  <c:v>-33.09209397711323</c:v>
                </c:pt>
                <c:pt idx="62">
                  <c:v>-33.056852130492238</c:v>
                </c:pt>
                <c:pt idx="63">
                  <c:v>-33.02161028387124</c:v>
                </c:pt>
                <c:pt idx="64">
                  <c:v>-32.986368437250249</c:v>
                </c:pt>
                <c:pt idx="65">
                  <c:v>-32.951126590629251</c:v>
                </c:pt>
                <c:pt idx="66">
                  <c:v>-32.91588474400826</c:v>
                </c:pt>
                <c:pt idx="67">
                  <c:v>-32.880642897387268</c:v>
                </c:pt>
                <c:pt idx="68">
                  <c:v>-32.84540105076627</c:v>
                </c:pt>
                <c:pt idx="69">
                  <c:v>-32.810159204145279</c:v>
                </c:pt>
                <c:pt idx="70">
                  <c:v>-32.774917357524288</c:v>
                </c:pt>
                <c:pt idx="71">
                  <c:v>-32.73967551090329</c:v>
                </c:pt>
                <c:pt idx="72">
                  <c:v>-32.704433664282298</c:v>
                </c:pt>
                <c:pt idx="73">
                  <c:v>-32.6691918176613</c:v>
                </c:pt>
                <c:pt idx="74">
                  <c:v>-32.633949971040309</c:v>
                </c:pt>
                <c:pt idx="75">
                  <c:v>-32.598708124419318</c:v>
                </c:pt>
                <c:pt idx="76">
                  <c:v>-32.563466277798319</c:v>
                </c:pt>
                <c:pt idx="77">
                  <c:v>-32.528224431177328</c:v>
                </c:pt>
                <c:pt idx="78">
                  <c:v>-32.49298258455633</c:v>
                </c:pt>
                <c:pt idx="79">
                  <c:v>-32.457740737935339</c:v>
                </c:pt>
                <c:pt idx="80">
                  <c:v>-32.422498891314348</c:v>
                </c:pt>
                <c:pt idx="81">
                  <c:v>-32.387257044693349</c:v>
                </c:pt>
                <c:pt idx="82">
                  <c:v>-32.352015198072358</c:v>
                </c:pt>
                <c:pt idx="83">
                  <c:v>-32.316773351451367</c:v>
                </c:pt>
                <c:pt idx="84">
                  <c:v>-32.281531504830369</c:v>
                </c:pt>
                <c:pt idx="85">
                  <c:v>-32.246289658209378</c:v>
                </c:pt>
                <c:pt idx="86">
                  <c:v>-32.211047811588386</c:v>
                </c:pt>
                <c:pt idx="87">
                  <c:v>-32.175805964967388</c:v>
                </c:pt>
                <c:pt idx="88">
                  <c:v>-32.140564118346397</c:v>
                </c:pt>
                <c:pt idx="89">
                  <c:v>-32.105322271725399</c:v>
                </c:pt>
                <c:pt idx="90">
                  <c:v>-32.070080425104408</c:v>
                </c:pt>
                <c:pt idx="91">
                  <c:v>-32.034838578483416</c:v>
                </c:pt>
                <c:pt idx="92">
                  <c:v>-31.999596731862418</c:v>
                </c:pt>
                <c:pt idx="93">
                  <c:v>-31.964354885241427</c:v>
                </c:pt>
                <c:pt idx="94">
                  <c:v>-31.929113038620432</c:v>
                </c:pt>
                <c:pt idx="95">
                  <c:v>-31.893871191999438</c:v>
                </c:pt>
                <c:pt idx="96">
                  <c:v>-31.858629345378446</c:v>
                </c:pt>
                <c:pt idx="97">
                  <c:v>-31.823387498757452</c:v>
                </c:pt>
                <c:pt idx="98">
                  <c:v>-31.788145652136457</c:v>
                </c:pt>
                <c:pt idx="99">
                  <c:v>-31.752903805515462</c:v>
                </c:pt>
                <c:pt idx="100">
                  <c:v>-31.717661958894467</c:v>
                </c:pt>
                <c:pt idx="101">
                  <c:v>-31.682420112273476</c:v>
                </c:pt>
                <c:pt idx="102">
                  <c:v>-31.647178265652482</c:v>
                </c:pt>
                <c:pt idx="103">
                  <c:v>-31.611936419031487</c:v>
                </c:pt>
                <c:pt idx="104">
                  <c:v>-31.576694572410492</c:v>
                </c:pt>
                <c:pt idx="105">
                  <c:v>-31.541452725789501</c:v>
                </c:pt>
                <c:pt idx="106">
                  <c:v>-31.506210879168506</c:v>
                </c:pt>
                <c:pt idx="107">
                  <c:v>-31.470969032547512</c:v>
                </c:pt>
                <c:pt idx="108">
                  <c:v>-31.435727185926517</c:v>
                </c:pt>
                <c:pt idx="109">
                  <c:v>-31.400485339305526</c:v>
                </c:pt>
                <c:pt idx="110">
                  <c:v>-31.365243492684531</c:v>
                </c:pt>
                <c:pt idx="111">
                  <c:v>-31.330001646063536</c:v>
                </c:pt>
                <c:pt idx="112">
                  <c:v>-31.294759799442541</c:v>
                </c:pt>
                <c:pt idx="113">
                  <c:v>-31.25951795282155</c:v>
                </c:pt>
                <c:pt idx="114">
                  <c:v>-31.224276106200556</c:v>
                </c:pt>
                <c:pt idx="115">
                  <c:v>-31.189034259579561</c:v>
                </c:pt>
                <c:pt idx="116">
                  <c:v>-31.153792412958566</c:v>
                </c:pt>
                <c:pt idx="117">
                  <c:v>-31.118550566337575</c:v>
                </c:pt>
                <c:pt idx="118">
                  <c:v>-31.08330871971658</c:v>
                </c:pt>
                <c:pt idx="119">
                  <c:v>-31.048066873095586</c:v>
                </c:pt>
                <c:pt idx="120">
                  <c:v>-31.012825026474591</c:v>
                </c:pt>
                <c:pt idx="121">
                  <c:v>-30.977583179853596</c:v>
                </c:pt>
                <c:pt idx="122">
                  <c:v>-30.942341333232605</c:v>
                </c:pt>
                <c:pt idx="123">
                  <c:v>-30.90709948661161</c:v>
                </c:pt>
                <c:pt idx="124">
                  <c:v>-30.871857639990615</c:v>
                </c:pt>
                <c:pt idx="125">
                  <c:v>-30.836615793369624</c:v>
                </c:pt>
                <c:pt idx="126">
                  <c:v>-30.80137394674863</c:v>
                </c:pt>
                <c:pt idx="127">
                  <c:v>-30.766132100127635</c:v>
                </c:pt>
                <c:pt idx="128">
                  <c:v>-30.73089025350664</c:v>
                </c:pt>
                <c:pt idx="129">
                  <c:v>-30.695648406885645</c:v>
                </c:pt>
                <c:pt idx="130">
                  <c:v>-30.660406560264654</c:v>
                </c:pt>
                <c:pt idx="131">
                  <c:v>-30.62516471364366</c:v>
                </c:pt>
                <c:pt idx="132">
                  <c:v>-30.589922867022665</c:v>
                </c:pt>
                <c:pt idx="133">
                  <c:v>-30.554681020401674</c:v>
                </c:pt>
                <c:pt idx="134">
                  <c:v>-30.519439173780679</c:v>
                </c:pt>
                <c:pt idx="135">
                  <c:v>-30.484197327159684</c:v>
                </c:pt>
                <c:pt idx="136">
                  <c:v>-30.448955480538689</c:v>
                </c:pt>
                <c:pt idx="137">
                  <c:v>-30.413713633917695</c:v>
                </c:pt>
                <c:pt idx="138">
                  <c:v>-30.378471787296704</c:v>
                </c:pt>
                <c:pt idx="139">
                  <c:v>-30.343229940675709</c:v>
                </c:pt>
                <c:pt idx="140">
                  <c:v>-30.307988094054714</c:v>
                </c:pt>
                <c:pt idx="141">
                  <c:v>-30.272746247433723</c:v>
                </c:pt>
                <c:pt idx="142">
                  <c:v>-30.237504400812728</c:v>
                </c:pt>
                <c:pt idx="143">
                  <c:v>-30.202262554191734</c:v>
                </c:pt>
                <c:pt idx="144">
                  <c:v>-30.167020707570739</c:v>
                </c:pt>
                <c:pt idx="145">
                  <c:v>-30.131778860949744</c:v>
                </c:pt>
                <c:pt idx="146">
                  <c:v>-30.096537014328753</c:v>
                </c:pt>
                <c:pt idx="147">
                  <c:v>-30.061295167707758</c:v>
                </c:pt>
                <c:pt idx="148">
                  <c:v>-30.026053321086764</c:v>
                </c:pt>
                <c:pt idx="149">
                  <c:v>-29.990811474465772</c:v>
                </c:pt>
                <c:pt idx="150">
                  <c:v>-29.955569627844774</c:v>
                </c:pt>
                <c:pt idx="151">
                  <c:v>-29.920327781223783</c:v>
                </c:pt>
                <c:pt idx="152">
                  <c:v>-29.885085934602788</c:v>
                </c:pt>
                <c:pt idx="153">
                  <c:v>-29.849844087981793</c:v>
                </c:pt>
                <c:pt idx="154">
                  <c:v>-29.814602241360802</c:v>
                </c:pt>
                <c:pt idx="155">
                  <c:v>-29.779360394739808</c:v>
                </c:pt>
                <c:pt idx="156">
                  <c:v>-29.744118548118813</c:v>
                </c:pt>
                <c:pt idx="157">
                  <c:v>-29.708876701497818</c:v>
                </c:pt>
                <c:pt idx="158">
                  <c:v>-29.673634854876823</c:v>
                </c:pt>
                <c:pt idx="159">
                  <c:v>-29.638393008255832</c:v>
                </c:pt>
                <c:pt idx="160">
                  <c:v>-29.603151161634838</c:v>
                </c:pt>
                <c:pt idx="161">
                  <c:v>-29.567909315013843</c:v>
                </c:pt>
                <c:pt idx="162">
                  <c:v>-29.532667468392852</c:v>
                </c:pt>
                <c:pt idx="163">
                  <c:v>-29.497425621771857</c:v>
                </c:pt>
                <c:pt idx="164">
                  <c:v>-29.462183775150862</c:v>
                </c:pt>
                <c:pt idx="165">
                  <c:v>-29.426941928529867</c:v>
                </c:pt>
                <c:pt idx="166">
                  <c:v>-29.391700081908873</c:v>
                </c:pt>
                <c:pt idx="167">
                  <c:v>-29.356458235287882</c:v>
                </c:pt>
                <c:pt idx="168">
                  <c:v>-29.321216388666887</c:v>
                </c:pt>
                <c:pt idx="169">
                  <c:v>-29.285974542045892</c:v>
                </c:pt>
                <c:pt idx="170">
                  <c:v>-29.250732695424901</c:v>
                </c:pt>
                <c:pt idx="171">
                  <c:v>-29.215490848803906</c:v>
                </c:pt>
                <c:pt idx="172">
                  <c:v>-29.180249002182912</c:v>
                </c:pt>
                <c:pt idx="173">
                  <c:v>-29.145007155561917</c:v>
                </c:pt>
                <c:pt idx="174">
                  <c:v>-29.109765308940922</c:v>
                </c:pt>
                <c:pt idx="175">
                  <c:v>-29.074523462319931</c:v>
                </c:pt>
                <c:pt idx="176">
                  <c:v>-29.039281615698936</c:v>
                </c:pt>
                <c:pt idx="177">
                  <c:v>-29.004039769077941</c:v>
                </c:pt>
                <c:pt idx="178">
                  <c:v>-28.96879792245695</c:v>
                </c:pt>
                <c:pt idx="179">
                  <c:v>-28.933556075835956</c:v>
                </c:pt>
                <c:pt idx="180">
                  <c:v>-28.898314229214961</c:v>
                </c:pt>
                <c:pt idx="181">
                  <c:v>-28.863072382593966</c:v>
                </c:pt>
                <c:pt idx="182">
                  <c:v>-28.827830535972971</c:v>
                </c:pt>
                <c:pt idx="183">
                  <c:v>-28.79258868935198</c:v>
                </c:pt>
                <c:pt idx="184">
                  <c:v>-28.757346842730986</c:v>
                </c:pt>
                <c:pt idx="185">
                  <c:v>-28.722104996109991</c:v>
                </c:pt>
                <c:pt idx="186">
                  <c:v>-28.686863149489</c:v>
                </c:pt>
                <c:pt idx="187">
                  <c:v>-28.651621302868005</c:v>
                </c:pt>
                <c:pt idx="188">
                  <c:v>-28.61637945624701</c:v>
                </c:pt>
                <c:pt idx="189">
                  <c:v>-28.581137609626015</c:v>
                </c:pt>
                <c:pt idx="190">
                  <c:v>-28.545895763005021</c:v>
                </c:pt>
                <c:pt idx="191">
                  <c:v>-28.51065391638403</c:v>
                </c:pt>
                <c:pt idx="192">
                  <c:v>-28.475412069763035</c:v>
                </c:pt>
                <c:pt idx="193">
                  <c:v>-28.44017022314204</c:v>
                </c:pt>
                <c:pt idx="194">
                  <c:v>-28.404928376521045</c:v>
                </c:pt>
                <c:pt idx="195">
                  <c:v>-28.369686529900051</c:v>
                </c:pt>
                <c:pt idx="196">
                  <c:v>-28.33444468327906</c:v>
                </c:pt>
                <c:pt idx="197">
                  <c:v>-28.299202836658065</c:v>
                </c:pt>
                <c:pt idx="198">
                  <c:v>-28.26396099003707</c:v>
                </c:pt>
                <c:pt idx="199">
                  <c:v>-28.228719143416079</c:v>
                </c:pt>
                <c:pt idx="200">
                  <c:v>-28.193477296795084</c:v>
                </c:pt>
                <c:pt idx="201">
                  <c:v>-28.158235450174089</c:v>
                </c:pt>
                <c:pt idx="202">
                  <c:v>-28.122993603553095</c:v>
                </c:pt>
                <c:pt idx="203">
                  <c:v>-28.0877517569321</c:v>
                </c:pt>
                <c:pt idx="204">
                  <c:v>-28.052509910311109</c:v>
                </c:pt>
                <c:pt idx="205">
                  <c:v>-28.017268063690114</c:v>
                </c:pt>
                <c:pt idx="206">
                  <c:v>-27.982026217069119</c:v>
                </c:pt>
                <c:pt idx="207">
                  <c:v>-27.946784370448128</c:v>
                </c:pt>
                <c:pt idx="208">
                  <c:v>-27.911542523827134</c:v>
                </c:pt>
                <c:pt idx="209">
                  <c:v>-27.876300677206139</c:v>
                </c:pt>
                <c:pt idx="210">
                  <c:v>-27.841058830585144</c:v>
                </c:pt>
                <c:pt idx="211">
                  <c:v>-27.805816983964149</c:v>
                </c:pt>
                <c:pt idx="212">
                  <c:v>-27.770575137343158</c:v>
                </c:pt>
                <c:pt idx="213">
                  <c:v>-27.735333290722163</c:v>
                </c:pt>
                <c:pt idx="214">
                  <c:v>-27.700091444101169</c:v>
                </c:pt>
                <c:pt idx="215">
                  <c:v>-27.664849597480178</c:v>
                </c:pt>
                <c:pt idx="216">
                  <c:v>-27.629607750859183</c:v>
                </c:pt>
                <c:pt idx="217">
                  <c:v>-27.594365904238188</c:v>
                </c:pt>
                <c:pt idx="218">
                  <c:v>-27.559124057617193</c:v>
                </c:pt>
                <c:pt idx="219">
                  <c:v>-27.523882210996199</c:v>
                </c:pt>
                <c:pt idx="220">
                  <c:v>-27.488640364375208</c:v>
                </c:pt>
                <c:pt idx="221">
                  <c:v>-27.453398517754213</c:v>
                </c:pt>
                <c:pt idx="222">
                  <c:v>-27.418156671133218</c:v>
                </c:pt>
                <c:pt idx="223">
                  <c:v>-27.382914824512227</c:v>
                </c:pt>
                <c:pt idx="224">
                  <c:v>-27.347672977891232</c:v>
                </c:pt>
                <c:pt idx="225">
                  <c:v>-27.312431131270237</c:v>
                </c:pt>
                <c:pt idx="226">
                  <c:v>-27.277189284649243</c:v>
                </c:pt>
                <c:pt idx="227">
                  <c:v>-27.241947438028248</c:v>
                </c:pt>
                <c:pt idx="228">
                  <c:v>-27.206705591407257</c:v>
                </c:pt>
                <c:pt idx="229">
                  <c:v>-27.171463744786262</c:v>
                </c:pt>
                <c:pt idx="230">
                  <c:v>-27.136221898165267</c:v>
                </c:pt>
                <c:pt idx="231">
                  <c:v>-27.100980051544276</c:v>
                </c:pt>
                <c:pt idx="232">
                  <c:v>-27.065738204923278</c:v>
                </c:pt>
                <c:pt idx="233">
                  <c:v>-27.030496358302287</c:v>
                </c:pt>
                <c:pt idx="234">
                  <c:v>-26.995254511681292</c:v>
                </c:pt>
                <c:pt idx="235">
                  <c:v>-26.960012665060297</c:v>
                </c:pt>
                <c:pt idx="236">
                  <c:v>-26.924770818439306</c:v>
                </c:pt>
                <c:pt idx="237">
                  <c:v>-26.889528971818311</c:v>
                </c:pt>
                <c:pt idx="238">
                  <c:v>-26.854287125197317</c:v>
                </c:pt>
                <c:pt idx="239">
                  <c:v>-26.819045278576326</c:v>
                </c:pt>
                <c:pt idx="240">
                  <c:v>-26.783803431955327</c:v>
                </c:pt>
                <c:pt idx="241">
                  <c:v>-26.748561585334336</c:v>
                </c:pt>
                <c:pt idx="242">
                  <c:v>-26.713319738713341</c:v>
                </c:pt>
                <c:pt idx="243">
                  <c:v>-26.678077892092347</c:v>
                </c:pt>
                <c:pt idx="244">
                  <c:v>-26.642836045471356</c:v>
                </c:pt>
                <c:pt idx="245">
                  <c:v>-26.607594198850361</c:v>
                </c:pt>
                <c:pt idx="246">
                  <c:v>-26.572352352229366</c:v>
                </c:pt>
                <c:pt idx="247">
                  <c:v>-26.537110505608375</c:v>
                </c:pt>
                <c:pt idx="248">
                  <c:v>-26.501868658987377</c:v>
                </c:pt>
                <c:pt idx="249">
                  <c:v>-26.466626812366385</c:v>
                </c:pt>
                <c:pt idx="250">
                  <c:v>-26.431384965745391</c:v>
                </c:pt>
                <c:pt idx="251">
                  <c:v>-26.396143119124396</c:v>
                </c:pt>
                <c:pt idx="252">
                  <c:v>-26.360901272503405</c:v>
                </c:pt>
                <c:pt idx="253">
                  <c:v>-26.32565942588241</c:v>
                </c:pt>
                <c:pt idx="254">
                  <c:v>-26.290417579261415</c:v>
                </c:pt>
                <c:pt idx="255">
                  <c:v>-26.255175732640424</c:v>
                </c:pt>
                <c:pt idx="256">
                  <c:v>-26.219933886019426</c:v>
                </c:pt>
                <c:pt idx="257">
                  <c:v>-26.184692039398435</c:v>
                </c:pt>
                <c:pt idx="258">
                  <c:v>-26.14945019277744</c:v>
                </c:pt>
                <c:pt idx="259">
                  <c:v>-26.114208346156445</c:v>
                </c:pt>
                <c:pt idx="260">
                  <c:v>-26.078966499535454</c:v>
                </c:pt>
                <c:pt idx="261">
                  <c:v>-26.043724652914456</c:v>
                </c:pt>
                <c:pt idx="262">
                  <c:v>-26.008482806293465</c:v>
                </c:pt>
                <c:pt idx="263">
                  <c:v>-25.97324095967247</c:v>
                </c:pt>
                <c:pt idx="264">
                  <c:v>-25.937999113051475</c:v>
                </c:pt>
                <c:pt idx="265">
                  <c:v>-25.902757266430484</c:v>
                </c:pt>
                <c:pt idx="266">
                  <c:v>-25.867515419809489</c:v>
                </c:pt>
                <c:pt idx="267">
                  <c:v>-25.832273573188495</c:v>
                </c:pt>
                <c:pt idx="268">
                  <c:v>-25.797031726567504</c:v>
                </c:pt>
                <c:pt idx="269">
                  <c:v>-25.761789879946505</c:v>
                </c:pt>
                <c:pt idx="270">
                  <c:v>-25.726548033325514</c:v>
                </c:pt>
                <c:pt idx="271">
                  <c:v>-25.691306186704519</c:v>
                </c:pt>
                <c:pt idx="272">
                  <c:v>-25.656064340083525</c:v>
                </c:pt>
                <c:pt idx="273">
                  <c:v>-25.620822493462533</c:v>
                </c:pt>
                <c:pt idx="274">
                  <c:v>-25.585580646841539</c:v>
                </c:pt>
                <c:pt idx="275">
                  <c:v>-25.550338800220544</c:v>
                </c:pt>
                <c:pt idx="276">
                  <c:v>-25.515096953599553</c:v>
                </c:pt>
                <c:pt idx="277">
                  <c:v>-25.479855106978555</c:v>
                </c:pt>
                <c:pt idx="278">
                  <c:v>-25.444613260357563</c:v>
                </c:pt>
                <c:pt idx="279">
                  <c:v>-25.409371413736569</c:v>
                </c:pt>
                <c:pt idx="280">
                  <c:v>-25.374129567115574</c:v>
                </c:pt>
                <c:pt idx="281">
                  <c:v>-25.338887720494583</c:v>
                </c:pt>
                <c:pt idx="282">
                  <c:v>-25.303645873873588</c:v>
                </c:pt>
                <c:pt idx="283">
                  <c:v>-25.268404027252593</c:v>
                </c:pt>
                <c:pt idx="284">
                  <c:v>-25.233162180631602</c:v>
                </c:pt>
                <c:pt idx="285">
                  <c:v>-25.197920334010604</c:v>
                </c:pt>
                <c:pt idx="286">
                  <c:v>-25.162678487389613</c:v>
                </c:pt>
                <c:pt idx="287">
                  <c:v>-25.127436640768618</c:v>
                </c:pt>
                <c:pt idx="288">
                  <c:v>-25.092194794147623</c:v>
                </c:pt>
                <c:pt idx="289">
                  <c:v>-25.056952947526632</c:v>
                </c:pt>
                <c:pt idx="290">
                  <c:v>-25.021711100905637</c:v>
                </c:pt>
                <c:pt idx="291">
                  <c:v>-24.986469254284643</c:v>
                </c:pt>
                <c:pt idx="292">
                  <c:v>-24.951227407663652</c:v>
                </c:pt>
                <c:pt idx="293">
                  <c:v>-24.915985561042653</c:v>
                </c:pt>
                <c:pt idx="294">
                  <c:v>-24.880743714421662</c:v>
                </c:pt>
                <c:pt idx="295">
                  <c:v>-24.845501867800667</c:v>
                </c:pt>
                <c:pt idx="296">
                  <c:v>-24.810260021179673</c:v>
                </c:pt>
                <c:pt idx="297">
                  <c:v>-24.775018174558681</c:v>
                </c:pt>
                <c:pt idx="298">
                  <c:v>-24.739776327937687</c:v>
                </c:pt>
                <c:pt idx="299">
                  <c:v>-24.704534481316692</c:v>
                </c:pt>
                <c:pt idx="300">
                  <c:v>-24.669292634695697</c:v>
                </c:pt>
                <c:pt idx="301">
                  <c:v>-24.634050788074703</c:v>
                </c:pt>
                <c:pt idx="302">
                  <c:v>-24.598808941453711</c:v>
                </c:pt>
                <c:pt idx="303">
                  <c:v>-24.563567094832717</c:v>
                </c:pt>
                <c:pt idx="304">
                  <c:v>-24.528325248211722</c:v>
                </c:pt>
                <c:pt idx="305">
                  <c:v>-24.493083401590731</c:v>
                </c:pt>
                <c:pt idx="306">
                  <c:v>-24.457841554969733</c:v>
                </c:pt>
                <c:pt idx="307">
                  <c:v>-24.422599708348741</c:v>
                </c:pt>
                <c:pt idx="308">
                  <c:v>-24.387357861727747</c:v>
                </c:pt>
                <c:pt idx="309">
                  <c:v>-24.352116015106752</c:v>
                </c:pt>
                <c:pt idx="310">
                  <c:v>-24.316874168485761</c:v>
                </c:pt>
                <c:pt idx="311">
                  <c:v>-24.281632321864766</c:v>
                </c:pt>
                <c:pt idx="312">
                  <c:v>-24.246390475243771</c:v>
                </c:pt>
                <c:pt idx="313">
                  <c:v>-24.21114862862278</c:v>
                </c:pt>
                <c:pt idx="314">
                  <c:v>-24.175906782001782</c:v>
                </c:pt>
                <c:pt idx="315">
                  <c:v>-24.140664935380791</c:v>
                </c:pt>
                <c:pt idx="316">
                  <c:v>-24.105423088759796</c:v>
                </c:pt>
                <c:pt idx="317">
                  <c:v>-24.070181242138801</c:v>
                </c:pt>
                <c:pt idx="318">
                  <c:v>-24.03493939551781</c:v>
                </c:pt>
                <c:pt idx="319">
                  <c:v>-23.999697548896815</c:v>
                </c:pt>
                <c:pt idx="320">
                  <c:v>-23.964455702275821</c:v>
                </c:pt>
                <c:pt idx="321">
                  <c:v>-23.92921385565483</c:v>
                </c:pt>
                <c:pt idx="322">
                  <c:v>-23.893972009033831</c:v>
                </c:pt>
                <c:pt idx="323">
                  <c:v>-23.85873016241284</c:v>
                </c:pt>
                <c:pt idx="324">
                  <c:v>-23.823488315791845</c:v>
                </c:pt>
                <c:pt idx="325">
                  <c:v>-23.788246469170851</c:v>
                </c:pt>
                <c:pt idx="326">
                  <c:v>-23.753004622549859</c:v>
                </c:pt>
                <c:pt idx="327">
                  <c:v>-23.717762775928865</c:v>
                </c:pt>
                <c:pt idx="328">
                  <c:v>-23.68252092930787</c:v>
                </c:pt>
                <c:pt idx="329">
                  <c:v>-23.647279082686879</c:v>
                </c:pt>
                <c:pt idx="330">
                  <c:v>-23.612037236065881</c:v>
                </c:pt>
                <c:pt idx="331">
                  <c:v>-23.576795389444889</c:v>
                </c:pt>
                <c:pt idx="332">
                  <c:v>-23.541553542823895</c:v>
                </c:pt>
                <c:pt idx="333">
                  <c:v>-23.5063116962029</c:v>
                </c:pt>
                <c:pt idx="334">
                  <c:v>-23.471069849581909</c:v>
                </c:pt>
                <c:pt idx="335">
                  <c:v>-23.435828002960914</c:v>
                </c:pt>
                <c:pt idx="336">
                  <c:v>-23.400586156339919</c:v>
                </c:pt>
                <c:pt idx="337">
                  <c:v>-23.365344309718928</c:v>
                </c:pt>
                <c:pt idx="338">
                  <c:v>-23.33010246309793</c:v>
                </c:pt>
                <c:pt idx="339">
                  <c:v>-23.294860616476939</c:v>
                </c:pt>
                <c:pt idx="340">
                  <c:v>-23.259618769855944</c:v>
                </c:pt>
                <c:pt idx="341">
                  <c:v>-23.224376923234949</c:v>
                </c:pt>
                <c:pt idx="342">
                  <c:v>-23.189135076613958</c:v>
                </c:pt>
                <c:pt idx="343">
                  <c:v>-23.15389322999296</c:v>
                </c:pt>
                <c:pt idx="344">
                  <c:v>-23.118651383371969</c:v>
                </c:pt>
                <c:pt idx="345">
                  <c:v>-23.083409536750974</c:v>
                </c:pt>
                <c:pt idx="346">
                  <c:v>-23.048167690129979</c:v>
                </c:pt>
                <c:pt idx="347">
                  <c:v>-23.012925843508988</c:v>
                </c:pt>
                <c:pt idx="348">
                  <c:v>-22.977683996887993</c:v>
                </c:pt>
                <c:pt idx="349">
                  <c:v>-22.942442150266999</c:v>
                </c:pt>
                <c:pt idx="350">
                  <c:v>-22.907200303646007</c:v>
                </c:pt>
                <c:pt idx="351">
                  <c:v>-22.871958457025009</c:v>
                </c:pt>
                <c:pt idx="352">
                  <c:v>-22.836716610404018</c:v>
                </c:pt>
                <c:pt idx="353">
                  <c:v>-22.801474763783023</c:v>
                </c:pt>
                <c:pt idx="354">
                  <c:v>-22.766232917162029</c:v>
                </c:pt>
                <c:pt idx="355">
                  <c:v>-22.730991070541037</c:v>
                </c:pt>
                <c:pt idx="356">
                  <c:v>-22.695749223920043</c:v>
                </c:pt>
                <c:pt idx="357">
                  <c:v>-22.660507377299048</c:v>
                </c:pt>
                <c:pt idx="358">
                  <c:v>-22.625265530678057</c:v>
                </c:pt>
                <c:pt idx="359">
                  <c:v>-22.590023684057059</c:v>
                </c:pt>
                <c:pt idx="360">
                  <c:v>-22.554781837436067</c:v>
                </c:pt>
                <c:pt idx="361">
                  <c:v>-22.519539990815073</c:v>
                </c:pt>
                <c:pt idx="362">
                  <c:v>-22.484298144194078</c:v>
                </c:pt>
                <c:pt idx="363">
                  <c:v>-22.449056297573087</c:v>
                </c:pt>
                <c:pt idx="364">
                  <c:v>-22.413814450952092</c:v>
                </c:pt>
                <c:pt idx="365">
                  <c:v>-22.378572604331097</c:v>
                </c:pt>
                <c:pt idx="366">
                  <c:v>-22.343330757710106</c:v>
                </c:pt>
                <c:pt idx="367">
                  <c:v>-22.308088911089108</c:v>
                </c:pt>
                <c:pt idx="368">
                  <c:v>-22.272847064468117</c:v>
                </c:pt>
                <c:pt idx="369">
                  <c:v>-22.237605217847122</c:v>
                </c:pt>
                <c:pt idx="370">
                  <c:v>-22.202363371226127</c:v>
                </c:pt>
                <c:pt idx="371">
                  <c:v>-22.167121524605136</c:v>
                </c:pt>
                <c:pt idx="372">
                  <c:v>-22.131879677984141</c:v>
                </c:pt>
                <c:pt idx="373">
                  <c:v>-22.096637831363147</c:v>
                </c:pt>
                <c:pt idx="374">
                  <c:v>-22.061395984742155</c:v>
                </c:pt>
                <c:pt idx="375">
                  <c:v>-22.026154138121157</c:v>
                </c:pt>
                <c:pt idx="376">
                  <c:v>-21.990912291500166</c:v>
                </c:pt>
                <c:pt idx="377">
                  <c:v>-21.955670444879171</c:v>
                </c:pt>
                <c:pt idx="378">
                  <c:v>-21.920428598258177</c:v>
                </c:pt>
                <c:pt idx="379">
                  <c:v>-21.885186751637185</c:v>
                </c:pt>
                <c:pt idx="380">
                  <c:v>-21.849944905016191</c:v>
                </c:pt>
                <c:pt idx="381">
                  <c:v>-21.814703058395196</c:v>
                </c:pt>
                <c:pt idx="382">
                  <c:v>-21.779461211774205</c:v>
                </c:pt>
                <c:pt idx="383">
                  <c:v>-21.744219365153207</c:v>
                </c:pt>
                <c:pt idx="384">
                  <c:v>-21.708977518532215</c:v>
                </c:pt>
                <c:pt idx="385">
                  <c:v>-21.673735671911221</c:v>
                </c:pt>
                <c:pt idx="386">
                  <c:v>-21.638493825290226</c:v>
                </c:pt>
                <c:pt idx="387">
                  <c:v>-21.603251978669235</c:v>
                </c:pt>
                <c:pt idx="388">
                  <c:v>-21.568010132048236</c:v>
                </c:pt>
                <c:pt idx="389">
                  <c:v>-21.532768285427245</c:v>
                </c:pt>
                <c:pt idx="390">
                  <c:v>-21.497526438806251</c:v>
                </c:pt>
                <c:pt idx="391">
                  <c:v>-21.462284592185256</c:v>
                </c:pt>
                <c:pt idx="392">
                  <c:v>-21.427042745564265</c:v>
                </c:pt>
                <c:pt idx="393">
                  <c:v>-21.39180089894327</c:v>
                </c:pt>
                <c:pt idx="394">
                  <c:v>-21.356559052322275</c:v>
                </c:pt>
                <c:pt idx="395">
                  <c:v>-21.321317205701284</c:v>
                </c:pt>
                <c:pt idx="396">
                  <c:v>-21.286075359080286</c:v>
                </c:pt>
                <c:pt idx="397">
                  <c:v>-21.250833512459295</c:v>
                </c:pt>
                <c:pt idx="398">
                  <c:v>-21.2155916658383</c:v>
                </c:pt>
                <c:pt idx="399">
                  <c:v>-21.180349819217305</c:v>
                </c:pt>
                <c:pt idx="400">
                  <c:v>-21.145107972596314</c:v>
                </c:pt>
                <c:pt idx="401">
                  <c:v>-21.109866125975319</c:v>
                </c:pt>
                <c:pt idx="402">
                  <c:v>-21.074624279354325</c:v>
                </c:pt>
                <c:pt idx="403">
                  <c:v>-21.039382432733333</c:v>
                </c:pt>
                <c:pt idx="404">
                  <c:v>-21.004140586112335</c:v>
                </c:pt>
                <c:pt idx="405">
                  <c:v>-20.968898739491344</c:v>
                </c:pt>
                <c:pt idx="406">
                  <c:v>-20.933656892870349</c:v>
                </c:pt>
                <c:pt idx="407">
                  <c:v>-20.898415046249355</c:v>
                </c:pt>
                <c:pt idx="408">
                  <c:v>-20.863173199628363</c:v>
                </c:pt>
                <c:pt idx="409">
                  <c:v>-20.827931353007369</c:v>
                </c:pt>
                <c:pt idx="410">
                  <c:v>-20.792689506386374</c:v>
                </c:pt>
                <c:pt idx="411">
                  <c:v>-20.757447659765383</c:v>
                </c:pt>
                <c:pt idx="412">
                  <c:v>-20.722205813144384</c:v>
                </c:pt>
                <c:pt idx="413">
                  <c:v>-20.686963966523393</c:v>
                </c:pt>
                <c:pt idx="414">
                  <c:v>-20.651722119902399</c:v>
                </c:pt>
                <c:pt idx="415">
                  <c:v>-20.616480273281404</c:v>
                </c:pt>
                <c:pt idx="416">
                  <c:v>-20.581238426660413</c:v>
                </c:pt>
                <c:pt idx="417">
                  <c:v>-20.545996580039418</c:v>
                </c:pt>
                <c:pt idx="418">
                  <c:v>-20.510754733418423</c:v>
                </c:pt>
                <c:pt idx="419">
                  <c:v>-20.475512886797432</c:v>
                </c:pt>
                <c:pt idx="420">
                  <c:v>-20.440271040176434</c:v>
                </c:pt>
                <c:pt idx="421">
                  <c:v>-20.405029193555443</c:v>
                </c:pt>
                <c:pt idx="422">
                  <c:v>-20.369787346934448</c:v>
                </c:pt>
                <c:pt idx="423">
                  <c:v>-20.334545500313453</c:v>
                </c:pt>
                <c:pt idx="424">
                  <c:v>-20.299303653692462</c:v>
                </c:pt>
                <c:pt idx="425">
                  <c:v>-20.264061807071467</c:v>
                </c:pt>
                <c:pt idx="426">
                  <c:v>-20.228819960450473</c:v>
                </c:pt>
                <c:pt idx="427">
                  <c:v>-20.193578113829478</c:v>
                </c:pt>
                <c:pt idx="428">
                  <c:v>-20.158336267208483</c:v>
                </c:pt>
                <c:pt idx="429">
                  <c:v>-20.123094420587492</c:v>
                </c:pt>
                <c:pt idx="430">
                  <c:v>-20.087852573966497</c:v>
                </c:pt>
                <c:pt idx="431">
                  <c:v>-20.052610727345503</c:v>
                </c:pt>
                <c:pt idx="432">
                  <c:v>-20.017368880724511</c:v>
                </c:pt>
                <c:pt idx="433">
                  <c:v>-19.982127034103513</c:v>
                </c:pt>
                <c:pt idx="434">
                  <c:v>-19.946885187482522</c:v>
                </c:pt>
                <c:pt idx="435">
                  <c:v>-19.911643340861527</c:v>
                </c:pt>
                <c:pt idx="436">
                  <c:v>-19.876401494240532</c:v>
                </c:pt>
                <c:pt idx="437">
                  <c:v>-19.841159647619541</c:v>
                </c:pt>
                <c:pt idx="438">
                  <c:v>-19.805917800998547</c:v>
                </c:pt>
                <c:pt idx="439">
                  <c:v>-19.770675954377552</c:v>
                </c:pt>
                <c:pt idx="440">
                  <c:v>-19.735434107756561</c:v>
                </c:pt>
                <c:pt idx="441">
                  <c:v>-19.700192261135562</c:v>
                </c:pt>
                <c:pt idx="442">
                  <c:v>-19.664950414514571</c:v>
                </c:pt>
                <c:pt idx="443">
                  <c:v>-19.629708567893577</c:v>
                </c:pt>
                <c:pt idx="444">
                  <c:v>-19.594466721272582</c:v>
                </c:pt>
                <c:pt idx="445">
                  <c:v>-19.559224874651591</c:v>
                </c:pt>
                <c:pt idx="446">
                  <c:v>-19.523983028030596</c:v>
                </c:pt>
                <c:pt idx="447">
                  <c:v>-19.488741181409601</c:v>
                </c:pt>
                <c:pt idx="448">
                  <c:v>-19.45349933478861</c:v>
                </c:pt>
                <c:pt idx="449">
                  <c:v>-19.418257488167612</c:v>
                </c:pt>
                <c:pt idx="450">
                  <c:v>-19.383015641546621</c:v>
                </c:pt>
                <c:pt idx="451">
                  <c:v>-19.347773794925626</c:v>
                </c:pt>
                <c:pt idx="452">
                  <c:v>-19.312531948304631</c:v>
                </c:pt>
                <c:pt idx="453">
                  <c:v>-19.27729010168364</c:v>
                </c:pt>
                <c:pt idx="454">
                  <c:v>-19.242048255062645</c:v>
                </c:pt>
                <c:pt idx="455">
                  <c:v>-19.206806408441651</c:v>
                </c:pt>
                <c:pt idx="456">
                  <c:v>-19.171564561820656</c:v>
                </c:pt>
                <c:pt idx="457">
                  <c:v>-19.136322715199665</c:v>
                </c:pt>
                <c:pt idx="458">
                  <c:v>-19.10108086857867</c:v>
                </c:pt>
                <c:pt idx="459">
                  <c:v>-19.065839021957675</c:v>
                </c:pt>
                <c:pt idx="460">
                  <c:v>-19.03059717533668</c:v>
                </c:pt>
                <c:pt idx="461">
                  <c:v>-18.995355328715689</c:v>
                </c:pt>
                <c:pt idx="462">
                  <c:v>-18.960113482094695</c:v>
                </c:pt>
                <c:pt idx="463">
                  <c:v>-18.9248716354737</c:v>
                </c:pt>
                <c:pt idx="464">
                  <c:v>-18.889629788852705</c:v>
                </c:pt>
                <c:pt idx="465">
                  <c:v>-18.854387942231714</c:v>
                </c:pt>
                <c:pt idx="466">
                  <c:v>-18.819146095610719</c:v>
                </c:pt>
                <c:pt idx="467">
                  <c:v>-18.783904248989725</c:v>
                </c:pt>
                <c:pt idx="468">
                  <c:v>-18.74866240236873</c:v>
                </c:pt>
                <c:pt idx="469">
                  <c:v>-18.713420555747739</c:v>
                </c:pt>
                <c:pt idx="470">
                  <c:v>-18.678178709126744</c:v>
                </c:pt>
                <c:pt idx="471">
                  <c:v>-18.642936862505749</c:v>
                </c:pt>
                <c:pt idx="472">
                  <c:v>-18.607695015884754</c:v>
                </c:pt>
                <c:pt idx="473">
                  <c:v>-18.57245316926376</c:v>
                </c:pt>
                <c:pt idx="474">
                  <c:v>-18.537211322642769</c:v>
                </c:pt>
                <c:pt idx="475">
                  <c:v>-18.501969476021774</c:v>
                </c:pt>
                <c:pt idx="476">
                  <c:v>-18.466727629400779</c:v>
                </c:pt>
                <c:pt idx="477">
                  <c:v>-18.431485782779784</c:v>
                </c:pt>
                <c:pt idx="478">
                  <c:v>-18.396243936158793</c:v>
                </c:pt>
                <c:pt idx="479">
                  <c:v>-18.361002089537799</c:v>
                </c:pt>
                <c:pt idx="480">
                  <c:v>-18.325760242916804</c:v>
                </c:pt>
                <c:pt idx="481">
                  <c:v>-18.290518396295809</c:v>
                </c:pt>
                <c:pt idx="482">
                  <c:v>-18.255276549674818</c:v>
                </c:pt>
                <c:pt idx="483">
                  <c:v>-18.220034703053823</c:v>
                </c:pt>
                <c:pt idx="484">
                  <c:v>-18.184792856432829</c:v>
                </c:pt>
                <c:pt idx="485">
                  <c:v>-18.149551009811834</c:v>
                </c:pt>
                <c:pt idx="486">
                  <c:v>-18.114309163190843</c:v>
                </c:pt>
                <c:pt idx="487">
                  <c:v>-18.079067316569848</c:v>
                </c:pt>
                <c:pt idx="488">
                  <c:v>-18.043825469948853</c:v>
                </c:pt>
                <c:pt idx="489">
                  <c:v>-18.008583623327858</c:v>
                </c:pt>
                <c:pt idx="490">
                  <c:v>-17.973341776706867</c:v>
                </c:pt>
                <c:pt idx="491">
                  <c:v>-17.938099930085873</c:v>
                </c:pt>
                <c:pt idx="492">
                  <c:v>-17.902858083464878</c:v>
                </c:pt>
                <c:pt idx="493">
                  <c:v>-17.867616236843883</c:v>
                </c:pt>
                <c:pt idx="494">
                  <c:v>-17.832374390222892</c:v>
                </c:pt>
                <c:pt idx="495">
                  <c:v>-17.797132543601897</c:v>
                </c:pt>
                <c:pt idx="496">
                  <c:v>-17.761890696980903</c:v>
                </c:pt>
                <c:pt idx="497">
                  <c:v>-17.726648850359908</c:v>
                </c:pt>
                <c:pt idx="498">
                  <c:v>-17.691407003738917</c:v>
                </c:pt>
                <c:pt idx="499">
                  <c:v>-17.656165157117922</c:v>
                </c:pt>
                <c:pt idx="500">
                  <c:v>-17.620923310496927</c:v>
                </c:pt>
                <c:pt idx="501">
                  <c:v>-17.585681463875932</c:v>
                </c:pt>
                <c:pt idx="502">
                  <c:v>-17.550439617254941</c:v>
                </c:pt>
                <c:pt idx="503">
                  <c:v>-17.515197770633947</c:v>
                </c:pt>
                <c:pt idx="504">
                  <c:v>-17.479955924012952</c:v>
                </c:pt>
                <c:pt idx="505">
                  <c:v>-17.444714077391957</c:v>
                </c:pt>
                <c:pt idx="506">
                  <c:v>-17.409472230770966</c:v>
                </c:pt>
                <c:pt idx="507">
                  <c:v>-17.374230384149971</c:v>
                </c:pt>
                <c:pt idx="508">
                  <c:v>-17.338988537528977</c:v>
                </c:pt>
                <c:pt idx="509">
                  <c:v>-17.303746690907982</c:v>
                </c:pt>
                <c:pt idx="510">
                  <c:v>-17.268504844286991</c:v>
                </c:pt>
                <c:pt idx="511">
                  <c:v>-17.233262997665996</c:v>
                </c:pt>
                <c:pt idx="512">
                  <c:v>-17.198021151045001</c:v>
                </c:pt>
                <c:pt idx="513">
                  <c:v>-17.162779304424006</c:v>
                </c:pt>
                <c:pt idx="514">
                  <c:v>-17.127537457803012</c:v>
                </c:pt>
                <c:pt idx="515">
                  <c:v>-17.092295611182021</c:v>
                </c:pt>
                <c:pt idx="516">
                  <c:v>-17.057053764561026</c:v>
                </c:pt>
                <c:pt idx="517">
                  <c:v>-17.021811917940031</c:v>
                </c:pt>
                <c:pt idx="518">
                  <c:v>-16.986570071319036</c:v>
                </c:pt>
                <c:pt idx="519">
                  <c:v>-16.951328224698045</c:v>
                </c:pt>
                <c:pt idx="520">
                  <c:v>-16.916086378077051</c:v>
                </c:pt>
                <c:pt idx="521">
                  <c:v>-16.880844531456056</c:v>
                </c:pt>
                <c:pt idx="522">
                  <c:v>-16.845602684835061</c:v>
                </c:pt>
                <c:pt idx="523">
                  <c:v>-16.81036083821407</c:v>
                </c:pt>
                <c:pt idx="524">
                  <c:v>-16.775118991593075</c:v>
                </c:pt>
                <c:pt idx="525">
                  <c:v>-16.73987714497208</c:v>
                </c:pt>
                <c:pt idx="526">
                  <c:v>-16.704635298351086</c:v>
                </c:pt>
                <c:pt idx="527">
                  <c:v>-16.669393451730095</c:v>
                </c:pt>
                <c:pt idx="528">
                  <c:v>-16.6341516051091</c:v>
                </c:pt>
                <c:pt idx="529">
                  <c:v>-16.598909758488105</c:v>
                </c:pt>
                <c:pt idx="530">
                  <c:v>-16.56366791186711</c:v>
                </c:pt>
                <c:pt idx="531">
                  <c:v>-16.528426065246119</c:v>
                </c:pt>
                <c:pt idx="532">
                  <c:v>-16.493184218625125</c:v>
                </c:pt>
                <c:pt idx="533">
                  <c:v>-16.45794237200413</c:v>
                </c:pt>
                <c:pt idx="534">
                  <c:v>-16.422700525383135</c:v>
                </c:pt>
                <c:pt idx="535">
                  <c:v>-16.387458678762144</c:v>
                </c:pt>
                <c:pt idx="536">
                  <c:v>-16.352216832141149</c:v>
                </c:pt>
                <c:pt idx="537">
                  <c:v>-16.316974985520154</c:v>
                </c:pt>
                <c:pt idx="538">
                  <c:v>-16.28173313889916</c:v>
                </c:pt>
                <c:pt idx="539">
                  <c:v>-16.246491292278169</c:v>
                </c:pt>
                <c:pt idx="540">
                  <c:v>-16.211249445657174</c:v>
                </c:pt>
                <c:pt idx="541">
                  <c:v>-16.176007599036179</c:v>
                </c:pt>
                <c:pt idx="542">
                  <c:v>-16.140765752415184</c:v>
                </c:pt>
                <c:pt idx="543">
                  <c:v>-16.105523905794193</c:v>
                </c:pt>
                <c:pt idx="544">
                  <c:v>-16.070282059173199</c:v>
                </c:pt>
                <c:pt idx="545">
                  <c:v>-16.035040212552204</c:v>
                </c:pt>
                <c:pt idx="546">
                  <c:v>-15.999798365931209</c:v>
                </c:pt>
                <c:pt idx="547">
                  <c:v>-15.964556519310218</c:v>
                </c:pt>
                <c:pt idx="548">
                  <c:v>-15.929314672689223</c:v>
                </c:pt>
                <c:pt idx="549">
                  <c:v>-15.894072826068228</c:v>
                </c:pt>
                <c:pt idx="550">
                  <c:v>-15.858830979447234</c:v>
                </c:pt>
                <c:pt idx="551">
                  <c:v>-15.823589132826243</c:v>
                </c:pt>
                <c:pt idx="552">
                  <c:v>-15.788347286205248</c:v>
                </c:pt>
                <c:pt idx="553">
                  <c:v>-15.753105439584253</c:v>
                </c:pt>
                <c:pt idx="554">
                  <c:v>-15.717863592963258</c:v>
                </c:pt>
                <c:pt idx="555">
                  <c:v>-15.682621746342264</c:v>
                </c:pt>
                <c:pt idx="556">
                  <c:v>-15.647379899721273</c:v>
                </c:pt>
                <c:pt idx="557">
                  <c:v>-15.612138053100278</c:v>
                </c:pt>
                <c:pt idx="558">
                  <c:v>-15.576896206479283</c:v>
                </c:pt>
                <c:pt idx="559">
                  <c:v>-15.541654359858288</c:v>
                </c:pt>
                <c:pt idx="560">
                  <c:v>-15.506412513237297</c:v>
                </c:pt>
                <c:pt idx="561">
                  <c:v>-15.471170666616302</c:v>
                </c:pt>
                <c:pt idx="562">
                  <c:v>-15.435928819995308</c:v>
                </c:pt>
                <c:pt idx="563">
                  <c:v>-15.400686973374313</c:v>
                </c:pt>
                <c:pt idx="564">
                  <c:v>-15.365445126753322</c:v>
                </c:pt>
                <c:pt idx="565">
                  <c:v>-15.330203280132327</c:v>
                </c:pt>
                <c:pt idx="566">
                  <c:v>-15.294961433511332</c:v>
                </c:pt>
                <c:pt idx="567">
                  <c:v>-15.259719586890338</c:v>
                </c:pt>
                <c:pt idx="568">
                  <c:v>-15.224477740269347</c:v>
                </c:pt>
                <c:pt idx="569">
                  <c:v>-15.189235893648352</c:v>
                </c:pt>
                <c:pt idx="570">
                  <c:v>-15.153994047027357</c:v>
                </c:pt>
                <c:pt idx="571">
                  <c:v>-15.118752200406362</c:v>
                </c:pt>
                <c:pt idx="572">
                  <c:v>-15.083510353785371</c:v>
                </c:pt>
                <c:pt idx="573">
                  <c:v>-15.048268507164376</c:v>
                </c:pt>
                <c:pt idx="574">
                  <c:v>-15.013026660543382</c:v>
                </c:pt>
                <c:pt idx="575">
                  <c:v>-14.977784813922387</c:v>
                </c:pt>
                <c:pt idx="576">
                  <c:v>-14.942542967301396</c:v>
                </c:pt>
                <c:pt idx="577">
                  <c:v>-14.907301120680401</c:v>
                </c:pt>
                <c:pt idx="578">
                  <c:v>-14.872059274059406</c:v>
                </c:pt>
                <c:pt idx="579">
                  <c:v>-14.836817427438412</c:v>
                </c:pt>
                <c:pt idx="580">
                  <c:v>-14.801575580817421</c:v>
                </c:pt>
                <c:pt idx="581">
                  <c:v>-14.766333734196426</c:v>
                </c:pt>
                <c:pt idx="582">
                  <c:v>-14.731091887575431</c:v>
                </c:pt>
                <c:pt idx="583">
                  <c:v>-14.695850040954436</c:v>
                </c:pt>
                <c:pt idx="584">
                  <c:v>-14.660608194333445</c:v>
                </c:pt>
                <c:pt idx="585">
                  <c:v>-14.62536634771245</c:v>
                </c:pt>
                <c:pt idx="586">
                  <c:v>-14.590124501091456</c:v>
                </c:pt>
                <c:pt idx="587">
                  <c:v>-14.554882654470461</c:v>
                </c:pt>
                <c:pt idx="588">
                  <c:v>-14.51964080784947</c:v>
                </c:pt>
                <c:pt idx="589">
                  <c:v>-14.484398961228475</c:v>
                </c:pt>
                <c:pt idx="590">
                  <c:v>-14.44915711460748</c:v>
                </c:pt>
                <c:pt idx="591">
                  <c:v>-14.413915267986486</c:v>
                </c:pt>
                <c:pt idx="592">
                  <c:v>-14.378673421365495</c:v>
                </c:pt>
                <c:pt idx="593">
                  <c:v>-14.3434315747445</c:v>
                </c:pt>
                <c:pt idx="594">
                  <c:v>-14.308189728123505</c:v>
                </c:pt>
                <c:pt idx="595">
                  <c:v>-14.27294788150251</c:v>
                </c:pt>
                <c:pt idx="596">
                  <c:v>-14.237706034881519</c:v>
                </c:pt>
                <c:pt idx="597">
                  <c:v>-14.202464188260524</c:v>
                </c:pt>
                <c:pt idx="598">
                  <c:v>-14.16722234163953</c:v>
                </c:pt>
                <c:pt idx="599">
                  <c:v>-14.131980495018535</c:v>
                </c:pt>
                <c:pt idx="600">
                  <c:v>-14.09673864839754</c:v>
                </c:pt>
                <c:pt idx="601">
                  <c:v>-14.061496801776549</c:v>
                </c:pt>
                <c:pt idx="602">
                  <c:v>-14.026254955155554</c:v>
                </c:pt>
                <c:pt idx="603">
                  <c:v>-13.99101310853456</c:v>
                </c:pt>
                <c:pt idx="604">
                  <c:v>-13.955771261913565</c:v>
                </c:pt>
                <c:pt idx="605">
                  <c:v>-13.920529415292574</c:v>
                </c:pt>
                <c:pt idx="606">
                  <c:v>-13.885287568671579</c:v>
                </c:pt>
                <c:pt idx="607">
                  <c:v>-13.850045722050584</c:v>
                </c:pt>
                <c:pt idx="608">
                  <c:v>-13.81480387542959</c:v>
                </c:pt>
                <c:pt idx="609">
                  <c:v>-13.779562028808598</c:v>
                </c:pt>
                <c:pt idx="610">
                  <c:v>-13.744320182187604</c:v>
                </c:pt>
                <c:pt idx="611">
                  <c:v>-13.709078335566609</c:v>
                </c:pt>
                <c:pt idx="612">
                  <c:v>-13.673836488945614</c:v>
                </c:pt>
                <c:pt idx="613">
                  <c:v>-13.638594642324623</c:v>
                </c:pt>
                <c:pt idx="614">
                  <c:v>-13.603352795703628</c:v>
                </c:pt>
                <c:pt idx="615">
                  <c:v>-13.568110949082634</c:v>
                </c:pt>
                <c:pt idx="616">
                  <c:v>-13.532869102461639</c:v>
                </c:pt>
                <c:pt idx="617">
                  <c:v>-13.497627255840648</c:v>
                </c:pt>
                <c:pt idx="618">
                  <c:v>-13.462385409219653</c:v>
                </c:pt>
                <c:pt idx="619">
                  <c:v>-13.427143562598658</c:v>
                </c:pt>
                <c:pt idx="620">
                  <c:v>-13.391901715977664</c:v>
                </c:pt>
                <c:pt idx="621">
                  <c:v>-13.356659869356672</c:v>
                </c:pt>
                <c:pt idx="622">
                  <c:v>-13.321418022735678</c:v>
                </c:pt>
                <c:pt idx="623">
                  <c:v>-13.286176176114683</c:v>
                </c:pt>
                <c:pt idx="624">
                  <c:v>-13.250934329493688</c:v>
                </c:pt>
                <c:pt idx="625">
                  <c:v>-13.215692482872697</c:v>
                </c:pt>
                <c:pt idx="626">
                  <c:v>-13.180450636251702</c:v>
                </c:pt>
                <c:pt idx="627">
                  <c:v>-13.145208789630708</c:v>
                </c:pt>
                <c:pt idx="628">
                  <c:v>-13.109966943009713</c:v>
                </c:pt>
                <c:pt idx="629">
                  <c:v>-13.074725096388722</c:v>
                </c:pt>
                <c:pt idx="630">
                  <c:v>-13.039483249767727</c:v>
                </c:pt>
                <c:pt idx="631">
                  <c:v>-13.004241403146732</c:v>
                </c:pt>
                <c:pt idx="632">
                  <c:v>-12.968999556525738</c:v>
                </c:pt>
                <c:pt idx="633">
                  <c:v>-12.933757709904746</c:v>
                </c:pt>
                <c:pt idx="634">
                  <c:v>-12.898515863283752</c:v>
                </c:pt>
                <c:pt idx="635">
                  <c:v>-12.863274016662757</c:v>
                </c:pt>
                <c:pt idx="636">
                  <c:v>-12.828032170041762</c:v>
                </c:pt>
                <c:pt idx="637">
                  <c:v>-12.792790323420771</c:v>
                </c:pt>
                <c:pt idx="638">
                  <c:v>-12.757548476799776</c:v>
                </c:pt>
                <c:pt idx="639">
                  <c:v>-12.722306630178782</c:v>
                </c:pt>
                <c:pt idx="640">
                  <c:v>-12.687064783557787</c:v>
                </c:pt>
                <c:pt idx="641">
                  <c:v>-12.651822936936792</c:v>
                </c:pt>
                <c:pt idx="642">
                  <c:v>-12.616581090315801</c:v>
                </c:pt>
                <c:pt idx="643">
                  <c:v>-12.581339243694806</c:v>
                </c:pt>
                <c:pt idx="644">
                  <c:v>-12.546097397073812</c:v>
                </c:pt>
                <c:pt idx="645">
                  <c:v>-12.510855550452817</c:v>
                </c:pt>
                <c:pt idx="646">
                  <c:v>-12.475613703831826</c:v>
                </c:pt>
                <c:pt idx="647">
                  <c:v>-12.440371857210831</c:v>
                </c:pt>
                <c:pt idx="648">
                  <c:v>-12.405130010589836</c:v>
                </c:pt>
                <c:pt idx="649">
                  <c:v>-12.369888163968842</c:v>
                </c:pt>
                <c:pt idx="650">
                  <c:v>-12.33464631734785</c:v>
                </c:pt>
                <c:pt idx="651">
                  <c:v>-12.299404470726856</c:v>
                </c:pt>
                <c:pt idx="652">
                  <c:v>-12.264162624105861</c:v>
                </c:pt>
                <c:pt idx="653">
                  <c:v>-12.228920777484866</c:v>
                </c:pt>
                <c:pt idx="654">
                  <c:v>-12.193678930863875</c:v>
                </c:pt>
                <c:pt idx="655">
                  <c:v>-12.15843708424288</c:v>
                </c:pt>
                <c:pt idx="656">
                  <c:v>-12.123195237621886</c:v>
                </c:pt>
                <c:pt idx="657">
                  <c:v>-12.087953391000891</c:v>
                </c:pt>
                <c:pt idx="658">
                  <c:v>-12.0527115443799</c:v>
                </c:pt>
                <c:pt idx="659">
                  <c:v>-12.017469697758905</c:v>
                </c:pt>
                <c:pt idx="660">
                  <c:v>-11.98222785113791</c:v>
                </c:pt>
                <c:pt idx="661">
                  <c:v>-11.946986004516916</c:v>
                </c:pt>
                <c:pt idx="662">
                  <c:v>-11.911744157895924</c:v>
                </c:pt>
                <c:pt idx="663">
                  <c:v>-11.87650231127493</c:v>
                </c:pt>
                <c:pt idx="664">
                  <c:v>-11.841260464653935</c:v>
                </c:pt>
                <c:pt idx="665">
                  <c:v>-11.80601861803294</c:v>
                </c:pt>
                <c:pt idx="666">
                  <c:v>-11.770776771411949</c:v>
                </c:pt>
                <c:pt idx="667">
                  <c:v>-11.735534924790954</c:v>
                </c:pt>
                <c:pt idx="668">
                  <c:v>-11.70029307816996</c:v>
                </c:pt>
                <c:pt idx="669">
                  <c:v>-11.665051231548965</c:v>
                </c:pt>
                <c:pt idx="670">
                  <c:v>-11.629809384927974</c:v>
                </c:pt>
                <c:pt idx="671">
                  <c:v>-11.594567538306979</c:v>
                </c:pt>
                <c:pt idx="672">
                  <c:v>-11.559325691685984</c:v>
                </c:pt>
                <c:pt idx="673">
                  <c:v>-11.52408384506499</c:v>
                </c:pt>
                <c:pt idx="674">
                  <c:v>-11.488841998443998</c:v>
                </c:pt>
                <c:pt idx="675">
                  <c:v>-11.453600151823004</c:v>
                </c:pt>
                <c:pt idx="676">
                  <c:v>-11.418358305202009</c:v>
                </c:pt>
                <c:pt idx="677">
                  <c:v>-11.383116458581014</c:v>
                </c:pt>
                <c:pt idx="678">
                  <c:v>-11.347874611960023</c:v>
                </c:pt>
                <c:pt idx="679">
                  <c:v>-11.312632765339028</c:v>
                </c:pt>
                <c:pt idx="680">
                  <c:v>-11.277390918718034</c:v>
                </c:pt>
                <c:pt idx="681">
                  <c:v>-11.242149072097039</c:v>
                </c:pt>
                <c:pt idx="682">
                  <c:v>-11.206907225476048</c:v>
                </c:pt>
                <c:pt idx="683">
                  <c:v>-11.171665378855053</c:v>
                </c:pt>
                <c:pt idx="684">
                  <c:v>-11.136423532234058</c:v>
                </c:pt>
                <c:pt idx="685">
                  <c:v>-11.101181685613064</c:v>
                </c:pt>
                <c:pt idx="686">
                  <c:v>-11.065939838992069</c:v>
                </c:pt>
                <c:pt idx="687">
                  <c:v>-11.030697992371078</c:v>
                </c:pt>
                <c:pt idx="688">
                  <c:v>-10.995456145750083</c:v>
                </c:pt>
                <c:pt idx="689">
                  <c:v>-10.960214299129088</c:v>
                </c:pt>
                <c:pt idx="690">
                  <c:v>-10.924972452508094</c:v>
                </c:pt>
                <c:pt idx="691">
                  <c:v>-10.889730605887102</c:v>
                </c:pt>
                <c:pt idx="692">
                  <c:v>-10.854488759266108</c:v>
                </c:pt>
                <c:pt idx="693">
                  <c:v>-10.819246912645113</c:v>
                </c:pt>
                <c:pt idx="694">
                  <c:v>-10.784005066024118</c:v>
                </c:pt>
                <c:pt idx="695">
                  <c:v>-10.748763219403127</c:v>
                </c:pt>
                <c:pt idx="696">
                  <c:v>-10.713521372782132</c:v>
                </c:pt>
                <c:pt idx="697">
                  <c:v>-10.678279526161138</c:v>
                </c:pt>
                <c:pt idx="698">
                  <c:v>-10.643037679540143</c:v>
                </c:pt>
                <c:pt idx="699">
                  <c:v>-10.607795832919152</c:v>
                </c:pt>
                <c:pt idx="700">
                  <c:v>-10.572553986298157</c:v>
                </c:pt>
                <c:pt idx="701">
                  <c:v>-10.537312139677162</c:v>
                </c:pt>
                <c:pt idx="702">
                  <c:v>-10.502070293056168</c:v>
                </c:pt>
                <c:pt idx="703">
                  <c:v>-10.466828446435176</c:v>
                </c:pt>
                <c:pt idx="704">
                  <c:v>-10.431586599814182</c:v>
                </c:pt>
                <c:pt idx="705">
                  <c:v>-10.396344753193187</c:v>
                </c:pt>
                <c:pt idx="706">
                  <c:v>-10.361102906572192</c:v>
                </c:pt>
                <c:pt idx="707">
                  <c:v>-10.325861059951201</c:v>
                </c:pt>
                <c:pt idx="708">
                  <c:v>-10.290619213330206</c:v>
                </c:pt>
                <c:pt idx="709">
                  <c:v>-10.255377366709212</c:v>
                </c:pt>
                <c:pt idx="710">
                  <c:v>-10.220135520088217</c:v>
                </c:pt>
                <c:pt idx="711">
                  <c:v>-10.184893673467226</c:v>
                </c:pt>
                <c:pt idx="712">
                  <c:v>-10.149651826846231</c:v>
                </c:pt>
                <c:pt idx="713">
                  <c:v>-10.114409980225236</c:v>
                </c:pt>
                <c:pt idx="714">
                  <c:v>-10.079168133604242</c:v>
                </c:pt>
                <c:pt idx="715">
                  <c:v>-10.04392628698325</c:v>
                </c:pt>
                <c:pt idx="716">
                  <c:v>-10.008684440362256</c:v>
                </c:pt>
                <c:pt idx="717">
                  <c:v>-9.973442593741261</c:v>
                </c:pt>
                <c:pt idx="718">
                  <c:v>-9.9382007471202662</c:v>
                </c:pt>
                <c:pt idx="719">
                  <c:v>-9.9029589004992751</c:v>
                </c:pt>
                <c:pt idx="720">
                  <c:v>-9.8677170538782804</c:v>
                </c:pt>
                <c:pt idx="721">
                  <c:v>-9.8324752072572856</c:v>
                </c:pt>
                <c:pt idx="722">
                  <c:v>-9.7972333606362909</c:v>
                </c:pt>
                <c:pt idx="723">
                  <c:v>-9.7619915140152997</c:v>
                </c:pt>
                <c:pt idx="724">
                  <c:v>-9.726749667394305</c:v>
                </c:pt>
                <c:pt idx="725">
                  <c:v>-9.6915078207733103</c:v>
                </c:pt>
                <c:pt idx="726">
                  <c:v>-9.6562659741523156</c:v>
                </c:pt>
                <c:pt idx="727">
                  <c:v>-9.6210241275313209</c:v>
                </c:pt>
                <c:pt idx="728">
                  <c:v>-9.5857822809103297</c:v>
                </c:pt>
                <c:pt idx="729">
                  <c:v>-9.550540434289335</c:v>
                </c:pt>
                <c:pt idx="730">
                  <c:v>-9.5152985876683402</c:v>
                </c:pt>
                <c:pt idx="731">
                  <c:v>-9.4800567410473455</c:v>
                </c:pt>
                <c:pt idx="732">
                  <c:v>-9.4448148944263544</c:v>
                </c:pt>
                <c:pt idx="733">
                  <c:v>-9.4095730478053596</c:v>
                </c:pt>
                <c:pt idx="734">
                  <c:v>-9.3743312011843649</c:v>
                </c:pt>
                <c:pt idx="735">
                  <c:v>-9.3390893545633702</c:v>
                </c:pt>
                <c:pt idx="736">
                  <c:v>-9.303847507942379</c:v>
                </c:pt>
                <c:pt idx="737">
                  <c:v>-9.2686056613213843</c:v>
                </c:pt>
                <c:pt idx="738">
                  <c:v>-9.2333638147003896</c:v>
                </c:pt>
                <c:pt idx="739">
                  <c:v>-9.1981219680793949</c:v>
                </c:pt>
                <c:pt idx="740">
                  <c:v>-9.1628801214584037</c:v>
                </c:pt>
                <c:pt idx="741">
                  <c:v>-9.127638274837409</c:v>
                </c:pt>
                <c:pt idx="742">
                  <c:v>-9.0923964282164143</c:v>
                </c:pt>
                <c:pt idx="743">
                  <c:v>-9.0571545815954195</c:v>
                </c:pt>
                <c:pt idx="744">
                  <c:v>-9.0219127349744284</c:v>
                </c:pt>
                <c:pt idx="745">
                  <c:v>-8.9866708883534336</c:v>
                </c:pt>
                <c:pt idx="746">
                  <c:v>-8.9514290417324389</c:v>
                </c:pt>
                <c:pt idx="747">
                  <c:v>-8.9161871951114442</c:v>
                </c:pt>
                <c:pt idx="748">
                  <c:v>-8.880945348490453</c:v>
                </c:pt>
                <c:pt idx="749">
                  <c:v>-8.8457035018694583</c:v>
                </c:pt>
                <c:pt idx="750">
                  <c:v>-8.8104616552484636</c:v>
                </c:pt>
                <c:pt idx="751">
                  <c:v>-8.7752198086274689</c:v>
                </c:pt>
                <c:pt idx="752">
                  <c:v>-8.7399779620064777</c:v>
                </c:pt>
                <c:pt idx="753">
                  <c:v>-8.704736115385483</c:v>
                </c:pt>
                <c:pt idx="754">
                  <c:v>-8.6694942687644883</c:v>
                </c:pt>
                <c:pt idx="755">
                  <c:v>-8.6342524221434935</c:v>
                </c:pt>
                <c:pt idx="756">
                  <c:v>-8.5990105755225024</c:v>
                </c:pt>
                <c:pt idx="757">
                  <c:v>-8.5637687289015076</c:v>
                </c:pt>
                <c:pt idx="758">
                  <c:v>-8.5285268822805129</c:v>
                </c:pt>
                <c:pt idx="759">
                  <c:v>-8.4932850356595182</c:v>
                </c:pt>
                <c:pt idx="760">
                  <c:v>-8.458043189038527</c:v>
                </c:pt>
                <c:pt idx="761">
                  <c:v>-8.4228013424175323</c:v>
                </c:pt>
                <c:pt idx="762">
                  <c:v>-8.3875594957965376</c:v>
                </c:pt>
                <c:pt idx="763">
                  <c:v>-8.3523176491755429</c:v>
                </c:pt>
                <c:pt idx="764">
                  <c:v>-8.3170758025545517</c:v>
                </c:pt>
                <c:pt idx="765">
                  <c:v>-8.281833955933557</c:v>
                </c:pt>
                <c:pt idx="766">
                  <c:v>-8.2465921093125623</c:v>
                </c:pt>
                <c:pt idx="767">
                  <c:v>-8.2113502626915675</c:v>
                </c:pt>
                <c:pt idx="768">
                  <c:v>-8.1761084160705764</c:v>
                </c:pt>
                <c:pt idx="769">
                  <c:v>-8.1408665694495816</c:v>
                </c:pt>
                <c:pt idx="770">
                  <c:v>-8.1056247228285869</c:v>
                </c:pt>
                <c:pt idx="771">
                  <c:v>-8.0703828762075922</c:v>
                </c:pt>
                <c:pt idx="772">
                  <c:v>-8.0351410295865975</c:v>
                </c:pt>
                <c:pt idx="773">
                  <c:v>-7.9998991829656063</c:v>
                </c:pt>
                <c:pt idx="774">
                  <c:v>-7.9646573363446116</c:v>
                </c:pt>
                <c:pt idx="775">
                  <c:v>-7.9294154897236169</c:v>
                </c:pt>
                <c:pt idx="776">
                  <c:v>-7.8941736431026222</c:v>
                </c:pt>
                <c:pt idx="777">
                  <c:v>-7.858931796481631</c:v>
                </c:pt>
                <c:pt idx="778">
                  <c:v>-7.8236899498606363</c:v>
                </c:pt>
                <c:pt idx="779">
                  <c:v>-7.7884481032396415</c:v>
                </c:pt>
                <c:pt idx="780">
                  <c:v>-7.7532062566186468</c:v>
                </c:pt>
                <c:pt idx="781">
                  <c:v>-7.7179644099976557</c:v>
                </c:pt>
                <c:pt idx="782">
                  <c:v>-7.6827225633766609</c:v>
                </c:pt>
                <c:pt idx="783">
                  <c:v>-7.6474807167556662</c:v>
                </c:pt>
                <c:pt idx="784">
                  <c:v>-7.6122388701346715</c:v>
                </c:pt>
                <c:pt idx="785">
                  <c:v>-7.5769970235136803</c:v>
                </c:pt>
                <c:pt idx="786">
                  <c:v>-7.5417551768926856</c:v>
                </c:pt>
                <c:pt idx="787">
                  <c:v>-7.5065133302716909</c:v>
                </c:pt>
                <c:pt idx="788">
                  <c:v>-7.4712714836506962</c:v>
                </c:pt>
                <c:pt idx="789">
                  <c:v>-7.436029637029705</c:v>
                </c:pt>
                <c:pt idx="790">
                  <c:v>-7.4007877904087103</c:v>
                </c:pt>
                <c:pt idx="791">
                  <c:v>-7.3655459437877155</c:v>
                </c:pt>
                <c:pt idx="792">
                  <c:v>-7.3303040971667208</c:v>
                </c:pt>
                <c:pt idx="793">
                  <c:v>-7.2950622505457297</c:v>
                </c:pt>
                <c:pt idx="794">
                  <c:v>-7.2598204039247349</c:v>
                </c:pt>
                <c:pt idx="795">
                  <c:v>-7.2245785573037402</c:v>
                </c:pt>
                <c:pt idx="796">
                  <c:v>-7.1893367106827455</c:v>
                </c:pt>
                <c:pt idx="797">
                  <c:v>-7.1540948640617543</c:v>
                </c:pt>
                <c:pt idx="798">
                  <c:v>-7.1188530174407596</c:v>
                </c:pt>
                <c:pt idx="799">
                  <c:v>-7.0836111708197649</c:v>
                </c:pt>
                <c:pt idx="800">
                  <c:v>-7.0483693241987702</c:v>
                </c:pt>
                <c:pt idx="801">
                  <c:v>-7.013127477577779</c:v>
                </c:pt>
                <c:pt idx="802">
                  <c:v>-6.9778856309567843</c:v>
                </c:pt>
                <c:pt idx="803">
                  <c:v>-6.9426437843357895</c:v>
                </c:pt>
                <c:pt idx="804">
                  <c:v>-6.9074019377147948</c:v>
                </c:pt>
                <c:pt idx="805">
                  <c:v>-6.8721600910938037</c:v>
                </c:pt>
                <c:pt idx="806">
                  <c:v>-6.8369182444728089</c:v>
                </c:pt>
                <c:pt idx="807">
                  <c:v>-6.8016763978518142</c:v>
                </c:pt>
                <c:pt idx="808">
                  <c:v>-6.7664345512308195</c:v>
                </c:pt>
                <c:pt idx="809">
                  <c:v>-6.7311927046098283</c:v>
                </c:pt>
                <c:pt idx="810">
                  <c:v>-6.6959508579888336</c:v>
                </c:pt>
                <c:pt idx="811">
                  <c:v>-6.6607090113678389</c:v>
                </c:pt>
                <c:pt idx="812">
                  <c:v>-6.6254671647468442</c:v>
                </c:pt>
                <c:pt idx="813">
                  <c:v>-6.5902253181258494</c:v>
                </c:pt>
                <c:pt idx="814">
                  <c:v>-6.5549834715048583</c:v>
                </c:pt>
                <c:pt idx="815">
                  <c:v>-6.5197416248838636</c:v>
                </c:pt>
                <c:pt idx="816">
                  <c:v>-6.4844997782628688</c:v>
                </c:pt>
                <c:pt idx="817">
                  <c:v>-6.4492579316418741</c:v>
                </c:pt>
                <c:pt idx="818">
                  <c:v>-6.4140160850208829</c:v>
                </c:pt>
                <c:pt idx="819">
                  <c:v>-6.3787742383998882</c:v>
                </c:pt>
                <c:pt idx="820">
                  <c:v>-6.3435323917788935</c:v>
                </c:pt>
                <c:pt idx="821">
                  <c:v>-6.3082905451578988</c:v>
                </c:pt>
                <c:pt idx="822">
                  <c:v>-6.2730486985369076</c:v>
                </c:pt>
                <c:pt idx="823">
                  <c:v>-6.2378068519159129</c:v>
                </c:pt>
                <c:pt idx="824">
                  <c:v>-6.2025650052949182</c:v>
                </c:pt>
                <c:pt idx="825">
                  <c:v>-6.1673231586739234</c:v>
                </c:pt>
                <c:pt idx="826">
                  <c:v>-6.1320813120529323</c:v>
                </c:pt>
                <c:pt idx="827">
                  <c:v>-6.0968394654319376</c:v>
                </c:pt>
                <c:pt idx="828">
                  <c:v>-6.0615976188109428</c:v>
                </c:pt>
                <c:pt idx="829">
                  <c:v>-6.0263557721899481</c:v>
                </c:pt>
                <c:pt idx="830">
                  <c:v>-5.9911139255689569</c:v>
                </c:pt>
                <c:pt idx="831">
                  <c:v>-5.9558720789479622</c:v>
                </c:pt>
                <c:pt idx="832">
                  <c:v>-5.9206302323269675</c:v>
                </c:pt>
                <c:pt idx="833">
                  <c:v>-5.8853883857059728</c:v>
                </c:pt>
                <c:pt idx="834">
                  <c:v>-5.8501465390849816</c:v>
                </c:pt>
                <c:pt idx="835">
                  <c:v>-5.8149046924639869</c:v>
                </c:pt>
                <c:pt idx="836">
                  <c:v>-5.7796628458429922</c:v>
                </c:pt>
                <c:pt idx="837">
                  <c:v>-5.7444209992219974</c:v>
                </c:pt>
                <c:pt idx="838">
                  <c:v>-5.7091791526010063</c:v>
                </c:pt>
                <c:pt idx="839">
                  <c:v>-5.6739373059800116</c:v>
                </c:pt>
                <c:pt idx="840">
                  <c:v>-5.6386954593590168</c:v>
                </c:pt>
                <c:pt idx="841">
                  <c:v>-5.6034536127380221</c:v>
                </c:pt>
                <c:pt idx="842">
                  <c:v>-5.5682117661170309</c:v>
                </c:pt>
                <c:pt idx="843">
                  <c:v>-5.5329699194960362</c:v>
                </c:pt>
                <c:pt idx="844">
                  <c:v>-5.4977280728750415</c:v>
                </c:pt>
                <c:pt idx="845">
                  <c:v>-5.4624862262540468</c:v>
                </c:pt>
                <c:pt idx="846">
                  <c:v>-5.4272443796330556</c:v>
                </c:pt>
                <c:pt idx="847">
                  <c:v>-5.3920025330120609</c:v>
                </c:pt>
                <c:pt idx="848">
                  <c:v>-5.3567606863910662</c:v>
                </c:pt>
                <c:pt idx="849">
                  <c:v>-5.3215188397700715</c:v>
                </c:pt>
                <c:pt idx="850">
                  <c:v>-5.2862769931490803</c:v>
                </c:pt>
                <c:pt idx="851">
                  <c:v>-5.2510351465280856</c:v>
                </c:pt>
                <c:pt idx="852">
                  <c:v>-5.2157932999070908</c:v>
                </c:pt>
                <c:pt idx="853">
                  <c:v>-5.1805514532860961</c:v>
                </c:pt>
                <c:pt idx="854">
                  <c:v>-5.1453096066651014</c:v>
                </c:pt>
                <c:pt idx="855">
                  <c:v>-5.1100677600441102</c:v>
                </c:pt>
                <c:pt idx="856">
                  <c:v>-5.0748259134231155</c:v>
                </c:pt>
                <c:pt idx="857">
                  <c:v>-5.0395840668021208</c:v>
                </c:pt>
                <c:pt idx="858">
                  <c:v>-5.0043422201811261</c:v>
                </c:pt>
                <c:pt idx="859">
                  <c:v>-4.9691003735601349</c:v>
                </c:pt>
                <c:pt idx="860">
                  <c:v>-4.9338585269391402</c:v>
                </c:pt>
                <c:pt idx="861">
                  <c:v>-4.8986166803181455</c:v>
                </c:pt>
                <c:pt idx="862">
                  <c:v>-4.8633748336971507</c:v>
                </c:pt>
                <c:pt idx="863">
                  <c:v>-4.8281329870761596</c:v>
                </c:pt>
                <c:pt idx="864">
                  <c:v>-4.7928911404551648</c:v>
                </c:pt>
                <c:pt idx="865">
                  <c:v>-4.7576492938341701</c:v>
                </c:pt>
                <c:pt idx="866">
                  <c:v>-4.7224074472131754</c:v>
                </c:pt>
                <c:pt idx="867">
                  <c:v>-4.6871656005921842</c:v>
                </c:pt>
                <c:pt idx="868">
                  <c:v>-4.6519237539711895</c:v>
                </c:pt>
                <c:pt idx="869">
                  <c:v>-4.6166819073501948</c:v>
                </c:pt>
                <c:pt idx="870">
                  <c:v>-4.5814400607292001</c:v>
                </c:pt>
                <c:pt idx="871">
                  <c:v>-4.5461982141082089</c:v>
                </c:pt>
                <c:pt idx="872">
                  <c:v>-4.5109563674872142</c:v>
                </c:pt>
                <c:pt idx="873">
                  <c:v>-4.4757145208662195</c:v>
                </c:pt>
                <c:pt idx="874">
                  <c:v>-4.4404726742452247</c:v>
                </c:pt>
                <c:pt idx="875">
                  <c:v>-4.4052308276242336</c:v>
                </c:pt>
                <c:pt idx="876">
                  <c:v>-4.3699889810032388</c:v>
                </c:pt>
                <c:pt idx="877">
                  <c:v>-4.3347471343822441</c:v>
                </c:pt>
                <c:pt idx="878">
                  <c:v>-4.2995052877612494</c:v>
                </c:pt>
                <c:pt idx="879">
                  <c:v>-4.2642634411402582</c:v>
                </c:pt>
                <c:pt idx="880">
                  <c:v>-4.2290215945192635</c:v>
                </c:pt>
                <c:pt idx="881">
                  <c:v>-4.1937797478982688</c:v>
                </c:pt>
                <c:pt idx="882">
                  <c:v>-4.1585379012772741</c:v>
                </c:pt>
                <c:pt idx="883">
                  <c:v>-4.1232960546562829</c:v>
                </c:pt>
                <c:pt idx="884">
                  <c:v>-4.0880542080352882</c:v>
                </c:pt>
                <c:pt idx="885">
                  <c:v>-4.0528123614142935</c:v>
                </c:pt>
                <c:pt idx="886">
                  <c:v>-4.0175705147932987</c:v>
                </c:pt>
                <c:pt idx="887">
                  <c:v>-3.9823286681723076</c:v>
                </c:pt>
                <c:pt idx="888">
                  <c:v>-3.9470868215513129</c:v>
                </c:pt>
                <c:pt idx="889">
                  <c:v>-3.9118449749303181</c:v>
                </c:pt>
                <c:pt idx="890">
                  <c:v>-3.8766031283093234</c:v>
                </c:pt>
                <c:pt idx="891">
                  <c:v>-3.8413612816883322</c:v>
                </c:pt>
                <c:pt idx="892">
                  <c:v>-3.8061194350673375</c:v>
                </c:pt>
                <c:pt idx="893">
                  <c:v>-3.7708775884463428</c:v>
                </c:pt>
                <c:pt idx="894">
                  <c:v>-3.7356357418253481</c:v>
                </c:pt>
                <c:pt idx="895">
                  <c:v>-3.7003938952043569</c:v>
                </c:pt>
                <c:pt idx="896">
                  <c:v>-3.6651520485833622</c:v>
                </c:pt>
                <c:pt idx="897">
                  <c:v>-3.6299102019623675</c:v>
                </c:pt>
                <c:pt idx="898">
                  <c:v>-3.5946683553413727</c:v>
                </c:pt>
                <c:pt idx="899">
                  <c:v>-3.559426508720378</c:v>
                </c:pt>
                <c:pt idx="900">
                  <c:v>-3.5241846620993869</c:v>
                </c:pt>
                <c:pt idx="901">
                  <c:v>-3.4889428154783921</c:v>
                </c:pt>
                <c:pt idx="902">
                  <c:v>-3.4537009688573974</c:v>
                </c:pt>
                <c:pt idx="903">
                  <c:v>-3.4184591222364027</c:v>
                </c:pt>
                <c:pt idx="904">
                  <c:v>-3.3832172756154115</c:v>
                </c:pt>
                <c:pt idx="905">
                  <c:v>-3.3479754289944168</c:v>
                </c:pt>
                <c:pt idx="906">
                  <c:v>-3.3127335823734221</c:v>
                </c:pt>
                <c:pt idx="907">
                  <c:v>-3.2774917357524274</c:v>
                </c:pt>
                <c:pt idx="908">
                  <c:v>-3.2422498891314362</c:v>
                </c:pt>
                <c:pt idx="909">
                  <c:v>-3.2070080425104379</c:v>
                </c:pt>
                <c:pt idx="910">
                  <c:v>-3.1717661958894467</c:v>
                </c:pt>
                <c:pt idx="911">
                  <c:v>-3.1365243492684556</c:v>
                </c:pt>
                <c:pt idx="912">
                  <c:v>-3.1012825026474573</c:v>
                </c:pt>
                <c:pt idx="913">
                  <c:v>-3.0660406560264661</c:v>
                </c:pt>
                <c:pt idx="914">
                  <c:v>-3.030798809405475</c:v>
                </c:pt>
                <c:pt idx="915">
                  <c:v>-2.9955569627844767</c:v>
                </c:pt>
                <c:pt idx="916">
                  <c:v>-2.9603151161634855</c:v>
                </c:pt>
                <c:pt idx="917">
                  <c:v>-2.9250732695424873</c:v>
                </c:pt>
                <c:pt idx="918">
                  <c:v>-2.8898314229214961</c:v>
                </c:pt>
                <c:pt idx="919">
                  <c:v>-2.8545895763005049</c:v>
                </c:pt>
                <c:pt idx="920">
                  <c:v>-2.8193477296795066</c:v>
                </c:pt>
                <c:pt idx="921">
                  <c:v>-2.7841058830585155</c:v>
                </c:pt>
                <c:pt idx="922">
                  <c:v>-2.7488640364375243</c:v>
                </c:pt>
                <c:pt idx="923">
                  <c:v>-2.713622189816526</c:v>
                </c:pt>
                <c:pt idx="924">
                  <c:v>-2.6783803431955349</c:v>
                </c:pt>
                <c:pt idx="925">
                  <c:v>-2.6431384965745366</c:v>
                </c:pt>
                <c:pt idx="926">
                  <c:v>-2.6078966499535454</c:v>
                </c:pt>
                <c:pt idx="927">
                  <c:v>-2.5726548033325543</c:v>
                </c:pt>
                <c:pt idx="928">
                  <c:v>-2.537412956711556</c:v>
                </c:pt>
                <c:pt idx="929">
                  <c:v>-2.5021711100905648</c:v>
                </c:pt>
                <c:pt idx="930">
                  <c:v>-2.4669292634695736</c:v>
                </c:pt>
                <c:pt idx="931">
                  <c:v>-2.4316874168485754</c:v>
                </c:pt>
                <c:pt idx="932">
                  <c:v>-2.3964455702275842</c:v>
                </c:pt>
                <c:pt idx="933">
                  <c:v>-2.3612037236065859</c:v>
                </c:pt>
                <c:pt idx="934">
                  <c:v>-2.3259618769855948</c:v>
                </c:pt>
                <c:pt idx="935">
                  <c:v>-2.2907200303646036</c:v>
                </c:pt>
                <c:pt idx="936">
                  <c:v>-2.2554781837436053</c:v>
                </c:pt>
                <c:pt idx="937">
                  <c:v>-2.2202363371226141</c:v>
                </c:pt>
                <c:pt idx="938">
                  <c:v>-2.184994490501623</c:v>
                </c:pt>
                <c:pt idx="939">
                  <c:v>-2.1497526438806247</c:v>
                </c:pt>
                <c:pt idx="940">
                  <c:v>-2.1145107972596335</c:v>
                </c:pt>
                <c:pt idx="941">
                  <c:v>-2.0792689506386353</c:v>
                </c:pt>
                <c:pt idx="942">
                  <c:v>-2.0440271040176441</c:v>
                </c:pt>
                <c:pt idx="943">
                  <c:v>-2.0087852573966529</c:v>
                </c:pt>
                <c:pt idx="944">
                  <c:v>-1.9735434107756546</c:v>
                </c:pt>
                <c:pt idx="945">
                  <c:v>-1.9383015641546635</c:v>
                </c:pt>
                <c:pt idx="946">
                  <c:v>-1.9030597175336652</c:v>
                </c:pt>
                <c:pt idx="947">
                  <c:v>-1.867817870912674</c:v>
                </c:pt>
                <c:pt idx="948">
                  <c:v>-1.8325760242916829</c:v>
                </c:pt>
                <c:pt idx="949">
                  <c:v>-1.7973341776706846</c:v>
                </c:pt>
                <c:pt idx="950">
                  <c:v>-1.7620923310496934</c:v>
                </c:pt>
                <c:pt idx="951">
                  <c:v>-1.7268504844287023</c:v>
                </c:pt>
                <c:pt idx="952">
                  <c:v>-1.691608637807704</c:v>
                </c:pt>
                <c:pt idx="953">
                  <c:v>-1.6563667911867128</c:v>
                </c:pt>
                <c:pt idx="954">
                  <c:v>-1.6211249445657145</c:v>
                </c:pt>
                <c:pt idx="955">
                  <c:v>-1.5858830979447234</c:v>
                </c:pt>
                <c:pt idx="956">
                  <c:v>-1.5506412513237322</c:v>
                </c:pt>
                <c:pt idx="957">
                  <c:v>-1.5153994047027339</c:v>
                </c:pt>
                <c:pt idx="958">
                  <c:v>-1.4801575580817428</c:v>
                </c:pt>
                <c:pt idx="959">
                  <c:v>-1.4449157114607516</c:v>
                </c:pt>
                <c:pt idx="960">
                  <c:v>-1.4096738648397533</c:v>
                </c:pt>
                <c:pt idx="961">
                  <c:v>-1.3744320182187622</c:v>
                </c:pt>
                <c:pt idx="962">
                  <c:v>-1.3391901715977639</c:v>
                </c:pt>
                <c:pt idx="963">
                  <c:v>-1.3039483249767727</c:v>
                </c:pt>
                <c:pt idx="964">
                  <c:v>-1.2687064783557815</c:v>
                </c:pt>
                <c:pt idx="965">
                  <c:v>-1.2334646317347833</c:v>
                </c:pt>
                <c:pt idx="966">
                  <c:v>-1.1982227851137921</c:v>
                </c:pt>
                <c:pt idx="967">
                  <c:v>-1.1629809384928009</c:v>
                </c:pt>
                <c:pt idx="968">
                  <c:v>-1.1277390918718027</c:v>
                </c:pt>
                <c:pt idx="969">
                  <c:v>-1.0924972452508115</c:v>
                </c:pt>
                <c:pt idx="970">
                  <c:v>-1.0572553986298132</c:v>
                </c:pt>
                <c:pt idx="971">
                  <c:v>-1.022013552008822</c:v>
                </c:pt>
                <c:pt idx="972">
                  <c:v>-0.98677170538783088</c:v>
                </c:pt>
                <c:pt idx="973">
                  <c:v>-0.9515298587668326</c:v>
                </c:pt>
                <c:pt idx="974">
                  <c:v>-0.91628801214584144</c:v>
                </c:pt>
                <c:pt idx="975">
                  <c:v>-0.88104616552485027</c:v>
                </c:pt>
                <c:pt idx="976">
                  <c:v>-0.84580431890385199</c:v>
                </c:pt>
                <c:pt idx="977">
                  <c:v>-0.81056247228286082</c:v>
                </c:pt>
                <c:pt idx="978">
                  <c:v>-0.77532062566186255</c:v>
                </c:pt>
                <c:pt idx="979">
                  <c:v>-0.74007877904087138</c:v>
                </c:pt>
                <c:pt idx="980">
                  <c:v>-0.70483693241988021</c:v>
                </c:pt>
                <c:pt idx="981">
                  <c:v>-0.66959508579888194</c:v>
                </c:pt>
                <c:pt idx="982">
                  <c:v>-0.63435323917789077</c:v>
                </c:pt>
                <c:pt idx="983">
                  <c:v>-0.5991113925568925</c:v>
                </c:pt>
                <c:pt idx="984">
                  <c:v>-0.56386954593590133</c:v>
                </c:pt>
                <c:pt idx="985">
                  <c:v>-0.52862769931491016</c:v>
                </c:pt>
                <c:pt idx="986">
                  <c:v>-0.49338585269391189</c:v>
                </c:pt>
                <c:pt idx="987">
                  <c:v>-0.45814400607292072</c:v>
                </c:pt>
                <c:pt idx="988">
                  <c:v>-0.42290215945192955</c:v>
                </c:pt>
                <c:pt idx="989">
                  <c:v>-0.38766031283093128</c:v>
                </c:pt>
                <c:pt idx="990">
                  <c:v>-0.35241846620994011</c:v>
                </c:pt>
                <c:pt idx="991">
                  <c:v>-0.31717661958894183</c:v>
                </c:pt>
                <c:pt idx="992">
                  <c:v>-0.28193477296795066</c:v>
                </c:pt>
                <c:pt idx="993">
                  <c:v>-0.2466929263469595</c:v>
                </c:pt>
                <c:pt idx="994">
                  <c:v>-0.21145107972596122</c:v>
                </c:pt>
                <c:pt idx="995">
                  <c:v>-0.17620923310497005</c:v>
                </c:pt>
                <c:pt idx="996">
                  <c:v>-0.14096738648397888</c:v>
                </c:pt>
                <c:pt idx="997">
                  <c:v>-0.10572553986298061</c:v>
                </c:pt>
                <c:pt idx="998">
                  <c:v>-7.0483693241989442E-2</c:v>
                </c:pt>
                <c:pt idx="999">
                  <c:v>-3.5241846620991168E-2</c:v>
                </c:pt>
                <c:pt idx="1000">
                  <c:v>0</c:v>
                </c:pt>
                <c:pt idx="1001">
                  <c:v>3.5241846620991168E-2</c:v>
                </c:pt>
                <c:pt idx="1002">
                  <c:v>7.0483693241989442E-2</c:v>
                </c:pt>
                <c:pt idx="1003">
                  <c:v>0.10572553986298061</c:v>
                </c:pt>
                <c:pt idx="1004">
                  <c:v>0.14096738648397178</c:v>
                </c:pt>
                <c:pt idx="1005">
                  <c:v>0.17620923310497005</c:v>
                </c:pt>
                <c:pt idx="1006">
                  <c:v>0.21145107972596122</c:v>
                </c:pt>
                <c:pt idx="1007">
                  <c:v>0.2466929263469595</c:v>
                </c:pt>
                <c:pt idx="1008">
                  <c:v>0.28193477296795066</c:v>
                </c:pt>
                <c:pt idx="1009">
                  <c:v>0.31717661958894183</c:v>
                </c:pt>
                <c:pt idx="1010">
                  <c:v>0.35241846620994011</c:v>
                </c:pt>
                <c:pt idx="1011">
                  <c:v>0.38766031283093128</c:v>
                </c:pt>
                <c:pt idx="1012">
                  <c:v>0.42290215945192244</c:v>
                </c:pt>
                <c:pt idx="1013">
                  <c:v>0.45814400607292072</c:v>
                </c:pt>
                <c:pt idx="1014">
                  <c:v>0.49338585269391189</c:v>
                </c:pt>
                <c:pt idx="1015">
                  <c:v>0.52862769931491016</c:v>
                </c:pt>
                <c:pt idx="1016">
                  <c:v>0.56386954593590133</c:v>
                </c:pt>
                <c:pt idx="1017">
                  <c:v>0.5991113925568925</c:v>
                </c:pt>
                <c:pt idx="1018">
                  <c:v>0.63435323917789077</c:v>
                </c:pt>
                <c:pt idx="1019">
                  <c:v>0.66959508579888194</c:v>
                </c:pt>
                <c:pt idx="1020">
                  <c:v>0.70483693241987311</c:v>
                </c:pt>
                <c:pt idx="1021">
                  <c:v>0.74007877904087138</c:v>
                </c:pt>
                <c:pt idx="1022">
                  <c:v>0.77532062566186255</c:v>
                </c:pt>
                <c:pt idx="1023">
                  <c:v>0.81056247228286082</c:v>
                </c:pt>
                <c:pt idx="1024">
                  <c:v>0.84580431890385199</c:v>
                </c:pt>
                <c:pt idx="1025">
                  <c:v>0.88104616552484316</c:v>
                </c:pt>
                <c:pt idx="1026">
                  <c:v>0.91628801214584144</c:v>
                </c:pt>
                <c:pt idx="1027">
                  <c:v>0.9515298587668326</c:v>
                </c:pt>
                <c:pt idx="1028">
                  <c:v>0.98677170538783088</c:v>
                </c:pt>
                <c:pt idx="1029">
                  <c:v>1.022013552008822</c:v>
                </c:pt>
                <c:pt idx="1030">
                  <c:v>1.0572553986298132</c:v>
                </c:pt>
                <c:pt idx="1031">
                  <c:v>1.0924972452508115</c:v>
                </c:pt>
                <c:pt idx="1032">
                  <c:v>1.1277390918718027</c:v>
                </c:pt>
                <c:pt idx="1033">
                  <c:v>1.1629809384927938</c:v>
                </c:pt>
                <c:pt idx="1034">
                  <c:v>1.1982227851137921</c:v>
                </c:pt>
                <c:pt idx="1035">
                  <c:v>1.2334646317347833</c:v>
                </c:pt>
                <c:pt idx="1036">
                  <c:v>1.2687064783557815</c:v>
                </c:pt>
                <c:pt idx="1037">
                  <c:v>1.3039483249767727</c:v>
                </c:pt>
                <c:pt idx="1038">
                  <c:v>1.3391901715977639</c:v>
                </c:pt>
                <c:pt idx="1039">
                  <c:v>1.3744320182187622</c:v>
                </c:pt>
                <c:pt idx="1040">
                  <c:v>1.4096738648397533</c:v>
                </c:pt>
                <c:pt idx="1041">
                  <c:v>1.4449157114607445</c:v>
                </c:pt>
                <c:pt idx="1042">
                  <c:v>1.4801575580817428</c:v>
                </c:pt>
                <c:pt idx="1043">
                  <c:v>1.5153994047027339</c:v>
                </c:pt>
                <c:pt idx="1044">
                  <c:v>1.5506412513237322</c:v>
                </c:pt>
                <c:pt idx="1045">
                  <c:v>1.5858830979447234</c:v>
                </c:pt>
                <c:pt idx="1046">
                  <c:v>1.6211249445657145</c:v>
                </c:pt>
                <c:pt idx="1047">
                  <c:v>1.6563667911867128</c:v>
                </c:pt>
                <c:pt idx="1048">
                  <c:v>1.691608637807704</c:v>
                </c:pt>
                <c:pt idx="1049">
                  <c:v>1.7268504844286952</c:v>
                </c:pt>
                <c:pt idx="1050">
                  <c:v>1.7620923310496934</c:v>
                </c:pt>
                <c:pt idx="1051">
                  <c:v>1.7973341776706846</c:v>
                </c:pt>
                <c:pt idx="1052">
                  <c:v>1.8325760242916829</c:v>
                </c:pt>
                <c:pt idx="1053">
                  <c:v>1.867817870912674</c:v>
                </c:pt>
                <c:pt idx="1054">
                  <c:v>1.9030597175336652</c:v>
                </c:pt>
                <c:pt idx="1055">
                  <c:v>1.9383015641546635</c:v>
                </c:pt>
                <c:pt idx="1056">
                  <c:v>1.9735434107756546</c:v>
                </c:pt>
                <c:pt idx="1057">
                  <c:v>2.0087852573966458</c:v>
                </c:pt>
                <c:pt idx="1058">
                  <c:v>2.0440271040176441</c:v>
                </c:pt>
                <c:pt idx="1059">
                  <c:v>2.0792689506386353</c:v>
                </c:pt>
                <c:pt idx="1060">
                  <c:v>2.1145107972596335</c:v>
                </c:pt>
                <c:pt idx="1061">
                  <c:v>2.1497526438806247</c:v>
                </c:pt>
                <c:pt idx="1062">
                  <c:v>2.1849944905016159</c:v>
                </c:pt>
                <c:pt idx="1063">
                  <c:v>2.2202363371226141</c:v>
                </c:pt>
                <c:pt idx="1064">
                  <c:v>2.2554781837436053</c:v>
                </c:pt>
                <c:pt idx="1065">
                  <c:v>2.2907200303645965</c:v>
                </c:pt>
                <c:pt idx="1066">
                  <c:v>2.3259618769855948</c:v>
                </c:pt>
                <c:pt idx="1067">
                  <c:v>2.3612037236065859</c:v>
                </c:pt>
                <c:pt idx="1068">
                  <c:v>2.3964455702275842</c:v>
                </c:pt>
                <c:pt idx="1069">
                  <c:v>2.4316874168485754</c:v>
                </c:pt>
                <c:pt idx="1070">
                  <c:v>2.4669292634695665</c:v>
                </c:pt>
                <c:pt idx="1071">
                  <c:v>2.5021711100905648</c:v>
                </c:pt>
                <c:pt idx="1072">
                  <c:v>2.537412956711556</c:v>
                </c:pt>
                <c:pt idx="1073">
                  <c:v>2.5726548033325543</c:v>
                </c:pt>
                <c:pt idx="1074">
                  <c:v>2.6078966499535454</c:v>
                </c:pt>
                <c:pt idx="1075">
                  <c:v>2.6431384965745366</c:v>
                </c:pt>
                <c:pt idx="1076">
                  <c:v>2.6783803431955349</c:v>
                </c:pt>
                <c:pt idx="1077">
                  <c:v>2.713622189816526</c:v>
                </c:pt>
                <c:pt idx="1078">
                  <c:v>2.7488640364375172</c:v>
                </c:pt>
                <c:pt idx="1079">
                  <c:v>2.7841058830585155</c:v>
                </c:pt>
                <c:pt idx="1080">
                  <c:v>2.8193477296795066</c:v>
                </c:pt>
                <c:pt idx="1081">
                  <c:v>2.8545895763005049</c:v>
                </c:pt>
                <c:pt idx="1082">
                  <c:v>2.8898314229214961</c:v>
                </c:pt>
                <c:pt idx="1083">
                  <c:v>2.9250732695424873</c:v>
                </c:pt>
                <c:pt idx="1084">
                  <c:v>2.9603151161634855</c:v>
                </c:pt>
                <c:pt idx="1085">
                  <c:v>2.9955569627844767</c:v>
                </c:pt>
                <c:pt idx="1086">
                  <c:v>3.0307988094054679</c:v>
                </c:pt>
                <c:pt idx="1087">
                  <c:v>3.0660406560264661</c:v>
                </c:pt>
                <c:pt idx="1088">
                  <c:v>3.1012825026474573</c:v>
                </c:pt>
                <c:pt idx="1089">
                  <c:v>3.1365243492684556</c:v>
                </c:pt>
                <c:pt idx="1090">
                  <c:v>3.1717661958894467</c:v>
                </c:pt>
                <c:pt idx="1091">
                  <c:v>3.2070080425104379</c:v>
                </c:pt>
                <c:pt idx="1092">
                  <c:v>3.2422498891314362</c:v>
                </c:pt>
                <c:pt idx="1093">
                  <c:v>3.2774917357524274</c:v>
                </c:pt>
                <c:pt idx="1094">
                  <c:v>3.3127335823734185</c:v>
                </c:pt>
                <c:pt idx="1095">
                  <c:v>3.3479754289944168</c:v>
                </c:pt>
                <c:pt idx="1096">
                  <c:v>3.383217275615408</c:v>
                </c:pt>
                <c:pt idx="1097">
                  <c:v>3.4184591222364062</c:v>
                </c:pt>
                <c:pt idx="1098">
                  <c:v>3.4537009688573974</c:v>
                </c:pt>
                <c:pt idx="1099">
                  <c:v>3.4889428154783886</c:v>
                </c:pt>
                <c:pt idx="1100">
                  <c:v>3.5241846620993869</c:v>
                </c:pt>
                <c:pt idx="1101">
                  <c:v>3.559426508720378</c:v>
                </c:pt>
                <c:pt idx="1102">
                  <c:v>3.5946683553413692</c:v>
                </c:pt>
                <c:pt idx="1103">
                  <c:v>3.6299102019623675</c:v>
                </c:pt>
                <c:pt idx="1104">
                  <c:v>3.6651520485833586</c:v>
                </c:pt>
                <c:pt idx="1105">
                  <c:v>3.7003938952043569</c:v>
                </c:pt>
                <c:pt idx="1106">
                  <c:v>3.7356357418253481</c:v>
                </c:pt>
                <c:pt idx="1107">
                  <c:v>3.7708775884463392</c:v>
                </c:pt>
                <c:pt idx="1108">
                  <c:v>3.8061194350673375</c:v>
                </c:pt>
                <c:pt idx="1109">
                  <c:v>3.8413612816883287</c:v>
                </c:pt>
                <c:pt idx="1110">
                  <c:v>3.876603128309327</c:v>
                </c:pt>
                <c:pt idx="1111">
                  <c:v>3.9118449749303181</c:v>
                </c:pt>
                <c:pt idx="1112">
                  <c:v>3.9470868215513093</c:v>
                </c:pt>
                <c:pt idx="1113">
                  <c:v>3.9823286681723076</c:v>
                </c:pt>
                <c:pt idx="1114">
                  <c:v>4.0175705147932987</c:v>
                </c:pt>
                <c:pt idx="1115">
                  <c:v>4.0528123614142899</c:v>
                </c:pt>
                <c:pt idx="1116">
                  <c:v>4.0880542080352882</c:v>
                </c:pt>
                <c:pt idx="1117">
                  <c:v>4.1232960546562794</c:v>
                </c:pt>
                <c:pt idx="1118">
                  <c:v>4.1585379012772776</c:v>
                </c:pt>
                <c:pt idx="1119">
                  <c:v>4.1937797478982688</c:v>
                </c:pt>
                <c:pt idx="1120">
                  <c:v>4.22902159451926</c:v>
                </c:pt>
                <c:pt idx="1121">
                  <c:v>4.2642634411402582</c:v>
                </c:pt>
                <c:pt idx="1122">
                  <c:v>4.2995052877612494</c:v>
                </c:pt>
                <c:pt idx="1123">
                  <c:v>4.3347471343822406</c:v>
                </c:pt>
                <c:pt idx="1124">
                  <c:v>4.3699889810032388</c:v>
                </c:pt>
                <c:pt idx="1125">
                  <c:v>4.40523082762423</c:v>
                </c:pt>
                <c:pt idx="1126">
                  <c:v>4.4404726742452283</c:v>
                </c:pt>
                <c:pt idx="1127">
                  <c:v>4.4757145208662195</c:v>
                </c:pt>
                <c:pt idx="1128">
                  <c:v>4.5109563674872106</c:v>
                </c:pt>
                <c:pt idx="1129">
                  <c:v>4.5461982141082089</c:v>
                </c:pt>
                <c:pt idx="1130">
                  <c:v>4.5814400607292001</c:v>
                </c:pt>
                <c:pt idx="1131">
                  <c:v>4.6166819073501912</c:v>
                </c:pt>
                <c:pt idx="1132">
                  <c:v>4.6519237539711895</c:v>
                </c:pt>
                <c:pt idx="1133">
                  <c:v>4.6871656005921807</c:v>
                </c:pt>
                <c:pt idx="1134">
                  <c:v>4.722407447213179</c:v>
                </c:pt>
                <c:pt idx="1135">
                  <c:v>4.7576492938341701</c:v>
                </c:pt>
                <c:pt idx="1136">
                  <c:v>4.7928911404551613</c:v>
                </c:pt>
                <c:pt idx="1137">
                  <c:v>4.8281329870761596</c:v>
                </c:pt>
                <c:pt idx="1138">
                  <c:v>4.8633748336971507</c:v>
                </c:pt>
                <c:pt idx="1139">
                  <c:v>4.8986166803181419</c:v>
                </c:pt>
                <c:pt idx="1140">
                  <c:v>4.9338585269391402</c:v>
                </c:pt>
                <c:pt idx="1141">
                  <c:v>4.9691003735601313</c:v>
                </c:pt>
                <c:pt idx="1142">
                  <c:v>5.0043422201811296</c:v>
                </c:pt>
                <c:pt idx="1143">
                  <c:v>5.0395840668021208</c:v>
                </c:pt>
                <c:pt idx="1144">
                  <c:v>5.074825913423112</c:v>
                </c:pt>
                <c:pt idx="1145">
                  <c:v>5.1100677600441102</c:v>
                </c:pt>
                <c:pt idx="1146">
                  <c:v>5.1453096066651014</c:v>
                </c:pt>
                <c:pt idx="1147">
                  <c:v>5.1805514532860926</c:v>
                </c:pt>
                <c:pt idx="1148">
                  <c:v>5.2157932999070908</c:v>
                </c:pt>
                <c:pt idx="1149">
                  <c:v>5.251035146528082</c:v>
                </c:pt>
                <c:pt idx="1150">
                  <c:v>5.2862769931490803</c:v>
                </c:pt>
                <c:pt idx="1151">
                  <c:v>5.3215188397700715</c:v>
                </c:pt>
                <c:pt idx="1152">
                  <c:v>5.3567606863910626</c:v>
                </c:pt>
                <c:pt idx="1153">
                  <c:v>5.3920025330120609</c:v>
                </c:pt>
                <c:pt idx="1154">
                  <c:v>5.4272443796330521</c:v>
                </c:pt>
                <c:pt idx="1155">
                  <c:v>5.4624862262540503</c:v>
                </c:pt>
                <c:pt idx="1156">
                  <c:v>5.4977280728750415</c:v>
                </c:pt>
                <c:pt idx="1157">
                  <c:v>5.5329699194960327</c:v>
                </c:pt>
                <c:pt idx="1158">
                  <c:v>5.5682117661170309</c:v>
                </c:pt>
                <c:pt idx="1159">
                  <c:v>5.6034536127380221</c:v>
                </c:pt>
                <c:pt idx="1160">
                  <c:v>5.6386954593590133</c:v>
                </c:pt>
                <c:pt idx="1161">
                  <c:v>5.6739373059800116</c:v>
                </c:pt>
                <c:pt idx="1162">
                  <c:v>5.7091791526010027</c:v>
                </c:pt>
                <c:pt idx="1163">
                  <c:v>5.744420999222001</c:v>
                </c:pt>
                <c:pt idx="1164">
                  <c:v>5.7796628458429922</c:v>
                </c:pt>
                <c:pt idx="1165">
                  <c:v>5.8149046924639833</c:v>
                </c:pt>
                <c:pt idx="1166">
                  <c:v>5.8501465390849816</c:v>
                </c:pt>
                <c:pt idx="1167">
                  <c:v>5.8853883857059728</c:v>
                </c:pt>
                <c:pt idx="1168">
                  <c:v>5.9206302323269639</c:v>
                </c:pt>
                <c:pt idx="1169">
                  <c:v>5.9558720789479622</c:v>
                </c:pt>
                <c:pt idx="1170">
                  <c:v>5.9911139255689534</c:v>
                </c:pt>
                <c:pt idx="1171">
                  <c:v>6.0263557721899517</c:v>
                </c:pt>
                <c:pt idx="1172">
                  <c:v>6.0615976188109428</c:v>
                </c:pt>
                <c:pt idx="1173">
                  <c:v>6.096839465431934</c:v>
                </c:pt>
                <c:pt idx="1174">
                  <c:v>6.1320813120529323</c:v>
                </c:pt>
                <c:pt idx="1175">
                  <c:v>6.1673231586739234</c:v>
                </c:pt>
                <c:pt idx="1176">
                  <c:v>6.2025650052949146</c:v>
                </c:pt>
                <c:pt idx="1177">
                  <c:v>6.2378068519159129</c:v>
                </c:pt>
                <c:pt idx="1178">
                  <c:v>6.2730486985369041</c:v>
                </c:pt>
                <c:pt idx="1179">
                  <c:v>6.3082905451579023</c:v>
                </c:pt>
                <c:pt idx="1180">
                  <c:v>6.3435323917788935</c:v>
                </c:pt>
                <c:pt idx="1181">
                  <c:v>6.3787742383998847</c:v>
                </c:pt>
                <c:pt idx="1182">
                  <c:v>6.4140160850208829</c:v>
                </c:pt>
                <c:pt idx="1183">
                  <c:v>6.4492579316418741</c:v>
                </c:pt>
                <c:pt idx="1184">
                  <c:v>6.4844997782628653</c:v>
                </c:pt>
                <c:pt idx="1185">
                  <c:v>6.5197416248838636</c:v>
                </c:pt>
                <c:pt idx="1186">
                  <c:v>6.5549834715048547</c:v>
                </c:pt>
                <c:pt idx="1187">
                  <c:v>6.590225318125853</c:v>
                </c:pt>
                <c:pt idx="1188">
                  <c:v>6.6254671647468442</c:v>
                </c:pt>
                <c:pt idx="1189">
                  <c:v>6.6607090113678353</c:v>
                </c:pt>
                <c:pt idx="1190">
                  <c:v>6.6959508579888336</c:v>
                </c:pt>
                <c:pt idx="1191">
                  <c:v>6.7311927046098248</c:v>
                </c:pt>
                <c:pt idx="1192">
                  <c:v>6.7664345512308159</c:v>
                </c:pt>
                <c:pt idx="1193">
                  <c:v>6.8016763978518142</c:v>
                </c:pt>
                <c:pt idx="1194">
                  <c:v>6.8369182444728054</c:v>
                </c:pt>
                <c:pt idx="1195">
                  <c:v>6.8721600910938037</c:v>
                </c:pt>
                <c:pt idx="1196">
                  <c:v>6.9074019377147948</c:v>
                </c:pt>
                <c:pt idx="1197">
                  <c:v>6.942643784335786</c:v>
                </c:pt>
                <c:pt idx="1198">
                  <c:v>6.9778856309567843</c:v>
                </c:pt>
                <c:pt idx="1199">
                  <c:v>7.0131274775777754</c:v>
                </c:pt>
                <c:pt idx="1200">
                  <c:v>7.0483693241987737</c:v>
                </c:pt>
                <c:pt idx="1201">
                  <c:v>7.0836111708197649</c:v>
                </c:pt>
                <c:pt idx="1202">
                  <c:v>7.118853017440756</c:v>
                </c:pt>
                <c:pt idx="1203">
                  <c:v>7.1540948640617543</c:v>
                </c:pt>
                <c:pt idx="1204">
                  <c:v>7.1893367106827455</c:v>
                </c:pt>
                <c:pt idx="1205">
                  <c:v>7.2245785573037367</c:v>
                </c:pt>
                <c:pt idx="1206">
                  <c:v>7.2598204039247349</c:v>
                </c:pt>
                <c:pt idx="1207">
                  <c:v>7.2950622505457261</c:v>
                </c:pt>
                <c:pt idx="1208">
                  <c:v>7.3303040971667244</c:v>
                </c:pt>
                <c:pt idx="1209">
                  <c:v>7.3655459437877155</c:v>
                </c:pt>
                <c:pt idx="1210">
                  <c:v>7.4007877904087067</c:v>
                </c:pt>
                <c:pt idx="1211">
                  <c:v>7.436029637029705</c:v>
                </c:pt>
                <c:pt idx="1212">
                  <c:v>7.4712714836506962</c:v>
                </c:pt>
                <c:pt idx="1213">
                  <c:v>7.5065133302716873</c:v>
                </c:pt>
                <c:pt idx="1214">
                  <c:v>7.5417551768926856</c:v>
                </c:pt>
                <c:pt idx="1215">
                  <c:v>7.5769970235136768</c:v>
                </c:pt>
                <c:pt idx="1216">
                  <c:v>7.612238870134675</c:v>
                </c:pt>
                <c:pt idx="1217">
                  <c:v>7.6474807167556662</c:v>
                </c:pt>
                <c:pt idx="1218">
                  <c:v>7.6827225633766574</c:v>
                </c:pt>
                <c:pt idx="1219">
                  <c:v>7.7179644099976557</c:v>
                </c:pt>
                <c:pt idx="1220">
                  <c:v>7.7532062566186468</c:v>
                </c:pt>
                <c:pt idx="1221">
                  <c:v>7.788448103239638</c:v>
                </c:pt>
                <c:pt idx="1222">
                  <c:v>7.8236899498606363</c:v>
                </c:pt>
                <c:pt idx="1223">
                  <c:v>7.8589317964816274</c:v>
                </c:pt>
                <c:pt idx="1224">
                  <c:v>7.8941736431026257</c:v>
                </c:pt>
                <c:pt idx="1225">
                  <c:v>7.9294154897236169</c:v>
                </c:pt>
                <c:pt idx="1226">
                  <c:v>7.964657336344608</c:v>
                </c:pt>
                <c:pt idx="1227">
                  <c:v>7.9998991829656063</c:v>
                </c:pt>
                <c:pt idx="1228">
                  <c:v>8.0351410295865975</c:v>
                </c:pt>
                <c:pt idx="1229">
                  <c:v>8.0703828762075887</c:v>
                </c:pt>
                <c:pt idx="1230">
                  <c:v>8.1056247228285869</c:v>
                </c:pt>
                <c:pt idx="1231">
                  <c:v>8.1408665694495781</c:v>
                </c:pt>
                <c:pt idx="1232">
                  <c:v>8.1761084160705764</c:v>
                </c:pt>
                <c:pt idx="1233">
                  <c:v>8.2113502626915675</c:v>
                </c:pt>
                <c:pt idx="1234">
                  <c:v>8.2465921093125587</c:v>
                </c:pt>
                <c:pt idx="1235">
                  <c:v>8.281833955933557</c:v>
                </c:pt>
                <c:pt idx="1236">
                  <c:v>8.3170758025545481</c:v>
                </c:pt>
                <c:pt idx="1237">
                  <c:v>8.3523176491755393</c:v>
                </c:pt>
                <c:pt idx="1238">
                  <c:v>8.3875594957965376</c:v>
                </c:pt>
                <c:pt idx="1239">
                  <c:v>8.4228013424175288</c:v>
                </c:pt>
                <c:pt idx="1240">
                  <c:v>8.458043189038527</c:v>
                </c:pt>
                <c:pt idx="1241">
                  <c:v>8.4932850356595182</c:v>
                </c:pt>
                <c:pt idx="1242">
                  <c:v>8.5285268822805094</c:v>
                </c:pt>
                <c:pt idx="1243">
                  <c:v>8.5637687289015076</c:v>
                </c:pt>
                <c:pt idx="1244">
                  <c:v>8.5990105755224988</c:v>
                </c:pt>
                <c:pt idx="1245">
                  <c:v>8.6342524221434971</c:v>
                </c:pt>
                <c:pt idx="1246">
                  <c:v>8.6694942687644883</c:v>
                </c:pt>
                <c:pt idx="1247">
                  <c:v>8.7047361153854794</c:v>
                </c:pt>
                <c:pt idx="1248">
                  <c:v>8.7399779620064777</c:v>
                </c:pt>
                <c:pt idx="1249">
                  <c:v>8.7752198086274689</c:v>
                </c:pt>
                <c:pt idx="1250">
                  <c:v>8.81046165524846</c:v>
                </c:pt>
                <c:pt idx="1251">
                  <c:v>8.8457035018694583</c:v>
                </c:pt>
                <c:pt idx="1252">
                  <c:v>8.8809453484904495</c:v>
                </c:pt>
                <c:pt idx="1253">
                  <c:v>8.9161871951114477</c:v>
                </c:pt>
                <c:pt idx="1254">
                  <c:v>8.9514290417324389</c:v>
                </c:pt>
                <c:pt idx="1255">
                  <c:v>8.9866708883534301</c:v>
                </c:pt>
                <c:pt idx="1256">
                  <c:v>9.0219127349744284</c:v>
                </c:pt>
                <c:pt idx="1257">
                  <c:v>9.0571545815954195</c:v>
                </c:pt>
                <c:pt idx="1258">
                  <c:v>9.0923964282164107</c:v>
                </c:pt>
                <c:pt idx="1259">
                  <c:v>9.127638274837409</c:v>
                </c:pt>
                <c:pt idx="1260">
                  <c:v>9.1628801214584001</c:v>
                </c:pt>
                <c:pt idx="1261">
                  <c:v>9.1981219680793984</c:v>
                </c:pt>
                <c:pt idx="1262">
                  <c:v>9.2333638147003896</c:v>
                </c:pt>
                <c:pt idx="1263">
                  <c:v>9.2686056613213808</c:v>
                </c:pt>
                <c:pt idx="1264">
                  <c:v>9.303847507942379</c:v>
                </c:pt>
                <c:pt idx="1265">
                  <c:v>9.3390893545633702</c:v>
                </c:pt>
                <c:pt idx="1266">
                  <c:v>9.3743312011843614</c:v>
                </c:pt>
                <c:pt idx="1267">
                  <c:v>9.4095730478053596</c:v>
                </c:pt>
                <c:pt idx="1268">
                  <c:v>9.4448148944263508</c:v>
                </c:pt>
                <c:pt idx="1269">
                  <c:v>9.4800567410473491</c:v>
                </c:pt>
                <c:pt idx="1270">
                  <c:v>9.5152985876683402</c:v>
                </c:pt>
                <c:pt idx="1271">
                  <c:v>9.5505404342893314</c:v>
                </c:pt>
                <c:pt idx="1272">
                  <c:v>9.5857822809103297</c:v>
                </c:pt>
                <c:pt idx="1273">
                  <c:v>9.6210241275313209</c:v>
                </c:pt>
                <c:pt idx="1274">
                  <c:v>9.656265974152312</c:v>
                </c:pt>
                <c:pt idx="1275">
                  <c:v>9.6915078207733103</c:v>
                </c:pt>
                <c:pt idx="1276">
                  <c:v>9.7267496673943015</c:v>
                </c:pt>
                <c:pt idx="1277">
                  <c:v>9.7619915140152997</c:v>
                </c:pt>
                <c:pt idx="1278">
                  <c:v>9.7972333606362909</c:v>
                </c:pt>
                <c:pt idx="1279">
                  <c:v>9.8324752072572821</c:v>
                </c:pt>
                <c:pt idx="1280">
                  <c:v>9.8677170538782804</c:v>
                </c:pt>
                <c:pt idx="1281">
                  <c:v>9.9029589004992715</c:v>
                </c:pt>
                <c:pt idx="1282">
                  <c:v>9.9382007471202698</c:v>
                </c:pt>
                <c:pt idx="1283">
                  <c:v>9.973442593741261</c:v>
                </c:pt>
                <c:pt idx="1284">
                  <c:v>10.008684440362252</c:v>
                </c:pt>
                <c:pt idx="1285">
                  <c:v>10.04392628698325</c:v>
                </c:pt>
                <c:pt idx="1286">
                  <c:v>10.079168133604242</c:v>
                </c:pt>
                <c:pt idx="1287">
                  <c:v>10.114409980225233</c:v>
                </c:pt>
                <c:pt idx="1288">
                  <c:v>10.149651826846231</c:v>
                </c:pt>
                <c:pt idx="1289">
                  <c:v>10.184893673467222</c:v>
                </c:pt>
                <c:pt idx="1290">
                  <c:v>10.22013552008822</c:v>
                </c:pt>
                <c:pt idx="1291">
                  <c:v>10.255377366709212</c:v>
                </c:pt>
                <c:pt idx="1292">
                  <c:v>10.290619213330203</c:v>
                </c:pt>
                <c:pt idx="1293">
                  <c:v>10.325861059951201</c:v>
                </c:pt>
                <c:pt idx="1294">
                  <c:v>10.361102906572192</c:v>
                </c:pt>
                <c:pt idx="1295">
                  <c:v>10.396344753193183</c:v>
                </c:pt>
                <c:pt idx="1296">
                  <c:v>10.431586599814182</c:v>
                </c:pt>
                <c:pt idx="1297">
                  <c:v>10.466828446435173</c:v>
                </c:pt>
                <c:pt idx="1298">
                  <c:v>10.502070293056171</c:v>
                </c:pt>
                <c:pt idx="1299">
                  <c:v>10.537312139677162</c:v>
                </c:pt>
                <c:pt idx="1300">
                  <c:v>10.572553986298153</c:v>
                </c:pt>
                <c:pt idx="1301">
                  <c:v>10.607795832919152</c:v>
                </c:pt>
                <c:pt idx="1302">
                  <c:v>10.643037679540143</c:v>
                </c:pt>
                <c:pt idx="1303">
                  <c:v>10.678279526161134</c:v>
                </c:pt>
                <c:pt idx="1304">
                  <c:v>10.713521372782132</c:v>
                </c:pt>
                <c:pt idx="1305">
                  <c:v>10.748763219403124</c:v>
                </c:pt>
                <c:pt idx="1306">
                  <c:v>10.784005066024122</c:v>
                </c:pt>
                <c:pt idx="1307">
                  <c:v>10.819246912645113</c:v>
                </c:pt>
                <c:pt idx="1308">
                  <c:v>10.854488759266104</c:v>
                </c:pt>
                <c:pt idx="1309">
                  <c:v>10.889730605887102</c:v>
                </c:pt>
                <c:pt idx="1310">
                  <c:v>10.924972452508094</c:v>
                </c:pt>
                <c:pt idx="1311">
                  <c:v>10.960214299129085</c:v>
                </c:pt>
                <c:pt idx="1312">
                  <c:v>10.995456145750083</c:v>
                </c:pt>
                <c:pt idx="1313">
                  <c:v>11.030697992371074</c:v>
                </c:pt>
                <c:pt idx="1314">
                  <c:v>11.065939838992072</c:v>
                </c:pt>
                <c:pt idx="1315">
                  <c:v>11.101181685613064</c:v>
                </c:pt>
                <c:pt idx="1316">
                  <c:v>11.136423532234055</c:v>
                </c:pt>
                <c:pt idx="1317">
                  <c:v>11.171665378855053</c:v>
                </c:pt>
                <c:pt idx="1318">
                  <c:v>11.206907225476044</c:v>
                </c:pt>
                <c:pt idx="1319">
                  <c:v>11.242149072097035</c:v>
                </c:pt>
                <c:pt idx="1320">
                  <c:v>11.277390918718034</c:v>
                </c:pt>
                <c:pt idx="1321">
                  <c:v>11.312632765339025</c:v>
                </c:pt>
                <c:pt idx="1322">
                  <c:v>11.347874611960023</c:v>
                </c:pt>
                <c:pt idx="1323">
                  <c:v>11.383116458581014</c:v>
                </c:pt>
                <c:pt idx="1324">
                  <c:v>11.418358305202005</c:v>
                </c:pt>
                <c:pt idx="1325">
                  <c:v>11.453600151823004</c:v>
                </c:pt>
                <c:pt idx="1326">
                  <c:v>11.488841998443995</c:v>
                </c:pt>
                <c:pt idx="1327">
                  <c:v>11.524083845064993</c:v>
                </c:pt>
                <c:pt idx="1328">
                  <c:v>11.559325691685984</c:v>
                </c:pt>
                <c:pt idx="1329">
                  <c:v>11.594567538306976</c:v>
                </c:pt>
                <c:pt idx="1330">
                  <c:v>11.629809384927974</c:v>
                </c:pt>
                <c:pt idx="1331">
                  <c:v>11.665051231548965</c:v>
                </c:pt>
                <c:pt idx="1332">
                  <c:v>11.700293078169956</c:v>
                </c:pt>
                <c:pt idx="1333">
                  <c:v>11.735534924790954</c:v>
                </c:pt>
                <c:pt idx="1334">
                  <c:v>11.770776771411946</c:v>
                </c:pt>
                <c:pt idx="1335">
                  <c:v>11.806018618032944</c:v>
                </c:pt>
                <c:pt idx="1336">
                  <c:v>11.841260464653935</c:v>
                </c:pt>
                <c:pt idx="1337">
                  <c:v>11.876502311274926</c:v>
                </c:pt>
                <c:pt idx="1338">
                  <c:v>11.911744157895924</c:v>
                </c:pt>
                <c:pt idx="1339">
                  <c:v>11.946986004516916</c:v>
                </c:pt>
                <c:pt idx="1340">
                  <c:v>11.982227851137907</c:v>
                </c:pt>
                <c:pt idx="1341">
                  <c:v>12.017469697758905</c:v>
                </c:pt>
                <c:pt idx="1342">
                  <c:v>12.052711544379896</c:v>
                </c:pt>
                <c:pt idx="1343">
                  <c:v>12.087953391000894</c:v>
                </c:pt>
                <c:pt idx="1344">
                  <c:v>12.123195237621886</c:v>
                </c:pt>
                <c:pt idx="1345">
                  <c:v>12.158437084242877</c:v>
                </c:pt>
                <c:pt idx="1346">
                  <c:v>12.193678930863875</c:v>
                </c:pt>
                <c:pt idx="1347">
                  <c:v>12.228920777484866</c:v>
                </c:pt>
                <c:pt idx="1348">
                  <c:v>12.264162624105857</c:v>
                </c:pt>
                <c:pt idx="1349">
                  <c:v>12.299404470726856</c:v>
                </c:pt>
                <c:pt idx="1350">
                  <c:v>12.334646317347847</c:v>
                </c:pt>
                <c:pt idx="1351">
                  <c:v>12.369888163968845</c:v>
                </c:pt>
                <c:pt idx="1352">
                  <c:v>12.405130010589836</c:v>
                </c:pt>
                <c:pt idx="1353">
                  <c:v>12.440371857210827</c:v>
                </c:pt>
                <c:pt idx="1354">
                  <c:v>12.475613703831826</c:v>
                </c:pt>
                <c:pt idx="1355">
                  <c:v>12.510855550452817</c:v>
                </c:pt>
                <c:pt idx="1356">
                  <c:v>12.546097397073808</c:v>
                </c:pt>
                <c:pt idx="1357">
                  <c:v>12.581339243694806</c:v>
                </c:pt>
                <c:pt idx="1358">
                  <c:v>12.616581090315798</c:v>
                </c:pt>
                <c:pt idx="1359">
                  <c:v>12.651822936936796</c:v>
                </c:pt>
                <c:pt idx="1360">
                  <c:v>12.687064783557787</c:v>
                </c:pt>
                <c:pt idx="1361">
                  <c:v>12.722306630178778</c:v>
                </c:pt>
                <c:pt idx="1362">
                  <c:v>12.757548476799776</c:v>
                </c:pt>
                <c:pt idx="1363">
                  <c:v>12.792790323420768</c:v>
                </c:pt>
                <c:pt idx="1364">
                  <c:v>12.828032170041759</c:v>
                </c:pt>
                <c:pt idx="1365">
                  <c:v>12.863274016662757</c:v>
                </c:pt>
                <c:pt idx="1366">
                  <c:v>12.898515863283748</c:v>
                </c:pt>
                <c:pt idx="1367">
                  <c:v>12.933757709904746</c:v>
                </c:pt>
                <c:pt idx="1368">
                  <c:v>12.968999556525738</c:v>
                </c:pt>
                <c:pt idx="1369">
                  <c:v>13.004241403146729</c:v>
                </c:pt>
                <c:pt idx="1370">
                  <c:v>13.039483249767727</c:v>
                </c:pt>
                <c:pt idx="1371">
                  <c:v>13.074725096388718</c:v>
                </c:pt>
                <c:pt idx="1372">
                  <c:v>13.109966943009717</c:v>
                </c:pt>
                <c:pt idx="1373">
                  <c:v>13.145208789630708</c:v>
                </c:pt>
                <c:pt idx="1374">
                  <c:v>13.180450636251699</c:v>
                </c:pt>
                <c:pt idx="1375">
                  <c:v>13.215692482872697</c:v>
                </c:pt>
                <c:pt idx="1376">
                  <c:v>13.250934329493688</c:v>
                </c:pt>
                <c:pt idx="1377">
                  <c:v>13.286176176114679</c:v>
                </c:pt>
                <c:pt idx="1378">
                  <c:v>13.321418022735678</c:v>
                </c:pt>
                <c:pt idx="1379">
                  <c:v>13.356659869356669</c:v>
                </c:pt>
                <c:pt idx="1380">
                  <c:v>13.391901715977667</c:v>
                </c:pt>
                <c:pt idx="1381">
                  <c:v>13.427143562598658</c:v>
                </c:pt>
                <c:pt idx="1382">
                  <c:v>13.46238540921965</c:v>
                </c:pt>
                <c:pt idx="1383">
                  <c:v>13.497627255840648</c:v>
                </c:pt>
                <c:pt idx="1384">
                  <c:v>13.532869102461639</c:v>
                </c:pt>
                <c:pt idx="1385">
                  <c:v>13.56811094908263</c:v>
                </c:pt>
                <c:pt idx="1386">
                  <c:v>13.603352795703628</c:v>
                </c:pt>
                <c:pt idx="1387">
                  <c:v>13.63859464232462</c:v>
                </c:pt>
                <c:pt idx="1388">
                  <c:v>13.673836488945618</c:v>
                </c:pt>
                <c:pt idx="1389">
                  <c:v>13.709078335566609</c:v>
                </c:pt>
                <c:pt idx="1390">
                  <c:v>13.7443201821876</c:v>
                </c:pt>
                <c:pt idx="1391">
                  <c:v>13.779562028808598</c:v>
                </c:pt>
                <c:pt idx="1392">
                  <c:v>13.81480387542959</c:v>
                </c:pt>
                <c:pt idx="1393">
                  <c:v>13.850045722050581</c:v>
                </c:pt>
                <c:pt idx="1394">
                  <c:v>13.885287568671579</c:v>
                </c:pt>
                <c:pt idx="1395">
                  <c:v>13.92052941529257</c:v>
                </c:pt>
                <c:pt idx="1396">
                  <c:v>13.955771261913569</c:v>
                </c:pt>
                <c:pt idx="1397">
                  <c:v>13.99101310853456</c:v>
                </c:pt>
                <c:pt idx="1398">
                  <c:v>14.026254955155551</c:v>
                </c:pt>
                <c:pt idx="1399">
                  <c:v>14.061496801776549</c:v>
                </c:pt>
                <c:pt idx="1400">
                  <c:v>14.09673864839754</c:v>
                </c:pt>
                <c:pt idx="1401">
                  <c:v>14.131980495018531</c:v>
                </c:pt>
                <c:pt idx="1402">
                  <c:v>14.16722234163953</c:v>
                </c:pt>
                <c:pt idx="1403">
                  <c:v>14.202464188260521</c:v>
                </c:pt>
                <c:pt idx="1404">
                  <c:v>14.237706034881519</c:v>
                </c:pt>
                <c:pt idx="1405">
                  <c:v>14.27294788150251</c:v>
                </c:pt>
                <c:pt idx="1406">
                  <c:v>14.308189728123502</c:v>
                </c:pt>
                <c:pt idx="1407">
                  <c:v>14.3434315747445</c:v>
                </c:pt>
                <c:pt idx="1408">
                  <c:v>14.378673421365491</c:v>
                </c:pt>
                <c:pt idx="1409">
                  <c:v>14.413915267986489</c:v>
                </c:pt>
                <c:pt idx="1410">
                  <c:v>14.44915711460748</c:v>
                </c:pt>
                <c:pt idx="1411">
                  <c:v>14.484398961228472</c:v>
                </c:pt>
                <c:pt idx="1412">
                  <c:v>14.51964080784947</c:v>
                </c:pt>
                <c:pt idx="1413">
                  <c:v>14.554882654470461</c:v>
                </c:pt>
                <c:pt idx="1414">
                  <c:v>14.590124501091452</c:v>
                </c:pt>
                <c:pt idx="1415">
                  <c:v>14.62536634771245</c:v>
                </c:pt>
                <c:pt idx="1416">
                  <c:v>14.660608194333442</c:v>
                </c:pt>
                <c:pt idx="1417">
                  <c:v>14.69585004095444</c:v>
                </c:pt>
                <c:pt idx="1418">
                  <c:v>14.731091887575431</c:v>
                </c:pt>
                <c:pt idx="1419">
                  <c:v>14.766333734196422</c:v>
                </c:pt>
                <c:pt idx="1420">
                  <c:v>14.801575580817421</c:v>
                </c:pt>
                <c:pt idx="1421">
                  <c:v>14.836817427438412</c:v>
                </c:pt>
                <c:pt idx="1422">
                  <c:v>14.872059274059403</c:v>
                </c:pt>
                <c:pt idx="1423">
                  <c:v>14.907301120680401</c:v>
                </c:pt>
                <c:pt idx="1424">
                  <c:v>14.942542967301392</c:v>
                </c:pt>
                <c:pt idx="1425">
                  <c:v>14.977784813922391</c:v>
                </c:pt>
                <c:pt idx="1426">
                  <c:v>15.013026660543382</c:v>
                </c:pt>
                <c:pt idx="1427">
                  <c:v>15.048268507164373</c:v>
                </c:pt>
                <c:pt idx="1428">
                  <c:v>15.083510353785371</c:v>
                </c:pt>
                <c:pt idx="1429">
                  <c:v>15.118752200406362</c:v>
                </c:pt>
                <c:pt idx="1430">
                  <c:v>15.153994047027354</c:v>
                </c:pt>
                <c:pt idx="1431">
                  <c:v>15.189235893648352</c:v>
                </c:pt>
                <c:pt idx="1432">
                  <c:v>15.224477740269343</c:v>
                </c:pt>
                <c:pt idx="1433">
                  <c:v>15.259719586890341</c:v>
                </c:pt>
                <c:pt idx="1434">
                  <c:v>15.294961433511332</c:v>
                </c:pt>
                <c:pt idx="1435">
                  <c:v>15.330203280132324</c:v>
                </c:pt>
                <c:pt idx="1436">
                  <c:v>15.365445126753322</c:v>
                </c:pt>
                <c:pt idx="1437">
                  <c:v>15.400686973374313</c:v>
                </c:pt>
                <c:pt idx="1438">
                  <c:v>15.435928819995304</c:v>
                </c:pt>
                <c:pt idx="1439">
                  <c:v>15.471170666616302</c:v>
                </c:pt>
                <c:pt idx="1440">
                  <c:v>15.506412513237294</c:v>
                </c:pt>
                <c:pt idx="1441">
                  <c:v>15.541654359858292</c:v>
                </c:pt>
                <c:pt idx="1442">
                  <c:v>15.576896206479283</c:v>
                </c:pt>
                <c:pt idx="1443">
                  <c:v>15.612138053100274</c:v>
                </c:pt>
                <c:pt idx="1444">
                  <c:v>15.647379899721273</c:v>
                </c:pt>
                <c:pt idx="1445">
                  <c:v>15.682621746342264</c:v>
                </c:pt>
                <c:pt idx="1446">
                  <c:v>15.717863592963255</c:v>
                </c:pt>
                <c:pt idx="1447">
                  <c:v>15.753105439584253</c:v>
                </c:pt>
                <c:pt idx="1448">
                  <c:v>15.788347286205244</c:v>
                </c:pt>
                <c:pt idx="1449">
                  <c:v>15.823589132826243</c:v>
                </c:pt>
                <c:pt idx="1450">
                  <c:v>15.858830979447234</c:v>
                </c:pt>
                <c:pt idx="1451">
                  <c:v>15.894072826068225</c:v>
                </c:pt>
                <c:pt idx="1452">
                  <c:v>15.929314672689223</c:v>
                </c:pt>
                <c:pt idx="1453">
                  <c:v>15.964556519310214</c:v>
                </c:pt>
                <c:pt idx="1454">
                  <c:v>15.999798365931213</c:v>
                </c:pt>
                <c:pt idx="1455">
                  <c:v>16.035040212552204</c:v>
                </c:pt>
                <c:pt idx="1456">
                  <c:v>16.070282059173195</c:v>
                </c:pt>
                <c:pt idx="1457">
                  <c:v>16.105523905794193</c:v>
                </c:pt>
                <c:pt idx="1458">
                  <c:v>16.140765752415184</c:v>
                </c:pt>
                <c:pt idx="1459">
                  <c:v>16.176007599036176</c:v>
                </c:pt>
                <c:pt idx="1460">
                  <c:v>16.211249445657174</c:v>
                </c:pt>
                <c:pt idx="1461">
                  <c:v>16.246491292278165</c:v>
                </c:pt>
                <c:pt idx="1462">
                  <c:v>16.281733138899163</c:v>
                </c:pt>
                <c:pt idx="1463">
                  <c:v>16.316974985520154</c:v>
                </c:pt>
                <c:pt idx="1464">
                  <c:v>16.352216832141146</c:v>
                </c:pt>
                <c:pt idx="1465">
                  <c:v>16.387458678762144</c:v>
                </c:pt>
                <c:pt idx="1466">
                  <c:v>16.422700525383135</c:v>
                </c:pt>
                <c:pt idx="1467">
                  <c:v>16.457942372004126</c:v>
                </c:pt>
                <c:pt idx="1468">
                  <c:v>16.493184218625125</c:v>
                </c:pt>
                <c:pt idx="1469">
                  <c:v>16.528426065246116</c:v>
                </c:pt>
                <c:pt idx="1470">
                  <c:v>16.563667911867114</c:v>
                </c:pt>
                <c:pt idx="1471">
                  <c:v>16.598909758488105</c:v>
                </c:pt>
                <c:pt idx="1472">
                  <c:v>16.634151605109096</c:v>
                </c:pt>
                <c:pt idx="1473">
                  <c:v>16.669393451730095</c:v>
                </c:pt>
                <c:pt idx="1474">
                  <c:v>16.704635298351086</c:v>
                </c:pt>
                <c:pt idx="1475">
                  <c:v>16.739877144972077</c:v>
                </c:pt>
                <c:pt idx="1476">
                  <c:v>16.775118991593075</c:v>
                </c:pt>
                <c:pt idx="1477">
                  <c:v>16.810360838214066</c:v>
                </c:pt>
                <c:pt idx="1478">
                  <c:v>16.845602684835065</c:v>
                </c:pt>
                <c:pt idx="1479">
                  <c:v>16.880844531456056</c:v>
                </c:pt>
                <c:pt idx="1480">
                  <c:v>16.916086378077047</c:v>
                </c:pt>
                <c:pt idx="1481">
                  <c:v>16.951328224698045</c:v>
                </c:pt>
                <c:pt idx="1482">
                  <c:v>16.986570071319036</c:v>
                </c:pt>
                <c:pt idx="1483">
                  <c:v>17.021811917940028</c:v>
                </c:pt>
                <c:pt idx="1484">
                  <c:v>17.057053764561026</c:v>
                </c:pt>
                <c:pt idx="1485">
                  <c:v>17.092295611182017</c:v>
                </c:pt>
                <c:pt idx="1486">
                  <c:v>17.127537457803015</c:v>
                </c:pt>
                <c:pt idx="1487">
                  <c:v>17.162779304424006</c:v>
                </c:pt>
                <c:pt idx="1488">
                  <c:v>17.198021151044998</c:v>
                </c:pt>
                <c:pt idx="1489">
                  <c:v>17.233262997665996</c:v>
                </c:pt>
                <c:pt idx="1490">
                  <c:v>17.268504844286987</c:v>
                </c:pt>
                <c:pt idx="1491">
                  <c:v>17.303746690907978</c:v>
                </c:pt>
                <c:pt idx="1492">
                  <c:v>17.338988537528977</c:v>
                </c:pt>
                <c:pt idx="1493">
                  <c:v>17.374230384149968</c:v>
                </c:pt>
                <c:pt idx="1494">
                  <c:v>17.409472230770966</c:v>
                </c:pt>
                <c:pt idx="1495">
                  <c:v>17.444714077391957</c:v>
                </c:pt>
                <c:pt idx="1496">
                  <c:v>17.479955924012948</c:v>
                </c:pt>
                <c:pt idx="1497">
                  <c:v>17.515197770633947</c:v>
                </c:pt>
                <c:pt idx="1498">
                  <c:v>17.550439617254938</c:v>
                </c:pt>
                <c:pt idx="1499">
                  <c:v>17.585681463875936</c:v>
                </c:pt>
                <c:pt idx="1500">
                  <c:v>17.620923310496927</c:v>
                </c:pt>
                <c:pt idx="1501">
                  <c:v>17.656165157117918</c:v>
                </c:pt>
                <c:pt idx="1502">
                  <c:v>17.691407003738917</c:v>
                </c:pt>
                <c:pt idx="1503">
                  <c:v>17.726648850359908</c:v>
                </c:pt>
                <c:pt idx="1504">
                  <c:v>17.761890696980899</c:v>
                </c:pt>
                <c:pt idx="1505">
                  <c:v>17.797132543601897</c:v>
                </c:pt>
                <c:pt idx="1506">
                  <c:v>17.832374390222888</c:v>
                </c:pt>
                <c:pt idx="1507">
                  <c:v>17.867616236843887</c:v>
                </c:pt>
                <c:pt idx="1508">
                  <c:v>17.902858083464878</c:v>
                </c:pt>
                <c:pt idx="1509">
                  <c:v>17.938099930085869</c:v>
                </c:pt>
                <c:pt idx="1510">
                  <c:v>17.973341776706867</c:v>
                </c:pt>
                <c:pt idx="1511">
                  <c:v>18.008583623327858</c:v>
                </c:pt>
                <c:pt idx="1512">
                  <c:v>18.04382546994885</c:v>
                </c:pt>
                <c:pt idx="1513">
                  <c:v>18.079067316569848</c:v>
                </c:pt>
                <c:pt idx="1514">
                  <c:v>18.114309163190839</c:v>
                </c:pt>
                <c:pt idx="1515">
                  <c:v>18.149551009811837</c:v>
                </c:pt>
                <c:pt idx="1516">
                  <c:v>18.184792856432829</c:v>
                </c:pt>
                <c:pt idx="1517">
                  <c:v>18.22003470305382</c:v>
                </c:pt>
                <c:pt idx="1518">
                  <c:v>18.255276549674818</c:v>
                </c:pt>
                <c:pt idx="1519">
                  <c:v>18.290518396295809</c:v>
                </c:pt>
                <c:pt idx="1520">
                  <c:v>18.3257602429168</c:v>
                </c:pt>
                <c:pt idx="1521">
                  <c:v>18.361002089537799</c:v>
                </c:pt>
                <c:pt idx="1522">
                  <c:v>18.39624393615879</c:v>
                </c:pt>
                <c:pt idx="1523">
                  <c:v>18.431485782779788</c:v>
                </c:pt>
                <c:pt idx="1524">
                  <c:v>18.466727629400779</c:v>
                </c:pt>
                <c:pt idx="1525">
                  <c:v>18.50196947602177</c:v>
                </c:pt>
                <c:pt idx="1526">
                  <c:v>18.537211322642769</c:v>
                </c:pt>
                <c:pt idx="1527">
                  <c:v>18.57245316926376</c:v>
                </c:pt>
                <c:pt idx="1528">
                  <c:v>18.607695015884751</c:v>
                </c:pt>
                <c:pt idx="1529">
                  <c:v>18.642936862505749</c:v>
                </c:pt>
                <c:pt idx="1530">
                  <c:v>18.67817870912674</c:v>
                </c:pt>
                <c:pt idx="1531">
                  <c:v>18.713420555747739</c:v>
                </c:pt>
                <c:pt idx="1532">
                  <c:v>18.74866240236873</c:v>
                </c:pt>
                <c:pt idx="1533">
                  <c:v>18.783904248989721</c:v>
                </c:pt>
                <c:pt idx="1534">
                  <c:v>18.819146095610719</c:v>
                </c:pt>
                <c:pt idx="1535">
                  <c:v>18.85438794223171</c:v>
                </c:pt>
                <c:pt idx="1536">
                  <c:v>18.889629788852702</c:v>
                </c:pt>
                <c:pt idx="1537">
                  <c:v>18.9248716354737</c:v>
                </c:pt>
                <c:pt idx="1538">
                  <c:v>18.960113482094691</c:v>
                </c:pt>
                <c:pt idx="1539">
                  <c:v>18.995355328715689</c:v>
                </c:pt>
                <c:pt idx="1540">
                  <c:v>19.03059717533668</c:v>
                </c:pt>
                <c:pt idx="1541">
                  <c:v>19.065839021957672</c:v>
                </c:pt>
                <c:pt idx="1542">
                  <c:v>19.10108086857867</c:v>
                </c:pt>
                <c:pt idx="1543">
                  <c:v>19.136322715199661</c:v>
                </c:pt>
                <c:pt idx="1544">
                  <c:v>19.171564561820659</c:v>
                </c:pt>
                <c:pt idx="1545">
                  <c:v>19.206806408441651</c:v>
                </c:pt>
                <c:pt idx="1546">
                  <c:v>19.242048255062642</c:v>
                </c:pt>
                <c:pt idx="1547">
                  <c:v>19.27729010168364</c:v>
                </c:pt>
                <c:pt idx="1548">
                  <c:v>19.312531948304631</c:v>
                </c:pt>
                <c:pt idx="1549">
                  <c:v>19.347773794925622</c:v>
                </c:pt>
                <c:pt idx="1550">
                  <c:v>19.383015641546621</c:v>
                </c:pt>
                <c:pt idx="1551">
                  <c:v>19.418257488167612</c:v>
                </c:pt>
                <c:pt idx="1552">
                  <c:v>19.45349933478861</c:v>
                </c:pt>
                <c:pt idx="1553">
                  <c:v>19.488741181409601</c:v>
                </c:pt>
                <c:pt idx="1554">
                  <c:v>19.523983028030592</c:v>
                </c:pt>
                <c:pt idx="1555">
                  <c:v>19.559224874651591</c:v>
                </c:pt>
                <c:pt idx="1556">
                  <c:v>19.594466721272582</c:v>
                </c:pt>
                <c:pt idx="1557">
                  <c:v>19.629708567893573</c:v>
                </c:pt>
                <c:pt idx="1558">
                  <c:v>19.664950414514571</c:v>
                </c:pt>
                <c:pt idx="1559">
                  <c:v>19.700192261135562</c:v>
                </c:pt>
                <c:pt idx="1560">
                  <c:v>19.735434107756561</c:v>
                </c:pt>
                <c:pt idx="1561">
                  <c:v>19.770675954377552</c:v>
                </c:pt>
                <c:pt idx="1562">
                  <c:v>19.805917800998543</c:v>
                </c:pt>
                <c:pt idx="1563">
                  <c:v>19.841159647619541</c:v>
                </c:pt>
                <c:pt idx="1564">
                  <c:v>19.876401494240532</c:v>
                </c:pt>
                <c:pt idx="1565">
                  <c:v>19.911643340861524</c:v>
                </c:pt>
                <c:pt idx="1566">
                  <c:v>19.946885187482522</c:v>
                </c:pt>
                <c:pt idx="1567">
                  <c:v>19.982127034103513</c:v>
                </c:pt>
                <c:pt idx="1568">
                  <c:v>20.017368880724511</c:v>
                </c:pt>
                <c:pt idx="1569">
                  <c:v>20.052610727345503</c:v>
                </c:pt>
                <c:pt idx="1570">
                  <c:v>20.087852573966494</c:v>
                </c:pt>
                <c:pt idx="1571">
                  <c:v>20.123094420587492</c:v>
                </c:pt>
                <c:pt idx="1572">
                  <c:v>20.158336267208483</c:v>
                </c:pt>
                <c:pt idx="1573">
                  <c:v>20.193578113829474</c:v>
                </c:pt>
                <c:pt idx="1574">
                  <c:v>20.228819960450473</c:v>
                </c:pt>
                <c:pt idx="1575">
                  <c:v>20.264061807071464</c:v>
                </c:pt>
                <c:pt idx="1576">
                  <c:v>20.299303653692462</c:v>
                </c:pt>
                <c:pt idx="1577">
                  <c:v>20.334545500313453</c:v>
                </c:pt>
                <c:pt idx="1578">
                  <c:v>20.369787346934444</c:v>
                </c:pt>
                <c:pt idx="1579">
                  <c:v>20.405029193555443</c:v>
                </c:pt>
                <c:pt idx="1580">
                  <c:v>20.440271040176434</c:v>
                </c:pt>
                <c:pt idx="1581">
                  <c:v>20.475512886797432</c:v>
                </c:pt>
                <c:pt idx="1582">
                  <c:v>20.510754733418423</c:v>
                </c:pt>
                <c:pt idx="1583">
                  <c:v>20.545996580039414</c:v>
                </c:pt>
                <c:pt idx="1584">
                  <c:v>20.581238426660413</c:v>
                </c:pt>
                <c:pt idx="1585">
                  <c:v>20.616480273281404</c:v>
                </c:pt>
                <c:pt idx="1586">
                  <c:v>20.651722119902395</c:v>
                </c:pt>
                <c:pt idx="1587">
                  <c:v>20.686963966523393</c:v>
                </c:pt>
                <c:pt idx="1588">
                  <c:v>20.722205813144384</c:v>
                </c:pt>
                <c:pt idx="1589">
                  <c:v>20.757447659765383</c:v>
                </c:pt>
                <c:pt idx="1590">
                  <c:v>20.792689506386374</c:v>
                </c:pt>
                <c:pt idx="1591">
                  <c:v>20.827931353007365</c:v>
                </c:pt>
                <c:pt idx="1592">
                  <c:v>20.863173199628363</c:v>
                </c:pt>
                <c:pt idx="1593">
                  <c:v>20.898415046249355</c:v>
                </c:pt>
                <c:pt idx="1594">
                  <c:v>20.933656892870346</c:v>
                </c:pt>
                <c:pt idx="1595">
                  <c:v>20.968898739491344</c:v>
                </c:pt>
                <c:pt idx="1596">
                  <c:v>21.004140586112335</c:v>
                </c:pt>
                <c:pt idx="1597">
                  <c:v>21.039382432733333</c:v>
                </c:pt>
                <c:pt idx="1598">
                  <c:v>21.074624279354325</c:v>
                </c:pt>
                <c:pt idx="1599">
                  <c:v>21.109866125975316</c:v>
                </c:pt>
                <c:pt idx="1600">
                  <c:v>21.145107972596314</c:v>
                </c:pt>
                <c:pt idx="1601">
                  <c:v>21.180349819217305</c:v>
                </c:pt>
                <c:pt idx="1602">
                  <c:v>21.215591665838296</c:v>
                </c:pt>
                <c:pt idx="1603">
                  <c:v>21.250833512459295</c:v>
                </c:pt>
                <c:pt idx="1604">
                  <c:v>21.286075359080286</c:v>
                </c:pt>
                <c:pt idx="1605">
                  <c:v>21.321317205701284</c:v>
                </c:pt>
                <c:pt idx="1606">
                  <c:v>21.356559052322275</c:v>
                </c:pt>
                <c:pt idx="1607">
                  <c:v>21.391800898943266</c:v>
                </c:pt>
                <c:pt idx="1608">
                  <c:v>21.427042745564265</c:v>
                </c:pt>
                <c:pt idx="1609">
                  <c:v>21.462284592185256</c:v>
                </c:pt>
                <c:pt idx="1610">
                  <c:v>21.497526438806247</c:v>
                </c:pt>
                <c:pt idx="1611">
                  <c:v>21.532768285427245</c:v>
                </c:pt>
                <c:pt idx="1612">
                  <c:v>21.568010132048236</c:v>
                </c:pt>
                <c:pt idx="1613">
                  <c:v>21.603251978669235</c:v>
                </c:pt>
                <c:pt idx="1614">
                  <c:v>21.638493825290226</c:v>
                </c:pt>
                <c:pt idx="1615">
                  <c:v>21.673735671911217</c:v>
                </c:pt>
                <c:pt idx="1616">
                  <c:v>21.708977518532215</c:v>
                </c:pt>
                <c:pt idx="1617">
                  <c:v>21.744219365153207</c:v>
                </c:pt>
                <c:pt idx="1618">
                  <c:v>21.779461211774198</c:v>
                </c:pt>
                <c:pt idx="1619">
                  <c:v>21.814703058395196</c:v>
                </c:pt>
                <c:pt idx="1620">
                  <c:v>21.849944905016187</c:v>
                </c:pt>
                <c:pt idx="1621">
                  <c:v>21.885186751637185</c:v>
                </c:pt>
                <c:pt idx="1622">
                  <c:v>21.920428598258177</c:v>
                </c:pt>
                <c:pt idx="1623">
                  <c:v>21.955670444879168</c:v>
                </c:pt>
                <c:pt idx="1624">
                  <c:v>21.990912291500166</c:v>
                </c:pt>
                <c:pt idx="1625">
                  <c:v>22.026154138121157</c:v>
                </c:pt>
                <c:pt idx="1626">
                  <c:v>22.061395984742155</c:v>
                </c:pt>
                <c:pt idx="1627">
                  <c:v>22.096637831363147</c:v>
                </c:pt>
                <c:pt idx="1628">
                  <c:v>22.131879677984138</c:v>
                </c:pt>
                <c:pt idx="1629">
                  <c:v>22.167121524605136</c:v>
                </c:pt>
                <c:pt idx="1630">
                  <c:v>22.202363371226127</c:v>
                </c:pt>
                <c:pt idx="1631">
                  <c:v>22.237605217847118</c:v>
                </c:pt>
                <c:pt idx="1632">
                  <c:v>22.272847064468117</c:v>
                </c:pt>
                <c:pt idx="1633">
                  <c:v>22.308088911089108</c:v>
                </c:pt>
                <c:pt idx="1634">
                  <c:v>22.343330757710106</c:v>
                </c:pt>
                <c:pt idx="1635">
                  <c:v>22.378572604331097</c:v>
                </c:pt>
                <c:pt idx="1636">
                  <c:v>22.413814450952088</c:v>
                </c:pt>
                <c:pt idx="1637">
                  <c:v>22.449056297573087</c:v>
                </c:pt>
                <c:pt idx="1638">
                  <c:v>22.484298144194078</c:v>
                </c:pt>
                <c:pt idx="1639">
                  <c:v>22.519539990815069</c:v>
                </c:pt>
                <c:pt idx="1640">
                  <c:v>22.554781837436067</c:v>
                </c:pt>
                <c:pt idx="1641">
                  <c:v>22.590023684057059</c:v>
                </c:pt>
                <c:pt idx="1642">
                  <c:v>22.625265530678057</c:v>
                </c:pt>
                <c:pt idx="1643">
                  <c:v>22.660507377299048</c:v>
                </c:pt>
                <c:pt idx="1644">
                  <c:v>22.695749223920039</c:v>
                </c:pt>
                <c:pt idx="1645">
                  <c:v>22.730991070541037</c:v>
                </c:pt>
                <c:pt idx="1646">
                  <c:v>22.766232917162029</c:v>
                </c:pt>
                <c:pt idx="1647">
                  <c:v>22.80147476378302</c:v>
                </c:pt>
                <c:pt idx="1648">
                  <c:v>22.836716610404018</c:v>
                </c:pt>
                <c:pt idx="1649">
                  <c:v>22.871958457025009</c:v>
                </c:pt>
                <c:pt idx="1650">
                  <c:v>22.907200303646007</c:v>
                </c:pt>
                <c:pt idx="1651">
                  <c:v>22.942442150266999</c:v>
                </c:pt>
                <c:pt idx="1652">
                  <c:v>22.97768399688799</c:v>
                </c:pt>
                <c:pt idx="1653">
                  <c:v>23.012925843508988</c:v>
                </c:pt>
                <c:pt idx="1654">
                  <c:v>23.048167690129979</c:v>
                </c:pt>
                <c:pt idx="1655">
                  <c:v>23.08340953675097</c:v>
                </c:pt>
                <c:pt idx="1656">
                  <c:v>23.118651383371969</c:v>
                </c:pt>
                <c:pt idx="1657">
                  <c:v>23.15389322999296</c:v>
                </c:pt>
                <c:pt idx="1658">
                  <c:v>23.189135076613958</c:v>
                </c:pt>
                <c:pt idx="1659">
                  <c:v>23.224376923234949</c:v>
                </c:pt>
                <c:pt idx="1660">
                  <c:v>23.25961876985594</c:v>
                </c:pt>
                <c:pt idx="1661">
                  <c:v>23.294860616476939</c:v>
                </c:pt>
                <c:pt idx="1662">
                  <c:v>23.33010246309793</c:v>
                </c:pt>
                <c:pt idx="1663">
                  <c:v>23.365344309718921</c:v>
                </c:pt>
                <c:pt idx="1664">
                  <c:v>23.400586156339919</c:v>
                </c:pt>
                <c:pt idx="1665">
                  <c:v>23.435828002960911</c:v>
                </c:pt>
                <c:pt idx="1666">
                  <c:v>23.471069849581909</c:v>
                </c:pt>
                <c:pt idx="1667">
                  <c:v>23.5063116962029</c:v>
                </c:pt>
                <c:pt idx="1668">
                  <c:v>23.541553542823891</c:v>
                </c:pt>
                <c:pt idx="1669">
                  <c:v>23.576795389444889</c:v>
                </c:pt>
                <c:pt idx="1670">
                  <c:v>23.612037236065881</c:v>
                </c:pt>
                <c:pt idx="1671">
                  <c:v>23.647279082686879</c:v>
                </c:pt>
                <c:pt idx="1672">
                  <c:v>23.68252092930787</c:v>
                </c:pt>
                <c:pt idx="1673">
                  <c:v>23.717762775928861</c:v>
                </c:pt>
                <c:pt idx="1674">
                  <c:v>23.753004622549859</c:v>
                </c:pt>
                <c:pt idx="1675">
                  <c:v>23.788246469170851</c:v>
                </c:pt>
                <c:pt idx="1676">
                  <c:v>23.823488315791842</c:v>
                </c:pt>
                <c:pt idx="1677">
                  <c:v>23.85873016241284</c:v>
                </c:pt>
                <c:pt idx="1678">
                  <c:v>23.893972009033831</c:v>
                </c:pt>
                <c:pt idx="1679">
                  <c:v>23.92921385565483</c:v>
                </c:pt>
                <c:pt idx="1680">
                  <c:v>23.964455702275821</c:v>
                </c:pt>
                <c:pt idx="1681">
                  <c:v>23.999697548896812</c:v>
                </c:pt>
                <c:pt idx="1682">
                  <c:v>24.03493939551781</c:v>
                </c:pt>
                <c:pt idx="1683">
                  <c:v>24.070181242138801</c:v>
                </c:pt>
                <c:pt idx="1684">
                  <c:v>24.105423088759792</c:v>
                </c:pt>
                <c:pt idx="1685">
                  <c:v>24.140664935380791</c:v>
                </c:pt>
                <c:pt idx="1686">
                  <c:v>24.175906782001782</c:v>
                </c:pt>
                <c:pt idx="1687">
                  <c:v>24.21114862862278</c:v>
                </c:pt>
                <c:pt idx="1688">
                  <c:v>24.246390475243771</c:v>
                </c:pt>
                <c:pt idx="1689">
                  <c:v>24.281632321864763</c:v>
                </c:pt>
                <c:pt idx="1690">
                  <c:v>24.316874168485761</c:v>
                </c:pt>
                <c:pt idx="1691">
                  <c:v>24.352116015106752</c:v>
                </c:pt>
                <c:pt idx="1692">
                  <c:v>24.387357861727743</c:v>
                </c:pt>
                <c:pt idx="1693">
                  <c:v>24.422599708348741</c:v>
                </c:pt>
                <c:pt idx="1694">
                  <c:v>24.457841554969733</c:v>
                </c:pt>
                <c:pt idx="1695">
                  <c:v>24.493083401590731</c:v>
                </c:pt>
                <c:pt idx="1696">
                  <c:v>24.528325248211722</c:v>
                </c:pt>
                <c:pt idx="1697">
                  <c:v>24.563567094832713</c:v>
                </c:pt>
                <c:pt idx="1698">
                  <c:v>24.598808941453711</c:v>
                </c:pt>
                <c:pt idx="1699">
                  <c:v>24.634050788074703</c:v>
                </c:pt>
                <c:pt idx="1700">
                  <c:v>24.669292634695694</c:v>
                </c:pt>
                <c:pt idx="1701">
                  <c:v>24.704534481316692</c:v>
                </c:pt>
                <c:pt idx="1702">
                  <c:v>24.739776327937683</c:v>
                </c:pt>
                <c:pt idx="1703">
                  <c:v>24.775018174558681</c:v>
                </c:pt>
                <c:pt idx="1704">
                  <c:v>24.810260021179673</c:v>
                </c:pt>
                <c:pt idx="1705">
                  <c:v>24.845501867800664</c:v>
                </c:pt>
                <c:pt idx="1706">
                  <c:v>24.880743714421662</c:v>
                </c:pt>
                <c:pt idx="1707">
                  <c:v>24.915985561042653</c:v>
                </c:pt>
                <c:pt idx="1708">
                  <c:v>24.951227407663652</c:v>
                </c:pt>
                <c:pt idx="1709">
                  <c:v>24.986469254284643</c:v>
                </c:pt>
                <c:pt idx="1710">
                  <c:v>25.021711100905634</c:v>
                </c:pt>
                <c:pt idx="1711">
                  <c:v>25.056952947526632</c:v>
                </c:pt>
                <c:pt idx="1712">
                  <c:v>25.092194794147623</c:v>
                </c:pt>
                <c:pt idx="1713">
                  <c:v>25.127436640768614</c:v>
                </c:pt>
                <c:pt idx="1714">
                  <c:v>25.162678487389613</c:v>
                </c:pt>
                <c:pt idx="1715">
                  <c:v>25.197920334010604</c:v>
                </c:pt>
                <c:pt idx="1716">
                  <c:v>25.233162180631602</c:v>
                </c:pt>
                <c:pt idx="1717">
                  <c:v>25.268404027252593</c:v>
                </c:pt>
                <c:pt idx="1718">
                  <c:v>25.303645873873585</c:v>
                </c:pt>
                <c:pt idx="1719">
                  <c:v>25.338887720494583</c:v>
                </c:pt>
                <c:pt idx="1720">
                  <c:v>25.374129567115574</c:v>
                </c:pt>
                <c:pt idx="1721">
                  <c:v>25.409371413736565</c:v>
                </c:pt>
                <c:pt idx="1722">
                  <c:v>25.444613260357563</c:v>
                </c:pt>
                <c:pt idx="1723">
                  <c:v>25.479855106978555</c:v>
                </c:pt>
                <c:pt idx="1724">
                  <c:v>25.515096953599553</c:v>
                </c:pt>
                <c:pt idx="1725">
                  <c:v>25.550338800220544</c:v>
                </c:pt>
                <c:pt idx="1726">
                  <c:v>25.585580646841535</c:v>
                </c:pt>
                <c:pt idx="1727">
                  <c:v>25.620822493462533</c:v>
                </c:pt>
                <c:pt idx="1728">
                  <c:v>25.656064340083525</c:v>
                </c:pt>
                <c:pt idx="1729">
                  <c:v>25.691306186704516</c:v>
                </c:pt>
                <c:pt idx="1730">
                  <c:v>25.726548033325514</c:v>
                </c:pt>
                <c:pt idx="1731">
                  <c:v>25.761789879946505</c:v>
                </c:pt>
                <c:pt idx="1732">
                  <c:v>25.797031726567504</c:v>
                </c:pt>
                <c:pt idx="1733">
                  <c:v>25.832273573188495</c:v>
                </c:pt>
                <c:pt idx="1734">
                  <c:v>25.867515419809486</c:v>
                </c:pt>
                <c:pt idx="1735">
                  <c:v>25.902757266430484</c:v>
                </c:pt>
                <c:pt idx="1736">
                  <c:v>25.937999113051475</c:v>
                </c:pt>
                <c:pt idx="1737">
                  <c:v>25.973240959672466</c:v>
                </c:pt>
                <c:pt idx="1738">
                  <c:v>26.008482806293465</c:v>
                </c:pt>
                <c:pt idx="1739">
                  <c:v>26.043724652914456</c:v>
                </c:pt>
                <c:pt idx="1740">
                  <c:v>26.078966499535454</c:v>
                </c:pt>
                <c:pt idx="1741">
                  <c:v>26.114208346156445</c:v>
                </c:pt>
                <c:pt idx="1742">
                  <c:v>26.149450192777437</c:v>
                </c:pt>
                <c:pt idx="1743">
                  <c:v>26.184692039398435</c:v>
                </c:pt>
                <c:pt idx="1744">
                  <c:v>26.219933886019426</c:v>
                </c:pt>
                <c:pt idx="1745">
                  <c:v>26.255175732640417</c:v>
                </c:pt>
                <c:pt idx="1746">
                  <c:v>26.290417579261415</c:v>
                </c:pt>
                <c:pt idx="1747">
                  <c:v>26.325659425882407</c:v>
                </c:pt>
                <c:pt idx="1748">
                  <c:v>26.360901272503405</c:v>
                </c:pt>
                <c:pt idx="1749">
                  <c:v>26.396143119124396</c:v>
                </c:pt>
                <c:pt idx="1750">
                  <c:v>26.431384965745387</c:v>
                </c:pt>
                <c:pt idx="1751">
                  <c:v>26.466626812366385</c:v>
                </c:pt>
                <c:pt idx="1752">
                  <c:v>26.501868658987377</c:v>
                </c:pt>
                <c:pt idx="1753">
                  <c:v>26.537110505608375</c:v>
                </c:pt>
                <c:pt idx="1754">
                  <c:v>26.572352352229366</c:v>
                </c:pt>
                <c:pt idx="1755">
                  <c:v>26.607594198850357</c:v>
                </c:pt>
                <c:pt idx="1756">
                  <c:v>26.642836045471356</c:v>
                </c:pt>
                <c:pt idx="1757">
                  <c:v>26.678077892092347</c:v>
                </c:pt>
                <c:pt idx="1758">
                  <c:v>26.713319738713338</c:v>
                </c:pt>
                <c:pt idx="1759">
                  <c:v>26.748561585334336</c:v>
                </c:pt>
                <c:pt idx="1760">
                  <c:v>26.783803431955327</c:v>
                </c:pt>
                <c:pt idx="1761">
                  <c:v>26.819045278576326</c:v>
                </c:pt>
                <c:pt idx="1762">
                  <c:v>26.854287125197317</c:v>
                </c:pt>
                <c:pt idx="1763">
                  <c:v>26.889528971818308</c:v>
                </c:pt>
                <c:pt idx="1764">
                  <c:v>26.924770818439306</c:v>
                </c:pt>
                <c:pt idx="1765">
                  <c:v>26.960012665060297</c:v>
                </c:pt>
                <c:pt idx="1766">
                  <c:v>26.995254511681289</c:v>
                </c:pt>
                <c:pt idx="1767">
                  <c:v>27.030496358302287</c:v>
                </c:pt>
                <c:pt idx="1768">
                  <c:v>27.065738204923278</c:v>
                </c:pt>
                <c:pt idx="1769">
                  <c:v>27.100980051544276</c:v>
                </c:pt>
                <c:pt idx="1770">
                  <c:v>27.136221898165267</c:v>
                </c:pt>
                <c:pt idx="1771">
                  <c:v>27.171463744786259</c:v>
                </c:pt>
                <c:pt idx="1772">
                  <c:v>27.206705591407257</c:v>
                </c:pt>
                <c:pt idx="1773">
                  <c:v>27.241947438028248</c:v>
                </c:pt>
                <c:pt idx="1774">
                  <c:v>27.277189284649239</c:v>
                </c:pt>
                <c:pt idx="1775">
                  <c:v>27.312431131270237</c:v>
                </c:pt>
                <c:pt idx="1776">
                  <c:v>27.347672977891229</c:v>
                </c:pt>
                <c:pt idx="1777">
                  <c:v>27.382914824512227</c:v>
                </c:pt>
                <c:pt idx="1778">
                  <c:v>27.418156671133218</c:v>
                </c:pt>
                <c:pt idx="1779">
                  <c:v>27.453398517754209</c:v>
                </c:pt>
                <c:pt idx="1780">
                  <c:v>27.488640364375208</c:v>
                </c:pt>
                <c:pt idx="1781">
                  <c:v>27.523882210996199</c:v>
                </c:pt>
                <c:pt idx="1782">
                  <c:v>27.55912405761719</c:v>
                </c:pt>
                <c:pt idx="1783">
                  <c:v>27.594365904238188</c:v>
                </c:pt>
                <c:pt idx="1784">
                  <c:v>27.629607750859179</c:v>
                </c:pt>
                <c:pt idx="1785">
                  <c:v>27.664849597480178</c:v>
                </c:pt>
                <c:pt idx="1786">
                  <c:v>27.700091444101169</c:v>
                </c:pt>
                <c:pt idx="1787">
                  <c:v>27.73533329072216</c:v>
                </c:pt>
                <c:pt idx="1788">
                  <c:v>27.770575137343158</c:v>
                </c:pt>
                <c:pt idx="1789">
                  <c:v>27.805816983964149</c:v>
                </c:pt>
                <c:pt idx="1790">
                  <c:v>27.841058830585141</c:v>
                </c:pt>
                <c:pt idx="1791">
                  <c:v>27.876300677206139</c:v>
                </c:pt>
                <c:pt idx="1792">
                  <c:v>27.91154252382713</c:v>
                </c:pt>
                <c:pt idx="1793">
                  <c:v>27.946784370448128</c:v>
                </c:pt>
                <c:pt idx="1794">
                  <c:v>27.982026217069119</c:v>
                </c:pt>
                <c:pt idx="1795">
                  <c:v>28.017268063690111</c:v>
                </c:pt>
                <c:pt idx="1796">
                  <c:v>28.052509910311109</c:v>
                </c:pt>
                <c:pt idx="1797">
                  <c:v>28.0877517569321</c:v>
                </c:pt>
                <c:pt idx="1798">
                  <c:v>28.122993603553098</c:v>
                </c:pt>
                <c:pt idx="1799">
                  <c:v>28.158235450174089</c:v>
                </c:pt>
                <c:pt idx="1800">
                  <c:v>28.193477296795081</c:v>
                </c:pt>
                <c:pt idx="1801">
                  <c:v>28.228719143416079</c:v>
                </c:pt>
                <c:pt idx="1802">
                  <c:v>28.26396099003707</c:v>
                </c:pt>
                <c:pt idx="1803">
                  <c:v>28.299202836658061</c:v>
                </c:pt>
                <c:pt idx="1804">
                  <c:v>28.33444468327906</c:v>
                </c:pt>
                <c:pt idx="1805">
                  <c:v>28.369686529900051</c:v>
                </c:pt>
                <c:pt idx="1806">
                  <c:v>28.404928376521049</c:v>
                </c:pt>
                <c:pt idx="1807">
                  <c:v>28.44017022314204</c:v>
                </c:pt>
                <c:pt idx="1808">
                  <c:v>28.475412069763031</c:v>
                </c:pt>
                <c:pt idx="1809">
                  <c:v>28.51065391638403</c:v>
                </c:pt>
                <c:pt idx="1810">
                  <c:v>28.545895763005021</c:v>
                </c:pt>
                <c:pt idx="1811">
                  <c:v>28.581137609626012</c:v>
                </c:pt>
                <c:pt idx="1812">
                  <c:v>28.61637945624701</c:v>
                </c:pt>
                <c:pt idx="1813">
                  <c:v>28.651621302868001</c:v>
                </c:pt>
                <c:pt idx="1814">
                  <c:v>28.686863149489</c:v>
                </c:pt>
                <c:pt idx="1815">
                  <c:v>28.722104996109991</c:v>
                </c:pt>
                <c:pt idx="1816">
                  <c:v>28.757346842730982</c:v>
                </c:pt>
                <c:pt idx="1817">
                  <c:v>28.792588689351973</c:v>
                </c:pt>
                <c:pt idx="1818">
                  <c:v>28.827830535972979</c:v>
                </c:pt>
                <c:pt idx="1819">
                  <c:v>28.86307238259397</c:v>
                </c:pt>
                <c:pt idx="1820">
                  <c:v>28.898314229214961</c:v>
                </c:pt>
                <c:pt idx="1821">
                  <c:v>28.933556075835952</c:v>
                </c:pt>
                <c:pt idx="1822">
                  <c:v>28.968797922456943</c:v>
                </c:pt>
                <c:pt idx="1823">
                  <c:v>29.004039769077934</c:v>
                </c:pt>
                <c:pt idx="1824">
                  <c:v>29.03928161569894</c:v>
                </c:pt>
                <c:pt idx="1825">
                  <c:v>29.074523462319931</c:v>
                </c:pt>
                <c:pt idx="1826">
                  <c:v>29.109765308940922</c:v>
                </c:pt>
                <c:pt idx="1827">
                  <c:v>29.145007155561913</c:v>
                </c:pt>
                <c:pt idx="1828">
                  <c:v>29.180249002182904</c:v>
                </c:pt>
                <c:pt idx="1829">
                  <c:v>29.21549084880391</c:v>
                </c:pt>
                <c:pt idx="1830">
                  <c:v>29.250732695424901</c:v>
                </c:pt>
                <c:pt idx="1831">
                  <c:v>29.285974542045892</c:v>
                </c:pt>
                <c:pt idx="1832">
                  <c:v>29.321216388666883</c:v>
                </c:pt>
                <c:pt idx="1833">
                  <c:v>29.356458235287874</c:v>
                </c:pt>
                <c:pt idx="1834">
                  <c:v>29.39170008190888</c:v>
                </c:pt>
                <c:pt idx="1835">
                  <c:v>29.426941928529871</c:v>
                </c:pt>
                <c:pt idx="1836">
                  <c:v>29.462183775150862</c:v>
                </c:pt>
                <c:pt idx="1837">
                  <c:v>29.497425621771853</c:v>
                </c:pt>
                <c:pt idx="1838">
                  <c:v>29.532667468392845</c:v>
                </c:pt>
                <c:pt idx="1839">
                  <c:v>29.56790931501385</c:v>
                </c:pt>
                <c:pt idx="1840">
                  <c:v>29.603151161634841</c:v>
                </c:pt>
                <c:pt idx="1841">
                  <c:v>29.638393008255832</c:v>
                </c:pt>
                <c:pt idx="1842">
                  <c:v>29.673634854876823</c:v>
                </c:pt>
                <c:pt idx="1843">
                  <c:v>29.708876701497815</c:v>
                </c:pt>
                <c:pt idx="1844">
                  <c:v>29.744118548118806</c:v>
                </c:pt>
                <c:pt idx="1845">
                  <c:v>29.779360394739811</c:v>
                </c:pt>
                <c:pt idx="1846">
                  <c:v>29.814602241360802</c:v>
                </c:pt>
                <c:pt idx="1847">
                  <c:v>29.849844087981793</c:v>
                </c:pt>
                <c:pt idx="1848">
                  <c:v>29.885085934602785</c:v>
                </c:pt>
                <c:pt idx="1849">
                  <c:v>29.920327781223776</c:v>
                </c:pt>
                <c:pt idx="1850">
                  <c:v>29.955569627844781</c:v>
                </c:pt>
                <c:pt idx="1851">
                  <c:v>29.990811474465772</c:v>
                </c:pt>
                <c:pt idx="1852">
                  <c:v>30.026053321086764</c:v>
                </c:pt>
                <c:pt idx="1853">
                  <c:v>30.061295167707755</c:v>
                </c:pt>
                <c:pt idx="1854">
                  <c:v>30.096537014328746</c:v>
                </c:pt>
                <c:pt idx="1855">
                  <c:v>30.131778860949751</c:v>
                </c:pt>
                <c:pt idx="1856">
                  <c:v>30.167020707570742</c:v>
                </c:pt>
                <c:pt idx="1857">
                  <c:v>30.202262554191734</c:v>
                </c:pt>
                <c:pt idx="1858">
                  <c:v>30.237504400812725</c:v>
                </c:pt>
                <c:pt idx="1859">
                  <c:v>30.272746247433716</c:v>
                </c:pt>
                <c:pt idx="1860">
                  <c:v>30.307988094054707</c:v>
                </c:pt>
                <c:pt idx="1861">
                  <c:v>30.343229940675712</c:v>
                </c:pt>
                <c:pt idx="1862">
                  <c:v>30.378471787296704</c:v>
                </c:pt>
                <c:pt idx="1863">
                  <c:v>30.413713633917695</c:v>
                </c:pt>
                <c:pt idx="1864">
                  <c:v>30.448955480538686</c:v>
                </c:pt>
                <c:pt idx="1865">
                  <c:v>30.484197327159677</c:v>
                </c:pt>
                <c:pt idx="1866">
                  <c:v>30.519439173780682</c:v>
                </c:pt>
                <c:pt idx="1867">
                  <c:v>30.554681020401674</c:v>
                </c:pt>
                <c:pt idx="1868">
                  <c:v>30.589922867022665</c:v>
                </c:pt>
                <c:pt idx="1869">
                  <c:v>30.625164713643656</c:v>
                </c:pt>
                <c:pt idx="1870">
                  <c:v>30.660406560264647</c:v>
                </c:pt>
                <c:pt idx="1871">
                  <c:v>30.695648406885653</c:v>
                </c:pt>
                <c:pt idx="1872">
                  <c:v>30.730890253506644</c:v>
                </c:pt>
                <c:pt idx="1873">
                  <c:v>30.766132100127635</c:v>
                </c:pt>
                <c:pt idx="1874">
                  <c:v>30.801373946748626</c:v>
                </c:pt>
                <c:pt idx="1875">
                  <c:v>30.836615793369617</c:v>
                </c:pt>
                <c:pt idx="1876">
                  <c:v>30.871857639990608</c:v>
                </c:pt>
                <c:pt idx="1877">
                  <c:v>30.907099486611614</c:v>
                </c:pt>
                <c:pt idx="1878">
                  <c:v>30.942341333232605</c:v>
                </c:pt>
                <c:pt idx="1879">
                  <c:v>30.977583179853596</c:v>
                </c:pt>
                <c:pt idx="1880">
                  <c:v>31.012825026474587</c:v>
                </c:pt>
                <c:pt idx="1881">
                  <c:v>31.048066873095578</c:v>
                </c:pt>
                <c:pt idx="1882">
                  <c:v>31.083308719716584</c:v>
                </c:pt>
                <c:pt idx="1883">
                  <c:v>31.118550566337575</c:v>
                </c:pt>
                <c:pt idx="1884">
                  <c:v>31.153792412958566</c:v>
                </c:pt>
                <c:pt idx="1885">
                  <c:v>31.189034259579557</c:v>
                </c:pt>
                <c:pt idx="1886">
                  <c:v>31.224276106200548</c:v>
                </c:pt>
                <c:pt idx="1887">
                  <c:v>31.259517952821554</c:v>
                </c:pt>
                <c:pt idx="1888">
                  <c:v>31.294759799442545</c:v>
                </c:pt>
                <c:pt idx="1889">
                  <c:v>31.330001646063536</c:v>
                </c:pt>
                <c:pt idx="1890">
                  <c:v>31.365243492684527</c:v>
                </c:pt>
                <c:pt idx="1891">
                  <c:v>31.400485339305519</c:v>
                </c:pt>
                <c:pt idx="1892">
                  <c:v>31.435727185926524</c:v>
                </c:pt>
                <c:pt idx="1893">
                  <c:v>31.470969032547515</c:v>
                </c:pt>
                <c:pt idx="1894">
                  <c:v>31.506210879168506</c:v>
                </c:pt>
                <c:pt idx="1895">
                  <c:v>31.541452725789497</c:v>
                </c:pt>
                <c:pt idx="1896">
                  <c:v>31.576694572410489</c:v>
                </c:pt>
                <c:pt idx="1897">
                  <c:v>31.61193641903148</c:v>
                </c:pt>
                <c:pt idx="1898">
                  <c:v>31.647178265652485</c:v>
                </c:pt>
                <c:pt idx="1899">
                  <c:v>31.682420112273476</c:v>
                </c:pt>
                <c:pt idx="1900">
                  <c:v>31.717661958894467</c:v>
                </c:pt>
                <c:pt idx="1901">
                  <c:v>31.752903805515459</c:v>
                </c:pt>
                <c:pt idx="1902">
                  <c:v>31.78814565213645</c:v>
                </c:pt>
                <c:pt idx="1903">
                  <c:v>31.823387498757455</c:v>
                </c:pt>
                <c:pt idx="1904">
                  <c:v>31.858629345378446</c:v>
                </c:pt>
                <c:pt idx="1905">
                  <c:v>31.893871191999438</c:v>
                </c:pt>
                <c:pt idx="1906">
                  <c:v>31.929113038620429</c:v>
                </c:pt>
                <c:pt idx="1907">
                  <c:v>31.96435488524142</c:v>
                </c:pt>
                <c:pt idx="1908">
                  <c:v>31.999596731862425</c:v>
                </c:pt>
                <c:pt idx="1909">
                  <c:v>32.034838578483416</c:v>
                </c:pt>
                <c:pt idx="1910">
                  <c:v>32.070080425104408</c:v>
                </c:pt>
                <c:pt idx="1911">
                  <c:v>32.105322271725399</c:v>
                </c:pt>
                <c:pt idx="1912">
                  <c:v>32.14056411834639</c:v>
                </c:pt>
                <c:pt idx="1913">
                  <c:v>32.175805964967381</c:v>
                </c:pt>
                <c:pt idx="1914">
                  <c:v>32.211047811588386</c:v>
                </c:pt>
                <c:pt idx="1915">
                  <c:v>32.246289658209378</c:v>
                </c:pt>
                <c:pt idx="1916">
                  <c:v>32.281531504830369</c:v>
                </c:pt>
                <c:pt idx="1917">
                  <c:v>32.31677335145136</c:v>
                </c:pt>
                <c:pt idx="1918">
                  <c:v>32.352015198072351</c:v>
                </c:pt>
                <c:pt idx="1919">
                  <c:v>32.387257044693357</c:v>
                </c:pt>
                <c:pt idx="1920">
                  <c:v>32.422498891314348</c:v>
                </c:pt>
                <c:pt idx="1921">
                  <c:v>32.457740737935339</c:v>
                </c:pt>
                <c:pt idx="1922">
                  <c:v>32.49298258455633</c:v>
                </c:pt>
                <c:pt idx="1923">
                  <c:v>32.528224431177321</c:v>
                </c:pt>
                <c:pt idx="1924">
                  <c:v>32.563466277798327</c:v>
                </c:pt>
                <c:pt idx="1925">
                  <c:v>32.598708124419318</c:v>
                </c:pt>
                <c:pt idx="1926">
                  <c:v>32.633949971040309</c:v>
                </c:pt>
                <c:pt idx="1927">
                  <c:v>32.6691918176613</c:v>
                </c:pt>
                <c:pt idx="1928">
                  <c:v>32.704433664282291</c:v>
                </c:pt>
                <c:pt idx="1929">
                  <c:v>32.739675510903297</c:v>
                </c:pt>
                <c:pt idx="1930">
                  <c:v>32.774917357524288</c:v>
                </c:pt>
                <c:pt idx="1931">
                  <c:v>32.810159204145279</c:v>
                </c:pt>
                <c:pt idx="1932">
                  <c:v>32.84540105076627</c:v>
                </c:pt>
                <c:pt idx="1933">
                  <c:v>32.880642897387261</c:v>
                </c:pt>
                <c:pt idx="1934">
                  <c:v>32.915884744008252</c:v>
                </c:pt>
                <c:pt idx="1935">
                  <c:v>32.951126590629258</c:v>
                </c:pt>
                <c:pt idx="1936">
                  <c:v>32.986368437250249</c:v>
                </c:pt>
                <c:pt idx="1937">
                  <c:v>33.02161028387124</c:v>
                </c:pt>
                <c:pt idx="1938">
                  <c:v>33.056852130492231</c:v>
                </c:pt>
                <c:pt idx="1939">
                  <c:v>33.092093977113223</c:v>
                </c:pt>
                <c:pt idx="1940">
                  <c:v>33.127335823734228</c:v>
                </c:pt>
                <c:pt idx="1941">
                  <c:v>33.162577670355219</c:v>
                </c:pt>
                <c:pt idx="1942">
                  <c:v>33.19781951697621</c:v>
                </c:pt>
                <c:pt idx="1943">
                  <c:v>33.233061363597201</c:v>
                </c:pt>
                <c:pt idx="1944">
                  <c:v>33.268303210218193</c:v>
                </c:pt>
                <c:pt idx="1945">
                  <c:v>33.303545056839198</c:v>
                </c:pt>
                <c:pt idx="1946">
                  <c:v>33.338786903460189</c:v>
                </c:pt>
                <c:pt idx="1947">
                  <c:v>33.37402875008118</c:v>
                </c:pt>
                <c:pt idx="1948">
                  <c:v>33.409270596702171</c:v>
                </c:pt>
                <c:pt idx="1949">
                  <c:v>33.444512443323163</c:v>
                </c:pt>
                <c:pt idx="1950">
                  <c:v>33.479754289944154</c:v>
                </c:pt>
                <c:pt idx="1951">
                  <c:v>33.514996136565159</c:v>
                </c:pt>
                <c:pt idx="1952">
                  <c:v>33.55023798318615</c:v>
                </c:pt>
                <c:pt idx="1953">
                  <c:v>33.585479829807142</c:v>
                </c:pt>
                <c:pt idx="1954">
                  <c:v>33.620721676428133</c:v>
                </c:pt>
                <c:pt idx="1955">
                  <c:v>33.655963523049124</c:v>
                </c:pt>
                <c:pt idx="1956">
                  <c:v>33.691205369670129</c:v>
                </c:pt>
                <c:pt idx="1957">
                  <c:v>33.72644721629112</c:v>
                </c:pt>
                <c:pt idx="1958">
                  <c:v>33.761689062912112</c:v>
                </c:pt>
                <c:pt idx="1959">
                  <c:v>33.796930909533103</c:v>
                </c:pt>
                <c:pt idx="1960">
                  <c:v>33.832172756154094</c:v>
                </c:pt>
                <c:pt idx="1961">
                  <c:v>33.867414602775099</c:v>
                </c:pt>
                <c:pt idx="1962">
                  <c:v>33.90265644939609</c:v>
                </c:pt>
                <c:pt idx="1963">
                  <c:v>33.937898296017082</c:v>
                </c:pt>
                <c:pt idx="1964">
                  <c:v>33.973140142638073</c:v>
                </c:pt>
                <c:pt idx="1965">
                  <c:v>34.008381989259064</c:v>
                </c:pt>
                <c:pt idx="1966">
                  <c:v>34.043623835880069</c:v>
                </c:pt>
                <c:pt idx="1967">
                  <c:v>34.078865682501061</c:v>
                </c:pt>
                <c:pt idx="1968">
                  <c:v>34.114107529122052</c:v>
                </c:pt>
                <c:pt idx="1969">
                  <c:v>34.149349375743043</c:v>
                </c:pt>
                <c:pt idx="1970">
                  <c:v>34.184591222364034</c:v>
                </c:pt>
                <c:pt idx="1971">
                  <c:v>34.219833068985025</c:v>
                </c:pt>
                <c:pt idx="1972">
                  <c:v>34.255074915606031</c:v>
                </c:pt>
                <c:pt idx="1973">
                  <c:v>34.290316762227022</c:v>
                </c:pt>
                <c:pt idx="1974">
                  <c:v>34.325558608848013</c:v>
                </c:pt>
                <c:pt idx="1975">
                  <c:v>34.360800455469004</c:v>
                </c:pt>
                <c:pt idx="1976">
                  <c:v>34.396042302089995</c:v>
                </c:pt>
                <c:pt idx="1977">
                  <c:v>34.431284148711001</c:v>
                </c:pt>
                <c:pt idx="1978">
                  <c:v>34.466525995331992</c:v>
                </c:pt>
                <c:pt idx="1979">
                  <c:v>34.501767841952983</c:v>
                </c:pt>
                <c:pt idx="1980">
                  <c:v>34.537009688573974</c:v>
                </c:pt>
                <c:pt idx="1981">
                  <c:v>34.572251535194965</c:v>
                </c:pt>
                <c:pt idx="1982">
                  <c:v>34.607493381815971</c:v>
                </c:pt>
                <c:pt idx="1983">
                  <c:v>34.642735228436962</c:v>
                </c:pt>
                <c:pt idx="1984">
                  <c:v>34.677977075057953</c:v>
                </c:pt>
                <c:pt idx="1985">
                  <c:v>34.713218921678944</c:v>
                </c:pt>
                <c:pt idx="1986">
                  <c:v>34.748460768299935</c:v>
                </c:pt>
                <c:pt idx="1987">
                  <c:v>34.783702614920927</c:v>
                </c:pt>
                <c:pt idx="1988">
                  <c:v>34.818944461541932</c:v>
                </c:pt>
                <c:pt idx="1989">
                  <c:v>34.854186308162923</c:v>
                </c:pt>
                <c:pt idx="1990">
                  <c:v>34.889428154783914</c:v>
                </c:pt>
                <c:pt idx="1991">
                  <c:v>34.924670001404905</c:v>
                </c:pt>
                <c:pt idx="1992">
                  <c:v>34.959911848025897</c:v>
                </c:pt>
                <c:pt idx="1993">
                  <c:v>34.995153694646902</c:v>
                </c:pt>
                <c:pt idx="1994">
                  <c:v>35.030395541267893</c:v>
                </c:pt>
                <c:pt idx="1995">
                  <c:v>35.065637387888884</c:v>
                </c:pt>
                <c:pt idx="1996">
                  <c:v>35.100879234509875</c:v>
                </c:pt>
                <c:pt idx="1997">
                  <c:v>35.136121081130867</c:v>
                </c:pt>
                <c:pt idx="1998">
                  <c:v>35.171362927751872</c:v>
                </c:pt>
                <c:pt idx="1999">
                  <c:v>35.206604774372863</c:v>
                </c:pt>
                <c:pt idx="2000">
                  <c:v>35.241846620993854</c:v>
                </c:pt>
              </c:numCache>
            </c:numRef>
          </c:cat>
          <c:val>
            <c:numRef>
              <c:f>'RESULTADOS DA REGRESSÃO'!$FT$605:$FT$2605</c:f>
              <c:numCache>
                <c:formatCode>#,##0.00_ ;\-#,##0.00\ </c:formatCode>
                <c:ptCount val="2001"/>
                <c:pt idx="0">
                  <c:v>1.5189922049676207E-5</c:v>
                </c:pt>
                <c:pt idx="1">
                  <c:v>1.5434792044928232E-5</c:v>
                </c:pt>
                <c:pt idx="2">
                  <c:v>1.5683358545007481E-5</c:v>
                </c:pt>
                <c:pt idx="3">
                  <c:v>1.5935673061419728E-5</c:v>
                </c:pt>
                <c:pt idx="4">
                  <c:v>1.6191787753458386E-5</c:v>
                </c:pt>
                <c:pt idx="5">
                  <c:v>1.6451755435260834E-5</c:v>
                </c:pt>
                <c:pt idx="6">
                  <c:v>1.6715629582926023E-5</c:v>
                </c:pt>
                <c:pt idx="7">
                  <c:v>1.6983464341692622E-5</c:v>
                </c:pt>
                <c:pt idx="8">
                  <c:v>1.7255314533178166E-5</c:v>
                </c:pt>
                <c:pt idx="9">
                  <c:v>1.7531235662680636E-5</c:v>
                </c:pt>
                <c:pt idx="10">
                  <c:v>1.7811283926540942E-5</c:v>
                </c:pt>
                <c:pt idx="11">
                  <c:v>1.8095516219567633E-5</c:v>
                </c:pt>
                <c:pt idx="12">
                  <c:v>1.8383990142524462E-5</c:v>
                </c:pt>
                <c:pt idx="13">
                  <c:v>1.8676764009679844E-5</c:v>
                </c:pt>
                <c:pt idx="14">
                  <c:v>1.8973896856419889E-5</c:v>
                </c:pt>
                <c:pt idx="15">
                  <c:v>1.9275448446924131E-5</c:v>
                </c:pt>
                <c:pt idx="16">
                  <c:v>1.9581479281904621E-5</c:v>
                </c:pt>
                <c:pt idx="17">
                  <c:v>1.9892050606409121E-5</c:v>
                </c:pt>
                <c:pt idx="18">
                  <c:v>2.020722441768796E-5</c:v>
                </c:pt>
                <c:pt idx="19">
                  <c:v>2.0527063473124822E-5</c:v>
                </c:pt>
                <c:pt idx="20">
                  <c:v>2.085163129823264E-5</c:v>
                </c:pt>
                <c:pt idx="21">
                  <c:v>2.1180992194713289E-5</c:v>
                </c:pt>
                <c:pt idx="22">
                  <c:v>2.1515211248583211E-5</c:v>
                </c:pt>
                <c:pt idx="23">
                  <c:v>2.1854354338363404E-5</c:v>
                </c:pt>
                <c:pt idx="24">
                  <c:v>2.2198488143334873E-5</c:v>
                </c:pt>
                <c:pt idx="25">
                  <c:v>2.2547680151860339E-5</c:v>
                </c:pt>
                <c:pt idx="26">
                  <c:v>2.2901998669771293E-5</c:v>
                </c:pt>
                <c:pt idx="27">
                  <c:v>2.3261512828820967E-5</c:v>
                </c:pt>
                <c:pt idx="28">
                  <c:v>2.3626292595204457E-5</c:v>
                </c:pt>
                <c:pt idx="29">
                  <c:v>2.3996408778144094E-5</c:v>
                </c:pt>
                <c:pt idx="30">
                  <c:v>2.4371933038543041E-5</c:v>
                </c:pt>
                <c:pt idx="31">
                  <c:v>2.4752937897704761E-5</c:v>
                </c:pt>
                <c:pt idx="32">
                  <c:v>2.5139496746119713E-5</c:v>
                </c:pt>
                <c:pt idx="33">
                  <c:v>2.5531683852320115E-5</c:v>
                </c:pt>
                <c:pt idx="34">
                  <c:v>2.592957437180173E-5</c:v>
                </c:pt>
                <c:pt idx="35">
                  <c:v>2.6333244356013156E-5</c:v>
                </c:pt>
                <c:pt idx="36">
                  <c:v>2.6742770761413975E-5</c:v>
                </c:pt>
                <c:pt idx="37">
                  <c:v>2.7158231458599736E-5</c:v>
                </c:pt>
                <c:pt idx="38">
                  <c:v>2.7579705241496479E-5</c:v>
                </c:pt>
                <c:pt idx="39">
                  <c:v>2.8007271836623159E-5</c:v>
                </c:pt>
                <c:pt idx="40">
                  <c:v>2.8441011912422174E-5</c:v>
                </c:pt>
                <c:pt idx="41">
                  <c:v>2.8881007088660124E-5</c:v>
                </c:pt>
                <c:pt idx="42">
                  <c:v>2.9327339945895576E-5</c:v>
                </c:pt>
                <c:pt idx="43">
                  <c:v>2.9780094035018016E-5</c:v>
                </c:pt>
                <c:pt idx="44">
                  <c:v>3.0239353886854591E-5</c:v>
                </c:pt>
                <c:pt idx="45">
                  <c:v>3.0705205021846483E-5</c:v>
                </c:pt>
                <c:pt idx="46">
                  <c:v>3.1177733959795396E-5</c:v>
                </c:pt>
                <c:pt idx="47">
                  <c:v>3.1657028229679342E-5</c:v>
                </c:pt>
                <c:pt idx="48">
                  <c:v>3.2143176379537746E-5</c:v>
                </c:pt>
                <c:pt idx="49">
                  <c:v>3.2636267986427609E-5</c:v>
                </c:pt>
                <c:pt idx="50">
                  <c:v>3.3136393666448245E-5</c:v>
                </c:pt>
                <c:pt idx="51">
                  <c:v>3.3643645084837445E-5</c:v>
                </c:pt>
                <c:pt idx="52">
                  <c:v>3.4158114966137143E-5</c:v>
                </c:pt>
                <c:pt idx="53">
                  <c:v>3.4679897104429254E-5</c:v>
                </c:pt>
                <c:pt idx="54">
                  <c:v>3.5209086373642418E-5</c:v>
                </c:pt>
                <c:pt idx="55">
                  <c:v>3.5745778737929289E-5</c:v>
                </c:pt>
                <c:pt idx="56">
                  <c:v>3.6290071262113282E-5</c:v>
                </c:pt>
                <c:pt idx="57">
                  <c:v>3.6842062122207644E-5</c:v>
                </c:pt>
                <c:pt idx="58">
                  <c:v>3.7401850616003459E-5</c:v>
                </c:pt>
                <c:pt idx="59">
                  <c:v>3.7969537173729708E-5</c:v>
                </c:pt>
                <c:pt idx="60">
                  <c:v>3.8545223368783584E-5</c:v>
                </c:pt>
                <c:pt idx="61">
                  <c:v>3.9129011928531165E-5</c:v>
                </c:pt>
                <c:pt idx="62">
                  <c:v>3.9721006745179957E-5</c:v>
                </c:pt>
                <c:pt idx="63">
                  <c:v>4.0321312886721329E-5</c:v>
                </c:pt>
                <c:pt idx="64">
                  <c:v>4.0930036607944103E-5</c:v>
                </c:pt>
                <c:pt idx="65">
                  <c:v>4.1547285361519754E-5</c:v>
                </c:pt>
                <c:pt idx="66">
                  <c:v>4.2173167809157016E-5</c:v>
                </c:pt>
                <c:pt idx="67">
                  <c:v>4.2807793832828789E-5</c:v>
                </c:pt>
                <c:pt idx="68">
                  <c:v>4.3451274546069311E-5</c:v>
                </c:pt>
                <c:pt idx="69">
                  <c:v>4.4103722305341536E-5</c:v>
                </c:pt>
                <c:pt idx="70">
                  <c:v>4.4765250721476948E-5</c:v>
                </c:pt>
                <c:pt idx="71">
                  <c:v>4.5435974671184285E-5</c:v>
                </c:pt>
                <c:pt idx="72">
                  <c:v>4.6116010308629801E-5</c:v>
                </c:pt>
                <c:pt idx="73">
                  <c:v>4.6805475077088973E-5</c:v>
                </c:pt>
                <c:pt idx="74">
                  <c:v>4.7504487720666843E-5</c:v>
                </c:pt>
                <c:pt idx="75">
                  <c:v>4.8213168296091087E-5</c:v>
                </c:pt>
                <c:pt idx="76">
                  <c:v>4.8931638184573543E-5</c:v>
                </c:pt>
                <c:pt idx="77">
                  <c:v>4.9660020103743068E-5</c:v>
                </c:pt>
                <c:pt idx="78">
                  <c:v>5.0398438119649068E-5</c:v>
                </c:pt>
                <c:pt idx="79">
                  <c:v>5.1147017658833438E-5</c:v>
                </c:pt>
                <c:pt idx="80">
                  <c:v>5.1905885520474471E-5</c:v>
                </c:pt>
                <c:pt idx="81">
                  <c:v>5.2675169888599275E-5</c:v>
                </c:pt>
                <c:pt idx="82">
                  <c:v>5.3455000344365936E-5</c:v>
                </c:pt>
                <c:pt idx="83">
                  <c:v>5.4245507878416216E-5</c:v>
                </c:pt>
                <c:pt idx="84">
                  <c:v>5.5046824903296584E-5</c:v>
                </c:pt>
                <c:pt idx="85">
                  <c:v>5.5859085265948431E-5</c:v>
                </c:pt>
                <c:pt idx="86">
                  <c:v>5.6682424260268664E-5</c:v>
                </c:pt>
                <c:pt idx="87">
                  <c:v>5.7516978639737563E-5</c:v>
                </c:pt>
                <c:pt idx="88">
                  <c:v>5.8362886630115194E-5</c:v>
                </c:pt>
                <c:pt idx="89">
                  <c:v>5.9220287942208406E-5</c:v>
                </c:pt>
                <c:pt idx="90">
                  <c:v>6.0089323784702934E-5</c:v>
                </c:pt>
                <c:pt idx="91">
                  <c:v>6.0970136877066119E-5</c:v>
                </c:pt>
                <c:pt idx="92">
                  <c:v>6.1862871462515444E-5</c:v>
                </c:pt>
                <c:pt idx="93">
                  <c:v>6.2767673321055098E-5</c:v>
                </c:pt>
                <c:pt idx="94">
                  <c:v>6.3684689782580754E-5</c:v>
                </c:pt>
                <c:pt idx="95">
                  <c:v>6.4614069740049092E-5</c:v>
                </c:pt>
                <c:pt idx="96">
                  <c:v>6.5555963662715697E-5</c:v>
                </c:pt>
                <c:pt idx="97">
                  <c:v>6.6510523609438534E-5</c:v>
                </c:pt>
                <c:pt idx="98">
                  <c:v>6.7477903242047242E-5</c:v>
                </c:pt>
                <c:pt idx="99">
                  <c:v>6.8458257838778175E-5</c:v>
                </c:pt>
                <c:pt idx="100">
                  <c:v>6.9451744307775078E-5</c:v>
                </c:pt>
                <c:pt idx="101">
                  <c:v>7.0458521200653622E-5</c:v>
                </c:pt>
                <c:pt idx="102">
                  <c:v>7.1478748726132413E-5</c:v>
                </c:pt>
                <c:pt idx="103">
                  <c:v>7.2512588763725585E-5</c:v>
                </c:pt>
                <c:pt idx="104">
                  <c:v>7.3560204877501541E-5</c:v>
                </c:pt>
                <c:pt idx="105">
                  <c:v>7.4621762329903213E-5</c:v>
                </c:pt>
                <c:pt idx="106">
                  <c:v>7.5697428095633003E-5</c:v>
                </c:pt>
                <c:pt idx="107">
                  <c:v>7.6787370875598673E-5</c:v>
                </c:pt>
                <c:pt idx="108">
                  <c:v>7.7891761110922066E-5</c:v>
                </c:pt>
                <c:pt idx="109">
                  <c:v>7.9010770997009404E-5</c:v>
                </c:pt>
                <c:pt idx="110">
                  <c:v>8.0144574497682577E-5</c:v>
                </c:pt>
                <c:pt idx="111">
                  <c:v>8.1293347359371067E-5</c:v>
                </c:pt>
                <c:pt idx="112">
                  <c:v>8.24572671253642E-5</c:v>
                </c:pt>
                <c:pt idx="113">
                  <c:v>8.3636513150122719E-5</c:v>
                </c:pt>
                <c:pt idx="114">
                  <c:v>8.4831266613649711E-5</c:v>
                </c:pt>
                <c:pt idx="115">
                  <c:v>8.6041710535919935E-5</c:v>
                </c:pt>
                <c:pt idx="116">
                  <c:v>8.7268029791367336E-5</c:v>
                </c:pt>
                <c:pt idx="117">
                  <c:v>8.8510411123429725E-5</c:v>
                </c:pt>
                <c:pt idx="118">
                  <c:v>8.9769043159150245E-5</c:v>
                </c:pt>
                <c:pt idx="119">
                  <c:v>9.1044116423835881E-5</c:v>
                </c:pt>
                <c:pt idx="120">
                  <c:v>9.2335823355770149E-5</c:v>
                </c:pt>
                <c:pt idx="121">
                  <c:v>9.3644358320982247E-5</c:v>
                </c:pt>
                <c:pt idx="122">
                  <c:v>9.4969917628069049E-5</c:v>
                </c:pt>
                <c:pt idx="123">
                  <c:v>9.6312699543073013E-5</c:v>
                </c:pt>
                <c:pt idx="124">
                  <c:v>9.7672904304410104E-5</c:v>
                </c:pt>
                <c:pt idx="125">
                  <c:v>9.9050734137852583E-5</c:v>
                </c:pt>
                <c:pt idx="126">
                  <c:v>1.0044639327156215E-4</c:v>
                </c:pt>
                <c:pt idx="127">
                  <c:v>1.0186008795117419E-4</c:v>
                </c:pt>
                <c:pt idx="128">
                  <c:v>1.0329202645493212E-4</c:v>
                </c:pt>
                <c:pt idx="129">
                  <c:v>1.0474241910887133E-4</c:v>
                </c:pt>
                <c:pt idx="130">
                  <c:v>1.062114783020516E-4</c:v>
                </c:pt>
                <c:pt idx="131">
                  <c:v>1.0769941850183713E-4</c:v>
                </c:pt>
                <c:pt idx="132">
                  <c:v>1.0920645626922379E-4</c:v>
                </c:pt>
                <c:pt idx="133">
                  <c:v>1.1073281027421251E-4</c:v>
                </c:pt>
                <c:pt idx="134">
                  <c:v>1.1227870131122872E-4</c:v>
                </c:pt>
                <c:pt idx="135">
                  <c:v>1.1384435231458384E-4</c:v>
                </c:pt>
                <c:pt idx="136">
                  <c:v>1.154299883739843E-4</c:v>
                </c:pt>
                <c:pt idx="137">
                  <c:v>1.1703583675007931E-4</c:v>
                </c:pt>
                <c:pt idx="138">
                  <c:v>1.186621268900537E-4</c:v>
                </c:pt>
                <c:pt idx="139">
                  <c:v>1.2030909044325892E-4</c:v>
                </c:pt>
                <c:pt idx="140">
                  <c:v>1.2197696127688655E-4</c:v>
                </c:pt>
                <c:pt idx="141">
                  <c:v>1.236659754916782E-4</c:v>
                </c:pt>
                <c:pt idx="142">
                  <c:v>1.2537637143767658E-4</c:v>
                </c:pt>
                <c:pt idx="143">
                  <c:v>1.2710838973000938E-4</c:v>
                </c:pt>
                <c:pt idx="144">
                  <c:v>1.2886227326471401E-4</c:v>
                </c:pt>
                <c:pt idx="145">
                  <c:v>1.3063826723459313E-4</c:v>
                </c:pt>
                <c:pt idx="146">
                  <c:v>1.3243661914510638E-4</c:v>
                </c:pt>
                <c:pt idx="147">
                  <c:v>1.3425757883029564E-4</c:v>
                </c:pt>
                <c:pt idx="148">
                  <c:v>1.3610139846873817E-4</c:v>
                </c:pt>
                <c:pt idx="149">
                  <c:v>1.3796833259953543E-4</c:v>
                </c:pt>
                <c:pt idx="150">
                  <c:v>1.3985863813832921E-4</c:v>
                </c:pt>
                <c:pt idx="151">
                  <c:v>1.4177257439334354E-4</c:v>
                </c:pt>
                <c:pt idx="152">
                  <c:v>1.4371040308145923E-4</c:v>
                </c:pt>
                <c:pt idx="153">
                  <c:v>1.4567238834431028E-4</c:v>
                </c:pt>
                <c:pt idx="154">
                  <c:v>1.4765879676440635E-4</c:v>
                </c:pt>
                <c:pt idx="155">
                  <c:v>1.4966989738128027E-4</c:v>
                </c:pt>
                <c:pt idx="156">
                  <c:v>1.5170596170765416E-4</c:v>
                </c:pt>
                <c:pt idx="157">
                  <c:v>1.5376726374563218E-4</c:v>
                </c:pt>
                <c:pt idx="158">
                  <c:v>1.5585408000290838E-4</c:v>
                </c:pt>
                <c:pt idx="159">
                  <c:v>1.5796668950899523E-4</c:v>
                </c:pt>
                <c:pt idx="160">
                  <c:v>1.6010537383146973E-4</c:v>
                </c:pt>
                <c:pt idx="161">
                  <c:v>1.6227041709223402E-4</c:v>
                </c:pt>
                <c:pt idx="162">
                  <c:v>1.6446210598379182E-4</c:v>
                </c:pt>
                <c:pt idx="163">
                  <c:v>1.6668072978553818E-4</c:v>
                </c:pt>
                <c:pt idx="164">
                  <c:v>1.689265803800594E-4</c:v>
                </c:pt>
                <c:pt idx="165">
                  <c:v>1.7119995226944442E-4</c:v>
                </c:pt>
                <c:pt idx="166">
                  <c:v>1.7350114259160636E-4</c:v>
                </c:pt>
                <c:pt idx="167">
                  <c:v>1.7583045113660879E-4</c:v>
                </c:pt>
                <c:pt idx="168">
                  <c:v>1.781881803630013E-4</c:v>
                </c:pt>
                <c:pt idx="169">
                  <c:v>1.8057463541415551E-4</c:v>
                </c:pt>
                <c:pt idx="170">
                  <c:v>1.8299012413460831E-4</c:v>
                </c:pt>
                <c:pt idx="171">
                  <c:v>1.8543495708640411E-4</c:v>
                </c:pt>
                <c:pt idx="172">
                  <c:v>1.8790944756543718E-4</c:v>
                </c:pt>
                <c:pt idx="173">
                  <c:v>1.9041391161779236E-4</c:v>
                </c:pt>
                <c:pt idx="174">
                  <c:v>1.929486680560834E-4</c:v>
                </c:pt>
                <c:pt idx="175">
                  <c:v>1.9551403847578521E-4</c:v>
                </c:pt>
                <c:pt idx="176">
                  <c:v>1.9811034727156175E-4</c:v>
                </c:pt>
                <c:pt idx="177">
                  <c:v>2.0073792165358026E-4</c:v>
                </c:pt>
                <c:pt idx="178">
                  <c:v>2.0339709166382325E-4</c:v>
                </c:pt>
                <c:pt idx="179">
                  <c:v>2.0608819019238313E-4</c:v>
                </c:pt>
                <c:pt idx="180">
                  <c:v>2.0881155299374557E-4</c:v>
                </c:pt>
                <c:pt idx="181">
                  <c:v>2.1156751870305755E-4</c:v>
                </c:pt>
                <c:pt idx="182">
                  <c:v>2.1435642885237805E-4</c:v>
                </c:pt>
                <c:pt idx="183">
                  <c:v>2.1717862788691133E-4</c:v>
                </c:pt>
                <c:pt idx="184">
                  <c:v>2.2003446318121956E-4</c:v>
                </c:pt>
                <c:pt idx="185">
                  <c:v>2.2292428505541091E-4</c:v>
                </c:pt>
                <c:pt idx="186">
                  <c:v>2.2584844679130519E-4</c:v>
                </c:pt>
                <c:pt idx="187">
                  <c:v>2.2880730464857539E-4</c:v>
                </c:pt>
                <c:pt idx="188">
                  <c:v>2.3180121788085763E-4</c:v>
                </c:pt>
                <c:pt idx="189">
                  <c:v>2.3483054875183268E-4</c:v>
                </c:pt>
                <c:pt idx="190">
                  <c:v>2.3789566255127606E-4</c:v>
                </c:pt>
                <c:pt idx="191">
                  <c:v>2.4099692761107483E-4</c:v>
                </c:pt>
                <c:pt idx="192">
                  <c:v>2.4413471532120807E-4</c:v>
                </c:pt>
                <c:pt idx="193">
                  <c:v>2.4730940014568853E-4</c:v>
                </c:pt>
                <c:pt idx="194">
                  <c:v>2.5052135963846411E-4</c:v>
                </c:pt>
                <c:pt idx="195">
                  <c:v>2.5377097445928215E-4</c:v>
                </c:pt>
                <c:pt idx="196">
                  <c:v>2.5705862838950287E-4</c:v>
                </c:pt>
                <c:pt idx="197">
                  <c:v>2.6038470834787364E-4</c:v>
                </c:pt>
                <c:pt idx="198">
                  <c:v>2.637496044062486E-4</c:v>
                </c:pt>
                <c:pt idx="199">
                  <c:v>2.6715370980526096E-4</c:v>
                </c:pt>
                <c:pt idx="200">
                  <c:v>2.7059742096994654E-4</c:v>
                </c:pt>
                <c:pt idx="201">
                  <c:v>2.7408113752530524E-4</c:v>
                </c:pt>
                <c:pt idx="202">
                  <c:v>2.7760526231181116E-4</c:v>
                </c:pt>
                <c:pt idx="203">
                  <c:v>2.8117020140086036E-4</c:v>
                </c:pt>
                <c:pt idx="204">
                  <c:v>2.8477636411016068E-4</c:v>
                </c:pt>
                <c:pt idx="205">
                  <c:v>2.8842416301905563E-4</c:v>
                </c:pt>
                <c:pt idx="206">
                  <c:v>2.9211401398378153E-4</c:v>
                </c:pt>
                <c:pt idx="207">
                  <c:v>2.9584633615265698E-4</c:v>
                </c:pt>
                <c:pt idx="208">
                  <c:v>2.9962155198120621E-4</c:v>
                </c:pt>
                <c:pt idx="209">
                  <c:v>3.0344008724720082E-4</c:v>
                </c:pt>
                <c:pt idx="210">
                  <c:v>3.0730237106563419E-4</c:v>
                </c:pt>
                <c:pt idx="211">
                  <c:v>3.1120883590361243E-4</c:v>
                </c:pt>
                <c:pt idx="212">
                  <c:v>3.1515991759516995E-4</c:v>
                </c:pt>
                <c:pt idx="213">
                  <c:v>3.1915605535599964E-4</c:v>
                </c:pt>
                <c:pt idx="214">
                  <c:v>3.2319769179809673E-4</c:v>
                </c:pt>
                <c:pt idx="215">
                  <c:v>3.2728527294431778E-4</c:v>
                </c:pt>
                <c:pt idx="216">
                  <c:v>3.3141924824284854E-4</c:v>
                </c:pt>
                <c:pt idx="217">
                  <c:v>3.3560007058157967E-4</c:v>
                </c:pt>
                <c:pt idx="218">
                  <c:v>3.3982819630238415E-4</c:v>
                </c:pt>
                <c:pt idx="219">
                  <c:v>3.4410408521530348E-4</c:v>
                </c:pt>
                <c:pt idx="220">
                  <c:v>3.484282006126237E-4</c:v>
                </c:pt>
                <c:pt idx="221">
                  <c:v>3.5280100928286075E-4</c:v>
                </c:pt>
                <c:pt idx="222">
                  <c:v>3.5722298152462821E-4</c:v>
                </c:pt>
                <c:pt idx="223">
                  <c:v>3.6169459116040369E-4</c:v>
                </c:pt>
                <c:pt idx="224">
                  <c:v>3.6621631555018314E-4</c:v>
                </c:pt>
                <c:pt idx="225">
                  <c:v>3.707886356050194E-4</c:v>
                </c:pt>
                <c:pt idx="226">
                  <c:v>3.7541203580044685E-4</c:v>
                </c:pt>
                <c:pt idx="227">
                  <c:v>3.8008700418978511E-4</c:v>
                </c:pt>
                <c:pt idx="228">
                  <c:v>3.8481403241731865E-4</c:v>
                </c:pt>
                <c:pt idx="229">
                  <c:v>3.8959361573136047E-4</c:v>
                </c:pt>
                <c:pt idx="230">
                  <c:v>3.9442625299717477E-4</c:v>
                </c:pt>
                <c:pt idx="231">
                  <c:v>3.9931244670978036E-4</c:v>
                </c:pt>
                <c:pt idx="232">
                  <c:v>4.0425270300661626E-4</c:v>
                </c:pt>
                <c:pt idx="233">
                  <c:v>4.0924753168006879E-4</c:v>
                </c:pt>
                <c:pt idx="234">
                  <c:v>4.14297446189867E-4</c:v>
                </c:pt>
                <c:pt idx="235">
                  <c:v>4.1940296367532718E-4</c:v>
                </c:pt>
                <c:pt idx="236">
                  <c:v>4.2456460496745829E-4</c:v>
                </c:pt>
                <c:pt idx="237">
                  <c:v>4.2978289460091762E-4</c:v>
                </c:pt>
                <c:pt idx="238">
                  <c:v>4.3505836082581697E-4</c:v>
                </c:pt>
                <c:pt idx="239">
                  <c:v>4.4039153561937117E-4</c:v>
                </c:pt>
                <c:pt idx="240">
                  <c:v>4.457829546973974E-4</c:v>
                </c:pt>
                <c:pt idx="241">
                  <c:v>4.5123315752563993E-4</c:v>
                </c:pt>
                <c:pt idx="242">
                  <c:v>4.567426873309543E-4</c:v>
                </c:pt>
                <c:pt idx="243">
                  <c:v>4.6231209111230156E-4</c:v>
                </c:pt>
                <c:pt idx="244">
                  <c:v>4.679419196515913E-4</c:v>
                </c:pt>
                <c:pt idx="245">
                  <c:v>4.736327275243424E-4</c:v>
                </c:pt>
                <c:pt idx="246">
                  <c:v>4.7938507311017214E-4</c:v>
                </c:pt>
                <c:pt idx="247">
                  <c:v>4.8519951860310633E-4</c:v>
                </c:pt>
                <c:pt idx="248">
                  <c:v>4.9107663002171049E-4</c:v>
                </c:pt>
                <c:pt idx="249">
                  <c:v>4.9701697721902627E-4</c:v>
                </c:pt>
                <c:pt idx="250">
                  <c:v>5.030211338923334E-4</c:v>
                </c:pt>
                <c:pt idx="251">
                  <c:v>5.090896775927122E-4</c:v>
                </c:pt>
                <c:pt idx="252">
                  <c:v>5.1522318973441057E-4</c:v>
                </c:pt>
                <c:pt idx="253">
                  <c:v>5.2142225560401897E-4</c:v>
                </c:pt>
                <c:pt idx="254">
                  <c:v>5.2768746436943818E-4</c:v>
                </c:pt>
                <c:pt idx="255">
                  <c:v>5.3401940908864745E-4</c:v>
                </c:pt>
                <c:pt idx="256">
                  <c:v>5.404186867182648E-4</c:v>
                </c:pt>
                <c:pt idx="257">
                  <c:v>5.4688589812188794E-4</c:v>
                </c:pt>
                <c:pt idx="258">
                  <c:v>5.534216480782354E-4</c:v>
                </c:pt>
                <c:pt idx="259">
                  <c:v>5.6002654528905667E-4</c:v>
                </c:pt>
                <c:pt idx="260">
                  <c:v>5.6670120238683035E-4</c:v>
                </c:pt>
                <c:pt idx="261">
                  <c:v>5.7344623594223453E-4</c:v>
                </c:pt>
                <c:pt idx="262">
                  <c:v>5.8026226647138045E-4</c:v>
                </c:pt>
                <c:pt idx="263">
                  <c:v>5.8714991844283808E-4</c:v>
                </c:pt>
                <c:pt idx="264">
                  <c:v>5.9410982028440106E-4</c:v>
                </c:pt>
                <c:pt idx="265">
                  <c:v>6.0114260438962866E-4</c:v>
                </c:pt>
                <c:pt idx="266">
                  <c:v>6.0824890712414266E-4</c:v>
                </c:pt>
                <c:pt idx="267">
                  <c:v>6.1542936883167974E-4</c:v>
                </c:pt>
                <c:pt idx="268">
                  <c:v>6.2268463383989168E-4</c:v>
                </c:pt>
                <c:pt idx="269">
                  <c:v>6.3001535046590211E-4</c:v>
                </c:pt>
                <c:pt idx="270">
                  <c:v>6.3742217102159241E-4</c:v>
                </c:pt>
                <c:pt idx="271">
                  <c:v>6.4490575181864757E-4</c:v>
                </c:pt>
                <c:pt idx="272">
                  <c:v>6.5246675317332545E-4</c:v>
                </c:pt>
                <c:pt idx="273">
                  <c:v>6.6010583941096524E-4</c:v>
                </c:pt>
                <c:pt idx="274">
                  <c:v>6.6782367887022718E-4</c:v>
                </c:pt>
                <c:pt idx="275">
                  <c:v>6.7562094390705184E-4</c:v>
                </c:pt>
                <c:pt idx="276">
                  <c:v>6.8349831089835388E-4</c:v>
                </c:pt>
                <c:pt idx="277">
                  <c:v>6.9145646024542794E-4</c:v>
                </c:pt>
                <c:pt idx="278">
                  <c:v>6.9949607637706816E-4</c:v>
                </c:pt>
                <c:pt idx="279">
                  <c:v>7.0761784775240854E-4</c:v>
                </c:pt>
                <c:pt idx="280">
                  <c:v>7.1582246686346549E-4</c:v>
                </c:pt>
                <c:pt idx="281">
                  <c:v>7.241106302373851E-4</c:v>
                </c:pt>
                <c:pt idx="282">
                  <c:v>7.324830384383993E-4</c:v>
                </c:pt>
                <c:pt idx="283">
                  <c:v>7.4094039606946687E-4</c:v>
                </c:pt>
                <c:pt idx="284">
                  <c:v>7.4948341177362031E-4</c:v>
                </c:pt>
                <c:pt idx="285">
                  <c:v>7.5811279823500427E-4</c:v>
                </c:pt>
                <c:pt idx="286">
                  <c:v>7.668292721795827E-4</c:v>
                </c:pt>
                <c:pt idx="287">
                  <c:v>7.756335543755527E-4</c:v>
                </c:pt>
                <c:pt idx="288">
                  <c:v>7.8452636963342317E-4</c:v>
                </c:pt>
                <c:pt idx="289">
                  <c:v>7.9350844680577148E-4</c:v>
                </c:pt>
                <c:pt idx="290">
                  <c:v>8.0258051878667779E-4</c:v>
                </c:pt>
                <c:pt idx="291">
                  <c:v>8.117433225108188E-4</c:v>
                </c:pt>
                <c:pt idx="292">
                  <c:v>8.2099759895222957E-4</c:v>
                </c:pt>
                <c:pt idx="293">
                  <c:v>8.303440931227388E-4</c:v>
                </c:pt>
                <c:pt idx="294">
                  <c:v>8.3978355407003148E-4</c:v>
                </c:pt>
                <c:pt idx="295">
                  <c:v>8.4931673487540296E-4</c:v>
                </c:pt>
                <c:pt idx="296">
                  <c:v>8.5894439265112596E-4</c:v>
                </c:pt>
                <c:pt idx="297">
                  <c:v>8.686672885374918E-4</c:v>
                </c:pt>
                <c:pt idx="298">
                  <c:v>8.7848618769948198E-4</c:v>
                </c:pt>
                <c:pt idx="299">
                  <c:v>8.8840185932307345E-4</c:v>
                </c:pt>
                <c:pt idx="300">
                  <c:v>8.9841507661118632E-4</c:v>
                </c:pt>
                <c:pt idx="301">
                  <c:v>9.0852661677926481E-4</c:v>
                </c:pt>
                <c:pt idx="302">
                  <c:v>9.1873726105047614E-4</c:v>
                </c:pt>
                <c:pt idx="303">
                  <c:v>9.2904779465054503E-4</c:v>
                </c:pt>
                <c:pt idx="304">
                  <c:v>9.3945900680218947E-4</c:v>
                </c:pt>
                <c:pt idx="305">
                  <c:v>9.4997169071919525E-4</c:v>
                </c:pt>
                <c:pt idx="306">
                  <c:v>9.605866436000909E-4</c:v>
                </c:pt>
                <c:pt idx="307">
                  <c:v>9.7130466662142222E-4</c:v>
                </c:pt>
                <c:pt idx="308">
                  <c:v>9.8212656493065699E-4</c:v>
                </c:pt>
                <c:pt idx="309">
                  <c:v>9.9305314763866045E-4</c:v>
                </c:pt>
                <c:pt idx="310">
                  <c:v>1.0040852278117929E-3</c:v>
                </c:pt>
                <c:pt idx="311">
                  <c:v>1.0152236224635919E-3</c:v>
                </c:pt>
                <c:pt idx="312">
                  <c:v>1.0264691525460391E-3</c:v>
                </c:pt>
                <c:pt idx="313">
                  <c:v>1.0378226429404161E-3</c:v>
                </c:pt>
                <c:pt idx="314">
                  <c:v>1.0492849224477585E-3</c:v>
                </c:pt>
                <c:pt idx="315">
                  <c:v>1.0608568237788555E-3</c:v>
                </c:pt>
                <c:pt idx="316">
                  <c:v>1.0725391835438663E-3</c:v>
                </c:pt>
                <c:pt idx="317">
                  <c:v>1.0843328422414666E-3</c:v>
                </c:pt>
                <c:pt idx="318">
                  <c:v>1.096238644247595E-3</c:v>
                </c:pt>
                <c:pt idx="319">
                  <c:v>1.1082574378037504E-3</c:v>
                </c:pt>
                <c:pt idx="320">
                  <c:v>1.1203900750048458E-3</c:v>
                </c:pt>
                <c:pt idx="321">
                  <c:v>1.132637411786621E-3</c:v>
                </c:pt>
                <c:pt idx="322">
                  <c:v>1.1450003079126274E-3</c:v>
                </c:pt>
                <c:pt idx="323">
                  <c:v>1.1574796269607232E-3</c:v>
                </c:pt>
                <c:pt idx="324">
                  <c:v>1.170076236309159E-3</c:v>
                </c:pt>
                <c:pt idx="325">
                  <c:v>1.1827910071221714E-3</c:v>
                </c:pt>
                <c:pt idx="326">
                  <c:v>1.1956248143351273E-3</c:v>
                </c:pt>
                <c:pt idx="327">
                  <c:v>1.2085785366392177E-3</c:v>
                </c:pt>
                <c:pt idx="328">
                  <c:v>1.2216530564656553E-3</c:v>
                </c:pt>
                <c:pt idx="329">
                  <c:v>1.2348492599694194E-3</c:v>
                </c:pt>
                <c:pt idx="330">
                  <c:v>1.2481680370125239E-3</c:v>
                </c:pt>
                <c:pt idx="331">
                  <c:v>1.2616102811467934E-3</c:v>
                </c:pt>
                <c:pt idx="332">
                  <c:v>1.2751768895961802E-3</c:v>
                </c:pt>
                <c:pt idx="333">
                  <c:v>1.2888687632385694E-3</c:v>
                </c:pt>
                <c:pt idx="334">
                  <c:v>1.3026868065871041E-3</c:v>
                </c:pt>
                <c:pt idx="335">
                  <c:v>1.3166319277710342E-3</c:v>
                </c:pt>
                <c:pt idx="336">
                  <c:v>1.330705038516038E-3</c:v>
                </c:pt>
                <c:pt idx="337">
                  <c:v>1.3449070541240696E-3</c:v>
                </c:pt>
                <c:pt idx="338">
                  <c:v>1.3592388934526903E-3</c:v>
                </c:pt>
                <c:pt idx="339">
                  <c:v>1.3737014788938911E-3</c:v>
                </c:pt>
                <c:pt idx="340">
                  <c:v>1.3882957363524249E-3</c:v>
                </c:pt>
                <c:pt idx="341">
                  <c:v>1.4030225952235953E-3</c:v>
                </c:pt>
                <c:pt idx="342">
                  <c:v>1.4178829883705522E-3</c:v>
                </c:pt>
                <c:pt idx="343">
                  <c:v>1.4328778521010587E-3</c:v>
                </c:pt>
                <c:pt idx="344">
                  <c:v>1.4480081261437293E-3</c:v>
                </c:pt>
                <c:pt idx="345">
                  <c:v>1.4632747536237627E-3</c:v>
                </c:pt>
                <c:pt idx="346">
                  <c:v>1.4786786810381146E-3</c:v>
                </c:pt>
                <c:pt idx="347">
                  <c:v>1.4942208582301524E-3</c:v>
                </c:pt>
                <c:pt idx="348">
                  <c:v>1.5099022383637918E-3</c:v>
                </c:pt>
                <c:pt idx="349">
                  <c:v>1.5257237778970578E-3</c:v>
                </c:pt>
                <c:pt idx="350">
                  <c:v>1.5416864365551297E-3</c:v>
                </c:pt>
                <c:pt idx="351">
                  <c:v>1.5577911773028352E-3</c:v>
                </c:pt>
                <c:pt idx="352">
                  <c:v>1.5740389663165828E-3</c:v>
                </c:pt>
                <c:pt idx="353">
                  <c:v>1.5904307729557713E-3</c:v>
                </c:pt>
                <c:pt idx="354">
                  <c:v>1.6069675697336144E-3</c:v>
                </c:pt>
                <c:pt idx="355">
                  <c:v>1.6236503322874141E-3</c:v>
                </c:pt>
                <c:pt idx="356">
                  <c:v>1.640480039348303E-3</c:v>
                </c:pt>
                <c:pt idx="357">
                  <c:v>1.6574576727103765E-3</c:v>
                </c:pt>
                <c:pt idx="358">
                  <c:v>1.6745842171992929E-3</c:v>
                </c:pt>
                <c:pt idx="359">
                  <c:v>1.6918606606402952E-3</c:v>
                </c:pt>
                <c:pt idx="360">
                  <c:v>1.7092879938256486E-3</c:v>
                </c:pt>
                <c:pt idx="361">
                  <c:v>1.7268672104815345E-3</c:v>
                </c:pt>
                <c:pt idx="362">
                  <c:v>1.7445993072343249E-3</c:v>
                </c:pt>
                <c:pt idx="363">
                  <c:v>1.7624852835763133E-3</c:v>
                </c:pt>
                <c:pt idx="364">
                  <c:v>1.7805261418308411E-3</c:v>
                </c:pt>
                <c:pt idx="365">
                  <c:v>1.79872288711685E-3</c:v>
                </c:pt>
                <c:pt idx="366">
                  <c:v>1.8170765273128363E-3</c:v>
                </c:pt>
                <c:pt idx="367">
                  <c:v>1.8355880730202363E-3</c:v>
                </c:pt>
                <c:pt idx="368">
                  <c:v>1.8542585375261693E-3</c:v>
                </c:pt>
                <c:pt idx="369">
                  <c:v>1.8730889367656624E-3</c:v>
                </c:pt>
                <c:pt idx="370">
                  <c:v>1.8920802892832005E-3</c:v>
                </c:pt>
                <c:pt idx="371">
                  <c:v>1.911233616193725E-3</c:v>
                </c:pt>
                <c:pt idx="372">
                  <c:v>1.9305499411430089E-3</c:v>
                </c:pt>
                <c:pt idx="373">
                  <c:v>1.9500302902674344E-3</c:v>
                </c:pt>
                <c:pt idx="374">
                  <c:v>1.9696756921531587E-3</c:v>
                </c:pt>
                <c:pt idx="375">
                  <c:v>1.9894871777946833E-3</c:v>
                </c:pt>
                <c:pt idx="376">
                  <c:v>2.0094657805527819E-3</c:v>
                </c:pt>
                <c:pt idx="377">
                  <c:v>2.0296125361118559E-3</c:v>
                </c:pt>
                <c:pt idx="378">
                  <c:v>2.04992848243664E-3</c:v>
                </c:pt>
                <c:pt idx="379">
                  <c:v>2.0704146597283059E-3</c:v>
                </c:pt>
                <c:pt idx="380">
                  <c:v>2.0910721103799515E-3</c:v>
                </c:pt>
                <c:pt idx="381">
                  <c:v>2.1119018789314448E-3</c:v>
                </c:pt>
                <c:pt idx="382">
                  <c:v>2.1329050120236703E-3</c:v>
                </c:pt>
                <c:pt idx="383">
                  <c:v>2.1540825583521539E-3</c:v>
                </c:pt>
                <c:pt idx="384">
                  <c:v>2.1754355686200121E-3</c:v>
                </c:pt>
                <c:pt idx="385">
                  <c:v>2.1969650954903447E-3</c:v>
                </c:pt>
                <c:pt idx="386">
                  <c:v>2.2186721935379379E-3</c:v>
                </c:pt>
                <c:pt idx="387">
                  <c:v>2.2405579192003658E-3</c:v>
                </c:pt>
                <c:pt idx="388">
                  <c:v>2.2626233307284607E-3</c:v>
                </c:pt>
                <c:pt idx="389">
                  <c:v>2.2848694881361063E-3</c:v>
                </c:pt>
                <c:pt idx="390">
                  <c:v>2.3072974531494692E-3</c:v>
                </c:pt>
                <c:pt idx="391">
                  <c:v>2.3299082891555236E-3</c:v>
                </c:pt>
                <c:pt idx="392">
                  <c:v>2.352703061149969E-3</c:v>
                </c:pt>
                <c:pt idx="393">
                  <c:v>2.3756828356845091E-3</c:v>
                </c:pt>
                <c:pt idx="394">
                  <c:v>2.3988486808134745E-3</c:v>
                </c:pt>
                <c:pt idx="395">
                  <c:v>2.422201666039818E-3</c:v>
                </c:pt>
                <c:pt idx="396">
                  <c:v>2.4457428622604643E-3</c:v>
                </c:pt>
                <c:pt idx="397">
                  <c:v>2.4694733417109909E-3</c:v>
                </c:pt>
                <c:pt idx="398">
                  <c:v>2.4933941779097051E-3</c:v>
                </c:pt>
                <c:pt idx="399">
                  <c:v>2.5175064456010405E-3</c:v>
                </c:pt>
                <c:pt idx="400">
                  <c:v>2.5418112206983248E-3</c:v>
                </c:pt>
                <c:pt idx="401">
                  <c:v>2.5663095802258948E-3</c:v>
                </c:pt>
                <c:pt idx="402">
                  <c:v>2.5910026022605464E-3</c:v>
                </c:pt>
                <c:pt idx="403">
                  <c:v>2.6158913658723654E-3</c:v>
                </c:pt>
                <c:pt idx="404">
                  <c:v>2.6409769510649002E-3</c:v>
                </c:pt>
                <c:pt idx="405">
                  <c:v>2.6662604387146494E-3</c:v>
                </c:pt>
                <c:pt idx="406">
                  <c:v>2.6917429105099556E-3</c:v>
                </c:pt>
                <c:pt idx="407">
                  <c:v>2.7174254488892035E-3</c:v>
                </c:pt>
                <c:pt idx="408">
                  <c:v>2.7433091369783867E-3</c:v>
                </c:pt>
                <c:pt idx="409">
                  <c:v>2.7693950585280292E-3</c:v>
                </c:pt>
                <c:pt idx="410">
                  <c:v>2.7956842978494162E-3</c:v>
                </c:pt>
                <c:pt idx="411">
                  <c:v>2.8221779397502329E-3</c:v>
                </c:pt>
                <c:pt idx="412">
                  <c:v>2.8488770694695144E-3</c:v>
                </c:pt>
                <c:pt idx="413">
                  <c:v>2.8757827726119253E-3</c:v>
                </c:pt>
                <c:pt idx="414">
                  <c:v>2.9028961350814541E-3</c:v>
                </c:pt>
                <c:pt idx="415">
                  <c:v>2.9302182430143769E-3</c:v>
                </c:pt>
                <c:pt idx="416">
                  <c:v>2.9577501827116278E-3</c:v>
                </c:pt>
                <c:pt idx="417">
                  <c:v>2.9854930405705054E-3</c:v>
                </c:pt>
                <c:pt idx="418">
                  <c:v>3.0134479030157093E-3</c:v>
                </c:pt>
                <c:pt idx="419">
                  <c:v>3.0416158564297358E-3</c:v>
                </c:pt>
                <c:pt idx="420">
                  <c:v>3.0699979870826644E-3</c:v>
                </c:pt>
                <c:pt idx="421">
                  <c:v>3.0985953810612125E-3</c:v>
                </c:pt>
                <c:pt idx="422">
                  <c:v>3.1274091241972409E-3</c:v>
                </c:pt>
                <c:pt idx="423">
                  <c:v>3.156440301995521E-3</c:v>
                </c:pt>
                <c:pt idx="424">
                  <c:v>3.1856899995609308E-3</c:v>
                </c:pt>
                <c:pt idx="425">
                  <c:v>3.2151593015249677E-3</c:v>
                </c:pt>
                <c:pt idx="426">
                  <c:v>3.244849291971615E-3</c:v>
                </c:pt>
                <c:pt idx="427">
                  <c:v>3.274761054362578E-3</c:v>
                </c:pt>
                <c:pt idx="428">
                  <c:v>3.3048956714618878E-3</c:v>
                </c:pt>
                <c:pt idx="429">
                  <c:v>3.3352542252598448E-3</c:v>
                </c:pt>
                <c:pt idx="430">
                  <c:v>3.3658377968963493E-3</c:v>
                </c:pt>
                <c:pt idx="431">
                  <c:v>3.3966474665835605E-3</c:v>
                </c:pt>
                <c:pt idx="432">
                  <c:v>3.4276843135279404E-3</c:v>
                </c:pt>
                <c:pt idx="433">
                  <c:v>3.4589494158516949E-3</c:v>
                </c:pt>
                <c:pt idx="434">
                  <c:v>3.490443850513504E-3</c:v>
                </c:pt>
                <c:pt idx="435">
                  <c:v>3.5221686932287249E-3</c:v>
                </c:pt>
                <c:pt idx="436">
                  <c:v>3.5541250183888603E-3</c:v>
                </c:pt>
                <c:pt idx="437">
                  <c:v>3.5863138989804888E-3</c:v>
                </c:pt>
                <c:pt idx="438">
                  <c:v>3.618736406503537E-3</c:v>
                </c:pt>
                <c:pt idx="439">
                  <c:v>3.6513936108889099E-3</c:v>
                </c:pt>
                <c:pt idx="440">
                  <c:v>3.6842865804155222E-3</c:v>
                </c:pt>
                <c:pt idx="441">
                  <c:v>3.7174163816267479E-3</c:v>
                </c:pt>
                <c:pt idx="442">
                  <c:v>3.7507840792461709E-3</c:v>
                </c:pt>
                <c:pt idx="443">
                  <c:v>3.7843907360928237E-3</c:v>
                </c:pt>
                <c:pt idx="444">
                  <c:v>3.8182374129957205E-3</c:v>
                </c:pt>
                <c:pt idx="445">
                  <c:v>3.8523251687078617E-3</c:v>
                </c:pt>
                <c:pt idx="446">
                  <c:v>3.886655059819606E-3</c:v>
                </c:pt>
                <c:pt idx="447">
                  <c:v>3.9212281406714239E-3</c:v>
                </c:pt>
                <c:pt idx="448">
                  <c:v>3.9560454632660766E-3</c:v>
                </c:pt>
                <c:pt idx="449">
                  <c:v>3.9911080771802008E-3</c:v>
                </c:pt>
                <c:pt idx="450">
                  <c:v>4.0264170294752851E-3</c:v>
                </c:pt>
                <c:pt idx="451">
                  <c:v>4.0619733646080937E-3</c:v>
                </c:pt>
                <c:pt idx="452">
                  <c:v>4.0977781243404579E-3</c:v>
                </c:pt>
                <c:pt idx="453">
                  <c:v>4.133832347648512E-3</c:v>
                </c:pt>
                <c:pt idx="454">
                  <c:v>4.1701370706313887E-3</c:v>
                </c:pt>
                <c:pt idx="455">
                  <c:v>4.2066933264192571E-3</c:v>
                </c:pt>
                <c:pt idx="456">
                  <c:v>4.2435021450808706E-3</c:v>
                </c:pt>
                <c:pt idx="457">
                  <c:v>4.2805645535304946E-3</c:v>
                </c:pt>
                <c:pt idx="458">
                  <c:v>4.3178815754343304E-3</c:v>
                </c:pt>
                <c:pt idx="459">
                  <c:v>4.3554542311163118E-3</c:v>
                </c:pt>
                <c:pt idx="460">
                  <c:v>4.3932835374634041E-3</c:v>
                </c:pt>
                <c:pt idx="461">
                  <c:v>4.4313705078303147E-3</c:v>
                </c:pt>
                <c:pt idx="462">
                  <c:v>4.4697161519437166E-3</c:v>
                </c:pt>
                <c:pt idx="463">
                  <c:v>4.5083214758058531E-3</c:v>
                </c:pt>
                <c:pt idx="464">
                  <c:v>4.54718748159767E-3</c:v>
                </c:pt>
                <c:pt idx="465">
                  <c:v>4.5863151675813946E-3</c:v>
                </c:pt>
                <c:pt idx="466">
                  <c:v>4.6257055280025765E-3</c:v>
                </c:pt>
                <c:pt idx="467">
                  <c:v>4.6653595529916377E-3</c:v>
                </c:pt>
                <c:pt idx="468">
                  <c:v>4.7052782284648827E-3</c:v>
                </c:pt>
                <c:pt idx="469">
                  <c:v>4.7454625360250037E-3</c:v>
                </c:pt>
                <c:pt idx="470">
                  <c:v>4.7859134528610786E-3</c:v>
                </c:pt>
                <c:pt idx="471">
                  <c:v>4.8266319516480838E-3</c:v>
                </c:pt>
                <c:pt idx="472">
                  <c:v>4.8676190004458839E-3</c:v>
                </c:pt>
                <c:pt idx="473">
                  <c:v>4.9088755625977722E-3</c:v>
                </c:pt>
                <c:pt idx="474">
                  <c:v>4.9504025966284554E-3</c:v>
                </c:pt>
                <c:pt idx="475">
                  <c:v>4.992201056141685E-3</c:v>
                </c:pt>
                <c:pt idx="476">
                  <c:v>5.0342718897172642E-3</c:v>
                </c:pt>
                <c:pt idx="477">
                  <c:v>5.0766160408077209E-3</c:v>
                </c:pt>
                <c:pt idx="478">
                  <c:v>5.1192344476344099E-3</c:v>
                </c:pt>
                <c:pt idx="479">
                  <c:v>5.1621280430832785E-3</c:v>
                </c:pt>
                <c:pt idx="480">
                  <c:v>5.2052977546000745E-3</c:v>
                </c:pt>
                <c:pt idx="481">
                  <c:v>5.2487445040851751E-3</c:v>
                </c:pt>
                <c:pt idx="482">
                  <c:v>5.2924692077879606E-3</c:v>
                </c:pt>
                <c:pt idx="483">
                  <c:v>5.3364727762007739E-3</c:v>
                </c:pt>
                <c:pt idx="484">
                  <c:v>5.3807561139524417E-3</c:v>
                </c:pt>
                <c:pt idx="485">
                  <c:v>5.4253201197013825E-3</c:v>
                </c:pt>
                <c:pt idx="486">
                  <c:v>5.4701656860283217E-3</c:v>
                </c:pt>
                <c:pt idx="487">
                  <c:v>5.5152936993285908E-3</c:v>
                </c:pt>
                <c:pt idx="488">
                  <c:v>5.5607050397040317E-3</c:v>
                </c:pt>
                <c:pt idx="489">
                  <c:v>5.6064005808545278E-3</c:v>
                </c:pt>
                <c:pt idx="490">
                  <c:v>5.6523811899691382E-3</c:v>
                </c:pt>
                <c:pt idx="491">
                  <c:v>5.6986477276168707E-3</c:v>
                </c:pt>
                <c:pt idx="492">
                  <c:v>5.7452010476370914E-3</c:v>
                </c:pt>
                <c:pt idx="493">
                  <c:v>5.7920419970295609E-3</c:v>
                </c:pt>
                <c:pt idx="494">
                  <c:v>5.8391714158441514E-3</c:v>
                </c:pt>
                <c:pt idx="495">
                  <c:v>5.8865901370701744E-3</c:v>
                </c:pt>
                <c:pt idx="496">
                  <c:v>5.9342989865254292E-3</c:v>
                </c:pt>
                <c:pt idx="497">
                  <c:v>5.9822987827448902E-3</c:v>
                </c:pt>
                <c:pt idx="498">
                  <c:v>6.030590336869074E-3</c:v>
                </c:pt>
                <c:pt idx="499">
                  <c:v>6.0791744525321252E-3</c:v>
                </c:pt>
                <c:pt idx="500">
                  <c:v>6.1280519257495662E-3</c:v>
                </c:pt>
                <c:pt idx="501">
                  <c:v>6.1772235448057837E-3</c:v>
                </c:pt>
                <c:pt idx="502">
                  <c:v>6.2266900901412079E-3</c:v>
                </c:pt>
                <c:pt idx="503">
                  <c:v>6.2764523342392353E-3</c:v>
                </c:pt>
                <c:pt idx="504">
                  <c:v>6.3265110415128651E-3</c:v>
                </c:pt>
                <c:pt idx="505">
                  <c:v>6.3768669681910813E-3</c:v>
                </c:pt>
                <c:pt idx="506">
                  <c:v>6.4275208622050009E-3</c:v>
                </c:pt>
                <c:pt idx="507">
                  <c:v>6.478473463073774E-3</c:v>
                </c:pt>
                <c:pt idx="508">
                  <c:v>6.5297255017902319E-3</c:v>
                </c:pt>
                <c:pt idx="509">
                  <c:v>6.5812777007063358E-3</c:v>
                </c:pt>
                <c:pt idx="510">
                  <c:v>6.6331307734184067E-3</c:v>
                </c:pt>
                <c:pt idx="511">
                  <c:v>6.6852854246521563E-3</c:v>
                </c:pt>
                <c:pt idx="512">
                  <c:v>6.7377423501475122E-3</c:v>
                </c:pt>
                <c:pt idx="513">
                  <c:v>6.7905022365432541E-3</c:v>
                </c:pt>
                <c:pt idx="514">
                  <c:v>6.8435657612615037E-3</c:v>
                </c:pt>
                <c:pt idx="515">
                  <c:v>6.8969335923920001E-3</c:v>
                </c:pt>
                <c:pt idx="516">
                  <c:v>6.9506063885763063E-3</c:v>
                </c:pt>
                <c:pt idx="517">
                  <c:v>7.0045847988917404E-3</c:v>
                </c:pt>
                <c:pt idx="518">
                  <c:v>7.0588694627352977E-3</c:v>
                </c:pt>
                <c:pt idx="519">
                  <c:v>7.1134610097073649E-3</c:v>
                </c:pt>
                <c:pt idx="520">
                  <c:v>7.1683600594953777E-3</c:v>
                </c:pt>
                <c:pt idx="521">
                  <c:v>7.2235672217573167E-3</c:v>
                </c:pt>
                <c:pt idx="522">
                  <c:v>7.2790830960051314E-3</c:v>
                </c:pt>
                <c:pt idx="523">
                  <c:v>7.3349082714881213E-3</c:v>
                </c:pt>
                <c:pt idx="524">
                  <c:v>7.3910433270761777E-3</c:v>
                </c:pt>
                <c:pt idx="525">
                  <c:v>7.4474888311429985E-3</c:v>
                </c:pt>
                <c:pt idx="526">
                  <c:v>7.5042453414492496E-3</c:v>
                </c:pt>
                <c:pt idx="527">
                  <c:v>7.561313405025671E-3</c:v>
                </c:pt>
                <c:pt idx="528">
                  <c:v>7.6186935580561874E-3</c:v>
                </c:pt>
                <c:pt idx="529">
                  <c:v>7.6763863257609524E-3</c:v>
                </c:pt>
                <c:pt idx="530">
                  <c:v>7.7343922222793977E-3</c:v>
                </c:pt>
                <c:pt idx="531">
                  <c:v>7.7927117505533312E-3</c:v>
                </c:pt>
                <c:pt idx="532">
                  <c:v>7.8513454022099919E-3</c:v>
                </c:pt>
                <c:pt idx="533">
                  <c:v>7.9102936574451579E-3</c:v>
                </c:pt>
                <c:pt idx="534">
                  <c:v>7.9695569849062703E-3</c:v>
                </c:pt>
                <c:pt idx="535">
                  <c:v>8.0291358415756509E-3</c:v>
                </c:pt>
                <c:pt idx="536">
                  <c:v>8.0890306726537405E-3</c:v>
                </c:pt>
                <c:pt idx="537">
                  <c:v>8.1492419114424178E-3</c:v>
                </c:pt>
                <c:pt idx="538">
                  <c:v>8.2097699792284037E-3</c:v>
                </c:pt>
                <c:pt idx="539">
                  <c:v>8.2706152851667655E-3</c:v>
                </c:pt>
                <c:pt idx="540">
                  <c:v>8.3317782261645573E-3</c:v>
                </c:pt>
                <c:pt idx="541">
                  <c:v>8.3932591867644842E-3</c:v>
                </c:pt>
                <c:pt idx="542">
                  <c:v>8.4550585390288369E-3</c:v>
                </c:pt>
                <c:pt idx="543">
                  <c:v>8.5171766424234387E-3</c:v>
                </c:pt>
                <c:pt idx="544">
                  <c:v>8.5796138437018686E-3</c:v>
                </c:pt>
                <c:pt idx="545">
                  <c:v>8.6423704767897326E-3</c:v>
                </c:pt>
                <c:pt idx="546">
                  <c:v>8.7054468626692159E-3</c:v>
                </c:pt>
                <c:pt idx="547">
                  <c:v>8.7688433092637692E-3</c:v>
                </c:pt>
                <c:pt idx="548">
                  <c:v>8.8325601113230512E-3</c:v>
                </c:pt>
                <c:pt idx="549">
                  <c:v>8.8965975503080188E-3</c:v>
                </c:pt>
                <c:pt idx="550">
                  <c:v>8.9609558942763158E-3</c:v>
                </c:pt>
                <c:pt idx="551">
                  <c:v>9.0256353977678627E-3</c:v>
                </c:pt>
                <c:pt idx="552">
                  <c:v>9.0906363016907653E-3</c:v>
                </c:pt>
                <c:pt idx="553">
                  <c:v>9.1559588332073734E-3</c:v>
                </c:pt>
                <c:pt idx="554">
                  <c:v>9.2216032056207636E-3</c:v>
                </c:pt>
                <c:pt idx="555">
                  <c:v>9.2875696182614185E-3</c:v>
                </c:pt>
                <c:pt idx="556">
                  <c:v>9.3538582563742357E-3</c:v>
                </c:pt>
                <c:pt idx="557">
                  <c:v>9.4204692910059267E-3</c:v>
                </c:pt>
                <c:pt idx="558">
                  <c:v>9.4874028788926191E-3</c:v>
                </c:pt>
                <c:pt idx="559">
                  <c:v>9.5546591623479338E-3</c:v>
                </c:pt>
                <c:pt idx="560">
                  <c:v>9.6222382691513366E-3</c:v>
                </c:pt>
                <c:pt idx="561">
                  <c:v>9.6901403124369546E-3</c:v>
                </c:pt>
                <c:pt idx="562">
                  <c:v>9.7583653905826528E-3</c:v>
                </c:pt>
                <c:pt idx="563">
                  <c:v>9.8269135870996376E-3</c:v>
                </c:pt>
                <c:pt idx="564">
                  <c:v>9.8957849705223876E-3</c:v>
                </c:pt>
                <c:pt idx="565">
                  <c:v>9.9649795942991018E-3</c:v>
                </c:pt>
                <c:pt idx="566">
                  <c:v>1.0034497496682468E-2</c:v>
                </c:pt>
                <c:pt idx="567">
                  <c:v>1.0104338700620998E-2</c:v>
                </c:pt>
                <c:pt idx="568">
                  <c:v>1.0174503213650767E-2</c:v>
                </c:pt>
                <c:pt idx="569">
                  <c:v>1.0244991027787698E-2</c:v>
                </c:pt>
                <c:pt idx="570">
                  <c:v>1.0315802119420242E-2</c:v>
                </c:pt>
                <c:pt idx="571">
                  <c:v>1.0386936449202674E-2</c:v>
                </c:pt>
                <c:pt idx="572">
                  <c:v>1.0458393961948857E-2</c:v>
                </c:pt>
                <c:pt idx="573">
                  <c:v>1.0530174586526561E-2</c:v>
                </c:pt>
                <c:pt idx="574">
                  <c:v>1.0602278235752324E-2</c:v>
                </c:pt>
                <c:pt idx="575">
                  <c:v>1.0674704806286869E-2</c:v>
                </c:pt>
                <c:pt idx="576">
                  <c:v>1.0747454178531146E-2</c:v>
                </c:pt>
                <c:pt idx="577">
                  <c:v>1.0820526216522935E-2</c:v>
                </c:pt>
                <c:pt idx="578">
                  <c:v>1.0893920767834043E-2</c:v>
                </c:pt>
                <c:pt idx="579">
                  <c:v>1.0967637663468135E-2</c:v>
                </c:pt>
                <c:pt idx="580">
                  <c:v>1.1041676717759238E-2</c:v>
                </c:pt>
                <c:pt idx="581">
                  <c:v>1.1116037728270849E-2</c:v>
                </c:pt>
                <c:pt idx="582">
                  <c:v>1.1190720475695711E-2</c:v>
                </c:pt>
                <c:pt idx="583">
                  <c:v>1.1265724723756292E-2</c:v>
                </c:pt>
                <c:pt idx="584">
                  <c:v>1.1341050219105937E-2</c:v>
                </c:pt>
                <c:pt idx="585">
                  <c:v>1.1416696691230752E-2</c:v>
                </c:pt>
                <c:pt idx="586">
                  <c:v>1.1492663852352158E-2</c:v>
                </c:pt>
                <c:pt idx="587">
                  <c:v>1.1568951397330236E-2</c:v>
                </c:pt>
                <c:pt idx="588">
                  <c:v>1.1645559003567786E-2</c:v>
                </c:pt>
                <c:pt idx="589">
                  <c:v>1.1722486330915185E-2</c:v>
                </c:pt>
                <c:pt idx="590">
                  <c:v>1.1799733021575972E-2</c:v>
                </c:pt>
                <c:pt idx="591">
                  <c:v>1.1877298700013262E-2</c:v>
                </c:pt>
                <c:pt idx="592">
                  <c:v>1.1955182972856953E-2</c:v>
                </c:pt>
                <c:pt idx="593">
                  <c:v>1.2033385428811784E-2</c:v>
                </c:pt>
                <c:pt idx="594">
                  <c:v>1.2111905638566161E-2</c:v>
                </c:pt>
                <c:pt idx="595">
                  <c:v>1.2190743154701906E-2</c:v>
                </c:pt>
                <c:pt idx="596">
                  <c:v>1.2269897511604807E-2</c:v>
                </c:pt>
                <c:pt idx="597">
                  <c:v>1.234936822537612E-2</c:v>
                </c:pt>
                <c:pt idx="598">
                  <c:v>1.2429154793744863E-2</c:v>
                </c:pt>
                <c:pt idx="599">
                  <c:v>1.2509256695981109E-2</c:v>
                </c:pt>
                <c:pt idx="600">
                  <c:v>1.2589673392810143E-2</c:v>
                </c:pt>
                <c:pt idx="601">
                  <c:v>1.2670404326327579E-2</c:v>
                </c:pt>
                <c:pt idx="602">
                  <c:v>1.2751448919915424E-2</c:v>
                </c:pt>
                <c:pt idx="603">
                  <c:v>1.2832806578159096E-2</c:v>
                </c:pt>
                <c:pt idx="604">
                  <c:v>1.2914476686765401E-2</c:v>
                </c:pt>
                <c:pt idx="605">
                  <c:v>1.2996458612481549E-2</c:v>
                </c:pt>
                <c:pt idx="606">
                  <c:v>1.3078751703015165E-2</c:v>
                </c:pt>
                <c:pt idx="607">
                  <c:v>1.3161355286955244E-2</c:v>
                </c:pt>
                <c:pt idx="608">
                  <c:v>1.3244268673694257E-2</c:v>
                </c:pt>
                <c:pt idx="609">
                  <c:v>1.3327491153351205E-2</c:v>
                </c:pt>
                <c:pt idx="610">
                  <c:v>1.3411021996695827E-2</c:v>
                </c:pt>
                <c:pt idx="611">
                  <c:v>1.3494860455073776E-2</c:v>
                </c:pt>
                <c:pt idx="612">
                  <c:v>1.3579005760332982E-2</c:v>
                </c:pt>
                <c:pt idx="613">
                  <c:v>1.3663457124751036E-2</c:v>
                </c:pt>
                <c:pt idx="614">
                  <c:v>1.3748213740963806E-2</c:v>
                </c:pt>
                <c:pt idx="615">
                  <c:v>1.3833274781895036E-2</c:v>
                </c:pt>
                <c:pt idx="616">
                  <c:v>1.3918639400687199E-2</c:v>
                </c:pt>
                <c:pt idx="617">
                  <c:v>1.4004306730633465E-2</c:v>
                </c:pt>
                <c:pt idx="618">
                  <c:v>1.4090275885110887E-2</c:v>
                </c:pt>
                <c:pt idx="619">
                  <c:v>1.4176545957514683E-2</c:v>
                </c:pt>
                <c:pt idx="620">
                  <c:v>1.4263116021193817E-2</c:v>
                </c:pt>
                <c:pt idx="621">
                  <c:v>1.4349985129387711E-2</c:v>
                </c:pt>
                <c:pt idx="622">
                  <c:v>1.4437152315164282E-2</c:v>
                </c:pt>
                <c:pt idx="623">
                  <c:v>1.4524616591359084E-2</c:v>
                </c:pt>
                <c:pt idx="624">
                  <c:v>1.4612376950515834E-2</c:v>
                </c:pt>
                <c:pt idx="625">
                  <c:v>1.4700432364828122E-2</c:v>
                </c:pt>
                <c:pt idx="626">
                  <c:v>1.4788781786082476E-2</c:v>
                </c:pt>
                <c:pt idx="627">
                  <c:v>1.4877424145602593E-2</c:v>
                </c:pt>
                <c:pt idx="628">
                  <c:v>1.496635835419503E-2</c:v>
                </c:pt>
                <c:pt idx="629">
                  <c:v>1.5055583302096111E-2</c:v>
                </c:pt>
                <c:pt idx="630">
                  <c:v>1.5145097858920225E-2</c:v>
                </c:pt>
                <c:pt idx="631">
                  <c:v>1.523490087360941E-2</c:v>
                </c:pt>
                <c:pt idx="632">
                  <c:v>1.5324991174384335E-2</c:v>
                </c:pt>
                <c:pt idx="633">
                  <c:v>1.5415367568696672E-2</c:v>
                </c:pt>
                <c:pt idx="634">
                  <c:v>1.5506028843182819E-2</c:v>
                </c:pt>
                <c:pt idx="635">
                  <c:v>1.5596973763619033E-2</c:v>
                </c:pt>
                <c:pt idx="636">
                  <c:v>1.5688201074877919E-2</c:v>
                </c:pt>
                <c:pt idx="637">
                  <c:v>1.5779709500886481E-2</c:v>
                </c:pt>
                <c:pt idx="638">
                  <c:v>1.5871497744585451E-2</c:v>
                </c:pt>
                <c:pt idx="639">
                  <c:v>1.5963564487890148E-2</c:v>
                </c:pt>
                <c:pt idx="640">
                  <c:v>1.6055908391652773E-2</c:v>
                </c:pt>
                <c:pt idx="641">
                  <c:v>1.6148528095626197E-2</c:v>
                </c:pt>
                <c:pt idx="642">
                  <c:v>1.6241422218429193E-2</c:v>
                </c:pt>
                <c:pt idx="643">
                  <c:v>1.6334589357513224E-2</c:v>
                </c:pt>
                <c:pt idx="644">
                  <c:v>1.6428028089130631E-2</c:v>
                </c:pt>
                <c:pt idx="645">
                  <c:v>1.652173696830448E-2</c:v>
                </c:pt>
                <c:pt idx="646">
                  <c:v>1.6615714528799813E-2</c:v>
                </c:pt>
                <c:pt idx="647">
                  <c:v>1.6709959283096543E-2</c:v>
                </c:pt>
                <c:pt idx="648">
                  <c:v>1.680446972236381E-2</c:v>
                </c:pt>
                <c:pt idx="649">
                  <c:v>1.6899244316435937E-2</c:v>
                </c:pt>
                <c:pt idx="650">
                  <c:v>1.6994281513790024E-2</c:v>
                </c:pt>
                <c:pt idx="651">
                  <c:v>1.7089579741525033E-2</c:v>
                </c:pt>
                <c:pt idx="652">
                  <c:v>1.7185137405342509E-2</c:v>
                </c:pt>
                <c:pt idx="653">
                  <c:v>1.7280952889528918E-2</c:v>
                </c:pt>
                <c:pt idx="654">
                  <c:v>1.7377024556939596E-2</c:v>
                </c:pt>
                <c:pt idx="655">
                  <c:v>1.7473350748984356E-2</c:v>
                </c:pt>
                <c:pt idx="656">
                  <c:v>1.7569929785614655E-2</c:v>
                </c:pt>
                <c:pt idx="657">
                  <c:v>1.7666759965312497E-2</c:v>
                </c:pt>
                <c:pt idx="658">
                  <c:v>1.7763839565080958E-2</c:v>
                </c:pt>
                <c:pt idx="659">
                  <c:v>1.7861166840436399E-2</c:v>
                </c:pt>
                <c:pt idx="660">
                  <c:v>1.7958740025402334E-2</c:v>
                </c:pt>
                <c:pt idx="661">
                  <c:v>1.8056557332504986E-2</c:v>
                </c:pt>
                <c:pt idx="662">
                  <c:v>1.8154616952770597E-2</c:v>
                </c:pt>
                <c:pt idx="663">
                  <c:v>1.8252917055724401E-2</c:v>
                </c:pt>
                <c:pt idx="664">
                  <c:v>1.8351455789391298E-2</c:v>
                </c:pt>
                <c:pt idx="665">
                  <c:v>1.8450231280298327E-2</c:v>
                </c:pt>
                <c:pt idx="666">
                  <c:v>1.8549241633478777E-2</c:v>
                </c:pt>
                <c:pt idx="667">
                  <c:v>1.8648484932478188E-2</c:v>
                </c:pt>
                <c:pt idx="668">
                  <c:v>1.8747959239361924E-2</c:v>
                </c:pt>
                <c:pt idx="669">
                  <c:v>1.884766259472468E-2</c:v>
                </c:pt>
                <c:pt idx="670">
                  <c:v>1.8947593017701634E-2</c:v>
                </c:pt>
                <c:pt idx="671">
                  <c:v>1.9047748505981506E-2</c:v>
                </c:pt>
                <c:pt idx="672">
                  <c:v>1.9148127035821246E-2</c:v>
                </c:pt>
                <c:pt idx="673">
                  <c:v>1.9248726562062682E-2</c:v>
                </c:pt>
                <c:pt idx="674">
                  <c:v>1.9349545018150845E-2</c:v>
                </c:pt>
                <c:pt idx="675">
                  <c:v>1.9450580316154226E-2</c:v>
                </c:pt>
                <c:pt idx="676">
                  <c:v>1.9551830346786717E-2</c:v>
                </c:pt>
                <c:pt idx="677">
                  <c:v>1.9653292979431494E-2</c:v>
                </c:pt>
                <c:pt idx="678">
                  <c:v>1.975496606216667E-2</c:v>
                </c:pt>
                <c:pt idx="679">
                  <c:v>1.9856847421792872E-2</c:v>
                </c:pt>
                <c:pt idx="680">
                  <c:v>1.995893486386251E-2</c:v>
                </c:pt>
                <c:pt idx="681">
                  <c:v>2.006122617271108E-2</c:v>
                </c:pt>
                <c:pt idx="682">
                  <c:v>2.0163719111490206E-2</c:v>
                </c:pt>
                <c:pt idx="683">
                  <c:v>2.0266411422202649E-2</c:v>
                </c:pt>
                <c:pt idx="684">
                  <c:v>2.0369300825739057E-2</c:v>
                </c:pt>
                <c:pt idx="685">
                  <c:v>2.0472385021916728E-2</c:v>
                </c:pt>
                <c:pt idx="686">
                  <c:v>2.0575661689520224E-2</c:v>
                </c:pt>
                <c:pt idx="687">
                  <c:v>2.0679128486343779E-2</c:v>
                </c:pt>
                <c:pt idx="688">
                  <c:v>2.0782783049235816E-2</c:v>
                </c:pt>
                <c:pt idx="689">
                  <c:v>2.0886622994145111E-2</c:v>
                </c:pt>
                <c:pt idx="690">
                  <c:v>2.099064591616907E-2</c:v>
                </c:pt>
                <c:pt idx="691">
                  <c:v>2.1094849389603803E-2</c:v>
                </c:pt>
                <c:pt idx="692">
                  <c:v>2.1199230967996217E-2</c:v>
                </c:pt>
                <c:pt idx="693">
                  <c:v>2.1303788184197883E-2</c:v>
                </c:pt>
                <c:pt idx="694">
                  <c:v>2.1408518550420995E-2</c:v>
                </c:pt>
                <c:pt idx="695">
                  <c:v>2.151341955829611E-2</c:v>
                </c:pt>
                <c:pt idx="696">
                  <c:v>2.1618488678931999E-2</c:v>
                </c:pt>
                <c:pt idx="697">
                  <c:v>2.1723723362977225E-2</c:v>
                </c:pt>
                <c:pt idx="698">
                  <c:v>2.1829121040683849E-2</c:v>
                </c:pt>
                <c:pt idx="699">
                  <c:v>2.1934679121972951E-2</c:v>
                </c:pt>
                <c:pt idx="700">
                  <c:v>2.2040394996502222E-2</c:v>
                </c:pt>
                <c:pt idx="701">
                  <c:v>2.2146266033735373E-2</c:v>
                </c:pt>
                <c:pt idx="702">
                  <c:v>2.2252289583013594E-2</c:v>
                </c:pt>
                <c:pt idx="703">
                  <c:v>2.2358462973628954E-2</c:v>
                </c:pt>
                <c:pt idx="704">
                  <c:v>2.2464783514899757E-2</c:v>
                </c:pt>
                <c:pt idx="705">
                  <c:v>2.2571248496247812E-2</c:v>
                </c:pt>
                <c:pt idx="706">
                  <c:v>2.2677855187277742E-2</c:v>
                </c:pt>
                <c:pt idx="707">
                  <c:v>2.2784600837858202E-2</c:v>
                </c:pt>
                <c:pt idx="708">
                  <c:v>2.2891482678205132E-2</c:v>
                </c:pt>
                <c:pt idx="709">
                  <c:v>2.2998497918966857E-2</c:v>
                </c:pt>
                <c:pt idx="710">
                  <c:v>2.3105643751311297E-2</c:v>
                </c:pt>
                <c:pt idx="711">
                  <c:v>2.3212917347015041E-2</c:v>
                </c:pt>
                <c:pt idx="712">
                  <c:v>2.3320315858554475E-2</c:v>
                </c:pt>
                <c:pt idx="713">
                  <c:v>2.3427836419198794E-2</c:v>
                </c:pt>
                <c:pt idx="714">
                  <c:v>2.3535476143105034E-2</c:v>
                </c:pt>
                <c:pt idx="715">
                  <c:v>2.3643232125415092E-2</c:v>
                </c:pt>
                <c:pt idx="716">
                  <c:v>2.3751101442354722E-2</c:v>
                </c:pt>
                <c:pt idx="717">
                  <c:v>2.3859081151334397E-2</c:v>
                </c:pt>
                <c:pt idx="718">
                  <c:v>2.3967168291052301E-2</c:v>
                </c:pt>
                <c:pt idx="719">
                  <c:v>2.4075359881599138E-2</c:v>
                </c:pt>
                <c:pt idx="720">
                  <c:v>2.4183652924565063E-2</c:v>
                </c:pt>
                <c:pt idx="721">
                  <c:v>2.4292044403148406E-2</c:v>
                </c:pt>
                <c:pt idx="722">
                  <c:v>2.4400531282266536E-2</c:v>
                </c:pt>
                <c:pt idx="723">
                  <c:v>2.4509110508668504E-2</c:v>
                </c:pt>
                <c:pt idx="724">
                  <c:v>2.461777901104989E-2</c:v>
                </c:pt>
                <c:pt idx="725">
                  <c:v>2.4726533700169303E-2</c:v>
                </c:pt>
                <c:pt idx="726">
                  <c:v>2.4835371468967121E-2</c:v>
                </c:pt>
                <c:pt idx="727">
                  <c:v>2.4944289192686001E-2</c:v>
                </c:pt>
                <c:pt idx="728">
                  <c:v>2.5053283728993434E-2</c:v>
                </c:pt>
                <c:pt idx="729">
                  <c:v>2.5162351918106205E-2</c:v>
                </c:pt>
                <c:pt idx="730">
                  <c:v>2.5271490582916809E-2</c:v>
                </c:pt>
                <c:pt idx="731">
                  <c:v>2.5380696529121772E-2</c:v>
                </c:pt>
                <c:pt idx="732">
                  <c:v>2.5489966545351996E-2</c:v>
                </c:pt>
                <c:pt idx="733">
                  <c:v>2.559929740330498E-2</c:v>
                </c:pt>
                <c:pt idx="734">
                  <c:v>2.5708685857878898E-2</c:v>
                </c:pt>
                <c:pt idx="735">
                  <c:v>2.5818128647308789E-2</c:v>
                </c:pt>
                <c:pt idx="736">
                  <c:v>2.5927622493304402E-2</c:v>
                </c:pt>
                <c:pt idx="737">
                  <c:v>2.6037164101190283E-2</c:v>
                </c:pt>
                <c:pt idx="738">
                  <c:v>2.614675016004742E-2</c:v>
                </c:pt>
                <c:pt idx="739">
                  <c:v>2.6256377342857077E-2</c:v>
                </c:pt>
                <c:pt idx="740">
                  <c:v>2.6366042306646319E-2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2.6366042306646333E-2</c:v>
                </c:pt>
                <c:pt idx="1261">
                  <c:v>2.6256377342857067E-2</c:v>
                </c:pt>
                <c:pt idx="1262">
                  <c:v>2.614675016004742E-2</c:v>
                </c:pt>
                <c:pt idx="1263">
                  <c:v>2.603716410119029E-2</c:v>
                </c:pt>
                <c:pt idx="1264">
                  <c:v>2.5927622493304402E-2</c:v>
                </c:pt>
                <c:pt idx="1265">
                  <c:v>2.5818128647308789E-2</c:v>
                </c:pt>
                <c:pt idx="1266">
                  <c:v>2.5708685857878916E-2</c:v>
                </c:pt>
                <c:pt idx="1267">
                  <c:v>2.559929740330498E-2</c:v>
                </c:pt>
                <c:pt idx="1268">
                  <c:v>2.5489966545351999E-2</c:v>
                </c:pt>
                <c:pt idx="1269">
                  <c:v>2.5380696529121755E-2</c:v>
                </c:pt>
                <c:pt idx="1270">
                  <c:v>2.5271490582916809E-2</c:v>
                </c:pt>
                <c:pt idx="1271">
                  <c:v>2.5162351918106216E-2</c:v>
                </c:pt>
                <c:pt idx="1272">
                  <c:v>2.5053283728993434E-2</c:v>
                </c:pt>
                <c:pt idx="1273">
                  <c:v>2.4944289192686001E-2</c:v>
                </c:pt>
                <c:pt idx="1274">
                  <c:v>2.4835371468967127E-2</c:v>
                </c:pt>
                <c:pt idx="1275">
                  <c:v>2.4726533700169303E-2</c:v>
                </c:pt>
                <c:pt idx="1276">
                  <c:v>2.46177790110499E-2</c:v>
                </c:pt>
                <c:pt idx="1277">
                  <c:v>2.4509110508668504E-2</c:v>
                </c:pt>
                <c:pt idx="1278">
                  <c:v>2.4400531282266536E-2</c:v>
                </c:pt>
                <c:pt idx="1279">
                  <c:v>2.4292044403148423E-2</c:v>
                </c:pt>
                <c:pt idx="1280">
                  <c:v>2.4183652924565063E-2</c:v>
                </c:pt>
                <c:pt idx="1281">
                  <c:v>2.4075359881599145E-2</c:v>
                </c:pt>
                <c:pt idx="1282">
                  <c:v>2.396716829105229E-2</c:v>
                </c:pt>
                <c:pt idx="1283">
                  <c:v>2.3859081151334397E-2</c:v>
                </c:pt>
                <c:pt idx="1284">
                  <c:v>2.3751101442354733E-2</c:v>
                </c:pt>
                <c:pt idx="1285">
                  <c:v>2.3643232125415092E-2</c:v>
                </c:pt>
                <c:pt idx="1286">
                  <c:v>2.3535476143105034E-2</c:v>
                </c:pt>
                <c:pt idx="1287">
                  <c:v>2.3427836419198801E-2</c:v>
                </c:pt>
                <c:pt idx="1288">
                  <c:v>2.3320315858554475E-2</c:v>
                </c:pt>
                <c:pt idx="1289">
                  <c:v>2.3212917347015059E-2</c:v>
                </c:pt>
                <c:pt idx="1290">
                  <c:v>2.3105643751311286E-2</c:v>
                </c:pt>
                <c:pt idx="1291">
                  <c:v>2.2998497918966857E-2</c:v>
                </c:pt>
                <c:pt idx="1292">
                  <c:v>2.2891482678205139E-2</c:v>
                </c:pt>
                <c:pt idx="1293">
                  <c:v>2.2784600837858202E-2</c:v>
                </c:pt>
                <c:pt idx="1294">
                  <c:v>2.2677855187277742E-2</c:v>
                </c:pt>
                <c:pt idx="1295">
                  <c:v>2.2571248496247826E-2</c:v>
                </c:pt>
                <c:pt idx="1296">
                  <c:v>2.2464783514899757E-2</c:v>
                </c:pt>
                <c:pt idx="1297">
                  <c:v>2.2358462973628968E-2</c:v>
                </c:pt>
                <c:pt idx="1298">
                  <c:v>2.225228958301358E-2</c:v>
                </c:pt>
                <c:pt idx="1299">
                  <c:v>2.2146266033735373E-2</c:v>
                </c:pt>
                <c:pt idx="1300">
                  <c:v>2.2040394996502236E-2</c:v>
                </c:pt>
                <c:pt idx="1301">
                  <c:v>2.1934679121972951E-2</c:v>
                </c:pt>
                <c:pt idx="1302">
                  <c:v>2.1829121040683849E-2</c:v>
                </c:pt>
                <c:pt idx="1303">
                  <c:v>2.1723723362977239E-2</c:v>
                </c:pt>
                <c:pt idx="1304">
                  <c:v>2.1618488678931999E-2</c:v>
                </c:pt>
                <c:pt idx="1305">
                  <c:v>2.1513419558296117E-2</c:v>
                </c:pt>
                <c:pt idx="1306">
                  <c:v>2.1408518550420981E-2</c:v>
                </c:pt>
                <c:pt idx="1307">
                  <c:v>2.1303788184197883E-2</c:v>
                </c:pt>
                <c:pt idx="1308">
                  <c:v>2.1199230967996224E-2</c:v>
                </c:pt>
                <c:pt idx="1309">
                  <c:v>2.1094849389603803E-2</c:v>
                </c:pt>
                <c:pt idx="1310">
                  <c:v>2.099064591616907E-2</c:v>
                </c:pt>
                <c:pt idx="1311">
                  <c:v>2.0886622994145117E-2</c:v>
                </c:pt>
                <c:pt idx="1312">
                  <c:v>2.0782783049235816E-2</c:v>
                </c:pt>
                <c:pt idx="1313">
                  <c:v>2.0679128486343793E-2</c:v>
                </c:pt>
                <c:pt idx="1314">
                  <c:v>2.057566168952021E-2</c:v>
                </c:pt>
                <c:pt idx="1315">
                  <c:v>2.0472385021916728E-2</c:v>
                </c:pt>
                <c:pt idx="1316">
                  <c:v>2.0369300825739067E-2</c:v>
                </c:pt>
                <c:pt idx="1317">
                  <c:v>2.0266411422202649E-2</c:v>
                </c:pt>
                <c:pt idx="1318">
                  <c:v>2.016371911149022E-2</c:v>
                </c:pt>
                <c:pt idx="1319">
                  <c:v>2.006122617271109E-2</c:v>
                </c:pt>
                <c:pt idx="1320">
                  <c:v>1.995893486386251E-2</c:v>
                </c:pt>
                <c:pt idx="1321">
                  <c:v>1.9856847421792882E-2</c:v>
                </c:pt>
                <c:pt idx="1322">
                  <c:v>1.975496606216667E-2</c:v>
                </c:pt>
                <c:pt idx="1323">
                  <c:v>1.9653292979431494E-2</c:v>
                </c:pt>
                <c:pt idx="1324">
                  <c:v>1.9551830346786727E-2</c:v>
                </c:pt>
                <c:pt idx="1325">
                  <c:v>1.9450580316154226E-2</c:v>
                </c:pt>
                <c:pt idx="1326">
                  <c:v>1.9349545018150855E-2</c:v>
                </c:pt>
                <c:pt idx="1327">
                  <c:v>1.9248726562062671E-2</c:v>
                </c:pt>
                <c:pt idx="1328">
                  <c:v>1.9148127035821246E-2</c:v>
                </c:pt>
                <c:pt idx="1329">
                  <c:v>1.9047748505981517E-2</c:v>
                </c:pt>
                <c:pt idx="1330">
                  <c:v>1.8947593017701634E-2</c:v>
                </c:pt>
                <c:pt idx="1331">
                  <c:v>1.884766259472468E-2</c:v>
                </c:pt>
                <c:pt idx="1332">
                  <c:v>1.8747959239361935E-2</c:v>
                </c:pt>
                <c:pt idx="1333">
                  <c:v>1.8648484932478188E-2</c:v>
                </c:pt>
                <c:pt idx="1334">
                  <c:v>1.8549241633478788E-2</c:v>
                </c:pt>
                <c:pt idx="1335">
                  <c:v>1.8450231280298313E-2</c:v>
                </c:pt>
                <c:pt idx="1336">
                  <c:v>1.8351455789391298E-2</c:v>
                </c:pt>
                <c:pt idx="1337">
                  <c:v>1.8252917055724408E-2</c:v>
                </c:pt>
                <c:pt idx="1338">
                  <c:v>1.8154616952770597E-2</c:v>
                </c:pt>
                <c:pt idx="1339">
                  <c:v>1.8056557332504986E-2</c:v>
                </c:pt>
                <c:pt idx="1340">
                  <c:v>1.7958740025402337E-2</c:v>
                </c:pt>
                <c:pt idx="1341">
                  <c:v>1.7861166840436399E-2</c:v>
                </c:pt>
                <c:pt idx="1342">
                  <c:v>1.7763839565080961E-2</c:v>
                </c:pt>
                <c:pt idx="1343">
                  <c:v>1.7666759965312483E-2</c:v>
                </c:pt>
                <c:pt idx="1344">
                  <c:v>1.7569929785614655E-2</c:v>
                </c:pt>
                <c:pt idx="1345">
                  <c:v>1.7473350748984366E-2</c:v>
                </c:pt>
                <c:pt idx="1346">
                  <c:v>1.7377024556939596E-2</c:v>
                </c:pt>
                <c:pt idx="1347">
                  <c:v>1.7280952889528918E-2</c:v>
                </c:pt>
                <c:pt idx="1348">
                  <c:v>1.718513740534252E-2</c:v>
                </c:pt>
                <c:pt idx="1349">
                  <c:v>1.7089579741525033E-2</c:v>
                </c:pt>
                <c:pt idx="1350">
                  <c:v>1.6994281513790038E-2</c:v>
                </c:pt>
                <c:pt idx="1351">
                  <c:v>1.689924431643593E-2</c:v>
                </c:pt>
                <c:pt idx="1352">
                  <c:v>1.680446972236381E-2</c:v>
                </c:pt>
                <c:pt idx="1353">
                  <c:v>1.6709959283096557E-2</c:v>
                </c:pt>
                <c:pt idx="1354">
                  <c:v>1.6615714528799813E-2</c:v>
                </c:pt>
                <c:pt idx="1355">
                  <c:v>1.652173696830448E-2</c:v>
                </c:pt>
                <c:pt idx="1356">
                  <c:v>1.6428028089130645E-2</c:v>
                </c:pt>
                <c:pt idx="1357">
                  <c:v>1.6334589357513224E-2</c:v>
                </c:pt>
                <c:pt idx="1358">
                  <c:v>1.6241422218429204E-2</c:v>
                </c:pt>
                <c:pt idx="1359">
                  <c:v>1.6148528095626193E-2</c:v>
                </c:pt>
                <c:pt idx="1360">
                  <c:v>1.6055908391652773E-2</c:v>
                </c:pt>
                <c:pt idx="1361">
                  <c:v>1.5963564487890151E-2</c:v>
                </c:pt>
                <c:pt idx="1362">
                  <c:v>1.5871497744585451E-2</c:v>
                </c:pt>
                <c:pt idx="1363">
                  <c:v>1.5779709500886491E-2</c:v>
                </c:pt>
                <c:pt idx="1364">
                  <c:v>1.5688201074877929E-2</c:v>
                </c:pt>
                <c:pt idx="1365">
                  <c:v>1.5596973763619033E-2</c:v>
                </c:pt>
                <c:pt idx="1366">
                  <c:v>1.5506028843182831E-2</c:v>
                </c:pt>
                <c:pt idx="1367">
                  <c:v>1.5415367568696672E-2</c:v>
                </c:pt>
                <c:pt idx="1368">
                  <c:v>1.5324991174384335E-2</c:v>
                </c:pt>
                <c:pt idx="1369">
                  <c:v>1.523490087360942E-2</c:v>
                </c:pt>
                <c:pt idx="1370">
                  <c:v>1.5145097858920225E-2</c:v>
                </c:pt>
                <c:pt idx="1371">
                  <c:v>1.5055583302096123E-2</c:v>
                </c:pt>
                <c:pt idx="1372">
                  <c:v>1.4966358354195025E-2</c:v>
                </c:pt>
                <c:pt idx="1373">
                  <c:v>1.4877424145602593E-2</c:v>
                </c:pt>
                <c:pt idx="1374">
                  <c:v>1.4788781786082485E-2</c:v>
                </c:pt>
                <c:pt idx="1375">
                  <c:v>1.4700432364828122E-2</c:v>
                </c:pt>
                <c:pt idx="1376">
                  <c:v>1.4612376950515834E-2</c:v>
                </c:pt>
                <c:pt idx="1377">
                  <c:v>1.4524616591359093E-2</c:v>
                </c:pt>
                <c:pt idx="1378">
                  <c:v>1.4437152315164282E-2</c:v>
                </c:pt>
                <c:pt idx="1379">
                  <c:v>1.4349985129387724E-2</c:v>
                </c:pt>
                <c:pt idx="1380">
                  <c:v>1.4263116021193808E-2</c:v>
                </c:pt>
                <c:pt idx="1381">
                  <c:v>1.4176545957514683E-2</c:v>
                </c:pt>
                <c:pt idx="1382">
                  <c:v>1.4090275885110899E-2</c:v>
                </c:pt>
                <c:pt idx="1383">
                  <c:v>1.4004306730633465E-2</c:v>
                </c:pt>
                <c:pt idx="1384">
                  <c:v>1.3918639400687199E-2</c:v>
                </c:pt>
                <c:pt idx="1385">
                  <c:v>1.3833274781895048E-2</c:v>
                </c:pt>
                <c:pt idx="1386">
                  <c:v>1.3748213740963806E-2</c:v>
                </c:pt>
                <c:pt idx="1387">
                  <c:v>1.3663457124751045E-2</c:v>
                </c:pt>
                <c:pt idx="1388">
                  <c:v>1.3579005760332974E-2</c:v>
                </c:pt>
                <c:pt idx="1389">
                  <c:v>1.3494860455073776E-2</c:v>
                </c:pt>
                <c:pt idx="1390">
                  <c:v>1.3411021996695837E-2</c:v>
                </c:pt>
                <c:pt idx="1391">
                  <c:v>1.3327491153351205E-2</c:v>
                </c:pt>
                <c:pt idx="1392">
                  <c:v>1.3244268673694257E-2</c:v>
                </c:pt>
                <c:pt idx="1393">
                  <c:v>1.3161355286955251E-2</c:v>
                </c:pt>
                <c:pt idx="1394">
                  <c:v>1.3078751703015165E-2</c:v>
                </c:pt>
                <c:pt idx="1395">
                  <c:v>1.2996458612481557E-2</c:v>
                </c:pt>
                <c:pt idx="1396">
                  <c:v>1.2914476686765392E-2</c:v>
                </c:pt>
                <c:pt idx="1397">
                  <c:v>1.2832806578159096E-2</c:v>
                </c:pt>
                <c:pt idx="1398">
                  <c:v>1.2751448919915431E-2</c:v>
                </c:pt>
                <c:pt idx="1399">
                  <c:v>1.2670404326327579E-2</c:v>
                </c:pt>
                <c:pt idx="1400">
                  <c:v>1.2589673392810143E-2</c:v>
                </c:pt>
                <c:pt idx="1401">
                  <c:v>1.250925669598112E-2</c:v>
                </c:pt>
                <c:pt idx="1402">
                  <c:v>1.2429154793744863E-2</c:v>
                </c:pt>
                <c:pt idx="1403">
                  <c:v>1.2349368225376129E-2</c:v>
                </c:pt>
                <c:pt idx="1404">
                  <c:v>1.2269897511604807E-2</c:v>
                </c:pt>
                <c:pt idx="1405">
                  <c:v>1.2190743154701906E-2</c:v>
                </c:pt>
                <c:pt idx="1406">
                  <c:v>1.2111905638566171E-2</c:v>
                </c:pt>
                <c:pt idx="1407">
                  <c:v>1.2033385428811784E-2</c:v>
                </c:pt>
                <c:pt idx="1408">
                  <c:v>1.1955182972856958E-2</c:v>
                </c:pt>
                <c:pt idx="1409">
                  <c:v>1.1877298700013254E-2</c:v>
                </c:pt>
                <c:pt idx="1410">
                  <c:v>1.1799733021575972E-2</c:v>
                </c:pt>
                <c:pt idx="1411">
                  <c:v>1.1722486330915194E-2</c:v>
                </c:pt>
                <c:pt idx="1412">
                  <c:v>1.1645559003567786E-2</c:v>
                </c:pt>
                <c:pt idx="1413">
                  <c:v>1.1568951397330236E-2</c:v>
                </c:pt>
                <c:pt idx="1414">
                  <c:v>1.1492663852352163E-2</c:v>
                </c:pt>
                <c:pt idx="1415">
                  <c:v>1.1416696691230752E-2</c:v>
                </c:pt>
                <c:pt idx="1416">
                  <c:v>1.1341050219105945E-2</c:v>
                </c:pt>
                <c:pt idx="1417">
                  <c:v>1.1265724723756285E-2</c:v>
                </c:pt>
                <c:pt idx="1418">
                  <c:v>1.1190720475695711E-2</c:v>
                </c:pt>
                <c:pt idx="1419">
                  <c:v>1.1116037728270856E-2</c:v>
                </c:pt>
                <c:pt idx="1420">
                  <c:v>1.1041676717759238E-2</c:v>
                </c:pt>
                <c:pt idx="1421">
                  <c:v>1.0967637663468135E-2</c:v>
                </c:pt>
                <c:pt idx="1422">
                  <c:v>1.0893920767834053E-2</c:v>
                </c:pt>
                <c:pt idx="1423">
                  <c:v>1.0820526216522935E-2</c:v>
                </c:pt>
                <c:pt idx="1424">
                  <c:v>1.0747454178531155E-2</c:v>
                </c:pt>
                <c:pt idx="1425">
                  <c:v>1.0674704806286866E-2</c:v>
                </c:pt>
                <c:pt idx="1426">
                  <c:v>1.0602278235752324E-2</c:v>
                </c:pt>
                <c:pt idx="1427">
                  <c:v>1.053017458652657E-2</c:v>
                </c:pt>
                <c:pt idx="1428">
                  <c:v>1.0458393961948857E-2</c:v>
                </c:pt>
                <c:pt idx="1429">
                  <c:v>1.0386936449202674E-2</c:v>
                </c:pt>
                <c:pt idx="1430">
                  <c:v>1.0315802119420249E-2</c:v>
                </c:pt>
                <c:pt idx="1431">
                  <c:v>1.0244991027787698E-2</c:v>
                </c:pt>
                <c:pt idx="1432">
                  <c:v>1.0174503213650774E-2</c:v>
                </c:pt>
                <c:pt idx="1433">
                  <c:v>1.0104338700620991E-2</c:v>
                </c:pt>
                <c:pt idx="1434">
                  <c:v>1.0034497496682468E-2</c:v>
                </c:pt>
                <c:pt idx="1435">
                  <c:v>9.9649795942991105E-3</c:v>
                </c:pt>
                <c:pt idx="1436">
                  <c:v>9.8957849705223876E-3</c:v>
                </c:pt>
                <c:pt idx="1437">
                  <c:v>9.8269135870996376E-3</c:v>
                </c:pt>
                <c:pt idx="1438">
                  <c:v>9.758365390582658E-3</c:v>
                </c:pt>
                <c:pt idx="1439">
                  <c:v>9.6901403124369546E-3</c:v>
                </c:pt>
                <c:pt idx="1440">
                  <c:v>9.6222382691513435E-3</c:v>
                </c:pt>
                <c:pt idx="1441">
                  <c:v>9.5546591623479268E-3</c:v>
                </c:pt>
                <c:pt idx="1442">
                  <c:v>9.4874028788926191E-3</c:v>
                </c:pt>
                <c:pt idx="1443">
                  <c:v>9.4204692910059354E-3</c:v>
                </c:pt>
                <c:pt idx="1444">
                  <c:v>9.3538582563742357E-3</c:v>
                </c:pt>
                <c:pt idx="1445">
                  <c:v>9.2875696182614185E-3</c:v>
                </c:pt>
                <c:pt idx="1446">
                  <c:v>9.2216032056207722E-3</c:v>
                </c:pt>
                <c:pt idx="1447">
                  <c:v>9.1559588332073734E-3</c:v>
                </c:pt>
                <c:pt idx="1448">
                  <c:v>9.090636301690767E-3</c:v>
                </c:pt>
                <c:pt idx="1449">
                  <c:v>9.0256353977678627E-3</c:v>
                </c:pt>
                <c:pt idx="1450">
                  <c:v>8.9609558942763158E-3</c:v>
                </c:pt>
                <c:pt idx="1451">
                  <c:v>8.896597550308024E-3</c:v>
                </c:pt>
                <c:pt idx="1452">
                  <c:v>8.8325601113230512E-3</c:v>
                </c:pt>
                <c:pt idx="1453">
                  <c:v>8.7688433092637744E-3</c:v>
                </c:pt>
                <c:pt idx="1454">
                  <c:v>8.705446862669209E-3</c:v>
                </c:pt>
                <c:pt idx="1455">
                  <c:v>8.6423704767897326E-3</c:v>
                </c:pt>
                <c:pt idx="1456">
                  <c:v>8.5796138437018738E-3</c:v>
                </c:pt>
                <c:pt idx="1457">
                  <c:v>8.5171766424234387E-3</c:v>
                </c:pt>
                <c:pt idx="1458">
                  <c:v>8.4550585390288369E-3</c:v>
                </c:pt>
                <c:pt idx="1459">
                  <c:v>8.3932591867644894E-3</c:v>
                </c:pt>
                <c:pt idx="1460">
                  <c:v>8.3317782261645573E-3</c:v>
                </c:pt>
                <c:pt idx="1461">
                  <c:v>8.2706152851667741E-3</c:v>
                </c:pt>
                <c:pt idx="1462">
                  <c:v>8.2097699792283985E-3</c:v>
                </c:pt>
                <c:pt idx="1463">
                  <c:v>8.1492419114424178E-3</c:v>
                </c:pt>
                <c:pt idx="1464">
                  <c:v>8.0890306726537475E-3</c:v>
                </c:pt>
                <c:pt idx="1465">
                  <c:v>8.0291358415756509E-3</c:v>
                </c:pt>
                <c:pt idx="1466">
                  <c:v>7.9695569849062703E-3</c:v>
                </c:pt>
                <c:pt idx="1467">
                  <c:v>7.9102936574451613E-3</c:v>
                </c:pt>
                <c:pt idx="1468">
                  <c:v>7.8513454022099919E-3</c:v>
                </c:pt>
                <c:pt idx="1469">
                  <c:v>7.7927117505533364E-3</c:v>
                </c:pt>
                <c:pt idx="1470">
                  <c:v>7.7343922222793925E-3</c:v>
                </c:pt>
                <c:pt idx="1471">
                  <c:v>7.6763863257609524E-3</c:v>
                </c:pt>
                <c:pt idx="1472">
                  <c:v>7.6186935580561952E-3</c:v>
                </c:pt>
                <c:pt idx="1473">
                  <c:v>7.561313405025671E-3</c:v>
                </c:pt>
                <c:pt idx="1474">
                  <c:v>7.5042453414492496E-3</c:v>
                </c:pt>
                <c:pt idx="1475">
                  <c:v>7.4474888311430072E-3</c:v>
                </c:pt>
                <c:pt idx="1476">
                  <c:v>7.3910433270761777E-3</c:v>
                </c:pt>
                <c:pt idx="1477">
                  <c:v>7.3349082714881265E-3</c:v>
                </c:pt>
                <c:pt idx="1478">
                  <c:v>7.2790830960051296E-3</c:v>
                </c:pt>
                <c:pt idx="1479">
                  <c:v>7.2235672217573167E-3</c:v>
                </c:pt>
                <c:pt idx="1480">
                  <c:v>7.1683600594953838E-3</c:v>
                </c:pt>
                <c:pt idx="1481">
                  <c:v>7.1134610097073649E-3</c:v>
                </c:pt>
                <c:pt idx="1482">
                  <c:v>7.0588694627352977E-3</c:v>
                </c:pt>
                <c:pt idx="1483">
                  <c:v>7.0045847988917465E-3</c:v>
                </c:pt>
                <c:pt idx="1484">
                  <c:v>6.9506063885763063E-3</c:v>
                </c:pt>
                <c:pt idx="1485">
                  <c:v>6.896933592392007E-3</c:v>
                </c:pt>
                <c:pt idx="1486">
                  <c:v>6.8435657612614968E-3</c:v>
                </c:pt>
                <c:pt idx="1487">
                  <c:v>6.7905022365432541E-3</c:v>
                </c:pt>
                <c:pt idx="1488">
                  <c:v>6.7377423501475148E-3</c:v>
                </c:pt>
                <c:pt idx="1489">
                  <c:v>6.6852854246521563E-3</c:v>
                </c:pt>
                <c:pt idx="1490">
                  <c:v>6.6331307734184101E-3</c:v>
                </c:pt>
                <c:pt idx="1491">
                  <c:v>6.5812777007063419E-3</c:v>
                </c:pt>
                <c:pt idx="1492">
                  <c:v>6.5297255017902319E-3</c:v>
                </c:pt>
                <c:pt idx="1493">
                  <c:v>6.4784734630737809E-3</c:v>
                </c:pt>
                <c:pt idx="1494">
                  <c:v>6.4275208622050009E-3</c:v>
                </c:pt>
                <c:pt idx="1495">
                  <c:v>6.3768669681910813E-3</c:v>
                </c:pt>
                <c:pt idx="1496">
                  <c:v>6.3265110415128721E-3</c:v>
                </c:pt>
                <c:pt idx="1497">
                  <c:v>6.2764523342392353E-3</c:v>
                </c:pt>
                <c:pt idx="1498">
                  <c:v>6.2266900901412131E-3</c:v>
                </c:pt>
                <c:pt idx="1499">
                  <c:v>6.1772235448057803E-3</c:v>
                </c:pt>
                <c:pt idx="1500">
                  <c:v>6.1280519257495662E-3</c:v>
                </c:pt>
                <c:pt idx="1501">
                  <c:v>6.0791744525321312E-3</c:v>
                </c:pt>
                <c:pt idx="1502">
                  <c:v>6.030590336869074E-3</c:v>
                </c:pt>
                <c:pt idx="1503">
                  <c:v>5.9822987827448902E-3</c:v>
                </c:pt>
                <c:pt idx="1504">
                  <c:v>5.9342989865254336E-3</c:v>
                </c:pt>
                <c:pt idx="1505">
                  <c:v>5.8865901370701744E-3</c:v>
                </c:pt>
                <c:pt idx="1506">
                  <c:v>5.8391714158441558E-3</c:v>
                </c:pt>
                <c:pt idx="1507">
                  <c:v>5.7920419970295565E-3</c:v>
                </c:pt>
                <c:pt idx="1508">
                  <c:v>5.7452010476370914E-3</c:v>
                </c:pt>
                <c:pt idx="1509">
                  <c:v>5.6986477276168759E-3</c:v>
                </c:pt>
                <c:pt idx="1510">
                  <c:v>5.6523811899691382E-3</c:v>
                </c:pt>
                <c:pt idx="1511">
                  <c:v>5.6064005808545278E-3</c:v>
                </c:pt>
                <c:pt idx="1512">
                  <c:v>5.5607050397040378E-3</c:v>
                </c:pt>
                <c:pt idx="1513">
                  <c:v>5.5152936993285908E-3</c:v>
                </c:pt>
                <c:pt idx="1514">
                  <c:v>5.470165686028327E-3</c:v>
                </c:pt>
                <c:pt idx="1515">
                  <c:v>5.4253201197013825E-3</c:v>
                </c:pt>
                <c:pt idx="1516">
                  <c:v>5.3807561139524417E-3</c:v>
                </c:pt>
                <c:pt idx="1517">
                  <c:v>5.33647277620078E-3</c:v>
                </c:pt>
                <c:pt idx="1518">
                  <c:v>5.2924692077879606E-3</c:v>
                </c:pt>
                <c:pt idx="1519">
                  <c:v>5.2487445040851751E-3</c:v>
                </c:pt>
                <c:pt idx="1520">
                  <c:v>5.2052977546000797E-3</c:v>
                </c:pt>
                <c:pt idx="1521">
                  <c:v>5.1621280430832785E-3</c:v>
                </c:pt>
                <c:pt idx="1522">
                  <c:v>5.1192344476344142E-3</c:v>
                </c:pt>
                <c:pt idx="1523">
                  <c:v>5.0766160408077165E-3</c:v>
                </c:pt>
                <c:pt idx="1524">
                  <c:v>5.0342718897172642E-3</c:v>
                </c:pt>
                <c:pt idx="1525">
                  <c:v>4.9922010561416885E-3</c:v>
                </c:pt>
                <c:pt idx="1526">
                  <c:v>4.9504025966284554E-3</c:v>
                </c:pt>
                <c:pt idx="1527">
                  <c:v>4.9088755625977722E-3</c:v>
                </c:pt>
                <c:pt idx="1528">
                  <c:v>4.8676190004458891E-3</c:v>
                </c:pt>
                <c:pt idx="1529">
                  <c:v>4.8266319516480838E-3</c:v>
                </c:pt>
                <c:pt idx="1530">
                  <c:v>4.785913452861083E-3</c:v>
                </c:pt>
                <c:pt idx="1531">
                  <c:v>4.7454625360250037E-3</c:v>
                </c:pt>
                <c:pt idx="1532">
                  <c:v>4.7052782284648827E-3</c:v>
                </c:pt>
                <c:pt idx="1533">
                  <c:v>4.6653595529916421E-3</c:v>
                </c:pt>
                <c:pt idx="1534">
                  <c:v>4.6257055280025765E-3</c:v>
                </c:pt>
                <c:pt idx="1535">
                  <c:v>4.5863151675813981E-3</c:v>
                </c:pt>
                <c:pt idx="1536">
                  <c:v>4.5471874815976752E-3</c:v>
                </c:pt>
                <c:pt idx="1537">
                  <c:v>4.5083214758058531E-3</c:v>
                </c:pt>
                <c:pt idx="1538">
                  <c:v>4.4697161519437201E-3</c:v>
                </c:pt>
                <c:pt idx="1539">
                  <c:v>4.4313705078303147E-3</c:v>
                </c:pt>
                <c:pt idx="1540">
                  <c:v>4.3932835374634041E-3</c:v>
                </c:pt>
                <c:pt idx="1541">
                  <c:v>4.3554542311163152E-3</c:v>
                </c:pt>
                <c:pt idx="1542">
                  <c:v>4.3178815754343304E-3</c:v>
                </c:pt>
                <c:pt idx="1543">
                  <c:v>4.2805645535304989E-3</c:v>
                </c:pt>
                <c:pt idx="1544">
                  <c:v>4.2435021450808671E-3</c:v>
                </c:pt>
                <c:pt idx="1545">
                  <c:v>4.2066933264192571E-3</c:v>
                </c:pt>
                <c:pt idx="1546">
                  <c:v>4.1701370706313931E-3</c:v>
                </c:pt>
                <c:pt idx="1547">
                  <c:v>4.133832347648512E-3</c:v>
                </c:pt>
                <c:pt idx="1548">
                  <c:v>4.0977781243404579E-3</c:v>
                </c:pt>
                <c:pt idx="1549">
                  <c:v>4.0619733646080972E-3</c:v>
                </c:pt>
                <c:pt idx="1550">
                  <c:v>4.0264170294752851E-3</c:v>
                </c:pt>
                <c:pt idx="1551">
                  <c:v>3.9911080771802008E-3</c:v>
                </c:pt>
                <c:pt idx="1552">
                  <c:v>3.9560454632660766E-3</c:v>
                </c:pt>
                <c:pt idx="1553">
                  <c:v>3.9212281406714239E-3</c:v>
                </c:pt>
                <c:pt idx="1554">
                  <c:v>3.8866550598196108E-3</c:v>
                </c:pt>
                <c:pt idx="1555">
                  <c:v>3.8523251687078617E-3</c:v>
                </c:pt>
                <c:pt idx="1556">
                  <c:v>3.8182374129957205E-3</c:v>
                </c:pt>
                <c:pt idx="1557">
                  <c:v>3.7843907360928237E-3</c:v>
                </c:pt>
                <c:pt idx="1558">
                  <c:v>3.7507840792461709E-3</c:v>
                </c:pt>
                <c:pt idx="1559">
                  <c:v>3.7174163816267479E-3</c:v>
                </c:pt>
                <c:pt idx="1560">
                  <c:v>3.6842865804155222E-3</c:v>
                </c:pt>
                <c:pt idx="1561">
                  <c:v>3.6513936108889099E-3</c:v>
                </c:pt>
                <c:pt idx="1562">
                  <c:v>3.6187364065035396E-3</c:v>
                </c:pt>
                <c:pt idx="1563">
                  <c:v>3.5863138989804888E-3</c:v>
                </c:pt>
                <c:pt idx="1564">
                  <c:v>3.5541250183888603E-3</c:v>
                </c:pt>
                <c:pt idx="1565">
                  <c:v>3.5221686932287283E-3</c:v>
                </c:pt>
                <c:pt idx="1566">
                  <c:v>3.490443850513504E-3</c:v>
                </c:pt>
                <c:pt idx="1567">
                  <c:v>3.4589494158516949E-3</c:v>
                </c:pt>
                <c:pt idx="1568">
                  <c:v>3.4276843135279404E-3</c:v>
                </c:pt>
                <c:pt idx="1569">
                  <c:v>3.3966474665835605E-3</c:v>
                </c:pt>
                <c:pt idx="1570">
                  <c:v>3.3658377968963519E-3</c:v>
                </c:pt>
                <c:pt idx="1571">
                  <c:v>3.3352542252598448E-3</c:v>
                </c:pt>
                <c:pt idx="1572">
                  <c:v>3.3048956714618878E-3</c:v>
                </c:pt>
                <c:pt idx="1573">
                  <c:v>3.2747610543625801E-3</c:v>
                </c:pt>
                <c:pt idx="1574">
                  <c:v>3.244849291971615E-3</c:v>
                </c:pt>
                <c:pt idx="1575">
                  <c:v>3.2151593015249703E-3</c:v>
                </c:pt>
                <c:pt idx="1576">
                  <c:v>3.1856899995609308E-3</c:v>
                </c:pt>
                <c:pt idx="1577">
                  <c:v>3.156440301995521E-3</c:v>
                </c:pt>
                <c:pt idx="1578">
                  <c:v>3.1274091241972435E-3</c:v>
                </c:pt>
                <c:pt idx="1579">
                  <c:v>3.0985953810612125E-3</c:v>
                </c:pt>
                <c:pt idx="1580">
                  <c:v>3.0699979870826644E-3</c:v>
                </c:pt>
                <c:pt idx="1581">
                  <c:v>3.0416158564297358E-3</c:v>
                </c:pt>
                <c:pt idx="1582">
                  <c:v>3.0134479030157093E-3</c:v>
                </c:pt>
                <c:pt idx="1583">
                  <c:v>2.9854930405705088E-3</c:v>
                </c:pt>
                <c:pt idx="1584">
                  <c:v>2.9577501827116278E-3</c:v>
                </c:pt>
                <c:pt idx="1585">
                  <c:v>2.9302182430143769E-3</c:v>
                </c:pt>
                <c:pt idx="1586">
                  <c:v>2.902896135081458E-3</c:v>
                </c:pt>
                <c:pt idx="1587">
                  <c:v>2.8757827726119253E-3</c:v>
                </c:pt>
                <c:pt idx="1588">
                  <c:v>2.8488770694695144E-3</c:v>
                </c:pt>
                <c:pt idx="1589">
                  <c:v>2.8221779397502329E-3</c:v>
                </c:pt>
                <c:pt idx="1590">
                  <c:v>2.7956842978494162E-3</c:v>
                </c:pt>
                <c:pt idx="1591">
                  <c:v>2.7693950585280292E-3</c:v>
                </c:pt>
                <c:pt idx="1592">
                  <c:v>2.7433091369783867E-3</c:v>
                </c:pt>
                <c:pt idx="1593">
                  <c:v>2.7174254488892035E-3</c:v>
                </c:pt>
                <c:pt idx="1594">
                  <c:v>2.6917429105099591E-3</c:v>
                </c:pt>
                <c:pt idx="1595">
                  <c:v>2.6662604387146494E-3</c:v>
                </c:pt>
                <c:pt idx="1596">
                  <c:v>2.6409769510649002E-3</c:v>
                </c:pt>
                <c:pt idx="1597">
                  <c:v>2.6158913658723654E-3</c:v>
                </c:pt>
                <c:pt idx="1598">
                  <c:v>2.5910026022605464E-3</c:v>
                </c:pt>
                <c:pt idx="1599">
                  <c:v>2.5663095802258983E-3</c:v>
                </c:pt>
                <c:pt idx="1600">
                  <c:v>2.5418112206983248E-3</c:v>
                </c:pt>
                <c:pt idx="1601">
                  <c:v>2.5175064456010405E-3</c:v>
                </c:pt>
                <c:pt idx="1602">
                  <c:v>2.4933941779097068E-3</c:v>
                </c:pt>
                <c:pt idx="1603">
                  <c:v>2.4694733417109909E-3</c:v>
                </c:pt>
                <c:pt idx="1604">
                  <c:v>2.4457428622604643E-3</c:v>
                </c:pt>
                <c:pt idx="1605">
                  <c:v>2.422201666039818E-3</c:v>
                </c:pt>
                <c:pt idx="1606">
                  <c:v>2.3988486808134745E-3</c:v>
                </c:pt>
                <c:pt idx="1607">
                  <c:v>2.3756828356845112E-3</c:v>
                </c:pt>
                <c:pt idx="1608">
                  <c:v>2.352703061149969E-3</c:v>
                </c:pt>
                <c:pt idx="1609">
                  <c:v>2.3299082891555236E-3</c:v>
                </c:pt>
                <c:pt idx="1610">
                  <c:v>2.3072974531494713E-3</c:v>
                </c:pt>
                <c:pt idx="1611">
                  <c:v>2.2848694881361063E-3</c:v>
                </c:pt>
                <c:pt idx="1612">
                  <c:v>2.2626233307284607E-3</c:v>
                </c:pt>
                <c:pt idx="1613">
                  <c:v>2.2405579192003658E-3</c:v>
                </c:pt>
                <c:pt idx="1614">
                  <c:v>2.2186721935379379E-3</c:v>
                </c:pt>
                <c:pt idx="1615">
                  <c:v>2.1969650954903469E-3</c:v>
                </c:pt>
                <c:pt idx="1616">
                  <c:v>2.1754355686200121E-3</c:v>
                </c:pt>
                <c:pt idx="1617">
                  <c:v>2.1540825583521539E-3</c:v>
                </c:pt>
                <c:pt idx="1618">
                  <c:v>2.1329050120236755E-3</c:v>
                </c:pt>
                <c:pt idx="1619">
                  <c:v>2.1119018789314448E-3</c:v>
                </c:pt>
                <c:pt idx="1620">
                  <c:v>2.0910721103799546E-3</c:v>
                </c:pt>
                <c:pt idx="1621">
                  <c:v>2.0704146597283059E-3</c:v>
                </c:pt>
                <c:pt idx="1622">
                  <c:v>2.04992848243664E-3</c:v>
                </c:pt>
                <c:pt idx="1623">
                  <c:v>2.029612536111859E-3</c:v>
                </c:pt>
                <c:pt idx="1624">
                  <c:v>2.0094657805527819E-3</c:v>
                </c:pt>
                <c:pt idx="1625">
                  <c:v>1.9894871777946833E-3</c:v>
                </c:pt>
                <c:pt idx="1626">
                  <c:v>1.9696756921531587E-3</c:v>
                </c:pt>
                <c:pt idx="1627">
                  <c:v>1.9500302902674344E-3</c:v>
                </c:pt>
                <c:pt idx="1628">
                  <c:v>1.9305499411430116E-3</c:v>
                </c:pt>
                <c:pt idx="1629">
                  <c:v>1.911233616193725E-3</c:v>
                </c:pt>
                <c:pt idx="1630">
                  <c:v>1.8920802892832005E-3</c:v>
                </c:pt>
                <c:pt idx="1631">
                  <c:v>1.8730889367656644E-3</c:v>
                </c:pt>
                <c:pt idx="1632">
                  <c:v>1.8542585375261693E-3</c:v>
                </c:pt>
                <c:pt idx="1633">
                  <c:v>1.8355880730202363E-3</c:v>
                </c:pt>
                <c:pt idx="1634">
                  <c:v>1.8170765273128363E-3</c:v>
                </c:pt>
                <c:pt idx="1635">
                  <c:v>1.79872288711685E-3</c:v>
                </c:pt>
                <c:pt idx="1636">
                  <c:v>1.7805261418308432E-3</c:v>
                </c:pt>
                <c:pt idx="1637">
                  <c:v>1.7624852835763133E-3</c:v>
                </c:pt>
                <c:pt idx="1638">
                  <c:v>1.7445993072343249E-3</c:v>
                </c:pt>
                <c:pt idx="1639">
                  <c:v>1.7268672104815358E-3</c:v>
                </c:pt>
                <c:pt idx="1640">
                  <c:v>1.7092879938256486E-3</c:v>
                </c:pt>
                <c:pt idx="1641">
                  <c:v>1.6918606606402952E-3</c:v>
                </c:pt>
                <c:pt idx="1642">
                  <c:v>1.6745842171992929E-3</c:v>
                </c:pt>
                <c:pt idx="1643">
                  <c:v>1.6574576727103765E-3</c:v>
                </c:pt>
                <c:pt idx="1644">
                  <c:v>1.6404800393483051E-3</c:v>
                </c:pt>
                <c:pt idx="1645">
                  <c:v>1.6236503322874141E-3</c:v>
                </c:pt>
                <c:pt idx="1646">
                  <c:v>1.6069675697336144E-3</c:v>
                </c:pt>
                <c:pt idx="1647">
                  <c:v>1.5904307729557726E-3</c:v>
                </c:pt>
                <c:pt idx="1648">
                  <c:v>1.5740389663165828E-3</c:v>
                </c:pt>
                <c:pt idx="1649">
                  <c:v>1.5577911773028352E-3</c:v>
                </c:pt>
                <c:pt idx="1650">
                  <c:v>1.5416864365551297E-3</c:v>
                </c:pt>
                <c:pt idx="1651">
                  <c:v>1.5257237778970578E-3</c:v>
                </c:pt>
                <c:pt idx="1652">
                  <c:v>1.509902238363794E-3</c:v>
                </c:pt>
                <c:pt idx="1653">
                  <c:v>1.4942208582301524E-3</c:v>
                </c:pt>
                <c:pt idx="1654">
                  <c:v>1.4786786810381146E-3</c:v>
                </c:pt>
                <c:pt idx="1655">
                  <c:v>1.4632747536237646E-3</c:v>
                </c:pt>
                <c:pt idx="1656">
                  <c:v>1.4480081261437293E-3</c:v>
                </c:pt>
                <c:pt idx="1657">
                  <c:v>1.4328778521010587E-3</c:v>
                </c:pt>
                <c:pt idx="1658">
                  <c:v>1.4178829883705522E-3</c:v>
                </c:pt>
                <c:pt idx="1659">
                  <c:v>1.4030225952235953E-3</c:v>
                </c:pt>
                <c:pt idx="1660">
                  <c:v>1.3882957363524268E-3</c:v>
                </c:pt>
                <c:pt idx="1661">
                  <c:v>1.3737014788938911E-3</c:v>
                </c:pt>
                <c:pt idx="1662">
                  <c:v>1.3592388934526903E-3</c:v>
                </c:pt>
                <c:pt idx="1663">
                  <c:v>1.3449070541240715E-3</c:v>
                </c:pt>
                <c:pt idx="1664">
                  <c:v>1.330705038516038E-3</c:v>
                </c:pt>
                <c:pt idx="1665">
                  <c:v>1.3166319277710353E-3</c:v>
                </c:pt>
                <c:pt idx="1666">
                  <c:v>1.3026868065871041E-3</c:v>
                </c:pt>
                <c:pt idx="1667">
                  <c:v>1.2888687632385694E-3</c:v>
                </c:pt>
                <c:pt idx="1668">
                  <c:v>1.2751768895961819E-3</c:v>
                </c:pt>
                <c:pt idx="1669">
                  <c:v>1.2616102811467934E-3</c:v>
                </c:pt>
                <c:pt idx="1670">
                  <c:v>1.2481680370125239E-3</c:v>
                </c:pt>
                <c:pt idx="1671">
                  <c:v>1.2348492599694194E-3</c:v>
                </c:pt>
                <c:pt idx="1672">
                  <c:v>1.2216530564656553E-3</c:v>
                </c:pt>
                <c:pt idx="1673">
                  <c:v>1.2085785366392195E-3</c:v>
                </c:pt>
                <c:pt idx="1674">
                  <c:v>1.1956248143351273E-3</c:v>
                </c:pt>
                <c:pt idx="1675">
                  <c:v>1.1827910071221714E-3</c:v>
                </c:pt>
                <c:pt idx="1676">
                  <c:v>1.1700762363091601E-3</c:v>
                </c:pt>
                <c:pt idx="1677">
                  <c:v>1.1574796269607232E-3</c:v>
                </c:pt>
                <c:pt idx="1678">
                  <c:v>1.1450003079126274E-3</c:v>
                </c:pt>
                <c:pt idx="1679">
                  <c:v>1.132637411786621E-3</c:v>
                </c:pt>
                <c:pt idx="1680">
                  <c:v>1.1203900750048458E-3</c:v>
                </c:pt>
                <c:pt idx="1681">
                  <c:v>1.1082574378037519E-3</c:v>
                </c:pt>
                <c:pt idx="1682">
                  <c:v>1.096238644247595E-3</c:v>
                </c:pt>
                <c:pt idx="1683">
                  <c:v>1.0843328422414666E-3</c:v>
                </c:pt>
                <c:pt idx="1684">
                  <c:v>1.0725391835438663E-3</c:v>
                </c:pt>
                <c:pt idx="1685">
                  <c:v>1.0608568237788555E-3</c:v>
                </c:pt>
                <c:pt idx="1686">
                  <c:v>1.0492849224477585E-3</c:v>
                </c:pt>
                <c:pt idx="1687">
                  <c:v>1.0378226429404161E-3</c:v>
                </c:pt>
                <c:pt idx="1688">
                  <c:v>1.0264691525460391E-3</c:v>
                </c:pt>
                <c:pt idx="1689">
                  <c:v>1.015223622463593E-3</c:v>
                </c:pt>
                <c:pt idx="1690">
                  <c:v>1.0040852278117929E-3</c:v>
                </c:pt>
                <c:pt idx="1691">
                  <c:v>9.9305314763866045E-4</c:v>
                </c:pt>
                <c:pt idx="1692">
                  <c:v>9.8212656493065829E-4</c:v>
                </c:pt>
                <c:pt idx="1693">
                  <c:v>9.7130466662142222E-4</c:v>
                </c:pt>
                <c:pt idx="1694">
                  <c:v>9.605866436000909E-4</c:v>
                </c:pt>
                <c:pt idx="1695">
                  <c:v>9.4997169071919525E-4</c:v>
                </c:pt>
                <c:pt idx="1696">
                  <c:v>9.3945900680218947E-4</c:v>
                </c:pt>
                <c:pt idx="1697">
                  <c:v>9.2904779465054503E-4</c:v>
                </c:pt>
                <c:pt idx="1698">
                  <c:v>9.1873726105047614E-4</c:v>
                </c:pt>
                <c:pt idx="1699">
                  <c:v>9.0852661677926481E-4</c:v>
                </c:pt>
                <c:pt idx="1700">
                  <c:v>8.984150766111874E-4</c:v>
                </c:pt>
                <c:pt idx="1701">
                  <c:v>8.8840185932307345E-4</c:v>
                </c:pt>
                <c:pt idx="1702">
                  <c:v>8.7848618769948285E-4</c:v>
                </c:pt>
                <c:pt idx="1703">
                  <c:v>8.686672885374918E-4</c:v>
                </c:pt>
                <c:pt idx="1704">
                  <c:v>8.5894439265112596E-4</c:v>
                </c:pt>
                <c:pt idx="1705">
                  <c:v>8.4931673487540426E-4</c:v>
                </c:pt>
                <c:pt idx="1706">
                  <c:v>8.3978355407003148E-4</c:v>
                </c:pt>
                <c:pt idx="1707">
                  <c:v>8.303440931227388E-4</c:v>
                </c:pt>
                <c:pt idx="1708">
                  <c:v>8.2099759895222957E-4</c:v>
                </c:pt>
                <c:pt idx="1709">
                  <c:v>8.117433225108188E-4</c:v>
                </c:pt>
                <c:pt idx="1710">
                  <c:v>8.0258051878667833E-4</c:v>
                </c:pt>
                <c:pt idx="1711">
                  <c:v>7.9350844680577148E-4</c:v>
                </c:pt>
                <c:pt idx="1712">
                  <c:v>7.8452636963342317E-4</c:v>
                </c:pt>
                <c:pt idx="1713">
                  <c:v>7.7563355437555346E-4</c:v>
                </c:pt>
                <c:pt idx="1714">
                  <c:v>7.668292721795827E-4</c:v>
                </c:pt>
                <c:pt idx="1715">
                  <c:v>7.5811279823500427E-4</c:v>
                </c:pt>
                <c:pt idx="1716">
                  <c:v>7.4948341177362031E-4</c:v>
                </c:pt>
                <c:pt idx="1717">
                  <c:v>7.4094039606946687E-4</c:v>
                </c:pt>
                <c:pt idx="1718">
                  <c:v>7.324830384383993E-4</c:v>
                </c:pt>
                <c:pt idx="1719">
                  <c:v>7.241106302373851E-4</c:v>
                </c:pt>
                <c:pt idx="1720">
                  <c:v>7.1582246686346549E-4</c:v>
                </c:pt>
                <c:pt idx="1721">
                  <c:v>7.0761784775240984E-4</c:v>
                </c:pt>
                <c:pt idx="1722">
                  <c:v>6.9949607637706816E-4</c:v>
                </c:pt>
                <c:pt idx="1723">
                  <c:v>6.9145646024542794E-4</c:v>
                </c:pt>
                <c:pt idx="1724">
                  <c:v>6.8349831089835388E-4</c:v>
                </c:pt>
                <c:pt idx="1725">
                  <c:v>6.7562094390705184E-4</c:v>
                </c:pt>
                <c:pt idx="1726">
                  <c:v>6.6782367887022848E-4</c:v>
                </c:pt>
                <c:pt idx="1727">
                  <c:v>6.6010583941096524E-4</c:v>
                </c:pt>
                <c:pt idx="1728">
                  <c:v>6.5246675317332545E-4</c:v>
                </c:pt>
                <c:pt idx="1729">
                  <c:v>6.4490575181864822E-4</c:v>
                </c:pt>
                <c:pt idx="1730">
                  <c:v>6.3742217102159241E-4</c:v>
                </c:pt>
                <c:pt idx="1731">
                  <c:v>6.3001535046590211E-4</c:v>
                </c:pt>
                <c:pt idx="1732">
                  <c:v>6.2268463383989168E-4</c:v>
                </c:pt>
                <c:pt idx="1733">
                  <c:v>6.1542936883167974E-4</c:v>
                </c:pt>
                <c:pt idx="1734">
                  <c:v>6.0824890712414374E-4</c:v>
                </c:pt>
                <c:pt idx="1735">
                  <c:v>6.0114260438962866E-4</c:v>
                </c:pt>
                <c:pt idx="1736">
                  <c:v>5.9410982028440106E-4</c:v>
                </c:pt>
                <c:pt idx="1737">
                  <c:v>5.8714991844283928E-4</c:v>
                </c:pt>
                <c:pt idx="1738">
                  <c:v>5.8026226647138045E-4</c:v>
                </c:pt>
                <c:pt idx="1739">
                  <c:v>5.7344623594223453E-4</c:v>
                </c:pt>
                <c:pt idx="1740">
                  <c:v>5.6670120238683035E-4</c:v>
                </c:pt>
                <c:pt idx="1741">
                  <c:v>5.6002654528905667E-4</c:v>
                </c:pt>
                <c:pt idx="1742">
                  <c:v>5.5342164807823595E-4</c:v>
                </c:pt>
                <c:pt idx="1743">
                  <c:v>5.4688589812188794E-4</c:v>
                </c:pt>
                <c:pt idx="1744">
                  <c:v>5.404186867182648E-4</c:v>
                </c:pt>
                <c:pt idx="1745">
                  <c:v>5.3401940908864886E-4</c:v>
                </c:pt>
                <c:pt idx="1746">
                  <c:v>5.2768746436943818E-4</c:v>
                </c:pt>
                <c:pt idx="1747">
                  <c:v>5.2142225560401941E-4</c:v>
                </c:pt>
                <c:pt idx="1748">
                  <c:v>5.1522318973441057E-4</c:v>
                </c:pt>
                <c:pt idx="1749">
                  <c:v>5.090896775927122E-4</c:v>
                </c:pt>
                <c:pt idx="1750">
                  <c:v>5.0302113389233437E-4</c:v>
                </c:pt>
                <c:pt idx="1751">
                  <c:v>4.9701697721902627E-4</c:v>
                </c:pt>
                <c:pt idx="1752">
                  <c:v>4.9107663002171049E-4</c:v>
                </c:pt>
                <c:pt idx="1753">
                  <c:v>4.8519951860310633E-4</c:v>
                </c:pt>
                <c:pt idx="1754">
                  <c:v>4.7938507311017214E-4</c:v>
                </c:pt>
                <c:pt idx="1755">
                  <c:v>4.7363272752434283E-4</c:v>
                </c:pt>
                <c:pt idx="1756">
                  <c:v>4.679419196515913E-4</c:v>
                </c:pt>
                <c:pt idx="1757">
                  <c:v>4.6231209111230156E-4</c:v>
                </c:pt>
                <c:pt idx="1758">
                  <c:v>4.5674268733095474E-4</c:v>
                </c:pt>
                <c:pt idx="1759">
                  <c:v>4.5123315752563993E-4</c:v>
                </c:pt>
                <c:pt idx="1760">
                  <c:v>4.457829546973974E-4</c:v>
                </c:pt>
                <c:pt idx="1761">
                  <c:v>4.4039153561937117E-4</c:v>
                </c:pt>
                <c:pt idx="1762">
                  <c:v>4.3505836082581697E-4</c:v>
                </c:pt>
                <c:pt idx="1763">
                  <c:v>4.2978289460091849E-4</c:v>
                </c:pt>
                <c:pt idx="1764">
                  <c:v>4.2456460496745829E-4</c:v>
                </c:pt>
                <c:pt idx="1765">
                  <c:v>4.1940296367532718E-4</c:v>
                </c:pt>
                <c:pt idx="1766">
                  <c:v>4.1429744618986771E-4</c:v>
                </c:pt>
                <c:pt idx="1767">
                  <c:v>4.0924753168006879E-4</c:v>
                </c:pt>
                <c:pt idx="1768">
                  <c:v>4.0425270300661626E-4</c:v>
                </c:pt>
                <c:pt idx="1769">
                  <c:v>3.9931244670978036E-4</c:v>
                </c:pt>
                <c:pt idx="1770">
                  <c:v>3.9442625299717477E-4</c:v>
                </c:pt>
                <c:pt idx="1771">
                  <c:v>3.8959361573136079E-4</c:v>
                </c:pt>
                <c:pt idx="1772">
                  <c:v>3.8481403241731865E-4</c:v>
                </c:pt>
                <c:pt idx="1773">
                  <c:v>3.8008700418978511E-4</c:v>
                </c:pt>
                <c:pt idx="1774">
                  <c:v>3.7541203580044761E-4</c:v>
                </c:pt>
                <c:pt idx="1775">
                  <c:v>3.707886356050194E-4</c:v>
                </c:pt>
                <c:pt idx="1776">
                  <c:v>3.6621631555018379E-4</c:v>
                </c:pt>
                <c:pt idx="1777">
                  <c:v>3.6169459116040369E-4</c:v>
                </c:pt>
                <c:pt idx="1778">
                  <c:v>3.5722298152462821E-4</c:v>
                </c:pt>
                <c:pt idx="1779">
                  <c:v>3.528010092828614E-4</c:v>
                </c:pt>
                <c:pt idx="1780">
                  <c:v>3.484282006126237E-4</c:v>
                </c:pt>
                <c:pt idx="1781">
                  <c:v>3.4410408521530348E-4</c:v>
                </c:pt>
                <c:pt idx="1782">
                  <c:v>3.398281963023848E-4</c:v>
                </c:pt>
                <c:pt idx="1783">
                  <c:v>3.3560007058157967E-4</c:v>
                </c:pt>
                <c:pt idx="1784">
                  <c:v>3.3141924824284913E-4</c:v>
                </c:pt>
                <c:pt idx="1785">
                  <c:v>3.2728527294431778E-4</c:v>
                </c:pt>
                <c:pt idx="1786">
                  <c:v>3.2319769179809673E-4</c:v>
                </c:pt>
                <c:pt idx="1787">
                  <c:v>3.1915605535600018E-4</c:v>
                </c:pt>
                <c:pt idx="1788">
                  <c:v>3.1515991759516995E-4</c:v>
                </c:pt>
                <c:pt idx="1789">
                  <c:v>3.1120883590361243E-4</c:v>
                </c:pt>
                <c:pt idx="1790">
                  <c:v>3.0730237106563419E-4</c:v>
                </c:pt>
                <c:pt idx="1791">
                  <c:v>3.0344008724720082E-4</c:v>
                </c:pt>
                <c:pt idx="1792">
                  <c:v>2.9962155198120648E-4</c:v>
                </c:pt>
                <c:pt idx="1793">
                  <c:v>2.9584633615265698E-4</c:v>
                </c:pt>
                <c:pt idx="1794">
                  <c:v>2.9211401398378153E-4</c:v>
                </c:pt>
                <c:pt idx="1795">
                  <c:v>2.8842416301905611E-4</c:v>
                </c:pt>
                <c:pt idx="1796">
                  <c:v>2.8477636411016068E-4</c:v>
                </c:pt>
                <c:pt idx="1797">
                  <c:v>2.8117020140086036E-4</c:v>
                </c:pt>
                <c:pt idx="1798">
                  <c:v>2.7760526231181089E-4</c:v>
                </c:pt>
                <c:pt idx="1799">
                  <c:v>2.7408113752530524E-4</c:v>
                </c:pt>
                <c:pt idx="1800">
                  <c:v>2.7059742096994702E-4</c:v>
                </c:pt>
                <c:pt idx="1801">
                  <c:v>2.6715370980526096E-4</c:v>
                </c:pt>
                <c:pt idx="1802">
                  <c:v>2.637496044062486E-4</c:v>
                </c:pt>
                <c:pt idx="1803">
                  <c:v>2.6038470834787412E-4</c:v>
                </c:pt>
                <c:pt idx="1804">
                  <c:v>2.5705862838950287E-4</c:v>
                </c:pt>
                <c:pt idx="1805">
                  <c:v>2.5377097445928215E-4</c:v>
                </c:pt>
                <c:pt idx="1806">
                  <c:v>2.5052135963846367E-4</c:v>
                </c:pt>
                <c:pt idx="1807">
                  <c:v>2.4730940014568853E-4</c:v>
                </c:pt>
                <c:pt idx="1808">
                  <c:v>2.4413471532120851E-4</c:v>
                </c:pt>
                <c:pt idx="1809">
                  <c:v>2.4099692761107483E-4</c:v>
                </c:pt>
                <c:pt idx="1810">
                  <c:v>2.3789566255127606E-4</c:v>
                </c:pt>
                <c:pt idx="1811">
                  <c:v>2.3483054875183285E-4</c:v>
                </c:pt>
                <c:pt idx="1812">
                  <c:v>2.3180121788085763E-4</c:v>
                </c:pt>
                <c:pt idx="1813">
                  <c:v>2.288073046485758E-4</c:v>
                </c:pt>
                <c:pt idx="1814">
                  <c:v>2.2584844679130519E-4</c:v>
                </c:pt>
                <c:pt idx="1815">
                  <c:v>2.2292428505541091E-4</c:v>
                </c:pt>
                <c:pt idx="1816">
                  <c:v>2.2003446318121994E-4</c:v>
                </c:pt>
                <c:pt idx="1817">
                  <c:v>2.171786278869119E-4</c:v>
                </c:pt>
                <c:pt idx="1818">
                  <c:v>2.1435642885237746E-4</c:v>
                </c:pt>
                <c:pt idx="1819">
                  <c:v>2.1156751870305736E-4</c:v>
                </c:pt>
                <c:pt idx="1820">
                  <c:v>2.0881155299374557E-4</c:v>
                </c:pt>
                <c:pt idx="1821">
                  <c:v>2.0608819019238354E-4</c:v>
                </c:pt>
                <c:pt idx="1822">
                  <c:v>2.0339709166382379E-4</c:v>
                </c:pt>
                <c:pt idx="1823">
                  <c:v>2.00737921653581E-4</c:v>
                </c:pt>
                <c:pt idx="1824">
                  <c:v>1.9811034727156137E-4</c:v>
                </c:pt>
                <c:pt idx="1825">
                  <c:v>1.9551403847578521E-4</c:v>
                </c:pt>
                <c:pt idx="1826">
                  <c:v>1.929486680560834E-4</c:v>
                </c:pt>
                <c:pt idx="1827">
                  <c:v>1.9041391161779255E-4</c:v>
                </c:pt>
                <c:pt idx="1828">
                  <c:v>1.8790944756543753E-4</c:v>
                </c:pt>
                <c:pt idx="1829">
                  <c:v>1.8543495708640378E-4</c:v>
                </c:pt>
                <c:pt idx="1830">
                  <c:v>1.8299012413460831E-4</c:v>
                </c:pt>
                <c:pt idx="1831">
                  <c:v>1.8057463541415551E-4</c:v>
                </c:pt>
                <c:pt idx="1832">
                  <c:v>1.7818818036300163E-4</c:v>
                </c:pt>
                <c:pt idx="1833">
                  <c:v>1.7583045113660927E-4</c:v>
                </c:pt>
                <c:pt idx="1834">
                  <c:v>1.7350114259160587E-4</c:v>
                </c:pt>
                <c:pt idx="1835">
                  <c:v>1.7119995226944426E-4</c:v>
                </c:pt>
                <c:pt idx="1836">
                  <c:v>1.689265803800594E-4</c:v>
                </c:pt>
                <c:pt idx="1837">
                  <c:v>1.6668072978553834E-4</c:v>
                </c:pt>
                <c:pt idx="1838">
                  <c:v>1.6446210598379228E-4</c:v>
                </c:pt>
                <c:pt idx="1839">
                  <c:v>1.6227041709223345E-4</c:v>
                </c:pt>
                <c:pt idx="1840">
                  <c:v>1.6010537383146946E-4</c:v>
                </c:pt>
                <c:pt idx="1841">
                  <c:v>1.5796668950899523E-4</c:v>
                </c:pt>
                <c:pt idx="1842">
                  <c:v>1.5585408000290838E-4</c:v>
                </c:pt>
                <c:pt idx="1843">
                  <c:v>1.5376726374563245E-4</c:v>
                </c:pt>
                <c:pt idx="1844">
                  <c:v>1.517059617076547E-4</c:v>
                </c:pt>
                <c:pt idx="1845">
                  <c:v>1.4966989738128E-4</c:v>
                </c:pt>
                <c:pt idx="1846">
                  <c:v>1.4765879676440635E-4</c:v>
                </c:pt>
                <c:pt idx="1847">
                  <c:v>1.4567238834431028E-4</c:v>
                </c:pt>
                <c:pt idx="1848">
                  <c:v>1.437104030814595E-4</c:v>
                </c:pt>
                <c:pt idx="1849">
                  <c:v>1.4177257439334368E-4</c:v>
                </c:pt>
                <c:pt idx="1850">
                  <c:v>1.3985863813832894E-4</c:v>
                </c:pt>
                <c:pt idx="1851">
                  <c:v>1.3796833259953543E-4</c:v>
                </c:pt>
                <c:pt idx="1852">
                  <c:v>1.3610139846873817E-4</c:v>
                </c:pt>
                <c:pt idx="1853">
                  <c:v>1.3425757883029588E-4</c:v>
                </c:pt>
                <c:pt idx="1854">
                  <c:v>1.3243661914510684E-4</c:v>
                </c:pt>
                <c:pt idx="1855">
                  <c:v>1.3063826723459267E-4</c:v>
                </c:pt>
                <c:pt idx="1856">
                  <c:v>1.288622732647138E-4</c:v>
                </c:pt>
                <c:pt idx="1857">
                  <c:v>1.2710838973000938E-4</c:v>
                </c:pt>
                <c:pt idx="1858">
                  <c:v>1.2537637143767658E-4</c:v>
                </c:pt>
                <c:pt idx="1859">
                  <c:v>1.2366597549167853E-4</c:v>
                </c:pt>
                <c:pt idx="1860">
                  <c:v>1.2197696127688688E-4</c:v>
                </c:pt>
                <c:pt idx="1861">
                  <c:v>1.2030909044325882E-4</c:v>
                </c:pt>
                <c:pt idx="1862">
                  <c:v>1.186621268900537E-4</c:v>
                </c:pt>
                <c:pt idx="1863">
                  <c:v>1.1703583675007931E-4</c:v>
                </c:pt>
                <c:pt idx="1864">
                  <c:v>1.1542998837398438E-4</c:v>
                </c:pt>
                <c:pt idx="1865">
                  <c:v>1.1384435231458423E-4</c:v>
                </c:pt>
                <c:pt idx="1866">
                  <c:v>1.122787013112285E-4</c:v>
                </c:pt>
                <c:pt idx="1867">
                  <c:v>1.1073281027421251E-4</c:v>
                </c:pt>
                <c:pt idx="1868">
                  <c:v>1.0920645626922379E-4</c:v>
                </c:pt>
                <c:pt idx="1869">
                  <c:v>1.0769941850183734E-4</c:v>
                </c:pt>
                <c:pt idx="1870">
                  <c:v>1.0621147830205197E-4</c:v>
                </c:pt>
                <c:pt idx="1871">
                  <c:v>1.0474241910887112E-4</c:v>
                </c:pt>
                <c:pt idx="1872">
                  <c:v>1.0329202645493193E-4</c:v>
                </c:pt>
                <c:pt idx="1873">
                  <c:v>1.0186008795117419E-4</c:v>
                </c:pt>
                <c:pt idx="1874">
                  <c:v>1.0044639327156232E-4</c:v>
                </c:pt>
                <c:pt idx="1875">
                  <c:v>9.9050734137852759E-5</c:v>
                </c:pt>
                <c:pt idx="1876">
                  <c:v>9.7672904304410376E-5</c:v>
                </c:pt>
                <c:pt idx="1877">
                  <c:v>9.6312699543072851E-5</c:v>
                </c:pt>
                <c:pt idx="1878">
                  <c:v>9.4969917628069049E-5</c:v>
                </c:pt>
                <c:pt idx="1879">
                  <c:v>9.3644358320982247E-5</c:v>
                </c:pt>
                <c:pt idx="1880">
                  <c:v>9.2335823355770244E-5</c:v>
                </c:pt>
                <c:pt idx="1881">
                  <c:v>9.1044116423836125E-5</c:v>
                </c:pt>
                <c:pt idx="1882">
                  <c:v>8.9769043159150164E-5</c:v>
                </c:pt>
                <c:pt idx="1883">
                  <c:v>8.8510411123429725E-5</c:v>
                </c:pt>
                <c:pt idx="1884">
                  <c:v>8.7268029791367336E-5</c:v>
                </c:pt>
                <c:pt idx="1885">
                  <c:v>8.6041710535920084E-5</c:v>
                </c:pt>
                <c:pt idx="1886">
                  <c:v>8.4831266613650009E-5</c:v>
                </c:pt>
                <c:pt idx="1887">
                  <c:v>8.3636513150122624E-5</c:v>
                </c:pt>
                <c:pt idx="1888">
                  <c:v>8.2457267125364065E-5</c:v>
                </c:pt>
                <c:pt idx="1889">
                  <c:v>8.1293347359371067E-5</c:v>
                </c:pt>
                <c:pt idx="1890">
                  <c:v>8.0144574497682713E-5</c:v>
                </c:pt>
                <c:pt idx="1891">
                  <c:v>7.9010770997009675E-5</c:v>
                </c:pt>
                <c:pt idx="1892">
                  <c:v>7.7891761110921931E-5</c:v>
                </c:pt>
                <c:pt idx="1893">
                  <c:v>7.6787370875598592E-5</c:v>
                </c:pt>
                <c:pt idx="1894">
                  <c:v>7.5697428095633003E-5</c:v>
                </c:pt>
                <c:pt idx="1895">
                  <c:v>7.4621762329903267E-5</c:v>
                </c:pt>
                <c:pt idx="1896">
                  <c:v>7.3560204877501541E-5</c:v>
                </c:pt>
                <c:pt idx="1897">
                  <c:v>7.2512588763725788E-5</c:v>
                </c:pt>
                <c:pt idx="1898">
                  <c:v>7.1478748726132291E-5</c:v>
                </c:pt>
                <c:pt idx="1899">
                  <c:v>7.0458521200653622E-5</c:v>
                </c:pt>
                <c:pt idx="1900">
                  <c:v>6.9451744307775078E-5</c:v>
                </c:pt>
                <c:pt idx="1901">
                  <c:v>6.8458257838778229E-5</c:v>
                </c:pt>
                <c:pt idx="1902">
                  <c:v>6.7477903242047418E-5</c:v>
                </c:pt>
                <c:pt idx="1903">
                  <c:v>6.6510523609438426E-5</c:v>
                </c:pt>
                <c:pt idx="1904">
                  <c:v>6.5555963662715697E-5</c:v>
                </c:pt>
                <c:pt idx="1905">
                  <c:v>6.4614069740049092E-5</c:v>
                </c:pt>
                <c:pt idx="1906">
                  <c:v>6.3684689782580808E-5</c:v>
                </c:pt>
                <c:pt idx="1907">
                  <c:v>6.2767673321055314E-5</c:v>
                </c:pt>
                <c:pt idx="1908">
                  <c:v>6.1862871462515213E-5</c:v>
                </c:pt>
                <c:pt idx="1909">
                  <c:v>6.0970136877066119E-5</c:v>
                </c:pt>
                <c:pt idx="1910">
                  <c:v>6.0089323784702934E-5</c:v>
                </c:pt>
                <c:pt idx="1911">
                  <c:v>5.9220287942208406E-5</c:v>
                </c:pt>
                <c:pt idx="1912">
                  <c:v>5.8362886630115356E-5</c:v>
                </c:pt>
                <c:pt idx="1913">
                  <c:v>5.7516978639737657E-5</c:v>
                </c:pt>
                <c:pt idx="1914">
                  <c:v>5.6682424260268664E-5</c:v>
                </c:pt>
                <c:pt idx="1915">
                  <c:v>5.5859085265948431E-5</c:v>
                </c:pt>
                <c:pt idx="1916">
                  <c:v>5.5046824903296584E-5</c:v>
                </c:pt>
                <c:pt idx="1917">
                  <c:v>5.4245507878416311E-5</c:v>
                </c:pt>
                <c:pt idx="1918">
                  <c:v>5.3455000344366092E-5</c:v>
                </c:pt>
                <c:pt idx="1919">
                  <c:v>5.2675169888599146E-5</c:v>
                </c:pt>
                <c:pt idx="1920">
                  <c:v>5.1905885520474471E-5</c:v>
                </c:pt>
                <c:pt idx="1921">
                  <c:v>5.1147017658833438E-5</c:v>
                </c:pt>
                <c:pt idx="1922">
                  <c:v>5.0398438119649068E-5</c:v>
                </c:pt>
                <c:pt idx="1923">
                  <c:v>4.9660020103743196E-5</c:v>
                </c:pt>
                <c:pt idx="1924">
                  <c:v>4.893163818457338E-5</c:v>
                </c:pt>
                <c:pt idx="1925">
                  <c:v>4.8213168296091087E-5</c:v>
                </c:pt>
                <c:pt idx="1926">
                  <c:v>4.7504487720666843E-5</c:v>
                </c:pt>
                <c:pt idx="1927">
                  <c:v>4.6805475077088973E-5</c:v>
                </c:pt>
                <c:pt idx="1928">
                  <c:v>4.6116010308629923E-5</c:v>
                </c:pt>
                <c:pt idx="1929">
                  <c:v>4.5435974671184129E-5</c:v>
                </c:pt>
                <c:pt idx="1930">
                  <c:v>4.4765250721476948E-5</c:v>
                </c:pt>
                <c:pt idx="1931">
                  <c:v>4.4103722305341536E-5</c:v>
                </c:pt>
                <c:pt idx="1932">
                  <c:v>4.3451274546069311E-5</c:v>
                </c:pt>
                <c:pt idx="1933">
                  <c:v>4.2807793832828897E-5</c:v>
                </c:pt>
                <c:pt idx="1934">
                  <c:v>4.2173167809157098E-5</c:v>
                </c:pt>
                <c:pt idx="1935">
                  <c:v>4.1547285361519652E-5</c:v>
                </c:pt>
                <c:pt idx="1936">
                  <c:v>4.0930036607944103E-5</c:v>
                </c:pt>
                <c:pt idx="1937">
                  <c:v>4.0321312886721329E-5</c:v>
                </c:pt>
                <c:pt idx="1938">
                  <c:v>3.9721006745180066E-5</c:v>
                </c:pt>
                <c:pt idx="1939">
                  <c:v>3.9129011928531301E-5</c:v>
                </c:pt>
                <c:pt idx="1940">
                  <c:v>3.8545223368783483E-5</c:v>
                </c:pt>
                <c:pt idx="1941">
                  <c:v>3.7969537173729708E-5</c:v>
                </c:pt>
                <c:pt idx="1942">
                  <c:v>3.7401850616003459E-5</c:v>
                </c:pt>
                <c:pt idx="1943">
                  <c:v>3.6842062122207644E-5</c:v>
                </c:pt>
                <c:pt idx="1944">
                  <c:v>3.6290071262113411E-5</c:v>
                </c:pt>
                <c:pt idx="1945">
                  <c:v>3.5745778737929194E-5</c:v>
                </c:pt>
                <c:pt idx="1946">
                  <c:v>3.5209086373642418E-5</c:v>
                </c:pt>
                <c:pt idx="1947">
                  <c:v>3.4679897104429254E-5</c:v>
                </c:pt>
                <c:pt idx="1948">
                  <c:v>3.4158114966137143E-5</c:v>
                </c:pt>
                <c:pt idx="1949">
                  <c:v>3.3643645084837567E-5</c:v>
                </c:pt>
                <c:pt idx="1950">
                  <c:v>3.313639366644836E-5</c:v>
                </c:pt>
                <c:pt idx="1951">
                  <c:v>3.2636267986427548E-5</c:v>
                </c:pt>
                <c:pt idx="1952">
                  <c:v>3.2143176379537746E-5</c:v>
                </c:pt>
                <c:pt idx="1953">
                  <c:v>3.1657028229679342E-5</c:v>
                </c:pt>
                <c:pt idx="1954">
                  <c:v>3.1177733959795511E-5</c:v>
                </c:pt>
                <c:pt idx="1955">
                  <c:v>3.0705205021846537E-5</c:v>
                </c:pt>
                <c:pt idx="1956">
                  <c:v>3.0239353886854536E-5</c:v>
                </c:pt>
                <c:pt idx="1957">
                  <c:v>2.9780094035018016E-5</c:v>
                </c:pt>
                <c:pt idx="1958">
                  <c:v>2.9327339945895576E-5</c:v>
                </c:pt>
                <c:pt idx="1959">
                  <c:v>2.8881007088660124E-5</c:v>
                </c:pt>
                <c:pt idx="1960">
                  <c:v>2.8441011912422276E-5</c:v>
                </c:pt>
                <c:pt idx="1961">
                  <c:v>2.8007271836623057E-5</c:v>
                </c:pt>
                <c:pt idx="1962">
                  <c:v>2.7579705241496479E-5</c:v>
                </c:pt>
                <c:pt idx="1963">
                  <c:v>2.7158231458599736E-5</c:v>
                </c:pt>
                <c:pt idx="1964">
                  <c:v>2.6742770761413975E-5</c:v>
                </c:pt>
                <c:pt idx="1965">
                  <c:v>2.6333244356013248E-5</c:v>
                </c:pt>
                <c:pt idx="1966">
                  <c:v>2.5929574371801665E-5</c:v>
                </c:pt>
                <c:pt idx="1967">
                  <c:v>2.5531683852320115E-5</c:v>
                </c:pt>
                <c:pt idx="1968">
                  <c:v>2.5139496746119713E-5</c:v>
                </c:pt>
                <c:pt idx="1969">
                  <c:v>2.4752937897704761E-5</c:v>
                </c:pt>
                <c:pt idx="1970">
                  <c:v>2.437193303854313E-5</c:v>
                </c:pt>
                <c:pt idx="1971">
                  <c:v>2.3996408778144183E-5</c:v>
                </c:pt>
                <c:pt idx="1972">
                  <c:v>2.3626292595204373E-5</c:v>
                </c:pt>
                <c:pt idx="1973">
                  <c:v>2.3261512828820967E-5</c:v>
                </c:pt>
                <c:pt idx="1974">
                  <c:v>2.2901998669771293E-5</c:v>
                </c:pt>
                <c:pt idx="1975">
                  <c:v>2.254768015186042E-5</c:v>
                </c:pt>
                <c:pt idx="1976">
                  <c:v>2.2198488143334913E-5</c:v>
                </c:pt>
                <c:pt idx="1977">
                  <c:v>2.1854354338363363E-5</c:v>
                </c:pt>
                <c:pt idx="1978">
                  <c:v>2.1515211248583211E-5</c:v>
                </c:pt>
                <c:pt idx="1979">
                  <c:v>2.1180992194713289E-5</c:v>
                </c:pt>
                <c:pt idx="1980">
                  <c:v>2.085163129823264E-5</c:v>
                </c:pt>
                <c:pt idx="1981">
                  <c:v>2.0527063473124856E-5</c:v>
                </c:pt>
                <c:pt idx="1982">
                  <c:v>2.0207224417687888E-5</c:v>
                </c:pt>
                <c:pt idx="1983">
                  <c:v>1.9892050606409121E-5</c:v>
                </c:pt>
                <c:pt idx="1984">
                  <c:v>1.9581479281904621E-5</c:v>
                </c:pt>
                <c:pt idx="1985">
                  <c:v>1.9275448446924131E-5</c:v>
                </c:pt>
                <c:pt idx="1986">
                  <c:v>1.8973896856419953E-5</c:v>
                </c:pt>
                <c:pt idx="1987">
                  <c:v>1.8676764009679911E-5</c:v>
                </c:pt>
                <c:pt idx="1988">
                  <c:v>1.8383990142524398E-5</c:v>
                </c:pt>
                <c:pt idx="1989">
                  <c:v>1.8095516219567633E-5</c:v>
                </c:pt>
                <c:pt idx="1990">
                  <c:v>1.7811283926540942E-5</c:v>
                </c:pt>
                <c:pt idx="1991">
                  <c:v>1.7531235662680697E-5</c:v>
                </c:pt>
                <c:pt idx="1992">
                  <c:v>1.725531453317823E-5</c:v>
                </c:pt>
                <c:pt idx="1993">
                  <c:v>1.6983464341692565E-5</c:v>
                </c:pt>
                <c:pt idx="1994">
                  <c:v>1.6715629582926023E-5</c:v>
                </c:pt>
                <c:pt idx="1995">
                  <c:v>1.6451755435260834E-5</c:v>
                </c:pt>
                <c:pt idx="1996">
                  <c:v>1.6191787753458386E-5</c:v>
                </c:pt>
                <c:pt idx="1997">
                  <c:v>1.5935673061419782E-5</c:v>
                </c:pt>
                <c:pt idx="1998">
                  <c:v>1.5683358545007454E-5</c:v>
                </c:pt>
                <c:pt idx="1999">
                  <c:v>1.5434792044928232E-5</c:v>
                </c:pt>
                <c:pt idx="2000">
                  <c:v>1.5189922049676207E-5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REGRESSÃO'!$FV$604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REGRESSÃO'!$FV$605:$FV$2605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4.5280519456523546E-2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REGRESSÃO'!$FY$604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REGRESSÃO'!$FY$605:$FY$2605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1.5189922049676207E-5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REGRESSÃO'!$FT$604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REGRESSÃO'!$FT$605:$FT$2605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1.5189922049676207E-5</c:v>
                      </c:pt>
                      <c:pt idx="1">
                        <c:v>1.5434792044928232E-5</c:v>
                      </c:pt>
                      <c:pt idx="2">
                        <c:v>1.5683358545007481E-5</c:v>
                      </c:pt>
                      <c:pt idx="3">
                        <c:v>1.5935673061419728E-5</c:v>
                      </c:pt>
                      <c:pt idx="4">
                        <c:v>1.6191787753458386E-5</c:v>
                      </c:pt>
                      <c:pt idx="5">
                        <c:v>1.6451755435260834E-5</c:v>
                      </c:pt>
                      <c:pt idx="6">
                        <c:v>1.6715629582926023E-5</c:v>
                      </c:pt>
                      <c:pt idx="7">
                        <c:v>1.6983464341692622E-5</c:v>
                      </c:pt>
                      <c:pt idx="8">
                        <c:v>1.7255314533178166E-5</c:v>
                      </c:pt>
                      <c:pt idx="9">
                        <c:v>1.7531235662680636E-5</c:v>
                      </c:pt>
                      <c:pt idx="10">
                        <c:v>1.7811283926540942E-5</c:v>
                      </c:pt>
                      <c:pt idx="11">
                        <c:v>1.8095516219567633E-5</c:v>
                      </c:pt>
                      <c:pt idx="12">
                        <c:v>1.8383990142524462E-5</c:v>
                      </c:pt>
                      <c:pt idx="13">
                        <c:v>1.8676764009679844E-5</c:v>
                      </c:pt>
                      <c:pt idx="14">
                        <c:v>1.8973896856419889E-5</c:v>
                      </c:pt>
                      <c:pt idx="15">
                        <c:v>1.9275448446924131E-5</c:v>
                      </c:pt>
                      <c:pt idx="16">
                        <c:v>1.9581479281904621E-5</c:v>
                      </c:pt>
                      <c:pt idx="17">
                        <c:v>1.9892050606409121E-5</c:v>
                      </c:pt>
                      <c:pt idx="18">
                        <c:v>2.020722441768796E-5</c:v>
                      </c:pt>
                      <c:pt idx="19">
                        <c:v>2.0527063473124822E-5</c:v>
                      </c:pt>
                      <c:pt idx="20">
                        <c:v>2.085163129823264E-5</c:v>
                      </c:pt>
                      <c:pt idx="21">
                        <c:v>2.1180992194713289E-5</c:v>
                      </c:pt>
                      <c:pt idx="22">
                        <c:v>2.1515211248583211E-5</c:v>
                      </c:pt>
                      <c:pt idx="23">
                        <c:v>2.1854354338363404E-5</c:v>
                      </c:pt>
                      <c:pt idx="24">
                        <c:v>2.2198488143334873E-5</c:v>
                      </c:pt>
                      <c:pt idx="25">
                        <c:v>2.2547680151860339E-5</c:v>
                      </c:pt>
                      <c:pt idx="26">
                        <c:v>2.2901998669771293E-5</c:v>
                      </c:pt>
                      <c:pt idx="27">
                        <c:v>2.3261512828820967E-5</c:v>
                      </c:pt>
                      <c:pt idx="28">
                        <c:v>2.3626292595204457E-5</c:v>
                      </c:pt>
                      <c:pt idx="29">
                        <c:v>2.3996408778144094E-5</c:v>
                      </c:pt>
                      <c:pt idx="30">
                        <c:v>2.4371933038543041E-5</c:v>
                      </c:pt>
                      <c:pt idx="31">
                        <c:v>2.4752937897704761E-5</c:v>
                      </c:pt>
                      <c:pt idx="32">
                        <c:v>2.5139496746119713E-5</c:v>
                      </c:pt>
                      <c:pt idx="33">
                        <c:v>2.5531683852320115E-5</c:v>
                      </c:pt>
                      <c:pt idx="34">
                        <c:v>2.592957437180173E-5</c:v>
                      </c:pt>
                      <c:pt idx="35">
                        <c:v>2.6333244356013156E-5</c:v>
                      </c:pt>
                      <c:pt idx="36">
                        <c:v>2.6742770761413975E-5</c:v>
                      </c:pt>
                      <c:pt idx="37">
                        <c:v>2.7158231458599736E-5</c:v>
                      </c:pt>
                      <c:pt idx="38">
                        <c:v>2.7579705241496479E-5</c:v>
                      </c:pt>
                      <c:pt idx="39">
                        <c:v>2.8007271836623159E-5</c:v>
                      </c:pt>
                      <c:pt idx="40">
                        <c:v>2.8441011912422174E-5</c:v>
                      </c:pt>
                      <c:pt idx="41">
                        <c:v>2.8881007088660124E-5</c:v>
                      </c:pt>
                      <c:pt idx="42">
                        <c:v>2.9327339945895576E-5</c:v>
                      </c:pt>
                      <c:pt idx="43">
                        <c:v>2.9780094035018016E-5</c:v>
                      </c:pt>
                      <c:pt idx="44">
                        <c:v>3.0239353886854591E-5</c:v>
                      </c:pt>
                      <c:pt idx="45">
                        <c:v>3.0705205021846483E-5</c:v>
                      </c:pt>
                      <c:pt idx="46">
                        <c:v>3.1177733959795396E-5</c:v>
                      </c:pt>
                      <c:pt idx="47">
                        <c:v>3.1657028229679342E-5</c:v>
                      </c:pt>
                      <c:pt idx="48">
                        <c:v>3.2143176379537746E-5</c:v>
                      </c:pt>
                      <c:pt idx="49">
                        <c:v>3.2636267986427609E-5</c:v>
                      </c:pt>
                      <c:pt idx="50">
                        <c:v>3.3136393666448245E-5</c:v>
                      </c:pt>
                      <c:pt idx="51">
                        <c:v>3.3643645084837445E-5</c:v>
                      </c:pt>
                      <c:pt idx="52">
                        <c:v>3.4158114966137143E-5</c:v>
                      </c:pt>
                      <c:pt idx="53">
                        <c:v>3.4679897104429254E-5</c:v>
                      </c:pt>
                      <c:pt idx="54">
                        <c:v>3.5209086373642418E-5</c:v>
                      </c:pt>
                      <c:pt idx="55">
                        <c:v>3.5745778737929289E-5</c:v>
                      </c:pt>
                      <c:pt idx="56">
                        <c:v>3.6290071262113282E-5</c:v>
                      </c:pt>
                      <c:pt idx="57">
                        <c:v>3.6842062122207644E-5</c:v>
                      </c:pt>
                      <c:pt idx="58">
                        <c:v>3.7401850616003459E-5</c:v>
                      </c:pt>
                      <c:pt idx="59">
                        <c:v>3.7969537173729708E-5</c:v>
                      </c:pt>
                      <c:pt idx="60">
                        <c:v>3.8545223368783584E-5</c:v>
                      </c:pt>
                      <c:pt idx="61">
                        <c:v>3.9129011928531165E-5</c:v>
                      </c:pt>
                      <c:pt idx="62">
                        <c:v>3.9721006745179957E-5</c:v>
                      </c:pt>
                      <c:pt idx="63">
                        <c:v>4.0321312886721329E-5</c:v>
                      </c:pt>
                      <c:pt idx="64">
                        <c:v>4.0930036607944103E-5</c:v>
                      </c:pt>
                      <c:pt idx="65">
                        <c:v>4.1547285361519754E-5</c:v>
                      </c:pt>
                      <c:pt idx="66">
                        <c:v>4.2173167809157016E-5</c:v>
                      </c:pt>
                      <c:pt idx="67">
                        <c:v>4.2807793832828789E-5</c:v>
                      </c:pt>
                      <c:pt idx="68">
                        <c:v>4.3451274546069311E-5</c:v>
                      </c:pt>
                      <c:pt idx="69">
                        <c:v>4.4103722305341536E-5</c:v>
                      </c:pt>
                      <c:pt idx="70">
                        <c:v>4.4765250721476948E-5</c:v>
                      </c:pt>
                      <c:pt idx="71">
                        <c:v>4.5435974671184285E-5</c:v>
                      </c:pt>
                      <c:pt idx="72">
                        <c:v>4.6116010308629801E-5</c:v>
                      </c:pt>
                      <c:pt idx="73">
                        <c:v>4.6805475077088973E-5</c:v>
                      </c:pt>
                      <c:pt idx="74">
                        <c:v>4.7504487720666843E-5</c:v>
                      </c:pt>
                      <c:pt idx="75">
                        <c:v>4.8213168296091087E-5</c:v>
                      </c:pt>
                      <c:pt idx="76">
                        <c:v>4.8931638184573543E-5</c:v>
                      </c:pt>
                      <c:pt idx="77">
                        <c:v>4.9660020103743068E-5</c:v>
                      </c:pt>
                      <c:pt idx="78">
                        <c:v>5.0398438119649068E-5</c:v>
                      </c:pt>
                      <c:pt idx="79">
                        <c:v>5.1147017658833438E-5</c:v>
                      </c:pt>
                      <c:pt idx="80">
                        <c:v>5.1905885520474471E-5</c:v>
                      </c:pt>
                      <c:pt idx="81">
                        <c:v>5.2675169888599275E-5</c:v>
                      </c:pt>
                      <c:pt idx="82">
                        <c:v>5.3455000344365936E-5</c:v>
                      </c:pt>
                      <c:pt idx="83">
                        <c:v>5.4245507878416216E-5</c:v>
                      </c:pt>
                      <c:pt idx="84">
                        <c:v>5.5046824903296584E-5</c:v>
                      </c:pt>
                      <c:pt idx="85">
                        <c:v>5.5859085265948431E-5</c:v>
                      </c:pt>
                      <c:pt idx="86">
                        <c:v>5.6682424260268664E-5</c:v>
                      </c:pt>
                      <c:pt idx="87">
                        <c:v>5.7516978639737563E-5</c:v>
                      </c:pt>
                      <c:pt idx="88">
                        <c:v>5.8362886630115194E-5</c:v>
                      </c:pt>
                      <c:pt idx="89">
                        <c:v>5.9220287942208406E-5</c:v>
                      </c:pt>
                      <c:pt idx="90">
                        <c:v>6.0089323784702934E-5</c:v>
                      </c:pt>
                      <c:pt idx="91">
                        <c:v>6.0970136877066119E-5</c:v>
                      </c:pt>
                      <c:pt idx="92">
                        <c:v>6.1862871462515444E-5</c:v>
                      </c:pt>
                      <c:pt idx="93">
                        <c:v>6.2767673321055098E-5</c:v>
                      </c:pt>
                      <c:pt idx="94">
                        <c:v>6.3684689782580754E-5</c:v>
                      </c:pt>
                      <c:pt idx="95">
                        <c:v>6.4614069740049092E-5</c:v>
                      </c:pt>
                      <c:pt idx="96">
                        <c:v>6.5555963662715697E-5</c:v>
                      </c:pt>
                      <c:pt idx="97">
                        <c:v>6.6510523609438534E-5</c:v>
                      </c:pt>
                      <c:pt idx="98">
                        <c:v>6.7477903242047242E-5</c:v>
                      </c:pt>
                      <c:pt idx="99">
                        <c:v>6.8458257838778175E-5</c:v>
                      </c:pt>
                      <c:pt idx="100">
                        <c:v>6.9451744307775078E-5</c:v>
                      </c:pt>
                      <c:pt idx="101">
                        <c:v>7.0458521200653622E-5</c:v>
                      </c:pt>
                      <c:pt idx="102">
                        <c:v>7.1478748726132413E-5</c:v>
                      </c:pt>
                      <c:pt idx="103">
                        <c:v>7.2512588763725585E-5</c:v>
                      </c:pt>
                      <c:pt idx="104">
                        <c:v>7.3560204877501541E-5</c:v>
                      </c:pt>
                      <c:pt idx="105">
                        <c:v>7.4621762329903213E-5</c:v>
                      </c:pt>
                      <c:pt idx="106">
                        <c:v>7.5697428095633003E-5</c:v>
                      </c:pt>
                      <c:pt idx="107">
                        <c:v>7.6787370875598673E-5</c:v>
                      </c:pt>
                      <c:pt idx="108">
                        <c:v>7.7891761110922066E-5</c:v>
                      </c:pt>
                      <c:pt idx="109">
                        <c:v>7.9010770997009404E-5</c:v>
                      </c:pt>
                      <c:pt idx="110">
                        <c:v>8.0144574497682577E-5</c:v>
                      </c:pt>
                      <c:pt idx="111">
                        <c:v>8.1293347359371067E-5</c:v>
                      </c:pt>
                      <c:pt idx="112">
                        <c:v>8.24572671253642E-5</c:v>
                      </c:pt>
                      <c:pt idx="113">
                        <c:v>8.3636513150122719E-5</c:v>
                      </c:pt>
                      <c:pt idx="114">
                        <c:v>8.4831266613649711E-5</c:v>
                      </c:pt>
                      <c:pt idx="115">
                        <c:v>8.6041710535919935E-5</c:v>
                      </c:pt>
                      <c:pt idx="116">
                        <c:v>8.7268029791367336E-5</c:v>
                      </c:pt>
                      <c:pt idx="117">
                        <c:v>8.8510411123429725E-5</c:v>
                      </c:pt>
                      <c:pt idx="118">
                        <c:v>8.9769043159150245E-5</c:v>
                      </c:pt>
                      <c:pt idx="119">
                        <c:v>9.1044116423835881E-5</c:v>
                      </c:pt>
                      <c:pt idx="120">
                        <c:v>9.2335823355770149E-5</c:v>
                      </c:pt>
                      <c:pt idx="121">
                        <c:v>9.3644358320982247E-5</c:v>
                      </c:pt>
                      <c:pt idx="122">
                        <c:v>9.4969917628069049E-5</c:v>
                      </c:pt>
                      <c:pt idx="123">
                        <c:v>9.6312699543073013E-5</c:v>
                      </c:pt>
                      <c:pt idx="124">
                        <c:v>9.7672904304410104E-5</c:v>
                      </c:pt>
                      <c:pt idx="125">
                        <c:v>9.9050734137852583E-5</c:v>
                      </c:pt>
                      <c:pt idx="126">
                        <c:v>1.0044639327156215E-4</c:v>
                      </c:pt>
                      <c:pt idx="127">
                        <c:v>1.0186008795117419E-4</c:v>
                      </c:pt>
                      <c:pt idx="128">
                        <c:v>1.0329202645493212E-4</c:v>
                      </c:pt>
                      <c:pt idx="129">
                        <c:v>1.0474241910887133E-4</c:v>
                      </c:pt>
                      <c:pt idx="130">
                        <c:v>1.062114783020516E-4</c:v>
                      </c:pt>
                      <c:pt idx="131">
                        <c:v>1.0769941850183713E-4</c:v>
                      </c:pt>
                      <c:pt idx="132">
                        <c:v>1.0920645626922379E-4</c:v>
                      </c:pt>
                      <c:pt idx="133">
                        <c:v>1.1073281027421251E-4</c:v>
                      </c:pt>
                      <c:pt idx="134">
                        <c:v>1.1227870131122872E-4</c:v>
                      </c:pt>
                      <c:pt idx="135">
                        <c:v>1.1384435231458384E-4</c:v>
                      </c:pt>
                      <c:pt idx="136">
                        <c:v>1.154299883739843E-4</c:v>
                      </c:pt>
                      <c:pt idx="137">
                        <c:v>1.1703583675007931E-4</c:v>
                      </c:pt>
                      <c:pt idx="138">
                        <c:v>1.186621268900537E-4</c:v>
                      </c:pt>
                      <c:pt idx="139">
                        <c:v>1.2030909044325892E-4</c:v>
                      </c:pt>
                      <c:pt idx="140">
                        <c:v>1.2197696127688655E-4</c:v>
                      </c:pt>
                      <c:pt idx="141">
                        <c:v>1.236659754916782E-4</c:v>
                      </c:pt>
                      <c:pt idx="142">
                        <c:v>1.2537637143767658E-4</c:v>
                      </c:pt>
                      <c:pt idx="143">
                        <c:v>1.2710838973000938E-4</c:v>
                      </c:pt>
                      <c:pt idx="144">
                        <c:v>1.2886227326471401E-4</c:v>
                      </c:pt>
                      <c:pt idx="145">
                        <c:v>1.3063826723459313E-4</c:v>
                      </c:pt>
                      <c:pt idx="146">
                        <c:v>1.3243661914510638E-4</c:v>
                      </c:pt>
                      <c:pt idx="147">
                        <c:v>1.3425757883029564E-4</c:v>
                      </c:pt>
                      <c:pt idx="148">
                        <c:v>1.3610139846873817E-4</c:v>
                      </c:pt>
                      <c:pt idx="149">
                        <c:v>1.3796833259953543E-4</c:v>
                      </c:pt>
                      <c:pt idx="150">
                        <c:v>1.3985863813832921E-4</c:v>
                      </c:pt>
                      <c:pt idx="151">
                        <c:v>1.4177257439334354E-4</c:v>
                      </c:pt>
                      <c:pt idx="152">
                        <c:v>1.4371040308145923E-4</c:v>
                      </c:pt>
                      <c:pt idx="153">
                        <c:v>1.4567238834431028E-4</c:v>
                      </c:pt>
                      <c:pt idx="154">
                        <c:v>1.4765879676440635E-4</c:v>
                      </c:pt>
                      <c:pt idx="155">
                        <c:v>1.4966989738128027E-4</c:v>
                      </c:pt>
                      <c:pt idx="156">
                        <c:v>1.5170596170765416E-4</c:v>
                      </c:pt>
                      <c:pt idx="157">
                        <c:v>1.5376726374563218E-4</c:v>
                      </c:pt>
                      <c:pt idx="158">
                        <c:v>1.5585408000290838E-4</c:v>
                      </c:pt>
                      <c:pt idx="159">
                        <c:v>1.5796668950899523E-4</c:v>
                      </c:pt>
                      <c:pt idx="160">
                        <c:v>1.6010537383146973E-4</c:v>
                      </c:pt>
                      <c:pt idx="161">
                        <c:v>1.6227041709223402E-4</c:v>
                      </c:pt>
                      <c:pt idx="162">
                        <c:v>1.6446210598379182E-4</c:v>
                      </c:pt>
                      <c:pt idx="163">
                        <c:v>1.6668072978553818E-4</c:v>
                      </c:pt>
                      <c:pt idx="164">
                        <c:v>1.689265803800594E-4</c:v>
                      </c:pt>
                      <c:pt idx="165">
                        <c:v>1.7119995226944442E-4</c:v>
                      </c:pt>
                      <c:pt idx="166">
                        <c:v>1.7350114259160636E-4</c:v>
                      </c:pt>
                      <c:pt idx="167">
                        <c:v>1.7583045113660879E-4</c:v>
                      </c:pt>
                      <c:pt idx="168">
                        <c:v>1.781881803630013E-4</c:v>
                      </c:pt>
                      <c:pt idx="169">
                        <c:v>1.8057463541415551E-4</c:v>
                      </c:pt>
                      <c:pt idx="170">
                        <c:v>1.8299012413460831E-4</c:v>
                      </c:pt>
                      <c:pt idx="171">
                        <c:v>1.8543495708640411E-4</c:v>
                      </c:pt>
                      <c:pt idx="172">
                        <c:v>1.8790944756543718E-4</c:v>
                      </c:pt>
                      <c:pt idx="173">
                        <c:v>1.9041391161779236E-4</c:v>
                      </c:pt>
                      <c:pt idx="174">
                        <c:v>1.929486680560834E-4</c:v>
                      </c:pt>
                      <c:pt idx="175">
                        <c:v>1.9551403847578521E-4</c:v>
                      </c:pt>
                      <c:pt idx="176">
                        <c:v>1.9811034727156175E-4</c:v>
                      </c:pt>
                      <c:pt idx="177">
                        <c:v>2.0073792165358026E-4</c:v>
                      </c:pt>
                      <c:pt idx="178">
                        <c:v>2.0339709166382325E-4</c:v>
                      </c:pt>
                      <c:pt idx="179">
                        <c:v>2.0608819019238313E-4</c:v>
                      </c:pt>
                      <c:pt idx="180">
                        <c:v>2.0881155299374557E-4</c:v>
                      </c:pt>
                      <c:pt idx="181">
                        <c:v>2.1156751870305755E-4</c:v>
                      </c:pt>
                      <c:pt idx="182">
                        <c:v>2.1435642885237805E-4</c:v>
                      </c:pt>
                      <c:pt idx="183">
                        <c:v>2.1717862788691133E-4</c:v>
                      </c:pt>
                      <c:pt idx="184">
                        <c:v>2.2003446318121956E-4</c:v>
                      </c:pt>
                      <c:pt idx="185">
                        <c:v>2.2292428505541091E-4</c:v>
                      </c:pt>
                      <c:pt idx="186">
                        <c:v>2.2584844679130519E-4</c:v>
                      </c:pt>
                      <c:pt idx="187">
                        <c:v>2.2880730464857539E-4</c:v>
                      </c:pt>
                      <c:pt idx="188">
                        <c:v>2.3180121788085763E-4</c:v>
                      </c:pt>
                      <c:pt idx="189">
                        <c:v>2.3483054875183268E-4</c:v>
                      </c:pt>
                      <c:pt idx="190">
                        <c:v>2.3789566255127606E-4</c:v>
                      </c:pt>
                      <c:pt idx="191">
                        <c:v>2.4099692761107483E-4</c:v>
                      </c:pt>
                      <c:pt idx="192">
                        <c:v>2.4413471532120807E-4</c:v>
                      </c:pt>
                      <c:pt idx="193">
                        <c:v>2.4730940014568853E-4</c:v>
                      </c:pt>
                      <c:pt idx="194">
                        <c:v>2.5052135963846411E-4</c:v>
                      </c:pt>
                      <c:pt idx="195">
                        <c:v>2.5377097445928215E-4</c:v>
                      </c:pt>
                      <c:pt idx="196">
                        <c:v>2.5705862838950287E-4</c:v>
                      </c:pt>
                      <c:pt idx="197">
                        <c:v>2.6038470834787364E-4</c:v>
                      </c:pt>
                      <c:pt idx="198">
                        <c:v>2.637496044062486E-4</c:v>
                      </c:pt>
                      <c:pt idx="199">
                        <c:v>2.6715370980526096E-4</c:v>
                      </c:pt>
                      <c:pt idx="200">
                        <c:v>2.7059742096994654E-4</c:v>
                      </c:pt>
                      <c:pt idx="201">
                        <c:v>2.7408113752530524E-4</c:v>
                      </c:pt>
                      <c:pt idx="202">
                        <c:v>2.7760526231181116E-4</c:v>
                      </c:pt>
                      <c:pt idx="203">
                        <c:v>2.8117020140086036E-4</c:v>
                      </c:pt>
                      <c:pt idx="204">
                        <c:v>2.8477636411016068E-4</c:v>
                      </c:pt>
                      <c:pt idx="205">
                        <c:v>2.8842416301905563E-4</c:v>
                      </c:pt>
                      <c:pt idx="206">
                        <c:v>2.9211401398378153E-4</c:v>
                      </c:pt>
                      <c:pt idx="207">
                        <c:v>2.9584633615265698E-4</c:v>
                      </c:pt>
                      <c:pt idx="208">
                        <c:v>2.9962155198120621E-4</c:v>
                      </c:pt>
                      <c:pt idx="209">
                        <c:v>3.0344008724720082E-4</c:v>
                      </c:pt>
                      <c:pt idx="210">
                        <c:v>3.0730237106563419E-4</c:v>
                      </c:pt>
                      <c:pt idx="211">
                        <c:v>3.1120883590361243E-4</c:v>
                      </c:pt>
                      <c:pt idx="212">
                        <c:v>3.1515991759516995E-4</c:v>
                      </c:pt>
                      <c:pt idx="213">
                        <c:v>3.1915605535599964E-4</c:v>
                      </c:pt>
                      <c:pt idx="214">
                        <c:v>3.2319769179809673E-4</c:v>
                      </c:pt>
                      <c:pt idx="215">
                        <c:v>3.2728527294431778E-4</c:v>
                      </c:pt>
                      <c:pt idx="216">
                        <c:v>3.3141924824284854E-4</c:v>
                      </c:pt>
                      <c:pt idx="217">
                        <c:v>3.3560007058157967E-4</c:v>
                      </c:pt>
                      <c:pt idx="218">
                        <c:v>3.3982819630238415E-4</c:v>
                      </c:pt>
                      <c:pt idx="219">
                        <c:v>3.4410408521530348E-4</c:v>
                      </c:pt>
                      <c:pt idx="220">
                        <c:v>3.484282006126237E-4</c:v>
                      </c:pt>
                      <c:pt idx="221">
                        <c:v>3.5280100928286075E-4</c:v>
                      </c:pt>
                      <c:pt idx="222">
                        <c:v>3.5722298152462821E-4</c:v>
                      </c:pt>
                      <c:pt idx="223">
                        <c:v>3.6169459116040369E-4</c:v>
                      </c:pt>
                      <c:pt idx="224">
                        <c:v>3.6621631555018314E-4</c:v>
                      </c:pt>
                      <c:pt idx="225">
                        <c:v>3.707886356050194E-4</c:v>
                      </c:pt>
                      <c:pt idx="226">
                        <c:v>3.7541203580044685E-4</c:v>
                      </c:pt>
                      <c:pt idx="227">
                        <c:v>3.8008700418978511E-4</c:v>
                      </c:pt>
                      <c:pt idx="228">
                        <c:v>3.8481403241731865E-4</c:v>
                      </c:pt>
                      <c:pt idx="229">
                        <c:v>3.8959361573136047E-4</c:v>
                      </c:pt>
                      <c:pt idx="230">
                        <c:v>3.9442625299717477E-4</c:v>
                      </c:pt>
                      <c:pt idx="231">
                        <c:v>3.9931244670978036E-4</c:v>
                      </c:pt>
                      <c:pt idx="232">
                        <c:v>4.0425270300661626E-4</c:v>
                      </c:pt>
                      <c:pt idx="233">
                        <c:v>4.0924753168006879E-4</c:v>
                      </c:pt>
                      <c:pt idx="234">
                        <c:v>4.14297446189867E-4</c:v>
                      </c:pt>
                      <c:pt idx="235">
                        <c:v>4.1940296367532718E-4</c:v>
                      </c:pt>
                      <c:pt idx="236">
                        <c:v>4.2456460496745829E-4</c:v>
                      </c:pt>
                      <c:pt idx="237">
                        <c:v>4.2978289460091762E-4</c:v>
                      </c:pt>
                      <c:pt idx="238">
                        <c:v>4.3505836082581697E-4</c:v>
                      </c:pt>
                      <c:pt idx="239">
                        <c:v>4.4039153561937117E-4</c:v>
                      </c:pt>
                      <c:pt idx="240">
                        <c:v>4.457829546973974E-4</c:v>
                      </c:pt>
                      <c:pt idx="241">
                        <c:v>4.5123315752563993E-4</c:v>
                      </c:pt>
                      <c:pt idx="242">
                        <c:v>4.567426873309543E-4</c:v>
                      </c:pt>
                      <c:pt idx="243">
                        <c:v>4.6231209111230156E-4</c:v>
                      </c:pt>
                      <c:pt idx="244">
                        <c:v>4.679419196515913E-4</c:v>
                      </c:pt>
                      <c:pt idx="245">
                        <c:v>4.736327275243424E-4</c:v>
                      </c:pt>
                      <c:pt idx="246">
                        <c:v>4.7938507311017214E-4</c:v>
                      </c:pt>
                      <c:pt idx="247">
                        <c:v>4.8519951860310633E-4</c:v>
                      </c:pt>
                      <c:pt idx="248">
                        <c:v>4.9107663002171049E-4</c:v>
                      </c:pt>
                      <c:pt idx="249">
                        <c:v>4.9701697721902627E-4</c:v>
                      </c:pt>
                      <c:pt idx="250">
                        <c:v>5.030211338923334E-4</c:v>
                      </c:pt>
                      <c:pt idx="251">
                        <c:v>5.090896775927122E-4</c:v>
                      </c:pt>
                      <c:pt idx="252">
                        <c:v>5.1522318973441057E-4</c:v>
                      </c:pt>
                      <c:pt idx="253">
                        <c:v>5.2142225560401897E-4</c:v>
                      </c:pt>
                      <c:pt idx="254">
                        <c:v>5.2768746436943818E-4</c:v>
                      </c:pt>
                      <c:pt idx="255">
                        <c:v>5.3401940908864745E-4</c:v>
                      </c:pt>
                      <c:pt idx="256">
                        <c:v>5.404186867182648E-4</c:v>
                      </c:pt>
                      <c:pt idx="257">
                        <c:v>5.4688589812188794E-4</c:v>
                      </c:pt>
                      <c:pt idx="258">
                        <c:v>5.534216480782354E-4</c:v>
                      </c:pt>
                      <c:pt idx="259">
                        <c:v>5.6002654528905667E-4</c:v>
                      </c:pt>
                      <c:pt idx="260">
                        <c:v>5.6670120238683035E-4</c:v>
                      </c:pt>
                      <c:pt idx="261">
                        <c:v>5.7344623594223453E-4</c:v>
                      </c:pt>
                      <c:pt idx="262">
                        <c:v>5.8026226647138045E-4</c:v>
                      </c:pt>
                      <c:pt idx="263">
                        <c:v>5.8714991844283808E-4</c:v>
                      </c:pt>
                      <c:pt idx="264">
                        <c:v>5.9410982028440106E-4</c:v>
                      </c:pt>
                      <c:pt idx="265">
                        <c:v>6.0114260438962866E-4</c:v>
                      </c:pt>
                      <c:pt idx="266">
                        <c:v>6.0824890712414266E-4</c:v>
                      </c:pt>
                      <c:pt idx="267">
                        <c:v>6.1542936883167974E-4</c:v>
                      </c:pt>
                      <c:pt idx="268">
                        <c:v>6.2268463383989168E-4</c:v>
                      </c:pt>
                      <c:pt idx="269">
                        <c:v>6.3001535046590211E-4</c:v>
                      </c:pt>
                      <c:pt idx="270">
                        <c:v>6.3742217102159241E-4</c:v>
                      </c:pt>
                      <c:pt idx="271">
                        <c:v>6.4490575181864757E-4</c:v>
                      </c:pt>
                      <c:pt idx="272">
                        <c:v>6.5246675317332545E-4</c:v>
                      </c:pt>
                      <c:pt idx="273">
                        <c:v>6.6010583941096524E-4</c:v>
                      </c:pt>
                      <c:pt idx="274">
                        <c:v>6.6782367887022718E-4</c:v>
                      </c:pt>
                      <c:pt idx="275">
                        <c:v>6.7562094390705184E-4</c:v>
                      </c:pt>
                      <c:pt idx="276">
                        <c:v>6.8349831089835388E-4</c:v>
                      </c:pt>
                      <c:pt idx="277">
                        <c:v>6.9145646024542794E-4</c:v>
                      </c:pt>
                      <c:pt idx="278">
                        <c:v>6.9949607637706816E-4</c:v>
                      </c:pt>
                      <c:pt idx="279">
                        <c:v>7.0761784775240854E-4</c:v>
                      </c:pt>
                      <c:pt idx="280">
                        <c:v>7.1582246686346549E-4</c:v>
                      </c:pt>
                      <c:pt idx="281">
                        <c:v>7.241106302373851E-4</c:v>
                      </c:pt>
                      <c:pt idx="282">
                        <c:v>7.324830384383993E-4</c:v>
                      </c:pt>
                      <c:pt idx="283">
                        <c:v>7.4094039606946687E-4</c:v>
                      </c:pt>
                      <c:pt idx="284">
                        <c:v>7.4948341177362031E-4</c:v>
                      </c:pt>
                      <c:pt idx="285">
                        <c:v>7.5811279823500427E-4</c:v>
                      </c:pt>
                      <c:pt idx="286">
                        <c:v>7.668292721795827E-4</c:v>
                      </c:pt>
                      <c:pt idx="287">
                        <c:v>7.756335543755527E-4</c:v>
                      </c:pt>
                      <c:pt idx="288">
                        <c:v>7.8452636963342317E-4</c:v>
                      </c:pt>
                      <c:pt idx="289">
                        <c:v>7.9350844680577148E-4</c:v>
                      </c:pt>
                      <c:pt idx="290">
                        <c:v>8.0258051878667779E-4</c:v>
                      </c:pt>
                      <c:pt idx="291">
                        <c:v>8.117433225108188E-4</c:v>
                      </c:pt>
                      <c:pt idx="292">
                        <c:v>8.2099759895222957E-4</c:v>
                      </c:pt>
                      <c:pt idx="293">
                        <c:v>8.303440931227388E-4</c:v>
                      </c:pt>
                      <c:pt idx="294">
                        <c:v>8.3978355407003148E-4</c:v>
                      </c:pt>
                      <c:pt idx="295">
                        <c:v>8.4931673487540296E-4</c:v>
                      </c:pt>
                      <c:pt idx="296">
                        <c:v>8.5894439265112596E-4</c:v>
                      </c:pt>
                      <c:pt idx="297">
                        <c:v>8.686672885374918E-4</c:v>
                      </c:pt>
                      <c:pt idx="298">
                        <c:v>8.7848618769948198E-4</c:v>
                      </c:pt>
                      <c:pt idx="299">
                        <c:v>8.8840185932307345E-4</c:v>
                      </c:pt>
                      <c:pt idx="300">
                        <c:v>8.9841507661118632E-4</c:v>
                      </c:pt>
                      <c:pt idx="301">
                        <c:v>9.0852661677926481E-4</c:v>
                      </c:pt>
                      <c:pt idx="302">
                        <c:v>9.1873726105047614E-4</c:v>
                      </c:pt>
                      <c:pt idx="303">
                        <c:v>9.2904779465054503E-4</c:v>
                      </c:pt>
                      <c:pt idx="304">
                        <c:v>9.3945900680218947E-4</c:v>
                      </c:pt>
                      <c:pt idx="305">
                        <c:v>9.4997169071919525E-4</c:v>
                      </c:pt>
                      <c:pt idx="306">
                        <c:v>9.605866436000909E-4</c:v>
                      </c:pt>
                      <c:pt idx="307">
                        <c:v>9.7130466662142222E-4</c:v>
                      </c:pt>
                      <c:pt idx="308">
                        <c:v>9.8212656493065699E-4</c:v>
                      </c:pt>
                      <c:pt idx="309">
                        <c:v>9.9305314763866045E-4</c:v>
                      </c:pt>
                      <c:pt idx="310">
                        <c:v>1.0040852278117929E-3</c:v>
                      </c:pt>
                      <c:pt idx="311">
                        <c:v>1.0152236224635919E-3</c:v>
                      </c:pt>
                      <c:pt idx="312">
                        <c:v>1.0264691525460391E-3</c:v>
                      </c:pt>
                      <c:pt idx="313">
                        <c:v>1.0378226429404161E-3</c:v>
                      </c:pt>
                      <c:pt idx="314">
                        <c:v>1.0492849224477585E-3</c:v>
                      </c:pt>
                      <c:pt idx="315">
                        <c:v>1.0608568237788555E-3</c:v>
                      </c:pt>
                      <c:pt idx="316">
                        <c:v>1.0725391835438663E-3</c:v>
                      </c:pt>
                      <c:pt idx="317">
                        <c:v>1.0843328422414666E-3</c:v>
                      </c:pt>
                      <c:pt idx="318">
                        <c:v>1.096238644247595E-3</c:v>
                      </c:pt>
                      <c:pt idx="319">
                        <c:v>1.1082574378037504E-3</c:v>
                      </c:pt>
                      <c:pt idx="320">
                        <c:v>1.1203900750048458E-3</c:v>
                      </c:pt>
                      <c:pt idx="321">
                        <c:v>1.132637411786621E-3</c:v>
                      </c:pt>
                      <c:pt idx="322">
                        <c:v>1.1450003079126274E-3</c:v>
                      </c:pt>
                      <c:pt idx="323">
                        <c:v>1.1574796269607232E-3</c:v>
                      </c:pt>
                      <c:pt idx="324">
                        <c:v>1.170076236309159E-3</c:v>
                      </c:pt>
                      <c:pt idx="325">
                        <c:v>1.1827910071221714E-3</c:v>
                      </c:pt>
                      <c:pt idx="326">
                        <c:v>1.1956248143351273E-3</c:v>
                      </c:pt>
                      <c:pt idx="327">
                        <c:v>1.2085785366392177E-3</c:v>
                      </c:pt>
                      <c:pt idx="328">
                        <c:v>1.2216530564656553E-3</c:v>
                      </c:pt>
                      <c:pt idx="329">
                        <c:v>1.2348492599694194E-3</c:v>
                      </c:pt>
                      <c:pt idx="330">
                        <c:v>1.2481680370125239E-3</c:v>
                      </c:pt>
                      <c:pt idx="331">
                        <c:v>1.2616102811467934E-3</c:v>
                      </c:pt>
                      <c:pt idx="332">
                        <c:v>1.2751768895961802E-3</c:v>
                      </c:pt>
                      <c:pt idx="333">
                        <c:v>1.2888687632385694E-3</c:v>
                      </c:pt>
                      <c:pt idx="334">
                        <c:v>1.3026868065871041E-3</c:v>
                      </c:pt>
                      <c:pt idx="335">
                        <c:v>1.3166319277710342E-3</c:v>
                      </c:pt>
                      <c:pt idx="336">
                        <c:v>1.330705038516038E-3</c:v>
                      </c:pt>
                      <c:pt idx="337">
                        <c:v>1.3449070541240696E-3</c:v>
                      </c:pt>
                      <c:pt idx="338">
                        <c:v>1.3592388934526903E-3</c:v>
                      </c:pt>
                      <c:pt idx="339">
                        <c:v>1.3737014788938911E-3</c:v>
                      </c:pt>
                      <c:pt idx="340">
                        <c:v>1.3882957363524249E-3</c:v>
                      </c:pt>
                      <c:pt idx="341">
                        <c:v>1.4030225952235953E-3</c:v>
                      </c:pt>
                      <c:pt idx="342">
                        <c:v>1.4178829883705522E-3</c:v>
                      </c:pt>
                      <c:pt idx="343">
                        <c:v>1.4328778521010587E-3</c:v>
                      </c:pt>
                      <c:pt idx="344">
                        <c:v>1.4480081261437293E-3</c:v>
                      </c:pt>
                      <c:pt idx="345">
                        <c:v>1.4632747536237627E-3</c:v>
                      </c:pt>
                      <c:pt idx="346">
                        <c:v>1.4786786810381146E-3</c:v>
                      </c:pt>
                      <c:pt idx="347">
                        <c:v>1.4942208582301524E-3</c:v>
                      </c:pt>
                      <c:pt idx="348">
                        <c:v>1.5099022383637918E-3</c:v>
                      </c:pt>
                      <c:pt idx="349">
                        <c:v>1.5257237778970578E-3</c:v>
                      </c:pt>
                      <c:pt idx="350">
                        <c:v>1.5416864365551297E-3</c:v>
                      </c:pt>
                      <c:pt idx="351">
                        <c:v>1.5577911773028352E-3</c:v>
                      </c:pt>
                      <c:pt idx="352">
                        <c:v>1.5740389663165828E-3</c:v>
                      </c:pt>
                      <c:pt idx="353">
                        <c:v>1.5904307729557713E-3</c:v>
                      </c:pt>
                      <c:pt idx="354">
                        <c:v>1.6069675697336144E-3</c:v>
                      </c:pt>
                      <c:pt idx="355">
                        <c:v>1.6236503322874141E-3</c:v>
                      </c:pt>
                      <c:pt idx="356">
                        <c:v>1.640480039348303E-3</c:v>
                      </c:pt>
                      <c:pt idx="357">
                        <c:v>1.6574576727103765E-3</c:v>
                      </c:pt>
                      <c:pt idx="358">
                        <c:v>1.6745842171992929E-3</c:v>
                      </c:pt>
                      <c:pt idx="359">
                        <c:v>1.6918606606402952E-3</c:v>
                      </c:pt>
                      <c:pt idx="360">
                        <c:v>1.7092879938256486E-3</c:v>
                      </c:pt>
                      <c:pt idx="361">
                        <c:v>1.7268672104815345E-3</c:v>
                      </c:pt>
                      <c:pt idx="362">
                        <c:v>1.7445993072343249E-3</c:v>
                      </c:pt>
                      <c:pt idx="363">
                        <c:v>1.7624852835763133E-3</c:v>
                      </c:pt>
                      <c:pt idx="364">
                        <c:v>1.7805261418308411E-3</c:v>
                      </c:pt>
                      <c:pt idx="365">
                        <c:v>1.79872288711685E-3</c:v>
                      </c:pt>
                      <c:pt idx="366">
                        <c:v>1.8170765273128363E-3</c:v>
                      </c:pt>
                      <c:pt idx="367">
                        <c:v>1.8355880730202363E-3</c:v>
                      </c:pt>
                      <c:pt idx="368">
                        <c:v>1.8542585375261693E-3</c:v>
                      </c:pt>
                      <c:pt idx="369">
                        <c:v>1.8730889367656624E-3</c:v>
                      </c:pt>
                      <c:pt idx="370">
                        <c:v>1.8920802892832005E-3</c:v>
                      </c:pt>
                      <c:pt idx="371">
                        <c:v>1.911233616193725E-3</c:v>
                      </c:pt>
                      <c:pt idx="372">
                        <c:v>1.9305499411430089E-3</c:v>
                      </c:pt>
                      <c:pt idx="373">
                        <c:v>1.9500302902674344E-3</c:v>
                      </c:pt>
                      <c:pt idx="374">
                        <c:v>1.9696756921531587E-3</c:v>
                      </c:pt>
                      <c:pt idx="375">
                        <c:v>1.9894871777946833E-3</c:v>
                      </c:pt>
                      <c:pt idx="376">
                        <c:v>2.0094657805527819E-3</c:v>
                      </c:pt>
                      <c:pt idx="377">
                        <c:v>2.0296125361118559E-3</c:v>
                      </c:pt>
                      <c:pt idx="378">
                        <c:v>2.04992848243664E-3</c:v>
                      </c:pt>
                      <c:pt idx="379">
                        <c:v>2.0704146597283059E-3</c:v>
                      </c:pt>
                      <c:pt idx="380">
                        <c:v>2.0910721103799515E-3</c:v>
                      </c:pt>
                      <c:pt idx="381">
                        <c:v>2.1119018789314448E-3</c:v>
                      </c:pt>
                      <c:pt idx="382">
                        <c:v>2.1329050120236703E-3</c:v>
                      </c:pt>
                      <c:pt idx="383">
                        <c:v>2.1540825583521539E-3</c:v>
                      </c:pt>
                      <c:pt idx="384">
                        <c:v>2.1754355686200121E-3</c:v>
                      </c:pt>
                      <c:pt idx="385">
                        <c:v>2.1969650954903447E-3</c:v>
                      </c:pt>
                      <c:pt idx="386">
                        <c:v>2.2186721935379379E-3</c:v>
                      </c:pt>
                      <c:pt idx="387">
                        <c:v>2.2405579192003658E-3</c:v>
                      </c:pt>
                      <c:pt idx="388">
                        <c:v>2.2626233307284607E-3</c:v>
                      </c:pt>
                      <c:pt idx="389">
                        <c:v>2.2848694881361063E-3</c:v>
                      </c:pt>
                      <c:pt idx="390">
                        <c:v>2.3072974531494692E-3</c:v>
                      </c:pt>
                      <c:pt idx="391">
                        <c:v>2.3299082891555236E-3</c:v>
                      </c:pt>
                      <c:pt idx="392">
                        <c:v>2.352703061149969E-3</c:v>
                      </c:pt>
                      <c:pt idx="393">
                        <c:v>2.3756828356845091E-3</c:v>
                      </c:pt>
                      <c:pt idx="394">
                        <c:v>2.3988486808134745E-3</c:v>
                      </c:pt>
                      <c:pt idx="395">
                        <c:v>2.422201666039818E-3</c:v>
                      </c:pt>
                      <c:pt idx="396">
                        <c:v>2.4457428622604643E-3</c:v>
                      </c:pt>
                      <c:pt idx="397">
                        <c:v>2.4694733417109909E-3</c:v>
                      </c:pt>
                      <c:pt idx="398">
                        <c:v>2.4933941779097051E-3</c:v>
                      </c:pt>
                      <c:pt idx="399">
                        <c:v>2.5175064456010405E-3</c:v>
                      </c:pt>
                      <c:pt idx="400">
                        <c:v>2.5418112206983248E-3</c:v>
                      </c:pt>
                      <c:pt idx="401">
                        <c:v>2.5663095802258948E-3</c:v>
                      </c:pt>
                      <c:pt idx="402">
                        <c:v>2.5910026022605464E-3</c:v>
                      </c:pt>
                      <c:pt idx="403">
                        <c:v>2.6158913658723654E-3</c:v>
                      </c:pt>
                      <c:pt idx="404">
                        <c:v>2.6409769510649002E-3</c:v>
                      </c:pt>
                      <c:pt idx="405">
                        <c:v>2.6662604387146494E-3</c:v>
                      </c:pt>
                      <c:pt idx="406">
                        <c:v>2.6917429105099556E-3</c:v>
                      </c:pt>
                      <c:pt idx="407">
                        <c:v>2.7174254488892035E-3</c:v>
                      </c:pt>
                      <c:pt idx="408">
                        <c:v>2.7433091369783867E-3</c:v>
                      </c:pt>
                      <c:pt idx="409">
                        <c:v>2.7693950585280292E-3</c:v>
                      </c:pt>
                      <c:pt idx="410">
                        <c:v>2.7956842978494162E-3</c:v>
                      </c:pt>
                      <c:pt idx="411">
                        <c:v>2.8221779397502329E-3</c:v>
                      </c:pt>
                      <c:pt idx="412">
                        <c:v>2.8488770694695144E-3</c:v>
                      </c:pt>
                      <c:pt idx="413">
                        <c:v>2.8757827726119253E-3</c:v>
                      </c:pt>
                      <c:pt idx="414">
                        <c:v>2.9028961350814541E-3</c:v>
                      </c:pt>
                      <c:pt idx="415">
                        <c:v>2.9302182430143769E-3</c:v>
                      </c:pt>
                      <c:pt idx="416">
                        <c:v>2.9577501827116278E-3</c:v>
                      </c:pt>
                      <c:pt idx="417">
                        <c:v>2.9854930405705054E-3</c:v>
                      </c:pt>
                      <c:pt idx="418">
                        <c:v>3.0134479030157093E-3</c:v>
                      </c:pt>
                      <c:pt idx="419">
                        <c:v>3.0416158564297358E-3</c:v>
                      </c:pt>
                      <c:pt idx="420">
                        <c:v>3.0699979870826644E-3</c:v>
                      </c:pt>
                      <c:pt idx="421">
                        <c:v>3.0985953810612125E-3</c:v>
                      </c:pt>
                      <c:pt idx="422">
                        <c:v>3.1274091241972409E-3</c:v>
                      </c:pt>
                      <c:pt idx="423">
                        <c:v>3.156440301995521E-3</c:v>
                      </c:pt>
                      <c:pt idx="424">
                        <c:v>3.1856899995609308E-3</c:v>
                      </c:pt>
                      <c:pt idx="425">
                        <c:v>3.2151593015249677E-3</c:v>
                      </c:pt>
                      <c:pt idx="426">
                        <c:v>3.244849291971615E-3</c:v>
                      </c:pt>
                      <c:pt idx="427">
                        <c:v>3.274761054362578E-3</c:v>
                      </c:pt>
                      <c:pt idx="428">
                        <c:v>3.3048956714618878E-3</c:v>
                      </c:pt>
                      <c:pt idx="429">
                        <c:v>3.3352542252598448E-3</c:v>
                      </c:pt>
                      <c:pt idx="430">
                        <c:v>3.3658377968963493E-3</c:v>
                      </c:pt>
                      <c:pt idx="431">
                        <c:v>3.3966474665835605E-3</c:v>
                      </c:pt>
                      <c:pt idx="432">
                        <c:v>3.4276843135279404E-3</c:v>
                      </c:pt>
                      <c:pt idx="433">
                        <c:v>3.4589494158516949E-3</c:v>
                      </c:pt>
                      <c:pt idx="434">
                        <c:v>3.490443850513504E-3</c:v>
                      </c:pt>
                      <c:pt idx="435">
                        <c:v>3.5221686932287249E-3</c:v>
                      </c:pt>
                      <c:pt idx="436">
                        <c:v>3.5541250183888603E-3</c:v>
                      </c:pt>
                      <c:pt idx="437">
                        <c:v>3.5863138989804888E-3</c:v>
                      </c:pt>
                      <c:pt idx="438">
                        <c:v>3.618736406503537E-3</c:v>
                      </c:pt>
                      <c:pt idx="439">
                        <c:v>3.6513936108889099E-3</c:v>
                      </c:pt>
                      <c:pt idx="440">
                        <c:v>3.6842865804155222E-3</c:v>
                      </c:pt>
                      <c:pt idx="441">
                        <c:v>3.7174163816267479E-3</c:v>
                      </c:pt>
                      <c:pt idx="442">
                        <c:v>3.7507840792461709E-3</c:v>
                      </c:pt>
                      <c:pt idx="443">
                        <c:v>3.7843907360928237E-3</c:v>
                      </c:pt>
                      <c:pt idx="444">
                        <c:v>3.8182374129957205E-3</c:v>
                      </c:pt>
                      <c:pt idx="445">
                        <c:v>3.8523251687078617E-3</c:v>
                      </c:pt>
                      <c:pt idx="446">
                        <c:v>3.886655059819606E-3</c:v>
                      </c:pt>
                      <c:pt idx="447">
                        <c:v>3.9212281406714239E-3</c:v>
                      </c:pt>
                      <c:pt idx="448">
                        <c:v>3.9560454632660766E-3</c:v>
                      </c:pt>
                      <c:pt idx="449">
                        <c:v>3.9911080771802008E-3</c:v>
                      </c:pt>
                      <c:pt idx="450">
                        <c:v>4.0264170294752851E-3</c:v>
                      </c:pt>
                      <c:pt idx="451">
                        <c:v>4.0619733646080937E-3</c:v>
                      </c:pt>
                      <c:pt idx="452">
                        <c:v>4.0977781243404579E-3</c:v>
                      </c:pt>
                      <c:pt idx="453">
                        <c:v>4.133832347648512E-3</c:v>
                      </c:pt>
                      <c:pt idx="454">
                        <c:v>4.1701370706313887E-3</c:v>
                      </c:pt>
                      <c:pt idx="455">
                        <c:v>4.2066933264192571E-3</c:v>
                      </c:pt>
                      <c:pt idx="456">
                        <c:v>4.2435021450808706E-3</c:v>
                      </c:pt>
                      <c:pt idx="457">
                        <c:v>4.2805645535304946E-3</c:v>
                      </c:pt>
                      <c:pt idx="458">
                        <c:v>4.3178815754343304E-3</c:v>
                      </c:pt>
                      <c:pt idx="459">
                        <c:v>4.3554542311163118E-3</c:v>
                      </c:pt>
                      <c:pt idx="460">
                        <c:v>4.3932835374634041E-3</c:v>
                      </c:pt>
                      <c:pt idx="461">
                        <c:v>4.4313705078303147E-3</c:v>
                      </c:pt>
                      <c:pt idx="462">
                        <c:v>4.4697161519437166E-3</c:v>
                      </c:pt>
                      <c:pt idx="463">
                        <c:v>4.5083214758058531E-3</c:v>
                      </c:pt>
                      <c:pt idx="464">
                        <c:v>4.54718748159767E-3</c:v>
                      </c:pt>
                      <c:pt idx="465">
                        <c:v>4.5863151675813946E-3</c:v>
                      </c:pt>
                      <c:pt idx="466">
                        <c:v>4.6257055280025765E-3</c:v>
                      </c:pt>
                      <c:pt idx="467">
                        <c:v>4.6653595529916377E-3</c:v>
                      </c:pt>
                      <c:pt idx="468">
                        <c:v>4.7052782284648827E-3</c:v>
                      </c:pt>
                      <c:pt idx="469">
                        <c:v>4.7454625360250037E-3</c:v>
                      </c:pt>
                      <c:pt idx="470">
                        <c:v>4.7859134528610786E-3</c:v>
                      </c:pt>
                      <c:pt idx="471">
                        <c:v>4.8266319516480838E-3</c:v>
                      </c:pt>
                      <c:pt idx="472">
                        <c:v>4.8676190004458839E-3</c:v>
                      </c:pt>
                      <c:pt idx="473">
                        <c:v>4.9088755625977722E-3</c:v>
                      </c:pt>
                      <c:pt idx="474">
                        <c:v>4.9504025966284554E-3</c:v>
                      </c:pt>
                      <c:pt idx="475">
                        <c:v>4.992201056141685E-3</c:v>
                      </c:pt>
                      <c:pt idx="476">
                        <c:v>5.0342718897172642E-3</c:v>
                      </c:pt>
                      <c:pt idx="477">
                        <c:v>5.0766160408077209E-3</c:v>
                      </c:pt>
                      <c:pt idx="478">
                        <c:v>5.1192344476344099E-3</c:v>
                      </c:pt>
                      <c:pt idx="479">
                        <c:v>5.1621280430832785E-3</c:v>
                      </c:pt>
                      <c:pt idx="480">
                        <c:v>5.2052977546000745E-3</c:v>
                      </c:pt>
                      <c:pt idx="481">
                        <c:v>5.2487445040851751E-3</c:v>
                      </c:pt>
                      <c:pt idx="482">
                        <c:v>5.2924692077879606E-3</c:v>
                      </c:pt>
                      <c:pt idx="483">
                        <c:v>5.3364727762007739E-3</c:v>
                      </c:pt>
                      <c:pt idx="484">
                        <c:v>5.3807561139524417E-3</c:v>
                      </c:pt>
                      <c:pt idx="485">
                        <c:v>5.4253201197013825E-3</c:v>
                      </c:pt>
                      <c:pt idx="486">
                        <c:v>5.4701656860283217E-3</c:v>
                      </c:pt>
                      <c:pt idx="487">
                        <c:v>5.5152936993285908E-3</c:v>
                      </c:pt>
                      <c:pt idx="488">
                        <c:v>5.5607050397040317E-3</c:v>
                      </c:pt>
                      <c:pt idx="489">
                        <c:v>5.6064005808545278E-3</c:v>
                      </c:pt>
                      <c:pt idx="490">
                        <c:v>5.6523811899691382E-3</c:v>
                      </c:pt>
                      <c:pt idx="491">
                        <c:v>5.6986477276168707E-3</c:v>
                      </c:pt>
                      <c:pt idx="492">
                        <c:v>5.7452010476370914E-3</c:v>
                      </c:pt>
                      <c:pt idx="493">
                        <c:v>5.7920419970295609E-3</c:v>
                      </c:pt>
                      <c:pt idx="494">
                        <c:v>5.8391714158441514E-3</c:v>
                      </c:pt>
                      <c:pt idx="495">
                        <c:v>5.8865901370701744E-3</c:v>
                      </c:pt>
                      <c:pt idx="496">
                        <c:v>5.9342989865254292E-3</c:v>
                      </c:pt>
                      <c:pt idx="497">
                        <c:v>5.9822987827448902E-3</c:v>
                      </c:pt>
                      <c:pt idx="498">
                        <c:v>6.030590336869074E-3</c:v>
                      </c:pt>
                      <c:pt idx="499">
                        <c:v>6.0791744525321252E-3</c:v>
                      </c:pt>
                      <c:pt idx="500">
                        <c:v>6.1280519257495662E-3</c:v>
                      </c:pt>
                      <c:pt idx="501">
                        <c:v>6.1772235448057837E-3</c:v>
                      </c:pt>
                      <c:pt idx="502">
                        <c:v>6.2266900901412079E-3</c:v>
                      </c:pt>
                      <c:pt idx="503">
                        <c:v>6.2764523342392353E-3</c:v>
                      </c:pt>
                      <c:pt idx="504">
                        <c:v>6.3265110415128651E-3</c:v>
                      </c:pt>
                      <c:pt idx="505">
                        <c:v>6.3768669681910813E-3</c:v>
                      </c:pt>
                      <c:pt idx="506">
                        <c:v>6.4275208622050009E-3</c:v>
                      </c:pt>
                      <c:pt idx="507">
                        <c:v>6.478473463073774E-3</c:v>
                      </c:pt>
                      <c:pt idx="508">
                        <c:v>6.5297255017902319E-3</c:v>
                      </c:pt>
                      <c:pt idx="509">
                        <c:v>6.5812777007063358E-3</c:v>
                      </c:pt>
                      <c:pt idx="510">
                        <c:v>6.6331307734184067E-3</c:v>
                      </c:pt>
                      <c:pt idx="511">
                        <c:v>6.6852854246521563E-3</c:v>
                      </c:pt>
                      <c:pt idx="512">
                        <c:v>6.7377423501475122E-3</c:v>
                      </c:pt>
                      <c:pt idx="513">
                        <c:v>6.7905022365432541E-3</c:v>
                      </c:pt>
                      <c:pt idx="514">
                        <c:v>6.8435657612615037E-3</c:v>
                      </c:pt>
                      <c:pt idx="515">
                        <c:v>6.8969335923920001E-3</c:v>
                      </c:pt>
                      <c:pt idx="516">
                        <c:v>6.9506063885763063E-3</c:v>
                      </c:pt>
                      <c:pt idx="517">
                        <c:v>7.0045847988917404E-3</c:v>
                      </c:pt>
                      <c:pt idx="518">
                        <c:v>7.0588694627352977E-3</c:v>
                      </c:pt>
                      <c:pt idx="519">
                        <c:v>7.1134610097073649E-3</c:v>
                      </c:pt>
                      <c:pt idx="520">
                        <c:v>7.1683600594953777E-3</c:v>
                      </c:pt>
                      <c:pt idx="521">
                        <c:v>7.2235672217573167E-3</c:v>
                      </c:pt>
                      <c:pt idx="522">
                        <c:v>7.2790830960051314E-3</c:v>
                      </c:pt>
                      <c:pt idx="523">
                        <c:v>7.3349082714881213E-3</c:v>
                      </c:pt>
                      <c:pt idx="524">
                        <c:v>7.3910433270761777E-3</c:v>
                      </c:pt>
                      <c:pt idx="525">
                        <c:v>7.4474888311429985E-3</c:v>
                      </c:pt>
                      <c:pt idx="526">
                        <c:v>7.5042453414492496E-3</c:v>
                      </c:pt>
                      <c:pt idx="527">
                        <c:v>7.561313405025671E-3</c:v>
                      </c:pt>
                      <c:pt idx="528">
                        <c:v>7.6186935580561874E-3</c:v>
                      </c:pt>
                      <c:pt idx="529">
                        <c:v>7.6763863257609524E-3</c:v>
                      </c:pt>
                      <c:pt idx="530">
                        <c:v>7.7343922222793977E-3</c:v>
                      </c:pt>
                      <c:pt idx="531">
                        <c:v>7.7927117505533312E-3</c:v>
                      </c:pt>
                      <c:pt idx="532">
                        <c:v>7.8513454022099919E-3</c:v>
                      </c:pt>
                      <c:pt idx="533">
                        <c:v>7.9102936574451579E-3</c:v>
                      </c:pt>
                      <c:pt idx="534">
                        <c:v>7.9695569849062703E-3</c:v>
                      </c:pt>
                      <c:pt idx="535">
                        <c:v>8.0291358415756509E-3</c:v>
                      </c:pt>
                      <c:pt idx="536">
                        <c:v>8.0890306726537405E-3</c:v>
                      </c:pt>
                      <c:pt idx="537">
                        <c:v>8.1492419114424178E-3</c:v>
                      </c:pt>
                      <c:pt idx="538">
                        <c:v>8.2097699792284037E-3</c:v>
                      </c:pt>
                      <c:pt idx="539">
                        <c:v>8.2706152851667655E-3</c:v>
                      </c:pt>
                      <c:pt idx="540">
                        <c:v>8.3317782261645573E-3</c:v>
                      </c:pt>
                      <c:pt idx="541">
                        <c:v>8.3932591867644842E-3</c:v>
                      </c:pt>
                      <c:pt idx="542">
                        <c:v>8.4550585390288369E-3</c:v>
                      </c:pt>
                      <c:pt idx="543">
                        <c:v>8.5171766424234387E-3</c:v>
                      </c:pt>
                      <c:pt idx="544">
                        <c:v>8.5796138437018686E-3</c:v>
                      </c:pt>
                      <c:pt idx="545">
                        <c:v>8.6423704767897326E-3</c:v>
                      </c:pt>
                      <c:pt idx="546">
                        <c:v>8.7054468626692159E-3</c:v>
                      </c:pt>
                      <c:pt idx="547">
                        <c:v>8.7688433092637692E-3</c:v>
                      </c:pt>
                      <c:pt idx="548">
                        <c:v>8.8325601113230512E-3</c:v>
                      </c:pt>
                      <c:pt idx="549">
                        <c:v>8.8965975503080188E-3</c:v>
                      </c:pt>
                      <c:pt idx="550">
                        <c:v>8.9609558942763158E-3</c:v>
                      </c:pt>
                      <c:pt idx="551">
                        <c:v>9.0256353977678627E-3</c:v>
                      </c:pt>
                      <c:pt idx="552">
                        <c:v>9.0906363016907653E-3</c:v>
                      </c:pt>
                      <c:pt idx="553">
                        <c:v>9.1559588332073734E-3</c:v>
                      </c:pt>
                      <c:pt idx="554">
                        <c:v>9.2216032056207636E-3</c:v>
                      </c:pt>
                      <c:pt idx="555">
                        <c:v>9.2875696182614185E-3</c:v>
                      </c:pt>
                      <c:pt idx="556">
                        <c:v>9.3538582563742357E-3</c:v>
                      </c:pt>
                      <c:pt idx="557">
                        <c:v>9.4204692910059267E-3</c:v>
                      </c:pt>
                      <c:pt idx="558">
                        <c:v>9.4874028788926191E-3</c:v>
                      </c:pt>
                      <c:pt idx="559">
                        <c:v>9.5546591623479338E-3</c:v>
                      </c:pt>
                      <c:pt idx="560">
                        <c:v>9.6222382691513366E-3</c:v>
                      </c:pt>
                      <c:pt idx="561">
                        <c:v>9.6901403124369546E-3</c:v>
                      </c:pt>
                      <c:pt idx="562">
                        <c:v>9.7583653905826528E-3</c:v>
                      </c:pt>
                      <c:pt idx="563">
                        <c:v>9.8269135870996376E-3</c:v>
                      </c:pt>
                      <c:pt idx="564">
                        <c:v>9.8957849705223876E-3</c:v>
                      </c:pt>
                      <c:pt idx="565">
                        <c:v>9.9649795942991018E-3</c:v>
                      </c:pt>
                      <c:pt idx="566">
                        <c:v>1.0034497496682468E-2</c:v>
                      </c:pt>
                      <c:pt idx="567">
                        <c:v>1.0104338700620998E-2</c:v>
                      </c:pt>
                      <c:pt idx="568">
                        <c:v>1.0174503213650767E-2</c:v>
                      </c:pt>
                      <c:pt idx="569">
                        <c:v>1.0244991027787698E-2</c:v>
                      </c:pt>
                      <c:pt idx="570">
                        <c:v>1.0315802119420242E-2</c:v>
                      </c:pt>
                      <c:pt idx="571">
                        <c:v>1.0386936449202674E-2</c:v>
                      </c:pt>
                      <c:pt idx="572">
                        <c:v>1.0458393961948857E-2</c:v>
                      </c:pt>
                      <c:pt idx="573">
                        <c:v>1.0530174586526561E-2</c:v>
                      </c:pt>
                      <c:pt idx="574">
                        <c:v>1.0602278235752324E-2</c:v>
                      </c:pt>
                      <c:pt idx="575">
                        <c:v>1.0674704806286869E-2</c:v>
                      </c:pt>
                      <c:pt idx="576">
                        <c:v>1.0747454178531146E-2</c:v>
                      </c:pt>
                      <c:pt idx="577">
                        <c:v>1.0820526216522935E-2</c:v>
                      </c:pt>
                      <c:pt idx="578">
                        <c:v>1.0893920767834043E-2</c:v>
                      </c:pt>
                      <c:pt idx="579">
                        <c:v>1.0967637663468135E-2</c:v>
                      </c:pt>
                      <c:pt idx="580">
                        <c:v>1.1041676717759238E-2</c:v>
                      </c:pt>
                      <c:pt idx="581">
                        <c:v>1.1116037728270849E-2</c:v>
                      </c:pt>
                      <c:pt idx="582">
                        <c:v>1.1190720475695711E-2</c:v>
                      </c:pt>
                      <c:pt idx="583">
                        <c:v>1.1265724723756292E-2</c:v>
                      </c:pt>
                      <c:pt idx="584">
                        <c:v>1.1341050219105937E-2</c:v>
                      </c:pt>
                      <c:pt idx="585">
                        <c:v>1.1416696691230752E-2</c:v>
                      </c:pt>
                      <c:pt idx="586">
                        <c:v>1.1492663852352158E-2</c:v>
                      </c:pt>
                      <c:pt idx="587">
                        <c:v>1.1568951397330236E-2</c:v>
                      </c:pt>
                      <c:pt idx="588">
                        <c:v>1.1645559003567786E-2</c:v>
                      </c:pt>
                      <c:pt idx="589">
                        <c:v>1.1722486330915185E-2</c:v>
                      </c:pt>
                      <c:pt idx="590">
                        <c:v>1.1799733021575972E-2</c:v>
                      </c:pt>
                      <c:pt idx="591">
                        <c:v>1.1877298700013262E-2</c:v>
                      </c:pt>
                      <c:pt idx="592">
                        <c:v>1.1955182972856953E-2</c:v>
                      </c:pt>
                      <c:pt idx="593">
                        <c:v>1.2033385428811784E-2</c:v>
                      </c:pt>
                      <c:pt idx="594">
                        <c:v>1.2111905638566161E-2</c:v>
                      </c:pt>
                      <c:pt idx="595">
                        <c:v>1.2190743154701906E-2</c:v>
                      </c:pt>
                      <c:pt idx="596">
                        <c:v>1.2269897511604807E-2</c:v>
                      </c:pt>
                      <c:pt idx="597">
                        <c:v>1.234936822537612E-2</c:v>
                      </c:pt>
                      <c:pt idx="598">
                        <c:v>1.2429154793744863E-2</c:v>
                      </c:pt>
                      <c:pt idx="599">
                        <c:v>1.2509256695981109E-2</c:v>
                      </c:pt>
                      <c:pt idx="600">
                        <c:v>1.2589673392810143E-2</c:v>
                      </c:pt>
                      <c:pt idx="601">
                        <c:v>1.2670404326327579E-2</c:v>
                      </c:pt>
                      <c:pt idx="602">
                        <c:v>1.2751448919915424E-2</c:v>
                      </c:pt>
                      <c:pt idx="603">
                        <c:v>1.2832806578159096E-2</c:v>
                      </c:pt>
                      <c:pt idx="604">
                        <c:v>1.2914476686765401E-2</c:v>
                      </c:pt>
                      <c:pt idx="605">
                        <c:v>1.2996458612481549E-2</c:v>
                      </c:pt>
                      <c:pt idx="606">
                        <c:v>1.3078751703015165E-2</c:v>
                      </c:pt>
                      <c:pt idx="607">
                        <c:v>1.3161355286955244E-2</c:v>
                      </c:pt>
                      <c:pt idx="608">
                        <c:v>1.3244268673694257E-2</c:v>
                      </c:pt>
                      <c:pt idx="609">
                        <c:v>1.3327491153351205E-2</c:v>
                      </c:pt>
                      <c:pt idx="610">
                        <c:v>1.3411021996695827E-2</c:v>
                      </c:pt>
                      <c:pt idx="611">
                        <c:v>1.3494860455073776E-2</c:v>
                      </c:pt>
                      <c:pt idx="612">
                        <c:v>1.3579005760332982E-2</c:v>
                      </c:pt>
                      <c:pt idx="613">
                        <c:v>1.3663457124751036E-2</c:v>
                      </c:pt>
                      <c:pt idx="614">
                        <c:v>1.3748213740963806E-2</c:v>
                      </c:pt>
                      <c:pt idx="615">
                        <c:v>1.3833274781895036E-2</c:v>
                      </c:pt>
                      <c:pt idx="616">
                        <c:v>1.3918639400687199E-2</c:v>
                      </c:pt>
                      <c:pt idx="617">
                        <c:v>1.4004306730633465E-2</c:v>
                      </c:pt>
                      <c:pt idx="618">
                        <c:v>1.4090275885110887E-2</c:v>
                      </c:pt>
                      <c:pt idx="619">
                        <c:v>1.4176545957514683E-2</c:v>
                      </c:pt>
                      <c:pt idx="620">
                        <c:v>1.4263116021193817E-2</c:v>
                      </c:pt>
                      <c:pt idx="621">
                        <c:v>1.4349985129387711E-2</c:v>
                      </c:pt>
                      <c:pt idx="622">
                        <c:v>1.4437152315164282E-2</c:v>
                      </c:pt>
                      <c:pt idx="623">
                        <c:v>1.4524616591359084E-2</c:v>
                      </c:pt>
                      <c:pt idx="624">
                        <c:v>1.4612376950515834E-2</c:v>
                      </c:pt>
                      <c:pt idx="625">
                        <c:v>1.4700432364828122E-2</c:v>
                      </c:pt>
                      <c:pt idx="626">
                        <c:v>1.4788781786082476E-2</c:v>
                      </c:pt>
                      <c:pt idx="627">
                        <c:v>1.4877424145602593E-2</c:v>
                      </c:pt>
                      <c:pt idx="628">
                        <c:v>1.496635835419503E-2</c:v>
                      </c:pt>
                      <c:pt idx="629">
                        <c:v>1.5055583302096111E-2</c:v>
                      </c:pt>
                      <c:pt idx="630">
                        <c:v>1.5145097858920225E-2</c:v>
                      </c:pt>
                      <c:pt idx="631">
                        <c:v>1.523490087360941E-2</c:v>
                      </c:pt>
                      <c:pt idx="632">
                        <c:v>1.5324991174384335E-2</c:v>
                      </c:pt>
                      <c:pt idx="633">
                        <c:v>1.5415367568696672E-2</c:v>
                      </c:pt>
                      <c:pt idx="634">
                        <c:v>1.5506028843182819E-2</c:v>
                      </c:pt>
                      <c:pt idx="635">
                        <c:v>1.5596973763619033E-2</c:v>
                      </c:pt>
                      <c:pt idx="636">
                        <c:v>1.5688201074877919E-2</c:v>
                      </c:pt>
                      <c:pt idx="637">
                        <c:v>1.5779709500886481E-2</c:v>
                      </c:pt>
                      <c:pt idx="638">
                        <c:v>1.5871497744585451E-2</c:v>
                      </c:pt>
                      <c:pt idx="639">
                        <c:v>1.5963564487890148E-2</c:v>
                      </c:pt>
                      <c:pt idx="640">
                        <c:v>1.6055908391652773E-2</c:v>
                      </c:pt>
                      <c:pt idx="641">
                        <c:v>1.6148528095626197E-2</c:v>
                      </c:pt>
                      <c:pt idx="642">
                        <c:v>1.6241422218429193E-2</c:v>
                      </c:pt>
                      <c:pt idx="643">
                        <c:v>1.6334589357513224E-2</c:v>
                      </c:pt>
                      <c:pt idx="644">
                        <c:v>1.6428028089130631E-2</c:v>
                      </c:pt>
                      <c:pt idx="645">
                        <c:v>1.652173696830448E-2</c:v>
                      </c:pt>
                      <c:pt idx="646">
                        <c:v>1.6615714528799813E-2</c:v>
                      </c:pt>
                      <c:pt idx="647">
                        <c:v>1.6709959283096543E-2</c:v>
                      </c:pt>
                      <c:pt idx="648">
                        <c:v>1.680446972236381E-2</c:v>
                      </c:pt>
                      <c:pt idx="649">
                        <c:v>1.6899244316435937E-2</c:v>
                      </c:pt>
                      <c:pt idx="650">
                        <c:v>1.6994281513790024E-2</c:v>
                      </c:pt>
                      <c:pt idx="651">
                        <c:v>1.7089579741525033E-2</c:v>
                      </c:pt>
                      <c:pt idx="652">
                        <c:v>1.7185137405342509E-2</c:v>
                      </c:pt>
                      <c:pt idx="653">
                        <c:v>1.7280952889528918E-2</c:v>
                      </c:pt>
                      <c:pt idx="654">
                        <c:v>1.7377024556939596E-2</c:v>
                      </c:pt>
                      <c:pt idx="655">
                        <c:v>1.7473350748984356E-2</c:v>
                      </c:pt>
                      <c:pt idx="656">
                        <c:v>1.7569929785614655E-2</c:v>
                      </c:pt>
                      <c:pt idx="657">
                        <c:v>1.7666759965312497E-2</c:v>
                      </c:pt>
                      <c:pt idx="658">
                        <c:v>1.7763839565080958E-2</c:v>
                      </c:pt>
                      <c:pt idx="659">
                        <c:v>1.7861166840436399E-2</c:v>
                      </c:pt>
                      <c:pt idx="660">
                        <c:v>1.7958740025402334E-2</c:v>
                      </c:pt>
                      <c:pt idx="661">
                        <c:v>1.8056557332504986E-2</c:v>
                      </c:pt>
                      <c:pt idx="662">
                        <c:v>1.8154616952770597E-2</c:v>
                      </c:pt>
                      <c:pt idx="663">
                        <c:v>1.8252917055724401E-2</c:v>
                      </c:pt>
                      <c:pt idx="664">
                        <c:v>1.8351455789391298E-2</c:v>
                      </c:pt>
                      <c:pt idx="665">
                        <c:v>1.8450231280298327E-2</c:v>
                      </c:pt>
                      <c:pt idx="666">
                        <c:v>1.8549241633478777E-2</c:v>
                      </c:pt>
                      <c:pt idx="667">
                        <c:v>1.8648484932478188E-2</c:v>
                      </c:pt>
                      <c:pt idx="668">
                        <c:v>1.8747959239361924E-2</c:v>
                      </c:pt>
                      <c:pt idx="669">
                        <c:v>1.884766259472468E-2</c:v>
                      </c:pt>
                      <c:pt idx="670">
                        <c:v>1.8947593017701634E-2</c:v>
                      </c:pt>
                      <c:pt idx="671">
                        <c:v>1.9047748505981506E-2</c:v>
                      </c:pt>
                      <c:pt idx="672">
                        <c:v>1.9148127035821246E-2</c:v>
                      </c:pt>
                      <c:pt idx="673">
                        <c:v>1.9248726562062682E-2</c:v>
                      </c:pt>
                      <c:pt idx="674">
                        <c:v>1.9349545018150845E-2</c:v>
                      </c:pt>
                      <c:pt idx="675">
                        <c:v>1.9450580316154226E-2</c:v>
                      </c:pt>
                      <c:pt idx="676">
                        <c:v>1.9551830346786717E-2</c:v>
                      </c:pt>
                      <c:pt idx="677">
                        <c:v>1.9653292979431494E-2</c:v>
                      </c:pt>
                      <c:pt idx="678">
                        <c:v>1.975496606216667E-2</c:v>
                      </c:pt>
                      <c:pt idx="679">
                        <c:v>1.9856847421792872E-2</c:v>
                      </c:pt>
                      <c:pt idx="680">
                        <c:v>1.995893486386251E-2</c:v>
                      </c:pt>
                      <c:pt idx="681">
                        <c:v>2.006122617271108E-2</c:v>
                      </c:pt>
                      <c:pt idx="682">
                        <c:v>2.0163719111490206E-2</c:v>
                      </c:pt>
                      <c:pt idx="683">
                        <c:v>2.0266411422202649E-2</c:v>
                      </c:pt>
                      <c:pt idx="684">
                        <c:v>2.0369300825739057E-2</c:v>
                      </c:pt>
                      <c:pt idx="685">
                        <c:v>2.0472385021916728E-2</c:v>
                      </c:pt>
                      <c:pt idx="686">
                        <c:v>2.0575661689520224E-2</c:v>
                      </c:pt>
                      <c:pt idx="687">
                        <c:v>2.0679128486343779E-2</c:v>
                      </c:pt>
                      <c:pt idx="688">
                        <c:v>2.0782783049235816E-2</c:v>
                      </c:pt>
                      <c:pt idx="689">
                        <c:v>2.0886622994145111E-2</c:v>
                      </c:pt>
                      <c:pt idx="690">
                        <c:v>2.099064591616907E-2</c:v>
                      </c:pt>
                      <c:pt idx="691">
                        <c:v>2.1094849389603803E-2</c:v>
                      </c:pt>
                      <c:pt idx="692">
                        <c:v>2.1199230967996217E-2</c:v>
                      </c:pt>
                      <c:pt idx="693">
                        <c:v>2.1303788184197883E-2</c:v>
                      </c:pt>
                      <c:pt idx="694">
                        <c:v>2.1408518550420995E-2</c:v>
                      </c:pt>
                      <c:pt idx="695">
                        <c:v>2.151341955829611E-2</c:v>
                      </c:pt>
                      <c:pt idx="696">
                        <c:v>2.1618488678931999E-2</c:v>
                      </c:pt>
                      <c:pt idx="697">
                        <c:v>2.1723723362977225E-2</c:v>
                      </c:pt>
                      <c:pt idx="698">
                        <c:v>2.1829121040683849E-2</c:v>
                      </c:pt>
                      <c:pt idx="699">
                        <c:v>2.1934679121972951E-2</c:v>
                      </c:pt>
                      <c:pt idx="700">
                        <c:v>2.2040394996502222E-2</c:v>
                      </c:pt>
                      <c:pt idx="701">
                        <c:v>2.2146266033735373E-2</c:v>
                      </c:pt>
                      <c:pt idx="702">
                        <c:v>2.2252289583013594E-2</c:v>
                      </c:pt>
                      <c:pt idx="703">
                        <c:v>2.2358462973628954E-2</c:v>
                      </c:pt>
                      <c:pt idx="704">
                        <c:v>2.2464783514899757E-2</c:v>
                      </c:pt>
                      <c:pt idx="705">
                        <c:v>2.2571248496247812E-2</c:v>
                      </c:pt>
                      <c:pt idx="706">
                        <c:v>2.2677855187277742E-2</c:v>
                      </c:pt>
                      <c:pt idx="707">
                        <c:v>2.2784600837858202E-2</c:v>
                      </c:pt>
                      <c:pt idx="708">
                        <c:v>2.2891482678205132E-2</c:v>
                      </c:pt>
                      <c:pt idx="709">
                        <c:v>2.2998497918966857E-2</c:v>
                      </c:pt>
                      <c:pt idx="710">
                        <c:v>2.3105643751311297E-2</c:v>
                      </c:pt>
                      <c:pt idx="711">
                        <c:v>2.3212917347015041E-2</c:v>
                      </c:pt>
                      <c:pt idx="712">
                        <c:v>2.3320315858554475E-2</c:v>
                      </c:pt>
                      <c:pt idx="713">
                        <c:v>2.3427836419198794E-2</c:v>
                      </c:pt>
                      <c:pt idx="714">
                        <c:v>2.3535476143105034E-2</c:v>
                      </c:pt>
                      <c:pt idx="715">
                        <c:v>2.3643232125415092E-2</c:v>
                      </c:pt>
                      <c:pt idx="716">
                        <c:v>2.3751101442354722E-2</c:v>
                      </c:pt>
                      <c:pt idx="717">
                        <c:v>2.3859081151334397E-2</c:v>
                      </c:pt>
                      <c:pt idx="718">
                        <c:v>2.3967168291052301E-2</c:v>
                      </c:pt>
                      <c:pt idx="719">
                        <c:v>2.4075359881599138E-2</c:v>
                      </c:pt>
                      <c:pt idx="720">
                        <c:v>2.4183652924565063E-2</c:v>
                      </c:pt>
                      <c:pt idx="721">
                        <c:v>2.4292044403148406E-2</c:v>
                      </c:pt>
                      <c:pt idx="722">
                        <c:v>2.4400531282266536E-2</c:v>
                      </c:pt>
                      <c:pt idx="723">
                        <c:v>2.4509110508668504E-2</c:v>
                      </c:pt>
                      <c:pt idx="724">
                        <c:v>2.461777901104989E-2</c:v>
                      </c:pt>
                      <c:pt idx="725">
                        <c:v>2.4726533700169303E-2</c:v>
                      </c:pt>
                      <c:pt idx="726">
                        <c:v>2.4835371468967121E-2</c:v>
                      </c:pt>
                      <c:pt idx="727">
                        <c:v>2.4944289192686001E-2</c:v>
                      </c:pt>
                      <c:pt idx="728">
                        <c:v>2.5053283728993434E-2</c:v>
                      </c:pt>
                      <c:pt idx="729">
                        <c:v>2.5162351918106205E-2</c:v>
                      </c:pt>
                      <c:pt idx="730">
                        <c:v>2.5271490582916809E-2</c:v>
                      </c:pt>
                      <c:pt idx="731">
                        <c:v>2.5380696529121772E-2</c:v>
                      </c:pt>
                      <c:pt idx="732">
                        <c:v>2.5489966545351996E-2</c:v>
                      </c:pt>
                      <c:pt idx="733">
                        <c:v>2.559929740330498E-2</c:v>
                      </c:pt>
                      <c:pt idx="734">
                        <c:v>2.5708685857878898E-2</c:v>
                      </c:pt>
                      <c:pt idx="735">
                        <c:v>2.5818128647308789E-2</c:v>
                      </c:pt>
                      <c:pt idx="736">
                        <c:v>2.5927622493304402E-2</c:v>
                      </c:pt>
                      <c:pt idx="737">
                        <c:v>2.6037164101190283E-2</c:v>
                      </c:pt>
                      <c:pt idx="738">
                        <c:v>2.614675016004742E-2</c:v>
                      </c:pt>
                      <c:pt idx="739">
                        <c:v>2.6256377342857077E-2</c:v>
                      </c:pt>
                      <c:pt idx="740">
                        <c:v>2.6366042306646319E-2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2.6366042306646333E-2</c:v>
                      </c:pt>
                      <c:pt idx="1261">
                        <c:v>2.6256377342857067E-2</c:v>
                      </c:pt>
                      <c:pt idx="1262">
                        <c:v>2.614675016004742E-2</c:v>
                      </c:pt>
                      <c:pt idx="1263">
                        <c:v>2.603716410119029E-2</c:v>
                      </c:pt>
                      <c:pt idx="1264">
                        <c:v>2.5927622493304402E-2</c:v>
                      </c:pt>
                      <c:pt idx="1265">
                        <c:v>2.5818128647308789E-2</c:v>
                      </c:pt>
                      <c:pt idx="1266">
                        <c:v>2.5708685857878916E-2</c:v>
                      </c:pt>
                      <c:pt idx="1267">
                        <c:v>2.559929740330498E-2</c:v>
                      </c:pt>
                      <c:pt idx="1268">
                        <c:v>2.5489966545351999E-2</c:v>
                      </c:pt>
                      <c:pt idx="1269">
                        <c:v>2.5380696529121755E-2</c:v>
                      </c:pt>
                      <c:pt idx="1270">
                        <c:v>2.5271490582916809E-2</c:v>
                      </c:pt>
                      <c:pt idx="1271">
                        <c:v>2.5162351918106216E-2</c:v>
                      </c:pt>
                      <c:pt idx="1272">
                        <c:v>2.5053283728993434E-2</c:v>
                      </c:pt>
                      <c:pt idx="1273">
                        <c:v>2.4944289192686001E-2</c:v>
                      </c:pt>
                      <c:pt idx="1274">
                        <c:v>2.4835371468967127E-2</c:v>
                      </c:pt>
                      <c:pt idx="1275">
                        <c:v>2.4726533700169303E-2</c:v>
                      </c:pt>
                      <c:pt idx="1276">
                        <c:v>2.46177790110499E-2</c:v>
                      </c:pt>
                      <c:pt idx="1277">
                        <c:v>2.4509110508668504E-2</c:v>
                      </c:pt>
                      <c:pt idx="1278">
                        <c:v>2.4400531282266536E-2</c:v>
                      </c:pt>
                      <c:pt idx="1279">
                        <c:v>2.4292044403148423E-2</c:v>
                      </c:pt>
                      <c:pt idx="1280">
                        <c:v>2.4183652924565063E-2</c:v>
                      </c:pt>
                      <c:pt idx="1281">
                        <c:v>2.4075359881599145E-2</c:v>
                      </c:pt>
                      <c:pt idx="1282">
                        <c:v>2.396716829105229E-2</c:v>
                      </c:pt>
                      <c:pt idx="1283">
                        <c:v>2.3859081151334397E-2</c:v>
                      </c:pt>
                      <c:pt idx="1284">
                        <c:v>2.3751101442354733E-2</c:v>
                      </c:pt>
                      <c:pt idx="1285">
                        <c:v>2.3643232125415092E-2</c:v>
                      </c:pt>
                      <c:pt idx="1286">
                        <c:v>2.3535476143105034E-2</c:v>
                      </c:pt>
                      <c:pt idx="1287">
                        <c:v>2.3427836419198801E-2</c:v>
                      </c:pt>
                      <c:pt idx="1288">
                        <c:v>2.3320315858554475E-2</c:v>
                      </c:pt>
                      <c:pt idx="1289">
                        <c:v>2.3212917347015059E-2</c:v>
                      </c:pt>
                      <c:pt idx="1290">
                        <c:v>2.3105643751311286E-2</c:v>
                      </c:pt>
                      <c:pt idx="1291">
                        <c:v>2.2998497918966857E-2</c:v>
                      </c:pt>
                      <c:pt idx="1292">
                        <c:v>2.2891482678205139E-2</c:v>
                      </c:pt>
                      <c:pt idx="1293">
                        <c:v>2.2784600837858202E-2</c:v>
                      </c:pt>
                      <c:pt idx="1294">
                        <c:v>2.2677855187277742E-2</c:v>
                      </c:pt>
                      <c:pt idx="1295">
                        <c:v>2.2571248496247826E-2</c:v>
                      </c:pt>
                      <c:pt idx="1296">
                        <c:v>2.2464783514899757E-2</c:v>
                      </c:pt>
                      <c:pt idx="1297">
                        <c:v>2.2358462973628968E-2</c:v>
                      </c:pt>
                      <c:pt idx="1298">
                        <c:v>2.225228958301358E-2</c:v>
                      </c:pt>
                      <c:pt idx="1299">
                        <c:v>2.2146266033735373E-2</c:v>
                      </c:pt>
                      <c:pt idx="1300">
                        <c:v>2.2040394996502236E-2</c:v>
                      </c:pt>
                      <c:pt idx="1301">
                        <c:v>2.1934679121972951E-2</c:v>
                      </c:pt>
                      <c:pt idx="1302">
                        <c:v>2.1829121040683849E-2</c:v>
                      </c:pt>
                      <c:pt idx="1303">
                        <c:v>2.1723723362977239E-2</c:v>
                      </c:pt>
                      <c:pt idx="1304">
                        <c:v>2.1618488678931999E-2</c:v>
                      </c:pt>
                      <c:pt idx="1305">
                        <c:v>2.1513419558296117E-2</c:v>
                      </c:pt>
                      <c:pt idx="1306">
                        <c:v>2.1408518550420981E-2</c:v>
                      </c:pt>
                      <c:pt idx="1307">
                        <c:v>2.1303788184197883E-2</c:v>
                      </c:pt>
                      <c:pt idx="1308">
                        <c:v>2.1199230967996224E-2</c:v>
                      </c:pt>
                      <c:pt idx="1309">
                        <c:v>2.1094849389603803E-2</c:v>
                      </c:pt>
                      <c:pt idx="1310">
                        <c:v>2.099064591616907E-2</c:v>
                      </c:pt>
                      <c:pt idx="1311">
                        <c:v>2.0886622994145117E-2</c:v>
                      </c:pt>
                      <c:pt idx="1312">
                        <c:v>2.0782783049235816E-2</c:v>
                      </c:pt>
                      <c:pt idx="1313">
                        <c:v>2.0679128486343793E-2</c:v>
                      </c:pt>
                      <c:pt idx="1314">
                        <c:v>2.057566168952021E-2</c:v>
                      </c:pt>
                      <c:pt idx="1315">
                        <c:v>2.0472385021916728E-2</c:v>
                      </c:pt>
                      <c:pt idx="1316">
                        <c:v>2.0369300825739067E-2</c:v>
                      </c:pt>
                      <c:pt idx="1317">
                        <c:v>2.0266411422202649E-2</c:v>
                      </c:pt>
                      <c:pt idx="1318">
                        <c:v>2.016371911149022E-2</c:v>
                      </c:pt>
                      <c:pt idx="1319">
                        <c:v>2.006122617271109E-2</c:v>
                      </c:pt>
                      <c:pt idx="1320">
                        <c:v>1.995893486386251E-2</c:v>
                      </c:pt>
                      <c:pt idx="1321">
                        <c:v>1.9856847421792882E-2</c:v>
                      </c:pt>
                      <c:pt idx="1322">
                        <c:v>1.975496606216667E-2</c:v>
                      </c:pt>
                      <c:pt idx="1323">
                        <c:v>1.9653292979431494E-2</c:v>
                      </c:pt>
                      <c:pt idx="1324">
                        <c:v>1.9551830346786727E-2</c:v>
                      </c:pt>
                      <c:pt idx="1325">
                        <c:v>1.9450580316154226E-2</c:v>
                      </c:pt>
                      <c:pt idx="1326">
                        <c:v>1.9349545018150855E-2</c:v>
                      </c:pt>
                      <c:pt idx="1327">
                        <c:v>1.9248726562062671E-2</c:v>
                      </c:pt>
                      <c:pt idx="1328">
                        <c:v>1.9148127035821246E-2</c:v>
                      </c:pt>
                      <c:pt idx="1329">
                        <c:v>1.9047748505981517E-2</c:v>
                      </c:pt>
                      <c:pt idx="1330">
                        <c:v>1.8947593017701634E-2</c:v>
                      </c:pt>
                      <c:pt idx="1331">
                        <c:v>1.884766259472468E-2</c:v>
                      </c:pt>
                      <c:pt idx="1332">
                        <c:v>1.8747959239361935E-2</c:v>
                      </c:pt>
                      <c:pt idx="1333">
                        <c:v>1.8648484932478188E-2</c:v>
                      </c:pt>
                      <c:pt idx="1334">
                        <c:v>1.8549241633478788E-2</c:v>
                      </c:pt>
                      <c:pt idx="1335">
                        <c:v>1.8450231280298313E-2</c:v>
                      </c:pt>
                      <c:pt idx="1336">
                        <c:v>1.8351455789391298E-2</c:v>
                      </c:pt>
                      <c:pt idx="1337">
                        <c:v>1.8252917055724408E-2</c:v>
                      </c:pt>
                      <c:pt idx="1338">
                        <c:v>1.8154616952770597E-2</c:v>
                      </c:pt>
                      <c:pt idx="1339">
                        <c:v>1.8056557332504986E-2</c:v>
                      </c:pt>
                      <c:pt idx="1340">
                        <c:v>1.7958740025402337E-2</c:v>
                      </c:pt>
                      <c:pt idx="1341">
                        <c:v>1.7861166840436399E-2</c:v>
                      </c:pt>
                      <c:pt idx="1342">
                        <c:v>1.7763839565080961E-2</c:v>
                      </c:pt>
                      <c:pt idx="1343">
                        <c:v>1.7666759965312483E-2</c:v>
                      </c:pt>
                      <c:pt idx="1344">
                        <c:v>1.7569929785614655E-2</c:v>
                      </c:pt>
                      <c:pt idx="1345">
                        <c:v>1.7473350748984366E-2</c:v>
                      </c:pt>
                      <c:pt idx="1346">
                        <c:v>1.7377024556939596E-2</c:v>
                      </c:pt>
                      <c:pt idx="1347">
                        <c:v>1.7280952889528918E-2</c:v>
                      </c:pt>
                      <c:pt idx="1348">
                        <c:v>1.718513740534252E-2</c:v>
                      </c:pt>
                      <c:pt idx="1349">
                        <c:v>1.7089579741525033E-2</c:v>
                      </c:pt>
                      <c:pt idx="1350">
                        <c:v>1.6994281513790038E-2</c:v>
                      </c:pt>
                      <c:pt idx="1351">
                        <c:v>1.689924431643593E-2</c:v>
                      </c:pt>
                      <c:pt idx="1352">
                        <c:v>1.680446972236381E-2</c:v>
                      </c:pt>
                      <c:pt idx="1353">
                        <c:v>1.6709959283096557E-2</c:v>
                      </c:pt>
                      <c:pt idx="1354">
                        <c:v>1.6615714528799813E-2</c:v>
                      </c:pt>
                      <c:pt idx="1355">
                        <c:v>1.652173696830448E-2</c:v>
                      </c:pt>
                      <c:pt idx="1356">
                        <c:v>1.6428028089130645E-2</c:v>
                      </c:pt>
                      <c:pt idx="1357">
                        <c:v>1.6334589357513224E-2</c:v>
                      </c:pt>
                      <c:pt idx="1358">
                        <c:v>1.6241422218429204E-2</c:v>
                      </c:pt>
                      <c:pt idx="1359">
                        <c:v>1.6148528095626193E-2</c:v>
                      </c:pt>
                      <c:pt idx="1360">
                        <c:v>1.6055908391652773E-2</c:v>
                      </c:pt>
                      <c:pt idx="1361">
                        <c:v>1.5963564487890151E-2</c:v>
                      </c:pt>
                      <c:pt idx="1362">
                        <c:v>1.5871497744585451E-2</c:v>
                      </c:pt>
                      <c:pt idx="1363">
                        <c:v>1.5779709500886491E-2</c:v>
                      </c:pt>
                      <c:pt idx="1364">
                        <c:v>1.5688201074877929E-2</c:v>
                      </c:pt>
                      <c:pt idx="1365">
                        <c:v>1.5596973763619033E-2</c:v>
                      </c:pt>
                      <c:pt idx="1366">
                        <c:v>1.5506028843182831E-2</c:v>
                      </c:pt>
                      <c:pt idx="1367">
                        <c:v>1.5415367568696672E-2</c:v>
                      </c:pt>
                      <c:pt idx="1368">
                        <c:v>1.5324991174384335E-2</c:v>
                      </c:pt>
                      <c:pt idx="1369">
                        <c:v>1.523490087360942E-2</c:v>
                      </c:pt>
                      <c:pt idx="1370">
                        <c:v>1.5145097858920225E-2</c:v>
                      </c:pt>
                      <c:pt idx="1371">
                        <c:v>1.5055583302096123E-2</c:v>
                      </c:pt>
                      <c:pt idx="1372">
                        <c:v>1.4966358354195025E-2</c:v>
                      </c:pt>
                      <c:pt idx="1373">
                        <c:v>1.4877424145602593E-2</c:v>
                      </c:pt>
                      <c:pt idx="1374">
                        <c:v>1.4788781786082485E-2</c:v>
                      </c:pt>
                      <c:pt idx="1375">
                        <c:v>1.4700432364828122E-2</c:v>
                      </c:pt>
                      <c:pt idx="1376">
                        <c:v>1.4612376950515834E-2</c:v>
                      </c:pt>
                      <c:pt idx="1377">
                        <c:v>1.4524616591359093E-2</c:v>
                      </c:pt>
                      <c:pt idx="1378">
                        <c:v>1.4437152315164282E-2</c:v>
                      </c:pt>
                      <c:pt idx="1379">
                        <c:v>1.4349985129387724E-2</c:v>
                      </c:pt>
                      <c:pt idx="1380">
                        <c:v>1.4263116021193808E-2</c:v>
                      </c:pt>
                      <c:pt idx="1381">
                        <c:v>1.4176545957514683E-2</c:v>
                      </c:pt>
                      <c:pt idx="1382">
                        <c:v>1.4090275885110899E-2</c:v>
                      </c:pt>
                      <c:pt idx="1383">
                        <c:v>1.4004306730633465E-2</c:v>
                      </c:pt>
                      <c:pt idx="1384">
                        <c:v>1.3918639400687199E-2</c:v>
                      </c:pt>
                      <c:pt idx="1385">
                        <c:v>1.3833274781895048E-2</c:v>
                      </c:pt>
                      <c:pt idx="1386">
                        <c:v>1.3748213740963806E-2</c:v>
                      </c:pt>
                      <c:pt idx="1387">
                        <c:v>1.3663457124751045E-2</c:v>
                      </c:pt>
                      <c:pt idx="1388">
                        <c:v>1.3579005760332974E-2</c:v>
                      </c:pt>
                      <c:pt idx="1389">
                        <c:v>1.3494860455073776E-2</c:v>
                      </c:pt>
                      <c:pt idx="1390">
                        <c:v>1.3411021996695837E-2</c:v>
                      </c:pt>
                      <c:pt idx="1391">
                        <c:v>1.3327491153351205E-2</c:v>
                      </c:pt>
                      <c:pt idx="1392">
                        <c:v>1.3244268673694257E-2</c:v>
                      </c:pt>
                      <c:pt idx="1393">
                        <c:v>1.3161355286955251E-2</c:v>
                      </c:pt>
                      <c:pt idx="1394">
                        <c:v>1.3078751703015165E-2</c:v>
                      </c:pt>
                      <c:pt idx="1395">
                        <c:v>1.2996458612481557E-2</c:v>
                      </c:pt>
                      <c:pt idx="1396">
                        <c:v>1.2914476686765392E-2</c:v>
                      </c:pt>
                      <c:pt idx="1397">
                        <c:v>1.2832806578159096E-2</c:v>
                      </c:pt>
                      <c:pt idx="1398">
                        <c:v>1.2751448919915431E-2</c:v>
                      </c:pt>
                      <c:pt idx="1399">
                        <c:v>1.2670404326327579E-2</c:v>
                      </c:pt>
                      <c:pt idx="1400">
                        <c:v>1.2589673392810143E-2</c:v>
                      </c:pt>
                      <c:pt idx="1401">
                        <c:v>1.250925669598112E-2</c:v>
                      </c:pt>
                      <c:pt idx="1402">
                        <c:v>1.2429154793744863E-2</c:v>
                      </c:pt>
                      <c:pt idx="1403">
                        <c:v>1.2349368225376129E-2</c:v>
                      </c:pt>
                      <c:pt idx="1404">
                        <c:v>1.2269897511604807E-2</c:v>
                      </c:pt>
                      <c:pt idx="1405">
                        <c:v>1.2190743154701906E-2</c:v>
                      </c:pt>
                      <c:pt idx="1406">
                        <c:v>1.2111905638566171E-2</c:v>
                      </c:pt>
                      <c:pt idx="1407">
                        <c:v>1.2033385428811784E-2</c:v>
                      </c:pt>
                      <c:pt idx="1408">
                        <c:v>1.1955182972856958E-2</c:v>
                      </c:pt>
                      <c:pt idx="1409">
                        <c:v>1.1877298700013254E-2</c:v>
                      </c:pt>
                      <c:pt idx="1410">
                        <c:v>1.1799733021575972E-2</c:v>
                      </c:pt>
                      <c:pt idx="1411">
                        <c:v>1.1722486330915194E-2</c:v>
                      </c:pt>
                      <c:pt idx="1412">
                        <c:v>1.1645559003567786E-2</c:v>
                      </c:pt>
                      <c:pt idx="1413">
                        <c:v>1.1568951397330236E-2</c:v>
                      </c:pt>
                      <c:pt idx="1414">
                        <c:v>1.1492663852352163E-2</c:v>
                      </c:pt>
                      <c:pt idx="1415">
                        <c:v>1.1416696691230752E-2</c:v>
                      </c:pt>
                      <c:pt idx="1416">
                        <c:v>1.1341050219105945E-2</c:v>
                      </c:pt>
                      <c:pt idx="1417">
                        <c:v>1.1265724723756285E-2</c:v>
                      </c:pt>
                      <c:pt idx="1418">
                        <c:v>1.1190720475695711E-2</c:v>
                      </c:pt>
                      <c:pt idx="1419">
                        <c:v>1.1116037728270856E-2</c:v>
                      </c:pt>
                      <c:pt idx="1420">
                        <c:v>1.1041676717759238E-2</c:v>
                      </c:pt>
                      <c:pt idx="1421">
                        <c:v>1.0967637663468135E-2</c:v>
                      </c:pt>
                      <c:pt idx="1422">
                        <c:v>1.0893920767834053E-2</c:v>
                      </c:pt>
                      <c:pt idx="1423">
                        <c:v>1.0820526216522935E-2</c:v>
                      </c:pt>
                      <c:pt idx="1424">
                        <c:v>1.0747454178531155E-2</c:v>
                      </c:pt>
                      <c:pt idx="1425">
                        <c:v>1.0674704806286866E-2</c:v>
                      </c:pt>
                      <c:pt idx="1426">
                        <c:v>1.0602278235752324E-2</c:v>
                      </c:pt>
                      <c:pt idx="1427">
                        <c:v>1.053017458652657E-2</c:v>
                      </c:pt>
                      <c:pt idx="1428">
                        <c:v>1.0458393961948857E-2</c:v>
                      </c:pt>
                      <c:pt idx="1429">
                        <c:v>1.0386936449202674E-2</c:v>
                      </c:pt>
                      <c:pt idx="1430">
                        <c:v>1.0315802119420249E-2</c:v>
                      </c:pt>
                      <c:pt idx="1431">
                        <c:v>1.0244991027787698E-2</c:v>
                      </c:pt>
                      <c:pt idx="1432">
                        <c:v>1.0174503213650774E-2</c:v>
                      </c:pt>
                      <c:pt idx="1433">
                        <c:v>1.0104338700620991E-2</c:v>
                      </c:pt>
                      <c:pt idx="1434">
                        <c:v>1.0034497496682468E-2</c:v>
                      </c:pt>
                      <c:pt idx="1435">
                        <c:v>9.9649795942991105E-3</c:v>
                      </c:pt>
                      <c:pt idx="1436">
                        <c:v>9.8957849705223876E-3</c:v>
                      </c:pt>
                      <c:pt idx="1437">
                        <c:v>9.8269135870996376E-3</c:v>
                      </c:pt>
                      <c:pt idx="1438">
                        <c:v>9.758365390582658E-3</c:v>
                      </c:pt>
                      <c:pt idx="1439">
                        <c:v>9.6901403124369546E-3</c:v>
                      </c:pt>
                      <c:pt idx="1440">
                        <c:v>9.6222382691513435E-3</c:v>
                      </c:pt>
                      <c:pt idx="1441">
                        <c:v>9.5546591623479268E-3</c:v>
                      </c:pt>
                      <c:pt idx="1442">
                        <c:v>9.4874028788926191E-3</c:v>
                      </c:pt>
                      <c:pt idx="1443">
                        <c:v>9.4204692910059354E-3</c:v>
                      </c:pt>
                      <c:pt idx="1444">
                        <c:v>9.3538582563742357E-3</c:v>
                      </c:pt>
                      <c:pt idx="1445">
                        <c:v>9.2875696182614185E-3</c:v>
                      </c:pt>
                      <c:pt idx="1446">
                        <c:v>9.2216032056207722E-3</c:v>
                      </c:pt>
                      <c:pt idx="1447">
                        <c:v>9.1559588332073734E-3</c:v>
                      </c:pt>
                      <c:pt idx="1448">
                        <c:v>9.090636301690767E-3</c:v>
                      </c:pt>
                      <c:pt idx="1449">
                        <c:v>9.0256353977678627E-3</c:v>
                      </c:pt>
                      <c:pt idx="1450">
                        <c:v>8.9609558942763158E-3</c:v>
                      </c:pt>
                      <c:pt idx="1451">
                        <c:v>8.896597550308024E-3</c:v>
                      </c:pt>
                      <c:pt idx="1452">
                        <c:v>8.8325601113230512E-3</c:v>
                      </c:pt>
                      <c:pt idx="1453">
                        <c:v>8.7688433092637744E-3</c:v>
                      </c:pt>
                      <c:pt idx="1454">
                        <c:v>8.705446862669209E-3</c:v>
                      </c:pt>
                      <c:pt idx="1455">
                        <c:v>8.6423704767897326E-3</c:v>
                      </c:pt>
                      <c:pt idx="1456">
                        <c:v>8.5796138437018738E-3</c:v>
                      </c:pt>
                      <c:pt idx="1457">
                        <c:v>8.5171766424234387E-3</c:v>
                      </c:pt>
                      <c:pt idx="1458">
                        <c:v>8.4550585390288369E-3</c:v>
                      </c:pt>
                      <c:pt idx="1459">
                        <c:v>8.3932591867644894E-3</c:v>
                      </c:pt>
                      <c:pt idx="1460">
                        <c:v>8.3317782261645573E-3</c:v>
                      </c:pt>
                      <c:pt idx="1461">
                        <c:v>8.2706152851667741E-3</c:v>
                      </c:pt>
                      <c:pt idx="1462">
                        <c:v>8.2097699792283985E-3</c:v>
                      </c:pt>
                      <c:pt idx="1463">
                        <c:v>8.1492419114424178E-3</c:v>
                      </c:pt>
                      <c:pt idx="1464">
                        <c:v>8.0890306726537475E-3</c:v>
                      </c:pt>
                      <c:pt idx="1465">
                        <c:v>8.0291358415756509E-3</c:v>
                      </c:pt>
                      <c:pt idx="1466">
                        <c:v>7.9695569849062703E-3</c:v>
                      </c:pt>
                      <c:pt idx="1467">
                        <c:v>7.9102936574451613E-3</c:v>
                      </c:pt>
                      <c:pt idx="1468">
                        <c:v>7.8513454022099919E-3</c:v>
                      </c:pt>
                      <c:pt idx="1469">
                        <c:v>7.7927117505533364E-3</c:v>
                      </c:pt>
                      <c:pt idx="1470">
                        <c:v>7.7343922222793925E-3</c:v>
                      </c:pt>
                      <c:pt idx="1471">
                        <c:v>7.6763863257609524E-3</c:v>
                      </c:pt>
                      <c:pt idx="1472">
                        <c:v>7.6186935580561952E-3</c:v>
                      </c:pt>
                      <c:pt idx="1473">
                        <c:v>7.561313405025671E-3</c:v>
                      </c:pt>
                      <c:pt idx="1474">
                        <c:v>7.5042453414492496E-3</c:v>
                      </c:pt>
                      <c:pt idx="1475">
                        <c:v>7.4474888311430072E-3</c:v>
                      </c:pt>
                      <c:pt idx="1476">
                        <c:v>7.3910433270761777E-3</c:v>
                      </c:pt>
                      <c:pt idx="1477">
                        <c:v>7.3349082714881265E-3</c:v>
                      </c:pt>
                      <c:pt idx="1478">
                        <c:v>7.2790830960051296E-3</c:v>
                      </c:pt>
                      <c:pt idx="1479">
                        <c:v>7.2235672217573167E-3</c:v>
                      </c:pt>
                      <c:pt idx="1480">
                        <c:v>7.1683600594953838E-3</c:v>
                      </c:pt>
                      <c:pt idx="1481">
                        <c:v>7.1134610097073649E-3</c:v>
                      </c:pt>
                      <c:pt idx="1482">
                        <c:v>7.0588694627352977E-3</c:v>
                      </c:pt>
                      <c:pt idx="1483">
                        <c:v>7.0045847988917465E-3</c:v>
                      </c:pt>
                      <c:pt idx="1484">
                        <c:v>6.9506063885763063E-3</c:v>
                      </c:pt>
                      <c:pt idx="1485">
                        <c:v>6.896933592392007E-3</c:v>
                      </c:pt>
                      <c:pt idx="1486">
                        <c:v>6.8435657612614968E-3</c:v>
                      </c:pt>
                      <c:pt idx="1487">
                        <c:v>6.7905022365432541E-3</c:v>
                      </c:pt>
                      <c:pt idx="1488">
                        <c:v>6.7377423501475148E-3</c:v>
                      </c:pt>
                      <c:pt idx="1489">
                        <c:v>6.6852854246521563E-3</c:v>
                      </c:pt>
                      <c:pt idx="1490">
                        <c:v>6.6331307734184101E-3</c:v>
                      </c:pt>
                      <c:pt idx="1491">
                        <c:v>6.5812777007063419E-3</c:v>
                      </c:pt>
                      <c:pt idx="1492">
                        <c:v>6.5297255017902319E-3</c:v>
                      </c:pt>
                      <c:pt idx="1493">
                        <c:v>6.4784734630737809E-3</c:v>
                      </c:pt>
                      <c:pt idx="1494">
                        <c:v>6.4275208622050009E-3</c:v>
                      </c:pt>
                      <c:pt idx="1495">
                        <c:v>6.3768669681910813E-3</c:v>
                      </c:pt>
                      <c:pt idx="1496">
                        <c:v>6.3265110415128721E-3</c:v>
                      </c:pt>
                      <c:pt idx="1497">
                        <c:v>6.2764523342392353E-3</c:v>
                      </c:pt>
                      <c:pt idx="1498">
                        <c:v>6.2266900901412131E-3</c:v>
                      </c:pt>
                      <c:pt idx="1499">
                        <c:v>6.1772235448057803E-3</c:v>
                      </c:pt>
                      <c:pt idx="1500">
                        <c:v>6.1280519257495662E-3</c:v>
                      </c:pt>
                      <c:pt idx="1501">
                        <c:v>6.0791744525321312E-3</c:v>
                      </c:pt>
                      <c:pt idx="1502">
                        <c:v>6.030590336869074E-3</c:v>
                      </c:pt>
                      <c:pt idx="1503">
                        <c:v>5.9822987827448902E-3</c:v>
                      </c:pt>
                      <c:pt idx="1504">
                        <c:v>5.9342989865254336E-3</c:v>
                      </c:pt>
                      <c:pt idx="1505">
                        <c:v>5.8865901370701744E-3</c:v>
                      </c:pt>
                      <c:pt idx="1506">
                        <c:v>5.8391714158441558E-3</c:v>
                      </c:pt>
                      <c:pt idx="1507">
                        <c:v>5.7920419970295565E-3</c:v>
                      </c:pt>
                      <c:pt idx="1508">
                        <c:v>5.7452010476370914E-3</c:v>
                      </c:pt>
                      <c:pt idx="1509">
                        <c:v>5.6986477276168759E-3</c:v>
                      </c:pt>
                      <c:pt idx="1510">
                        <c:v>5.6523811899691382E-3</c:v>
                      </c:pt>
                      <c:pt idx="1511">
                        <c:v>5.6064005808545278E-3</c:v>
                      </c:pt>
                      <c:pt idx="1512">
                        <c:v>5.5607050397040378E-3</c:v>
                      </c:pt>
                      <c:pt idx="1513">
                        <c:v>5.5152936993285908E-3</c:v>
                      </c:pt>
                      <c:pt idx="1514">
                        <c:v>5.470165686028327E-3</c:v>
                      </c:pt>
                      <c:pt idx="1515">
                        <c:v>5.4253201197013825E-3</c:v>
                      </c:pt>
                      <c:pt idx="1516">
                        <c:v>5.3807561139524417E-3</c:v>
                      </c:pt>
                      <c:pt idx="1517">
                        <c:v>5.33647277620078E-3</c:v>
                      </c:pt>
                      <c:pt idx="1518">
                        <c:v>5.2924692077879606E-3</c:v>
                      </c:pt>
                      <c:pt idx="1519">
                        <c:v>5.2487445040851751E-3</c:v>
                      </c:pt>
                      <c:pt idx="1520">
                        <c:v>5.2052977546000797E-3</c:v>
                      </c:pt>
                      <c:pt idx="1521">
                        <c:v>5.1621280430832785E-3</c:v>
                      </c:pt>
                      <c:pt idx="1522">
                        <c:v>5.1192344476344142E-3</c:v>
                      </c:pt>
                      <c:pt idx="1523">
                        <c:v>5.0766160408077165E-3</c:v>
                      </c:pt>
                      <c:pt idx="1524">
                        <c:v>5.0342718897172642E-3</c:v>
                      </c:pt>
                      <c:pt idx="1525">
                        <c:v>4.9922010561416885E-3</c:v>
                      </c:pt>
                      <c:pt idx="1526">
                        <c:v>4.9504025966284554E-3</c:v>
                      </c:pt>
                      <c:pt idx="1527">
                        <c:v>4.9088755625977722E-3</c:v>
                      </c:pt>
                      <c:pt idx="1528">
                        <c:v>4.8676190004458891E-3</c:v>
                      </c:pt>
                      <c:pt idx="1529">
                        <c:v>4.8266319516480838E-3</c:v>
                      </c:pt>
                      <c:pt idx="1530">
                        <c:v>4.785913452861083E-3</c:v>
                      </c:pt>
                      <c:pt idx="1531">
                        <c:v>4.7454625360250037E-3</c:v>
                      </c:pt>
                      <c:pt idx="1532">
                        <c:v>4.7052782284648827E-3</c:v>
                      </c:pt>
                      <c:pt idx="1533">
                        <c:v>4.6653595529916421E-3</c:v>
                      </c:pt>
                      <c:pt idx="1534">
                        <c:v>4.6257055280025765E-3</c:v>
                      </c:pt>
                      <c:pt idx="1535">
                        <c:v>4.5863151675813981E-3</c:v>
                      </c:pt>
                      <c:pt idx="1536">
                        <c:v>4.5471874815976752E-3</c:v>
                      </c:pt>
                      <c:pt idx="1537">
                        <c:v>4.5083214758058531E-3</c:v>
                      </c:pt>
                      <c:pt idx="1538">
                        <c:v>4.4697161519437201E-3</c:v>
                      </c:pt>
                      <c:pt idx="1539">
                        <c:v>4.4313705078303147E-3</c:v>
                      </c:pt>
                      <c:pt idx="1540">
                        <c:v>4.3932835374634041E-3</c:v>
                      </c:pt>
                      <c:pt idx="1541">
                        <c:v>4.3554542311163152E-3</c:v>
                      </c:pt>
                      <c:pt idx="1542">
                        <c:v>4.3178815754343304E-3</c:v>
                      </c:pt>
                      <c:pt idx="1543">
                        <c:v>4.2805645535304989E-3</c:v>
                      </c:pt>
                      <c:pt idx="1544">
                        <c:v>4.2435021450808671E-3</c:v>
                      </c:pt>
                      <c:pt idx="1545">
                        <c:v>4.2066933264192571E-3</c:v>
                      </c:pt>
                      <c:pt idx="1546">
                        <c:v>4.1701370706313931E-3</c:v>
                      </c:pt>
                      <c:pt idx="1547">
                        <c:v>4.133832347648512E-3</c:v>
                      </c:pt>
                      <c:pt idx="1548">
                        <c:v>4.0977781243404579E-3</c:v>
                      </c:pt>
                      <c:pt idx="1549">
                        <c:v>4.0619733646080972E-3</c:v>
                      </c:pt>
                      <c:pt idx="1550">
                        <c:v>4.0264170294752851E-3</c:v>
                      </c:pt>
                      <c:pt idx="1551">
                        <c:v>3.9911080771802008E-3</c:v>
                      </c:pt>
                      <c:pt idx="1552">
                        <c:v>3.9560454632660766E-3</c:v>
                      </c:pt>
                      <c:pt idx="1553">
                        <c:v>3.9212281406714239E-3</c:v>
                      </c:pt>
                      <c:pt idx="1554">
                        <c:v>3.8866550598196108E-3</c:v>
                      </c:pt>
                      <c:pt idx="1555">
                        <c:v>3.8523251687078617E-3</c:v>
                      </c:pt>
                      <c:pt idx="1556">
                        <c:v>3.8182374129957205E-3</c:v>
                      </c:pt>
                      <c:pt idx="1557">
                        <c:v>3.7843907360928237E-3</c:v>
                      </c:pt>
                      <c:pt idx="1558">
                        <c:v>3.7507840792461709E-3</c:v>
                      </c:pt>
                      <c:pt idx="1559">
                        <c:v>3.7174163816267479E-3</c:v>
                      </c:pt>
                      <c:pt idx="1560">
                        <c:v>3.6842865804155222E-3</c:v>
                      </c:pt>
                      <c:pt idx="1561">
                        <c:v>3.6513936108889099E-3</c:v>
                      </c:pt>
                      <c:pt idx="1562">
                        <c:v>3.6187364065035396E-3</c:v>
                      </c:pt>
                      <c:pt idx="1563">
                        <c:v>3.5863138989804888E-3</c:v>
                      </c:pt>
                      <c:pt idx="1564">
                        <c:v>3.5541250183888603E-3</c:v>
                      </c:pt>
                      <c:pt idx="1565">
                        <c:v>3.5221686932287283E-3</c:v>
                      </c:pt>
                      <c:pt idx="1566">
                        <c:v>3.490443850513504E-3</c:v>
                      </c:pt>
                      <c:pt idx="1567">
                        <c:v>3.4589494158516949E-3</c:v>
                      </c:pt>
                      <c:pt idx="1568">
                        <c:v>3.4276843135279404E-3</c:v>
                      </c:pt>
                      <c:pt idx="1569">
                        <c:v>3.3966474665835605E-3</c:v>
                      </c:pt>
                      <c:pt idx="1570">
                        <c:v>3.3658377968963519E-3</c:v>
                      </c:pt>
                      <c:pt idx="1571">
                        <c:v>3.3352542252598448E-3</c:v>
                      </c:pt>
                      <c:pt idx="1572">
                        <c:v>3.3048956714618878E-3</c:v>
                      </c:pt>
                      <c:pt idx="1573">
                        <c:v>3.2747610543625801E-3</c:v>
                      </c:pt>
                      <c:pt idx="1574">
                        <c:v>3.244849291971615E-3</c:v>
                      </c:pt>
                      <c:pt idx="1575">
                        <c:v>3.2151593015249703E-3</c:v>
                      </c:pt>
                      <c:pt idx="1576">
                        <c:v>3.1856899995609308E-3</c:v>
                      </c:pt>
                      <c:pt idx="1577">
                        <c:v>3.156440301995521E-3</c:v>
                      </c:pt>
                      <c:pt idx="1578">
                        <c:v>3.1274091241972435E-3</c:v>
                      </c:pt>
                      <c:pt idx="1579">
                        <c:v>3.0985953810612125E-3</c:v>
                      </c:pt>
                      <c:pt idx="1580">
                        <c:v>3.0699979870826644E-3</c:v>
                      </c:pt>
                      <c:pt idx="1581">
                        <c:v>3.0416158564297358E-3</c:v>
                      </c:pt>
                      <c:pt idx="1582">
                        <c:v>3.0134479030157093E-3</c:v>
                      </c:pt>
                      <c:pt idx="1583">
                        <c:v>2.9854930405705088E-3</c:v>
                      </c:pt>
                      <c:pt idx="1584">
                        <c:v>2.9577501827116278E-3</c:v>
                      </c:pt>
                      <c:pt idx="1585">
                        <c:v>2.9302182430143769E-3</c:v>
                      </c:pt>
                      <c:pt idx="1586">
                        <c:v>2.902896135081458E-3</c:v>
                      </c:pt>
                      <c:pt idx="1587">
                        <c:v>2.8757827726119253E-3</c:v>
                      </c:pt>
                      <c:pt idx="1588">
                        <c:v>2.8488770694695144E-3</c:v>
                      </c:pt>
                      <c:pt idx="1589">
                        <c:v>2.8221779397502329E-3</c:v>
                      </c:pt>
                      <c:pt idx="1590">
                        <c:v>2.7956842978494162E-3</c:v>
                      </c:pt>
                      <c:pt idx="1591">
                        <c:v>2.7693950585280292E-3</c:v>
                      </c:pt>
                      <c:pt idx="1592">
                        <c:v>2.7433091369783867E-3</c:v>
                      </c:pt>
                      <c:pt idx="1593">
                        <c:v>2.7174254488892035E-3</c:v>
                      </c:pt>
                      <c:pt idx="1594">
                        <c:v>2.6917429105099591E-3</c:v>
                      </c:pt>
                      <c:pt idx="1595">
                        <c:v>2.6662604387146494E-3</c:v>
                      </c:pt>
                      <c:pt idx="1596">
                        <c:v>2.6409769510649002E-3</c:v>
                      </c:pt>
                      <c:pt idx="1597">
                        <c:v>2.6158913658723654E-3</c:v>
                      </c:pt>
                      <c:pt idx="1598">
                        <c:v>2.5910026022605464E-3</c:v>
                      </c:pt>
                      <c:pt idx="1599">
                        <c:v>2.5663095802258983E-3</c:v>
                      </c:pt>
                      <c:pt idx="1600">
                        <c:v>2.5418112206983248E-3</c:v>
                      </c:pt>
                      <c:pt idx="1601">
                        <c:v>2.5175064456010405E-3</c:v>
                      </c:pt>
                      <c:pt idx="1602">
                        <c:v>2.4933941779097068E-3</c:v>
                      </c:pt>
                      <c:pt idx="1603">
                        <c:v>2.4694733417109909E-3</c:v>
                      </c:pt>
                      <c:pt idx="1604">
                        <c:v>2.4457428622604643E-3</c:v>
                      </c:pt>
                      <c:pt idx="1605">
                        <c:v>2.422201666039818E-3</c:v>
                      </c:pt>
                      <c:pt idx="1606">
                        <c:v>2.3988486808134745E-3</c:v>
                      </c:pt>
                      <c:pt idx="1607">
                        <c:v>2.3756828356845112E-3</c:v>
                      </c:pt>
                      <c:pt idx="1608">
                        <c:v>2.352703061149969E-3</c:v>
                      </c:pt>
                      <c:pt idx="1609">
                        <c:v>2.3299082891555236E-3</c:v>
                      </c:pt>
                      <c:pt idx="1610">
                        <c:v>2.3072974531494713E-3</c:v>
                      </c:pt>
                      <c:pt idx="1611">
                        <c:v>2.2848694881361063E-3</c:v>
                      </c:pt>
                      <c:pt idx="1612">
                        <c:v>2.2626233307284607E-3</c:v>
                      </c:pt>
                      <c:pt idx="1613">
                        <c:v>2.2405579192003658E-3</c:v>
                      </c:pt>
                      <c:pt idx="1614">
                        <c:v>2.2186721935379379E-3</c:v>
                      </c:pt>
                      <c:pt idx="1615">
                        <c:v>2.1969650954903469E-3</c:v>
                      </c:pt>
                      <c:pt idx="1616">
                        <c:v>2.1754355686200121E-3</c:v>
                      </c:pt>
                      <c:pt idx="1617">
                        <c:v>2.1540825583521539E-3</c:v>
                      </c:pt>
                      <c:pt idx="1618">
                        <c:v>2.1329050120236755E-3</c:v>
                      </c:pt>
                      <c:pt idx="1619">
                        <c:v>2.1119018789314448E-3</c:v>
                      </c:pt>
                      <c:pt idx="1620">
                        <c:v>2.0910721103799546E-3</c:v>
                      </c:pt>
                      <c:pt idx="1621">
                        <c:v>2.0704146597283059E-3</c:v>
                      </c:pt>
                      <c:pt idx="1622">
                        <c:v>2.04992848243664E-3</c:v>
                      </c:pt>
                      <c:pt idx="1623">
                        <c:v>2.029612536111859E-3</c:v>
                      </c:pt>
                      <c:pt idx="1624">
                        <c:v>2.0094657805527819E-3</c:v>
                      </c:pt>
                      <c:pt idx="1625">
                        <c:v>1.9894871777946833E-3</c:v>
                      </c:pt>
                      <c:pt idx="1626">
                        <c:v>1.9696756921531587E-3</c:v>
                      </c:pt>
                      <c:pt idx="1627">
                        <c:v>1.9500302902674344E-3</c:v>
                      </c:pt>
                      <c:pt idx="1628">
                        <c:v>1.9305499411430116E-3</c:v>
                      </c:pt>
                      <c:pt idx="1629">
                        <c:v>1.911233616193725E-3</c:v>
                      </c:pt>
                      <c:pt idx="1630">
                        <c:v>1.8920802892832005E-3</c:v>
                      </c:pt>
                      <c:pt idx="1631">
                        <c:v>1.8730889367656644E-3</c:v>
                      </c:pt>
                      <c:pt idx="1632">
                        <c:v>1.8542585375261693E-3</c:v>
                      </c:pt>
                      <c:pt idx="1633">
                        <c:v>1.8355880730202363E-3</c:v>
                      </c:pt>
                      <c:pt idx="1634">
                        <c:v>1.8170765273128363E-3</c:v>
                      </c:pt>
                      <c:pt idx="1635">
                        <c:v>1.79872288711685E-3</c:v>
                      </c:pt>
                      <c:pt idx="1636">
                        <c:v>1.7805261418308432E-3</c:v>
                      </c:pt>
                      <c:pt idx="1637">
                        <c:v>1.7624852835763133E-3</c:v>
                      </c:pt>
                      <c:pt idx="1638">
                        <c:v>1.7445993072343249E-3</c:v>
                      </c:pt>
                      <c:pt idx="1639">
                        <c:v>1.7268672104815358E-3</c:v>
                      </c:pt>
                      <c:pt idx="1640">
                        <c:v>1.7092879938256486E-3</c:v>
                      </c:pt>
                      <c:pt idx="1641">
                        <c:v>1.6918606606402952E-3</c:v>
                      </c:pt>
                      <c:pt idx="1642">
                        <c:v>1.6745842171992929E-3</c:v>
                      </c:pt>
                      <c:pt idx="1643">
                        <c:v>1.6574576727103765E-3</c:v>
                      </c:pt>
                      <c:pt idx="1644">
                        <c:v>1.6404800393483051E-3</c:v>
                      </c:pt>
                      <c:pt idx="1645">
                        <c:v>1.6236503322874141E-3</c:v>
                      </c:pt>
                      <c:pt idx="1646">
                        <c:v>1.6069675697336144E-3</c:v>
                      </c:pt>
                      <c:pt idx="1647">
                        <c:v>1.5904307729557726E-3</c:v>
                      </c:pt>
                      <c:pt idx="1648">
                        <c:v>1.5740389663165828E-3</c:v>
                      </c:pt>
                      <c:pt idx="1649">
                        <c:v>1.5577911773028352E-3</c:v>
                      </c:pt>
                      <c:pt idx="1650">
                        <c:v>1.5416864365551297E-3</c:v>
                      </c:pt>
                      <c:pt idx="1651">
                        <c:v>1.5257237778970578E-3</c:v>
                      </c:pt>
                      <c:pt idx="1652">
                        <c:v>1.509902238363794E-3</c:v>
                      </c:pt>
                      <c:pt idx="1653">
                        <c:v>1.4942208582301524E-3</c:v>
                      </c:pt>
                      <c:pt idx="1654">
                        <c:v>1.4786786810381146E-3</c:v>
                      </c:pt>
                      <c:pt idx="1655">
                        <c:v>1.4632747536237646E-3</c:v>
                      </c:pt>
                      <c:pt idx="1656">
                        <c:v>1.4480081261437293E-3</c:v>
                      </c:pt>
                      <c:pt idx="1657">
                        <c:v>1.4328778521010587E-3</c:v>
                      </c:pt>
                      <c:pt idx="1658">
                        <c:v>1.4178829883705522E-3</c:v>
                      </c:pt>
                      <c:pt idx="1659">
                        <c:v>1.4030225952235953E-3</c:v>
                      </c:pt>
                      <c:pt idx="1660">
                        <c:v>1.3882957363524268E-3</c:v>
                      </c:pt>
                      <c:pt idx="1661">
                        <c:v>1.3737014788938911E-3</c:v>
                      </c:pt>
                      <c:pt idx="1662">
                        <c:v>1.3592388934526903E-3</c:v>
                      </c:pt>
                      <c:pt idx="1663">
                        <c:v>1.3449070541240715E-3</c:v>
                      </c:pt>
                      <c:pt idx="1664">
                        <c:v>1.330705038516038E-3</c:v>
                      </c:pt>
                      <c:pt idx="1665">
                        <c:v>1.3166319277710353E-3</c:v>
                      </c:pt>
                      <c:pt idx="1666">
                        <c:v>1.3026868065871041E-3</c:v>
                      </c:pt>
                      <c:pt idx="1667">
                        <c:v>1.2888687632385694E-3</c:v>
                      </c:pt>
                      <c:pt idx="1668">
                        <c:v>1.2751768895961819E-3</c:v>
                      </c:pt>
                      <c:pt idx="1669">
                        <c:v>1.2616102811467934E-3</c:v>
                      </c:pt>
                      <c:pt idx="1670">
                        <c:v>1.2481680370125239E-3</c:v>
                      </c:pt>
                      <c:pt idx="1671">
                        <c:v>1.2348492599694194E-3</c:v>
                      </c:pt>
                      <c:pt idx="1672">
                        <c:v>1.2216530564656553E-3</c:v>
                      </c:pt>
                      <c:pt idx="1673">
                        <c:v>1.2085785366392195E-3</c:v>
                      </c:pt>
                      <c:pt idx="1674">
                        <c:v>1.1956248143351273E-3</c:v>
                      </c:pt>
                      <c:pt idx="1675">
                        <c:v>1.1827910071221714E-3</c:v>
                      </c:pt>
                      <c:pt idx="1676">
                        <c:v>1.1700762363091601E-3</c:v>
                      </c:pt>
                      <c:pt idx="1677">
                        <c:v>1.1574796269607232E-3</c:v>
                      </c:pt>
                      <c:pt idx="1678">
                        <c:v>1.1450003079126274E-3</c:v>
                      </c:pt>
                      <c:pt idx="1679">
                        <c:v>1.132637411786621E-3</c:v>
                      </c:pt>
                      <c:pt idx="1680">
                        <c:v>1.1203900750048458E-3</c:v>
                      </c:pt>
                      <c:pt idx="1681">
                        <c:v>1.1082574378037519E-3</c:v>
                      </c:pt>
                      <c:pt idx="1682">
                        <c:v>1.096238644247595E-3</c:v>
                      </c:pt>
                      <c:pt idx="1683">
                        <c:v>1.0843328422414666E-3</c:v>
                      </c:pt>
                      <c:pt idx="1684">
                        <c:v>1.0725391835438663E-3</c:v>
                      </c:pt>
                      <c:pt idx="1685">
                        <c:v>1.0608568237788555E-3</c:v>
                      </c:pt>
                      <c:pt idx="1686">
                        <c:v>1.0492849224477585E-3</c:v>
                      </c:pt>
                      <c:pt idx="1687">
                        <c:v>1.0378226429404161E-3</c:v>
                      </c:pt>
                      <c:pt idx="1688">
                        <c:v>1.0264691525460391E-3</c:v>
                      </c:pt>
                      <c:pt idx="1689">
                        <c:v>1.015223622463593E-3</c:v>
                      </c:pt>
                      <c:pt idx="1690">
                        <c:v>1.0040852278117929E-3</c:v>
                      </c:pt>
                      <c:pt idx="1691">
                        <c:v>9.9305314763866045E-4</c:v>
                      </c:pt>
                      <c:pt idx="1692">
                        <c:v>9.8212656493065829E-4</c:v>
                      </c:pt>
                      <c:pt idx="1693">
                        <c:v>9.7130466662142222E-4</c:v>
                      </c:pt>
                      <c:pt idx="1694">
                        <c:v>9.605866436000909E-4</c:v>
                      </c:pt>
                      <c:pt idx="1695">
                        <c:v>9.4997169071919525E-4</c:v>
                      </c:pt>
                      <c:pt idx="1696">
                        <c:v>9.3945900680218947E-4</c:v>
                      </c:pt>
                      <c:pt idx="1697">
                        <c:v>9.2904779465054503E-4</c:v>
                      </c:pt>
                      <c:pt idx="1698">
                        <c:v>9.1873726105047614E-4</c:v>
                      </c:pt>
                      <c:pt idx="1699">
                        <c:v>9.0852661677926481E-4</c:v>
                      </c:pt>
                      <c:pt idx="1700">
                        <c:v>8.984150766111874E-4</c:v>
                      </c:pt>
                      <c:pt idx="1701">
                        <c:v>8.8840185932307345E-4</c:v>
                      </c:pt>
                      <c:pt idx="1702">
                        <c:v>8.7848618769948285E-4</c:v>
                      </c:pt>
                      <c:pt idx="1703">
                        <c:v>8.686672885374918E-4</c:v>
                      </c:pt>
                      <c:pt idx="1704">
                        <c:v>8.5894439265112596E-4</c:v>
                      </c:pt>
                      <c:pt idx="1705">
                        <c:v>8.4931673487540426E-4</c:v>
                      </c:pt>
                      <c:pt idx="1706">
                        <c:v>8.3978355407003148E-4</c:v>
                      </c:pt>
                      <c:pt idx="1707">
                        <c:v>8.303440931227388E-4</c:v>
                      </c:pt>
                      <c:pt idx="1708">
                        <c:v>8.2099759895222957E-4</c:v>
                      </c:pt>
                      <c:pt idx="1709">
                        <c:v>8.117433225108188E-4</c:v>
                      </c:pt>
                      <c:pt idx="1710">
                        <c:v>8.0258051878667833E-4</c:v>
                      </c:pt>
                      <c:pt idx="1711">
                        <c:v>7.9350844680577148E-4</c:v>
                      </c:pt>
                      <c:pt idx="1712">
                        <c:v>7.8452636963342317E-4</c:v>
                      </c:pt>
                      <c:pt idx="1713">
                        <c:v>7.7563355437555346E-4</c:v>
                      </c:pt>
                      <c:pt idx="1714">
                        <c:v>7.668292721795827E-4</c:v>
                      </c:pt>
                      <c:pt idx="1715">
                        <c:v>7.5811279823500427E-4</c:v>
                      </c:pt>
                      <c:pt idx="1716">
                        <c:v>7.4948341177362031E-4</c:v>
                      </c:pt>
                      <c:pt idx="1717">
                        <c:v>7.4094039606946687E-4</c:v>
                      </c:pt>
                      <c:pt idx="1718">
                        <c:v>7.324830384383993E-4</c:v>
                      </c:pt>
                      <c:pt idx="1719">
                        <c:v>7.241106302373851E-4</c:v>
                      </c:pt>
                      <c:pt idx="1720">
                        <c:v>7.1582246686346549E-4</c:v>
                      </c:pt>
                      <c:pt idx="1721">
                        <c:v>7.0761784775240984E-4</c:v>
                      </c:pt>
                      <c:pt idx="1722">
                        <c:v>6.9949607637706816E-4</c:v>
                      </c:pt>
                      <c:pt idx="1723">
                        <c:v>6.9145646024542794E-4</c:v>
                      </c:pt>
                      <c:pt idx="1724">
                        <c:v>6.8349831089835388E-4</c:v>
                      </c:pt>
                      <c:pt idx="1725">
                        <c:v>6.7562094390705184E-4</c:v>
                      </c:pt>
                      <c:pt idx="1726">
                        <c:v>6.6782367887022848E-4</c:v>
                      </c:pt>
                      <c:pt idx="1727">
                        <c:v>6.6010583941096524E-4</c:v>
                      </c:pt>
                      <c:pt idx="1728">
                        <c:v>6.5246675317332545E-4</c:v>
                      </c:pt>
                      <c:pt idx="1729">
                        <c:v>6.4490575181864822E-4</c:v>
                      </c:pt>
                      <c:pt idx="1730">
                        <c:v>6.3742217102159241E-4</c:v>
                      </c:pt>
                      <c:pt idx="1731">
                        <c:v>6.3001535046590211E-4</c:v>
                      </c:pt>
                      <c:pt idx="1732">
                        <c:v>6.2268463383989168E-4</c:v>
                      </c:pt>
                      <c:pt idx="1733">
                        <c:v>6.1542936883167974E-4</c:v>
                      </c:pt>
                      <c:pt idx="1734">
                        <c:v>6.0824890712414374E-4</c:v>
                      </c:pt>
                      <c:pt idx="1735">
                        <c:v>6.0114260438962866E-4</c:v>
                      </c:pt>
                      <c:pt idx="1736">
                        <c:v>5.9410982028440106E-4</c:v>
                      </c:pt>
                      <c:pt idx="1737">
                        <c:v>5.8714991844283928E-4</c:v>
                      </c:pt>
                      <c:pt idx="1738">
                        <c:v>5.8026226647138045E-4</c:v>
                      </c:pt>
                      <c:pt idx="1739">
                        <c:v>5.7344623594223453E-4</c:v>
                      </c:pt>
                      <c:pt idx="1740">
                        <c:v>5.6670120238683035E-4</c:v>
                      </c:pt>
                      <c:pt idx="1741">
                        <c:v>5.6002654528905667E-4</c:v>
                      </c:pt>
                      <c:pt idx="1742">
                        <c:v>5.5342164807823595E-4</c:v>
                      </c:pt>
                      <c:pt idx="1743">
                        <c:v>5.4688589812188794E-4</c:v>
                      </c:pt>
                      <c:pt idx="1744">
                        <c:v>5.404186867182648E-4</c:v>
                      </c:pt>
                      <c:pt idx="1745">
                        <c:v>5.3401940908864886E-4</c:v>
                      </c:pt>
                      <c:pt idx="1746">
                        <c:v>5.2768746436943818E-4</c:v>
                      </c:pt>
                      <c:pt idx="1747">
                        <c:v>5.2142225560401941E-4</c:v>
                      </c:pt>
                      <c:pt idx="1748">
                        <c:v>5.1522318973441057E-4</c:v>
                      </c:pt>
                      <c:pt idx="1749">
                        <c:v>5.090896775927122E-4</c:v>
                      </c:pt>
                      <c:pt idx="1750">
                        <c:v>5.0302113389233437E-4</c:v>
                      </c:pt>
                      <c:pt idx="1751">
                        <c:v>4.9701697721902627E-4</c:v>
                      </c:pt>
                      <c:pt idx="1752">
                        <c:v>4.9107663002171049E-4</c:v>
                      </c:pt>
                      <c:pt idx="1753">
                        <c:v>4.8519951860310633E-4</c:v>
                      </c:pt>
                      <c:pt idx="1754">
                        <c:v>4.7938507311017214E-4</c:v>
                      </c:pt>
                      <c:pt idx="1755">
                        <c:v>4.7363272752434283E-4</c:v>
                      </c:pt>
                      <c:pt idx="1756">
                        <c:v>4.679419196515913E-4</c:v>
                      </c:pt>
                      <c:pt idx="1757">
                        <c:v>4.6231209111230156E-4</c:v>
                      </c:pt>
                      <c:pt idx="1758">
                        <c:v>4.5674268733095474E-4</c:v>
                      </c:pt>
                      <c:pt idx="1759">
                        <c:v>4.5123315752563993E-4</c:v>
                      </c:pt>
                      <c:pt idx="1760">
                        <c:v>4.457829546973974E-4</c:v>
                      </c:pt>
                      <c:pt idx="1761">
                        <c:v>4.4039153561937117E-4</c:v>
                      </c:pt>
                      <c:pt idx="1762">
                        <c:v>4.3505836082581697E-4</c:v>
                      </c:pt>
                      <c:pt idx="1763">
                        <c:v>4.2978289460091849E-4</c:v>
                      </c:pt>
                      <c:pt idx="1764">
                        <c:v>4.2456460496745829E-4</c:v>
                      </c:pt>
                      <c:pt idx="1765">
                        <c:v>4.1940296367532718E-4</c:v>
                      </c:pt>
                      <c:pt idx="1766">
                        <c:v>4.1429744618986771E-4</c:v>
                      </c:pt>
                      <c:pt idx="1767">
                        <c:v>4.0924753168006879E-4</c:v>
                      </c:pt>
                      <c:pt idx="1768">
                        <c:v>4.0425270300661626E-4</c:v>
                      </c:pt>
                      <c:pt idx="1769">
                        <c:v>3.9931244670978036E-4</c:v>
                      </c:pt>
                      <c:pt idx="1770">
                        <c:v>3.9442625299717477E-4</c:v>
                      </c:pt>
                      <c:pt idx="1771">
                        <c:v>3.8959361573136079E-4</c:v>
                      </c:pt>
                      <c:pt idx="1772">
                        <c:v>3.8481403241731865E-4</c:v>
                      </c:pt>
                      <c:pt idx="1773">
                        <c:v>3.8008700418978511E-4</c:v>
                      </c:pt>
                      <c:pt idx="1774">
                        <c:v>3.7541203580044761E-4</c:v>
                      </c:pt>
                      <c:pt idx="1775">
                        <c:v>3.707886356050194E-4</c:v>
                      </c:pt>
                      <c:pt idx="1776">
                        <c:v>3.6621631555018379E-4</c:v>
                      </c:pt>
                      <c:pt idx="1777">
                        <c:v>3.6169459116040369E-4</c:v>
                      </c:pt>
                      <c:pt idx="1778">
                        <c:v>3.5722298152462821E-4</c:v>
                      </c:pt>
                      <c:pt idx="1779">
                        <c:v>3.528010092828614E-4</c:v>
                      </c:pt>
                      <c:pt idx="1780">
                        <c:v>3.484282006126237E-4</c:v>
                      </c:pt>
                      <c:pt idx="1781">
                        <c:v>3.4410408521530348E-4</c:v>
                      </c:pt>
                      <c:pt idx="1782">
                        <c:v>3.398281963023848E-4</c:v>
                      </c:pt>
                      <c:pt idx="1783">
                        <c:v>3.3560007058157967E-4</c:v>
                      </c:pt>
                      <c:pt idx="1784">
                        <c:v>3.3141924824284913E-4</c:v>
                      </c:pt>
                      <c:pt idx="1785">
                        <c:v>3.2728527294431778E-4</c:v>
                      </c:pt>
                      <c:pt idx="1786">
                        <c:v>3.2319769179809673E-4</c:v>
                      </c:pt>
                      <c:pt idx="1787">
                        <c:v>3.1915605535600018E-4</c:v>
                      </c:pt>
                      <c:pt idx="1788">
                        <c:v>3.1515991759516995E-4</c:v>
                      </c:pt>
                      <c:pt idx="1789">
                        <c:v>3.1120883590361243E-4</c:v>
                      </c:pt>
                      <c:pt idx="1790">
                        <c:v>3.0730237106563419E-4</c:v>
                      </c:pt>
                      <c:pt idx="1791">
                        <c:v>3.0344008724720082E-4</c:v>
                      </c:pt>
                      <c:pt idx="1792">
                        <c:v>2.9962155198120648E-4</c:v>
                      </c:pt>
                      <c:pt idx="1793">
                        <c:v>2.9584633615265698E-4</c:v>
                      </c:pt>
                      <c:pt idx="1794">
                        <c:v>2.9211401398378153E-4</c:v>
                      </c:pt>
                      <c:pt idx="1795">
                        <c:v>2.8842416301905611E-4</c:v>
                      </c:pt>
                      <c:pt idx="1796">
                        <c:v>2.8477636411016068E-4</c:v>
                      </c:pt>
                      <c:pt idx="1797">
                        <c:v>2.8117020140086036E-4</c:v>
                      </c:pt>
                      <c:pt idx="1798">
                        <c:v>2.7760526231181089E-4</c:v>
                      </c:pt>
                      <c:pt idx="1799">
                        <c:v>2.7408113752530524E-4</c:v>
                      </c:pt>
                      <c:pt idx="1800">
                        <c:v>2.7059742096994702E-4</c:v>
                      </c:pt>
                      <c:pt idx="1801">
                        <c:v>2.6715370980526096E-4</c:v>
                      </c:pt>
                      <c:pt idx="1802">
                        <c:v>2.637496044062486E-4</c:v>
                      </c:pt>
                      <c:pt idx="1803">
                        <c:v>2.6038470834787412E-4</c:v>
                      </c:pt>
                      <c:pt idx="1804">
                        <c:v>2.5705862838950287E-4</c:v>
                      </c:pt>
                      <c:pt idx="1805">
                        <c:v>2.5377097445928215E-4</c:v>
                      </c:pt>
                      <c:pt idx="1806">
                        <c:v>2.5052135963846367E-4</c:v>
                      </c:pt>
                      <c:pt idx="1807">
                        <c:v>2.4730940014568853E-4</c:v>
                      </c:pt>
                      <c:pt idx="1808">
                        <c:v>2.4413471532120851E-4</c:v>
                      </c:pt>
                      <c:pt idx="1809">
                        <c:v>2.4099692761107483E-4</c:v>
                      </c:pt>
                      <c:pt idx="1810">
                        <c:v>2.3789566255127606E-4</c:v>
                      </c:pt>
                      <c:pt idx="1811">
                        <c:v>2.3483054875183285E-4</c:v>
                      </c:pt>
                      <c:pt idx="1812">
                        <c:v>2.3180121788085763E-4</c:v>
                      </c:pt>
                      <c:pt idx="1813">
                        <c:v>2.288073046485758E-4</c:v>
                      </c:pt>
                      <c:pt idx="1814">
                        <c:v>2.2584844679130519E-4</c:v>
                      </c:pt>
                      <c:pt idx="1815">
                        <c:v>2.2292428505541091E-4</c:v>
                      </c:pt>
                      <c:pt idx="1816">
                        <c:v>2.2003446318121994E-4</c:v>
                      </c:pt>
                      <c:pt idx="1817">
                        <c:v>2.171786278869119E-4</c:v>
                      </c:pt>
                      <c:pt idx="1818">
                        <c:v>2.1435642885237746E-4</c:v>
                      </c:pt>
                      <c:pt idx="1819">
                        <c:v>2.1156751870305736E-4</c:v>
                      </c:pt>
                      <c:pt idx="1820">
                        <c:v>2.0881155299374557E-4</c:v>
                      </c:pt>
                      <c:pt idx="1821">
                        <c:v>2.0608819019238354E-4</c:v>
                      </c:pt>
                      <c:pt idx="1822">
                        <c:v>2.0339709166382379E-4</c:v>
                      </c:pt>
                      <c:pt idx="1823">
                        <c:v>2.00737921653581E-4</c:v>
                      </c:pt>
                      <c:pt idx="1824">
                        <c:v>1.9811034727156137E-4</c:v>
                      </c:pt>
                      <c:pt idx="1825">
                        <c:v>1.9551403847578521E-4</c:v>
                      </c:pt>
                      <c:pt idx="1826">
                        <c:v>1.929486680560834E-4</c:v>
                      </c:pt>
                      <c:pt idx="1827">
                        <c:v>1.9041391161779255E-4</c:v>
                      </c:pt>
                      <c:pt idx="1828">
                        <c:v>1.8790944756543753E-4</c:v>
                      </c:pt>
                      <c:pt idx="1829">
                        <c:v>1.8543495708640378E-4</c:v>
                      </c:pt>
                      <c:pt idx="1830">
                        <c:v>1.8299012413460831E-4</c:v>
                      </c:pt>
                      <c:pt idx="1831">
                        <c:v>1.8057463541415551E-4</c:v>
                      </c:pt>
                      <c:pt idx="1832">
                        <c:v>1.7818818036300163E-4</c:v>
                      </c:pt>
                      <c:pt idx="1833">
                        <c:v>1.7583045113660927E-4</c:v>
                      </c:pt>
                      <c:pt idx="1834">
                        <c:v>1.7350114259160587E-4</c:v>
                      </c:pt>
                      <c:pt idx="1835">
                        <c:v>1.7119995226944426E-4</c:v>
                      </c:pt>
                      <c:pt idx="1836">
                        <c:v>1.689265803800594E-4</c:v>
                      </c:pt>
                      <c:pt idx="1837">
                        <c:v>1.6668072978553834E-4</c:v>
                      </c:pt>
                      <c:pt idx="1838">
                        <c:v>1.6446210598379228E-4</c:v>
                      </c:pt>
                      <c:pt idx="1839">
                        <c:v>1.6227041709223345E-4</c:v>
                      </c:pt>
                      <c:pt idx="1840">
                        <c:v>1.6010537383146946E-4</c:v>
                      </c:pt>
                      <c:pt idx="1841">
                        <c:v>1.5796668950899523E-4</c:v>
                      </c:pt>
                      <c:pt idx="1842">
                        <c:v>1.5585408000290838E-4</c:v>
                      </c:pt>
                      <c:pt idx="1843">
                        <c:v>1.5376726374563245E-4</c:v>
                      </c:pt>
                      <c:pt idx="1844">
                        <c:v>1.517059617076547E-4</c:v>
                      </c:pt>
                      <c:pt idx="1845">
                        <c:v>1.4966989738128E-4</c:v>
                      </c:pt>
                      <c:pt idx="1846">
                        <c:v>1.4765879676440635E-4</c:v>
                      </c:pt>
                      <c:pt idx="1847">
                        <c:v>1.4567238834431028E-4</c:v>
                      </c:pt>
                      <c:pt idx="1848">
                        <c:v>1.437104030814595E-4</c:v>
                      </c:pt>
                      <c:pt idx="1849">
                        <c:v>1.4177257439334368E-4</c:v>
                      </c:pt>
                      <c:pt idx="1850">
                        <c:v>1.3985863813832894E-4</c:v>
                      </c:pt>
                      <c:pt idx="1851">
                        <c:v>1.3796833259953543E-4</c:v>
                      </c:pt>
                      <c:pt idx="1852">
                        <c:v>1.3610139846873817E-4</c:v>
                      </c:pt>
                      <c:pt idx="1853">
                        <c:v>1.3425757883029588E-4</c:v>
                      </c:pt>
                      <c:pt idx="1854">
                        <c:v>1.3243661914510684E-4</c:v>
                      </c:pt>
                      <c:pt idx="1855">
                        <c:v>1.3063826723459267E-4</c:v>
                      </c:pt>
                      <c:pt idx="1856">
                        <c:v>1.288622732647138E-4</c:v>
                      </c:pt>
                      <c:pt idx="1857">
                        <c:v>1.2710838973000938E-4</c:v>
                      </c:pt>
                      <c:pt idx="1858">
                        <c:v>1.2537637143767658E-4</c:v>
                      </c:pt>
                      <c:pt idx="1859">
                        <c:v>1.2366597549167853E-4</c:v>
                      </c:pt>
                      <c:pt idx="1860">
                        <c:v>1.2197696127688688E-4</c:v>
                      </c:pt>
                      <c:pt idx="1861">
                        <c:v>1.2030909044325882E-4</c:v>
                      </c:pt>
                      <c:pt idx="1862">
                        <c:v>1.186621268900537E-4</c:v>
                      </c:pt>
                      <c:pt idx="1863">
                        <c:v>1.1703583675007931E-4</c:v>
                      </c:pt>
                      <c:pt idx="1864">
                        <c:v>1.1542998837398438E-4</c:v>
                      </c:pt>
                      <c:pt idx="1865">
                        <c:v>1.1384435231458423E-4</c:v>
                      </c:pt>
                      <c:pt idx="1866">
                        <c:v>1.122787013112285E-4</c:v>
                      </c:pt>
                      <c:pt idx="1867">
                        <c:v>1.1073281027421251E-4</c:v>
                      </c:pt>
                      <c:pt idx="1868">
                        <c:v>1.0920645626922379E-4</c:v>
                      </c:pt>
                      <c:pt idx="1869">
                        <c:v>1.0769941850183734E-4</c:v>
                      </c:pt>
                      <c:pt idx="1870">
                        <c:v>1.0621147830205197E-4</c:v>
                      </c:pt>
                      <c:pt idx="1871">
                        <c:v>1.0474241910887112E-4</c:v>
                      </c:pt>
                      <c:pt idx="1872">
                        <c:v>1.0329202645493193E-4</c:v>
                      </c:pt>
                      <c:pt idx="1873">
                        <c:v>1.0186008795117419E-4</c:v>
                      </c:pt>
                      <c:pt idx="1874">
                        <c:v>1.0044639327156232E-4</c:v>
                      </c:pt>
                      <c:pt idx="1875">
                        <c:v>9.9050734137852759E-5</c:v>
                      </c:pt>
                      <c:pt idx="1876">
                        <c:v>9.7672904304410376E-5</c:v>
                      </c:pt>
                      <c:pt idx="1877">
                        <c:v>9.6312699543072851E-5</c:v>
                      </c:pt>
                      <c:pt idx="1878">
                        <c:v>9.4969917628069049E-5</c:v>
                      </c:pt>
                      <c:pt idx="1879">
                        <c:v>9.3644358320982247E-5</c:v>
                      </c:pt>
                      <c:pt idx="1880">
                        <c:v>9.2335823355770244E-5</c:v>
                      </c:pt>
                      <c:pt idx="1881">
                        <c:v>9.1044116423836125E-5</c:v>
                      </c:pt>
                      <c:pt idx="1882">
                        <c:v>8.9769043159150164E-5</c:v>
                      </c:pt>
                      <c:pt idx="1883">
                        <c:v>8.8510411123429725E-5</c:v>
                      </c:pt>
                      <c:pt idx="1884">
                        <c:v>8.7268029791367336E-5</c:v>
                      </c:pt>
                      <c:pt idx="1885">
                        <c:v>8.6041710535920084E-5</c:v>
                      </c:pt>
                      <c:pt idx="1886">
                        <c:v>8.4831266613650009E-5</c:v>
                      </c:pt>
                      <c:pt idx="1887">
                        <c:v>8.3636513150122624E-5</c:v>
                      </c:pt>
                      <c:pt idx="1888">
                        <c:v>8.2457267125364065E-5</c:v>
                      </c:pt>
                      <c:pt idx="1889">
                        <c:v>8.1293347359371067E-5</c:v>
                      </c:pt>
                      <c:pt idx="1890">
                        <c:v>8.0144574497682713E-5</c:v>
                      </c:pt>
                      <c:pt idx="1891">
                        <c:v>7.9010770997009675E-5</c:v>
                      </c:pt>
                      <c:pt idx="1892">
                        <c:v>7.7891761110921931E-5</c:v>
                      </c:pt>
                      <c:pt idx="1893">
                        <c:v>7.6787370875598592E-5</c:v>
                      </c:pt>
                      <c:pt idx="1894">
                        <c:v>7.5697428095633003E-5</c:v>
                      </c:pt>
                      <c:pt idx="1895">
                        <c:v>7.4621762329903267E-5</c:v>
                      </c:pt>
                      <c:pt idx="1896">
                        <c:v>7.3560204877501541E-5</c:v>
                      </c:pt>
                      <c:pt idx="1897">
                        <c:v>7.2512588763725788E-5</c:v>
                      </c:pt>
                      <c:pt idx="1898">
                        <c:v>7.1478748726132291E-5</c:v>
                      </c:pt>
                      <c:pt idx="1899">
                        <c:v>7.0458521200653622E-5</c:v>
                      </c:pt>
                      <c:pt idx="1900">
                        <c:v>6.9451744307775078E-5</c:v>
                      </c:pt>
                      <c:pt idx="1901">
                        <c:v>6.8458257838778229E-5</c:v>
                      </c:pt>
                      <c:pt idx="1902">
                        <c:v>6.7477903242047418E-5</c:v>
                      </c:pt>
                      <c:pt idx="1903">
                        <c:v>6.6510523609438426E-5</c:v>
                      </c:pt>
                      <c:pt idx="1904">
                        <c:v>6.5555963662715697E-5</c:v>
                      </c:pt>
                      <c:pt idx="1905">
                        <c:v>6.4614069740049092E-5</c:v>
                      </c:pt>
                      <c:pt idx="1906">
                        <c:v>6.3684689782580808E-5</c:v>
                      </c:pt>
                      <c:pt idx="1907">
                        <c:v>6.2767673321055314E-5</c:v>
                      </c:pt>
                      <c:pt idx="1908">
                        <c:v>6.1862871462515213E-5</c:v>
                      </c:pt>
                      <c:pt idx="1909">
                        <c:v>6.0970136877066119E-5</c:v>
                      </c:pt>
                      <c:pt idx="1910">
                        <c:v>6.0089323784702934E-5</c:v>
                      </c:pt>
                      <c:pt idx="1911">
                        <c:v>5.9220287942208406E-5</c:v>
                      </c:pt>
                      <c:pt idx="1912">
                        <c:v>5.8362886630115356E-5</c:v>
                      </c:pt>
                      <c:pt idx="1913">
                        <c:v>5.7516978639737657E-5</c:v>
                      </c:pt>
                      <c:pt idx="1914">
                        <c:v>5.6682424260268664E-5</c:v>
                      </c:pt>
                      <c:pt idx="1915">
                        <c:v>5.5859085265948431E-5</c:v>
                      </c:pt>
                      <c:pt idx="1916">
                        <c:v>5.5046824903296584E-5</c:v>
                      </c:pt>
                      <c:pt idx="1917">
                        <c:v>5.4245507878416311E-5</c:v>
                      </c:pt>
                      <c:pt idx="1918">
                        <c:v>5.3455000344366092E-5</c:v>
                      </c:pt>
                      <c:pt idx="1919">
                        <c:v>5.2675169888599146E-5</c:v>
                      </c:pt>
                      <c:pt idx="1920">
                        <c:v>5.1905885520474471E-5</c:v>
                      </c:pt>
                      <c:pt idx="1921">
                        <c:v>5.1147017658833438E-5</c:v>
                      </c:pt>
                      <c:pt idx="1922">
                        <c:v>5.0398438119649068E-5</c:v>
                      </c:pt>
                      <c:pt idx="1923">
                        <c:v>4.9660020103743196E-5</c:v>
                      </c:pt>
                      <c:pt idx="1924">
                        <c:v>4.893163818457338E-5</c:v>
                      </c:pt>
                      <c:pt idx="1925">
                        <c:v>4.8213168296091087E-5</c:v>
                      </c:pt>
                      <c:pt idx="1926">
                        <c:v>4.7504487720666843E-5</c:v>
                      </c:pt>
                      <c:pt idx="1927">
                        <c:v>4.6805475077088973E-5</c:v>
                      </c:pt>
                      <c:pt idx="1928">
                        <c:v>4.6116010308629923E-5</c:v>
                      </c:pt>
                      <c:pt idx="1929">
                        <c:v>4.5435974671184129E-5</c:v>
                      </c:pt>
                      <c:pt idx="1930">
                        <c:v>4.4765250721476948E-5</c:v>
                      </c:pt>
                      <c:pt idx="1931">
                        <c:v>4.4103722305341536E-5</c:v>
                      </c:pt>
                      <c:pt idx="1932">
                        <c:v>4.3451274546069311E-5</c:v>
                      </c:pt>
                      <c:pt idx="1933">
                        <c:v>4.2807793832828897E-5</c:v>
                      </c:pt>
                      <c:pt idx="1934">
                        <c:v>4.2173167809157098E-5</c:v>
                      </c:pt>
                      <c:pt idx="1935">
                        <c:v>4.1547285361519652E-5</c:v>
                      </c:pt>
                      <c:pt idx="1936">
                        <c:v>4.0930036607944103E-5</c:v>
                      </c:pt>
                      <c:pt idx="1937">
                        <c:v>4.0321312886721329E-5</c:v>
                      </c:pt>
                      <c:pt idx="1938">
                        <c:v>3.9721006745180066E-5</c:v>
                      </c:pt>
                      <c:pt idx="1939">
                        <c:v>3.9129011928531301E-5</c:v>
                      </c:pt>
                      <c:pt idx="1940">
                        <c:v>3.8545223368783483E-5</c:v>
                      </c:pt>
                      <c:pt idx="1941">
                        <c:v>3.7969537173729708E-5</c:v>
                      </c:pt>
                      <c:pt idx="1942">
                        <c:v>3.7401850616003459E-5</c:v>
                      </c:pt>
                      <c:pt idx="1943">
                        <c:v>3.6842062122207644E-5</c:v>
                      </c:pt>
                      <c:pt idx="1944">
                        <c:v>3.6290071262113411E-5</c:v>
                      </c:pt>
                      <c:pt idx="1945">
                        <c:v>3.5745778737929194E-5</c:v>
                      </c:pt>
                      <c:pt idx="1946">
                        <c:v>3.5209086373642418E-5</c:v>
                      </c:pt>
                      <c:pt idx="1947">
                        <c:v>3.4679897104429254E-5</c:v>
                      </c:pt>
                      <c:pt idx="1948">
                        <c:v>3.4158114966137143E-5</c:v>
                      </c:pt>
                      <c:pt idx="1949">
                        <c:v>3.3643645084837567E-5</c:v>
                      </c:pt>
                      <c:pt idx="1950">
                        <c:v>3.313639366644836E-5</c:v>
                      </c:pt>
                      <c:pt idx="1951">
                        <c:v>3.2636267986427548E-5</c:v>
                      </c:pt>
                      <c:pt idx="1952">
                        <c:v>3.2143176379537746E-5</c:v>
                      </c:pt>
                      <c:pt idx="1953">
                        <c:v>3.1657028229679342E-5</c:v>
                      </c:pt>
                      <c:pt idx="1954">
                        <c:v>3.1177733959795511E-5</c:v>
                      </c:pt>
                      <c:pt idx="1955">
                        <c:v>3.0705205021846537E-5</c:v>
                      </c:pt>
                      <c:pt idx="1956">
                        <c:v>3.0239353886854536E-5</c:v>
                      </c:pt>
                      <c:pt idx="1957">
                        <c:v>2.9780094035018016E-5</c:v>
                      </c:pt>
                      <c:pt idx="1958">
                        <c:v>2.9327339945895576E-5</c:v>
                      </c:pt>
                      <c:pt idx="1959">
                        <c:v>2.8881007088660124E-5</c:v>
                      </c:pt>
                      <c:pt idx="1960">
                        <c:v>2.8441011912422276E-5</c:v>
                      </c:pt>
                      <c:pt idx="1961">
                        <c:v>2.8007271836623057E-5</c:v>
                      </c:pt>
                      <c:pt idx="1962">
                        <c:v>2.7579705241496479E-5</c:v>
                      </c:pt>
                      <c:pt idx="1963">
                        <c:v>2.7158231458599736E-5</c:v>
                      </c:pt>
                      <c:pt idx="1964">
                        <c:v>2.6742770761413975E-5</c:v>
                      </c:pt>
                      <c:pt idx="1965">
                        <c:v>2.6333244356013248E-5</c:v>
                      </c:pt>
                      <c:pt idx="1966">
                        <c:v>2.5929574371801665E-5</c:v>
                      </c:pt>
                      <c:pt idx="1967">
                        <c:v>2.5531683852320115E-5</c:v>
                      </c:pt>
                      <c:pt idx="1968">
                        <c:v>2.5139496746119713E-5</c:v>
                      </c:pt>
                      <c:pt idx="1969">
                        <c:v>2.4752937897704761E-5</c:v>
                      </c:pt>
                      <c:pt idx="1970">
                        <c:v>2.437193303854313E-5</c:v>
                      </c:pt>
                      <c:pt idx="1971">
                        <c:v>2.3996408778144183E-5</c:v>
                      </c:pt>
                      <c:pt idx="1972">
                        <c:v>2.3626292595204373E-5</c:v>
                      </c:pt>
                      <c:pt idx="1973">
                        <c:v>2.3261512828820967E-5</c:v>
                      </c:pt>
                      <c:pt idx="1974">
                        <c:v>2.2901998669771293E-5</c:v>
                      </c:pt>
                      <c:pt idx="1975">
                        <c:v>2.254768015186042E-5</c:v>
                      </c:pt>
                      <c:pt idx="1976">
                        <c:v>2.2198488143334913E-5</c:v>
                      </c:pt>
                      <c:pt idx="1977">
                        <c:v>2.1854354338363363E-5</c:v>
                      </c:pt>
                      <c:pt idx="1978">
                        <c:v>2.1515211248583211E-5</c:v>
                      </c:pt>
                      <c:pt idx="1979">
                        <c:v>2.1180992194713289E-5</c:v>
                      </c:pt>
                      <c:pt idx="1980">
                        <c:v>2.085163129823264E-5</c:v>
                      </c:pt>
                      <c:pt idx="1981">
                        <c:v>2.0527063473124856E-5</c:v>
                      </c:pt>
                      <c:pt idx="1982">
                        <c:v>2.0207224417687888E-5</c:v>
                      </c:pt>
                      <c:pt idx="1983">
                        <c:v>1.9892050606409121E-5</c:v>
                      </c:pt>
                      <c:pt idx="1984">
                        <c:v>1.9581479281904621E-5</c:v>
                      </c:pt>
                      <c:pt idx="1985">
                        <c:v>1.9275448446924131E-5</c:v>
                      </c:pt>
                      <c:pt idx="1986">
                        <c:v>1.8973896856419953E-5</c:v>
                      </c:pt>
                      <c:pt idx="1987">
                        <c:v>1.8676764009679911E-5</c:v>
                      </c:pt>
                      <c:pt idx="1988">
                        <c:v>1.8383990142524398E-5</c:v>
                      </c:pt>
                      <c:pt idx="1989">
                        <c:v>1.8095516219567633E-5</c:v>
                      </c:pt>
                      <c:pt idx="1990">
                        <c:v>1.7811283926540942E-5</c:v>
                      </c:pt>
                      <c:pt idx="1991">
                        <c:v>1.7531235662680697E-5</c:v>
                      </c:pt>
                      <c:pt idx="1992">
                        <c:v>1.725531453317823E-5</c:v>
                      </c:pt>
                      <c:pt idx="1993">
                        <c:v>1.6983464341692565E-5</c:v>
                      </c:pt>
                      <c:pt idx="1994">
                        <c:v>1.6715629582926023E-5</c:v>
                      </c:pt>
                      <c:pt idx="1995">
                        <c:v>1.6451755435260834E-5</c:v>
                      </c:pt>
                      <c:pt idx="1996">
                        <c:v>1.6191787753458386E-5</c:v>
                      </c:pt>
                      <c:pt idx="1997">
                        <c:v>1.5935673061419782E-5</c:v>
                      </c:pt>
                      <c:pt idx="1998">
                        <c:v>1.5683358545007454E-5</c:v>
                      </c:pt>
                      <c:pt idx="1999">
                        <c:v>1.5434792044928232E-5</c:v>
                      </c:pt>
                      <c:pt idx="2000">
                        <c:v>1.5189922049676207E-5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REGRESSÃO'!$GH$604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REGRESSÃO'!$GD$605:$GD$2605</c:f>
              <c:numCache>
                <c:formatCode>#,##0.00_ ;\-#,##0.00\ </c:formatCode>
                <c:ptCount val="2001"/>
                <c:pt idx="0">
                  <c:v>-122.98684269669295</c:v>
                </c:pt>
                <c:pt idx="1">
                  <c:v>-122.86385585399626</c:v>
                </c:pt>
                <c:pt idx="2">
                  <c:v>-122.74086901129957</c:v>
                </c:pt>
                <c:pt idx="3">
                  <c:v>-122.61788216860286</c:v>
                </c:pt>
                <c:pt idx="4">
                  <c:v>-122.49489532590617</c:v>
                </c:pt>
                <c:pt idx="5">
                  <c:v>-122.37190848320948</c:v>
                </c:pt>
                <c:pt idx="6">
                  <c:v>-122.24892164051279</c:v>
                </c:pt>
                <c:pt idx="7">
                  <c:v>-122.1259347978161</c:v>
                </c:pt>
                <c:pt idx="8">
                  <c:v>-122.0029479551194</c:v>
                </c:pt>
                <c:pt idx="9">
                  <c:v>-121.87996111242271</c:v>
                </c:pt>
                <c:pt idx="10">
                  <c:v>-121.75697426972602</c:v>
                </c:pt>
                <c:pt idx="11">
                  <c:v>-121.63398742702933</c:v>
                </c:pt>
                <c:pt idx="12">
                  <c:v>-121.51100058433263</c:v>
                </c:pt>
                <c:pt idx="13">
                  <c:v>-121.38801374163594</c:v>
                </c:pt>
                <c:pt idx="14">
                  <c:v>-121.26502689893924</c:v>
                </c:pt>
                <c:pt idx="15">
                  <c:v>-121.14204005624255</c:v>
                </c:pt>
                <c:pt idx="16">
                  <c:v>-121.01905321354586</c:v>
                </c:pt>
                <c:pt idx="17">
                  <c:v>-120.89606637084917</c:v>
                </c:pt>
                <c:pt idx="18">
                  <c:v>-120.77307952815248</c:v>
                </c:pt>
                <c:pt idx="19">
                  <c:v>-120.65009268545577</c:v>
                </c:pt>
                <c:pt idx="20">
                  <c:v>-120.52710584275908</c:v>
                </c:pt>
                <c:pt idx="21">
                  <c:v>-120.40411900006239</c:v>
                </c:pt>
                <c:pt idx="22">
                  <c:v>-120.2811321573657</c:v>
                </c:pt>
                <c:pt idx="23">
                  <c:v>-120.15814531466901</c:v>
                </c:pt>
                <c:pt idx="24">
                  <c:v>-120.03515847197231</c:v>
                </c:pt>
                <c:pt idx="25">
                  <c:v>-119.91217162927562</c:v>
                </c:pt>
                <c:pt idx="26">
                  <c:v>-119.78918478657893</c:v>
                </c:pt>
                <c:pt idx="27">
                  <c:v>-119.66619794388224</c:v>
                </c:pt>
                <c:pt idx="28">
                  <c:v>-119.54321110118555</c:v>
                </c:pt>
                <c:pt idx="29">
                  <c:v>-119.42022425848884</c:v>
                </c:pt>
                <c:pt idx="30">
                  <c:v>-119.29723741579215</c:v>
                </c:pt>
                <c:pt idx="31">
                  <c:v>-119.17425057309546</c:v>
                </c:pt>
                <c:pt idx="32">
                  <c:v>-119.05126373039877</c:v>
                </c:pt>
                <c:pt idx="33">
                  <c:v>-118.92827688770208</c:v>
                </c:pt>
                <c:pt idx="34">
                  <c:v>-118.80529004500539</c:v>
                </c:pt>
                <c:pt idx="35">
                  <c:v>-118.68230320230869</c:v>
                </c:pt>
                <c:pt idx="36">
                  <c:v>-118.559316359612</c:v>
                </c:pt>
                <c:pt idx="37">
                  <c:v>-118.43632951691531</c:v>
                </c:pt>
                <c:pt idx="38">
                  <c:v>-118.31334267421862</c:v>
                </c:pt>
                <c:pt idx="39">
                  <c:v>-118.19035583152193</c:v>
                </c:pt>
                <c:pt idx="40">
                  <c:v>-118.06736898882522</c:v>
                </c:pt>
                <c:pt idx="41">
                  <c:v>-117.94438214612853</c:v>
                </c:pt>
                <c:pt idx="42">
                  <c:v>-117.82139530343184</c:v>
                </c:pt>
                <c:pt idx="43">
                  <c:v>-117.69840846073515</c:v>
                </c:pt>
                <c:pt idx="44">
                  <c:v>-117.57542161803846</c:v>
                </c:pt>
                <c:pt idx="45">
                  <c:v>-117.45243477534176</c:v>
                </c:pt>
                <c:pt idx="46">
                  <c:v>-117.32944793264507</c:v>
                </c:pt>
                <c:pt idx="47">
                  <c:v>-117.20646108994838</c:v>
                </c:pt>
                <c:pt idx="48">
                  <c:v>-117.08347424725169</c:v>
                </c:pt>
                <c:pt idx="49">
                  <c:v>-116.960487404555</c:v>
                </c:pt>
                <c:pt idx="50">
                  <c:v>-116.83750056185829</c:v>
                </c:pt>
                <c:pt idx="51">
                  <c:v>-116.7145137191616</c:v>
                </c:pt>
                <c:pt idx="52">
                  <c:v>-116.59152687646491</c:v>
                </c:pt>
                <c:pt idx="53">
                  <c:v>-116.46854003376822</c:v>
                </c:pt>
                <c:pt idx="54">
                  <c:v>-116.34555319107153</c:v>
                </c:pt>
                <c:pt idx="55">
                  <c:v>-116.22256634837484</c:v>
                </c:pt>
                <c:pt idx="56">
                  <c:v>-116.09957950567814</c:v>
                </c:pt>
                <c:pt idx="57">
                  <c:v>-115.97659266298145</c:v>
                </c:pt>
                <c:pt idx="58">
                  <c:v>-115.85360582028476</c:v>
                </c:pt>
                <c:pt idx="59">
                  <c:v>-115.73061897758807</c:v>
                </c:pt>
                <c:pt idx="60">
                  <c:v>-115.60763213489138</c:v>
                </c:pt>
                <c:pt idx="61">
                  <c:v>-115.48464529219467</c:v>
                </c:pt>
                <c:pt idx="62">
                  <c:v>-115.36165844949798</c:v>
                </c:pt>
                <c:pt idx="63">
                  <c:v>-115.23867160680129</c:v>
                </c:pt>
                <c:pt idx="64">
                  <c:v>-115.1156847641046</c:v>
                </c:pt>
                <c:pt idx="65">
                  <c:v>-114.99269792140791</c:v>
                </c:pt>
                <c:pt idx="66">
                  <c:v>-114.86971107871121</c:v>
                </c:pt>
                <c:pt idx="67">
                  <c:v>-114.74672423601451</c:v>
                </c:pt>
                <c:pt idx="68">
                  <c:v>-114.62373739331782</c:v>
                </c:pt>
                <c:pt idx="69">
                  <c:v>-114.50075055062113</c:v>
                </c:pt>
                <c:pt idx="70">
                  <c:v>-114.37776370792444</c:v>
                </c:pt>
                <c:pt idx="71">
                  <c:v>-114.25477686522774</c:v>
                </c:pt>
                <c:pt idx="72">
                  <c:v>-114.13179002253105</c:v>
                </c:pt>
                <c:pt idx="73">
                  <c:v>-114.00880317983436</c:v>
                </c:pt>
                <c:pt idx="74">
                  <c:v>-113.88581633713767</c:v>
                </c:pt>
                <c:pt idx="75">
                  <c:v>-113.76282949444098</c:v>
                </c:pt>
                <c:pt idx="76">
                  <c:v>-113.63984265174429</c:v>
                </c:pt>
                <c:pt idx="77">
                  <c:v>-113.51685580904758</c:v>
                </c:pt>
                <c:pt idx="78">
                  <c:v>-113.39386896635089</c:v>
                </c:pt>
                <c:pt idx="79">
                  <c:v>-113.2708821236542</c:v>
                </c:pt>
                <c:pt idx="80">
                  <c:v>-113.14789528095751</c:v>
                </c:pt>
                <c:pt idx="81">
                  <c:v>-113.02490843826082</c:v>
                </c:pt>
                <c:pt idx="82">
                  <c:v>-112.90192159556412</c:v>
                </c:pt>
                <c:pt idx="83">
                  <c:v>-112.77893475286743</c:v>
                </c:pt>
                <c:pt idx="84">
                  <c:v>-112.65594791017074</c:v>
                </c:pt>
                <c:pt idx="85">
                  <c:v>-112.53296106747405</c:v>
                </c:pt>
                <c:pt idx="86">
                  <c:v>-112.40997422477736</c:v>
                </c:pt>
                <c:pt idx="87">
                  <c:v>-112.28698738208065</c:v>
                </c:pt>
                <c:pt idx="88">
                  <c:v>-112.16400053938396</c:v>
                </c:pt>
                <c:pt idx="89">
                  <c:v>-112.04101369668727</c:v>
                </c:pt>
                <c:pt idx="90">
                  <c:v>-111.91802685399058</c:v>
                </c:pt>
                <c:pt idx="91">
                  <c:v>-111.79504001129389</c:v>
                </c:pt>
                <c:pt idx="92">
                  <c:v>-111.67205316859719</c:v>
                </c:pt>
                <c:pt idx="93">
                  <c:v>-111.5490663259005</c:v>
                </c:pt>
                <c:pt idx="94">
                  <c:v>-111.42607948320381</c:v>
                </c:pt>
                <c:pt idx="95">
                  <c:v>-111.30309264050712</c:v>
                </c:pt>
                <c:pt idx="96">
                  <c:v>-111.18010579781043</c:v>
                </c:pt>
                <c:pt idx="97">
                  <c:v>-111.05711895511374</c:v>
                </c:pt>
                <c:pt idx="98">
                  <c:v>-110.93413211241703</c:v>
                </c:pt>
                <c:pt idx="99">
                  <c:v>-110.81114526972034</c:v>
                </c:pt>
                <c:pt idx="100">
                  <c:v>-110.68815842702365</c:v>
                </c:pt>
                <c:pt idx="101">
                  <c:v>-110.56517158432696</c:v>
                </c:pt>
                <c:pt idx="102">
                  <c:v>-110.44218474163027</c:v>
                </c:pt>
                <c:pt idx="103">
                  <c:v>-110.31919789893357</c:v>
                </c:pt>
                <c:pt idx="104">
                  <c:v>-110.19621105623688</c:v>
                </c:pt>
                <c:pt idx="105">
                  <c:v>-110.07322421354019</c:v>
                </c:pt>
                <c:pt idx="106">
                  <c:v>-109.9502373708435</c:v>
                </c:pt>
                <c:pt idx="107">
                  <c:v>-109.82725052814681</c:v>
                </c:pt>
                <c:pt idx="108">
                  <c:v>-109.7042636854501</c:v>
                </c:pt>
                <c:pt idx="109">
                  <c:v>-109.58127684275341</c:v>
                </c:pt>
                <c:pt idx="110">
                  <c:v>-109.45829000005672</c:v>
                </c:pt>
                <c:pt idx="111">
                  <c:v>-109.33530315736003</c:v>
                </c:pt>
                <c:pt idx="112">
                  <c:v>-109.21231631466334</c:v>
                </c:pt>
                <c:pt idx="113">
                  <c:v>-109.08932947196664</c:v>
                </c:pt>
                <c:pt idx="114">
                  <c:v>-108.96634262926995</c:v>
                </c:pt>
                <c:pt idx="115">
                  <c:v>-108.84335578657326</c:v>
                </c:pt>
                <c:pt idx="116">
                  <c:v>-108.72036894387657</c:v>
                </c:pt>
                <c:pt idx="117">
                  <c:v>-108.59738210117987</c:v>
                </c:pt>
                <c:pt idx="118">
                  <c:v>-108.47439525848318</c:v>
                </c:pt>
                <c:pt idx="119">
                  <c:v>-108.35140841578648</c:v>
                </c:pt>
                <c:pt idx="120">
                  <c:v>-108.22842157308979</c:v>
                </c:pt>
                <c:pt idx="121">
                  <c:v>-108.1054347303931</c:v>
                </c:pt>
                <c:pt idx="122">
                  <c:v>-107.98244788769641</c:v>
                </c:pt>
                <c:pt idx="123">
                  <c:v>-107.85946104499972</c:v>
                </c:pt>
                <c:pt idx="124">
                  <c:v>-107.73647420230301</c:v>
                </c:pt>
                <c:pt idx="125">
                  <c:v>-107.61348735960632</c:v>
                </c:pt>
                <c:pt idx="126">
                  <c:v>-107.49050051690963</c:v>
                </c:pt>
                <c:pt idx="127">
                  <c:v>-107.36751367421294</c:v>
                </c:pt>
                <c:pt idx="128">
                  <c:v>-107.24452683151625</c:v>
                </c:pt>
                <c:pt idx="129">
                  <c:v>-107.12153998881955</c:v>
                </c:pt>
                <c:pt idx="130">
                  <c:v>-106.99855314612286</c:v>
                </c:pt>
                <c:pt idx="131">
                  <c:v>-106.87556630342617</c:v>
                </c:pt>
                <c:pt idx="132">
                  <c:v>-106.75257946072948</c:v>
                </c:pt>
                <c:pt idx="133">
                  <c:v>-106.62959261803279</c:v>
                </c:pt>
                <c:pt idx="134">
                  <c:v>-106.50660577533608</c:v>
                </c:pt>
                <c:pt idx="135">
                  <c:v>-106.38361893263939</c:v>
                </c:pt>
                <c:pt idx="136">
                  <c:v>-106.2606320899427</c:v>
                </c:pt>
                <c:pt idx="137">
                  <c:v>-106.13764524724601</c:v>
                </c:pt>
                <c:pt idx="138">
                  <c:v>-106.01465840454932</c:v>
                </c:pt>
                <c:pt idx="139">
                  <c:v>-105.89167156185263</c:v>
                </c:pt>
                <c:pt idx="140">
                  <c:v>-105.76868471915593</c:v>
                </c:pt>
                <c:pt idx="141">
                  <c:v>-105.64569787645924</c:v>
                </c:pt>
                <c:pt idx="142">
                  <c:v>-105.52271103376255</c:v>
                </c:pt>
                <c:pt idx="143">
                  <c:v>-105.39972419106586</c:v>
                </c:pt>
                <c:pt idx="144">
                  <c:v>-105.27673734836915</c:v>
                </c:pt>
                <c:pt idx="145">
                  <c:v>-105.15375050567246</c:v>
                </c:pt>
                <c:pt idx="146">
                  <c:v>-105.03076366297577</c:v>
                </c:pt>
                <c:pt idx="147">
                  <c:v>-104.90777682027908</c:v>
                </c:pt>
                <c:pt idx="148">
                  <c:v>-104.78478997758239</c:v>
                </c:pt>
                <c:pt idx="149">
                  <c:v>-104.6618031348857</c:v>
                </c:pt>
                <c:pt idx="150">
                  <c:v>-104.53881629218901</c:v>
                </c:pt>
                <c:pt idx="151">
                  <c:v>-104.41582944949231</c:v>
                </c:pt>
                <c:pt idx="152">
                  <c:v>-104.29284260679562</c:v>
                </c:pt>
                <c:pt idx="153">
                  <c:v>-104.16985576409893</c:v>
                </c:pt>
                <c:pt idx="154">
                  <c:v>-104.04686892140224</c:v>
                </c:pt>
                <c:pt idx="155">
                  <c:v>-103.92388207870553</c:v>
                </c:pt>
                <c:pt idx="156">
                  <c:v>-103.80089523600884</c:v>
                </c:pt>
                <c:pt idx="157">
                  <c:v>-103.67790839331215</c:v>
                </c:pt>
                <c:pt idx="158">
                  <c:v>-103.55492155061546</c:v>
                </c:pt>
                <c:pt idx="159">
                  <c:v>-103.43193470791877</c:v>
                </c:pt>
                <c:pt idx="160">
                  <c:v>-103.30894786522208</c:v>
                </c:pt>
                <c:pt idx="161">
                  <c:v>-103.18596102252538</c:v>
                </c:pt>
                <c:pt idx="162">
                  <c:v>-103.06297417982869</c:v>
                </c:pt>
                <c:pt idx="163">
                  <c:v>-102.939987337132</c:v>
                </c:pt>
                <c:pt idx="164">
                  <c:v>-102.81700049443531</c:v>
                </c:pt>
                <c:pt idx="165">
                  <c:v>-102.6940136517386</c:v>
                </c:pt>
                <c:pt idx="166">
                  <c:v>-102.57102680904191</c:v>
                </c:pt>
                <c:pt idx="167">
                  <c:v>-102.44803996634522</c:v>
                </c:pt>
                <c:pt idx="168">
                  <c:v>-102.32505312364853</c:v>
                </c:pt>
                <c:pt idx="169">
                  <c:v>-102.20206628095184</c:v>
                </c:pt>
                <c:pt idx="170">
                  <c:v>-102.07907943825515</c:v>
                </c:pt>
                <c:pt idx="171">
                  <c:v>-101.95609259555846</c:v>
                </c:pt>
                <c:pt idx="172">
                  <c:v>-101.83310575286175</c:v>
                </c:pt>
                <c:pt idx="173">
                  <c:v>-101.71011891016506</c:v>
                </c:pt>
                <c:pt idx="174">
                  <c:v>-101.58713206746837</c:v>
                </c:pt>
                <c:pt idx="175">
                  <c:v>-101.46414522477168</c:v>
                </c:pt>
                <c:pt idx="176">
                  <c:v>-101.34115838207498</c:v>
                </c:pt>
                <c:pt idx="177">
                  <c:v>-101.21817153937829</c:v>
                </c:pt>
                <c:pt idx="178">
                  <c:v>-101.0951846966816</c:v>
                </c:pt>
                <c:pt idx="179">
                  <c:v>-100.97219785398491</c:v>
                </c:pt>
                <c:pt idx="180">
                  <c:v>-100.84921101128822</c:v>
                </c:pt>
                <c:pt idx="181">
                  <c:v>-100.72622416859153</c:v>
                </c:pt>
                <c:pt idx="182">
                  <c:v>-100.60323732589482</c:v>
                </c:pt>
                <c:pt idx="183">
                  <c:v>-100.48025048319813</c:v>
                </c:pt>
                <c:pt idx="184">
                  <c:v>-100.35726364050144</c:v>
                </c:pt>
                <c:pt idx="185">
                  <c:v>-100.23427679780475</c:v>
                </c:pt>
                <c:pt idx="186">
                  <c:v>-100.11128995510805</c:v>
                </c:pt>
                <c:pt idx="187">
                  <c:v>-99.988303112411359</c:v>
                </c:pt>
                <c:pt idx="188">
                  <c:v>-99.865316269714668</c:v>
                </c:pt>
                <c:pt idx="189">
                  <c:v>-99.742329427017978</c:v>
                </c:pt>
                <c:pt idx="190">
                  <c:v>-99.619342584321288</c:v>
                </c:pt>
                <c:pt idx="191">
                  <c:v>-99.496355741624598</c:v>
                </c:pt>
                <c:pt idx="192">
                  <c:v>-99.373368898927907</c:v>
                </c:pt>
                <c:pt idx="193">
                  <c:v>-99.250382056231203</c:v>
                </c:pt>
                <c:pt idx="194">
                  <c:v>-99.127395213534513</c:v>
                </c:pt>
                <c:pt idx="195">
                  <c:v>-99.004408370837822</c:v>
                </c:pt>
                <c:pt idx="196">
                  <c:v>-98.881421528141132</c:v>
                </c:pt>
                <c:pt idx="197">
                  <c:v>-98.758434685444428</c:v>
                </c:pt>
                <c:pt idx="198">
                  <c:v>-98.635447842747737</c:v>
                </c:pt>
                <c:pt idx="199">
                  <c:v>-98.512461000051047</c:v>
                </c:pt>
                <c:pt idx="200">
                  <c:v>-98.389474157354357</c:v>
                </c:pt>
                <c:pt idx="201">
                  <c:v>-98.266487314657667</c:v>
                </c:pt>
                <c:pt idx="202">
                  <c:v>-98.143500471960976</c:v>
                </c:pt>
                <c:pt idx="203">
                  <c:v>-98.020513629264272</c:v>
                </c:pt>
                <c:pt idx="204">
                  <c:v>-97.897526786567582</c:v>
                </c:pt>
                <c:pt idx="205">
                  <c:v>-97.774539943870892</c:v>
                </c:pt>
                <c:pt idx="206">
                  <c:v>-97.651553101174201</c:v>
                </c:pt>
                <c:pt idx="207">
                  <c:v>-97.528566258477497</c:v>
                </c:pt>
                <c:pt idx="208">
                  <c:v>-97.405579415780807</c:v>
                </c:pt>
                <c:pt idx="209">
                  <c:v>-97.282592573084116</c:v>
                </c:pt>
                <c:pt idx="210">
                  <c:v>-97.159605730387426</c:v>
                </c:pt>
                <c:pt idx="211">
                  <c:v>-97.036618887690736</c:v>
                </c:pt>
                <c:pt idx="212">
                  <c:v>-96.913632044994046</c:v>
                </c:pt>
                <c:pt idx="213">
                  <c:v>-96.790645202297355</c:v>
                </c:pt>
                <c:pt idx="214">
                  <c:v>-96.667658359600651</c:v>
                </c:pt>
                <c:pt idx="215">
                  <c:v>-96.544671516903961</c:v>
                </c:pt>
                <c:pt idx="216">
                  <c:v>-96.42168467420727</c:v>
                </c:pt>
                <c:pt idx="217">
                  <c:v>-96.29869783151058</c:v>
                </c:pt>
                <c:pt idx="218">
                  <c:v>-96.175710988813876</c:v>
                </c:pt>
                <c:pt idx="219">
                  <c:v>-96.052724146117185</c:v>
                </c:pt>
                <c:pt idx="220">
                  <c:v>-95.929737303420495</c:v>
                </c:pt>
                <c:pt idx="221">
                  <c:v>-95.806750460723805</c:v>
                </c:pt>
                <c:pt idx="222">
                  <c:v>-95.683763618027115</c:v>
                </c:pt>
                <c:pt idx="223">
                  <c:v>-95.560776775330424</c:v>
                </c:pt>
                <c:pt idx="224">
                  <c:v>-95.43778993263372</c:v>
                </c:pt>
                <c:pt idx="225">
                  <c:v>-95.31480308993703</c:v>
                </c:pt>
                <c:pt idx="226">
                  <c:v>-95.19181624724034</c:v>
                </c:pt>
                <c:pt idx="227">
                  <c:v>-95.068829404543649</c:v>
                </c:pt>
                <c:pt idx="228">
                  <c:v>-94.945842561846945</c:v>
                </c:pt>
                <c:pt idx="229">
                  <c:v>-94.822855719150255</c:v>
                </c:pt>
                <c:pt idx="230">
                  <c:v>-94.699868876453564</c:v>
                </c:pt>
                <c:pt idx="231">
                  <c:v>-94.576882033756874</c:v>
                </c:pt>
                <c:pt idx="232">
                  <c:v>-94.453895191060184</c:v>
                </c:pt>
                <c:pt idx="233">
                  <c:v>-94.330908348363494</c:v>
                </c:pt>
                <c:pt idx="234">
                  <c:v>-94.207921505666803</c:v>
                </c:pt>
                <c:pt idx="235">
                  <c:v>-94.084934662970099</c:v>
                </c:pt>
                <c:pt idx="236">
                  <c:v>-93.961947820273409</c:v>
                </c:pt>
                <c:pt idx="237">
                  <c:v>-93.838960977576718</c:v>
                </c:pt>
                <c:pt idx="238">
                  <c:v>-93.715974134880028</c:v>
                </c:pt>
                <c:pt idx="239">
                  <c:v>-93.592987292183324</c:v>
                </c:pt>
                <c:pt idx="240">
                  <c:v>-93.470000449486633</c:v>
                </c:pt>
                <c:pt idx="241">
                  <c:v>-93.347013606789943</c:v>
                </c:pt>
                <c:pt idx="242">
                  <c:v>-93.224026764093253</c:v>
                </c:pt>
                <c:pt idx="243">
                  <c:v>-93.101039921396563</c:v>
                </c:pt>
                <c:pt idx="244">
                  <c:v>-92.978053078699872</c:v>
                </c:pt>
                <c:pt idx="245">
                  <c:v>-92.855066236003168</c:v>
                </c:pt>
                <c:pt idx="246">
                  <c:v>-92.732079393306478</c:v>
                </c:pt>
                <c:pt idx="247">
                  <c:v>-92.609092550609788</c:v>
                </c:pt>
                <c:pt idx="248">
                  <c:v>-92.486105707913097</c:v>
                </c:pt>
                <c:pt idx="249">
                  <c:v>-92.363118865216393</c:v>
                </c:pt>
                <c:pt idx="250">
                  <c:v>-92.240132022519703</c:v>
                </c:pt>
                <c:pt idx="251">
                  <c:v>-92.117145179823012</c:v>
                </c:pt>
                <c:pt idx="252">
                  <c:v>-91.994158337126322</c:v>
                </c:pt>
                <c:pt idx="253">
                  <c:v>-91.871171494429632</c:v>
                </c:pt>
                <c:pt idx="254">
                  <c:v>-91.748184651732942</c:v>
                </c:pt>
                <c:pt idx="255">
                  <c:v>-91.625197809036251</c:v>
                </c:pt>
                <c:pt idx="256">
                  <c:v>-91.502210966339547</c:v>
                </c:pt>
                <c:pt idx="257">
                  <c:v>-91.379224123642857</c:v>
                </c:pt>
                <c:pt idx="258">
                  <c:v>-91.256237280946166</c:v>
                </c:pt>
                <c:pt idx="259">
                  <c:v>-91.133250438249476</c:v>
                </c:pt>
                <c:pt idx="260">
                  <c:v>-91.010263595552772</c:v>
                </c:pt>
                <c:pt idx="261">
                  <c:v>-90.887276752856081</c:v>
                </c:pt>
                <c:pt idx="262">
                  <c:v>-90.764289910159391</c:v>
                </c:pt>
                <c:pt idx="263">
                  <c:v>-90.641303067462701</c:v>
                </c:pt>
                <c:pt idx="264">
                  <c:v>-90.518316224766011</c:v>
                </c:pt>
                <c:pt idx="265">
                  <c:v>-90.39532938206932</c:v>
                </c:pt>
                <c:pt idx="266">
                  <c:v>-90.27234253937263</c:v>
                </c:pt>
                <c:pt idx="267">
                  <c:v>-90.149355696675926</c:v>
                </c:pt>
                <c:pt idx="268">
                  <c:v>-90.026368853979235</c:v>
                </c:pt>
                <c:pt idx="269">
                  <c:v>-89.903382011282545</c:v>
                </c:pt>
                <c:pt idx="270">
                  <c:v>-89.780395168585841</c:v>
                </c:pt>
                <c:pt idx="271">
                  <c:v>-89.657408325889151</c:v>
                </c:pt>
                <c:pt idx="272">
                  <c:v>-89.53442148319246</c:v>
                </c:pt>
                <c:pt idx="273">
                  <c:v>-89.41143464049577</c:v>
                </c:pt>
                <c:pt idx="274">
                  <c:v>-89.28844779779908</c:v>
                </c:pt>
                <c:pt idx="275">
                  <c:v>-89.16546095510239</c:v>
                </c:pt>
                <c:pt idx="276">
                  <c:v>-89.042474112405699</c:v>
                </c:pt>
                <c:pt idx="277">
                  <c:v>-88.919487269709009</c:v>
                </c:pt>
                <c:pt idx="278">
                  <c:v>-88.796500427012305</c:v>
                </c:pt>
                <c:pt idx="279">
                  <c:v>-88.673513584315614</c:v>
                </c:pt>
                <c:pt idx="280">
                  <c:v>-88.55052674161891</c:v>
                </c:pt>
                <c:pt idx="281">
                  <c:v>-88.42753989892222</c:v>
                </c:pt>
                <c:pt idx="282">
                  <c:v>-88.304553056225529</c:v>
                </c:pt>
                <c:pt idx="283">
                  <c:v>-88.181566213528839</c:v>
                </c:pt>
                <c:pt idx="284">
                  <c:v>-88.058579370832149</c:v>
                </c:pt>
                <c:pt idx="285">
                  <c:v>-87.935592528135459</c:v>
                </c:pt>
                <c:pt idx="286">
                  <c:v>-87.812605685438768</c:v>
                </c:pt>
                <c:pt idx="287">
                  <c:v>-87.689618842742078</c:v>
                </c:pt>
                <c:pt idx="288">
                  <c:v>-87.566632000045374</c:v>
                </c:pt>
                <c:pt idx="289">
                  <c:v>-87.443645157348683</c:v>
                </c:pt>
                <c:pt idx="290">
                  <c:v>-87.320658314651993</c:v>
                </c:pt>
                <c:pt idx="291">
                  <c:v>-87.197671471955289</c:v>
                </c:pt>
                <c:pt idx="292">
                  <c:v>-87.074684629258599</c:v>
                </c:pt>
                <c:pt idx="293">
                  <c:v>-86.951697786561908</c:v>
                </c:pt>
                <c:pt idx="294">
                  <c:v>-86.828710943865218</c:v>
                </c:pt>
                <c:pt idx="295">
                  <c:v>-86.705724101168528</c:v>
                </c:pt>
                <c:pt idx="296">
                  <c:v>-86.582737258471838</c:v>
                </c:pt>
                <c:pt idx="297">
                  <c:v>-86.459750415775147</c:v>
                </c:pt>
                <c:pt idx="298">
                  <c:v>-86.336763573078457</c:v>
                </c:pt>
                <c:pt idx="299">
                  <c:v>-86.213776730381753</c:v>
                </c:pt>
                <c:pt idx="300">
                  <c:v>-86.090789887685062</c:v>
                </c:pt>
                <c:pt idx="301">
                  <c:v>-85.967803044988358</c:v>
                </c:pt>
                <c:pt idx="302">
                  <c:v>-85.844816202291668</c:v>
                </c:pt>
                <c:pt idx="303">
                  <c:v>-85.721829359594977</c:v>
                </c:pt>
                <c:pt idx="304">
                  <c:v>-85.598842516898287</c:v>
                </c:pt>
                <c:pt idx="305">
                  <c:v>-85.475855674201597</c:v>
                </c:pt>
                <c:pt idx="306">
                  <c:v>-85.352868831504907</c:v>
                </c:pt>
                <c:pt idx="307">
                  <c:v>-85.229881988808216</c:v>
                </c:pt>
                <c:pt idx="308">
                  <c:v>-85.106895146111526</c:v>
                </c:pt>
                <c:pt idx="309">
                  <c:v>-84.983908303414822</c:v>
                </c:pt>
                <c:pt idx="310">
                  <c:v>-84.860921460718131</c:v>
                </c:pt>
                <c:pt idx="311">
                  <c:v>-84.737934618021441</c:v>
                </c:pt>
                <c:pt idx="312">
                  <c:v>-84.614947775324737</c:v>
                </c:pt>
                <c:pt idx="313">
                  <c:v>-84.491960932628047</c:v>
                </c:pt>
                <c:pt idx="314">
                  <c:v>-84.368974089931356</c:v>
                </c:pt>
                <c:pt idx="315">
                  <c:v>-84.245987247234666</c:v>
                </c:pt>
                <c:pt idx="316">
                  <c:v>-84.123000404537976</c:v>
                </c:pt>
                <c:pt idx="317">
                  <c:v>-84.000013561841286</c:v>
                </c:pt>
                <c:pt idx="318">
                  <c:v>-83.877026719144595</c:v>
                </c:pt>
                <c:pt idx="319">
                  <c:v>-83.754039876447905</c:v>
                </c:pt>
                <c:pt idx="320">
                  <c:v>-83.631053033751201</c:v>
                </c:pt>
                <c:pt idx="321">
                  <c:v>-83.50806619105451</c:v>
                </c:pt>
                <c:pt idx="322">
                  <c:v>-83.385079348357806</c:v>
                </c:pt>
                <c:pt idx="323">
                  <c:v>-83.262092505661116</c:v>
                </c:pt>
                <c:pt idx="324">
                  <c:v>-83.139105662964425</c:v>
                </c:pt>
                <c:pt idx="325">
                  <c:v>-83.016118820267735</c:v>
                </c:pt>
                <c:pt idx="326">
                  <c:v>-82.893131977571045</c:v>
                </c:pt>
                <c:pt idx="327">
                  <c:v>-82.770145134874355</c:v>
                </c:pt>
                <c:pt idx="328">
                  <c:v>-82.647158292177664</c:v>
                </c:pt>
                <c:pt idx="329">
                  <c:v>-82.524171449480974</c:v>
                </c:pt>
                <c:pt idx="330">
                  <c:v>-82.40118460678427</c:v>
                </c:pt>
                <c:pt idx="331">
                  <c:v>-82.278197764087579</c:v>
                </c:pt>
                <c:pt idx="332">
                  <c:v>-82.155210921390889</c:v>
                </c:pt>
                <c:pt idx="333">
                  <c:v>-82.032224078694185</c:v>
                </c:pt>
                <c:pt idx="334">
                  <c:v>-81.909237235997495</c:v>
                </c:pt>
                <c:pt idx="335">
                  <c:v>-81.786250393300804</c:v>
                </c:pt>
                <c:pt idx="336">
                  <c:v>-81.663263550604114</c:v>
                </c:pt>
                <c:pt idx="337">
                  <c:v>-81.540276707907424</c:v>
                </c:pt>
                <c:pt idx="338">
                  <c:v>-81.417289865210734</c:v>
                </c:pt>
                <c:pt idx="339">
                  <c:v>-81.294303022514043</c:v>
                </c:pt>
                <c:pt idx="340">
                  <c:v>-81.171316179817353</c:v>
                </c:pt>
                <c:pt idx="341">
                  <c:v>-81.048329337120649</c:v>
                </c:pt>
                <c:pt idx="342">
                  <c:v>-80.925342494423958</c:v>
                </c:pt>
                <c:pt idx="343">
                  <c:v>-80.802355651727254</c:v>
                </c:pt>
                <c:pt idx="344">
                  <c:v>-80.679368809030564</c:v>
                </c:pt>
                <c:pt idx="345">
                  <c:v>-80.556381966333873</c:v>
                </c:pt>
                <c:pt idx="346">
                  <c:v>-80.433395123637183</c:v>
                </c:pt>
                <c:pt idx="347">
                  <c:v>-80.310408280940493</c:v>
                </c:pt>
                <c:pt idx="348">
                  <c:v>-80.187421438243803</c:v>
                </c:pt>
                <c:pt idx="349">
                  <c:v>-80.064434595547112</c:v>
                </c:pt>
                <c:pt idx="350">
                  <c:v>-79.941447752850422</c:v>
                </c:pt>
                <c:pt idx="351">
                  <c:v>-79.818460910153718</c:v>
                </c:pt>
                <c:pt idx="352">
                  <c:v>-79.695474067457027</c:v>
                </c:pt>
                <c:pt idx="353">
                  <c:v>-79.572487224760337</c:v>
                </c:pt>
                <c:pt idx="354">
                  <c:v>-79.449500382063633</c:v>
                </c:pt>
                <c:pt idx="355">
                  <c:v>-79.326513539366942</c:v>
                </c:pt>
                <c:pt idx="356">
                  <c:v>-79.203526696670252</c:v>
                </c:pt>
                <c:pt idx="357">
                  <c:v>-79.080539853973562</c:v>
                </c:pt>
                <c:pt idx="358">
                  <c:v>-78.957553011276872</c:v>
                </c:pt>
                <c:pt idx="359">
                  <c:v>-78.834566168580182</c:v>
                </c:pt>
                <c:pt idx="360">
                  <c:v>-78.711579325883491</c:v>
                </c:pt>
                <c:pt idx="361">
                  <c:v>-78.588592483186801</c:v>
                </c:pt>
                <c:pt idx="362">
                  <c:v>-78.465605640490097</c:v>
                </c:pt>
                <c:pt idx="363">
                  <c:v>-78.342618797793406</c:v>
                </c:pt>
                <c:pt idx="364">
                  <c:v>-78.219631955096702</c:v>
                </c:pt>
                <c:pt idx="365">
                  <c:v>-78.096645112400012</c:v>
                </c:pt>
                <c:pt idx="366">
                  <c:v>-77.973658269703321</c:v>
                </c:pt>
                <c:pt idx="367">
                  <c:v>-77.850671427006631</c:v>
                </c:pt>
                <c:pt idx="368">
                  <c:v>-77.727684584309941</c:v>
                </c:pt>
                <c:pt idx="369">
                  <c:v>-77.604697741613251</c:v>
                </c:pt>
                <c:pt idx="370">
                  <c:v>-77.48171089891656</c:v>
                </c:pt>
                <c:pt idx="371">
                  <c:v>-77.35872405621987</c:v>
                </c:pt>
                <c:pt idx="372">
                  <c:v>-77.235737213523166</c:v>
                </c:pt>
                <c:pt idx="373">
                  <c:v>-77.112750370826475</c:v>
                </c:pt>
                <c:pt idx="374">
                  <c:v>-76.989763528129785</c:v>
                </c:pt>
                <c:pt idx="375">
                  <c:v>-76.866776685433081</c:v>
                </c:pt>
                <c:pt idx="376">
                  <c:v>-76.74378984273639</c:v>
                </c:pt>
                <c:pt idx="377">
                  <c:v>-76.6208030000397</c:v>
                </c:pt>
                <c:pt idx="378">
                  <c:v>-76.49781615734301</c:v>
                </c:pt>
                <c:pt idx="379">
                  <c:v>-76.37482931464632</c:v>
                </c:pt>
                <c:pt idx="380">
                  <c:v>-76.251842471949629</c:v>
                </c:pt>
                <c:pt idx="381">
                  <c:v>-76.128855629252939</c:v>
                </c:pt>
                <c:pt idx="382">
                  <c:v>-76.005868786556249</c:v>
                </c:pt>
                <c:pt idx="383">
                  <c:v>-75.882881943859545</c:v>
                </c:pt>
                <c:pt idx="384">
                  <c:v>-75.759895101162854</c:v>
                </c:pt>
                <c:pt idx="385">
                  <c:v>-75.63690825846615</c:v>
                </c:pt>
                <c:pt idx="386">
                  <c:v>-75.51392141576946</c:v>
                </c:pt>
                <c:pt idx="387">
                  <c:v>-75.390934573072769</c:v>
                </c:pt>
                <c:pt idx="388">
                  <c:v>-75.267947730376079</c:v>
                </c:pt>
                <c:pt idx="389">
                  <c:v>-75.144960887679389</c:v>
                </c:pt>
                <c:pt idx="390">
                  <c:v>-75.021974044982699</c:v>
                </c:pt>
                <c:pt idx="391">
                  <c:v>-74.898987202286008</c:v>
                </c:pt>
                <c:pt idx="392">
                  <c:v>-74.776000359589318</c:v>
                </c:pt>
                <c:pt idx="393">
                  <c:v>-74.653013516892614</c:v>
                </c:pt>
                <c:pt idx="394">
                  <c:v>-74.530026674195923</c:v>
                </c:pt>
                <c:pt idx="395">
                  <c:v>-74.407039831499233</c:v>
                </c:pt>
                <c:pt idx="396">
                  <c:v>-74.284052988802529</c:v>
                </c:pt>
                <c:pt idx="397">
                  <c:v>-74.161066146105838</c:v>
                </c:pt>
                <c:pt idx="398">
                  <c:v>-74.038079303409148</c:v>
                </c:pt>
                <c:pt idx="399">
                  <c:v>-73.915092460712458</c:v>
                </c:pt>
                <c:pt idx="400">
                  <c:v>-73.792105618015768</c:v>
                </c:pt>
                <c:pt idx="401">
                  <c:v>-73.669118775319077</c:v>
                </c:pt>
                <c:pt idx="402">
                  <c:v>-73.546131932622387</c:v>
                </c:pt>
                <c:pt idx="403">
                  <c:v>-73.423145089925697</c:v>
                </c:pt>
                <c:pt idx="404">
                  <c:v>-73.300158247228993</c:v>
                </c:pt>
                <c:pt idx="405">
                  <c:v>-73.177171404532302</c:v>
                </c:pt>
                <c:pt idx="406">
                  <c:v>-73.054184561835598</c:v>
                </c:pt>
                <c:pt idx="407">
                  <c:v>-72.931197719138908</c:v>
                </c:pt>
                <c:pt idx="408">
                  <c:v>-72.808210876442217</c:v>
                </c:pt>
                <c:pt idx="409">
                  <c:v>-72.685224033745527</c:v>
                </c:pt>
                <c:pt idx="410">
                  <c:v>-72.562237191048837</c:v>
                </c:pt>
                <c:pt idx="411">
                  <c:v>-72.439250348352147</c:v>
                </c:pt>
                <c:pt idx="412">
                  <c:v>-72.316263505655456</c:v>
                </c:pt>
                <c:pt idx="413">
                  <c:v>-72.193276662958766</c:v>
                </c:pt>
                <c:pt idx="414">
                  <c:v>-72.070289820262062</c:v>
                </c:pt>
                <c:pt idx="415">
                  <c:v>-71.947302977565371</c:v>
                </c:pt>
                <c:pt idx="416">
                  <c:v>-71.824316134868681</c:v>
                </c:pt>
                <c:pt idx="417">
                  <c:v>-71.701329292171977</c:v>
                </c:pt>
                <c:pt idx="418">
                  <c:v>-71.578342449475286</c:v>
                </c:pt>
                <c:pt idx="419">
                  <c:v>-71.455355606778596</c:v>
                </c:pt>
                <c:pt idx="420">
                  <c:v>-71.332368764081906</c:v>
                </c:pt>
                <c:pt idx="421">
                  <c:v>-71.209381921385216</c:v>
                </c:pt>
                <c:pt idx="422">
                  <c:v>-71.086395078688525</c:v>
                </c:pt>
                <c:pt idx="423">
                  <c:v>-70.963408235991835</c:v>
                </c:pt>
                <c:pt idx="424">
                  <c:v>-70.840421393295145</c:v>
                </c:pt>
                <c:pt idx="425">
                  <c:v>-70.717434550598441</c:v>
                </c:pt>
                <c:pt idx="426">
                  <c:v>-70.59444770790175</c:v>
                </c:pt>
                <c:pt idx="427">
                  <c:v>-70.471460865205046</c:v>
                </c:pt>
                <c:pt idx="428">
                  <c:v>-70.348474022508356</c:v>
                </c:pt>
                <c:pt idx="429">
                  <c:v>-70.225487179811665</c:v>
                </c:pt>
                <c:pt idx="430">
                  <c:v>-70.102500337114975</c:v>
                </c:pt>
                <c:pt idx="431">
                  <c:v>-69.979513494418285</c:v>
                </c:pt>
                <c:pt idx="432">
                  <c:v>-69.856526651721595</c:v>
                </c:pt>
                <c:pt idx="433">
                  <c:v>-69.733539809024904</c:v>
                </c:pt>
                <c:pt idx="434">
                  <c:v>-69.610552966328214</c:v>
                </c:pt>
                <c:pt idx="435">
                  <c:v>-69.48756612363151</c:v>
                </c:pt>
                <c:pt idx="436">
                  <c:v>-69.364579280934819</c:v>
                </c:pt>
                <c:pt idx="437">
                  <c:v>-69.241592438238129</c:v>
                </c:pt>
                <c:pt idx="438">
                  <c:v>-69.118605595541425</c:v>
                </c:pt>
                <c:pt idx="439">
                  <c:v>-68.995618752844734</c:v>
                </c:pt>
                <c:pt idx="440">
                  <c:v>-68.872631910148044</c:v>
                </c:pt>
                <c:pt idx="441">
                  <c:v>-68.749645067451354</c:v>
                </c:pt>
                <c:pt idx="442">
                  <c:v>-68.626658224754664</c:v>
                </c:pt>
                <c:pt idx="443">
                  <c:v>-68.503671382057973</c:v>
                </c:pt>
                <c:pt idx="444">
                  <c:v>-68.380684539361283</c:v>
                </c:pt>
                <c:pt idx="445">
                  <c:v>-68.257697696664593</c:v>
                </c:pt>
                <c:pt idx="446">
                  <c:v>-68.134710853967889</c:v>
                </c:pt>
                <c:pt idx="447">
                  <c:v>-68.011724011271198</c:v>
                </c:pt>
                <c:pt idx="448">
                  <c:v>-67.888737168574494</c:v>
                </c:pt>
                <c:pt idx="449">
                  <c:v>-67.765750325877804</c:v>
                </c:pt>
                <c:pt idx="450">
                  <c:v>-67.642763483181113</c:v>
                </c:pt>
                <c:pt idx="451">
                  <c:v>-67.519776640484423</c:v>
                </c:pt>
                <c:pt idx="452">
                  <c:v>-67.396789797787733</c:v>
                </c:pt>
                <c:pt idx="453">
                  <c:v>-67.273802955091043</c:v>
                </c:pt>
                <c:pt idx="454">
                  <c:v>-67.150816112394352</c:v>
                </c:pt>
                <c:pt idx="455">
                  <c:v>-67.027829269697662</c:v>
                </c:pt>
                <c:pt idx="456">
                  <c:v>-66.904842427000958</c:v>
                </c:pt>
                <c:pt idx="457">
                  <c:v>-66.781855584304267</c:v>
                </c:pt>
                <c:pt idx="458">
                  <c:v>-66.658868741607577</c:v>
                </c:pt>
                <c:pt idx="459">
                  <c:v>-66.535881898910873</c:v>
                </c:pt>
                <c:pt idx="460">
                  <c:v>-66.412895056214182</c:v>
                </c:pt>
                <c:pt idx="461">
                  <c:v>-66.289908213517492</c:v>
                </c:pt>
                <c:pt idx="462">
                  <c:v>-66.166921370820802</c:v>
                </c:pt>
                <c:pt idx="463">
                  <c:v>-66.043934528124112</c:v>
                </c:pt>
                <c:pt idx="464">
                  <c:v>-65.920947685427421</c:v>
                </c:pt>
                <c:pt idx="465">
                  <c:v>-65.797960842730731</c:v>
                </c:pt>
                <c:pt idx="466">
                  <c:v>-65.674974000034041</c:v>
                </c:pt>
                <c:pt idx="467">
                  <c:v>-65.551987157337336</c:v>
                </c:pt>
                <c:pt idx="468">
                  <c:v>-65.429000314640646</c:v>
                </c:pt>
                <c:pt idx="469">
                  <c:v>-65.306013471943942</c:v>
                </c:pt>
                <c:pt idx="470">
                  <c:v>-65.183026629247252</c:v>
                </c:pt>
                <c:pt idx="471">
                  <c:v>-65.060039786550561</c:v>
                </c:pt>
                <c:pt idx="472">
                  <c:v>-64.937052943853871</c:v>
                </c:pt>
                <c:pt idx="473">
                  <c:v>-64.814066101157181</c:v>
                </c:pt>
                <c:pt idx="474">
                  <c:v>-64.691079258460491</c:v>
                </c:pt>
                <c:pt idx="475">
                  <c:v>-64.5680924157638</c:v>
                </c:pt>
                <c:pt idx="476">
                  <c:v>-64.44510557306711</c:v>
                </c:pt>
                <c:pt idx="477">
                  <c:v>-64.322118730370406</c:v>
                </c:pt>
                <c:pt idx="478">
                  <c:v>-64.199131887673715</c:v>
                </c:pt>
                <c:pt idx="479">
                  <c:v>-64.076145044977025</c:v>
                </c:pt>
                <c:pt idx="480">
                  <c:v>-63.953158202280328</c:v>
                </c:pt>
                <c:pt idx="481">
                  <c:v>-63.830171359583638</c:v>
                </c:pt>
                <c:pt idx="482">
                  <c:v>-63.70718451688694</c:v>
                </c:pt>
                <c:pt idx="483">
                  <c:v>-63.58419767419025</c:v>
                </c:pt>
                <c:pt idx="484">
                  <c:v>-63.46121083149356</c:v>
                </c:pt>
                <c:pt idx="485">
                  <c:v>-63.338223988796862</c:v>
                </c:pt>
                <c:pt idx="486">
                  <c:v>-63.215237146100172</c:v>
                </c:pt>
                <c:pt idx="487">
                  <c:v>-63.092250303403482</c:v>
                </c:pt>
                <c:pt idx="488">
                  <c:v>-62.969263460706784</c:v>
                </c:pt>
                <c:pt idx="489">
                  <c:v>-62.846276618010094</c:v>
                </c:pt>
                <c:pt idx="490">
                  <c:v>-62.723289775313397</c:v>
                </c:pt>
                <c:pt idx="491">
                  <c:v>-62.600302932616707</c:v>
                </c:pt>
                <c:pt idx="492">
                  <c:v>-62.477316089920016</c:v>
                </c:pt>
                <c:pt idx="493">
                  <c:v>-62.354329247223319</c:v>
                </c:pt>
                <c:pt idx="494">
                  <c:v>-62.231342404526629</c:v>
                </c:pt>
                <c:pt idx="495">
                  <c:v>-62.108355561829931</c:v>
                </c:pt>
                <c:pt idx="496">
                  <c:v>-61.985368719133241</c:v>
                </c:pt>
                <c:pt idx="497">
                  <c:v>-61.862381876436551</c:v>
                </c:pt>
                <c:pt idx="498">
                  <c:v>-61.739395033739854</c:v>
                </c:pt>
                <c:pt idx="499">
                  <c:v>-61.616408191043163</c:v>
                </c:pt>
                <c:pt idx="500">
                  <c:v>-61.493421348346473</c:v>
                </c:pt>
                <c:pt idx="501">
                  <c:v>-61.370434505649776</c:v>
                </c:pt>
                <c:pt idx="502">
                  <c:v>-61.247447662953086</c:v>
                </c:pt>
                <c:pt idx="503">
                  <c:v>-61.124460820256388</c:v>
                </c:pt>
                <c:pt idx="504">
                  <c:v>-61.001473977559698</c:v>
                </c:pt>
                <c:pt idx="505">
                  <c:v>-60.878487134863008</c:v>
                </c:pt>
                <c:pt idx="506">
                  <c:v>-60.75550029216631</c:v>
                </c:pt>
                <c:pt idx="507">
                  <c:v>-60.63251344946962</c:v>
                </c:pt>
                <c:pt idx="508">
                  <c:v>-60.50952660677293</c:v>
                </c:pt>
                <c:pt idx="509">
                  <c:v>-60.386539764076232</c:v>
                </c:pt>
                <c:pt idx="510">
                  <c:v>-60.263552921379542</c:v>
                </c:pt>
                <c:pt idx="511">
                  <c:v>-60.140566078682845</c:v>
                </c:pt>
                <c:pt idx="512">
                  <c:v>-60.017579235986155</c:v>
                </c:pt>
                <c:pt idx="513">
                  <c:v>-59.894592393289464</c:v>
                </c:pt>
                <c:pt idx="514">
                  <c:v>-59.771605550592767</c:v>
                </c:pt>
                <c:pt idx="515">
                  <c:v>-59.648618707896077</c:v>
                </c:pt>
                <c:pt idx="516">
                  <c:v>-59.525631865199379</c:v>
                </c:pt>
                <c:pt idx="517">
                  <c:v>-59.402645022502689</c:v>
                </c:pt>
                <c:pt idx="518">
                  <c:v>-59.279658179805999</c:v>
                </c:pt>
                <c:pt idx="519">
                  <c:v>-59.156671337109302</c:v>
                </c:pt>
                <c:pt idx="520">
                  <c:v>-59.033684494412611</c:v>
                </c:pt>
                <c:pt idx="521">
                  <c:v>-58.910697651715921</c:v>
                </c:pt>
                <c:pt idx="522">
                  <c:v>-58.787710809019231</c:v>
                </c:pt>
                <c:pt idx="523">
                  <c:v>-58.664723966322526</c:v>
                </c:pt>
                <c:pt idx="524">
                  <c:v>-58.541737123625836</c:v>
                </c:pt>
                <c:pt idx="525">
                  <c:v>-58.418750280929146</c:v>
                </c:pt>
                <c:pt idx="526">
                  <c:v>-58.295763438232456</c:v>
                </c:pt>
                <c:pt idx="527">
                  <c:v>-58.172776595535765</c:v>
                </c:pt>
                <c:pt idx="528">
                  <c:v>-58.049789752839061</c:v>
                </c:pt>
                <c:pt idx="529">
                  <c:v>-57.926802910142371</c:v>
                </c:pt>
                <c:pt idx="530">
                  <c:v>-57.80381606744568</c:v>
                </c:pt>
                <c:pt idx="531">
                  <c:v>-57.68082922474899</c:v>
                </c:pt>
                <c:pt idx="532">
                  <c:v>-57.5578423820523</c:v>
                </c:pt>
                <c:pt idx="533">
                  <c:v>-57.43485553935561</c:v>
                </c:pt>
                <c:pt idx="534">
                  <c:v>-57.311868696658905</c:v>
                </c:pt>
                <c:pt idx="535">
                  <c:v>-57.188881853962215</c:v>
                </c:pt>
                <c:pt idx="536">
                  <c:v>-57.065895011265525</c:v>
                </c:pt>
                <c:pt idx="537">
                  <c:v>-56.942908168568835</c:v>
                </c:pt>
                <c:pt idx="538">
                  <c:v>-56.819921325872144</c:v>
                </c:pt>
                <c:pt idx="539">
                  <c:v>-56.69693448317544</c:v>
                </c:pt>
                <c:pt idx="540">
                  <c:v>-56.57394764047875</c:v>
                </c:pt>
                <c:pt idx="541">
                  <c:v>-56.450960797782059</c:v>
                </c:pt>
                <c:pt idx="542">
                  <c:v>-56.327973955085369</c:v>
                </c:pt>
                <c:pt idx="543">
                  <c:v>-56.204987112388679</c:v>
                </c:pt>
                <c:pt idx="544">
                  <c:v>-56.082000269691974</c:v>
                </c:pt>
                <c:pt idx="545">
                  <c:v>-55.959013426995284</c:v>
                </c:pt>
                <c:pt idx="546">
                  <c:v>-55.836026584298594</c:v>
                </c:pt>
                <c:pt idx="547">
                  <c:v>-55.713039741601904</c:v>
                </c:pt>
                <c:pt idx="548">
                  <c:v>-55.590052898905213</c:v>
                </c:pt>
                <c:pt idx="549">
                  <c:v>-55.467066056208509</c:v>
                </c:pt>
                <c:pt idx="550">
                  <c:v>-55.344079213511819</c:v>
                </c:pt>
                <c:pt idx="551">
                  <c:v>-55.221092370815128</c:v>
                </c:pt>
                <c:pt idx="552">
                  <c:v>-55.098105528118438</c:v>
                </c:pt>
                <c:pt idx="553">
                  <c:v>-54.975118685421748</c:v>
                </c:pt>
                <c:pt idx="554">
                  <c:v>-54.852131842725058</c:v>
                </c:pt>
                <c:pt idx="555">
                  <c:v>-54.729145000028353</c:v>
                </c:pt>
                <c:pt idx="556">
                  <c:v>-54.606158157331663</c:v>
                </c:pt>
                <c:pt idx="557">
                  <c:v>-54.483171314634973</c:v>
                </c:pt>
                <c:pt idx="558">
                  <c:v>-54.360184471938283</c:v>
                </c:pt>
                <c:pt idx="559">
                  <c:v>-54.237197629241592</c:v>
                </c:pt>
                <c:pt idx="560">
                  <c:v>-54.114210786544888</c:v>
                </c:pt>
                <c:pt idx="561">
                  <c:v>-53.991223943848198</c:v>
                </c:pt>
                <c:pt idx="562">
                  <c:v>-53.868237101151507</c:v>
                </c:pt>
                <c:pt idx="563">
                  <c:v>-53.745250258454817</c:v>
                </c:pt>
                <c:pt idx="564">
                  <c:v>-53.622263415758127</c:v>
                </c:pt>
                <c:pt idx="565">
                  <c:v>-53.499276573061422</c:v>
                </c:pt>
                <c:pt idx="566">
                  <c:v>-53.376289730364732</c:v>
                </c:pt>
                <c:pt idx="567">
                  <c:v>-53.253302887668042</c:v>
                </c:pt>
                <c:pt idx="568">
                  <c:v>-53.130316044971352</c:v>
                </c:pt>
                <c:pt idx="569">
                  <c:v>-53.007329202274661</c:v>
                </c:pt>
                <c:pt idx="570">
                  <c:v>-52.884342359577957</c:v>
                </c:pt>
                <c:pt idx="571">
                  <c:v>-52.761355516881267</c:v>
                </c:pt>
                <c:pt idx="572">
                  <c:v>-52.638368674184576</c:v>
                </c:pt>
                <c:pt idx="573">
                  <c:v>-52.515381831487886</c:v>
                </c:pt>
                <c:pt idx="574">
                  <c:v>-52.392394988791196</c:v>
                </c:pt>
                <c:pt idx="575">
                  <c:v>-52.269408146094506</c:v>
                </c:pt>
                <c:pt idx="576">
                  <c:v>-52.146421303397801</c:v>
                </c:pt>
                <c:pt idx="577">
                  <c:v>-52.023434460701111</c:v>
                </c:pt>
                <c:pt idx="578">
                  <c:v>-51.900447618004421</c:v>
                </c:pt>
                <c:pt idx="579">
                  <c:v>-51.777460775307731</c:v>
                </c:pt>
                <c:pt idx="580">
                  <c:v>-51.65447393261104</c:v>
                </c:pt>
                <c:pt idx="581">
                  <c:v>-51.531487089914336</c:v>
                </c:pt>
                <c:pt idx="582">
                  <c:v>-51.408500247217646</c:v>
                </c:pt>
                <c:pt idx="583">
                  <c:v>-51.285513404520955</c:v>
                </c:pt>
                <c:pt idx="584">
                  <c:v>-51.162526561824265</c:v>
                </c:pt>
                <c:pt idx="585">
                  <c:v>-51.039539719127575</c:v>
                </c:pt>
                <c:pt idx="586">
                  <c:v>-50.91655287643087</c:v>
                </c:pt>
                <c:pt idx="587">
                  <c:v>-50.79356603373418</c:v>
                </c:pt>
                <c:pt idx="588">
                  <c:v>-50.67057919103749</c:v>
                </c:pt>
                <c:pt idx="589">
                  <c:v>-50.5475923483408</c:v>
                </c:pt>
                <c:pt idx="590">
                  <c:v>-50.424605505644109</c:v>
                </c:pt>
                <c:pt idx="591">
                  <c:v>-50.301618662947405</c:v>
                </c:pt>
                <c:pt idx="592">
                  <c:v>-50.178631820250715</c:v>
                </c:pt>
                <c:pt idx="593">
                  <c:v>-50.055644977554024</c:v>
                </c:pt>
                <c:pt idx="594">
                  <c:v>-49.932658134857334</c:v>
                </c:pt>
                <c:pt idx="595">
                  <c:v>-49.809671292160644</c:v>
                </c:pt>
                <c:pt idx="596">
                  <c:v>-49.686684449463954</c:v>
                </c:pt>
                <c:pt idx="597">
                  <c:v>-49.563697606767249</c:v>
                </c:pt>
                <c:pt idx="598">
                  <c:v>-49.440710764070559</c:v>
                </c:pt>
                <c:pt idx="599">
                  <c:v>-49.317723921373869</c:v>
                </c:pt>
                <c:pt idx="600">
                  <c:v>-49.194737078677178</c:v>
                </c:pt>
                <c:pt idx="601">
                  <c:v>-49.071750235980488</c:v>
                </c:pt>
                <c:pt idx="602">
                  <c:v>-48.948763393283784</c:v>
                </c:pt>
                <c:pt idx="603">
                  <c:v>-48.825776550587094</c:v>
                </c:pt>
                <c:pt idx="604">
                  <c:v>-48.702789707890403</c:v>
                </c:pt>
                <c:pt idx="605">
                  <c:v>-48.579802865193713</c:v>
                </c:pt>
                <c:pt idx="606">
                  <c:v>-48.456816022497023</c:v>
                </c:pt>
                <c:pt idx="607">
                  <c:v>-48.333829179800318</c:v>
                </c:pt>
                <c:pt idx="608">
                  <c:v>-48.210842337103628</c:v>
                </c:pt>
                <c:pt idx="609">
                  <c:v>-48.087855494406938</c:v>
                </c:pt>
                <c:pt idx="610">
                  <c:v>-47.964868651710248</c:v>
                </c:pt>
                <c:pt idx="611">
                  <c:v>-47.841881809013557</c:v>
                </c:pt>
                <c:pt idx="612">
                  <c:v>-47.718894966316853</c:v>
                </c:pt>
                <c:pt idx="613">
                  <c:v>-47.595908123620163</c:v>
                </c:pt>
                <c:pt idx="614">
                  <c:v>-47.472921280923472</c:v>
                </c:pt>
                <c:pt idx="615">
                  <c:v>-47.349934438226782</c:v>
                </c:pt>
                <c:pt idx="616">
                  <c:v>-47.226947595530092</c:v>
                </c:pt>
                <c:pt idx="617">
                  <c:v>-47.103960752833402</c:v>
                </c:pt>
                <c:pt idx="618">
                  <c:v>-46.980973910136697</c:v>
                </c:pt>
                <c:pt idx="619">
                  <c:v>-46.857987067440007</c:v>
                </c:pt>
                <c:pt idx="620">
                  <c:v>-46.735000224743317</c:v>
                </c:pt>
                <c:pt idx="621">
                  <c:v>-46.612013382046626</c:v>
                </c:pt>
                <c:pt idx="622">
                  <c:v>-46.489026539349936</c:v>
                </c:pt>
                <c:pt idx="623">
                  <c:v>-46.366039696653232</c:v>
                </c:pt>
                <c:pt idx="624">
                  <c:v>-46.243052853956542</c:v>
                </c:pt>
                <c:pt idx="625">
                  <c:v>-46.120066011259851</c:v>
                </c:pt>
                <c:pt idx="626">
                  <c:v>-45.997079168563161</c:v>
                </c:pt>
                <c:pt idx="627">
                  <c:v>-45.874092325866471</c:v>
                </c:pt>
                <c:pt idx="628">
                  <c:v>-45.751105483169766</c:v>
                </c:pt>
                <c:pt idx="629">
                  <c:v>-45.628118640473076</c:v>
                </c:pt>
                <c:pt idx="630">
                  <c:v>-45.505131797776386</c:v>
                </c:pt>
                <c:pt idx="631">
                  <c:v>-45.382144955079696</c:v>
                </c:pt>
                <c:pt idx="632">
                  <c:v>-45.259158112383005</c:v>
                </c:pt>
                <c:pt idx="633">
                  <c:v>-45.136171269686301</c:v>
                </c:pt>
                <c:pt idx="634">
                  <c:v>-45.013184426989611</c:v>
                </c:pt>
                <c:pt idx="635">
                  <c:v>-44.89019758429292</c:v>
                </c:pt>
                <c:pt idx="636">
                  <c:v>-44.76721074159623</c:v>
                </c:pt>
                <c:pt idx="637">
                  <c:v>-44.64422389889954</c:v>
                </c:pt>
                <c:pt idx="638">
                  <c:v>-44.52123705620285</c:v>
                </c:pt>
                <c:pt idx="639">
                  <c:v>-44.398250213506145</c:v>
                </c:pt>
                <c:pt idx="640">
                  <c:v>-44.275263370809455</c:v>
                </c:pt>
                <c:pt idx="641">
                  <c:v>-44.152276528112765</c:v>
                </c:pt>
                <c:pt idx="642">
                  <c:v>-44.029289685416074</c:v>
                </c:pt>
                <c:pt idx="643">
                  <c:v>-43.906302842719384</c:v>
                </c:pt>
                <c:pt idx="644">
                  <c:v>-43.78331600002268</c:v>
                </c:pt>
                <c:pt idx="645">
                  <c:v>-43.66032915732599</c:v>
                </c:pt>
                <c:pt idx="646">
                  <c:v>-43.537342314629299</c:v>
                </c:pt>
                <c:pt idx="647">
                  <c:v>-43.414355471932609</c:v>
                </c:pt>
                <c:pt idx="648">
                  <c:v>-43.291368629235919</c:v>
                </c:pt>
                <c:pt idx="649">
                  <c:v>-43.168381786539214</c:v>
                </c:pt>
                <c:pt idx="650">
                  <c:v>-43.045394943842524</c:v>
                </c:pt>
                <c:pt idx="651">
                  <c:v>-42.922408101145834</c:v>
                </c:pt>
                <c:pt idx="652">
                  <c:v>-42.799421258449144</c:v>
                </c:pt>
                <c:pt idx="653">
                  <c:v>-42.676434415752453</c:v>
                </c:pt>
                <c:pt idx="654">
                  <c:v>-42.553447573055749</c:v>
                </c:pt>
                <c:pt idx="655">
                  <c:v>-42.430460730359059</c:v>
                </c:pt>
                <c:pt idx="656">
                  <c:v>-42.307473887662368</c:v>
                </c:pt>
                <c:pt idx="657">
                  <c:v>-42.184487044965678</c:v>
                </c:pt>
                <c:pt idx="658">
                  <c:v>-42.061500202268988</c:v>
                </c:pt>
                <c:pt idx="659">
                  <c:v>-41.938513359572298</c:v>
                </c:pt>
                <c:pt idx="660">
                  <c:v>-41.815526516875593</c:v>
                </c:pt>
                <c:pt idx="661">
                  <c:v>-41.692539674178903</c:v>
                </c:pt>
                <c:pt idx="662">
                  <c:v>-41.569552831482213</c:v>
                </c:pt>
                <c:pt idx="663">
                  <c:v>-41.446565988785522</c:v>
                </c:pt>
                <c:pt idx="664">
                  <c:v>-41.323579146088832</c:v>
                </c:pt>
                <c:pt idx="665">
                  <c:v>-41.200592303392128</c:v>
                </c:pt>
                <c:pt idx="666">
                  <c:v>-41.077605460695438</c:v>
                </c:pt>
                <c:pt idx="667">
                  <c:v>-40.954618617998747</c:v>
                </c:pt>
                <c:pt idx="668">
                  <c:v>-40.831631775302057</c:v>
                </c:pt>
                <c:pt idx="669">
                  <c:v>-40.708644932605367</c:v>
                </c:pt>
                <c:pt idx="670">
                  <c:v>-40.585658089908662</c:v>
                </c:pt>
                <c:pt idx="671">
                  <c:v>-40.462671247211972</c:v>
                </c:pt>
                <c:pt idx="672">
                  <c:v>-40.339684404515282</c:v>
                </c:pt>
                <c:pt idx="673">
                  <c:v>-40.216697561818592</c:v>
                </c:pt>
                <c:pt idx="674">
                  <c:v>-40.093710719121901</c:v>
                </c:pt>
                <c:pt idx="675">
                  <c:v>-39.970723876425197</c:v>
                </c:pt>
                <c:pt idx="676">
                  <c:v>-39.847737033728507</c:v>
                </c:pt>
                <c:pt idx="677">
                  <c:v>-39.724750191031816</c:v>
                </c:pt>
                <c:pt idx="678">
                  <c:v>-39.601763348335126</c:v>
                </c:pt>
                <c:pt idx="679">
                  <c:v>-39.478776505638436</c:v>
                </c:pt>
                <c:pt idx="680">
                  <c:v>-39.355789662941746</c:v>
                </c:pt>
                <c:pt idx="681">
                  <c:v>-39.232802820245041</c:v>
                </c:pt>
                <c:pt idx="682">
                  <c:v>-39.109815977548351</c:v>
                </c:pt>
                <c:pt idx="683">
                  <c:v>-38.986829134851661</c:v>
                </c:pt>
                <c:pt idx="684">
                  <c:v>-38.86384229215497</c:v>
                </c:pt>
                <c:pt idx="685">
                  <c:v>-38.74085544945828</c:v>
                </c:pt>
                <c:pt idx="686">
                  <c:v>-38.617868606761576</c:v>
                </c:pt>
                <c:pt idx="687">
                  <c:v>-38.494881764064885</c:v>
                </c:pt>
                <c:pt idx="688">
                  <c:v>-38.371894921368195</c:v>
                </c:pt>
                <c:pt idx="689">
                  <c:v>-38.248908078671505</c:v>
                </c:pt>
                <c:pt idx="690">
                  <c:v>-38.125921235974815</c:v>
                </c:pt>
                <c:pt idx="691">
                  <c:v>-38.00293439327811</c:v>
                </c:pt>
                <c:pt idx="692">
                  <c:v>-37.87994755058142</c:v>
                </c:pt>
                <c:pt idx="693">
                  <c:v>-37.75696070788473</c:v>
                </c:pt>
                <c:pt idx="694">
                  <c:v>-37.63397386518804</c:v>
                </c:pt>
                <c:pt idx="695">
                  <c:v>-37.510987022491349</c:v>
                </c:pt>
                <c:pt idx="696">
                  <c:v>-37.388000179794645</c:v>
                </c:pt>
                <c:pt idx="697">
                  <c:v>-37.265013337097955</c:v>
                </c:pt>
                <c:pt idx="698">
                  <c:v>-37.142026494401264</c:v>
                </c:pt>
                <c:pt idx="699">
                  <c:v>-37.019039651704574</c:v>
                </c:pt>
                <c:pt idx="700">
                  <c:v>-36.896052809007884</c:v>
                </c:pt>
                <c:pt idx="701">
                  <c:v>-36.773065966311194</c:v>
                </c:pt>
                <c:pt idx="702">
                  <c:v>-36.650079123614489</c:v>
                </c:pt>
                <c:pt idx="703">
                  <c:v>-36.527092280917799</c:v>
                </c:pt>
                <c:pt idx="704">
                  <c:v>-36.404105438221109</c:v>
                </c:pt>
                <c:pt idx="705">
                  <c:v>-36.281118595524418</c:v>
                </c:pt>
                <c:pt idx="706">
                  <c:v>-36.158131752827728</c:v>
                </c:pt>
                <c:pt idx="707">
                  <c:v>-36.035144910131024</c:v>
                </c:pt>
                <c:pt idx="708">
                  <c:v>-35.912158067434333</c:v>
                </c:pt>
                <c:pt idx="709">
                  <c:v>-35.789171224737643</c:v>
                </c:pt>
                <c:pt idx="710">
                  <c:v>-35.666184382040953</c:v>
                </c:pt>
                <c:pt idx="711">
                  <c:v>-35.543197539344263</c:v>
                </c:pt>
                <c:pt idx="712">
                  <c:v>-35.420210696647558</c:v>
                </c:pt>
                <c:pt idx="713">
                  <c:v>-35.297223853950868</c:v>
                </c:pt>
                <c:pt idx="714">
                  <c:v>-35.174237011254178</c:v>
                </c:pt>
                <c:pt idx="715">
                  <c:v>-35.051250168557488</c:v>
                </c:pt>
                <c:pt idx="716">
                  <c:v>-34.928263325860797</c:v>
                </c:pt>
                <c:pt idx="717">
                  <c:v>-34.805276483164093</c:v>
                </c:pt>
                <c:pt idx="718">
                  <c:v>-34.682289640467403</c:v>
                </c:pt>
                <c:pt idx="719">
                  <c:v>-34.559302797770712</c:v>
                </c:pt>
                <c:pt idx="720">
                  <c:v>-34.436315955074022</c:v>
                </c:pt>
                <c:pt idx="721">
                  <c:v>-34.313329112377332</c:v>
                </c:pt>
                <c:pt idx="722">
                  <c:v>-34.190342269680642</c:v>
                </c:pt>
                <c:pt idx="723">
                  <c:v>-34.067355426983937</c:v>
                </c:pt>
                <c:pt idx="724">
                  <c:v>-33.944368584287247</c:v>
                </c:pt>
                <c:pt idx="725">
                  <c:v>-33.821381741590557</c:v>
                </c:pt>
                <c:pt idx="726">
                  <c:v>-33.698394898893866</c:v>
                </c:pt>
                <c:pt idx="727">
                  <c:v>-33.575408056197176</c:v>
                </c:pt>
                <c:pt idx="728">
                  <c:v>-33.452421213500472</c:v>
                </c:pt>
                <c:pt idx="729">
                  <c:v>-33.329434370803781</c:v>
                </c:pt>
                <c:pt idx="730">
                  <c:v>-33.206447528107091</c:v>
                </c:pt>
                <c:pt idx="731">
                  <c:v>-33.083460685410401</c:v>
                </c:pt>
                <c:pt idx="732">
                  <c:v>-32.960473842713711</c:v>
                </c:pt>
                <c:pt idx="733">
                  <c:v>-32.837487000017006</c:v>
                </c:pt>
                <c:pt idx="734">
                  <c:v>-32.714500157320316</c:v>
                </c:pt>
                <c:pt idx="735">
                  <c:v>-32.591513314623626</c:v>
                </c:pt>
                <c:pt idx="736">
                  <c:v>-32.468526471926936</c:v>
                </c:pt>
                <c:pt idx="737">
                  <c:v>-32.345539629230245</c:v>
                </c:pt>
                <c:pt idx="738">
                  <c:v>-32.222552786533541</c:v>
                </c:pt>
                <c:pt idx="739">
                  <c:v>-32.099565943836851</c:v>
                </c:pt>
                <c:pt idx="740">
                  <c:v>-31.97657910114016</c:v>
                </c:pt>
                <c:pt idx="741">
                  <c:v>-31.85359225844347</c:v>
                </c:pt>
                <c:pt idx="742">
                  <c:v>-31.73060541574678</c:v>
                </c:pt>
                <c:pt idx="743">
                  <c:v>-31.60761857305009</c:v>
                </c:pt>
                <c:pt idx="744">
                  <c:v>-31.484631730353385</c:v>
                </c:pt>
                <c:pt idx="745">
                  <c:v>-31.361644887656695</c:v>
                </c:pt>
                <c:pt idx="746">
                  <c:v>-31.238658044960005</c:v>
                </c:pt>
                <c:pt idx="747">
                  <c:v>-31.115671202263314</c:v>
                </c:pt>
                <c:pt idx="748">
                  <c:v>-30.992684359566624</c:v>
                </c:pt>
                <c:pt idx="749">
                  <c:v>-30.86969751686992</c:v>
                </c:pt>
                <c:pt idx="750">
                  <c:v>-30.746710674173229</c:v>
                </c:pt>
                <c:pt idx="751">
                  <c:v>-30.623723831476539</c:v>
                </c:pt>
                <c:pt idx="752">
                  <c:v>-30.500736988779849</c:v>
                </c:pt>
                <c:pt idx="753">
                  <c:v>-30.377750146083159</c:v>
                </c:pt>
                <c:pt idx="754">
                  <c:v>-30.254763303386454</c:v>
                </c:pt>
                <c:pt idx="755">
                  <c:v>-30.131776460689764</c:v>
                </c:pt>
                <c:pt idx="756">
                  <c:v>-30.008789617993074</c:v>
                </c:pt>
                <c:pt idx="757">
                  <c:v>-29.885802775296384</c:v>
                </c:pt>
                <c:pt idx="758">
                  <c:v>-29.762815932599693</c:v>
                </c:pt>
                <c:pt idx="759">
                  <c:v>-29.639829089902989</c:v>
                </c:pt>
                <c:pt idx="760">
                  <c:v>-29.516842247206299</c:v>
                </c:pt>
                <c:pt idx="761">
                  <c:v>-29.393855404509608</c:v>
                </c:pt>
                <c:pt idx="762">
                  <c:v>-29.270868561812918</c:v>
                </c:pt>
                <c:pt idx="763">
                  <c:v>-29.147881719116228</c:v>
                </c:pt>
                <c:pt idx="764">
                  <c:v>-29.024894876419538</c:v>
                </c:pt>
                <c:pt idx="765">
                  <c:v>-28.901908033722833</c:v>
                </c:pt>
                <c:pt idx="766">
                  <c:v>-28.778921191026143</c:v>
                </c:pt>
                <c:pt idx="767">
                  <c:v>-28.655934348329453</c:v>
                </c:pt>
                <c:pt idx="768">
                  <c:v>-28.532947505632762</c:v>
                </c:pt>
                <c:pt idx="769">
                  <c:v>-28.409960662936072</c:v>
                </c:pt>
                <c:pt idx="770">
                  <c:v>-28.286973820239368</c:v>
                </c:pt>
                <c:pt idx="771">
                  <c:v>-28.163986977542677</c:v>
                </c:pt>
                <c:pt idx="772">
                  <c:v>-28.041000134845987</c:v>
                </c:pt>
                <c:pt idx="773">
                  <c:v>-27.918013292149297</c:v>
                </c:pt>
                <c:pt idx="774">
                  <c:v>-27.795026449452607</c:v>
                </c:pt>
                <c:pt idx="775">
                  <c:v>-27.672039606755902</c:v>
                </c:pt>
                <c:pt idx="776">
                  <c:v>-27.549052764059212</c:v>
                </c:pt>
                <c:pt idx="777">
                  <c:v>-27.426065921362522</c:v>
                </c:pt>
                <c:pt idx="778">
                  <c:v>-27.303079078665832</c:v>
                </c:pt>
                <c:pt idx="779">
                  <c:v>-27.180092235969141</c:v>
                </c:pt>
                <c:pt idx="780">
                  <c:v>-27.057105393272437</c:v>
                </c:pt>
                <c:pt idx="781">
                  <c:v>-26.934118550575747</c:v>
                </c:pt>
                <c:pt idx="782">
                  <c:v>-26.811131707879056</c:v>
                </c:pt>
                <c:pt idx="783">
                  <c:v>-26.688144865182366</c:v>
                </c:pt>
                <c:pt idx="784">
                  <c:v>-26.565158022485676</c:v>
                </c:pt>
                <c:pt idx="785">
                  <c:v>-26.442171179788986</c:v>
                </c:pt>
                <c:pt idx="786">
                  <c:v>-26.319184337092281</c:v>
                </c:pt>
                <c:pt idx="787">
                  <c:v>-26.196197494395591</c:v>
                </c:pt>
                <c:pt idx="788">
                  <c:v>-26.073210651698901</c:v>
                </c:pt>
                <c:pt idx="789">
                  <c:v>-25.95022380900221</c:v>
                </c:pt>
                <c:pt idx="790">
                  <c:v>-25.82723696630552</c:v>
                </c:pt>
                <c:pt idx="791">
                  <c:v>-25.704250123608816</c:v>
                </c:pt>
                <c:pt idx="792">
                  <c:v>-25.581263280912125</c:v>
                </c:pt>
                <c:pt idx="793">
                  <c:v>-25.458276438215435</c:v>
                </c:pt>
                <c:pt idx="794">
                  <c:v>-25.335289595518745</c:v>
                </c:pt>
                <c:pt idx="795">
                  <c:v>-25.212302752822055</c:v>
                </c:pt>
                <c:pt idx="796">
                  <c:v>-25.08931591012535</c:v>
                </c:pt>
                <c:pt idx="797">
                  <c:v>-24.96632906742866</c:v>
                </c:pt>
                <c:pt idx="798">
                  <c:v>-24.84334222473197</c:v>
                </c:pt>
                <c:pt idx="799">
                  <c:v>-24.720355382035279</c:v>
                </c:pt>
                <c:pt idx="800">
                  <c:v>-24.597368539338589</c:v>
                </c:pt>
                <c:pt idx="801">
                  <c:v>-24.474381696641885</c:v>
                </c:pt>
                <c:pt idx="802">
                  <c:v>-24.351394853945195</c:v>
                </c:pt>
                <c:pt idx="803">
                  <c:v>-24.228408011248504</c:v>
                </c:pt>
                <c:pt idx="804">
                  <c:v>-24.105421168551814</c:v>
                </c:pt>
                <c:pt idx="805">
                  <c:v>-23.982434325855124</c:v>
                </c:pt>
                <c:pt idx="806">
                  <c:v>-23.859447483158434</c:v>
                </c:pt>
                <c:pt idx="807">
                  <c:v>-23.736460640461729</c:v>
                </c:pt>
                <c:pt idx="808">
                  <c:v>-23.613473797765039</c:v>
                </c:pt>
                <c:pt idx="809">
                  <c:v>-23.490486955068349</c:v>
                </c:pt>
                <c:pt idx="810">
                  <c:v>-23.367500112371658</c:v>
                </c:pt>
                <c:pt idx="811">
                  <c:v>-23.244513269674968</c:v>
                </c:pt>
                <c:pt idx="812">
                  <c:v>-23.121526426978264</c:v>
                </c:pt>
                <c:pt idx="813">
                  <c:v>-22.998539584281573</c:v>
                </c:pt>
                <c:pt idx="814">
                  <c:v>-22.875552741584883</c:v>
                </c:pt>
                <c:pt idx="815">
                  <c:v>-22.752565898888193</c:v>
                </c:pt>
                <c:pt idx="816">
                  <c:v>-22.629579056191503</c:v>
                </c:pt>
                <c:pt idx="817">
                  <c:v>-22.506592213494798</c:v>
                </c:pt>
                <c:pt idx="818">
                  <c:v>-22.383605370798108</c:v>
                </c:pt>
                <c:pt idx="819">
                  <c:v>-22.260618528101418</c:v>
                </c:pt>
                <c:pt idx="820">
                  <c:v>-22.137631685404727</c:v>
                </c:pt>
                <c:pt idx="821">
                  <c:v>-22.014644842708037</c:v>
                </c:pt>
                <c:pt idx="822">
                  <c:v>-21.891658000011333</c:v>
                </c:pt>
                <c:pt idx="823">
                  <c:v>-21.768671157314643</c:v>
                </c:pt>
                <c:pt idx="824">
                  <c:v>-21.645684314617952</c:v>
                </c:pt>
                <c:pt idx="825">
                  <c:v>-21.522697471921262</c:v>
                </c:pt>
                <c:pt idx="826">
                  <c:v>-21.399710629224572</c:v>
                </c:pt>
                <c:pt idx="827">
                  <c:v>-21.276723786527882</c:v>
                </c:pt>
                <c:pt idx="828">
                  <c:v>-21.153736943831177</c:v>
                </c:pt>
                <c:pt idx="829">
                  <c:v>-21.030750101134487</c:v>
                </c:pt>
                <c:pt idx="830">
                  <c:v>-20.907763258437797</c:v>
                </c:pt>
                <c:pt idx="831">
                  <c:v>-20.784776415741106</c:v>
                </c:pt>
                <c:pt idx="832">
                  <c:v>-20.661789573044416</c:v>
                </c:pt>
                <c:pt idx="833">
                  <c:v>-20.538802730347712</c:v>
                </c:pt>
                <c:pt idx="834">
                  <c:v>-20.415815887651021</c:v>
                </c:pt>
                <c:pt idx="835">
                  <c:v>-20.292829044954331</c:v>
                </c:pt>
                <c:pt idx="836">
                  <c:v>-20.169842202257641</c:v>
                </c:pt>
                <c:pt idx="837">
                  <c:v>-20.046855359560951</c:v>
                </c:pt>
                <c:pt idx="838">
                  <c:v>-19.923868516864246</c:v>
                </c:pt>
                <c:pt idx="839">
                  <c:v>-19.800881674167556</c:v>
                </c:pt>
                <c:pt idx="840">
                  <c:v>-19.677894831470866</c:v>
                </c:pt>
                <c:pt idx="841">
                  <c:v>-19.554907988774175</c:v>
                </c:pt>
                <c:pt idx="842">
                  <c:v>-19.431921146077485</c:v>
                </c:pt>
                <c:pt idx="843">
                  <c:v>-19.308934303380781</c:v>
                </c:pt>
                <c:pt idx="844">
                  <c:v>-19.185947460684091</c:v>
                </c:pt>
                <c:pt idx="845">
                  <c:v>-19.0629606179874</c:v>
                </c:pt>
                <c:pt idx="846">
                  <c:v>-18.93997377529071</c:v>
                </c:pt>
                <c:pt idx="847">
                  <c:v>-18.81698693259402</c:v>
                </c:pt>
                <c:pt idx="848">
                  <c:v>-18.69400008989733</c:v>
                </c:pt>
                <c:pt idx="849">
                  <c:v>-18.571013247200625</c:v>
                </c:pt>
                <c:pt idx="850">
                  <c:v>-18.448026404503935</c:v>
                </c:pt>
                <c:pt idx="851">
                  <c:v>-18.325039561807245</c:v>
                </c:pt>
                <c:pt idx="852">
                  <c:v>-18.202052719110554</c:v>
                </c:pt>
                <c:pt idx="853">
                  <c:v>-18.079065876413864</c:v>
                </c:pt>
                <c:pt idx="854">
                  <c:v>-17.95607903371716</c:v>
                </c:pt>
                <c:pt idx="855">
                  <c:v>-17.833092191020469</c:v>
                </c:pt>
                <c:pt idx="856">
                  <c:v>-17.710105348323779</c:v>
                </c:pt>
                <c:pt idx="857">
                  <c:v>-17.587118505627089</c:v>
                </c:pt>
                <c:pt idx="858">
                  <c:v>-17.464131662930399</c:v>
                </c:pt>
                <c:pt idx="859">
                  <c:v>-17.341144820233694</c:v>
                </c:pt>
                <c:pt idx="860">
                  <c:v>-17.218157977537004</c:v>
                </c:pt>
                <c:pt idx="861">
                  <c:v>-17.095171134840314</c:v>
                </c:pt>
                <c:pt idx="862">
                  <c:v>-16.972184292143623</c:v>
                </c:pt>
                <c:pt idx="863">
                  <c:v>-16.849197449446933</c:v>
                </c:pt>
                <c:pt idx="864">
                  <c:v>-16.726210606750229</c:v>
                </c:pt>
                <c:pt idx="865">
                  <c:v>-16.603223764053539</c:v>
                </c:pt>
                <c:pt idx="866">
                  <c:v>-16.480236921356848</c:v>
                </c:pt>
                <c:pt idx="867">
                  <c:v>-16.357250078660158</c:v>
                </c:pt>
                <c:pt idx="868">
                  <c:v>-16.234263235963468</c:v>
                </c:pt>
                <c:pt idx="869">
                  <c:v>-16.111276393266778</c:v>
                </c:pt>
                <c:pt idx="870">
                  <c:v>-15.988289550570073</c:v>
                </c:pt>
                <c:pt idx="871">
                  <c:v>-15.865302707873383</c:v>
                </c:pt>
                <c:pt idx="872">
                  <c:v>-15.742315865176693</c:v>
                </c:pt>
                <c:pt idx="873">
                  <c:v>-15.619329022480002</c:v>
                </c:pt>
                <c:pt idx="874">
                  <c:v>-15.496342179783312</c:v>
                </c:pt>
                <c:pt idx="875">
                  <c:v>-15.373355337086608</c:v>
                </c:pt>
                <c:pt idx="876">
                  <c:v>-15.250368494389917</c:v>
                </c:pt>
                <c:pt idx="877">
                  <c:v>-15.127381651693227</c:v>
                </c:pt>
                <c:pt idx="878">
                  <c:v>-15.004394808996537</c:v>
                </c:pt>
                <c:pt idx="879">
                  <c:v>-14.881407966299847</c:v>
                </c:pt>
                <c:pt idx="880">
                  <c:v>-14.758421123603142</c:v>
                </c:pt>
                <c:pt idx="881">
                  <c:v>-14.635434280906452</c:v>
                </c:pt>
                <c:pt idx="882">
                  <c:v>-14.512447438209762</c:v>
                </c:pt>
                <c:pt idx="883">
                  <c:v>-14.389460595513071</c:v>
                </c:pt>
                <c:pt idx="884">
                  <c:v>-14.266473752816381</c:v>
                </c:pt>
                <c:pt idx="885">
                  <c:v>-14.143486910119677</c:v>
                </c:pt>
                <c:pt idx="886">
                  <c:v>-14.020500067422986</c:v>
                </c:pt>
                <c:pt idx="887">
                  <c:v>-13.897513224726296</c:v>
                </c:pt>
                <c:pt idx="888">
                  <c:v>-13.774526382029606</c:v>
                </c:pt>
                <c:pt idx="889">
                  <c:v>-13.651539539332916</c:v>
                </c:pt>
                <c:pt idx="890">
                  <c:v>-13.528552696636226</c:v>
                </c:pt>
                <c:pt idx="891">
                  <c:v>-13.405565853939521</c:v>
                </c:pt>
                <c:pt idx="892">
                  <c:v>-13.282579011242831</c:v>
                </c:pt>
                <c:pt idx="893">
                  <c:v>-13.159592168546141</c:v>
                </c:pt>
                <c:pt idx="894">
                  <c:v>-13.03660532584945</c:v>
                </c:pt>
                <c:pt idx="895">
                  <c:v>-12.91361848315276</c:v>
                </c:pt>
                <c:pt idx="896">
                  <c:v>-12.790631640456056</c:v>
                </c:pt>
                <c:pt idx="897">
                  <c:v>-12.667644797759365</c:v>
                </c:pt>
                <c:pt idx="898">
                  <c:v>-12.544657955062675</c:v>
                </c:pt>
                <c:pt idx="899">
                  <c:v>-12.421671112365985</c:v>
                </c:pt>
                <c:pt idx="900">
                  <c:v>-12.298684269669295</c:v>
                </c:pt>
                <c:pt idx="901">
                  <c:v>-12.17569742697259</c:v>
                </c:pt>
                <c:pt idx="902">
                  <c:v>-12.0527105842759</c:v>
                </c:pt>
                <c:pt idx="903">
                  <c:v>-11.92972374157921</c:v>
                </c:pt>
                <c:pt idx="904">
                  <c:v>-11.806736898882519</c:v>
                </c:pt>
                <c:pt idx="905">
                  <c:v>-11.683750056185829</c:v>
                </c:pt>
                <c:pt idx="906">
                  <c:v>-11.560763213489125</c:v>
                </c:pt>
                <c:pt idx="907">
                  <c:v>-11.437776370792434</c:v>
                </c:pt>
                <c:pt idx="908">
                  <c:v>-11.314789528095744</c:v>
                </c:pt>
                <c:pt idx="909">
                  <c:v>-11.191802685399054</c:v>
                </c:pt>
                <c:pt idx="910">
                  <c:v>-11.068815842702364</c:v>
                </c:pt>
                <c:pt idx="911">
                  <c:v>-10.945829000005673</c:v>
                </c:pt>
                <c:pt idx="912">
                  <c:v>-10.822842157308969</c:v>
                </c:pt>
                <c:pt idx="913">
                  <c:v>-10.699855314612279</c:v>
                </c:pt>
                <c:pt idx="914">
                  <c:v>-10.576868471915589</c:v>
                </c:pt>
                <c:pt idx="915">
                  <c:v>-10.453881629218898</c:v>
                </c:pt>
                <c:pt idx="916">
                  <c:v>-10.330894786522208</c:v>
                </c:pt>
                <c:pt idx="917">
                  <c:v>-10.207907943825504</c:v>
                </c:pt>
                <c:pt idx="918">
                  <c:v>-10.084921101128813</c:v>
                </c:pt>
                <c:pt idx="919">
                  <c:v>-9.9619342584321231</c:v>
                </c:pt>
                <c:pt idx="920">
                  <c:v>-9.8389474157354329</c:v>
                </c:pt>
                <c:pt idx="921">
                  <c:v>-9.7159605730387426</c:v>
                </c:pt>
                <c:pt idx="922">
                  <c:v>-9.5929737303420382</c:v>
                </c:pt>
                <c:pt idx="923">
                  <c:v>-9.4699868876453479</c:v>
                </c:pt>
                <c:pt idx="924">
                  <c:v>-9.3470000449486577</c:v>
                </c:pt>
                <c:pt idx="925">
                  <c:v>-9.2240132022519674</c:v>
                </c:pt>
                <c:pt idx="926">
                  <c:v>-9.1010263595552772</c:v>
                </c:pt>
                <c:pt idx="927">
                  <c:v>-8.9780395168585727</c:v>
                </c:pt>
                <c:pt idx="928">
                  <c:v>-8.8550526741618825</c:v>
                </c:pt>
                <c:pt idx="929">
                  <c:v>-8.7320658314651922</c:v>
                </c:pt>
                <c:pt idx="930">
                  <c:v>-8.609078988768502</c:v>
                </c:pt>
                <c:pt idx="931">
                  <c:v>-8.4860921460718117</c:v>
                </c:pt>
                <c:pt idx="932">
                  <c:v>-8.3631053033751215</c:v>
                </c:pt>
                <c:pt idx="933">
                  <c:v>-8.240118460678417</c:v>
                </c:pt>
                <c:pt idx="934">
                  <c:v>-8.1171316179817268</c:v>
                </c:pt>
                <c:pt idx="935">
                  <c:v>-7.9941447752850365</c:v>
                </c:pt>
                <c:pt idx="936">
                  <c:v>-7.8711579325883463</c:v>
                </c:pt>
                <c:pt idx="937">
                  <c:v>-7.748171089891656</c:v>
                </c:pt>
                <c:pt idx="938">
                  <c:v>-7.6251842471949516</c:v>
                </c:pt>
                <c:pt idx="939">
                  <c:v>-7.5021974044982613</c:v>
                </c:pt>
                <c:pt idx="940">
                  <c:v>-7.3792105618015711</c:v>
                </c:pt>
                <c:pt idx="941">
                  <c:v>-7.2562237191048808</c:v>
                </c:pt>
                <c:pt idx="942">
                  <c:v>-7.1332368764081906</c:v>
                </c:pt>
                <c:pt idx="943">
                  <c:v>-7.0102500337114861</c:v>
                </c:pt>
                <c:pt idx="944">
                  <c:v>-6.8872631910147959</c:v>
                </c:pt>
                <c:pt idx="945">
                  <c:v>-6.7642763483181056</c:v>
                </c:pt>
                <c:pt idx="946">
                  <c:v>-6.6412895056214154</c:v>
                </c:pt>
                <c:pt idx="947">
                  <c:v>-6.5183026629247252</c:v>
                </c:pt>
                <c:pt idx="948">
                  <c:v>-6.3953158202280207</c:v>
                </c:pt>
                <c:pt idx="949">
                  <c:v>-6.2723289775313305</c:v>
                </c:pt>
                <c:pt idx="950">
                  <c:v>-6.1493421348346402</c:v>
                </c:pt>
                <c:pt idx="951">
                  <c:v>-6.02635529213795</c:v>
                </c:pt>
                <c:pt idx="952">
                  <c:v>-5.9033684494412597</c:v>
                </c:pt>
                <c:pt idx="953">
                  <c:v>-5.7803816067445695</c:v>
                </c:pt>
                <c:pt idx="954">
                  <c:v>-5.657394764047865</c:v>
                </c:pt>
                <c:pt idx="955">
                  <c:v>-5.5344079213511748</c:v>
                </c:pt>
                <c:pt idx="956">
                  <c:v>-5.4114210786544845</c:v>
                </c:pt>
                <c:pt idx="957">
                  <c:v>-5.2884342359577943</c:v>
                </c:pt>
                <c:pt idx="958">
                  <c:v>-5.165447393261104</c:v>
                </c:pt>
                <c:pt idx="959">
                  <c:v>-5.0424605505643996</c:v>
                </c:pt>
                <c:pt idx="960">
                  <c:v>-4.9194737078677093</c:v>
                </c:pt>
                <c:pt idx="961">
                  <c:v>-4.7964868651710191</c:v>
                </c:pt>
                <c:pt idx="962">
                  <c:v>-4.6735000224743288</c:v>
                </c:pt>
                <c:pt idx="963">
                  <c:v>-4.5505131797776386</c:v>
                </c:pt>
                <c:pt idx="964">
                  <c:v>-4.4275263370809341</c:v>
                </c:pt>
                <c:pt idx="965">
                  <c:v>-4.3045394943842439</c:v>
                </c:pt>
                <c:pt idx="966">
                  <c:v>-4.1815526516875536</c:v>
                </c:pt>
                <c:pt idx="967">
                  <c:v>-4.0585658089908634</c:v>
                </c:pt>
                <c:pt idx="968">
                  <c:v>-3.9355789662941731</c:v>
                </c:pt>
                <c:pt idx="969">
                  <c:v>-3.8125921235974687</c:v>
                </c:pt>
                <c:pt idx="970">
                  <c:v>-3.6896052809007784</c:v>
                </c:pt>
                <c:pt idx="971">
                  <c:v>-3.5666184382040882</c:v>
                </c:pt>
                <c:pt idx="972">
                  <c:v>-3.4436315955073979</c:v>
                </c:pt>
                <c:pt idx="973">
                  <c:v>-3.3206447528107077</c:v>
                </c:pt>
                <c:pt idx="974">
                  <c:v>-3.1976579101140175</c:v>
                </c:pt>
                <c:pt idx="975">
                  <c:v>-3.074671067417313</c:v>
                </c:pt>
                <c:pt idx="976">
                  <c:v>-2.9516842247206228</c:v>
                </c:pt>
                <c:pt idx="977">
                  <c:v>-2.8286973820239325</c:v>
                </c:pt>
                <c:pt idx="978">
                  <c:v>-2.7057105393272423</c:v>
                </c:pt>
                <c:pt idx="979">
                  <c:v>-2.582723696630552</c:v>
                </c:pt>
                <c:pt idx="980">
                  <c:v>-2.4597368539338476</c:v>
                </c:pt>
                <c:pt idx="981">
                  <c:v>-2.3367500112371573</c:v>
                </c:pt>
                <c:pt idx="982">
                  <c:v>-2.2137631685404671</c:v>
                </c:pt>
                <c:pt idx="983">
                  <c:v>-2.0907763258437768</c:v>
                </c:pt>
                <c:pt idx="984">
                  <c:v>-1.9677894831470866</c:v>
                </c:pt>
                <c:pt idx="985">
                  <c:v>-1.8448026404503821</c:v>
                </c:pt>
                <c:pt idx="986">
                  <c:v>-1.7218157977536919</c:v>
                </c:pt>
                <c:pt idx="987">
                  <c:v>-1.5988289550570016</c:v>
                </c:pt>
                <c:pt idx="988">
                  <c:v>-1.4758421123603114</c:v>
                </c:pt>
                <c:pt idx="989">
                  <c:v>-1.3528552696636211</c:v>
                </c:pt>
                <c:pt idx="990">
                  <c:v>-1.2298684269669167</c:v>
                </c:pt>
                <c:pt idx="991">
                  <c:v>-1.1068815842702264</c:v>
                </c:pt>
                <c:pt idx="992">
                  <c:v>-0.98389474157353618</c:v>
                </c:pt>
                <c:pt idx="993">
                  <c:v>-0.86090789887684593</c:v>
                </c:pt>
                <c:pt idx="994">
                  <c:v>-0.73792105618015569</c:v>
                </c:pt>
                <c:pt idx="995">
                  <c:v>-0.61493421348346544</c:v>
                </c:pt>
                <c:pt idx="996">
                  <c:v>-0.49194737078676098</c:v>
                </c:pt>
                <c:pt idx="997">
                  <c:v>-0.36896052809007074</c:v>
                </c:pt>
                <c:pt idx="998">
                  <c:v>-0.24597368539338049</c:v>
                </c:pt>
                <c:pt idx="999">
                  <c:v>-0.12298684269669025</c:v>
                </c:pt>
                <c:pt idx="1000">
                  <c:v>0</c:v>
                </c:pt>
                <c:pt idx="1001">
                  <c:v>0.12298684269670446</c:v>
                </c:pt>
                <c:pt idx="1002">
                  <c:v>0.2459736853933947</c:v>
                </c:pt>
                <c:pt idx="1003">
                  <c:v>0.36896052809008495</c:v>
                </c:pt>
                <c:pt idx="1004">
                  <c:v>0.4919473707867752</c:v>
                </c:pt>
                <c:pt idx="1005">
                  <c:v>0.61493421348346544</c:v>
                </c:pt>
                <c:pt idx="1006">
                  <c:v>0.7379210561801699</c:v>
                </c:pt>
                <c:pt idx="1007">
                  <c:v>0.86090789887686014</c:v>
                </c:pt>
                <c:pt idx="1008">
                  <c:v>0.98389474157355039</c:v>
                </c:pt>
                <c:pt idx="1009">
                  <c:v>1.1068815842702406</c:v>
                </c:pt>
                <c:pt idx="1010">
                  <c:v>1.2298684269669309</c:v>
                </c:pt>
                <c:pt idx="1011">
                  <c:v>1.3528552696636353</c:v>
                </c:pt>
                <c:pt idx="1012">
                  <c:v>1.4758421123603256</c:v>
                </c:pt>
                <c:pt idx="1013">
                  <c:v>1.5988289550570158</c:v>
                </c:pt>
                <c:pt idx="1014">
                  <c:v>1.7218157977537061</c:v>
                </c:pt>
                <c:pt idx="1015">
                  <c:v>1.8448026404503963</c:v>
                </c:pt>
                <c:pt idx="1016">
                  <c:v>1.9677894831470866</c:v>
                </c:pt>
                <c:pt idx="1017">
                  <c:v>2.090776325843791</c:v>
                </c:pt>
                <c:pt idx="1018">
                  <c:v>2.2137631685404813</c:v>
                </c:pt>
                <c:pt idx="1019">
                  <c:v>2.3367500112371715</c:v>
                </c:pt>
                <c:pt idx="1020">
                  <c:v>2.4597368539338618</c:v>
                </c:pt>
                <c:pt idx="1021">
                  <c:v>2.582723696630552</c:v>
                </c:pt>
                <c:pt idx="1022">
                  <c:v>2.7057105393272565</c:v>
                </c:pt>
                <c:pt idx="1023">
                  <c:v>2.8286973820239467</c:v>
                </c:pt>
                <c:pt idx="1024">
                  <c:v>2.951684224720637</c:v>
                </c:pt>
                <c:pt idx="1025">
                  <c:v>3.0746710674173272</c:v>
                </c:pt>
                <c:pt idx="1026">
                  <c:v>3.1976579101140175</c:v>
                </c:pt>
                <c:pt idx="1027">
                  <c:v>3.3206447528107219</c:v>
                </c:pt>
                <c:pt idx="1028">
                  <c:v>3.4436315955074122</c:v>
                </c:pt>
                <c:pt idx="1029">
                  <c:v>3.5666184382041024</c:v>
                </c:pt>
                <c:pt idx="1030">
                  <c:v>3.6896052809007926</c:v>
                </c:pt>
                <c:pt idx="1031">
                  <c:v>3.8125921235974829</c:v>
                </c:pt>
                <c:pt idx="1032">
                  <c:v>3.9355789662941874</c:v>
                </c:pt>
                <c:pt idx="1033">
                  <c:v>4.0585658089908776</c:v>
                </c:pt>
                <c:pt idx="1034">
                  <c:v>4.1815526516875678</c:v>
                </c:pt>
                <c:pt idx="1035">
                  <c:v>4.3045394943842581</c:v>
                </c:pt>
                <c:pt idx="1036">
                  <c:v>4.4275263370809483</c:v>
                </c:pt>
                <c:pt idx="1037">
                  <c:v>4.5505131797776386</c:v>
                </c:pt>
                <c:pt idx="1038">
                  <c:v>4.673500022474343</c:v>
                </c:pt>
                <c:pt idx="1039">
                  <c:v>4.7964868651710333</c:v>
                </c:pt>
                <c:pt idx="1040">
                  <c:v>4.9194737078677235</c:v>
                </c:pt>
                <c:pt idx="1041">
                  <c:v>5.0424605505644138</c:v>
                </c:pt>
                <c:pt idx="1042">
                  <c:v>5.165447393261104</c:v>
                </c:pt>
                <c:pt idx="1043">
                  <c:v>5.2884342359577943</c:v>
                </c:pt>
                <c:pt idx="1044">
                  <c:v>5.4114210786544845</c:v>
                </c:pt>
                <c:pt idx="1045">
                  <c:v>5.5344079213511748</c:v>
                </c:pt>
                <c:pt idx="1046">
                  <c:v>5.6573947640478934</c:v>
                </c:pt>
                <c:pt idx="1047">
                  <c:v>5.7803816067445837</c:v>
                </c:pt>
                <c:pt idx="1048">
                  <c:v>5.9033684494412739</c:v>
                </c:pt>
                <c:pt idx="1049">
                  <c:v>6.0263552921379642</c:v>
                </c:pt>
                <c:pt idx="1050">
                  <c:v>6.1493421348346544</c:v>
                </c:pt>
                <c:pt idx="1051">
                  <c:v>6.2723289775313447</c:v>
                </c:pt>
                <c:pt idx="1052">
                  <c:v>6.3953158202280349</c:v>
                </c:pt>
                <c:pt idx="1053">
                  <c:v>6.5183026629247252</c:v>
                </c:pt>
                <c:pt idx="1054">
                  <c:v>6.6412895056214154</c:v>
                </c:pt>
                <c:pt idx="1055">
                  <c:v>6.7642763483181056</c:v>
                </c:pt>
                <c:pt idx="1056">
                  <c:v>6.8872631910148243</c:v>
                </c:pt>
                <c:pt idx="1057">
                  <c:v>7.0102500337115146</c:v>
                </c:pt>
                <c:pt idx="1058">
                  <c:v>7.1332368764082048</c:v>
                </c:pt>
                <c:pt idx="1059">
                  <c:v>7.2562237191048951</c:v>
                </c:pt>
                <c:pt idx="1060">
                  <c:v>7.3792105618015853</c:v>
                </c:pt>
                <c:pt idx="1061">
                  <c:v>7.5021974044982755</c:v>
                </c:pt>
                <c:pt idx="1062">
                  <c:v>7.6251842471949658</c:v>
                </c:pt>
                <c:pt idx="1063">
                  <c:v>7.748171089891656</c:v>
                </c:pt>
                <c:pt idx="1064">
                  <c:v>7.8711579325883463</c:v>
                </c:pt>
                <c:pt idx="1065">
                  <c:v>7.9941447752850365</c:v>
                </c:pt>
                <c:pt idx="1066">
                  <c:v>8.1171316179817268</c:v>
                </c:pt>
                <c:pt idx="1067">
                  <c:v>8.2401184606784454</c:v>
                </c:pt>
                <c:pt idx="1068">
                  <c:v>8.3631053033751357</c:v>
                </c:pt>
                <c:pt idx="1069">
                  <c:v>8.4860921460718259</c:v>
                </c:pt>
                <c:pt idx="1070">
                  <c:v>8.6090789887685162</c:v>
                </c:pt>
                <c:pt idx="1071">
                  <c:v>8.7320658314652064</c:v>
                </c:pt>
                <c:pt idx="1072">
                  <c:v>8.8550526741618967</c:v>
                </c:pt>
                <c:pt idx="1073">
                  <c:v>8.9780395168585869</c:v>
                </c:pt>
                <c:pt idx="1074">
                  <c:v>9.1010263595552772</c:v>
                </c:pt>
                <c:pt idx="1075">
                  <c:v>9.2240132022519674</c:v>
                </c:pt>
                <c:pt idx="1076">
                  <c:v>9.3470000449486577</c:v>
                </c:pt>
                <c:pt idx="1077">
                  <c:v>9.4699868876453763</c:v>
                </c:pt>
                <c:pt idx="1078">
                  <c:v>9.5929737303420666</c:v>
                </c:pt>
                <c:pt idx="1079">
                  <c:v>9.7159605730387568</c:v>
                </c:pt>
                <c:pt idx="1080">
                  <c:v>9.8389474157354471</c:v>
                </c:pt>
                <c:pt idx="1081">
                  <c:v>9.9619342584321373</c:v>
                </c:pt>
                <c:pt idx="1082">
                  <c:v>10.084921101128828</c:v>
                </c:pt>
                <c:pt idx="1083">
                  <c:v>10.207907943825518</c:v>
                </c:pt>
                <c:pt idx="1084">
                  <c:v>10.330894786522208</c:v>
                </c:pt>
                <c:pt idx="1085">
                  <c:v>10.453881629218898</c:v>
                </c:pt>
                <c:pt idx="1086">
                  <c:v>10.576868471915589</c:v>
                </c:pt>
                <c:pt idx="1087">
                  <c:v>10.699855314612279</c:v>
                </c:pt>
                <c:pt idx="1088">
                  <c:v>10.822842157308997</c:v>
                </c:pt>
                <c:pt idx="1089">
                  <c:v>10.945829000005688</c:v>
                </c:pt>
                <c:pt idx="1090">
                  <c:v>11.068815842702378</c:v>
                </c:pt>
                <c:pt idx="1091">
                  <c:v>11.191802685399068</c:v>
                </c:pt>
                <c:pt idx="1092">
                  <c:v>11.314789528095758</c:v>
                </c:pt>
                <c:pt idx="1093">
                  <c:v>11.437776370792449</c:v>
                </c:pt>
                <c:pt idx="1094">
                  <c:v>11.560763213489139</c:v>
                </c:pt>
                <c:pt idx="1095">
                  <c:v>11.683750056185829</c:v>
                </c:pt>
                <c:pt idx="1096">
                  <c:v>11.806736898882519</c:v>
                </c:pt>
                <c:pt idx="1097">
                  <c:v>11.92972374157921</c:v>
                </c:pt>
                <c:pt idx="1098">
                  <c:v>12.052710584275928</c:v>
                </c:pt>
                <c:pt idx="1099">
                  <c:v>12.175697426972619</c:v>
                </c:pt>
                <c:pt idx="1100">
                  <c:v>12.298684269669309</c:v>
                </c:pt>
                <c:pt idx="1101">
                  <c:v>12.421671112365999</c:v>
                </c:pt>
                <c:pt idx="1102">
                  <c:v>12.544657955062689</c:v>
                </c:pt>
                <c:pt idx="1103">
                  <c:v>12.66764479775938</c:v>
                </c:pt>
                <c:pt idx="1104">
                  <c:v>12.79063164045607</c:v>
                </c:pt>
                <c:pt idx="1105">
                  <c:v>12.91361848315276</c:v>
                </c:pt>
                <c:pt idx="1106">
                  <c:v>13.03660532584945</c:v>
                </c:pt>
                <c:pt idx="1107">
                  <c:v>13.159592168546141</c:v>
                </c:pt>
                <c:pt idx="1108">
                  <c:v>13.282579011242831</c:v>
                </c:pt>
                <c:pt idx="1109">
                  <c:v>13.405565853939549</c:v>
                </c:pt>
                <c:pt idx="1110">
                  <c:v>13.52855269663624</c:v>
                </c:pt>
                <c:pt idx="1111">
                  <c:v>13.65153953933293</c:v>
                </c:pt>
                <c:pt idx="1112">
                  <c:v>13.77452638202962</c:v>
                </c:pt>
                <c:pt idx="1113">
                  <c:v>13.89751322472631</c:v>
                </c:pt>
                <c:pt idx="1114">
                  <c:v>14.020500067423001</c:v>
                </c:pt>
                <c:pt idx="1115">
                  <c:v>14.143486910119691</c:v>
                </c:pt>
                <c:pt idx="1116">
                  <c:v>14.266473752816381</c:v>
                </c:pt>
                <c:pt idx="1117">
                  <c:v>14.389460595513071</c:v>
                </c:pt>
                <c:pt idx="1118">
                  <c:v>14.512447438209762</c:v>
                </c:pt>
                <c:pt idx="1119">
                  <c:v>14.63543428090648</c:v>
                </c:pt>
                <c:pt idx="1120">
                  <c:v>14.758421123603171</c:v>
                </c:pt>
                <c:pt idx="1121">
                  <c:v>14.881407966299861</c:v>
                </c:pt>
                <c:pt idx="1122">
                  <c:v>15.004394808996551</c:v>
                </c:pt>
                <c:pt idx="1123">
                  <c:v>15.127381651693241</c:v>
                </c:pt>
                <c:pt idx="1124">
                  <c:v>15.250368494389932</c:v>
                </c:pt>
                <c:pt idx="1125">
                  <c:v>15.373355337086622</c:v>
                </c:pt>
                <c:pt idx="1126">
                  <c:v>15.496342179783312</c:v>
                </c:pt>
                <c:pt idx="1127">
                  <c:v>15.619329022480002</c:v>
                </c:pt>
                <c:pt idx="1128">
                  <c:v>15.742315865176693</c:v>
                </c:pt>
                <c:pt idx="1129">
                  <c:v>15.865302707873383</c:v>
                </c:pt>
                <c:pt idx="1130">
                  <c:v>15.988289550570101</c:v>
                </c:pt>
                <c:pt idx="1131">
                  <c:v>16.111276393266792</c:v>
                </c:pt>
                <c:pt idx="1132">
                  <c:v>16.234263235963482</c:v>
                </c:pt>
                <c:pt idx="1133">
                  <c:v>16.357250078660172</c:v>
                </c:pt>
                <c:pt idx="1134">
                  <c:v>16.480236921356862</c:v>
                </c:pt>
                <c:pt idx="1135">
                  <c:v>16.603223764053553</c:v>
                </c:pt>
                <c:pt idx="1136">
                  <c:v>16.726210606750243</c:v>
                </c:pt>
                <c:pt idx="1137">
                  <c:v>16.849197449446933</c:v>
                </c:pt>
                <c:pt idx="1138">
                  <c:v>16.972184292143623</c:v>
                </c:pt>
                <c:pt idx="1139">
                  <c:v>17.095171134840314</c:v>
                </c:pt>
                <c:pt idx="1140">
                  <c:v>17.218157977537032</c:v>
                </c:pt>
                <c:pt idx="1141">
                  <c:v>17.341144820233723</c:v>
                </c:pt>
                <c:pt idx="1142">
                  <c:v>17.464131662930413</c:v>
                </c:pt>
                <c:pt idx="1143">
                  <c:v>17.587118505627103</c:v>
                </c:pt>
                <c:pt idx="1144">
                  <c:v>17.710105348323793</c:v>
                </c:pt>
                <c:pt idx="1145">
                  <c:v>17.833092191020484</c:v>
                </c:pt>
                <c:pt idx="1146">
                  <c:v>17.956079033717174</c:v>
                </c:pt>
                <c:pt idx="1147">
                  <c:v>18.079065876413864</c:v>
                </c:pt>
                <c:pt idx="1148">
                  <c:v>18.202052719110554</c:v>
                </c:pt>
                <c:pt idx="1149">
                  <c:v>18.325039561807245</c:v>
                </c:pt>
                <c:pt idx="1150">
                  <c:v>18.448026404503935</c:v>
                </c:pt>
                <c:pt idx="1151">
                  <c:v>18.571013247200653</c:v>
                </c:pt>
                <c:pt idx="1152">
                  <c:v>18.694000089897344</c:v>
                </c:pt>
                <c:pt idx="1153">
                  <c:v>18.816986932594034</c:v>
                </c:pt>
                <c:pt idx="1154">
                  <c:v>18.939973775290724</c:v>
                </c:pt>
                <c:pt idx="1155">
                  <c:v>19.062960617987414</c:v>
                </c:pt>
                <c:pt idx="1156">
                  <c:v>19.185947460684105</c:v>
                </c:pt>
                <c:pt idx="1157">
                  <c:v>19.308934303380795</c:v>
                </c:pt>
                <c:pt idx="1158">
                  <c:v>19.431921146077485</c:v>
                </c:pt>
                <c:pt idx="1159">
                  <c:v>19.554907988774175</c:v>
                </c:pt>
                <c:pt idx="1160">
                  <c:v>19.677894831470866</c:v>
                </c:pt>
                <c:pt idx="1161">
                  <c:v>19.800881674167584</c:v>
                </c:pt>
                <c:pt idx="1162">
                  <c:v>19.923868516864275</c:v>
                </c:pt>
                <c:pt idx="1163">
                  <c:v>20.046855359560965</c:v>
                </c:pt>
                <c:pt idx="1164">
                  <c:v>20.169842202257655</c:v>
                </c:pt>
                <c:pt idx="1165">
                  <c:v>20.292829044954345</c:v>
                </c:pt>
                <c:pt idx="1166">
                  <c:v>20.415815887651036</c:v>
                </c:pt>
                <c:pt idx="1167">
                  <c:v>20.538802730347726</c:v>
                </c:pt>
                <c:pt idx="1168">
                  <c:v>20.661789573044416</c:v>
                </c:pt>
                <c:pt idx="1169">
                  <c:v>20.784776415741106</c:v>
                </c:pt>
                <c:pt idx="1170">
                  <c:v>20.907763258437797</c:v>
                </c:pt>
                <c:pt idx="1171">
                  <c:v>21.030750101134487</c:v>
                </c:pt>
                <c:pt idx="1172">
                  <c:v>21.153736943831206</c:v>
                </c:pt>
                <c:pt idx="1173">
                  <c:v>21.276723786527896</c:v>
                </c:pt>
                <c:pt idx="1174">
                  <c:v>21.399710629224586</c:v>
                </c:pt>
                <c:pt idx="1175">
                  <c:v>21.522697471921276</c:v>
                </c:pt>
                <c:pt idx="1176">
                  <c:v>21.645684314617966</c:v>
                </c:pt>
                <c:pt idx="1177">
                  <c:v>21.768671157314657</c:v>
                </c:pt>
                <c:pt idx="1178">
                  <c:v>21.891658000011347</c:v>
                </c:pt>
                <c:pt idx="1179">
                  <c:v>22.014644842708037</c:v>
                </c:pt>
                <c:pt idx="1180">
                  <c:v>22.137631685404727</c:v>
                </c:pt>
                <c:pt idx="1181">
                  <c:v>22.260618528101418</c:v>
                </c:pt>
                <c:pt idx="1182">
                  <c:v>22.383605370798136</c:v>
                </c:pt>
                <c:pt idx="1183">
                  <c:v>22.506592213494827</c:v>
                </c:pt>
                <c:pt idx="1184">
                  <c:v>22.629579056191517</c:v>
                </c:pt>
                <c:pt idx="1185">
                  <c:v>22.752565898888207</c:v>
                </c:pt>
                <c:pt idx="1186">
                  <c:v>22.875552741584897</c:v>
                </c:pt>
                <c:pt idx="1187">
                  <c:v>22.998539584281588</c:v>
                </c:pt>
                <c:pt idx="1188">
                  <c:v>23.121526426978278</c:v>
                </c:pt>
                <c:pt idx="1189">
                  <c:v>23.244513269674968</c:v>
                </c:pt>
                <c:pt idx="1190">
                  <c:v>23.367500112371658</c:v>
                </c:pt>
                <c:pt idx="1191">
                  <c:v>23.490486955068349</c:v>
                </c:pt>
                <c:pt idx="1192">
                  <c:v>23.613473797765039</c:v>
                </c:pt>
                <c:pt idx="1193">
                  <c:v>23.736460640461758</c:v>
                </c:pt>
                <c:pt idx="1194">
                  <c:v>23.859447483158448</c:v>
                </c:pt>
                <c:pt idx="1195">
                  <c:v>23.982434325855138</c:v>
                </c:pt>
                <c:pt idx="1196">
                  <c:v>24.105421168551828</c:v>
                </c:pt>
                <c:pt idx="1197">
                  <c:v>24.228408011248519</c:v>
                </c:pt>
                <c:pt idx="1198">
                  <c:v>24.351394853945209</c:v>
                </c:pt>
                <c:pt idx="1199">
                  <c:v>24.474381696641899</c:v>
                </c:pt>
                <c:pt idx="1200">
                  <c:v>24.597368539338589</c:v>
                </c:pt>
                <c:pt idx="1201">
                  <c:v>24.720355382035279</c:v>
                </c:pt>
                <c:pt idx="1202">
                  <c:v>24.84334222473197</c:v>
                </c:pt>
                <c:pt idx="1203">
                  <c:v>24.966329067428688</c:v>
                </c:pt>
                <c:pt idx="1204">
                  <c:v>25.089315910125379</c:v>
                </c:pt>
                <c:pt idx="1205">
                  <c:v>25.212302752822069</c:v>
                </c:pt>
                <c:pt idx="1206">
                  <c:v>25.335289595518759</c:v>
                </c:pt>
                <c:pt idx="1207">
                  <c:v>25.458276438215449</c:v>
                </c:pt>
                <c:pt idx="1208">
                  <c:v>25.58126328091214</c:v>
                </c:pt>
                <c:pt idx="1209">
                  <c:v>25.70425012360883</c:v>
                </c:pt>
                <c:pt idx="1210">
                  <c:v>25.82723696630552</c:v>
                </c:pt>
                <c:pt idx="1211">
                  <c:v>25.95022380900221</c:v>
                </c:pt>
                <c:pt idx="1212">
                  <c:v>26.073210651698901</c:v>
                </c:pt>
                <c:pt idx="1213">
                  <c:v>26.196197494395591</c:v>
                </c:pt>
                <c:pt idx="1214">
                  <c:v>26.31918433709231</c:v>
                </c:pt>
                <c:pt idx="1215">
                  <c:v>26.442171179789</c:v>
                </c:pt>
                <c:pt idx="1216">
                  <c:v>26.56515802248569</c:v>
                </c:pt>
                <c:pt idx="1217">
                  <c:v>26.68814486518238</c:v>
                </c:pt>
                <c:pt idx="1218">
                  <c:v>26.811131707879071</c:v>
                </c:pt>
                <c:pt idx="1219">
                  <c:v>26.934118550575761</c:v>
                </c:pt>
                <c:pt idx="1220">
                  <c:v>27.057105393272451</c:v>
                </c:pt>
                <c:pt idx="1221">
                  <c:v>27.180092235969141</c:v>
                </c:pt>
                <c:pt idx="1222">
                  <c:v>27.303079078665832</c:v>
                </c:pt>
                <c:pt idx="1223">
                  <c:v>27.426065921362522</c:v>
                </c:pt>
                <c:pt idx="1224">
                  <c:v>27.54905276405924</c:v>
                </c:pt>
                <c:pt idx="1225">
                  <c:v>27.672039606755931</c:v>
                </c:pt>
                <c:pt idx="1226">
                  <c:v>27.795026449452621</c:v>
                </c:pt>
                <c:pt idx="1227">
                  <c:v>27.918013292149311</c:v>
                </c:pt>
                <c:pt idx="1228">
                  <c:v>28.041000134846001</c:v>
                </c:pt>
                <c:pt idx="1229">
                  <c:v>28.163986977542692</c:v>
                </c:pt>
                <c:pt idx="1230">
                  <c:v>28.286973820239382</c:v>
                </c:pt>
                <c:pt idx="1231">
                  <c:v>28.409960662936072</c:v>
                </c:pt>
                <c:pt idx="1232">
                  <c:v>28.532947505632762</c:v>
                </c:pt>
                <c:pt idx="1233">
                  <c:v>28.655934348329453</c:v>
                </c:pt>
                <c:pt idx="1234">
                  <c:v>28.778921191026143</c:v>
                </c:pt>
                <c:pt idx="1235">
                  <c:v>28.901908033722862</c:v>
                </c:pt>
                <c:pt idx="1236">
                  <c:v>29.024894876419552</c:v>
                </c:pt>
                <c:pt idx="1237">
                  <c:v>29.147881719116242</c:v>
                </c:pt>
                <c:pt idx="1238">
                  <c:v>29.270868561812932</c:v>
                </c:pt>
                <c:pt idx="1239">
                  <c:v>29.393855404509623</c:v>
                </c:pt>
                <c:pt idx="1240">
                  <c:v>29.516842247206313</c:v>
                </c:pt>
                <c:pt idx="1241">
                  <c:v>29.639829089903003</c:v>
                </c:pt>
                <c:pt idx="1242">
                  <c:v>29.762815932599693</c:v>
                </c:pt>
                <c:pt idx="1243">
                  <c:v>29.885802775296384</c:v>
                </c:pt>
                <c:pt idx="1244">
                  <c:v>30.008789617993074</c:v>
                </c:pt>
                <c:pt idx="1245">
                  <c:v>30.131776460689792</c:v>
                </c:pt>
                <c:pt idx="1246">
                  <c:v>30.254763303386483</c:v>
                </c:pt>
                <c:pt idx="1247">
                  <c:v>30.377750146083173</c:v>
                </c:pt>
                <c:pt idx="1248">
                  <c:v>30.500736988779863</c:v>
                </c:pt>
                <c:pt idx="1249">
                  <c:v>30.623723831476553</c:v>
                </c:pt>
                <c:pt idx="1250">
                  <c:v>30.746710674173244</c:v>
                </c:pt>
                <c:pt idx="1251">
                  <c:v>30.869697516869934</c:v>
                </c:pt>
                <c:pt idx="1252">
                  <c:v>30.992684359566624</c:v>
                </c:pt>
                <c:pt idx="1253">
                  <c:v>31.115671202263314</c:v>
                </c:pt>
                <c:pt idx="1254">
                  <c:v>31.238658044960005</c:v>
                </c:pt>
                <c:pt idx="1255">
                  <c:v>31.361644887656695</c:v>
                </c:pt>
                <c:pt idx="1256">
                  <c:v>31.484631730353414</c:v>
                </c:pt>
                <c:pt idx="1257">
                  <c:v>31.607618573050104</c:v>
                </c:pt>
                <c:pt idx="1258">
                  <c:v>31.730605415746794</c:v>
                </c:pt>
                <c:pt idx="1259">
                  <c:v>31.853592258443484</c:v>
                </c:pt>
                <c:pt idx="1260">
                  <c:v>31.976579101140175</c:v>
                </c:pt>
                <c:pt idx="1261">
                  <c:v>32.099565943836865</c:v>
                </c:pt>
                <c:pt idx="1262">
                  <c:v>32.222552786533555</c:v>
                </c:pt>
                <c:pt idx="1263">
                  <c:v>32.345539629230245</c:v>
                </c:pt>
                <c:pt idx="1264">
                  <c:v>32.468526471926936</c:v>
                </c:pt>
                <c:pt idx="1265">
                  <c:v>32.591513314623626</c:v>
                </c:pt>
                <c:pt idx="1266">
                  <c:v>32.714500157320344</c:v>
                </c:pt>
                <c:pt idx="1267">
                  <c:v>32.837487000017035</c:v>
                </c:pt>
                <c:pt idx="1268">
                  <c:v>32.960473842713725</c:v>
                </c:pt>
                <c:pt idx="1269">
                  <c:v>33.083460685410415</c:v>
                </c:pt>
                <c:pt idx="1270">
                  <c:v>33.206447528107105</c:v>
                </c:pt>
                <c:pt idx="1271">
                  <c:v>33.329434370803796</c:v>
                </c:pt>
                <c:pt idx="1272">
                  <c:v>33.452421213500486</c:v>
                </c:pt>
                <c:pt idx="1273">
                  <c:v>33.575408056197176</c:v>
                </c:pt>
                <c:pt idx="1274">
                  <c:v>33.698394898893866</c:v>
                </c:pt>
                <c:pt idx="1275">
                  <c:v>33.821381741590557</c:v>
                </c:pt>
                <c:pt idx="1276">
                  <c:v>33.944368584287247</c:v>
                </c:pt>
                <c:pt idx="1277">
                  <c:v>34.067355426983966</c:v>
                </c:pt>
                <c:pt idx="1278">
                  <c:v>34.190342269680656</c:v>
                </c:pt>
                <c:pt idx="1279">
                  <c:v>34.313329112377346</c:v>
                </c:pt>
                <c:pt idx="1280">
                  <c:v>34.436315955074036</c:v>
                </c:pt>
                <c:pt idx="1281">
                  <c:v>34.559302797770727</c:v>
                </c:pt>
                <c:pt idx="1282">
                  <c:v>34.682289640467417</c:v>
                </c:pt>
                <c:pt idx="1283">
                  <c:v>34.805276483164107</c:v>
                </c:pt>
                <c:pt idx="1284">
                  <c:v>34.928263325860797</c:v>
                </c:pt>
                <c:pt idx="1285">
                  <c:v>35.051250168557488</c:v>
                </c:pt>
                <c:pt idx="1286">
                  <c:v>35.174237011254178</c:v>
                </c:pt>
                <c:pt idx="1287">
                  <c:v>35.297223853950896</c:v>
                </c:pt>
                <c:pt idx="1288">
                  <c:v>35.420210696647587</c:v>
                </c:pt>
                <c:pt idx="1289">
                  <c:v>35.543197539344277</c:v>
                </c:pt>
                <c:pt idx="1290">
                  <c:v>35.666184382040967</c:v>
                </c:pt>
                <c:pt idx="1291">
                  <c:v>35.789171224737657</c:v>
                </c:pt>
                <c:pt idx="1292">
                  <c:v>35.912158067434348</c:v>
                </c:pt>
                <c:pt idx="1293">
                  <c:v>36.035144910131038</c:v>
                </c:pt>
                <c:pt idx="1294">
                  <c:v>36.158131752827728</c:v>
                </c:pt>
                <c:pt idx="1295">
                  <c:v>36.281118595524418</c:v>
                </c:pt>
                <c:pt idx="1296">
                  <c:v>36.404105438221109</c:v>
                </c:pt>
                <c:pt idx="1297">
                  <c:v>36.527092280917799</c:v>
                </c:pt>
                <c:pt idx="1298">
                  <c:v>36.650079123614518</c:v>
                </c:pt>
                <c:pt idx="1299">
                  <c:v>36.773065966311208</c:v>
                </c:pt>
                <c:pt idx="1300">
                  <c:v>36.896052809007898</c:v>
                </c:pt>
                <c:pt idx="1301">
                  <c:v>37.019039651704588</c:v>
                </c:pt>
                <c:pt idx="1302">
                  <c:v>37.142026494401279</c:v>
                </c:pt>
                <c:pt idx="1303">
                  <c:v>37.265013337097969</c:v>
                </c:pt>
                <c:pt idx="1304">
                  <c:v>37.388000179794659</c:v>
                </c:pt>
                <c:pt idx="1305">
                  <c:v>37.510987022491349</c:v>
                </c:pt>
                <c:pt idx="1306">
                  <c:v>37.63397386518804</c:v>
                </c:pt>
                <c:pt idx="1307">
                  <c:v>37.75696070788473</c:v>
                </c:pt>
                <c:pt idx="1308">
                  <c:v>37.879947550581448</c:v>
                </c:pt>
                <c:pt idx="1309">
                  <c:v>38.002934393278139</c:v>
                </c:pt>
                <c:pt idx="1310">
                  <c:v>38.125921235974829</c:v>
                </c:pt>
                <c:pt idx="1311">
                  <c:v>38.248908078671519</c:v>
                </c:pt>
                <c:pt idx="1312">
                  <c:v>38.371894921368209</c:v>
                </c:pt>
                <c:pt idx="1313">
                  <c:v>38.4948817640649</c:v>
                </c:pt>
                <c:pt idx="1314">
                  <c:v>38.61786860676159</c:v>
                </c:pt>
                <c:pt idx="1315">
                  <c:v>38.74085544945828</c:v>
                </c:pt>
                <c:pt idx="1316">
                  <c:v>38.86384229215497</c:v>
                </c:pt>
                <c:pt idx="1317">
                  <c:v>38.986829134851661</c:v>
                </c:pt>
                <c:pt idx="1318">
                  <c:v>39.109815977548351</c:v>
                </c:pt>
                <c:pt idx="1319">
                  <c:v>39.23280282024507</c:v>
                </c:pt>
                <c:pt idx="1320">
                  <c:v>39.35578966294176</c:v>
                </c:pt>
                <c:pt idx="1321">
                  <c:v>39.47877650563845</c:v>
                </c:pt>
                <c:pt idx="1322">
                  <c:v>39.60176334833514</c:v>
                </c:pt>
                <c:pt idx="1323">
                  <c:v>39.724750191031831</c:v>
                </c:pt>
                <c:pt idx="1324">
                  <c:v>39.847737033728521</c:v>
                </c:pt>
                <c:pt idx="1325">
                  <c:v>39.970723876425211</c:v>
                </c:pt>
                <c:pt idx="1326">
                  <c:v>40.093710719121901</c:v>
                </c:pt>
                <c:pt idx="1327">
                  <c:v>40.216697561818592</c:v>
                </c:pt>
                <c:pt idx="1328">
                  <c:v>40.339684404515282</c:v>
                </c:pt>
                <c:pt idx="1329">
                  <c:v>40.462671247212</c:v>
                </c:pt>
                <c:pt idx="1330">
                  <c:v>40.585658089908691</c:v>
                </c:pt>
                <c:pt idx="1331">
                  <c:v>40.708644932605381</c:v>
                </c:pt>
                <c:pt idx="1332">
                  <c:v>40.831631775302071</c:v>
                </c:pt>
                <c:pt idx="1333">
                  <c:v>40.954618617998761</c:v>
                </c:pt>
                <c:pt idx="1334">
                  <c:v>41.077605460695452</c:v>
                </c:pt>
                <c:pt idx="1335">
                  <c:v>41.200592303392142</c:v>
                </c:pt>
                <c:pt idx="1336">
                  <c:v>41.323579146088832</c:v>
                </c:pt>
                <c:pt idx="1337">
                  <c:v>41.446565988785522</c:v>
                </c:pt>
                <c:pt idx="1338">
                  <c:v>41.569552831482213</c:v>
                </c:pt>
                <c:pt idx="1339">
                  <c:v>41.692539674178903</c:v>
                </c:pt>
                <c:pt idx="1340">
                  <c:v>41.815526516875622</c:v>
                </c:pt>
                <c:pt idx="1341">
                  <c:v>41.938513359572312</c:v>
                </c:pt>
                <c:pt idx="1342">
                  <c:v>42.061500202269002</c:v>
                </c:pt>
                <c:pt idx="1343">
                  <c:v>42.184487044965692</c:v>
                </c:pt>
                <c:pt idx="1344">
                  <c:v>42.307473887662383</c:v>
                </c:pt>
                <c:pt idx="1345">
                  <c:v>42.430460730359073</c:v>
                </c:pt>
                <c:pt idx="1346">
                  <c:v>42.553447573055763</c:v>
                </c:pt>
                <c:pt idx="1347">
                  <c:v>42.676434415752453</c:v>
                </c:pt>
                <c:pt idx="1348">
                  <c:v>42.799421258449144</c:v>
                </c:pt>
                <c:pt idx="1349">
                  <c:v>42.922408101145834</c:v>
                </c:pt>
                <c:pt idx="1350">
                  <c:v>43.045394943842552</c:v>
                </c:pt>
                <c:pt idx="1351">
                  <c:v>43.168381786539243</c:v>
                </c:pt>
                <c:pt idx="1352">
                  <c:v>43.291368629235933</c:v>
                </c:pt>
                <c:pt idx="1353">
                  <c:v>43.414355471932623</c:v>
                </c:pt>
                <c:pt idx="1354">
                  <c:v>43.537342314629313</c:v>
                </c:pt>
                <c:pt idx="1355">
                  <c:v>43.660329157326004</c:v>
                </c:pt>
                <c:pt idx="1356">
                  <c:v>43.783316000022694</c:v>
                </c:pt>
                <c:pt idx="1357">
                  <c:v>43.906302842719384</c:v>
                </c:pt>
                <c:pt idx="1358">
                  <c:v>44.029289685416074</c:v>
                </c:pt>
                <c:pt idx="1359">
                  <c:v>44.152276528112765</c:v>
                </c:pt>
                <c:pt idx="1360">
                  <c:v>44.275263370809455</c:v>
                </c:pt>
                <c:pt idx="1361">
                  <c:v>44.398250213506174</c:v>
                </c:pt>
                <c:pt idx="1362">
                  <c:v>44.521237056202864</c:v>
                </c:pt>
                <c:pt idx="1363">
                  <c:v>44.644223898899554</c:v>
                </c:pt>
                <c:pt idx="1364">
                  <c:v>44.767210741596244</c:v>
                </c:pt>
                <c:pt idx="1365">
                  <c:v>44.890197584292935</c:v>
                </c:pt>
                <c:pt idx="1366">
                  <c:v>45.013184426989625</c:v>
                </c:pt>
                <c:pt idx="1367">
                  <c:v>45.136171269686315</c:v>
                </c:pt>
                <c:pt idx="1368">
                  <c:v>45.259158112383005</c:v>
                </c:pt>
                <c:pt idx="1369">
                  <c:v>45.382144955079696</c:v>
                </c:pt>
                <c:pt idx="1370">
                  <c:v>45.505131797776386</c:v>
                </c:pt>
                <c:pt idx="1371">
                  <c:v>45.628118640473105</c:v>
                </c:pt>
                <c:pt idx="1372">
                  <c:v>45.751105483169795</c:v>
                </c:pt>
                <c:pt idx="1373">
                  <c:v>45.874092325866485</c:v>
                </c:pt>
                <c:pt idx="1374">
                  <c:v>45.997079168563175</c:v>
                </c:pt>
                <c:pt idx="1375">
                  <c:v>46.120066011259865</c:v>
                </c:pt>
                <c:pt idx="1376">
                  <c:v>46.243052853956556</c:v>
                </c:pt>
                <c:pt idx="1377">
                  <c:v>46.366039696653246</c:v>
                </c:pt>
                <c:pt idx="1378">
                  <c:v>46.489026539349936</c:v>
                </c:pt>
                <c:pt idx="1379">
                  <c:v>46.612013382046626</c:v>
                </c:pt>
                <c:pt idx="1380">
                  <c:v>46.735000224743317</c:v>
                </c:pt>
                <c:pt idx="1381">
                  <c:v>46.857987067440007</c:v>
                </c:pt>
                <c:pt idx="1382">
                  <c:v>46.980973910136726</c:v>
                </c:pt>
                <c:pt idx="1383">
                  <c:v>47.103960752833416</c:v>
                </c:pt>
                <c:pt idx="1384">
                  <c:v>47.226947595530106</c:v>
                </c:pt>
                <c:pt idx="1385">
                  <c:v>47.349934438226796</c:v>
                </c:pt>
                <c:pt idx="1386">
                  <c:v>47.472921280923487</c:v>
                </c:pt>
                <c:pt idx="1387">
                  <c:v>47.595908123620177</c:v>
                </c:pt>
                <c:pt idx="1388">
                  <c:v>47.718894966316867</c:v>
                </c:pt>
                <c:pt idx="1389">
                  <c:v>47.841881809013557</c:v>
                </c:pt>
                <c:pt idx="1390">
                  <c:v>47.964868651710248</c:v>
                </c:pt>
                <c:pt idx="1391">
                  <c:v>48.087855494406938</c:v>
                </c:pt>
                <c:pt idx="1392">
                  <c:v>48.210842337103657</c:v>
                </c:pt>
                <c:pt idx="1393">
                  <c:v>48.333829179800347</c:v>
                </c:pt>
                <c:pt idx="1394">
                  <c:v>48.456816022497037</c:v>
                </c:pt>
                <c:pt idx="1395">
                  <c:v>48.579802865193727</c:v>
                </c:pt>
                <c:pt idx="1396">
                  <c:v>48.702789707890418</c:v>
                </c:pt>
                <c:pt idx="1397">
                  <c:v>48.825776550587108</c:v>
                </c:pt>
                <c:pt idx="1398">
                  <c:v>48.948763393283798</c:v>
                </c:pt>
                <c:pt idx="1399">
                  <c:v>49.071750235980488</c:v>
                </c:pt>
                <c:pt idx="1400">
                  <c:v>49.194737078677178</c:v>
                </c:pt>
                <c:pt idx="1401">
                  <c:v>49.317723921373869</c:v>
                </c:pt>
                <c:pt idx="1402">
                  <c:v>49.440710764070559</c:v>
                </c:pt>
                <c:pt idx="1403">
                  <c:v>49.563697606767278</c:v>
                </c:pt>
                <c:pt idx="1404">
                  <c:v>49.686684449463968</c:v>
                </c:pt>
                <c:pt idx="1405">
                  <c:v>49.809671292160658</c:v>
                </c:pt>
                <c:pt idx="1406">
                  <c:v>49.932658134857348</c:v>
                </c:pt>
                <c:pt idx="1407">
                  <c:v>50.055644977554039</c:v>
                </c:pt>
                <c:pt idx="1408">
                  <c:v>50.178631820250729</c:v>
                </c:pt>
                <c:pt idx="1409">
                  <c:v>50.301618662947419</c:v>
                </c:pt>
                <c:pt idx="1410">
                  <c:v>50.424605505644109</c:v>
                </c:pt>
                <c:pt idx="1411">
                  <c:v>50.5475923483408</c:v>
                </c:pt>
                <c:pt idx="1412">
                  <c:v>50.67057919103749</c:v>
                </c:pt>
                <c:pt idx="1413">
                  <c:v>50.793566033734209</c:v>
                </c:pt>
                <c:pt idx="1414">
                  <c:v>50.916552876430899</c:v>
                </c:pt>
                <c:pt idx="1415">
                  <c:v>51.039539719127589</c:v>
                </c:pt>
                <c:pt idx="1416">
                  <c:v>51.162526561824279</c:v>
                </c:pt>
                <c:pt idx="1417">
                  <c:v>51.28551340452097</c:v>
                </c:pt>
                <c:pt idx="1418">
                  <c:v>51.40850024721766</c:v>
                </c:pt>
                <c:pt idx="1419">
                  <c:v>51.53148708991435</c:v>
                </c:pt>
                <c:pt idx="1420">
                  <c:v>51.65447393261104</c:v>
                </c:pt>
                <c:pt idx="1421">
                  <c:v>51.777460775307731</c:v>
                </c:pt>
                <c:pt idx="1422">
                  <c:v>51.900447618004421</c:v>
                </c:pt>
                <c:pt idx="1423">
                  <c:v>52.023434460701111</c:v>
                </c:pt>
                <c:pt idx="1424">
                  <c:v>52.14642130339783</c:v>
                </c:pt>
                <c:pt idx="1425">
                  <c:v>52.26940814609452</c:v>
                </c:pt>
                <c:pt idx="1426">
                  <c:v>52.39239498879121</c:v>
                </c:pt>
                <c:pt idx="1427">
                  <c:v>52.5153818314879</c:v>
                </c:pt>
                <c:pt idx="1428">
                  <c:v>52.638368674184591</c:v>
                </c:pt>
                <c:pt idx="1429">
                  <c:v>52.761355516881281</c:v>
                </c:pt>
                <c:pt idx="1430">
                  <c:v>52.884342359577971</c:v>
                </c:pt>
                <c:pt idx="1431">
                  <c:v>53.007329202274661</c:v>
                </c:pt>
                <c:pt idx="1432">
                  <c:v>53.130316044971352</c:v>
                </c:pt>
                <c:pt idx="1433">
                  <c:v>53.253302887668042</c:v>
                </c:pt>
                <c:pt idx="1434">
                  <c:v>53.376289730364761</c:v>
                </c:pt>
                <c:pt idx="1435">
                  <c:v>53.499276573061451</c:v>
                </c:pt>
                <c:pt idx="1436">
                  <c:v>53.622263415758141</c:v>
                </c:pt>
                <c:pt idx="1437">
                  <c:v>53.745250258454831</c:v>
                </c:pt>
                <c:pt idx="1438">
                  <c:v>53.868237101151522</c:v>
                </c:pt>
                <c:pt idx="1439">
                  <c:v>53.991223943848212</c:v>
                </c:pt>
                <c:pt idx="1440">
                  <c:v>54.114210786544902</c:v>
                </c:pt>
                <c:pt idx="1441">
                  <c:v>54.237197629241592</c:v>
                </c:pt>
                <c:pt idx="1442">
                  <c:v>54.360184471938283</c:v>
                </c:pt>
                <c:pt idx="1443">
                  <c:v>54.483171314634973</c:v>
                </c:pt>
                <c:pt idx="1444">
                  <c:v>54.606158157331663</c:v>
                </c:pt>
                <c:pt idx="1445">
                  <c:v>54.729145000028382</c:v>
                </c:pt>
                <c:pt idx="1446">
                  <c:v>54.852131842725072</c:v>
                </c:pt>
                <c:pt idx="1447">
                  <c:v>54.975118685421762</c:v>
                </c:pt>
                <c:pt idx="1448">
                  <c:v>55.098105528118452</c:v>
                </c:pt>
                <c:pt idx="1449">
                  <c:v>55.221092370815143</c:v>
                </c:pt>
                <c:pt idx="1450">
                  <c:v>55.344079213511833</c:v>
                </c:pt>
                <c:pt idx="1451">
                  <c:v>55.467066056208523</c:v>
                </c:pt>
                <c:pt idx="1452">
                  <c:v>55.590052898905213</c:v>
                </c:pt>
                <c:pt idx="1453">
                  <c:v>55.713039741601904</c:v>
                </c:pt>
                <c:pt idx="1454">
                  <c:v>55.836026584298594</c:v>
                </c:pt>
                <c:pt idx="1455">
                  <c:v>55.959013426995313</c:v>
                </c:pt>
                <c:pt idx="1456">
                  <c:v>56.082000269692003</c:v>
                </c:pt>
                <c:pt idx="1457">
                  <c:v>56.204987112388693</c:v>
                </c:pt>
                <c:pt idx="1458">
                  <c:v>56.327973955085383</c:v>
                </c:pt>
                <c:pt idx="1459">
                  <c:v>56.450960797782074</c:v>
                </c:pt>
                <c:pt idx="1460">
                  <c:v>56.573947640478764</c:v>
                </c:pt>
                <c:pt idx="1461">
                  <c:v>56.696934483175454</c:v>
                </c:pt>
                <c:pt idx="1462">
                  <c:v>56.819921325872144</c:v>
                </c:pt>
                <c:pt idx="1463">
                  <c:v>56.942908168568835</c:v>
                </c:pt>
                <c:pt idx="1464">
                  <c:v>57.065895011265525</c:v>
                </c:pt>
                <c:pt idx="1465">
                  <c:v>57.188881853962215</c:v>
                </c:pt>
                <c:pt idx="1466">
                  <c:v>57.311868696658934</c:v>
                </c:pt>
                <c:pt idx="1467">
                  <c:v>57.434855539355624</c:v>
                </c:pt>
                <c:pt idx="1468">
                  <c:v>57.557842382052314</c:v>
                </c:pt>
                <c:pt idx="1469">
                  <c:v>57.680829224749004</c:v>
                </c:pt>
                <c:pt idx="1470">
                  <c:v>57.803816067445695</c:v>
                </c:pt>
                <c:pt idx="1471">
                  <c:v>57.926802910142385</c:v>
                </c:pt>
                <c:pt idx="1472">
                  <c:v>58.049789752839075</c:v>
                </c:pt>
                <c:pt idx="1473">
                  <c:v>58.172776595535765</c:v>
                </c:pt>
                <c:pt idx="1474">
                  <c:v>58.295763438232456</c:v>
                </c:pt>
                <c:pt idx="1475">
                  <c:v>58.418750280929146</c:v>
                </c:pt>
                <c:pt idx="1476">
                  <c:v>58.541737123625865</c:v>
                </c:pt>
                <c:pt idx="1477">
                  <c:v>58.664723966322555</c:v>
                </c:pt>
                <c:pt idx="1478">
                  <c:v>58.787710809019245</c:v>
                </c:pt>
                <c:pt idx="1479">
                  <c:v>58.910697651715935</c:v>
                </c:pt>
                <c:pt idx="1480">
                  <c:v>59.033684494412626</c:v>
                </c:pt>
                <c:pt idx="1481">
                  <c:v>59.156671337109316</c:v>
                </c:pt>
                <c:pt idx="1482">
                  <c:v>59.279658179806006</c:v>
                </c:pt>
                <c:pt idx="1483">
                  <c:v>59.402645022502696</c:v>
                </c:pt>
                <c:pt idx="1484">
                  <c:v>59.525631865199387</c:v>
                </c:pt>
                <c:pt idx="1485">
                  <c:v>59.648618707896077</c:v>
                </c:pt>
                <c:pt idx="1486">
                  <c:v>59.771605550592767</c:v>
                </c:pt>
                <c:pt idx="1487">
                  <c:v>59.894592393289486</c:v>
                </c:pt>
                <c:pt idx="1488">
                  <c:v>60.017579235986176</c:v>
                </c:pt>
                <c:pt idx="1489">
                  <c:v>60.140566078682866</c:v>
                </c:pt>
                <c:pt idx="1490">
                  <c:v>60.263552921379556</c:v>
                </c:pt>
                <c:pt idx="1491">
                  <c:v>60.386539764076247</c:v>
                </c:pt>
                <c:pt idx="1492">
                  <c:v>60.509526606772937</c:v>
                </c:pt>
                <c:pt idx="1493">
                  <c:v>60.632513449469627</c:v>
                </c:pt>
                <c:pt idx="1494">
                  <c:v>60.755500292166317</c:v>
                </c:pt>
                <c:pt idx="1495">
                  <c:v>60.878487134863008</c:v>
                </c:pt>
                <c:pt idx="1496">
                  <c:v>61.001473977559698</c:v>
                </c:pt>
                <c:pt idx="1497">
                  <c:v>61.124460820256417</c:v>
                </c:pt>
                <c:pt idx="1498">
                  <c:v>61.247447662953107</c:v>
                </c:pt>
                <c:pt idx="1499">
                  <c:v>61.370434505649797</c:v>
                </c:pt>
                <c:pt idx="1500">
                  <c:v>61.493421348346487</c:v>
                </c:pt>
                <c:pt idx="1501">
                  <c:v>61.616408191043178</c:v>
                </c:pt>
                <c:pt idx="1502">
                  <c:v>61.739395033739868</c:v>
                </c:pt>
                <c:pt idx="1503">
                  <c:v>61.862381876436558</c:v>
                </c:pt>
                <c:pt idx="1504">
                  <c:v>61.985368719133248</c:v>
                </c:pt>
                <c:pt idx="1505">
                  <c:v>62.108355561829939</c:v>
                </c:pt>
                <c:pt idx="1506">
                  <c:v>62.231342404526629</c:v>
                </c:pt>
                <c:pt idx="1507">
                  <c:v>62.354329247223319</c:v>
                </c:pt>
                <c:pt idx="1508">
                  <c:v>62.477316089920038</c:v>
                </c:pt>
                <c:pt idx="1509">
                  <c:v>62.600302932616728</c:v>
                </c:pt>
                <c:pt idx="1510">
                  <c:v>62.723289775313418</c:v>
                </c:pt>
                <c:pt idx="1511">
                  <c:v>62.846276618010108</c:v>
                </c:pt>
                <c:pt idx="1512">
                  <c:v>62.969263460706799</c:v>
                </c:pt>
                <c:pt idx="1513">
                  <c:v>63.092250303403489</c:v>
                </c:pt>
                <c:pt idx="1514">
                  <c:v>63.215237146100179</c:v>
                </c:pt>
                <c:pt idx="1515">
                  <c:v>63.338223988796869</c:v>
                </c:pt>
                <c:pt idx="1516">
                  <c:v>63.46121083149356</c:v>
                </c:pt>
                <c:pt idx="1517">
                  <c:v>63.58419767419025</c:v>
                </c:pt>
                <c:pt idx="1518">
                  <c:v>63.707184516886969</c:v>
                </c:pt>
                <c:pt idx="1519">
                  <c:v>63.830171359583659</c:v>
                </c:pt>
                <c:pt idx="1520">
                  <c:v>63.953158202280349</c:v>
                </c:pt>
                <c:pt idx="1521">
                  <c:v>64.076145044977039</c:v>
                </c:pt>
                <c:pt idx="1522">
                  <c:v>64.19913188767373</c:v>
                </c:pt>
                <c:pt idx="1523">
                  <c:v>64.32211873037042</c:v>
                </c:pt>
                <c:pt idx="1524">
                  <c:v>64.44510557306711</c:v>
                </c:pt>
                <c:pt idx="1525">
                  <c:v>64.5680924157638</c:v>
                </c:pt>
                <c:pt idx="1526">
                  <c:v>64.691079258460491</c:v>
                </c:pt>
                <c:pt idx="1527">
                  <c:v>64.814066101157181</c:v>
                </c:pt>
                <c:pt idx="1528">
                  <c:v>64.937052943853871</c:v>
                </c:pt>
                <c:pt idx="1529">
                  <c:v>65.06003978655059</c:v>
                </c:pt>
                <c:pt idx="1530">
                  <c:v>65.18302662924728</c:v>
                </c:pt>
                <c:pt idx="1531">
                  <c:v>65.30601347194397</c:v>
                </c:pt>
                <c:pt idx="1532">
                  <c:v>65.42900031464066</c:v>
                </c:pt>
                <c:pt idx="1533">
                  <c:v>65.551987157337351</c:v>
                </c:pt>
                <c:pt idx="1534">
                  <c:v>65.674974000034041</c:v>
                </c:pt>
                <c:pt idx="1535">
                  <c:v>65.797960842730731</c:v>
                </c:pt>
                <c:pt idx="1536">
                  <c:v>65.920947685427421</c:v>
                </c:pt>
                <c:pt idx="1537">
                  <c:v>66.043934528124112</c:v>
                </c:pt>
                <c:pt idx="1538">
                  <c:v>66.166921370820802</c:v>
                </c:pt>
                <c:pt idx="1539">
                  <c:v>66.289908213517521</c:v>
                </c:pt>
                <c:pt idx="1540">
                  <c:v>66.412895056214211</c:v>
                </c:pt>
                <c:pt idx="1541">
                  <c:v>66.535881898910901</c:v>
                </c:pt>
                <c:pt idx="1542">
                  <c:v>66.658868741607591</c:v>
                </c:pt>
                <c:pt idx="1543">
                  <c:v>66.781855584304282</c:v>
                </c:pt>
                <c:pt idx="1544">
                  <c:v>66.904842427000972</c:v>
                </c:pt>
                <c:pt idx="1545">
                  <c:v>67.027829269697662</c:v>
                </c:pt>
                <c:pt idx="1546">
                  <c:v>67.150816112394352</c:v>
                </c:pt>
                <c:pt idx="1547">
                  <c:v>67.273802955091043</c:v>
                </c:pt>
                <c:pt idx="1548">
                  <c:v>67.396789797787733</c:v>
                </c:pt>
                <c:pt idx="1549">
                  <c:v>67.519776640484423</c:v>
                </c:pt>
                <c:pt idx="1550">
                  <c:v>67.642763483181142</c:v>
                </c:pt>
                <c:pt idx="1551">
                  <c:v>67.765750325877832</c:v>
                </c:pt>
                <c:pt idx="1552">
                  <c:v>67.888737168574522</c:v>
                </c:pt>
                <c:pt idx="1553">
                  <c:v>68.011724011271212</c:v>
                </c:pt>
                <c:pt idx="1554">
                  <c:v>68.134710853967903</c:v>
                </c:pt>
                <c:pt idx="1555">
                  <c:v>68.257697696664593</c:v>
                </c:pt>
                <c:pt idx="1556">
                  <c:v>68.380684539361283</c:v>
                </c:pt>
                <c:pt idx="1557">
                  <c:v>68.503671382057973</c:v>
                </c:pt>
                <c:pt idx="1558">
                  <c:v>68.626658224754664</c:v>
                </c:pt>
                <c:pt idx="1559">
                  <c:v>68.749645067451354</c:v>
                </c:pt>
                <c:pt idx="1560">
                  <c:v>68.872631910148073</c:v>
                </c:pt>
                <c:pt idx="1561">
                  <c:v>68.995618752844763</c:v>
                </c:pt>
                <c:pt idx="1562">
                  <c:v>69.118605595541453</c:v>
                </c:pt>
                <c:pt idx="1563">
                  <c:v>69.241592438238143</c:v>
                </c:pt>
                <c:pt idx="1564">
                  <c:v>69.364579280934834</c:v>
                </c:pt>
                <c:pt idx="1565">
                  <c:v>69.487566123631524</c:v>
                </c:pt>
                <c:pt idx="1566">
                  <c:v>69.610552966328214</c:v>
                </c:pt>
                <c:pt idx="1567">
                  <c:v>69.733539809024904</c:v>
                </c:pt>
                <c:pt idx="1568">
                  <c:v>69.856526651721595</c:v>
                </c:pt>
                <c:pt idx="1569">
                  <c:v>69.979513494418285</c:v>
                </c:pt>
                <c:pt idx="1570">
                  <c:v>70.102500337114975</c:v>
                </c:pt>
                <c:pt idx="1571">
                  <c:v>70.225487179811694</c:v>
                </c:pt>
                <c:pt idx="1572">
                  <c:v>70.348474022508384</c:v>
                </c:pt>
                <c:pt idx="1573">
                  <c:v>70.471460865205074</c:v>
                </c:pt>
                <c:pt idx="1574">
                  <c:v>70.594447707901764</c:v>
                </c:pt>
                <c:pt idx="1575">
                  <c:v>70.717434550598455</c:v>
                </c:pt>
                <c:pt idx="1576">
                  <c:v>70.840421393295145</c:v>
                </c:pt>
                <c:pt idx="1577">
                  <c:v>70.963408235991835</c:v>
                </c:pt>
                <c:pt idx="1578">
                  <c:v>71.086395078688525</c:v>
                </c:pt>
                <c:pt idx="1579">
                  <c:v>71.209381921385216</c:v>
                </c:pt>
                <c:pt idx="1580">
                  <c:v>71.332368764081906</c:v>
                </c:pt>
                <c:pt idx="1581">
                  <c:v>71.455355606778625</c:v>
                </c:pt>
                <c:pt idx="1582">
                  <c:v>71.578342449475315</c:v>
                </c:pt>
                <c:pt idx="1583">
                  <c:v>71.701329292172005</c:v>
                </c:pt>
                <c:pt idx="1584">
                  <c:v>71.824316134868695</c:v>
                </c:pt>
                <c:pt idx="1585">
                  <c:v>71.947302977565386</c:v>
                </c:pt>
                <c:pt idx="1586">
                  <c:v>72.070289820262076</c:v>
                </c:pt>
                <c:pt idx="1587">
                  <c:v>72.193276662958766</c:v>
                </c:pt>
                <c:pt idx="1588">
                  <c:v>72.316263505655456</c:v>
                </c:pt>
                <c:pt idx="1589">
                  <c:v>72.439250348352147</c:v>
                </c:pt>
                <c:pt idx="1590">
                  <c:v>72.562237191048837</c:v>
                </c:pt>
                <c:pt idx="1591">
                  <c:v>72.685224033745527</c:v>
                </c:pt>
                <c:pt idx="1592">
                  <c:v>72.808210876442246</c:v>
                </c:pt>
                <c:pt idx="1593">
                  <c:v>72.931197719138936</c:v>
                </c:pt>
                <c:pt idx="1594">
                  <c:v>73.054184561835626</c:v>
                </c:pt>
                <c:pt idx="1595">
                  <c:v>73.177171404532317</c:v>
                </c:pt>
                <c:pt idx="1596">
                  <c:v>73.300158247229007</c:v>
                </c:pt>
                <c:pt idx="1597">
                  <c:v>73.423145089925697</c:v>
                </c:pt>
                <c:pt idx="1598">
                  <c:v>73.546131932622387</c:v>
                </c:pt>
                <c:pt idx="1599">
                  <c:v>73.669118775319077</c:v>
                </c:pt>
                <c:pt idx="1600">
                  <c:v>73.792105618015768</c:v>
                </c:pt>
                <c:pt idx="1601">
                  <c:v>73.915092460712458</c:v>
                </c:pt>
                <c:pt idx="1602">
                  <c:v>74.038079303409177</c:v>
                </c:pt>
                <c:pt idx="1603">
                  <c:v>74.161066146105867</c:v>
                </c:pt>
                <c:pt idx="1604">
                  <c:v>74.284052988802557</c:v>
                </c:pt>
                <c:pt idx="1605">
                  <c:v>74.407039831499247</c:v>
                </c:pt>
                <c:pt idx="1606">
                  <c:v>74.530026674195938</c:v>
                </c:pt>
                <c:pt idx="1607">
                  <c:v>74.653013516892628</c:v>
                </c:pt>
                <c:pt idx="1608">
                  <c:v>74.776000359589318</c:v>
                </c:pt>
                <c:pt idx="1609">
                  <c:v>74.898987202286008</c:v>
                </c:pt>
                <c:pt idx="1610">
                  <c:v>75.021974044982699</c:v>
                </c:pt>
                <c:pt idx="1611">
                  <c:v>75.144960887679389</c:v>
                </c:pt>
                <c:pt idx="1612">
                  <c:v>75.267947730376079</c:v>
                </c:pt>
                <c:pt idx="1613">
                  <c:v>75.390934573072798</c:v>
                </c:pt>
                <c:pt idx="1614">
                  <c:v>75.513921415769488</c:v>
                </c:pt>
                <c:pt idx="1615">
                  <c:v>75.636908258466178</c:v>
                </c:pt>
                <c:pt idx="1616">
                  <c:v>75.759895101162869</c:v>
                </c:pt>
                <c:pt idx="1617">
                  <c:v>75.882881943859559</c:v>
                </c:pt>
                <c:pt idx="1618">
                  <c:v>76.005868786556249</c:v>
                </c:pt>
                <c:pt idx="1619">
                  <c:v>76.128855629252939</c:v>
                </c:pt>
                <c:pt idx="1620">
                  <c:v>76.251842471949629</c:v>
                </c:pt>
                <c:pt idx="1621">
                  <c:v>76.37482931464632</c:v>
                </c:pt>
                <c:pt idx="1622">
                  <c:v>76.49781615734301</c:v>
                </c:pt>
                <c:pt idx="1623">
                  <c:v>76.620803000039729</c:v>
                </c:pt>
                <c:pt idx="1624">
                  <c:v>76.743789842736419</c:v>
                </c:pt>
                <c:pt idx="1625">
                  <c:v>76.866776685433109</c:v>
                </c:pt>
                <c:pt idx="1626">
                  <c:v>76.989763528129799</c:v>
                </c:pt>
                <c:pt idx="1627">
                  <c:v>77.11275037082649</c:v>
                </c:pt>
                <c:pt idx="1628">
                  <c:v>77.23573721352318</c:v>
                </c:pt>
                <c:pt idx="1629">
                  <c:v>77.35872405621987</c:v>
                </c:pt>
                <c:pt idx="1630">
                  <c:v>77.48171089891656</c:v>
                </c:pt>
                <c:pt idx="1631">
                  <c:v>77.604697741613251</c:v>
                </c:pt>
                <c:pt idx="1632">
                  <c:v>77.727684584309941</c:v>
                </c:pt>
                <c:pt idx="1633">
                  <c:v>77.850671427006631</c:v>
                </c:pt>
                <c:pt idx="1634">
                  <c:v>77.97365826970335</c:v>
                </c:pt>
                <c:pt idx="1635">
                  <c:v>78.09664511240004</c:v>
                </c:pt>
                <c:pt idx="1636">
                  <c:v>78.21963195509673</c:v>
                </c:pt>
                <c:pt idx="1637">
                  <c:v>78.342618797793421</c:v>
                </c:pt>
                <c:pt idx="1638">
                  <c:v>78.465605640490111</c:v>
                </c:pt>
                <c:pt idx="1639">
                  <c:v>78.588592483186801</c:v>
                </c:pt>
                <c:pt idx="1640">
                  <c:v>78.711579325883491</c:v>
                </c:pt>
                <c:pt idx="1641">
                  <c:v>78.834566168580182</c:v>
                </c:pt>
                <c:pt idx="1642">
                  <c:v>78.957553011276872</c:v>
                </c:pt>
                <c:pt idx="1643">
                  <c:v>79.080539853973562</c:v>
                </c:pt>
                <c:pt idx="1644">
                  <c:v>79.203526696670281</c:v>
                </c:pt>
                <c:pt idx="1645">
                  <c:v>79.326513539366971</c:v>
                </c:pt>
                <c:pt idx="1646">
                  <c:v>79.449500382063661</c:v>
                </c:pt>
                <c:pt idx="1647">
                  <c:v>79.572487224760351</c:v>
                </c:pt>
                <c:pt idx="1648">
                  <c:v>79.695474067457042</c:v>
                </c:pt>
                <c:pt idx="1649">
                  <c:v>79.818460910153732</c:v>
                </c:pt>
                <c:pt idx="1650">
                  <c:v>79.941447752850422</c:v>
                </c:pt>
                <c:pt idx="1651">
                  <c:v>80.064434595547112</c:v>
                </c:pt>
                <c:pt idx="1652">
                  <c:v>80.187421438243803</c:v>
                </c:pt>
                <c:pt idx="1653">
                  <c:v>80.310408280940493</c:v>
                </c:pt>
                <c:pt idx="1654">
                  <c:v>80.433395123637183</c:v>
                </c:pt>
                <c:pt idx="1655">
                  <c:v>80.556381966333902</c:v>
                </c:pt>
                <c:pt idx="1656">
                  <c:v>80.679368809030592</c:v>
                </c:pt>
                <c:pt idx="1657">
                  <c:v>80.802355651727282</c:v>
                </c:pt>
                <c:pt idx="1658">
                  <c:v>80.925342494423973</c:v>
                </c:pt>
                <c:pt idx="1659">
                  <c:v>81.048329337120663</c:v>
                </c:pt>
                <c:pt idx="1660">
                  <c:v>81.171316179817353</c:v>
                </c:pt>
                <c:pt idx="1661">
                  <c:v>81.294303022514043</c:v>
                </c:pt>
                <c:pt idx="1662">
                  <c:v>81.417289865210734</c:v>
                </c:pt>
                <c:pt idx="1663">
                  <c:v>81.540276707907424</c:v>
                </c:pt>
                <c:pt idx="1664">
                  <c:v>81.663263550604114</c:v>
                </c:pt>
                <c:pt idx="1665">
                  <c:v>81.786250393300833</c:v>
                </c:pt>
                <c:pt idx="1666">
                  <c:v>81.909237235997523</c:v>
                </c:pt>
                <c:pt idx="1667">
                  <c:v>82.032224078694213</c:v>
                </c:pt>
                <c:pt idx="1668">
                  <c:v>82.155210921390903</c:v>
                </c:pt>
                <c:pt idx="1669">
                  <c:v>82.278197764087594</c:v>
                </c:pt>
                <c:pt idx="1670">
                  <c:v>82.401184606784284</c:v>
                </c:pt>
                <c:pt idx="1671">
                  <c:v>82.524171449480974</c:v>
                </c:pt>
                <c:pt idx="1672">
                  <c:v>82.647158292177664</c:v>
                </c:pt>
                <c:pt idx="1673">
                  <c:v>82.770145134874355</c:v>
                </c:pt>
                <c:pt idx="1674">
                  <c:v>82.893131977571045</c:v>
                </c:pt>
                <c:pt idx="1675">
                  <c:v>83.016118820267735</c:v>
                </c:pt>
                <c:pt idx="1676">
                  <c:v>83.139105662964454</c:v>
                </c:pt>
                <c:pt idx="1677">
                  <c:v>83.262092505661144</c:v>
                </c:pt>
                <c:pt idx="1678">
                  <c:v>83.385079348357834</c:v>
                </c:pt>
                <c:pt idx="1679">
                  <c:v>83.508066191054525</c:v>
                </c:pt>
                <c:pt idx="1680">
                  <c:v>83.631053033751215</c:v>
                </c:pt>
                <c:pt idx="1681">
                  <c:v>83.754039876447905</c:v>
                </c:pt>
                <c:pt idx="1682">
                  <c:v>83.877026719144595</c:v>
                </c:pt>
                <c:pt idx="1683">
                  <c:v>84.000013561841286</c:v>
                </c:pt>
                <c:pt idx="1684">
                  <c:v>84.123000404537976</c:v>
                </c:pt>
                <c:pt idx="1685">
                  <c:v>84.245987247234666</c:v>
                </c:pt>
                <c:pt idx="1686">
                  <c:v>84.368974089931385</c:v>
                </c:pt>
                <c:pt idx="1687">
                  <c:v>84.491960932628075</c:v>
                </c:pt>
                <c:pt idx="1688">
                  <c:v>84.614947775324765</c:v>
                </c:pt>
                <c:pt idx="1689">
                  <c:v>84.737934618021455</c:v>
                </c:pt>
                <c:pt idx="1690">
                  <c:v>84.860921460718146</c:v>
                </c:pt>
                <c:pt idx="1691">
                  <c:v>84.983908303414836</c:v>
                </c:pt>
                <c:pt idx="1692">
                  <c:v>85.106895146111526</c:v>
                </c:pt>
                <c:pt idx="1693">
                  <c:v>85.229881988808216</c:v>
                </c:pt>
                <c:pt idx="1694">
                  <c:v>85.352868831504907</c:v>
                </c:pt>
                <c:pt idx="1695">
                  <c:v>85.475855674201597</c:v>
                </c:pt>
                <c:pt idx="1696">
                  <c:v>85.598842516898287</c:v>
                </c:pt>
                <c:pt idx="1697">
                  <c:v>85.721829359595006</c:v>
                </c:pt>
                <c:pt idx="1698">
                  <c:v>85.844816202291696</c:v>
                </c:pt>
                <c:pt idx="1699">
                  <c:v>85.967803044988386</c:v>
                </c:pt>
                <c:pt idx="1700">
                  <c:v>86.090789887685077</c:v>
                </c:pt>
                <c:pt idx="1701">
                  <c:v>86.213776730381767</c:v>
                </c:pt>
                <c:pt idx="1702">
                  <c:v>86.336763573078457</c:v>
                </c:pt>
                <c:pt idx="1703">
                  <c:v>86.459750415775147</c:v>
                </c:pt>
                <c:pt idx="1704">
                  <c:v>86.582737258471838</c:v>
                </c:pt>
                <c:pt idx="1705">
                  <c:v>86.705724101168528</c:v>
                </c:pt>
                <c:pt idx="1706">
                  <c:v>86.828710943865218</c:v>
                </c:pt>
                <c:pt idx="1707">
                  <c:v>86.951697786561937</c:v>
                </c:pt>
                <c:pt idx="1708">
                  <c:v>87.074684629258627</c:v>
                </c:pt>
                <c:pt idx="1709">
                  <c:v>87.197671471955317</c:v>
                </c:pt>
                <c:pt idx="1710">
                  <c:v>87.320658314652007</c:v>
                </c:pt>
                <c:pt idx="1711">
                  <c:v>87.443645157348698</c:v>
                </c:pt>
                <c:pt idx="1712">
                  <c:v>87.566632000045388</c:v>
                </c:pt>
                <c:pt idx="1713">
                  <c:v>87.689618842742078</c:v>
                </c:pt>
                <c:pt idx="1714">
                  <c:v>87.812605685438768</c:v>
                </c:pt>
                <c:pt idx="1715">
                  <c:v>87.935592528135459</c:v>
                </c:pt>
                <c:pt idx="1716">
                  <c:v>88.058579370832149</c:v>
                </c:pt>
                <c:pt idx="1717">
                  <c:v>88.181566213528839</c:v>
                </c:pt>
                <c:pt idx="1718">
                  <c:v>88.304553056225558</c:v>
                </c:pt>
                <c:pt idx="1719">
                  <c:v>88.427539898922248</c:v>
                </c:pt>
                <c:pt idx="1720">
                  <c:v>88.550526741618938</c:v>
                </c:pt>
                <c:pt idx="1721">
                  <c:v>88.673513584315629</c:v>
                </c:pt>
                <c:pt idx="1722">
                  <c:v>88.796500427012319</c:v>
                </c:pt>
                <c:pt idx="1723">
                  <c:v>88.919487269709009</c:v>
                </c:pt>
                <c:pt idx="1724">
                  <c:v>89.042474112405699</c:v>
                </c:pt>
                <c:pt idx="1725">
                  <c:v>89.16546095510239</c:v>
                </c:pt>
                <c:pt idx="1726">
                  <c:v>89.28844779779908</c:v>
                </c:pt>
                <c:pt idx="1727">
                  <c:v>89.41143464049577</c:v>
                </c:pt>
                <c:pt idx="1728">
                  <c:v>89.534421483192489</c:v>
                </c:pt>
                <c:pt idx="1729">
                  <c:v>89.657408325889179</c:v>
                </c:pt>
                <c:pt idx="1730">
                  <c:v>89.780395168585869</c:v>
                </c:pt>
                <c:pt idx="1731">
                  <c:v>89.903382011282559</c:v>
                </c:pt>
                <c:pt idx="1732">
                  <c:v>90.02636885397925</c:v>
                </c:pt>
                <c:pt idx="1733">
                  <c:v>90.14935569667594</c:v>
                </c:pt>
                <c:pt idx="1734">
                  <c:v>90.27234253937263</c:v>
                </c:pt>
                <c:pt idx="1735">
                  <c:v>90.39532938206932</c:v>
                </c:pt>
                <c:pt idx="1736">
                  <c:v>90.518316224766011</c:v>
                </c:pt>
                <c:pt idx="1737">
                  <c:v>90.641303067462701</c:v>
                </c:pt>
                <c:pt idx="1738">
                  <c:v>90.764289910159391</c:v>
                </c:pt>
                <c:pt idx="1739">
                  <c:v>90.88727675285611</c:v>
                </c:pt>
                <c:pt idx="1740">
                  <c:v>91.0102635955528</c:v>
                </c:pt>
                <c:pt idx="1741">
                  <c:v>91.13325043824949</c:v>
                </c:pt>
                <c:pt idx="1742">
                  <c:v>91.256237280946181</c:v>
                </c:pt>
                <c:pt idx="1743">
                  <c:v>91.379224123642871</c:v>
                </c:pt>
                <c:pt idx="1744">
                  <c:v>91.502210966339561</c:v>
                </c:pt>
                <c:pt idx="1745">
                  <c:v>91.625197809036251</c:v>
                </c:pt>
                <c:pt idx="1746">
                  <c:v>91.748184651732942</c:v>
                </c:pt>
                <c:pt idx="1747">
                  <c:v>91.871171494429632</c:v>
                </c:pt>
                <c:pt idx="1748">
                  <c:v>91.994158337126322</c:v>
                </c:pt>
                <c:pt idx="1749">
                  <c:v>92.117145179823041</c:v>
                </c:pt>
                <c:pt idx="1750">
                  <c:v>92.240132022519731</c:v>
                </c:pt>
                <c:pt idx="1751">
                  <c:v>92.363118865216421</c:v>
                </c:pt>
                <c:pt idx="1752">
                  <c:v>92.486105707913111</c:v>
                </c:pt>
                <c:pt idx="1753">
                  <c:v>92.609092550609802</c:v>
                </c:pt>
                <c:pt idx="1754">
                  <c:v>92.732079393306492</c:v>
                </c:pt>
                <c:pt idx="1755">
                  <c:v>92.855066236003182</c:v>
                </c:pt>
                <c:pt idx="1756">
                  <c:v>92.978053078699872</c:v>
                </c:pt>
                <c:pt idx="1757">
                  <c:v>93.101039921396563</c:v>
                </c:pt>
                <c:pt idx="1758">
                  <c:v>93.224026764093253</c:v>
                </c:pt>
                <c:pt idx="1759">
                  <c:v>93.347013606789943</c:v>
                </c:pt>
                <c:pt idx="1760">
                  <c:v>93.470000449486662</c:v>
                </c:pt>
                <c:pt idx="1761">
                  <c:v>93.592987292183352</c:v>
                </c:pt>
                <c:pt idx="1762">
                  <c:v>93.715974134880042</c:v>
                </c:pt>
                <c:pt idx="1763">
                  <c:v>93.838960977576733</c:v>
                </c:pt>
                <c:pt idx="1764">
                  <c:v>93.961947820273423</c:v>
                </c:pt>
                <c:pt idx="1765">
                  <c:v>94.084934662970113</c:v>
                </c:pt>
                <c:pt idx="1766">
                  <c:v>94.207921505666803</c:v>
                </c:pt>
                <c:pt idx="1767">
                  <c:v>94.330908348363494</c:v>
                </c:pt>
                <c:pt idx="1768">
                  <c:v>94.453895191060184</c:v>
                </c:pt>
                <c:pt idx="1769">
                  <c:v>94.576882033756874</c:v>
                </c:pt>
                <c:pt idx="1770">
                  <c:v>94.699868876453593</c:v>
                </c:pt>
                <c:pt idx="1771">
                  <c:v>94.822855719150283</c:v>
                </c:pt>
                <c:pt idx="1772">
                  <c:v>94.945842561846973</c:v>
                </c:pt>
                <c:pt idx="1773">
                  <c:v>95.068829404543663</c:v>
                </c:pt>
                <c:pt idx="1774">
                  <c:v>95.191816247240354</c:v>
                </c:pt>
                <c:pt idx="1775">
                  <c:v>95.314803089937044</c:v>
                </c:pt>
                <c:pt idx="1776">
                  <c:v>95.437789932633734</c:v>
                </c:pt>
                <c:pt idx="1777">
                  <c:v>95.560776775330424</c:v>
                </c:pt>
                <c:pt idx="1778">
                  <c:v>95.683763618027115</c:v>
                </c:pt>
                <c:pt idx="1779">
                  <c:v>95.806750460723805</c:v>
                </c:pt>
                <c:pt idx="1780">
                  <c:v>95.929737303420495</c:v>
                </c:pt>
                <c:pt idx="1781">
                  <c:v>96.052724146117214</c:v>
                </c:pt>
                <c:pt idx="1782">
                  <c:v>96.175710988813904</c:v>
                </c:pt>
                <c:pt idx="1783">
                  <c:v>96.298697831510594</c:v>
                </c:pt>
                <c:pt idx="1784">
                  <c:v>96.421684674207285</c:v>
                </c:pt>
                <c:pt idx="1785">
                  <c:v>96.544671516903975</c:v>
                </c:pt>
                <c:pt idx="1786">
                  <c:v>96.667658359600665</c:v>
                </c:pt>
                <c:pt idx="1787">
                  <c:v>96.790645202297355</c:v>
                </c:pt>
                <c:pt idx="1788">
                  <c:v>96.913632044994046</c:v>
                </c:pt>
                <c:pt idx="1789">
                  <c:v>97.036618887690736</c:v>
                </c:pt>
                <c:pt idx="1790">
                  <c:v>97.159605730387426</c:v>
                </c:pt>
                <c:pt idx="1791">
                  <c:v>97.282592573084145</c:v>
                </c:pt>
                <c:pt idx="1792">
                  <c:v>97.405579415780835</c:v>
                </c:pt>
                <c:pt idx="1793">
                  <c:v>97.528566258477525</c:v>
                </c:pt>
                <c:pt idx="1794">
                  <c:v>97.651553101174215</c:v>
                </c:pt>
                <c:pt idx="1795">
                  <c:v>97.774539943870906</c:v>
                </c:pt>
                <c:pt idx="1796">
                  <c:v>97.897526786567596</c:v>
                </c:pt>
                <c:pt idx="1797">
                  <c:v>98.020513629264286</c:v>
                </c:pt>
                <c:pt idx="1798">
                  <c:v>98.143500471960976</c:v>
                </c:pt>
                <c:pt idx="1799">
                  <c:v>98.266487314657667</c:v>
                </c:pt>
                <c:pt idx="1800">
                  <c:v>98.389474157354357</c:v>
                </c:pt>
                <c:pt idx="1801">
                  <c:v>98.512461000051047</c:v>
                </c:pt>
                <c:pt idx="1802">
                  <c:v>98.635447842747766</c:v>
                </c:pt>
                <c:pt idx="1803">
                  <c:v>98.758434685444456</c:v>
                </c:pt>
                <c:pt idx="1804">
                  <c:v>98.881421528141146</c:v>
                </c:pt>
                <c:pt idx="1805">
                  <c:v>99.004408370837837</c:v>
                </c:pt>
                <c:pt idx="1806">
                  <c:v>99.127395213534527</c:v>
                </c:pt>
                <c:pt idx="1807">
                  <c:v>99.250382056231217</c:v>
                </c:pt>
                <c:pt idx="1808">
                  <c:v>99.373368898927907</c:v>
                </c:pt>
                <c:pt idx="1809">
                  <c:v>99.496355741624598</c:v>
                </c:pt>
                <c:pt idx="1810">
                  <c:v>99.619342584321288</c:v>
                </c:pt>
                <c:pt idx="1811">
                  <c:v>99.742329427017978</c:v>
                </c:pt>
                <c:pt idx="1812">
                  <c:v>99.865316269714697</c:v>
                </c:pt>
                <c:pt idx="1813">
                  <c:v>99.988303112411387</c:v>
                </c:pt>
                <c:pt idx="1814">
                  <c:v>100.11128995510808</c:v>
                </c:pt>
                <c:pt idx="1815">
                  <c:v>100.23427679780477</c:v>
                </c:pt>
                <c:pt idx="1816">
                  <c:v>100.35726364050146</c:v>
                </c:pt>
                <c:pt idx="1817">
                  <c:v>100.48025048319815</c:v>
                </c:pt>
                <c:pt idx="1818">
                  <c:v>100.60323732589484</c:v>
                </c:pt>
                <c:pt idx="1819">
                  <c:v>100.72622416859153</c:v>
                </c:pt>
                <c:pt idx="1820">
                  <c:v>100.84921101128822</c:v>
                </c:pt>
                <c:pt idx="1821">
                  <c:v>100.97219785398491</c:v>
                </c:pt>
                <c:pt idx="1822">
                  <c:v>101.0951846966816</c:v>
                </c:pt>
                <c:pt idx="1823">
                  <c:v>101.21817153937832</c:v>
                </c:pt>
                <c:pt idx="1824">
                  <c:v>101.34115838207501</c:v>
                </c:pt>
                <c:pt idx="1825">
                  <c:v>101.4641452247717</c:v>
                </c:pt>
                <c:pt idx="1826">
                  <c:v>101.58713206746839</c:v>
                </c:pt>
                <c:pt idx="1827">
                  <c:v>101.71011891016508</c:v>
                </c:pt>
                <c:pt idx="1828">
                  <c:v>101.83310575286177</c:v>
                </c:pt>
                <c:pt idx="1829">
                  <c:v>101.95609259555846</c:v>
                </c:pt>
                <c:pt idx="1830">
                  <c:v>102.07907943825515</c:v>
                </c:pt>
                <c:pt idx="1831">
                  <c:v>102.20206628095184</c:v>
                </c:pt>
                <c:pt idx="1832">
                  <c:v>102.32505312364853</c:v>
                </c:pt>
                <c:pt idx="1833">
                  <c:v>102.44803996634525</c:v>
                </c:pt>
                <c:pt idx="1834">
                  <c:v>102.57102680904194</c:v>
                </c:pt>
                <c:pt idx="1835">
                  <c:v>102.69401365173863</c:v>
                </c:pt>
                <c:pt idx="1836">
                  <c:v>102.81700049443532</c:v>
                </c:pt>
                <c:pt idx="1837">
                  <c:v>102.93998733713201</c:v>
                </c:pt>
                <c:pt idx="1838">
                  <c:v>103.0629741798287</c:v>
                </c:pt>
                <c:pt idx="1839">
                  <c:v>103.18596102252539</c:v>
                </c:pt>
                <c:pt idx="1840">
                  <c:v>103.30894786522208</c:v>
                </c:pt>
                <c:pt idx="1841">
                  <c:v>103.43193470791877</c:v>
                </c:pt>
                <c:pt idx="1842">
                  <c:v>103.55492155061546</c:v>
                </c:pt>
                <c:pt idx="1843">
                  <c:v>103.67790839331215</c:v>
                </c:pt>
                <c:pt idx="1844">
                  <c:v>103.80089523600887</c:v>
                </c:pt>
                <c:pt idx="1845">
                  <c:v>103.92388207870556</c:v>
                </c:pt>
                <c:pt idx="1846">
                  <c:v>104.04686892140225</c:v>
                </c:pt>
                <c:pt idx="1847">
                  <c:v>104.16985576409894</c:v>
                </c:pt>
                <c:pt idx="1848">
                  <c:v>104.29284260679563</c:v>
                </c:pt>
                <c:pt idx="1849">
                  <c:v>104.41582944949232</c:v>
                </c:pt>
                <c:pt idx="1850">
                  <c:v>104.53881629218901</c:v>
                </c:pt>
                <c:pt idx="1851">
                  <c:v>104.6618031348857</c:v>
                </c:pt>
                <c:pt idx="1852">
                  <c:v>104.78478997758239</c:v>
                </c:pt>
                <c:pt idx="1853">
                  <c:v>104.90777682027908</c:v>
                </c:pt>
                <c:pt idx="1854">
                  <c:v>105.0307636629758</c:v>
                </c:pt>
                <c:pt idx="1855">
                  <c:v>105.15375050567249</c:v>
                </c:pt>
                <c:pt idx="1856">
                  <c:v>105.27673734836918</c:v>
                </c:pt>
                <c:pt idx="1857">
                  <c:v>105.39972419106587</c:v>
                </c:pt>
                <c:pt idx="1858">
                  <c:v>105.52271103376256</c:v>
                </c:pt>
                <c:pt idx="1859">
                  <c:v>105.64569787645925</c:v>
                </c:pt>
                <c:pt idx="1860">
                  <c:v>105.76868471915594</c:v>
                </c:pt>
                <c:pt idx="1861">
                  <c:v>105.89167156185263</c:v>
                </c:pt>
                <c:pt idx="1862">
                  <c:v>106.01465840454932</c:v>
                </c:pt>
                <c:pt idx="1863">
                  <c:v>106.13764524724601</c:v>
                </c:pt>
                <c:pt idx="1864">
                  <c:v>106.2606320899427</c:v>
                </c:pt>
                <c:pt idx="1865">
                  <c:v>106.38361893263942</c:v>
                </c:pt>
                <c:pt idx="1866">
                  <c:v>106.50660577533611</c:v>
                </c:pt>
                <c:pt idx="1867">
                  <c:v>106.6295926180328</c:v>
                </c:pt>
                <c:pt idx="1868">
                  <c:v>106.75257946072949</c:v>
                </c:pt>
                <c:pt idx="1869">
                  <c:v>106.87556630342618</c:v>
                </c:pt>
                <c:pt idx="1870">
                  <c:v>106.99855314612287</c:v>
                </c:pt>
                <c:pt idx="1871">
                  <c:v>107.12153998881956</c:v>
                </c:pt>
                <c:pt idx="1872">
                  <c:v>107.24452683151625</c:v>
                </c:pt>
                <c:pt idx="1873">
                  <c:v>107.36751367421294</c:v>
                </c:pt>
                <c:pt idx="1874">
                  <c:v>107.49050051690963</c:v>
                </c:pt>
                <c:pt idx="1875">
                  <c:v>107.61348735960635</c:v>
                </c:pt>
                <c:pt idx="1876">
                  <c:v>107.73647420230304</c:v>
                </c:pt>
                <c:pt idx="1877">
                  <c:v>107.85946104499973</c:v>
                </c:pt>
                <c:pt idx="1878">
                  <c:v>107.98244788769642</c:v>
                </c:pt>
                <c:pt idx="1879">
                  <c:v>108.10543473039311</c:v>
                </c:pt>
                <c:pt idx="1880">
                  <c:v>108.2284215730898</c:v>
                </c:pt>
                <c:pt idx="1881">
                  <c:v>108.35140841578649</c:v>
                </c:pt>
                <c:pt idx="1882">
                  <c:v>108.47439525848318</c:v>
                </c:pt>
                <c:pt idx="1883">
                  <c:v>108.59738210117987</c:v>
                </c:pt>
                <c:pt idx="1884">
                  <c:v>108.72036894387657</c:v>
                </c:pt>
                <c:pt idx="1885">
                  <c:v>108.84335578657326</c:v>
                </c:pt>
                <c:pt idx="1886">
                  <c:v>108.96634262926997</c:v>
                </c:pt>
                <c:pt idx="1887">
                  <c:v>109.08932947196666</c:v>
                </c:pt>
                <c:pt idx="1888">
                  <c:v>109.21231631466335</c:v>
                </c:pt>
                <c:pt idx="1889">
                  <c:v>109.33530315736004</c:v>
                </c:pt>
                <c:pt idx="1890">
                  <c:v>109.45829000005673</c:v>
                </c:pt>
                <c:pt idx="1891">
                  <c:v>109.58127684275343</c:v>
                </c:pt>
                <c:pt idx="1892">
                  <c:v>109.70426368545012</c:v>
                </c:pt>
                <c:pt idx="1893">
                  <c:v>109.82725052814681</c:v>
                </c:pt>
                <c:pt idx="1894">
                  <c:v>109.9502373708435</c:v>
                </c:pt>
                <c:pt idx="1895">
                  <c:v>110.07322421354019</c:v>
                </c:pt>
                <c:pt idx="1896">
                  <c:v>110.1962110562369</c:v>
                </c:pt>
                <c:pt idx="1897">
                  <c:v>110.3191978989336</c:v>
                </c:pt>
                <c:pt idx="1898">
                  <c:v>110.44218474163029</c:v>
                </c:pt>
                <c:pt idx="1899">
                  <c:v>110.56517158432698</c:v>
                </c:pt>
                <c:pt idx="1900">
                  <c:v>110.68815842702367</c:v>
                </c:pt>
                <c:pt idx="1901">
                  <c:v>110.81114526972036</c:v>
                </c:pt>
                <c:pt idx="1902">
                  <c:v>110.93413211241705</c:v>
                </c:pt>
                <c:pt idx="1903">
                  <c:v>111.05711895511374</c:v>
                </c:pt>
                <c:pt idx="1904">
                  <c:v>111.18010579781043</c:v>
                </c:pt>
                <c:pt idx="1905">
                  <c:v>111.30309264050712</c:v>
                </c:pt>
                <c:pt idx="1906">
                  <c:v>111.42607948320381</c:v>
                </c:pt>
                <c:pt idx="1907">
                  <c:v>111.54906632590053</c:v>
                </c:pt>
                <c:pt idx="1908">
                  <c:v>111.67205316859722</c:v>
                </c:pt>
                <c:pt idx="1909">
                  <c:v>111.79504001129391</c:v>
                </c:pt>
                <c:pt idx="1910">
                  <c:v>111.9180268539906</c:v>
                </c:pt>
                <c:pt idx="1911">
                  <c:v>112.04101369668729</c:v>
                </c:pt>
                <c:pt idx="1912">
                  <c:v>112.16400053938398</c:v>
                </c:pt>
                <c:pt idx="1913">
                  <c:v>112.28698738208067</c:v>
                </c:pt>
                <c:pt idx="1914">
                  <c:v>112.40997422477736</c:v>
                </c:pt>
                <c:pt idx="1915">
                  <c:v>112.53296106747405</c:v>
                </c:pt>
                <c:pt idx="1916">
                  <c:v>112.65594791017074</c:v>
                </c:pt>
                <c:pt idx="1917">
                  <c:v>112.77893475286746</c:v>
                </c:pt>
                <c:pt idx="1918">
                  <c:v>112.90192159556415</c:v>
                </c:pt>
                <c:pt idx="1919">
                  <c:v>113.02490843826084</c:v>
                </c:pt>
                <c:pt idx="1920">
                  <c:v>113.14789528095753</c:v>
                </c:pt>
                <c:pt idx="1921">
                  <c:v>113.27088212365422</c:v>
                </c:pt>
                <c:pt idx="1922">
                  <c:v>113.39386896635091</c:v>
                </c:pt>
                <c:pt idx="1923">
                  <c:v>113.5168558090476</c:v>
                </c:pt>
                <c:pt idx="1924">
                  <c:v>113.63984265174429</c:v>
                </c:pt>
                <c:pt idx="1925">
                  <c:v>113.76282949444098</c:v>
                </c:pt>
                <c:pt idx="1926">
                  <c:v>113.88581633713767</c:v>
                </c:pt>
                <c:pt idx="1927">
                  <c:v>114.00880317983436</c:v>
                </c:pt>
                <c:pt idx="1928">
                  <c:v>114.13179002253108</c:v>
                </c:pt>
                <c:pt idx="1929">
                  <c:v>114.25477686522777</c:v>
                </c:pt>
                <c:pt idx="1930">
                  <c:v>114.37776370792446</c:v>
                </c:pt>
                <c:pt idx="1931">
                  <c:v>114.50075055062115</c:v>
                </c:pt>
                <c:pt idx="1932">
                  <c:v>114.62373739331784</c:v>
                </c:pt>
                <c:pt idx="1933">
                  <c:v>114.74672423601453</c:v>
                </c:pt>
                <c:pt idx="1934">
                  <c:v>114.86971107871122</c:v>
                </c:pt>
                <c:pt idx="1935">
                  <c:v>114.99269792140791</c:v>
                </c:pt>
                <c:pt idx="1936">
                  <c:v>115.1156847641046</c:v>
                </c:pt>
                <c:pt idx="1937">
                  <c:v>115.23867160680129</c:v>
                </c:pt>
                <c:pt idx="1938">
                  <c:v>115.36165844949801</c:v>
                </c:pt>
                <c:pt idx="1939">
                  <c:v>115.4846452921947</c:v>
                </c:pt>
                <c:pt idx="1940">
                  <c:v>115.60763213489139</c:v>
                </c:pt>
                <c:pt idx="1941">
                  <c:v>115.73061897758808</c:v>
                </c:pt>
                <c:pt idx="1942">
                  <c:v>115.85360582028477</c:v>
                </c:pt>
                <c:pt idx="1943">
                  <c:v>115.97659266298146</c:v>
                </c:pt>
                <c:pt idx="1944">
                  <c:v>116.09957950567815</c:v>
                </c:pt>
                <c:pt idx="1945">
                  <c:v>116.22256634837484</c:v>
                </c:pt>
                <c:pt idx="1946">
                  <c:v>116.34555319107153</c:v>
                </c:pt>
                <c:pt idx="1947">
                  <c:v>116.46854003376822</c:v>
                </c:pt>
                <c:pt idx="1948">
                  <c:v>116.59152687646491</c:v>
                </c:pt>
                <c:pt idx="1949">
                  <c:v>116.71451371916163</c:v>
                </c:pt>
                <c:pt idx="1950">
                  <c:v>116.83750056185832</c:v>
                </c:pt>
                <c:pt idx="1951">
                  <c:v>116.96048740455501</c:v>
                </c:pt>
                <c:pt idx="1952">
                  <c:v>117.0834742472517</c:v>
                </c:pt>
                <c:pt idx="1953">
                  <c:v>117.20646108994839</c:v>
                </c:pt>
                <c:pt idx="1954">
                  <c:v>117.32944793264508</c:v>
                </c:pt>
                <c:pt idx="1955">
                  <c:v>117.45243477534177</c:v>
                </c:pt>
                <c:pt idx="1956">
                  <c:v>117.57542161803846</c:v>
                </c:pt>
                <c:pt idx="1957">
                  <c:v>117.69840846073515</c:v>
                </c:pt>
                <c:pt idx="1958">
                  <c:v>117.82139530343184</c:v>
                </c:pt>
                <c:pt idx="1959">
                  <c:v>117.94438214612856</c:v>
                </c:pt>
                <c:pt idx="1960">
                  <c:v>118.06736898882525</c:v>
                </c:pt>
                <c:pt idx="1961">
                  <c:v>118.19035583152194</c:v>
                </c:pt>
                <c:pt idx="1962">
                  <c:v>118.31334267421863</c:v>
                </c:pt>
                <c:pt idx="1963">
                  <c:v>118.43632951691532</c:v>
                </c:pt>
                <c:pt idx="1964">
                  <c:v>118.55931635961201</c:v>
                </c:pt>
                <c:pt idx="1965">
                  <c:v>118.6823032023087</c:v>
                </c:pt>
                <c:pt idx="1966">
                  <c:v>118.80529004500539</c:v>
                </c:pt>
                <c:pt idx="1967">
                  <c:v>118.92827688770208</c:v>
                </c:pt>
                <c:pt idx="1968">
                  <c:v>119.05126373039877</c:v>
                </c:pt>
                <c:pt idx="1969">
                  <c:v>119.17425057309546</c:v>
                </c:pt>
                <c:pt idx="1970">
                  <c:v>119.29723741579218</c:v>
                </c:pt>
                <c:pt idx="1971">
                  <c:v>119.42022425848887</c:v>
                </c:pt>
                <c:pt idx="1972">
                  <c:v>119.54321110118556</c:v>
                </c:pt>
                <c:pt idx="1973">
                  <c:v>119.66619794388225</c:v>
                </c:pt>
                <c:pt idx="1974">
                  <c:v>119.78918478657894</c:v>
                </c:pt>
                <c:pt idx="1975">
                  <c:v>119.91217162927563</c:v>
                </c:pt>
                <c:pt idx="1976">
                  <c:v>120.03515847197232</c:v>
                </c:pt>
                <c:pt idx="1977">
                  <c:v>120.15814531466901</c:v>
                </c:pt>
                <c:pt idx="1978">
                  <c:v>120.2811321573657</c:v>
                </c:pt>
                <c:pt idx="1979">
                  <c:v>120.40411900006239</c:v>
                </c:pt>
                <c:pt idx="1980">
                  <c:v>120.52710584275911</c:v>
                </c:pt>
                <c:pt idx="1981">
                  <c:v>120.6500926854558</c:v>
                </c:pt>
                <c:pt idx="1982">
                  <c:v>120.77307952815249</c:v>
                </c:pt>
                <c:pt idx="1983">
                  <c:v>120.89606637084918</c:v>
                </c:pt>
                <c:pt idx="1984">
                  <c:v>121.01905321354587</c:v>
                </c:pt>
                <c:pt idx="1985">
                  <c:v>121.14204005624256</c:v>
                </c:pt>
                <c:pt idx="1986">
                  <c:v>121.26502689893925</c:v>
                </c:pt>
                <c:pt idx="1987">
                  <c:v>121.38801374163594</c:v>
                </c:pt>
                <c:pt idx="1988">
                  <c:v>121.51100058433263</c:v>
                </c:pt>
                <c:pt idx="1989">
                  <c:v>121.63398742702933</c:v>
                </c:pt>
                <c:pt idx="1990">
                  <c:v>121.75697426972602</c:v>
                </c:pt>
                <c:pt idx="1991">
                  <c:v>121.87996111242273</c:v>
                </c:pt>
                <c:pt idx="1992">
                  <c:v>122.00294795511942</c:v>
                </c:pt>
                <c:pt idx="1993">
                  <c:v>122.12593479781611</c:v>
                </c:pt>
                <c:pt idx="1994">
                  <c:v>122.2489216405128</c:v>
                </c:pt>
                <c:pt idx="1995">
                  <c:v>122.37190848320949</c:v>
                </c:pt>
                <c:pt idx="1996">
                  <c:v>122.49489532590619</c:v>
                </c:pt>
                <c:pt idx="1997">
                  <c:v>122.61788216860288</c:v>
                </c:pt>
                <c:pt idx="1998">
                  <c:v>122.74086901129957</c:v>
                </c:pt>
                <c:pt idx="1999">
                  <c:v>122.86385585399626</c:v>
                </c:pt>
                <c:pt idx="2000">
                  <c:v>122.98684269669295</c:v>
                </c:pt>
              </c:numCache>
            </c:numRef>
          </c:cat>
          <c:val>
            <c:numRef>
              <c:f>'RESULTADOS DA REGRESSÃO'!$GH$605:$GH$2605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7.586616644920231E-3</c:v>
                </c:pt>
                <c:pt idx="742">
                  <c:v>7.6180598711318194E-3</c:v>
                </c:pt>
                <c:pt idx="743">
                  <c:v>7.6495110226843912E-3</c:v>
                </c:pt>
                <c:pt idx="744">
                  <c:v>7.6809691237913896E-3</c:v>
                </c:pt>
                <c:pt idx="745">
                  <c:v>7.712433194311313E-3</c:v>
                </c:pt>
                <c:pt idx="746">
                  <c:v>7.7439022497926713E-3</c:v>
                </c:pt>
                <c:pt idx="747">
                  <c:v>7.7753753015194537E-3</c:v>
                </c:pt>
                <c:pt idx="748">
                  <c:v>7.8068513565571485E-3</c:v>
                </c:pt>
                <c:pt idx="749">
                  <c:v>7.8383294177992585E-3</c:v>
                </c:pt>
                <c:pt idx="750">
                  <c:v>7.8698084840143588E-3</c:v>
                </c:pt>
                <c:pt idx="751">
                  <c:v>7.9012875498936826E-3</c:v>
                </c:pt>
                <c:pt idx="752">
                  <c:v>7.9327656060992034E-3</c:v>
                </c:pt>
                <c:pt idx="753">
                  <c:v>7.9642416393122476E-3</c:v>
                </c:pt>
                <c:pt idx="754">
                  <c:v>7.9957146322826231E-3</c:v>
                </c:pt>
                <c:pt idx="755">
                  <c:v>8.0271835638782308E-3</c:v>
                </c:pt>
                <c:pt idx="756">
                  <c:v>8.0586474091352365E-3</c:v>
                </c:pt>
                <c:pt idx="757">
                  <c:v>8.0901051393086898E-3</c:v>
                </c:pt>
                <c:pt idx="758">
                  <c:v>8.1215557219236848E-3</c:v>
                </c:pt>
                <c:pt idx="759">
                  <c:v>8.152998120827008E-3</c:v>
                </c:pt>
                <c:pt idx="760">
                  <c:v>8.1844312962392595E-3</c:v>
                </c:pt>
                <c:pt idx="761">
                  <c:v>8.2158542048075215E-3</c:v>
                </c:pt>
                <c:pt idx="762">
                  <c:v>8.2472657996584594E-3</c:v>
                </c:pt>
                <c:pt idx="763">
                  <c:v>8.2786650304519371E-3</c:v>
                </c:pt>
                <c:pt idx="764">
                  <c:v>8.3100508434351163E-3</c:v>
                </c:pt>
                <c:pt idx="765">
                  <c:v>8.341422181497039E-3</c:v>
                </c:pt>
                <c:pt idx="766">
                  <c:v>8.3727779842236519E-3</c:v>
                </c:pt>
                <c:pt idx="767">
                  <c:v>8.4041171879533656E-3</c:v>
                </c:pt>
                <c:pt idx="768">
                  <c:v>8.4354387258330187E-3</c:v>
                </c:pt>
                <c:pt idx="769">
                  <c:v>8.4667415278743569E-3</c:v>
                </c:pt>
                <c:pt idx="770">
                  <c:v>8.4980245210109478E-3</c:v>
                </c:pt>
                <c:pt idx="771">
                  <c:v>8.5292866291555563E-3</c:v>
                </c:pt>
                <c:pt idx="772">
                  <c:v>8.560526773257986E-3</c:v>
                </c:pt>
                <c:pt idx="773">
                  <c:v>8.5917438713633658E-3</c:v>
                </c:pt>
                <c:pt idx="774">
                  <c:v>8.6229368386708735E-3</c:v>
                </c:pt>
                <c:pt idx="775">
                  <c:v>8.6541045875929232E-3</c:v>
                </c:pt>
                <c:pt idx="776">
                  <c:v>8.6852460278147598E-3</c:v>
                </c:pt>
                <c:pt idx="777">
                  <c:v>8.7163600663545272E-3</c:v>
                </c:pt>
                <c:pt idx="778">
                  <c:v>8.747445607623739E-3</c:v>
                </c:pt>
                <c:pt idx="779">
                  <c:v>8.7785015534881782E-3</c:v>
                </c:pt>
                <c:pt idx="780">
                  <c:v>8.8095268033292311E-3</c:v>
                </c:pt>
                <c:pt idx="781">
                  <c:v>8.8405202541056195E-3</c:v>
                </c:pt>
                <c:pt idx="782">
                  <c:v>8.8714808004155699E-3</c:v>
                </c:pt>
                <c:pt idx="783">
                  <c:v>8.9024073345593761E-3</c:v>
                </c:pt>
                <c:pt idx="784">
                  <c:v>8.9332987466023521E-3</c:v>
                </c:pt>
                <c:pt idx="785">
                  <c:v>8.9641539244382229E-3</c:v>
                </c:pt>
                <c:pt idx="786">
                  <c:v>8.9949717538528803E-3</c:v>
                </c:pt>
                <c:pt idx="787">
                  <c:v>9.0257511185885039E-3</c:v>
                </c:pt>
                <c:pt idx="788">
                  <c:v>9.056490900408146E-3</c:v>
                </c:pt>
                <c:pt idx="789">
                  <c:v>9.0871899791606179E-3</c:v>
                </c:pt>
                <c:pt idx="790">
                  <c:v>9.1178472328457914E-3</c:v>
                </c:pt>
                <c:pt idx="791">
                  <c:v>9.1484615376802511E-3</c:v>
                </c:pt>
                <c:pt idx="792">
                  <c:v>9.179031768163327E-3</c:v>
                </c:pt>
                <c:pt idx="793">
                  <c:v>9.2095567971434821E-3</c:v>
                </c:pt>
                <c:pt idx="794">
                  <c:v>9.2400354958850576E-3</c:v>
                </c:pt>
                <c:pt idx="795">
                  <c:v>9.2704667341353478E-3</c:v>
                </c:pt>
                <c:pt idx="796">
                  <c:v>9.3008493801920514E-3</c:v>
                </c:pt>
                <c:pt idx="797">
                  <c:v>9.3311823009710262E-3</c:v>
                </c:pt>
                <c:pt idx="798">
                  <c:v>9.3614643620744172E-3</c:v>
                </c:pt>
                <c:pt idx="799">
                  <c:v>9.3916944278590753E-3</c:v>
                </c:pt>
                <c:pt idx="800">
                  <c:v>9.4218713615053188E-3</c:v>
                </c:pt>
                <c:pt idx="801">
                  <c:v>9.4519940250860166E-3</c:v>
                </c:pt>
                <c:pt idx="802">
                  <c:v>9.4820612796359463E-3</c:v>
                </c:pt>
                <c:pt idx="803">
                  <c:v>9.5120719852215159E-3</c:v>
                </c:pt>
                <c:pt idx="804">
                  <c:v>9.5420250010107375E-3</c:v>
                </c:pt>
                <c:pt idx="805">
                  <c:v>9.5719191853435182E-3</c:v>
                </c:pt>
                <c:pt idx="806">
                  <c:v>9.6017533958022254E-3</c:v>
                </c:pt>
                <c:pt idx="807">
                  <c:v>9.6315264892825481E-3</c:v>
                </c:pt>
                <c:pt idx="808">
                  <c:v>9.6612373220646228E-3</c:v>
                </c:pt>
                <c:pt idx="809">
                  <c:v>9.6908847498844413E-3</c:v>
                </c:pt>
                <c:pt idx="810">
                  <c:v>9.7204676280055208E-3</c:v>
                </c:pt>
                <c:pt idx="811">
                  <c:v>9.7499848112908172E-3</c:v>
                </c:pt>
                <c:pt idx="812">
                  <c:v>9.7794351542749066E-3</c:v>
                </c:pt>
                <c:pt idx="813">
                  <c:v>9.8088175112364083E-3</c:v>
                </c:pt>
                <c:pt idx="814">
                  <c:v>9.8381307362706543E-3</c:v>
                </c:pt>
                <c:pt idx="815">
                  <c:v>9.8673736833625736E-3</c:v>
                </c:pt>
                <c:pt idx="816">
                  <c:v>9.896545206459828E-3</c:v>
                </c:pt>
                <c:pt idx="817">
                  <c:v>9.9256441595461497E-3</c:v>
                </c:pt>
                <c:pt idx="818">
                  <c:v>9.9546693967148946E-3</c:v>
                </c:pt>
                <c:pt idx="819">
                  <c:v>9.9836197722428261E-3</c:v>
                </c:pt>
                <c:pt idx="820">
                  <c:v>1.0012494140664069E-2</c:v>
                </c:pt>
                <c:pt idx="821">
                  <c:v>1.0041291356844286E-2</c:v>
                </c:pt>
                <c:pt idx="822">
                  <c:v>1.0070010276055018E-2</c:v>
                </c:pt>
                <c:pt idx="823">
                  <c:v>1.0098649754048219E-2</c:v>
                </c:pt>
                <c:pt idx="824">
                  <c:v>1.0127208647130979E-2</c:v>
                </c:pt>
                <c:pt idx="825">
                  <c:v>1.0155685812240391E-2</c:v>
                </c:pt>
                <c:pt idx="826">
                  <c:v>1.0184080107018592E-2</c:v>
                </c:pt>
                <c:pt idx="827">
                  <c:v>1.0212390389887966E-2</c:v>
                </c:pt>
                <c:pt idx="828">
                  <c:v>1.0240615520126478E-2</c:v>
                </c:pt>
                <c:pt idx="829">
                  <c:v>1.0268754357943159E-2</c:v>
                </c:pt>
                <c:pt idx="830">
                  <c:v>1.0296805764553735E-2</c:v>
                </c:pt>
                <c:pt idx="831">
                  <c:v>1.0324768602256371E-2</c:v>
                </c:pt>
                <c:pt idx="832">
                  <c:v>1.0352641734507537E-2</c:v>
                </c:pt>
                <c:pt idx="833">
                  <c:v>1.0380424025997993E-2</c:v>
                </c:pt>
                <c:pt idx="834">
                  <c:v>1.0408114342728864E-2</c:v>
                </c:pt>
                <c:pt idx="835">
                  <c:v>1.0435711552087853E-2</c:v>
                </c:pt>
                <c:pt idx="836">
                  <c:v>1.0463214522925512E-2</c:v>
                </c:pt>
                <c:pt idx="837">
                  <c:v>1.0490622125631597E-2</c:v>
                </c:pt>
                <c:pt idx="838">
                  <c:v>1.051793323221154E-2</c:v>
                </c:pt>
                <c:pt idx="839">
                  <c:v>1.0545146716362938E-2</c:v>
                </c:pt>
                <c:pt idx="840">
                  <c:v>1.0572261453552152E-2</c:v>
                </c:pt>
                <c:pt idx="841">
                  <c:v>1.0599276321090945E-2</c:v>
                </c:pt>
                <c:pt idx="842">
                  <c:v>1.0626190198213164E-2</c:v>
                </c:pt>
                <c:pt idx="843">
                  <c:v>1.0653001966151477E-2</c:v>
                </c:pt>
                <c:pt idx="844">
                  <c:v>1.0679710508214136E-2</c:v>
                </c:pt>
                <c:pt idx="845">
                  <c:v>1.070631470986177E-2</c:v>
                </c:pt>
                <c:pt idx="846">
                  <c:v>1.0732813458784208E-2</c:v>
                </c:pt>
                <c:pt idx="847">
                  <c:v>1.0759205644977295E-2</c:v>
                </c:pt>
                <c:pt idx="848">
                  <c:v>1.0785490160819745E-2</c:v>
                </c:pt>
                <c:pt idx="849">
                  <c:v>1.0811665901149957E-2</c:v>
                </c:pt>
                <c:pt idx="850">
                  <c:v>1.0837731763342842E-2</c:v>
                </c:pt>
                <c:pt idx="851">
                  <c:v>1.0863686647386647E-2</c:v>
                </c:pt>
                <c:pt idx="852">
                  <c:v>1.0889529455959727E-2</c:v>
                </c:pt>
                <c:pt idx="853">
                  <c:v>1.0915259094507294E-2</c:v>
                </c:pt>
                <c:pt idx="854">
                  <c:v>1.0940874471318156E-2</c:v>
                </c:pt>
                <c:pt idx="855">
                  <c:v>1.096637449760135E-2</c:v>
                </c:pt>
                <c:pt idx="856">
                  <c:v>1.09917580875628E-2</c:v>
                </c:pt>
                <c:pt idx="857">
                  <c:v>1.1017024158481841E-2</c:v>
                </c:pt>
                <c:pt idx="858">
                  <c:v>1.1042171630787722E-2</c:v>
                </c:pt>
                <c:pt idx="859">
                  <c:v>1.1067199428136021E-2</c:v>
                </c:pt>
                <c:pt idx="860">
                  <c:v>1.109210647748495E-2</c:v>
                </c:pt>
                <c:pt idx="861">
                  <c:v>1.1116891709171621E-2</c:v>
                </c:pt>
                <c:pt idx="862">
                  <c:v>1.1141554056988167E-2</c:v>
                </c:pt>
                <c:pt idx="863">
                  <c:v>1.1166092458257783E-2</c:v>
                </c:pt>
                <c:pt idx="864">
                  <c:v>1.1190505853910642E-2</c:v>
                </c:pt>
                <c:pt idx="865">
                  <c:v>1.1214793188559688E-2</c:v>
                </c:pt>
                <c:pt idx="866">
                  <c:v>1.1238953410576315E-2</c:v>
                </c:pt>
                <c:pt idx="867">
                  <c:v>1.1262985472165903E-2</c:v>
                </c:pt>
                <c:pt idx="868">
                  <c:v>1.1286888329443192E-2</c:v>
                </c:pt>
                <c:pt idx="869">
                  <c:v>1.1310660942507536E-2</c:v>
                </c:pt>
                <c:pt idx="870">
                  <c:v>1.1334302275517976E-2</c:v>
                </c:pt>
                <c:pt idx="871">
                  <c:v>1.1357811296768151E-2</c:v>
                </c:pt>
                <c:pt idx="872">
                  <c:v>1.1381186978761046E-2</c:v>
                </c:pt>
                <c:pt idx="873">
                  <c:v>1.1404428298283543E-2</c:v>
                </c:pt>
                <c:pt idx="874">
                  <c:v>1.1427534236480789E-2</c:v>
                </c:pt>
                <c:pt idx="875">
                  <c:v>1.1450503778930376E-2</c:v>
                </c:pt>
                <c:pt idx="876">
                  <c:v>1.1473335915716294E-2</c:v>
                </c:pt>
                <c:pt idx="877">
                  <c:v>1.1496029641502713E-2</c:v>
                </c:pt>
                <c:pt idx="878">
                  <c:v>1.1518583955607493E-2</c:v>
                </c:pt>
                <c:pt idx="879">
                  <c:v>1.1540997862075514E-2</c:v>
                </c:pt>
                <c:pt idx="880">
                  <c:v>1.1563270369751747E-2</c:v>
                </c:pt>
                <c:pt idx="881">
                  <c:v>1.1585400492354082E-2</c:v>
                </c:pt>
                <c:pt idx="882">
                  <c:v>1.1607387248545925E-2</c:v>
                </c:pt>
                <c:pt idx="883">
                  <c:v>1.1629229662008527E-2</c:v>
                </c:pt>
                <c:pt idx="884">
                  <c:v>1.1650926761513044E-2</c:v>
                </c:pt>
                <c:pt idx="885">
                  <c:v>1.1672477580992329E-2</c:v>
                </c:pt>
                <c:pt idx="886">
                  <c:v>1.1693881159612457E-2</c:v>
                </c:pt>
                <c:pt idx="887">
                  <c:v>1.1715136541843946E-2</c:v>
                </c:pt>
                <c:pt idx="888">
                  <c:v>1.1736242777532701E-2</c:v>
                </c:pt>
                <c:pt idx="889">
                  <c:v>1.1757198921970642E-2</c:v>
                </c:pt>
                <c:pt idx="890">
                  <c:v>1.177800403596603E-2</c:v>
                </c:pt>
                <c:pt idx="891">
                  <c:v>1.179865718591349E-2</c:v>
                </c:pt>
                <c:pt idx="892">
                  <c:v>1.1819157443863674E-2</c:v>
                </c:pt>
                <c:pt idx="893">
                  <c:v>1.183950388759265E-2</c:v>
                </c:pt>
                <c:pt idx="894">
                  <c:v>1.1859695600670902E-2</c:v>
                </c:pt>
                <c:pt idx="895">
                  <c:v>1.1879731672532014E-2</c:v>
                </c:pt>
                <c:pt idx="896">
                  <c:v>1.1899611198540992E-2</c:v>
                </c:pt>
                <c:pt idx="897">
                  <c:v>1.1919333280062226E-2</c:v>
                </c:pt>
                <c:pt idx="898">
                  <c:v>1.1938897024527101E-2</c:v>
                </c:pt>
                <c:pt idx="899">
                  <c:v>1.1958301545501213E-2</c:v>
                </c:pt>
                <c:pt idx="900">
                  <c:v>1.1977545962751215E-2</c:v>
                </c:pt>
                <c:pt idx="901">
                  <c:v>1.1996629402311281E-2</c:v>
                </c:pt>
                <c:pt idx="902">
                  <c:v>1.2015550996549168E-2</c:v>
                </c:pt>
                <c:pt idx="903">
                  <c:v>1.2034309884231873E-2</c:v>
                </c:pt>
                <c:pt idx="904">
                  <c:v>1.2052905210590905E-2</c:v>
                </c:pt>
                <c:pt idx="905">
                  <c:v>1.2071336127387101E-2</c:v>
                </c:pt>
                <c:pt idx="906">
                  <c:v>1.2089601792975069E-2</c:v>
                </c:pt>
                <c:pt idx="907">
                  <c:v>1.2107701372367149E-2</c:v>
                </c:pt>
                <c:pt idx="908">
                  <c:v>1.2125634037296992E-2</c:v>
                </c:pt>
                <c:pt idx="909">
                  <c:v>1.2143398966282651E-2</c:v>
                </c:pt>
                <c:pt idx="910">
                  <c:v>1.2160995344689262E-2</c:v>
                </c:pt>
                <c:pt idx="911">
                  <c:v>1.2178422364791228E-2</c:v>
                </c:pt>
                <c:pt idx="912">
                  <c:v>1.2195679225833979E-2</c:v>
                </c:pt>
                <c:pt idx="913">
                  <c:v>1.221276513409523E-2</c:v>
                </c:pt>
                <c:pt idx="914">
                  <c:v>1.2229679302945801E-2</c:v>
                </c:pt>
                <c:pt idx="915">
                  <c:v>1.224642095290991E-2</c:v>
                </c:pt>
                <c:pt idx="916">
                  <c:v>1.2262989311725023E-2</c:v>
                </c:pt>
                <c:pt idx="917">
                  <c:v>1.2279383614401167E-2</c:v>
                </c:pt>
                <c:pt idx="918">
                  <c:v>1.2295603103279767E-2</c:v>
                </c:pt>
                <c:pt idx="919">
                  <c:v>1.2311647028091975E-2</c:v>
                </c:pt>
                <c:pt idx="920">
                  <c:v>1.2327514646016476E-2</c:v>
                </c:pt>
                <c:pt idx="921">
                  <c:v>1.2343205221736776E-2</c:v>
                </c:pt>
                <c:pt idx="922">
                  <c:v>1.2358718027497962E-2</c:v>
                </c:pt>
                <c:pt idx="923">
                  <c:v>1.2374052343162936E-2</c:v>
                </c:pt>
                <c:pt idx="924">
                  <c:v>1.2389207456268099E-2</c:v>
                </c:pt>
                <c:pt idx="925">
                  <c:v>1.2404182662078517E-2</c:v>
                </c:pt>
                <c:pt idx="926">
                  <c:v>1.2418977263642487E-2</c:v>
                </c:pt>
                <c:pt idx="927">
                  <c:v>1.2433590571845602E-2</c:v>
                </c:pt>
                <c:pt idx="928">
                  <c:v>1.2448021905464207E-2</c:v>
                </c:pt>
                <c:pt idx="929">
                  <c:v>1.2462270591218329E-2</c:v>
                </c:pt>
                <c:pt idx="930">
                  <c:v>1.2476335963823993E-2</c:v>
                </c:pt>
                <c:pt idx="931">
                  <c:v>1.2490217366044984E-2</c:v>
                </c:pt>
                <c:pt idx="932">
                  <c:v>1.2503914148744022E-2</c:v>
                </c:pt>
                <c:pt idx="933">
                  <c:v>1.2517425670933328E-2</c:v>
                </c:pt>
                <c:pt idx="934">
                  <c:v>1.2530751299824616E-2</c:v>
                </c:pt>
                <c:pt idx="935">
                  <c:v>1.2543890410878463E-2</c:v>
                </c:pt>
                <c:pt idx="936">
                  <c:v>1.2556842387853092E-2</c:v>
                </c:pt>
                <c:pt idx="937">
                  <c:v>1.2569606622852536E-2</c:v>
                </c:pt>
                <c:pt idx="938">
                  <c:v>1.2582182516374156E-2</c:v>
                </c:pt>
                <c:pt idx="939">
                  <c:v>1.2594569477355592E-2</c:v>
                </c:pt>
                <c:pt idx="940">
                  <c:v>1.2606766923221031E-2</c:v>
                </c:pt>
                <c:pt idx="941">
                  <c:v>1.2618774279926869E-2</c:v>
                </c:pt>
                <c:pt idx="942">
                  <c:v>1.2630590982006742E-2</c:v>
                </c:pt>
                <c:pt idx="943">
                  <c:v>1.2642216472615882E-2</c:v>
                </c:pt>
                <c:pt idx="944">
                  <c:v>1.2653650203574868E-2</c:v>
                </c:pt>
                <c:pt idx="945">
                  <c:v>1.2664891635412684E-2</c:v>
                </c:pt>
                <c:pt idx="946">
                  <c:v>1.2675940237409136E-2</c:v>
                </c:pt>
                <c:pt idx="947">
                  <c:v>1.2686795487636616E-2</c:v>
                </c:pt>
                <c:pt idx="948">
                  <c:v>1.2697456873001197E-2</c:v>
                </c:pt>
                <c:pt idx="949">
                  <c:v>1.270792388928302E-2</c:v>
                </c:pt>
                <c:pt idx="950">
                  <c:v>1.2718196041176064E-2</c:v>
                </c:pt>
                <c:pt idx="951">
                  <c:v>1.2728272842327196E-2</c:v>
                </c:pt>
                <c:pt idx="952">
                  <c:v>1.2738153815374546E-2</c:v>
                </c:pt>
                <c:pt idx="953">
                  <c:v>1.2747838491985186E-2</c:v>
                </c:pt>
                <c:pt idx="954">
                  <c:v>1.2757326412892143E-2</c:v>
                </c:pt>
                <c:pt idx="955">
                  <c:v>1.2766617127930674E-2</c:v>
                </c:pt>
                <c:pt idx="956">
                  <c:v>1.2775710196073879E-2</c:v>
                </c:pt>
                <c:pt idx="957">
                  <c:v>1.2784605185467585E-2</c:v>
                </c:pt>
                <c:pt idx="958">
                  <c:v>1.2793301673464515E-2</c:v>
                </c:pt>
                <c:pt idx="959">
                  <c:v>1.2801799246657784E-2</c:v>
                </c:pt>
                <c:pt idx="960">
                  <c:v>1.2810097500913623E-2</c:v>
                </c:pt>
                <c:pt idx="961">
                  <c:v>1.2818196041403437E-2</c:v>
                </c:pt>
                <c:pt idx="962">
                  <c:v>1.2826094482635079E-2</c:v>
                </c:pt>
                <c:pt idx="963">
                  <c:v>1.2833792448483476E-2</c:v>
                </c:pt>
                <c:pt idx="964">
                  <c:v>1.2841289572220443E-2</c:v>
                </c:pt>
                <c:pt idx="965">
                  <c:v>1.2848585496543819E-2</c:v>
                </c:pt>
                <c:pt idx="966">
                  <c:v>1.2855679873605839E-2</c:v>
                </c:pt>
                <c:pt idx="967">
                  <c:v>1.2862572365040782E-2</c:v>
                </c:pt>
                <c:pt idx="968">
                  <c:v>1.2869262641991855E-2</c:v>
                </c:pt>
                <c:pt idx="969">
                  <c:v>1.2875750385137361E-2</c:v>
                </c:pt>
                <c:pt idx="970">
                  <c:v>1.2882035284716079E-2</c:v>
                </c:pt>
                <c:pt idx="971">
                  <c:v>1.2888117040551929E-2</c:v>
                </c:pt>
                <c:pt idx="972">
                  <c:v>1.2893995362077871E-2</c:v>
                </c:pt>
                <c:pt idx="973">
                  <c:v>1.2899669968359017E-2</c:v>
                </c:pt>
                <c:pt idx="974">
                  <c:v>1.2905140588115033E-2</c:v>
                </c:pt>
                <c:pt idx="975">
                  <c:v>1.2910406959741738E-2</c:v>
                </c:pt>
                <c:pt idx="976">
                  <c:v>1.2915468831331971E-2</c:v>
                </c:pt>
                <c:pt idx="977">
                  <c:v>1.292032596069565E-2</c:v>
                </c:pt>
                <c:pt idx="978">
                  <c:v>1.2924978115379099E-2</c:v>
                </c:pt>
                <c:pt idx="979">
                  <c:v>1.2929425072683593E-2</c:v>
                </c:pt>
                <c:pt idx="980">
                  <c:v>1.2933666619683114E-2</c:v>
                </c:pt>
                <c:pt idx="981">
                  <c:v>1.2937702553241353E-2</c:v>
                </c:pt>
                <c:pt idx="982">
                  <c:v>1.2941532680027911E-2</c:v>
                </c:pt>
                <c:pt idx="983">
                  <c:v>1.294515681653375E-2</c:v>
                </c:pt>
                <c:pt idx="984">
                  <c:v>1.2948574789085841E-2</c:v>
                </c:pt>
                <c:pt idx="985">
                  <c:v>1.2951786433861027E-2</c:v>
                </c:pt>
                <c:pt idx="986">
                  <c:v>1.2954791596899115E-2</c:v>
                </c:pt>
                <c:pt idx="987">
                  <c:v>1.2957590134115186E-2</c:v>
                </c:pt>
                <c:pt idx="988">
                  <c:v>1.2960181911311089E-2</c:v>
                </c:pt>
                <c:pt idx="989">
                  <c:v>1.2962566804186183E-2</c:v>
                </c:pt>
                <c:pt idx="990">
                  <c:v>1.2964744698347273E-2</c:v>
                </c:pt>
                <c:pt idx="991">
                  <c:v>1.2966715489317743E-2</c:v>
                </c:pt>
                <c:pt idx="992">
                  <c:v>1.2968479082545913E-2</c:v>
                </c:pt>
                <c:pt idx="993">
                  <c:v>1.2970035393412601E-2</c:v>
                </c:pt>
                <c:pt idx="994">
                  <c:v>1.2971384347237897E-2</c:v>
                </c:pt>
                <c:pt idx="995">
                  <c:v>1.297252587928713E-2</c:v>
                </c:pt>
                <c:pt idx="996">
                  <c:v>1.2973459934776032E-2</c:v>
                </c:pt>
                <c:pt idx="997">
                  <c:v>1.2974186468875146E-2</c:v>
                </c:pt>
                <c:pt idx="998">
                  <c:v>1.2974705446713386E-2</c:v>
                </c:pt>
                <c:pt idx="999">
                  <c:v>1.2975016843380854E-2</c:v>
                </c:pt>
                <c:pt idx="1000">
                  <c:v>1.2975120643930802E-2</c:v>
                </c:pt>
                <c:pt idx="1001">
                  <c:v>1.2975016843380854E-2</c:v>
                </c:pt>
                <c:pt idx="1002">
                  <c:v>1.2974705446713386E-2</c:v>
                </c:pt>
                <c:pt idx="1003">
                  <c:v>1.2974186468875146E-2</c:v>
                </c:pt>
                <c:pt idx="1004">
                  <c:v>1.2973459934776032E-2</c:v>
                </c:pt>
                <c:pt idx="1005">
                  <c:v>1.297252587928713E-2</c:v>
                </c:pt>
                <c:pt idx="1006">
                  <c:v>1.2971384347237897E-2</c:v>
                </c:pt>
                <c:pt idx="1007">
                  <c:v>1.2970035393412601E-2</c:v>
                </c:pt>
                <c:pt idx="1008">
                  <c:v>1.2968479082545909E-2</c:v>
                </c:pt>
                <c:pt idx="1009">
                  <c:v>1.2966715489317743E-2</c:v>
                </c:pt>
                <c:pt idx="1010">
                  <c:v>1.2964744698347273E-2</c:v>
                </c:pt>
                <c:pt idx="1011">
                  <c:v>1.2962566804186183E-2</c:v>
                </c:pt>
                <c:pt idx="1012">
                  <c:v>1.2960181911311089E-2</c:v>
                </c:pt>
                <c:pt idx="1013">
                  <c:v>1.2957590134115182E-2</c:v>
                </c:pt>
                <c:pt idx="1014">
                  <c:v>1.2954791596899115E-2</c:v>
                </c:pt>
                <c:pt idx="1015">
                  <c:v>1.2951786433861027E-2</c:v>
                </c:pt>
                <c:pt idx="1016">
                  <c:v>1.2948574789085841E-2</c:v>
                </c:pt>
                <c:pt idx="1017">
                  <c:v>1.294515681653375E-2</c:v>
                </c:pt>
                <c:pt idx="1018">
                  <c:v>1.2941532680027911E-2</c:v>
                </c:pt>
                <c:pt idx="1019">
                  <c:v>1.2937702553241349E-2</c:v>
                </c:pt>
                <c:pt idx="1020">
                  <c:v>1.2933666619683114E-2</c:v>
                </c:pt>
                <c:pt idx="1021">
                  <c:v>1.2929425072683593E-2</c:v>
                </c:pt>
                <c:pt idx="1022">
                  <c:v>1.2924978115379099E-2</c:v>
                </c:pt>
                <c:pt idx="1023">
                  <c:v>1.292032596069565E-2</c:v>
                </c:pt>
                <c:pt idx="1024">
                  <c:v>1.2915468831331971E-2</c:v>
                </c:pt>
                <c:pt idx="1025">
                  <c:v>1.2910406959741738E-2</c:v>
                </c:pt>
                <c:pt idx="1026">
                  <c:v>1.2905140588115033E-2</c:v>
                </c:pt>
                <c:pt idx="1027">
                  <c:v>1.2899669968359017E-2</c:v>
                </c:pt>
                <c:pt idx="1028">
                  <c:v>1.2893995362077871E-2</c:v>
                </c:pt>
                <c:pt idx="1029">
                  <c:v>1.2888117040551929E-2</c:v>
                </c:pt>
                <c:pt idx="1030">
                  <c:v>1.2882035284716075E-2</c:v>
                </c:pt>
                <c:pt idx="1031">
                  <c:v>1.2875750385137361E-2</c:v>
                </c:pt>
                <c:pt idx="1032">
                  <c:v>1.2869262641991855E-2</c:v>
                </c:pt>
                <c:pt idx="1033">
                  <c:v>1.2862572365040782E-2</c:v>
                </c:pt>
                <c:pt idx="1034">
                  <c:v>1.2855679873605839E-2</c:v>
                </c:pt>
                <c:pt idx="1035">
                  <c:v>1.2848585496543819E-2</c:v>
                </c:pt>
                <c:pt idx="1036">
                  <c:v>1.2841289572220443E-2</c:v>
                </c:pt>
                <c:pt idx="1037">
                  <c:v>1.2833792448483476E-2</c:v>
                </c:pt>
                <c:pt idx="1038">
                  <c:v>1.2826094482635077E-2</c:v>
                </c:pt>
                <c:pt idx="1039">
                  <c:v>1.2818196041403433E-2</c:v>
                </c:pt>
                <c:pt idx="1040">
                  <c:v>1.2810097500913623E-2</c:v>
                </c:pt>
                <c:pt idx="1041">
                  <c:v>1.2801799246657784E-2</c:v>
                </c:pt>
                <c:pt idx="1042">
                  <c:v>1.2793301673464515E-2</c:v>
                </c:pt>
                <c:pt idx="1043">
                  <c:v>1.2784605185467585E-2</c:v>
                </c:pt>
                <c:pt idx="1044">
                  <c:v>1.2775710196073879E-2</c:v>
                </c:pt>
                <c:pt idx="1045">
                  <c:v>1.2766617127930674E-2</c:v>
                </c:pt>
                <c:pt idx="1046">
                  <c:v>1.2757326412892142E-2</c:v>
                </c:pt>
                <c:pt idx="1047">
                  <c:v>1.2747838491985186E-2</c:v>
                </c:pt>
                <c:pt idx="1048">
                  <c:v>1.2738153815374543E-2</c:v>
                </c:pt>
                <c:pt idx="1049">
                  <c:v>1.2728272842327196E-2</c:v>
                </c:pt>
                <c:pt idx="1050">
                  <c:v>1.2718196041176064E-2</c:v>
                </c:pt>
                <c:pt idx="1051">
                  <c:v>1.2707923889283016E-2</c:v>
                </c:pt>
                <c:pt idx="1052">
                  <c:v>1.2697456873001197E-2</c:v>
                </c:pt>
                <c:pt idx="1053">
                  <c:v>1.2686795487636616E-2</c:v>
                </c:pt>
                <c:pt idx="1054">
                  <c:v>1.2675940237409136E-2</c:v>
                </c:pt>
                <c:pt idx="1055">
                  <c:v>1.2664891635412684E-2</c:v>
                </c:pt>
                <c:pt idx="1056">
                  <c:v>1.2653650203574864E-2</c:v>
                </c:pt>
                <c:pt idx="1057">
                  <c:v>1.264221647261588E-2</c:v>
                </c:pt>
                <c:pt idx="1058">
                  <c:v>1.2630590982006739E-2</c:v>
                </c:pt>
                <c:pt idx="1059">
                  <c:v>1.2618774279926869E-2</c:v>
                </c:pt>
                <c:pt idx="1060">
                  <c:v>1.2606766923221029E-2</c:v>
                </c:pt>
                <c:pt idx="1061">
                  <c:v>1.2594569477355592E-2</c:v>
                </c:pt>
                <c:pt idx="1062">
                  <c:v>1.2582182516374156E-2</c:v>
                </c:pt>
                <c:pt idx="1063">
                  <c:v>1.2569606622852536E-2</c:v>
                </c:pt>
                <c:pt idx="1064">
                  <c:v>1.2556842387853092E-2</c:v>
                </c:pt>
                <c:pt idx="1065">
                  <c:v>1.2543890410878463E-2</c:v>
                </c:pt>
                <c:pt idx="1066">
                  <c:v>1.2530751299824616E-2</c:v>
                </c:pt>
                <c:pt idx="1067">
                  <c:v>1.2517425670933327E-2</c:v>
                </c:pt>
                <c:pt idx="1068">
                  <c:v>1.2503914148744022E-2</c:v>
                </c:pt>
                <c:pt idx="1069">
                  <c:v>1.2490217366044984E-2</c:v>
                </c:pt>
                <c:pt idx="1070">
                  <c:v>1.2476335963823989E-2</c:v>
                </c:pt>
                <c:pt idx="1071">
                  <c:v>1.2462270591218325E-2</c:v>
                </c:pt>
                <c:pt idx="1072">
                  <c:v>1.2448021905464205E-2</c:v>
                </c:pt>
                <c:pt idx="1073">
                  <c:v>1.24335905718456E-2</c:v>
                </c:pt>
                <c:pt idx="1074">
                  <c:v>1.2418977263642487E-2</c:v>
                </c:pt>
                <c:pt idx="1075">
                  <c:v>1.2404182662078517E-2</c:v>
                </c:pt>
                <c:pt idx="1076">
                  <c:v>1.2389207456268099E-2</c:v>
                </c:pt>
                <c:pt idx="1077">
                  <c:v>1.237405234316293E-2</c:v>
                </c:pt>
                <c:pt idx="1078">
                  <c:v>1.2358718027497958E-2</c:v>
                </c:pt>
                <c:pt idx="1079">
                  <c:v>1.2343205221736774E-2</c:v>
                </c:pt>
                <c:pt idx="1080">
                  <c:v>1.2327514646016474E-2</c:v>
                </c:pt>
                <c:pt idx="1081">
                  <c:v>1.2311647028091973E-2</c:v>
                </c:pt>
                <c:pt idx="1082">
                  <c:v>1.2295603103279765E-2</c:v>
                </c:pt>
                <c:pt idx="1083">
                  <c:v>1.2279383614401165E-2</c:v>
                </c:pt>
                <c:pt idx="1084">
                  <c:v>1.2262989311725023E-2</c:v>
                </c:pt>
                <c:pt idx="1085">
                  <c:v>1.224642095290991E-2</c:v>
                </c:pt>
                <c:pt idx="1086">
                  <c:v>1.2229679302945801E-2</c:v>
                </c:pt>
                <c:pt idx="1087">
                  <c:v>1.221276513409523E-2</c:v>
                </c:pt>
                <c:pt idx="1088">
                  <c:v>1.2195679225833976E-2</c:v>
                </c:pt>
                <c:pt idx="1089">
                  <c:v>1.2178422364791226E-2</c:v>
                </c:pt>
                <c:pt idx="1090">
                  <c:v>1.2160995344689261E-2</c:v>
                </c:pt>
                <c:pt idx="1091">
                  <c:v>1.2143398966282651E-2</c:v>
                </c:pt>
                <c:pt idx="1092">
                  <c:v>1.2125634037296988E-2</c:v>
                </c:pt>
                <c:pt idx="1093">
                  <c:v>1.2107701372367146E-2</c:v>
                </c:pt>
                <c:pt idx="1094">
                  <c:v>1.2089601792975066E-2</c:v>
                </c:pt>
                <c:pt idx="1095">
                  <c:v>1.2071336127387101E-2</c:v>
                </c:pt>
                <c:pt idx="1096">
                  <c:v>1.2052905210590905E-2</c:v>
                </c:pt>
                <c:pt idx="1097">
                  <c:v>1.2034309884231873E-2</c:v>
                </c:pt>
                <c:pt idx="1098">
                  <c:v>1.2015550996549164E-2</c:v>
                </c:pt>
                <c:pt idx="1099">
                  <c:v>1.1996629402311278E-2</c:v>
                </c:pt>
                <c:pt idx="1100">
                  <c:v>1.1977545962751213E-2</c:v>
                </c:pt>
                <c:pt idx="1101">
                  <c:v>1.1958301545501213E-2</c:v>
                </c:pt>
                <c:pt idx="1102">
                  <c:v>1.1938897024527099E-2</c:v>
                </c:pt>
                <c:pt idx="1103">
                  <c:v>1.1919333280062224E-2</c:v>
                </c:pt>
                <c:pt idx="1104">
                  <c:v>1.1899611198540988E-2</c:v>
                </c:pt>
                <c:pt idx="1105">
                  <c:v>1.1879731672532014E-2</c:v>
                </c:pt>
                <c:pt idx="1106">
                  <c:v>1.1859695600670902E-2</c:v>
                </c:pt>
                <c:pt idx="1107">
                  <c:v>1.183950388759265E-2</c:v>
                </c:pt>
                <c:pt idx="1108">
                  <c:v>1.1819157443863674E-2</c:v>
                </c:pt>
                <c:pt idx="1109">
                  <c:v>1.1798657185913483E-2</c:v>
                </c:pt>
                <c:pt idx="1110">
                  <c:v>1.1778004035966029E-2</c:v>
                </c:pt>
                <c:pt idx="1111">
                  <c:v>1.175719892197064E-2</c:v>
                </c:pt>
                <c:pt idx="1112">
                  <c:v>1.1736242777532701E-2</c:v>
                </c:pt>
                <c:pt idx="1113">
                  <c:v>1.1715136541843944E-2</c:v>
                </c:pt>
                <c:pt idx="1114">
                  <c:v>1.1693881159612453E-2</c:v>
                </c:pt>
                <c:pt idx="1115">
                  <c:v>1.1672477580992329E-2</c:v>
                </c:pt>
                <c:pt idx="1116">
                  <c:v>1.1650926761513044E-2</c:v>
                </c:pt>
                <c:pt idx="1117">
                  <c:v>1.1629229662008527E-2</c:v>
                </c:pt>
                <c:pt idx="1118">
                  <c:v>1.1607387248545925E-2</c:v>
                </c:pt>
                <c:pt idx="1119">
                  <c:v>1.1585400492354077E-2</c:v>
                </c:pt>
                <c:pt idx="1120">
                  <c:v>1.1563270369751742E-2</c:v>
                </c:pt>
                <c:pt idx="1121">
                  <c:v>1.1540997862075512E-2</c:v>
                </c:pt>
                <c:pt idx="1122">
                  <c:v>1.151858395560749E-2</c:v>
                </c:pt>
                <c:pt idx="1123">
                  <c:v>1.149602964150271E-2</c:v>
                </c:pt>
                <c:pt idx="1124">
                  <c:v>1.1473335915716292E-2</c:v>
                </c:pt>
                <c:pt idx="1125">
                  <c:v>1.1450503778930372E-2</c:v>
                </c:pt>
                <c:pt idx="1126">
                  <c:v>1.1427534236480789E-2</c:v>
                </c:pt>
                <c:pt idx="1127">
                  <c:v>1.1404428298283543E-2</c:v>
                </c:pt>
                <c:pt idx="1128">
                  <c:v>1.1381186978761046E-2</c:v>
                </c:pt>
                <c:pt idx="1129">
                  <c:v>1.1357811296768151E-2</c:v>
                </c:pt>
                <c:pt idx="1130">
                  <c:v>1.1334302275517971E-2</c:v>
                </c:pt>
                <c:pt idx="1131">
                  <c:v>1.1310660942507534E-2</c:v>
                </c:pt>
                <c:pt idx="1132">
                  <c:v>1.128688832944319E-2</c:v>
                </c:pt>
                <c:pt idx="1133">
                  <c:v>1.12629854721659E-2</c:v>
                </c:pt>
                <c:pt idx="1134">
                  <c:v>1.1238953410576312E-2</c:v>
                </c:pt>
                <c:pt idx="1135">
                  <c:v>1.1214793188559684E-2</c:v>
                </c:pt>
                <c:pt idx="1136">
                  <c:v>1.1190505853910638E-2</c:v>
                </c:pt>
                <c:pt idx="1137">
                  <c:v>1.1166092458257783E-2</c:v>
                </c:pt>
                <c:pt idx="1138">
                  <c:v>1.1141554056988167E-2</c:v>
                </c:pt>
                <c:pt idx="1139">
                  <c:v>1.1116891709171621E-2</c:v>
                </c:pt>
                <c:pt idx="1140">
                  <c:v>1.1092106477484945E-2</c:v>
                </c:pt>
                <c:pt idx="1141">
                  <c:v>1.1067199428136014E-2</c:v>
                </c:pt>
                <c:pt idx="1142">
                  <c:v>1.1042171630787719E-2</c:v>
                </c:pt>
                <c:pt idx="1143">
                  <c:v>1.1017024158481837E-2</c:v>
                </c:pt>
                <c:pt idx="1144">
                  <c:v>1.0991758087562796E-2</c:v>
                </c:pt>
                <c:pt idx="1145">
                  <c:v>1.0966374497601348E-2</c:v>
                </c:pt>
                <c:pt idx="1146">
                  <c:v>1.0940874471318153E-2</c:v>
                </c:pt>
                <c:pt idx="1147">
                  <c:v>1.0915259094507294E-2</c:v>
                </c:pt>
                <c:pt idx="1148">
                  <c:v>1.0889529455959727E-2</c:v>
                </c:pt>
                <c:pt idx="1149">
                  <c:v>1.0863686647386647E-2</c:v>
                </c:pt>
                <c:pt idx="1150">
                  <c:v>1.0837731763342842E-2</c:v>
                </c:pt>
                <c:pt idx="1151">
                  <c:v>1.081166590114995E-2</c:v>
                </c:pt>
                <c:pt idx="1152">
                  <c:v>1.0785490160819741E-2</c:v>
                </c:pt>
                <c:pt idx="1153">
                  <c:v>1.0759205644977293E-2</c:v>
                </c:pt>
                <c:pt idx="1154">
                  <c:v>1.0732813458784204E-2</c:v>
                </c:pt>
                <c:pt idx="1155">
                  <c:v>1.0706314709861768E-2</c:v>
                </c:pt>
                <c:pt idx="1156">
                  <c:v>1.0679710508214134E-2</c:v>
                </c:pt>
                <c:pt idx="1157">
                  <c:v>1.0653001966151475E-2</c:v>
                </c:pt>
                <c:pt idx="1158">
                  <c:v>1.0626190198213164E-2</c:v>
                </c:pt>
                <c:pt idx="1159">
                  <c:v>1.0599276321090945E-2</c:v>
                </c:pt>
                <c:pt idx="1160">
                  <c:v>1.0572261453552152E-2</c:v>
                </c:pt>
                <c:pt idx="1161">
                  <c:v>1.0545146716362931E-2</c:v>
                </c:pt>
                <c:pt idx="1162">
                  <c:v>1.0517933232211535E-2</c:v>
                </c:pt>
                <c:pt idx="1163">
                  <c:v>1.0490622125631593E-2</c:v>
                </c:pt>
                <c:pt idx="1164">
                  <c:v>1.0463214522925507E-2</c:v>
                </c:pt>
                <c:pt idx="1165">
                  <c:v>1.0435711552087851E-2</c:v>
                </c:pt>
                <c:pt idx="1166">
                  <c:v>1.040811434272886E-2</c:v>
                </c:pt>
                <c:pt idx="1167">
                  <c:v>1.0380424025997989E-2</c:v>
                </c:pt>
                <c:pt idx="1168">
                  <c:v>1.0352641734507537E-2</c:v>
                </c:pt>
                <c:pt idx="1169">
                  <c:v>1.0324768602256371E-2</c:v>
                </c:pt>
                <c:pt idx="1170">
                  <c:v>1.0296805764553735E-2</c:v>
                </c:pt>
                <c:pt idx="1171">
                  <c:v>1.0268754357943159E-2</c:v>
                </c:pt>
                <c:pt idx="1172">
                  <c:v>1.0240615520126471E-2</c:v>
                </c:pt>
                <c:pt idx="1173">
                  <c:v>1.0212390389887962E-2</c:v>
                </c:pt>
                <c:pt idx="1174">
                  <c:v>1.018408010701859E-2</c:v>
                </c:pt>
                <c:pt idx="1175">
                  <c:v>1.0155685812240385E-2</c:v>
                </c:pt>
                <c:pt idx="1176">
                  <c:v>1.0127208647130976E-2</c:v>
                </c:pt>
                <c:pt idx="1177">
                  <c:v>1.0098649754048216E-2</c:v>
                </c:pt>
                <c:pt idx="1178">
                  <c:v>1.0070010276055015E-2</c:v>
                </c:pt>
                <c:pt idx="1179">
                  <c:v>1.0041291356844286E-2</c:v>
                </c:pt>
                <c:pt idx="1180">
                  <c:v>1.0012494140664069E-2</c:v>
                </c:pt>
                <c:pt idx="1181">
                  <c:v>9.9836197722428261E-3</c:v>
                </c:pt>
                <c:pt idx="1182">
                  <c:v>9.9546693967148877E-3</c:v>
                </c:pt>
                <c:pt idx="1183">
                  <c:v>9.9256441595461428E-3</c:v>
                </c:pt>
                <c:pt idx="1184">
                  <c:v>9.8965452064598246E-3</c:v>
                </c:pt>
                <c:pt idx="1185">
                  <c:v>9.8673736833625701E-3</c:v>
                </c:pt>
                <c:pt idx="1186">
                  <c:v>9.8381307362706508E-3</c:v>
                </c:pt>
                <c:pt idx="1187">
                  <c:v>9.8088175112364066E-3</c:v>
                </c:pt>
                <c:pt idx="1188">
                  <c:v>9.7794351542749049E-3</c:v>
                </c:pt>
                <c:pt idx="1189">
                  <c:v>9.7499848112908172E-3</c:v>
                </c:pt>
                <c:pt idx="1190">
                  <c:v>9.7204676280055208E-3</c:v>
                </c:pt>
                <c:pt idx="1191">
                  <c:v>9.6908847498844413E-3</c:v>
                </c:pt>
                <c:pt idx="1192">
                  <c:v>9.6612373220646228E-3</c:v>
                </c:pt>
                <c:pt idx="1193">
                  <c:v>9.6315264892825412E-3</c:v>
                </c:pt>
                <c:pt idx="1194">
                  <c:v>9.6017533958022202E-3</c:v>
                </c:pt>
                <c:pt idx="1195">
                  <c:v>9.5719191853435148E-3</c:v>
                </c:pt>
                <c:pt idx="1196">
                  <c:v>9.5420250010107358E-3</c:v>
                </c:pt>
                <c:pt idx="1197">
                  <c:v>9.5120719852215124E-3</c:v>
                </c:pt>
                <c:pt idx="1198">
                  <c:v>9.4820612796359428E-3</c:v>
                </c:pt>
                <c:pt idx="1199">
                  <c:v>9.4519940250860131E-3</c:v>
                </c:pt>
                <c:pt idx="1200">
                  <c:v>9.4218713615053188E-3</c:v>
                </c:pt>
                <c:pt idx="1201">
                  <c:v>9.3916944278590753E-3</c:v>
                </c:pt>
                <c:pt idx="1202">
                  <c:v>9.3614643620744172E-3</c:v>
                </c:pt>
                <c:pt idx="1203">
                  <c:v>9.331182300971021E-3</c:v>
                </c:pt>
                <c:pt idx="1204">
                  <c:v>9.3008493801920444E-3</c:v>
                </c:pt>
                <c:pt idx="1205">
                  <c:v>9.2704667341353443E-3</c:v>
                </c:pt>
                <c:pt idx="1206">
                  <c:v>9.2400354958850541E-3</c:v>
                </c:pt>
                <c:pt idx="1207">
                  <c:v>9.2095567971434804E-3</c:v>
                </c:pt>
                <c:pt idx="1208">
                  <c:v>9.1790317681633236E-3</c:v>
                </c:pt>
                <c:pt idx="1209">
                  <c:v>9.1484615376802476E-3</c:v>
                </c:pt>
                <c:pt idx="1210">
                  <c:v>9.1178472328457914E-3</c:v>
                </c:pt>
                <c:pt idx="1211">
                  <c:v>9.0871899791606179E-3</c:v>
                </c:pt>
                <c:pt idx="1212">
                  <c:v>9.056490900408146E-3</c:v>
                </c:pt>
                <c:pt idx="1213">
                  <c:v>9.0257511185885039E-3</c:v>
                </c:pt>
                <c:pt idx="1214">
                  <c:v>8.9949717538528717E-3</c:v>
                </c:pt>
                <c:pt idx="1215">
                  <c:v>8.9641539244382212E-3</c:v>
                </c:pt>
                <c:pt idx="1216">
                  <c:v>8.9332987466023504E-3</c:v>
                </c:pt>
                <c:pt idx="1217">
                  <c:v>8.9024073345593709E-3</c:v>
                </c:pt>
                <c:pt idx="1218">
                  <c:v>8.8714808004155665E-3</c:v>
                </c:pt>
                <c:pt idx="1219">
                  <c:v>8.840520254105616E-3</c:v>
                </c:pt>
                <c:pt idx="1220">
                  <c:v>8.8095268033292276E-3</c:v>
                </c:pt>
                <c:pt idx="1221">
                  <c:v>8.7785015534881782E-3</c:v>
                </c:pt>
                <c:pt idx="1222">
                  <c:v>8.747445607623739E-3</c:v>
                </c:pt>
                <c:pt idx="1223">
                  <c:v>8.7163600663545272E-3</c:v>
                </c:pt>
                <c:pt idx="1224">
                  <c:v>8.6852460278147529E-3</c:v>
                </c:pt>
                <c:pt idx="1225">
                  <c:v>8.6541045875929163E-3</c:v>
                </c:pt>
                <c:pt idx="1226">
                  <c:v>8.62293683867087E-3</c:v>
                </c:pt>
                <c:pt idx="1227">
                  <c:v>8.5917438713633623E-3</c:v>
                </c:pt>
                <c:pt idx="1228">
                  <c:v>8.5605267732579825E-3</c:v>
                </c:pt>
                <c:pt idx="1229">
                  <c:v>8.5292866291555528E-3</c:v>
                </c:pt>
                <c:pt idx="1230">
                  <c:v>8.4980245210109443E-3</c:v>
                </c:pt>
                <c:pt idx="1231">
                  <c:v>8.4667415278743569E-3</c:v>
                </c:pt>
                <c:pt idx="1232">
                  <c:v>8.4354387258330187E-3</c:v>
                </c:pt>
                <c:pt idx="1233">
                  <c:v>8.4041171879533656E-3</c:v>
                </c:pt>
                <c:pt idx="1234">
                  <c:v>8.3727779842236519E-3</c:v>
                </c:pt>
                <c:pt idx="1235">
                  <c:v>8.3414221814970321E-3</c:v>
                </c:pt>
                <c:pt idx="1236">
                  <c:v>8.3100508434351128E-3</c:v>
                </c:pt>
                <c:pt idx="1237">
                  <c:v>8.2786650304519337E-3</c:v>
                </c:pt>
                <c:pt idx="1238">
                  <c:v>8.2472657996584559E-3</c:v>
                </c:pt>
                <c:pt idx="1239">
                  <c:v>8.2158542048075198E-3</c:v>
                </c:pt>
                <c:pt idx="1240">
                  <c:v>8.1844312962392578E-3</c:v>
                </c:pt>
                <c:pt idx="1241">
                  <c:v>8.1529981208270045E-3</c:v>
                </c:pt>
                <c:pt idx="1242">
                  <c:v>8.1215557219236848E-3</c:v>
                </c:pt>
                <c:pt idx="1243">
                  <c:v>8.0901051393086898E-3</c:v>
                </c:pt>
                <c:pt idx="1244">
                  <c:v>8.0586474091352365E-3</c:v>
                </c:pt>
                <c:pt idx="1245">
                  <c:v>8.0271835638782256E-3</c:v>
                </c:pt>
                <c:pt idx="1246">
                  <c:v>7.9957146322826161E-3</c:v>
                </c:pt>
                <c:pt idx="1247">
                  <c:v>7.9642416393122441E-3</c:v>
                </c:pt>
                <c:pt idx="1248">
                  <c:v>7.9327656060992E-3</c:v>
                </c:pt>
                <c:pt idx="1249">
                  <c:v>7.9012875498936808E-3</c:v>
                </c:pt>
                <c:pt idx="1250">
                  <c:v>7.8698084840143571E-3</c:v>
                </c:pt>
                <c:pt idx="1251">
                  <c:v>7.838329417799255E-3</c:v>
                </c:pt>
                <c:pt idx="1252">
                  <c:v>7.8068513565571485E-3</c:v>
                </c:pt>
                <c:pt idx="1253">
                  <c:v>7.7753753015194537E-3</c:v>
                </c:pt>
                <c:pt idx="1254">
                  <c:v>7.7439022497926713E-3</c:v>
                </c:pt>
                <c:pt idx="1255">
                  <c:v>7.712433194311313E-3</c:v>
                </c:pt>
                <c:pt idx="1256">
                  <c:v>7.6809691237913827E-3</c:v>
                </c:pt>
                <c:pt idx="1257">
                  <c:v>7.6495110226843868E-3</c:v>
                </c:pt>
                <c:pt idx="1258">
                  <c:v>7.6180598711318151E-3</c:v>
                </c:pt>
                <c:pt idx="1259">
                  <c:v>7.5866166449202266E-3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REGRESSÃO'!$GG$604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REGRESSÃO'!$GD$605:$GD$2605</c:f>
              <c:numCache>
                <c:formatCode>#,##0.00_ ;\-#,##0.00\ </c:formatCode>
                <c:ptCount val="2001"/>
                <c:pt idx="0">
                  <c:v>-122.98684269669295</c:v>
                </c:pt>
                <c:pt idx="1">
                  <c:v>-122.86385585399626</c:v>
                </c:pt>
                <c:pt idx="2">
                  <c:v>-122.74086901129957</c:v>
                </c:pt>
                <c:pt idx="3">
                  <c:v>-122.61788216860286</c:v>
                </c:pt>
                <c:pt idx="4">
                  <c:v>-122.49489532590617</c:v>
                </c:pt>
                <c:pt idx="5">
                  <c:v>-122.37190848320948</c:v>
                </c:pt>
                <c:pt idx="6">
                  <c:v>-122.24892164051279</c:v>
                </c:pt>
                <c:pt idx="7">
                  <c:v>-122.1259347978161</c:v>
                </c:pt>
                <c:pt idx="8">
                  <c:v>-122.0029479551194</c:v>
                </c:pt>
                <c:pt idx="9">
                  <c:v>-121.87996111242271</c:v>
                </c:pt>
                <c:pt idx="10">
                  <c:v>-121.75697426972602</c:v>
                </c:pt>
                <c:pt idx="11">
                  <c:v>-121.63398742702933</c:v>
                </c:pt>
                <c:pt idx="12">
                  <c:v>-121.51100058433263</c:v>
                </c:pt>
                <c:pt idx="13">
                  <c:v>-121.38801374163594</c:v>
                </c:pt>
                <c:pt idx="14">
                  <c:v>-121.26502689893924</c:v>
                </c:pt>
                <c:pt idx="15">
                  <c:v>-121.14204005624255</c:v>
                </c:pt>
                <c:pt idx="16">
                  <c:v>-121.01905321354586</c:v>
                </c:pt>
                <c:pt idx="17">
                  <c:v>-120.89606637084917</c:v>
                </c:pt>
                <c:pt idx="18">
                  <c:v>-120.77307952815248</c:v>
                </c:pt>
                <c:pt idx="19">
                  <c:v>-120.65009268545577</c:v>
                </c:pt>
                <c:pt idx="20">
                  <c:v>-120.52710584275908</c:v>
                </c:pt>
                <c:pt idx="21">
                  <c:v>-120.40411900006239</c:v>
                </c:pt>
                <c:pt idx="22">
                  <c:v>-120.2811321573657</c:v>
                </c:pt>
                <c:pt idx="23">
                  <c:v>-120.15814531466901</c:v>
                </c:pt>
                <c:pt idx="24">
                  <c:v>-120.03515847197231</c:v>
                </c:pt>
                <c:pt idx="25">
                  <c:v>-119.91217162927562</c:v>
                </c:pt>
                <c:pt idx="26">
                  <c:v>-119.78918478657893</c:v>
                </c:pt>
                <c:pt idx="27">
                  <c:v>-119.66619794388224</c:v>
                </c:pt>
                <c:pt idx="28">
                  <c:v>-119.54321110118555</c:v>
                </c:pt>
                <c:pt idx="29">
                  <c:v>-119.42022425848884</c:v>
                </c:pt>
                <c:pt idx="30">
                  <c:v>-119.29723741579215</c:v>
                </c:pt>
                <c:pt idx="31">
                  <c:v>-119.17425057309546</c:v>
                </c:pt>
                <c:pt idx="32">
                  <c:v>-119.05126373039877</c:v>
                </c:pt>
                <c:pt idx="33">
                  <c:v>-118.92827688770208</c:v>
                </c:pt>
                <c:pt idx="34">
                  <c:v>-118.80529004500539</c:v>
                </c:pt>
                <c:pt idx="35">
                  <c:v>-118.68230320230869</c:v>
                </c:pt>
                <c:pt idx="36">
                  <c:v>-118.559316359612</c:v>
                </c:pt>
                <c:pt idx="37">
                  <c:v>-118.43632951691531</c:v>
                </c:pt>
                <c:pt idx="38">
                  <c:v>-118.31334267421862</c:v>
                </c:pt>
                <c:pt idx="39">
                  <c:v>-118.19035583152193</c:v>
                </c:pt>
                <c:pt idx="40">
                  <c:v>-118.06736898882522</c:v>
                </c:pt>
                <c:pt idx="41">
                  <c:v>-117.94438214612853</c:v>
                </c:pt>
                <c:pt idx="42">
                  <c:v>-117.82139530343184</c:v>
                </c:pt>
                <c:pt idx="43">
                  <c:v>-117.69840846073515</c:v>
                </c:pt>
                <c:pt idx="44">
                  <c:v>-117.57542161803846</c:v>
                </c:pt>
                <c:pt idx="45">
                  <c:v>-117.45243477534176</c:v>
                </c:pt>
                <c:pt idx="46">
                  <c:v>-117.32944793264507</c:v>
                </c:pt>
                <c:pt idx="47">
                  <c:v>-117.20646108994838</c:v>
                </c:pt>
                <c:pt idx="48">
                  <c:v>-117.08347424725169</c:v>
                </c:pt>
                <c:pt idx="49">
                  <c:v>-116.960487404555</c:v>
                </c:pt>
                <c:pt idx="50">
                  <c:v>-116.83750056185829</c:v>
                </c:pt>
                <c:pt idx="51">
                  <c:v>-116.7145137191616</c:v>
                </c:pt>
                <c:pt idx="52">
                  <c:v>-116.59152687646491</c:v>
                </c:pt>
                <c:pt idx="53">
                  <c:v>-116.46854003376822</c:v>
                </c:pt>
                <c:pt idx="54">
                  <c:v>-116.34555319107153</c:v>
                </c:pt>
                <c:pt idx="55">
                  <c:v>-116.22256634837484</c:v>
                </c:pt>
                <c:pt idx="56">
                  <c:v>-116.09957950567814</c:v>
                </c:pt>
                <c:pt idx="57">
                  <c:v>-115.97659266298145</c:v>
                </c:pt>
                <c:pt idx="58">
                  <c:v>-115.85360582028476</c:v>
                </c:pt>
                <c:pt idx="59">
                  <c:v>-115.73061897758807</c:v>
                </c:pt>
                <c:pt idx="60">
                  <c:v>-115.60763213489138</c:v>
                </c:pt>
                <c:pt idx="61">
                  <c:v>-115.48464529219467</c:v>
                </c:pt>
                <c:pt idx="62">
                  <c:v>-115.36165844949798</c:v>
                </c:pt>
                <c:pt idx="63">
                  <c:v>-115.23867160680129</c:v>
                </c:pt>
                <c:pt idx="64">
                  <c:v>-115.1156847641046</c:v>
                </c:pt>
                <c:pt idx="65">
                  <c:v>-114.99269792140791</c:v>
                </c:pt>
                <c:pt idx="66">
                  <c:v>-114.86971107871121</c:v>
                </c:pt>
                <c:pt idx="67">
                  <c:v>-114.74672423601451</c:v>
                </c:pt>
                <c:pt idx="68">
                  <c:v>-114.62373739331782</c:v>
                </c:pt>
                <c:pt idx="69">
                  <c:v>-114.50075055062113</c:v>
                </c:pt>
                <c:pt idx="70">
                  <c:v>-114.37776370792444</c:v>
                </c:pt>
                <c:pt idx="71">
                  <c:v>-114.25477686522774</c:v>
                </c:pt>
                <c:pt idx="72">
                  <c:v>-114.13179002253105</c:v>
                </c:pt>
                <c:pt idx="73">
                  <c:v>-114.00880317983436</c:v>
                </c:pt>
                <c:pt idx="74">
                  <c:v>-113.88581633713767</c:v>
                </c:pt>
                <c:pt idx="75">
                  <c:v>-113.76282949444098</c:v>
                </c:pt>
                <c:pt idx="76">
                  <c:v>-113.63984265174429</c:v>
                </c:pt>
                <c:pt idx="77">
                  <c:v>-113.51685580904758</c:v>
                </c:pt>
                <c:pt idx="78">
                  <c:v>-113.39386896635089</c:v>
                </c:pt>
                <c:pt idx="79">
                  <c:v>-113.2708821236542</c:v>
                </c:pt>
                <c:pt idx="80">
                  <c:v>-113.14789528095751</c:v>
                </c:pt>
                <c:pt idx="81">
                  <c:v>-113.02490843826082</c:v>
                </c:pt>
                <c:pt idx="82">
                  <c:v>-112.90192159556412</c:v>
                </c:pt>
                <c:pt idx="83">
                  <c:v>-112.77893475286743</c:v>
                </c:pt>
                <c:pt idx="84">
                  <c:v>-112.65594791017074</c:v>
                </c:pt>
                <c:pt idx="85">
                  <c:v>-112.53296106747405</c:v>
                </c:pt>
                <c:pt idx="86">
                  <c:v>-112.40997422477736</c:v>
                </c:pt>
                <c:pt idx="87">
                  <c:v>-112.28698738208065</c:v>
                </c:pt>
                <c:pt idx="88">
                  <c:v>-112.16400053938396</c:v>
                </c:pt>
                <c:pt idx="89">
                  <c:v>-112.04101369668727</c:v>
                </c:pt>
                <c:pt idx="90">
                  <c:v>-111.91802685399058</c:v>
                </c:pt>
                <c:pt idx="91">
                  <c:v>-111.79504001129389</c:v>
                </c:pt>
                <c:pt idx="92">
                  <c:v>-111.67205316859719</c:v>
                </c:pt>
                <c:pt idx="93">
                  <c:v>-111.5490663259005</c:v>
                </c:pt>
                <c:pt idx="94">
                  <c:v>-111.42607948320381</c:v>
                </c:pt>
                <c:pt idx="95">
                  <c:v>-111.30309264050712</c:v>
                </c:pt>
                <c:pt idx="96">
                  <c:v>-111.18010579781043</c:v>
                </c:pt>
                <c:pt idx="97">
                  <c:v>-111.05711895511374</c:v>
                </c:pt>
                <c:pt idx="98">
                  <c:v>-110.93413211241703</c:v>
                </c:pt>
                <c:pt idx="99">
                  <c:v>-110.81114526972034</c:v>
                </c:pt>
                <c:pt idx="100">
                  <c:v>-110.68815842702365</c:v>
                </c:pt>
                <c:pt idx="101">
                  <c:v>-110.56517158432696</c:v>
                </c:pt>
                <c:pt idx="102">
                  <c:v>-110.44218474163027</c:v>
                </c:pt>
                <c:pt idx="103">
                  <c:v>-110.31919789893357</c:v>
                </c:pt>
                <c:pt idx="104">
                  <c:v>-110.19621105623688</c:v>
                </c:pt>
                <c:pt idx="105">
                  <c:v>-110.07322421354019</c:v>
                </c:pt>
                <c:pt idx="106">
                  <c:v>-109.9502373708435</c:v>
                </c:pt>
                <c:pt idx="107">
                  <c:v>-109.82725052814681</c:v>
                </c:pt>
                <c:pt idx="108">
                  <c:v>-109.7042636854501</c:v>
                </c:pt>
                <c:pt idx="109">
                  <c:v>-109.58127684275341</c:v>
                </c:pt>
                <c:pt idx="110">
                  <c:v>-109.45829000005672</c:v>
                </c:pt>
                <c:pt idx="111">
                  <c:v>-109.33530315736003</c:v>
                </c:pt>
                <c:pt idx="112">
                  <c:v>-109.21231631466334</c:v>
                </c:pt>
                <c:pt idx="113">
                  <c:v>-109.08932947196664</c:v>
                </c:pt>
                <c:pt idx="114">
                  <c:v>-108.96634262926995</c:v>
                </c:pt>
                <c:pt idx="115">
                  <c:v>-108.84335578657326</c:v>
                </c:pt>
                <c:pt idx="116">
                  <c:v>-108.72036894387657</c:v>
                </c:pt>
                <c:pt idx="117">
                  <c:v>-108.59738210117987</c:v>
                </c:pt>
                <c:pt idx="118">
                  <c:v>-108.47439525848318</c:v>
                </c:pt>
                <c:pt idx="119">
                  <c:v>-108.35140841578648</c:v>
                </c:pt>
                <c:pt idx="120">
                  <c:v>-108.22842157308979</c:v>
                </c:pt>
                <c:pt idx="121">
                  <c:v>-108.1054347303931</c:v>
                </c:pt>
                <c:pt idx="122">
                  <c:v>-107.98244788769641</c:v>
                </c:pt>
                <c:pt idx="123">
                  <c:v>-107.85946104499972</c:v>
                </c:pt>
                <c:pt idx="124">
                  <c:v>-107.73647420230301</c:v>
                </c:pt>
                <c:pt idx="125">
                  <c:v>-107.61348735960632</c:v>
                </c:pt>
                <c:pt idx="126">
                  <c:v>-107.49050051690963</c:v>
                </c:pt>
                <c:pt idx="127">
                  <c:v>-107.36751367421294</c:v>
                </c:pt>
                <c:pt idx="128">
                  <c:v>-107.24452683151625</c:v>
                </c:pt>
                <c:pt idx="129">
                  <c:v>-107.12153998881955</c:v>
                </c:pt>
                <c:pt idx="130">
                  <c:v>-106.99855314612286</c:v>
                </c:pt>
                <c:pt idx="131">
                  <c:v>-106.87556630342617</c:v>
                </c:pt>
                <c:pt idx="132">
                  <c:v>-106.75257946072948</c:v>
                </c:pt>
                <c:pt idx="133">
                  <c:v>-106.62959261803279</c:v>
                </c:pt>
                <c:pt idx="134">
                  <c:v>-106.50660577533608</c:v>
                </c:pt>
                <c:pt idx="135">
                  <c:v>-106.38361893263939</c:v>
                </c:pt>
                <c:pt idx="136">
                  <c:v>-106.2606320899427</c:v>
                </c:pt>
                <c:pt idx="137">
                  <c:v>-106.13764524724601</c:v>
                </c:pt>
                <c:pt idx="138">
                  <c:v>-106.01465840454932</c:v>
                </c:pt>
                <c:pt idx="139">
                  <c:v>-105.89167156185263</c:v>
                </c:pt>
                <c:pt idx="140">
                  <c:v>-105.76868471915593</c:v>
                </c:pt>
                <c:pt idx="141">
                  <c:v>-105.64569787645924</c:v>
                </c:pt>
                <c:pt idx="142">
                  <c:v>-105.52271103376255</c:v>
                </c:pt>
                <c:pt idx="143">
                  <c:v>-105.39972419106586</c:v>
                </c:pt>
                <c:pt idx="144">
                  <c:v>-105.27673734836915</c:v>
                </c:pt>
                <c:pt idx="145">
                  <c:v>-105.15375050567246</c:v>
                </c:pt>
                <c:pt idx="146">
                  <c:v>-105.03076366297577</c:v>
                </c:pt>
                <c:pt idx="147">
                  <c:v>-104.90777682027908</c:v>
                </c:pt>
                <c:pt idx="148">
                  <c:v>-104.78478997758239</c:v>
                </c:pt>
                <c:pt idx="149">
                  <c:v>-104.6618031348857</c:v>
                </c:pt>
                <c:pt idx="150">
                  <c:v>-104.53881629218901</c:v>
                </c:pt>
                <c:pt idx="151">
                  <c:v>-104.41582944949231</c:v>
                </c:pt>
                <c:pt idx="152">
                  <c:v>-104.29284260679562</c:v>
                </c:pt>
                <c:pt idx="153">
                  <c:v>-104.16985576409893</c:v>
                </c:pt>
                <c:pt idx="154">
                  <c:v>-104.04686892140224</c:v>
                </c:pt>
                <c:pt idx="155">
                  <c:v>-103.92388207870553</c:v>
                </c:pt>
                <c:pt idx="156">
                  <c:v>-103.80089523600884</c:v>
                </c:pt>
                <c:pt idx="157">
                  <c:v>-103.67790839331215</c:v>
                </c:pt>
                <c:pt idx="158">
                  <c:v>-103.55492155061546</c:v>
                </c:pt>
                <c:pt idx="159">
                  <c:v>-103.43193470791877</c:v>
                </c:pt>
                <c:pt idx="160">
                  <c:v>-103.30894786522208</c:v>
                </c:pt>
                <c:pt idx="161">
                  <c:v>-103.18596102252538</c:v>
                </c:pt>
                <c:pt idx="162">
                  <c:v>-103.06297417982869</c:v>
                </c:pt>
                <c:pt idx="163">
                  <c:v>-102.939987337132</c:v>
                </c:pt>
                <c:pt idx="164">
                  <c:v>-102.81700049443531</c:v>
                </c:pt>
                <c:pt idx="165">
                  <c:v>-102.6940136517386</c:v>
                </c:pt>
                <c:pt idx="166">
                  <c:v>-102.57102680904191</c:v>
                </c:pt>
                <c:pt idx="167">
                  <c:v>-102.44803996634522</c:v>
                </c:pt>
                <c:pt idx="168">
                  <c:v>-102.32505312364853</c:v>
                </c:pt>
                <c:pt idx="169">
                  <c:v>-102.20206628095184</c:v>
                </c:pt>
                <c:pt idx="170">
                  <c:v>-102.07907943825515</c:v>
                </c:pt>
                <c:pt idx="171">
                  <c:v>-101.95609259555846</c:v>
                </c:pt>
                <c:pt idx="172">
                  <c:v>-101.83310575286175</c:v>
                </c:pt>
                <c:pt idx="173">
                  <c:v>-101.71011891016506</c:v>
                </c:pt>
                <c:pt idx="174">
                  <c:v>-101.58713206746837</c:v>
                </c:pt>
                <c:pt idx="175">
                  <c:v>-101.46414522477168</c:v>
                </c:pt>
                <c:pt idx="176">
                  <c:v>-101.34115838207498</c:v>
                </c:pt>
                <c:pt idx="177">
                  <c:v>-101.21817153937829</c:v>
                </c:pt>
                <c:pt idx="178">
                  <c:v>-101.0951846966816</c:v>
                </c:pt>
                <c:pt idx="179">
                  <c:v>-100.97219785398491</c:v>
                </c:pt>
                <c:pt idx="180">
                  <c:v>-100.84921101128822</c:v>
                </c:pt>
                <c:pt idx="181">
                  <c:v>-100.72622416859153</c:v>
                </c:pt>
                <c:pt idx="182">
                  <c:v>-100.60323732589482</c:v>
                </c:pt>
                <c:pt idx="183">
                  <c:v>-100.48025048319813</c:v>
                </c:pt>
                <c:pt idx="184">
                  <c:v>-100.35726364050144</c:v>
                </c:pt>
                <c:pt idx="185">
                  <c:v>-100.23427679780475</c:v>
                </c:pt>
                <c:pt idx="186">
                  <c:v>-100.11128995510805</c:v>
                </c:pt>
                <c:pt idx="187">
                  <c:v>-99.988303112411359</c:v>
                </c:pt>
                <c:pt idx="188">
                  <c:v>-99.865316269714668</c:v>
                </c:pt>
                <c:pt idx="189">
                  <c:v>-99.742329427017978</c:v>
                </c:pt>
                <c:pt idx="190">
                  <c:v>-99.619342584321288</c:v>
                </c:pt>
                <c:pt idx="191">
                  <c:v>-99.496355741624598</c:v>
                </c:pt>
                <c:pt idx="192">
                  <c:v>-99.373368898927907</c:v>
                </c:pt>
                <c:pt idx="193">
                  <c:v>-99.250382056231203</c:v>
                </c:pt>
                <c:pt idx="194">
                  <c:v>-99.127395213534513</c:v>
                </c:pt>
                <c:pt idx="195">
                  <c:v>-99.004408370837822</c:v>
                </c:pt>
                <c:pt idx="196">
                  <c:v>-98.881421528141132</c:v>
                </c:pt>
                <c:pt idx="197">
                  <c:v>-98.758434685444428</c:v>
                </c:pt>
                <c:pt idx="198">
                  <c:v>-98.635447842747737</c:v>
                </c:pt>
                <c:pt idx="199">
                  <c:v>-98.512461000051047</c:v>
                </c:pt>
                <c:pt idx="200">
                  <c:v>-98.389474157354357</c:v>
                </c:pt>
                <c:pt idx="201">
                  <c:v>-98.266487314657667</c:v>
                </c:pt>
                <c:pt idx="202">
                  <c:v>-98.143500471960976</c:v>
                </c:pt>
                <c:pt idx="203">
                  <c:v>-98.020513629264272</c:v>
                </c:pt>
                <c:pt idx="204">
                  <c:v>-97.897526786567582</c:v>
                </c:pt>
                <c:pt idx="205">
                  <c:v>-97.774539943870892</c:v>
                </c:pt>
                <c:pt idx="206">
                  <c:v>-97.651553101174201</c:v>
                </c:pt>
                <c:pt idx="207">
                  <c:v>-97.528566258477497</c:v>
                </c:pt>
                <c:pt idx="208">
                  <c:v>-97.405579415780807</c:v>
                </c:pt>
                <c:pt idx="209">
                  <c:v>-97.282592573084116</c:v>
                </c:pt>
                <c:pt idx="210">
                  <c:v>-97.159605730387426</c:v>
                </c:pt>
                <c:pt idx="211">
                  <c:v>-97.036618887690736</c:v>
                </c:pt>
                <c:pt idx="212">
                  <c:v>-96.913632044994046</c:v>
                </c:pt>
                <c:pt idx="213">
                  <c:v>-96.790645202297355</c:v>
                </c:pt>
                <c:pt idx="214">
                  <c:v>-96.667658359600651</c:v>
                </c:pt>
                <c:pt idx="215">
                  <c:v>-96.544671516903961</c:v>
                </c:pt>
                <c:pt idx="216">
                  <c:v>-96.42168467420727</c:v>
                </c:pt>
                <c:pt idx="217">
                  <c:v>-96.29869783151058</c:v>
                </c:pt>
                <c:pt idx="218">
                  <c:v>-96.175710988813876</c:v>
                </c:pt>
                <c:pt idx="219">
                  <c:v>-96.052724146117185</c:v>
                </c:pt>
                <c:pt idx="220">
                  <c:v>-95.929737303420495</c:v>
                </c:pt>
                <c:pt idx="221">
                  <c:v>-95.806750460723805</c:v>
                </c:pt>
                <c:pt idx="222">
                  <c:v>-95.683763618027115</c:v>
                </c:pt>
                <c:pt idx="223">
                  <c:v>-95.560776775330424</c:v>
                </c:pt>
                <c:pt idx="224">
                  <c:v>-95.43778993263372</c:v>
                </c:pt>
                <c:pt idx="225">
                  <c:v>-95.31480308993703</c:v>
                </c:pt>
                <c:pt idx="226">
                  <c:v>-95.19181624724034</c:v>
                </c:pt>
                <c:pt idx="227">
                  <c:v>-95.068829404543649</c:v>
                </c:pt>
                <c:pt idx="228">
                  <c:v>-94.945842561846945</c:v>
                </c:pt>
                <c:pt idx="229">
                  <c:v>-94.822855719150255</c:v>
                </c:pt>
                <c:pt idx="230">
                  <c:v>-94.699868876453564</c:v>
                </c:pt>
                <c:pt idx="231">
                  <c:v>-94.576882033756874</c:v>
                </c:pt>
                <c:pt idx="232">
                  <c:v>-94.453895191060184</c:v>
                </c:pt>
                <c:pt idx="233">
                  <c:v>-94.330908348363494</c:v>
                </c:pt>
                <c:pt idx="234">
                  <c:v>-94.207921505666803</c:v>
                </c:pt>
                <c:pt idx="235">
                  <c:v>-94.084934662970099</c:v>
                </c:pt>
                <c:pt idx="236">
                  <c:v>-93.961947820273409</c:v>
                </c:pt>
                <c:pt idx="237">
                  <c:v>-93.838960977576718</c:v>
                </c:pt>
                <c:pt idx="238">
                  <c:v>-93.715974134880028</c:v>
                </c:pt>
                <c:pt idx="239">
                  <c:v>-93.592987292183324</c:v>
                </c:pt>
                <c:pt idx="240">
                  <c:v>-93.470000449486633</c:v>
                </c:pt>
                <c:pt idx="241">
                  <c:v>-93.347013606789943</c:v>
                </c:pt>
                <c:pt idx="242">
                  <c:v>-93.224026764093253</c:v>
                </c:pt>
                <c:pt idx="243">
                  <c:v>-93.101039921396563</c:v>
                </c:pt>
                <c:pt idx="244">
                  <c:v>-92.978053078699872</c:v>
                </c:pt>
                <c:pt idx="245">
                  <c:v>-92.855066236003168</c:v>
                </c:pt>
                <c:pt idx="246">
                  <c:v>-92.732079393306478</c:v>
                </c:pt>
                <c:pt idx="247">
                  <c:v>-92.609092550609788</c:v>
                </c:pt>
                <c:pt idx="248">
                  <c:v>-92.486105707913097</c:v>
                </c:pt>
                <c:pt idx="249">
                  <c:v>-92.363118865216393</c:v>
                </c:pt>
                <c:pt idx="250">
                  <c:v>-92.240132022519703</c:v>
                </c:pt>
                <c:pt idx="251">
                  <c:v>-92.117145179823012</c:v>
                </c:pt>
                <c:pt idx="252">
                  <c:v>-91.994158337126322</c:v>
                </c:pt>
                <c:pt idx="253">
                  <c:v>-91.871171494429632</c:v>
                </c:pt>
                <c:pt idx="254">
                  <c:v>-91.748184651732942</c:v>
                </c:pt>
                <c:pt idx="255">
                  <c:v>-91.625197809036251</c:v>
                </c:pt>
                <c:pt idx="256">
                  <c:v>-91.502210966339547</c:v>
                </c:pt>
                <c:pt idx="257">
                  <c:v>-91.379224123642857</c:v>
                </c:pt>
                <c:pt idx="258">
                  <c:v>-91.256237280946166</c:v>
                </c:pt>
                <c:pt idx="259">
                  <c:v>-91.133250438249476</c:v>
                </c:pt>
                <c:pt idx="260">
                  <c:v>-91.010263595552772</c:v>
                </c:pt>
                <c:pt idx="261">
                  <c:v>-90.887276752856081</c:v>
                </c:pt>
                <c:pt idx="262">
                  <c:v>-90.764289910159391</c:v>
                </c:pt>
                <c:pt idx="263">
                  <c:v>-90.641303067462701</c:v>
                </c:pt>
                <c:pt idx="264">
                  <c:v>-90.518316224766011</c:v>
                </c:pt>
                <c:pt idx="265">
                  <c:v>-90.39532938206932</c:v>
                </c:pt>
                <c:pt idx="266">
                  <c:v>-90.27234253937263</c:v>
                </c:pt>
                <c:pt idx="267">
                  <c:v>-90.149355696675926</c:v>
                </c:pt>
                <c:pt idx="268">
                  <c:v>-90.026368853979235</c:v>
                </c:pt>
                <c:pt idx="269">
                  <c:v>-89.903382011282545</c:v>
                </c:pt>
                <c:pt idx="270">
                  <c:v>-89.780395168585841</c:v>
                </c:pt>
                <c:pt idx="271">
                  <c:v>-89.657408325889151</c:v>
                </c:pt>
                <c:pt idx="272">
                  <c:v>-89.53442148319246</c:v>
                </c:pt>
                <c:pt idx="273">
                  <c:v>-89.41143464049577</c:v>
                </c:pt>
                <c:pt idx="274">
                  <c:v>-89.28844779779908</c:v>
                </c:pt>
                <c:pt idx="275">
                  <c:v>-89.16546095510239</c:v>
                </c:pt>
                <c:pt idx="276">
                  <c:v>-89.042474112405699</c:v>
                </c:pt>
                <c:pt idx="277">
                  <c:v>-88.919487269709009</c:v>
                </c:pt>
                <c:pt idx="278">
                  <c:v>-88.796500427012305</c:v>
                </c:pt>
                <c:pt idx="279">
                  <c:v>-88.673513584315614</c:v>
                </c:pt>
                <c:pt idx="280">
                  <c:v>-88.55052674161891</c:v>
                </c:pt>
                <c:pt idx="281">
                  <c:v>-88.42753989892222</c:v>
                </c:pt>
                <c:pt idx="282">
                  <c:v>-88.304553056225529</c:v>
                </c:pt>
                <c:pt idx="283">
                  <c:v>-88.181566213528839</c:v>
                </c:pt>
                <c:pt idx="284">
                  <c:v>-88.058579370832149</c:v>
                </c:pt>
                <c:pt idx="285">
                  <c:v>-87.935592528135459</c:v>
                </c:pt>
                <c:pt idx="286">
                  <c:v>-87.812605685438768</c:v>
                </c:pt>
                <c:pt idx="287">
                  <c:v>-87.689618842742078</c:v>
                </c:pt>
                <c:pt idx="288">
                  <c:v>-87.566632000045374</c:v>
                </c:pt>
                <c:pt idx="289">
                  <c:v>-87.443645157348683</c:v>
                </c:pt>
                <c:pt idx="290">
                  <c:v>-87.320658314651993</c:v>
                </c:pt>
                <c:pt idx="291">
                  <c:v>-87.197671471955289</c:v>
                </c:pt>
                <c:pt idx="292">
                  <c:v>-87.074684629258599</c:v>
                </c:pt>
                <c:pt idx="293">
                  <c:v>-86.951697786561908</c:v>
                </c:pt>
                <c:pt idx="294">
                  <c:v>-86.828710943865218</c:v>
                </c:pt>
                <c:pt idx="295">
                  <c:v>-86.705724101168528</c:v>
                </c:pt>
                <c:pt idx="296">
                  <c:v>-86.582737258471838</c:v>
                </c:pt>
                <c:pt idx="297">
                  <c:v>-86.459750415775147</c:v>
                </c:pt>
                <c:pt idx="298">
                  <c:v>-86.336763573078457</c:v>
                </c:pt>
                <c:pt idx="299">
                  <c:v>-86.213776730381753</c:v>
                </c:pt>
                <c:pt idx="300">
                  <c:v>-86.090789887685062</c:v>
                </c:pt>
                <c:pt idx="301">
                  <c:v>-85.967803044988358</c:v>
                </c:pt>
                <c:pt idx="302">
                  <c:v>-85.844816202291668</c:v>
                </c:pt>
                <c:pt idx="303">
                  <c:v>-85.721829359594977</c:v>
                </c:pt>
                <c:pt idx="304">
                  <c:v>-85.598842516898287</c:v>
                </c:pt>
                <c:pt idx="305">
                  <c:v>-85.475855674201597</c:v>
                </c:pt>
                <c:pt idx="306">
                  <c:v>-85.352868831504907</c:v>
                </c:pt>
                <c:pt idx="307">
                  <c:v>-85.229881988808216</c:v>
                </c:pt>
                <c:pt idx="308">
                  <c:v>-85.106895146111526</c:v>
                </c:pt>
                <c:pt idx="309">
                  <c:v>-84.983908303414822</c:v>
                </c:pt>
                <c:pt idx="310">
                  <c:v>-84.860921460718131</c:v>
                </c:pt>
                <c:pt idx="311">
                  <c:v>-84.737934618021441</c:v>
                </c:pt>
                <c:pt idx="312">
                  <c:v>-84.614947775324737</c:v>
                </c:pt>
                <c:pt idx="313">
                  <c:v>-84.491960932628047</c:v>
                </c:pt>
                <c:pt idx="314">
                  <c:v>-84.368974089931356</c:v>
                </c:pt>
                <c:pt idx="315">
                  <c:v>-84.245987247234666</c:v>
                </c:pt>
                <c:pt idx="316">
                  <c:v>-84.123000404537976</c:v>
                </c:pt>
                <c:pt idx="317">
                  <c:v>-84.000013561841286</c:v>
                </c:pt>
                <c:pt idx="318">
                  <c:v>-83.877026719144595</c:v>
                </c:pt>
                <c:pt idx="319">
                  <c:v>-83.754039876447905</c:v>
                </c:pt>
                <c:pt idx="320">
                  <c:v>-83.631053033751201</c:v>
                </c:pt>
                <c:pt idx="321">
                  <c:v>-83.50806619105451</c:v>
                </c:pt>
                <c:pt idx="322">
                  <c:v>-83.385079348357806</c:v>
                </c:pt>
                <c:pt idx="323">
                  <c:v>-83.262092505661116</c:v>
                </c:pt>
                <c:pt idx="324">
                  <c:v>-83.139105662964425</c:v>
                </c:pt>
                <c:pt idx="325">
                  <c:v>-83.016118820267735</c:v>
                </c:pt>
                <c:pt idx="326">
                  <c:v>-82.893131977571045</c:v>
                </c:pt>
                <c:pt idx="327">
                  <c:v>-82.770145134874355</c:v>
                </c:pt>
                <c:pt idx="328">
                  <c:v>-82.647158292177664</c:v>
                </c:pt>
                <c:pt idx="329">
                  <c:v>-82.524171449480974</c:v>
                </c:pt>
                <c:pt idx="330">
                  <c:v>-82.40118460678427</c:v>
                </c:pt>
                <c:pt idx="331">
                  <c:v>-82.278197764087579</c:v>
                </c:pt>
                <c:pt idx="332">
                  <c:v>-82.155210921390889</c:v>
                </c:pt>
                <c:pt idx="333">
                  <c:v>-82.032224078694185</c:v>
                </c:pt>
                <c:pt idx="334">
                  <c:v>-81.909237235997495</c:v>
                </c:pt>
                <c:pt idx="335">
                  <c:v>-81.786250393300804</c:v>
                </c:pt>
                <c:pt idx="336">
                  <c:v>-81.663263550604114</c:v>
                </c:pt>
                <c:pt idx="337">
                  <c:v>-81.540276707907424</c:v>
                </c:pt>
                <c:pt idx="338">
                  <c:v>-81.417289865210734</c:v>
                </c:pt>
                <c:pt idx="339">
                  <c:v>-81.294303022514043</c:v>
                </c:pt>
                <c:pt idx="340">
                  <c:v>-81.171316179817353</c:v>
                </c:pt>
                <c:pt idx="341">
                  <c:v>-81.048329337120649</c:v>
                </c:pt>
                <c:pt idx="342">
                  <c:v>-80.925342494423958</c:v>
                </c:pt>
                <c:pt idx="343">
                  <c:v>-80.802355651727254</c:v>
                </c:pt>
                <c:pt idx="344">
                  <c:v>-80.679368809030564</c:v>
                </c:pt>
                <c:pt idx="345">
                  <c:v>-80.556381966333873</c:v>
                </c:pt>
                <c:pt idx="346">
                  <c:v>-80.433395123637183</c:v>
                </c:pt>
                <c:pt idx="347">
                  <c:v>-80.310408280940493</c:v>
                </c:pt>
                <c:pt idx="348">
                  <c:v>-80.187421438243803</c:v>
                </c:pt>
                <c:pt idx="349">
                  <c:v>-80.064434595547112</c:v>
                </c:pt>
                <c:pt idx="350">
                  <c:v>-79.941447752850422</c:v>
                </c:pt>
                <c:pt idx="351">
                  <c:v>-79.818460910153718</c:v>
                </c:pt>
                <c:pt idx="352">
                  <c:v>-79.695474067457027</c:v>
                </c:pt>
                <c:pt idx="353">
                  <c:v>-79.572487224760337</c:v>
                </c:pt>
                <c:pt idx="354">
                  <c:v>-79.449500382063633</c:v>
                </c:pt>
                <c:pt idx="355">
                  <c:v>-79.326513539366942</c:v>
                </c:pt>
                <c:pt idx="356">
                  <c:v>-79.203526696670252</c:v>
                </c:pt>
                <c:pt idx="357">
                  <c:v>-79.080539853973562</c:v>
                </c:pt>
                <c:pt idx="358">
                  <c:v>-78.957553011276872</c:v>
                </c:pt>
                <c:pt idx="359">
                  <c:v>-78.834566168580182</c:v>
                </c:pt>
                <c:pt idx="360">
                  <c:v>-78.711579325883491</c:v>
                </c:pt>
                <c:pt idx="361">
                  <c:v>-78.588592483186801</c:v>
                </c:pt>
                <c:pt idx="362">
                  <c:v>-78.465605640490097</c:v>
                </c:pt>
                <c:pt idx="363">
                  <c:v>-78.342618797793406</c:v>
                </c:pt>
                <c:pt idx="364">
                  <c:v>-78.219631955096702</c:v>
                </c:pt>
                <c:pt idx="365">
                  <c:v>-78.096645112400012</c:v>
                </c:pt>
                <c:pt idx="366">
                  <c:v>-77.973658269703321</c:v>
                </c:pt>
                <c:pt idx="367">
                  <c:v>-77.850671427006631</c:v>
                </c:pt>
                <c:pt idx="368">
                  <c:v>-77.727684584309941</c:v>
                </c:pt>
                <c:pt idx="369">
                  <c:v>-77.604697741613251</c:v>
                </c:pt>
                <c:pt idx="370">
                  <c:v>-77.48171089891656</c:v>
                </c:pt>
                <c:pt idx="371">
                  <c:v>-77.35872405621987</c:v>
                </c:pt>
                <c:pt idx="372">
                  <c:v>-77.235737213523166</c:v>
                </c:pt>
                <c:pt idx="373">
                  <c:v>-77.112750370826475</c:v>
                </c:pt>
                <c:pt idx="374">
                  <c:v>-76.989763528129785</c:v>
                </c:pt>
                <c:pt idx="375">
                  <c:v>-76.866776685433081</c:v>
                </c:pt>
                <c:pt idx="376">
                  <c:v>-76.74378984273639</c:v>
                </c:pt>
                <c:pt idx="377">
                  <c:v>-76.6208030000397</c:v>
                </c:pt>
                <c:pt idx="378">
                  <c:v>-76.49781615734301</c:v>
                </c:pt>
                <c:pt idx="379">
                  <c:v>-76.37482931464632</c:v>
                </c:pt>
                <c:pt idx="380">
                  <c:v>-76.251842471949629</c:v>
                </c:pt>
                <c:pt idx="381">
                  <c:v>-76.128855629252939</c:v>
                </c:pt>
                <c:pt idx="382">
                  <c:v>-76.005868786556249</c:v>
                </c:pt>
                <c:pt idx="383">
                  <c:v>-75.882881943859545</c:v>
                </c:pt>
                <c:pt idx="384">
                  <c:v>-75.759895101162854</c:v>
                </c:pt>
                <c:pt idx="385">
                  <c:v>-75.63690825846615</c:v>
                </c:pt>
                <c:pt idx="386">
                  <c:v>-75.51392141576946</c:v>
                </c:pt>
                <c:pt idx="387">
                  <c:v>-75.390934573072769</c:v>
                </c:pt>
                <c:pt idx="388">
                  <c:v>-75.267947730376079</c:v>
                </c:pt>
                <c:pt idx="389">
                  <c:v>-75.144960887679389</c:v>
                </c:pt>
                <c:pt idx="390">
                  <c:v>-75.021974044982699</c:v>
                </c:pt>
                <c:pt idx="391">
                  <c:v>-74.898987202286008</c:v>
                </c:pt>
                <c:pt idx="392">
                  <c:v>-74.776000359589318</c:v>
                </c:pt>
                <c:pt idx="393">
                  <c:v>-74.653013516892614</c:v>
                </c:pt>
                <c:pt idx="394">
                  <c:v>-74.530026674195923</c:v>
                </c:pt>
                <c:pt idx="395">
                  <c:v>-74.407039831499233</c:v>
                </c:pt>
                <c:pt idx="396">
                  <c:v>-74.284052988802529</c:v>
                </c:pt>
                <c:pt idx="397">
                  <c:v>-74.161066146105838</c:v>
                </c:pt>
                <c:pt idx="398">
                  <c:v>-74.038079303409148</c:v>
                </c:pt>
                <c:pt idx="399">
                  <c:v>-73.915092460712458</c:v>
                </c:pt>
                <c:pt idx="400">
                  <c:v>-73.792105618015768</c:v>
                </c:pt>
                <c:pt idx="401">
                  <c:v>-73.669118775319077</c:v>
                </c:pt>
                <c:pt idx="402">
                  <c:v>-73.546131932622387</c:v>
                </c:pt>
                <c:pt idx="403">
                  <c:v>-73.423145089925697</c:v>
                </c:pt>
                <c:pt idx="404">
                  <c:v>-73.300158247228993</c:v>
                </c:pt>
                <c:pt idx="405">
                  <c:v>-73.177171404532302</c:v>
                </c:pt>
                <c:pt idx="406">
                  <c:v>-73.054184561835598</c:v>
                </c:pt>
                <c:pt idx="407">
                  <c:v>-72.931197719138908</c:v>
                </c:pt>
                <c:pt idx="408">
                  <c:v>-72.808210876442217</c:v>
                </c:pt>
                <c:pt idx="409">
                  <c:v>-72.685224033745527</c:v>
                </c:pt>
                <c:pt idx="410">
                  <c:v>-72.562237191048837</c:v>
                </c:pt>
                <c:pt idx="411">
                  <c:v>-72.439250348352147</c:v>
                </c:pt>
                <c:pt idx="412">
                  <c:v>-72.316263505655456</c:v>
                </c:pt>
                <c:pt idx="413">
                  <c:v>-72.193276662958766</c:v>
                </c:pt>
                <c:pt idx="414">
                  <c:v>-72.070289820262062</c:v>
                </c:pt>
                <c:pt idx="415">
                  <c:v>-71.947302977565371</c:v>
                </c:pt>
                <c:pt idx="416">
                  <c:v>-71.824316134868681</c:v>
                </c:pt>
                <c:pt idx="417">
                  <c:v>-71.701329292171977</c:v>
                </c:pt>
                <c:pt idx="418">
                  <c:v>-71.578342449475286</c:v>
                </c:pt>
                <c:pt idx="419">
                  <c:v>-71.455355606778596</c:v>
                </c:pt>
                <c:pt idx="420">
                  <c:v>-71.332368764081906</c:v>
                </c:pt>
                <c:pt idx="421">
                  <c:v>-71.209381921385216</c:v>
                </c:pt>
                <c:pt idx="422">
                  <c:v>-71.086395078688525</c:v>
                </c:pt>
                <c:pt idx="423">
                  <c:v>-70.963408235991835</c:v>
                </c:pt>
                <c:pt idx="424">
                  <c:v>-70.840421393295145</c:v>
                </c:pt>
                <c:pt idx="425">
                  <c:v>-70.717434550598441</c:v>
                </c:pt>
                <c:pt idx="426">
                  <c:v>-70.59444770790175</c:v>
                </c:pt>
                <c:pt idx="427">
                  <c:v>-70.471460865205046</c:v>
                </c:pt>
                <c:pt idx="428">
                  <c:v>-70.348474022508356</c:v>
                </c:pt>
                <c:pt idx="429">
                  <c:v>-70.225487179811665</c:v>
                </c:pt>
                <c:pt idx="430">
                  <c:v>-70.102500337114975</c:v>
                </c:pt>
                <c:pt idx="431">
                  <c:v>-69.979513494418285</c:v>
                </c:pt>
                <c:pt idx="432">
                  <c:v>-69.856526651721595</c:v>
                </c:pt>
                <c:pt idx="433">
                  <c:v>-69.733539809024904</c:v>
                </c:pt>
                <c:pt idx="434">
                  <c:v>-69.610552966328214</c:v>
                </c:pt>
                <c:pt idx="435">
                  <c:v>-69.48756612363151</c:v>
                </c:pt>
                <c:pt idx="436">
                  <c:v>-69.364579280934819</c:v>
                </c:pt>
                <c:pt idx="437">
                  <c:v>-69.241592438238129</c:v>
                </c:pt>
                <c:pt idx="438">
                  <c:v>-69.118605595541425</c:v>
                </c:pt>
                <c:pt idx="439">
                  <c:v>-68.995618752844734</c:v>
                </c:pt>
                <c:pt idx="440">
                  <c:v>-68.872631910148044</c:v>
                </c:pt>
                <c:pt idx="441">
                  <c:v>-68.749645067451354</c:v>
                </c:pt>
                <c:pt idx="442">
                  <c:v>-68.626658224754664</c:v>
                </c:pt>
                <c:pt idx="443">
                  <c:v>-68.503671382057973</c:v>
                </c:pt>
                <c:pt idx="444">
                  <c:v>-68.380684539361283</c:v>
                </c:pt>
                <c:pt idx="445">
                  <c:v>-68.257697696664593</c:v>
                </c:pt>
                <c:pt idx="446">
                  <c:v>-68.134710853967889</c:v>
                </c:pt>
                <c:pt idx="447">
                  <c:v>-68.011724011271198</c:v>
                </c:pt>
                <c:pt idx="448">
                  <c:v>-67.888737168574494</c:v>
                </c:pt>
                <c:pt idx="449">
                  <c:v>-67.765750325877804</c:v>
                </c:pt>
                <c:pt idx="450">
                  <c:v>-67.642763483181113</c:v>
                </c:pt>
                <c:pt idx="451">
                  <c:v>-67.519776640484423</c:v>
                </c:pt>
                <c:pt idx="452">
                  <c:v>-67.396789797787733</c:v>
                </c:pt>
                <c:pt idx="453">
                  <c:v>-67.273802955091043</c:v>
                </c:pt>
                <c:pt idx="454">
                  <c:v>-67.150816112394352</c:v>
                </c:pt>
                <c:pt idx="455">
                  <c:v>-67.027829269697662</c:v>
                </c:pt>
                <c:pt idx="456">
                  <c:v>-66.904842427000958</c:v>
                </c:pt>
                <c:pt idx="457">
                  <c:v>-66.781855584304267</c:v>
                </c:pt>
                <c:pt idx="458">
                  <c:v>-66.658868741607577</c:v>
                </c:pt>
                <c:pt idx="459">
                  <c:v>-66.535881898910873</c:v>
                </c:pt>
                <c:pt idx="460">
                  <c:v>-66.412895056214182</c:v>
                </c:pt>
                <c:pt idx="461">
                  <c:v>-66.289908213517492</c:v>
                </c:pt>
                <c:pt idx="462">
                  <c:v>-66.166921370820802</c:v>
                </c:pt>
                <c:pt idx="463">
                  <c:v>-66.043934528124112</c:v>
                </c:pt>
                <c:pt idx="464">
                  <c:v>-65.920947685427421</c:v>
                </c:pt>
                <c:pt idx="465">
                  <c:v>-65.797960842730731</c:v>
                </c:pt>
                <c:pt idx="466">
                  <c:v>-65.674974000034041</c:v>
                </c:pt>
                <c:pt idx="467">
                  <c:v>-65.551987157337336</c:v>
                </c:pt>
                <c:pt idx="468">
                  <c:v>-65.429000314640646</c:v>
                </c:pt>
                <c:pt idx="469">
                  <c:v>-65.306013471943942</c:v>
                </c:pt>
                <c:pt idx="470">
                  <c:v>-65.183026629247252</c:v>
                </c:pt>
                <c:pt idx="471">
                  <c:v>-65.060039786550561</c:v>
                </c:pt>
                <c:pt idx="472">
                  <c:v>-64.937052943853871</c:v>
                </c:pt>
                <c:pt idx="473">
                  <c:v>-64.814066101157181</c:v>
                </c:pt>
                <c:pt idx="474">
                  <c:v>-64.691079258460491</c:v>
                </c:pt>
                <c:pt idx="475">
                  <c:v>-64.5680924157638</c:v>
                </c:pt>
                <c:pt idx="476">
                  <c:v>-64.44510557306711</c:v>
                </c:pt>
                <c:pt idx="477">
                  <c:v>-64.322118730370406</c:v>
                </c:pt>
                <c:pt idx="478">
                  <c:v>-64.199131887673715</c:v>
                </c:pt>
                <c:pt idx="479">
                  <c:v>-64.076145044977025</c:v>
                </c:pt>
                <c:pt idx="480">
                  <c:v>-63.953158202280328</c:v>
                </c:pt>
                <c:pt idx="481">
                  <c:v>-63.830171359583638</c:v>
                </c:pt>
                <c:pt idx="482">
                  <c:v>-63.70718451688694</c:v>
                </c:pt>
                <c:pt idx="483">
                  <c:v>-63.58419767419025</c:v>
                </c:pt>
                <c:pt idx="484">
                  <c:v>-63.46121083149356</c:v>
                </c:pt>
                <c:pt idx="485">
                  <c:v>-63.338223988796862</c:v>
                </c:pt>
                <c:pt idx="486">
                  <c:v>-63.215237146100172</c:v>
                </c:pt>
                <c:pt idx="487">
                  <c:v>-63.092250303403482</c:v>
                </c:pt>
                <c:pt idx="488">
                  <c:v>-62.969263460706784</c:v>
                </c:pt>
                <c:pt idx="489">
                  <c:v>-62.846276618010094</c:v>
                </c:pt>
                <c:pt idx="490">
                  <c:v>-62.723289775313397</c:v>
                </c:pt>
                <c:pt idx="491">
                  <c:v>-62.600302932616707</c:v>
                </c:pt>
                <c:pt idx="492">
                  <c:v>-62.477316089920016</c:v>
                </c:pt>
                <c:pt idx="493">
                  <c:v>-62.354329247223319</c:v>
                </c:pt>
                <c:pt idx="494">
                  <c:v>-62.231342404526629</c:v>
                </c:pt>
                <c:pt idx="495">
                  <c:v>-62.108355561829931</c:v>
                </c:pt>
                <c:pt idx="496">
                  <c:v>-61.985368719133241</c:v>
                </c:pt>
                <c:pt idx="497">
                  <c:v>-61.862381876436551</c:v>
                </c:pt>
                <c:pt idx="498">
                  <c:v>-61.739395033739854</c:v>
                </c:pt>
                <c:pt idx="499">
                  <c:v>-61.616408191043163</c:v>
                </c:pt>
                <c:pt idx="500">
                  <c:v>-61.493421348346473</c:v>
                </c:pt>
                <c:pt idx="501">
                  <c:v>-61.370434505649776</c:v>
                </c:pt>
                <c:pt idx="502">
                  <c:v>-61.247447662953086</c:v>
                </c:pt>
                <c:pt idx="503">
                  <c:v>-61.124460820256388</c:v>
                </c:pt>
                <c:pt idx="504">
                  <c:v>-61.001473977559698</c:v>
                </c:pt>
                <c:pt idx="505">
                  <c:v>-60.878487134863008</c:v>
                </c:pt>
                <c:pt idx="506">
                  <c:v>-60.75550029216631</c:v>
                </c:pt>
                <c:pt idx="507">
                  <c:v>-60.63251344946962</c:v>
                </c:pt>
                <c:pt idx="508">
                  <c:v>-60.50952660677293</c:v>
                </c:pt>
                <c:pt idx="509">
                  <c:v>-60.386539764076232</c:v>
                </c:pt>
                <c:pt idx="510">
                  <c:v>-60.263552921379542</c:v>
                </c:pt>
                <c:pt idx="511">
                  <c:v>-60.140566078682845</c:v>
                </c:pt>
                <c:pt idx="512">
                  <c:v>-60.017579235986155</c:v>
                </c:pt>
                <c:pt idx="513">
                  <c:v>-59.894592393289464</c:v>
                </c:pt>
                <c:pt idx="514">
                  <c:v>-59.771605550592767</c:v>
                </c:pt>
                <c:pt idx="515">
                  <c:v>-59.648618707896077</c:v>
                </c:pt>
                <c:pt idx="516">
                  <c:v>-59.525631865199379</c:v>
                </c:pt>
                <c:pt idx="517">
                  <c:v>-59.402645022502689</c:v>
                </c:pt>
                <c:pt idx="518">
                  <c:v>-59.279658179805999</c:v>
                </c:pt>
                <c:pt idx="519">
                  <c:v>-59.156671337109302</c:v>
                </c:pt>
                <c:pt idx="520">
                  <c:v>-59.033684494412611</c:v>
                </c:pt>
                <c:pt idx="521">
                  <c:v>-58.910697651715921</c:v>
                </c:pt>
                <c:pt idx="522">
                  <c:v>-58.787710809019231</c:v>
                </c:pt>
                <c:pt idx="523">
                  <c:v>-58.664723966322526</c:v>
                </c:pt>
                <c:pt idx="524">
                  <c:v>-58.541737123625836</c:v>
                </c:pt>
                <c:pt idx="525">
                  <c:v>-58.418750280929146</c:v>
                </c:pt>
                <c:pt idx="526">
                  <c:v>-58.295763438232456</c:v>
                </c:pt>
                <c:pt idx="527">
                  <c:v>-58.172776595535765</c:v>
                </c:pt>
                <c:pt idx="528">
                  <c:v>-58.049789752839061</c:v>
                </c:pt>
                <c:pt idx="529">
                  <c:v>-57.926802910142371</c:v>
                </c:pt>
                <c:pt idx="530">
                  <c:v>-57.80381606744568</c:v>
                </c:pt>
                <c:pt idx="531">
                  <c:v>-57.68082922474899</c:v>
                </c:pt>
                <c:pt idx="532">
                  <c:v>-57.5578423820523</c:v>
                </c:pt>
                <c:pt idx="533">
                  <c:v>-57.43485553935561</c:v>
                </c:pt>
                <c:pt idx="534">
                  <c:v>-57.311868696658905</c:v>
                </c:pt>
                <c:pt idx="535">
                  <c:v>-57.188881853962215</c:v>
                </c:pt>
                <c:pt idx="536">
                  <c:v>-57.065895011265525</c:v>
                </c:pt>
                <c:pt idx="537">
                  <c:v>-56.942908168568835</c:v>
                </c:pt>
                <c:pt idx="538">
                  <c:v>-56.819921325872144</c:v>
                </c:pt>
                <c:pt idx="539">
                  <c:v>-56.69693448317544</c:v>
                </c:pt>
                <c:pt idx="540">
                  <c:v>-56.57394764047875</c:v>
                </c:pt>
                <c:pt idx="541">
                  <c:v>-56.450960797782059</c:v>
                </c:pt>
                <c:pt idx="542">
                  <c:v>-56.327973955085369</c:v>
                </c:pt>
                <c:pt idx="543">
                  <c:v>-56.204987112388679</c:v>
                </c:pt>
                <c:pt idx="544">
                  <c:v>-56.082000269691974</c:v>
                </c:pt>
                <c:pt idx="545">
                  <c:v>-55.959013426995284</c:v>
                </c:pt>
                <c:pt idx="546">
                  <c:v>-55.836026584298594</c:v>
                </c:pt>
                <c:pt idx="547">
                  <c:v>-55.713039741601904</c:v>
                </c:pt>
                <c:pt idx="548">
                  <c:v>-55.590052898905213</c:v>
                </c:pt>
                <c:pt idx="549">
                  <c:v>-55.467066056208509</c:v>
                </c:pt>
                <c:pt idx="550">
                  <c:v>-55.344079213511819</c:v>
                </c:pt>
                <c:pt idx="551">
                  <c:v>-55.221092370815128</c:v>
                </c:pt>
                <c:pt idx="552">
                  <c:v>-55.098105528118438</c:v>
                </c:pt>
                <c:pt idx="553">
                  <c:v>-54.975118685421748</c:v>
                </c:pt>
                <c:pt idx="554">
                  <c:v>-54.852131842725058</c:v>
                </c:pt>
                <c:pt idx="555">
                  <c:v>-54.729145000028353</c:v>
                </c:pt>
                <c:pt idx="556">
                  <c:v>-54.606158157331663</c:v>
                </c:pt>
                <c:pt idx="557">
                  <c:v>-54.483171314634973</c:v>
                </c:pt>
                <c:pt idx="558">
                  <c:v>-54.360184471938283</c:v>
                </c:pt>
                <c:pt idx="559">
                  <c:v>-54.237197629241592</c:v>
                </c:pt>
                <c:pt idx="560">
                  <c:v>-54.114210786544888</c:v>
                </c:pt>
                <c:pt idx="561">
                  <c:v>-53.991223943848198</c:v>
                </c:pt>
                <c:pt idx="562">
                  <c:v>-53.868237101151507</c:v>
                </c:pt>
                <c:pt idx="563">
                  <c:v>-53.745250258454817</c:v>
                </c:pt>
                <c:pt idx="564">
                  <c:v>-53.622263415758127</c:v>
                </c:pt>
                <c:pt idx="565">
                  <c:v>-53.499276573061422</c:v>
                </c:pt>
                <c:pt idx="566">
                  <c:v>-53.376289730364732</c:v>
                </c:pt>
                <c:pt idx="567">
                  <c:v>-53.253302887668042</c:v>
                </c:pt>
                <c:pt idx="568">
                  <c:v>-53.130316044971352</c:v>
                </c:pt>
                <c:pt idx="569">
                  <c:v>-53.007329202274661</c:v>
                </c:pt>
                <c:pt idx="570">
                  <c:v>-52.884342359577957</c:v>
                </c:pt>
                <c:pt idx="571">
                  <c:v>-52.761355516881267</c:v>
                </c:pt>
                <c:pt idx="572">
                  <c:v>-52.638368674184576</c:v>
                </c:pt>
                <c:pt idx="573">
                  <c:v>-52.515381831487886</c:v>
                </c:pt>
                <c:pt idx="574">
                  <c:v>-52.392394988791196</c:v>
                </c:pt>
                <c:pt idx="575">
                  <c:v>-52.269408146094506</c:v>
                </c:pt>
                <c:pt idx="576">
                  <c:v>-52.146421303397801</c:v>
                </c:pt>
                <c:pt idx="577">
                  <c:v>-52.023434460701111</c:v>
                </c:pt>
                <c:pt idx="578">
                  <c:v>-51.900447618004421</c:v>
                </c:pt>
                <c:pt idx="579">
                  <c:v>-51.777460775307731</c:v>
                </c:pt>
                <c:pt idx="580">
                  <c:v>-51.65447393261104</c:v>
                </c:pt>
                <c:pt idx="581">
                  <c:v>-51.531487089914336</c:v>
                </c:pt>
                <c:pt idx="582">
                  <c:v>-51.408500247217646</c:v>
                </c:pt>
                <c:pt idx="583">
                  <c:v>-51.285513404520955</c:v>
                </c:pt>
                <c:pt idx="584">
                  <c:v>-51.162526561824265</c:v>
                </c:pt>
                <c:pt idx="585">
                  <c:v>-51.039539719127575</c:v>
                </c:pt>
                <c:pt idx="586">
                  <c:v>-50.91655287643087</c:v>
                </c:pt>
                <c:pt idx="587">
                  <c:v>-50.79356603373418</c:v>
                </c:pt>
                <c:pt idx="588">
                  <c:v>-50.67057919103749</c:v>
                </c:pt>
                <c:pt idx="589">
                  <c:v>-50.5475923483408</c:v>
                </c:pt>
                <c:pt idx="590">
                  <c:v>-50.424605505644109</c:v>
                </c:pt>
                <c:pt idx="591">
                  <c:v>-50.301618662947405</c:v>
                </c:pt>
                <c:pt idx="592">
                  <c:v>-50.178631820250715</c:v>
                </c:pt>
                <c:pt idx="593">
                  <c:v>-50.055644977554024</c:v>
                </c:pt>
                <c:pt idx="594">
                  <c:v>-49.932658134857334</c:v>
                </c:pt>
                <c:pt idx="595">
                  <c:v>-49.809671292160644</c:v>
                </c:pt>
                <c:pt idx="596">
                  <c:v>-49.686684449463954</c:v>
                </c:pt>
                <c:pt idx="597">
                  <c:v>-49.563697606767249</c:v>
                </c:pt>
                <c:pt idx="598">
                  <c:v>-49.440710764070559</c:v>
                </c:pt>
                <c:pt idx="599">
                  <c:v>-49.317723921373869</c:v>
                </c:pt>
                <c:pt idx="600">
                  <c:v>-49.194737078677178</c:v>
                </c:pt>
                <c:pt idx="601">
                  <c:v>-49.071750235980488</c:v>
                </c:pt>
                <c:pt idx="602">
                  <c:v>-48.948763393283784</c:v>
                </c:pt>
                <c:pt idx="603">
                  <c:v>-48.825776550587094</c:v>
                </c:pt>
                <c:pt idx="604">
                  <c:v>-48.702789707890403</c:v>
                </c:pt>
                <c:pt idx="605">
                  <c:v>-48.579802865193713</c:v>
                </c:pt>
                <c:pt idx="606">
                  <c:v>-48.456816022497023</c:v>
                </c:pt>
                <c:pt idx="607">
                  <c:v>-48.333829179800318</c:v>
                </c:pt>
                <c:pt idx="608">
                  <c:v>-48.210842337103628</c:v>
                </c:pt>
                <c:pt idx="609">
                  <c:v>-48.087855494406938</c:v>
                </c:pt>
                <c:pt idx="610">
                  <c:v>-47.964868651710248</c:v>
                </c:pt>
                <c:pt idx="611">
                  <c:v>-47.841881809013557</c:v>
                </c:pt>
                <c:pt idx="612">
                  <c:v>-47.718894966316853</c:v>
                </c:pt>
                <c:pt idx="613">
                  <c:v>-47.595908123620163</c:v>
                </c:pt>
                <c:pt idx="614">
                  <c:v>-47.472921280923472</c:v>
                </c:pt>
                <c:pt idx="615">
                  <c:v>-47.349934438226782</c:v>
                </c:pt>
                <c:pt idx="616">
                  <c:v>-47.226947595530092</c:v>
                </c:pt>
                <c:pt idx="617">
                  <c:v>-47.103960752833402</c:v>
                </c:pt>
                <c:pt idx="618">
                  <c:v>-46.980973910136697</c:v>
                </c:pt>
                <c:pt idx="619">
                  <c:v>-46.857987067440007</c:v>
                </c:pt>
                <c:pt idx="620">
                  <c:v>-46.735000224743317</c:v>
                </c:pt>
                <c:pt idx="621">
                  <c:v>-46.612013382046626</c:v>
                </c:pt>
                <c:pt idx="622">
                  <c:v>-46.489026539349936</c:v>
                </c:pt>
                <c:pt idx="623">
                  <c:v>-46.366039696653232</c:v>
                </c:pt>
                <c:pt idx="624">
                  <c:v>-46.243052853956542</c:v>
                </c:pt>
                <c:pt idx="625">
                  <c:v>-46.120066011259851</c:v>
                </c:pt>
                <c:pt idx="626">
                  <c:v>-45.997079168563161</c:v>
                </c:pt>
                <c:pt idx="627">
                  <c:v>-45.874092325866471</c:v>
                </c:pt>
                <c:pt idx="628">
                  <c:v>-45.751105483169766</c:v>
                </c:pt>
                <c:pt idx="629">
                  <c:v>-45.628118640473076</c:v>
                </c:pt>
                <c:pt idx="630">
                  <c:v>-45.505131797776386</c:v>
                </c:pt>
                <c:pt idx="631">
                  <c:v>-45.382144955079696</c:v>
                </c:pt>
                <c:pt idx="632">
                  <c:v>-45.259158112383005</c:v>
                </c:pt>
                <c:pt idx="633">
                  <c:v>-45.136171269686301</c:v>
                </c:pt>
                <c:pt idx="634">
                  <c:v>-45.013184426989611</c:v>
                </c:pt>
                <c:pt idx="635">
                  <c:v>-44.89019758429292</c:v>
                </c:pt>
                <c:pt idx="636">
                  <c:v>-44.76721074159623</c:v>
                </c:pt>
                <c:pt idx="637">
                  <c:v>-44.64422389889954</c:v>
                </c:pt>
                <c:pt idx="638">
                  <c:v>-44.52123705620285</c:v>
                </c:pt>
                <c:pt idx="639">
                  <c:v>-44.398250213506145</c:v>
                </c:pt>
                <c:pt idx="640">
                  <c:v>-44.275263370809455</c:v>
                </c:pt>
                <c:pt idx="641">
                  <c:v>-44.152276528112765</c:v>
                </c:pt>
                <c:pt idx="642">
                  <c:v>-44.029289685416074</c:v>
                </c:pt>
                <c:pt idx="643">
                  <c:v>-43.906302842719384</c:v>
                </c:pt>
                <c:pt idx="644">
                  <c:v>-43.78331600002268</c:v>
                </c:pt>
                <c:pt idx="645">
                  <c:v>-43.66032915732599</c:v>
                </c:pt>
                <c:pt idx="646">
                  <c:v>-43.537342314629299</c:v>
                </c:pt>
                <c:pt idx="647">
                  <c:v>-43.414355471932609</c:v>
                </c:pt>
                <c:pt idx="648">
                  <c:v>-43.291368629235919</c:v>
                </c:pt>
                <c:pt idx="649">
                  <c:v>-43.168381786539214</c:v>
                </c:pt>
                <c:pt idx="650">
                  <c:v>-43.045394943842524</c:v>
                </c:pt>
                <c:pt idx="651">
                  <c:v>-42.922408101145834</c:v>
                </c:pt>
                <c:pt idx="652">
                  <c:v>-42.799421258449144</c:v>
                </c:pt>
                <c:pt idx="653">
                  <c:v>-42.676434415752453</c:v>
                </c:pt>
                <c:pt idx="654">
                  <c:v>-42.553447573055749</c:v>
                </c:pt>
                <c:pt idx="655">
                  <c:v>-42.430460730359059</c:v>
                </c:pt>
                <c:pt idx="656">
                  <c:v>-42.307473887662368</c:v>
                </c:pt>
                <c:pt idx="657">
                  <c:v>-42.184487044965678</c:v>
                </c:pt>
                <c:pt idx="658">
                  <c:v>-42.061500202268988</c:v>
                </c:pt>
                <c:pt idx="659">
                  <c:v>-41.938513359572298</c:v>
                </c:pt>
                <c:pt idx="660">
                  <c:v>-41.815526516875593</c:v>
                </c:pt>
                <c:pt idx="661">
                  <c:v>-41.692539674178903</c:v>
                </c:pt>
                <c:pt idx="662">
                  <c:v>-41.569552831482213</c:v>
                </c:pt>
                <c:pt idx="663">
                  <c:v>-41.446565988785522</c:v>
                </c:pt>
                <c:pt idx="664">
                  <c:v>-41.323579146088832</c:v>
                </c:pt>
                <c:pt idx="665">
                  <c:v>-41.200592303392128</c:v>
                </c:pt>
                <c:pt idx="666">
                  <c:v>-41.077605460695438</c:v>
                </c:pt>
                <c:pt idx="667">
                  <c:v>-40.954618617998747</c:v>
                </c:pt>
                <c:pt idx="668">
                  <c:v>-40.831631775302057</c:v>
                </c:pt>
                <c:pt idx="669">
                  <c:v>-40.708644932605367</c:v>
                </c:pt>
                <c:pt idx="670">
                  <c:v>-40.585658089908662</c:v>
                </c:pt>
                <c:pt idx="671">
                  <c:v>-40.462671247211972</c:v>
                </c:pt>
                <c:pt idx="672">
                  <c:v>-40.339684404515282</c:v>
                </c:pt>
                <c:pt idx="673">
                  <c:v>-40.216697561818592</c:v>
                </c:pt>
                <c:pt idx="674">
                  <c:v>-40.093710719121901</c:v>
                </c:pt>
                <c:pt idx="675">
                  <c:v>-39.970723876425197</c:v>
                </c:pt>
                <c:pt idx="676">
                  <c:v>-39.847737033728507</c:v>
                </c:pt>
                <c:pt idx="677">
                  <c:v>-39.724750191031816</c:v>
                </c:pt>
                <c:pt idx="678">
                  <c:v>-39.601763348335126</c:v>
                </c:pt>
                <c:pt idx="679">
                  <c:v>-39.478776505638436</c:v>
                </c:pt>
                <c:pt idx="680">
                  <c:v>-39.355789662941746</c:v>
                </c:pt>
                <c:pt idx="681">
                  <c:v>-39.232802820245041</c:v>
                </c:pt>
                <c:pt idx="682">
                  <c:v>-39.109815977548351</c:v>
                </c:pt>
                <c:pt idx="683">
                  <c:v>-38.986829134851661</c:v>
                </c:pt>
                <c:pt idx="684">
                  <c:v>-38.86384229215497</c:v>
                </c:pt>
                <c:pt idx="685">
                  <c:v>-38.74085544945828</c:v>
                </c:pt>
                <c:pt idx="686">
                  <c:v>-38.617868606761576</c:v>
                </c:pt>
                <c:pt idx="687">
                  <c:v>-38.494881764064885</c:v>
                </c:pt>
                <c:pt idx="688">
                  <c:v>-38.371894921368195</c:v>
                </c:pt>
                <c:pt idx="689">
                  <c:v>-38.248908078671505</c:v>
                </c:pt>
                <c:pt idx="690">
                  <c:v>-38.125921235974815</c:v>
                </c:pt>
                <c:pt idx="691">
                  <c:v>-38.00293439327811</c:v>
                </c:pt>
                <c:pt idx="692">
                  <c:v>-37.87994755058142</c:v>
                </c:pt>
                <c:pt idx="693">
                  <c:v>-37.75696070788473</c:v>
                </c:pt>
                <c:pt idx="694">
                  <c:v>-37.63397386518804</c:v>
                </c:pt>
                <c:pt idx="695">
                  <c:v>-37.510987022491349</c:v>
                </c:pt>
                <c:pt idx="696">
                  <c:v>-37.388000179794645</c:v>
                </c:pt>
                <c:pt idx="697">
                  <c:v>-37.265013337097955</c:v>
                </c:pt>
                <c:pt idx="698">
                  <c:v>-37.142026494401264</c:v>
                </c:pt>
                <c:pt idx="699">
                  <c:v>-37.019039651704574</c:v>
                </c:pt>
                <c:pt idx="700">
                  <c:v>-36.896052809007884</c:v>
                </c:pt>
                <c:pt idx="701">
                  <c:v>-36.773065966311194</c:v>
                </c:pt>
                <c:pt idx="702">
                  <c:v>-36.650079123614489</c:v>
                </c:pt>
                <c:pt idx="703">
                  <c:v>-36.527092280917799</c:v>
                </c:pt>
                <c:pt idx="704">
                  <c:v>-36.404105438221109</c:v>
                </c:pt>
                <c:pt idx="705">
                  <c:v>-36.281118595524418</c:v>
                </c:pt>
                <c:pt idx="706">
                  <c:v>-36.158131752827728</c:v>
                </c:pt>
                <c:pt idx="707">
                  <c:v>-36.035144910131024</c:v>
                </c:pt>
                <c:pt idx="708">
                  <c:v>-35.912158067434333</c:v>
                </c:pt>
                <c:pt idx="709">
                  <c:v>-35.789171224737643</c:v>
                </c:pt>
                <c:pt idx="710">
                  <c:v>-35.666184382040953</c:v>
                </c:pt>
                <c:pt idx="711">
                  <c:v>-35.543197539344263</c:v>
                </c:pt>
                <c:pt idx="712">
                  <c:v>-35.420210696647558</c:v>
                </c:pt>
                <c:pt idx="713">
                  <c:v>-35.297223853950868</c:v>
                </c:pt>
                <c:pt idx="714">
                  <c:v>-35.174237011254178</c:v>
                </c:pt>
                <c:pt idx="715">
                  <c:v>-35.051250168557488</c:v>
                </c:pt>
                <c:pt idx="716">
                  <c:v>-34.928263325860797</c:v>
                </c:pt>
                <c:pt idx="717">
                  <c:v>-34.805276483164093</c:v>
                </c:pt>
                <c:pt idx="718">
                  <c:v>-34.682289640467403</c:v>
                </c:pt>
                <c:pt idx="719">
                  <c:v>-34.559302797770712</c:v>
                </c:pt>
                <c:pt idx="720">
                  <c:v>-34.436315955074022</c:v>
                </c:pt>
                <c:pt idx="721">
                  <c:v>-34.313329112377332</c:v>
                </c:pt>
                <c:pt idx="722">
                  <c:v>-34.190342269680642</c:v>
                </c:pt>
                <c:pt idx="723">
                  <c:v>-34.067355426983937</c:v>
                </c:pt>
                <c:pt idx="724">
                  <c:v>-33.944368584287247</c:v>
                </c:pt>
                <c:pt idx="725">
                  <c:v>-33.821381741590557</c:v>
                </c:pt>
                <c:pt idx="726">
                  <c:v>-33.698394898893866</c:v>
                </c:pt>
                <c:pt idx="727">
                  <c:v>-33.575408056197176</c:v>
                </c:pt>
                <c:pt idx="728">
                  <c:v>-33.452421213500472</c:v>
                </c:pt>
                <c:pt idx="729">
                  <c:v>-33.329434370803781</c:v>
                </c:pt>
                <c:pt idx="730">
                  <c:v>-33.206447528107091</c:v>
                </c:pt>
                <c:pt idx="731">
                  <c:v>-33.083460685410401</c:v>
                </c:pt>
                <c:pt idx="732">
                  <c:v>-32.960473842713711</c:v>
                </c:pt>
                <c:pt idx="733">
                  <c:v>-32.837487000017006</c:v>
                </c:pt>
                <c:pt idx="734">
                  <c:v>-32.714500157320316</c:v>
                </c:pt>
                <c:pt idx="735">
                  <c:v>-32.591513314623626</c:v>
                </c:pt>
                <c:pt idx="736">
                  <c:v>-32.468526471926936</c:v>
                </c:pt>
                <c:pt idx="737">
                  <c:v>-32.345539629230245</c:v>
                </c:pt>
                <c:pt idx="738">
                  <c:v>-32.222552786533541</c:v>
                </c:pt>
                <c:pt idx="739">
                  <c:v>-32.099565943836851</c:v>
                </c:pt>
                <c:pt idx="740">
                  <c:v>-31.97657910114016</c:v>
                </c:pt>
                <c:pt idx="741">
                  <c:v>-31.85359225844347</c:v>
                </c:pt>
                <c:pt idx="742">
                  <c:v>-31.73060541574678</c:v>
                </c:pt>
                <c:pt idx="743">
                  <c:v>-31.60761857305009</c:v>
                </c:pt>
                <c:pt idx="744">
                  <c:v>-31.484631730353385</c:v>
                </c:pt>
                <c:pt idx="745">
                  <c:v>-31.361644887656695</c:v>
                </c:pt>
                <c:pt idx="746">
                  <c:v>-31.238658044960005</c:v>
                </c:pt>
                <c:pt idx="747">
                  <c:v>-31.115671202263314</c:v>
                </c:pt>
                <c:pt idx="748">
                  <c:v>-30.992684359566624</c:v>
                </c:pt>
                <c:pt idx="749">
                  <c:v>-30.86969751686992</c:v>
                </c:pt>
                <c:pt idx="750">
                  <c:v>-30.746710674173229</c:v>
                </c:pt>
                <c:pt idx="751">
                  <c:v>-30.623723831476539</c:v>
                </c:pt>
                <c:pt idx="752">
                  <c:v>-30.500736988779849</c:v>
                </c:pt>
                <c:pt idx="753">
                  <c:v>-30.377750146083159</c:v>
                </c:pt>
                <c:pt idx="754">
                  <c:v>-30.254763303386454</c:v>
                </c:pt>
                <c:pt idx="755">
                  <c:v>-30.131776460689764</c:v>
                </c:pt>
                <c:pt idx="756">
                  <c:v>-30.008789617993074</c:v>
                </c:pt>
                <c:pt idx="757">
                  <c:v>-29.885802775296384</c:v>
                </c:pt>
                <c:pt idx="758">
                  <c:v>-29.762815932599693</c:v>
                </c:pt>
                <c:pt idx="759">
                  <c:v>-29.639829089902989</c:v>
                </c:pt>
                <c:pt idx="760">
                  <c:v>-29.516842247206299</c:v>
                </c:pt>
                <c:pt idx="761">
                  <c:v>-29.393855404509608</c:v>
                </c:pt>
                <c:pt idx="762">
                  <c:v>-29.270868561812918</c:v>
                </c:pt>
                <c:pt idx="763">
                  <c:v>-29.147881719116228</c:v>
                </c:pt>
                <c:pt idx="764">
                  <c:v>-29.024894876419538</c:v>
                </c:pt>
                <c:pt idx="765">
                  <c:v>-28.901908033722833</c:v>
                </c:pt>
                <c:pt idx="766">
                  <c:v>-28.778921191026143</c:v>
                </c:pt>
                <c:pt idx="767">
                  <c:v>-28.655934348329453</c:v>
                </c:pt>
                <c:pt idx="768">
                  <c:v>-28.532947505632762</c:v>
                </c:pt>
                <c:pt idx="769">
                  <c:v>-28.409960662936072</c:v>
                </c:pt>
                <c:pt idx="770">
                  <c:v>-28.286973820239368</c:v>
                </c:pt>
                <c:pt idx="771">
                  <c:v>-28.163986977542677</c:v>
                </c:pt>
                <c:pt idx="772">
                  <c:v>-28.041000134845987</c:v>
                </c:pt>
                <c:pt idx="773">
                  <c:v>-27.918013292149297</c:v>
                </c:pt>
                <c:pt idx="774">
                  <c:v>-27.795026449452607</c:v>
                </c:pt>
                <c:pt idx="775">
                  <c:v>-27.672039606755902</c:v>
                </c:pt>
                <c:pt idx="776">
                  <c:v>-27.549052764059212</c:v>
                </c:pt>
                <c:pt idx="777">
                  <c:v>-27.426065921362522</c:v>
                </c:pt>
                <c:pt idx="778">
                  <c:v>-27.303079078665832</c:v>
                </c:pt>
                <c:pt idx="779">
                  <c:v>-27.180092235969141</c:v>
                </c:pt>
                <c:pt idx="780">
                  <c:v>-27.057105393272437</c:v>
                </c:pt>
                <c:pt idx="781">
                  <c:v>-26.934118550575747</c:v>
                </c:pt>
                <c:pt idx="782">
                  <c:v>-26.811131707879056</c:v>
                </c:pt>
                <c:pt idx="783">
                  <c:v>-26.688144865182366</c:v>
                </c:pt>
                <c:pt idx="784">
                  <c:v>-26.565158022485676</c:v>
                </c:pt>
                <c:pt idx="785">
                  <c:v>-26.442171179788986</c:v>
                </c:pt>
                <c:pt idx="786">
                  <c:v>-26.319184337092281</c:v>
                </c:pt>
                <c:pt idx="787">
                  <c:v>-26.196197494395591</c:v>
                </c:pt>
                <c:pt idx="788">
                  <c:v>-26.073210651698901</c:v>
                </c:pt>
                <c:pt idx="789">
                  <c:v>-25.95022380900221</c:v>
                </c:pt>
                <c:pt idx="790">
                  <c:v>-25.82723696630552</c:v>
                </c:pt>
                <c:pt idx="791">
                  <c:v>-25.704250123608816</c:v>
                </c:pt>
                <c:pt idx="792">
                  <c:v>-25.581263280912125</c:v>
                </c:pt>
                <c:pt idx="793">
                  <c:v>-25.458276438215435</c:v>
                </c:pt>
                <c:pt idx="794">
                  <c:v>-25.335289595518745</c:v>
                </c:pt>
                <c:pt idx="795">
                  <c:v>-25.212302752822055</c:v>
                </c:pt>
                <c:pt idx="796">
                  <c:v>-25.08931591012535</c:v>
                </c:pt>
                <c:pt idx="797">
                  <c:v>-24.96632906742866</c:v>
                </c:pt>
                <c:pt idx="798">
                  <c:v>-24.84334222473197</c:v>
                </c:pt>
                <c:pt idx="799">
                  <c:v>-24.720355382035279</c:v>
                </c:pt>
                <c:pt idx="800">
                  <c:v>-24.597368539338589</c:v>
                </c:pt>
                <c:pt idx="801">
                  <c:v>-24.474381696641885</c:v>
                </c:pt>
                <c:pt idx="802">
                  <c:v>-24.351394853945195</c:v>
                </c:pt>
                <c:pt idx="803">
                  <c:v>-24.228408011248504</c:v>
                </c:pt>
                <c:pt idx="804">
                  <c:v>-24.105421168551814</c:v>
                </c:pt>
                <c:pt idx="805">
                  <c:v>-23.982434325855124</c:v>
                </c:pt>
                <c:pt idx="806">
                  <c:v>-23.859447483158434</c:v>
                </c:pt>
                <c:pt idx="807">
                  <c:v>-23.736460640461729</c:v>
                </c:pt>
                <c:pt idx="808">
                  <c:v>-23.613473797765039</c:v>
                </c:pt>
                <c:pt idx="809">
                  <c:v>-23.490486955068349</c:v>
                </c:pt>
                <c:pt idx="810">
                  <c:v>-23.367500112371658</c:v>
                </c:pt>
                <c:pt idx="811">
                  <c:v>-23.244513269674968</c:v>
                </c:pt>
                <c:pt idx="812">
                  <c:v>-23.121526426978264</c:v>
                </c:pt>
                <c:pt idx="813">
                  <c:v>-22.998539584281573</c:v>
                </c:pt>
                <c:pt idx="814">
                  <c:v>-22.875552741584883</c:v>
                </c:pt>
                <c:pt idx="815">
                  <c:v>-22.752565898888193</c:v>
                </c:pt>
                <c:pt idx="816">
                  <c:v>-22.629579056191503</c:v>
                </c:pt>
                <c:pt idx="817">
                  <c:v>-22.506592213494798</c:v>
                </c:pt>
                <c:pt idx="818">
                  <c:v>-22.383605370798108</c:v>
                </c:pt>
                <c:pt idx="819">
                  <c:v>-22.260618528101418</c:v>
                </c:pt>
                <c:pt idx="820">
                  <c:v>-22.137631685404727</c:v>
                </c:pt>
                <c:pt idx="821">
                  <c:v>-22.014644842708037</c:v>
                </c:pt>
                <c:pt idx="822">
                  <c:v>-21.891658000011333</c:v>
                </c:pt>
                <c:pt idx="823">
                  <c:v>-21.768671157314643</c:v>
                </c:pt>
                <c:pt idx="824">
                  <c:v>-21.645684314617952</c:v>
                </c:pt>
                <c:pt idx="825">
                  <c:v>-21.522697471921262</c:v>
                </c:pt>
                <c:pt idx="826">
                  <c:v>-21.399710629224572</c:v>
                </c:pt>
                <c:pt idx="827">
                  <c:v>-21.276723786527882</c:v>
                </c:pt>
                <c:pt idx="828">
                  <c:v>-21.153736943831177</c:v>
                </c:pt>
                <c:pt idx="829">
                  <c:v>-21.030750101134487</c:v>
                </c:pt>
                <c:pt idx="830">
                  <c:v>-20.907763258437797</c:v>
                </c:pt>
                <c:pt idx="831">
                  <c:v>-20.784776415741106</c:v>
                </c:pt>
                <c:pt idx="832">
                  <c:v>-20.661789573044416</c:v>
                </c:pt>
                <c:pt idx="833">
                  <c:v>-20.538802730347712</c:v>
                </c:pt>
                <c:pt idx="834">
                  <c:v>-20.415815887651021</c:v>
                </c:pt>
                <c:pt idx="835">
                  <c:v>-20.292829044954331</c:v>
                </c:pt>
                <c:pt idx="836">
                  <c:v>-20.169842202257641</c:v>
                </c:pt>
                <c:pt idx="837">
                  <c:v>-20.046855359560951</c:v>
                </c:pt>
                <c:pt idx="838">
                  <c:v>-19.923868516864246</c:v>
                </c:pt>
                <c:pt idx="839">
                  <c:v>-19.800881674167556</c:v>
                </c:pt>
                <c:pt idx="840">
                  <c:v>-19.677894831470866</c:v>
                </c:pt>
                <c:pt idx="841">
                  <c:v>-19.554907988774175</c:v>
                </c:pt>
                <c:pt idx="842">
                  <c:v>-19.431921146077485</c:v>
                </c:pt>
                <c:pt idx="843">
                  <c:v>-19.308934303380781</c:v>
                </c:pt>
                <c:pt idx="844">
                  <c:v>-19.185947460684091</c:v>
                </c:pt>
                <c:pt idx="845">
                  <c:v>-19.0629606179874</c:v>
                </c:pt>
                <c:pt idx="846">
                  <c:v>-18.93997377529071</c:v>
                </c:pt>
                <c:pt idx="847">
                  <c:v>-18.81698693259402</c:v>
                </c:pt>
                <c:pt idx="848">
                  <c:v>-18.69400008989733</c:v>
                </c:pt>
                <c:pt idx="849">
                  <c:v>-18.571013247200625</c:v>
                </c:pt>
                <c:pt idx="850">
                  <c:v>-18.448026404503935</c:v>
                </c:pt>
                <c:pt idx="851">
                  <c:v>-18.325039561807245</c:v>
                </c:pt>
                <c:pt idx="852">
                  <c:v>-18.202052719110554</c:v>
                </c:pt>
                <c:pt idx="853">
                  <c:v>-18.079065876413864</c:v>
                </c:pt>
                <c:pt idx="854">
                  <c:v>-17.95607903371716</c:v>
                </c:pt>
                <c:pt idx="855">
                  <c:v>-17.833092191020469</c:v>
                </c:pt>
                <c:pt idx="856">
                  <c:v>-17.710105348323779</c:v>
                </c:pt>
                <c:pt idx="857">
                  <c:v>-17.587118505627089</c:v>
                </c:pt>
                <c:pt idx="858">
                  <c:v>-17.464131662930399</c:v>
                </c:pt>
                <c:pt idx="859">
                  <c:v>-17.341144820233694</c:v>
                </c:pt>
                <c:pt idx="860">
                  <c:v>-17.218157977537004</c:v>
                </c:pt>
                <c:pt idx="861">
                  <c:v>-17.095171134840314</c:v>
                </c:pt>
                <c:pt idx="862">
                  <c:v>-16.972184292143623</c:v>
                </c:pt>
                <c:pt idx="863">
                  <c:v>-16.849197449446933</c:v>
                </c:pt>
                <c:pt idx="864">
                  <c:v>-16.726210606750229</c:v>
                </c:pt>
                <c:pt idx="865">
                  <c:v>-16.603223764053539</c:v>
                </c:pt>
                <c:pt idx="866">
                  <c:v>-16.480236921356848</c:v>
                </c:pt>
                <c:pt idx="867">
                  <c:v>-16.357250078660158</c:v>
                </c:pt>
                <c:pt idx="868">
                  <c:v>-16.234263235963468</c:v>
                </c:pt>
                <c:pt idx="869">
                  <c:v>-16.111276393266778</c:v>
                </c:pt>
                <c:pt idx="870">
                  <c:v>-15.988289550570073</c:v>
                </c:pt>
                <c:pt idx="871">
                  <c:v>-15.865302707873383</c:v>
                </c:pt>
                <c:pt idx="872">
                  <c:v>-15.742315865176693</c:v>
                </c:pt>
                <c:pt idx="873">
                  <c:v>-15.619329022480002</c:v>
                </c:pt>
                <c:pt idx="874">
                  <c:v>-15.496342179783312</c:v>
                </c:pt>
                <c:pt idx="875">
                  <c:v>-15.373355337086608</c:v>
                </c:pt>
                <c:pt idx="876">
                  <c:v>-15.250368494389917</c:v>
                </c:pt>
                <c:pt idx="877">
                  <c:v>-15.127381651693227</c:v>
                </c:pt>
                <c:pt idx="878">
                  <c:v>-15.004394808996537</c:v>
                </c:pt>
                <c:pt idx="879">
                  <c:v>-14.881407966299847</c:v>
                </c:pt>
                <c:pt idx="880">
                  <c:v>-14.758421123603142</c:v>
                </c:pt>
                <c:pt idx="881">
                  <c:v>-14.635434280906452</c:v>
                </c:pt>
                <c:pt idx="882">
                  <c:v>-14.512447438209762</c:v>
                </c:pt>
                <c:pt idx="883">
                  <c:v>-14.389460595513071</c:v>
                </c:pt>
                <c:pt idx="884">
                  <c:v>-14.266473752816381</c:v>
                </c:pt>
                <c:pt idx="885">
                  <c:v>-14.143486910119677</c:v>
                </c:pt>
                <c:pt idx="886">
                  <c:v>-14.020500067422986</c:v>
                </c:pt>
                <c:pt idx="887">
                  <c:v>-13.897513224726296</c:v>
                </c:pt>
                <c:pt idx="888">
                  <c:v>-13.774526382029606</c:v>
                </c:pt>
                <c:pt idx="889">
                  <c:v>-13.651539539332916</c:v>
                </c:pt>
                <c:pt idx="890">
                  <c:v>-13.528552696636226</c:v>
                </c:pt>
                <c:pt idx="891">
                  <c:v>-13.405565853939521</c:v>
                </c:pt>
                <c:pt idx="892">
                  <c:v>-13.282579011242831</c:v>
                </c:pt>
                <c:pt idx="893">
                  <c:v>-13.159592168546141</c:v>
                </c:pt>
                <c:pt idx="894">
                  <c:v>-13.03660532584945</c:v>
                </c:pt>
                <c:pt idx="895">
                  <c:v>-12.91361848315276</c:v>
                </c:pt>
                <c:pt idx="896">
                  <c:v>-12.790631640456056</c:v>
                </c:pt>
                <c:pt idx="897">
                  <c:v>-12.667644797759365</c:v>
                </c:pt>
                <c:pt idx="898">
                  <c:v>-12.544657955062675</c:v>
                </c:pt>
                <c:pt idx="899">
                  <c:v>-12.421671112365985</c:v>
                </c:pt>
                <c:pt idx="900">
                  <c:v>-12.298684269669295</c:v>
                </c:pt>
                <c:pt idx="901">
                  <c:v>-12.17569742697259</c:v>
                </c:pt>
                <c:pt idx="902">
                  <c:v>-12.0527105842759</c:v>
                </c:pt>
                <c:pt idx="903">
                  <c:v>-11.92972374157921</c:v>
                </c:pt>
                <c:pt idx="904">
                  <c:v>-11.806736898882519</c:v>
                </c:pt>
                <c:pt idx="905">
                  <c:v>-11.683750056185829</c:v>
                </c:pt>
                <c:pt idx="906">
                  <c:v>-11.560763213489125</c:v>
                </c:pt>
                <c:pt idx="907">
                  <c:v>-11.437776370792434</c:v>
                </c:pt>
                <c:pt idx="908">
                  <c:v>-11.314789528095744</c:v>
                </c:pt>
                <c:pt idx="909">
                  <c:v>-11.191802685399054</c:v>
                </c:pt>
                <c:pt idx="910">
                  <c:v>-11.068815842702364</c:v>
                </c:pt>
                <c:pt idx="911">
                  <c:v>-10.945829000005673</c:v>
                </c:pt>
                <c:pt idx="912">
                  <c:v>-10.822842157308969</c:v>
                </c:pt>
                <c:pt idx="913">
                  <c:v>-10.699855314612279</c:v>
                </c:pt>
                <c:pt idx="914">
                  <c:v>-10.576868471915589</c:v>
                </c:pt>
                <c:pt idx="915">
                  <c:v>-10.453881629218898</c:v>
                </c:pt>
                <c:pt idx="916">
                  <c:v>-10.330894786522208</c:v>
                </c:pt>
                <c:pt idx="917">
                  <c:v>-10.207907943825504</c:v>
                </c:pt>
                <c:pt idx="918">
                  <c:v>-10.084921101128813</c:v>
                </c:pt>
                <c:pt idx="919">
                  <c:v>-9.9619342584321231</c:v>
                </c:pt>
                <c:pt idx="920">
                  <c:v>-9.8389474157354329</c:v>
                </c:pt>
                <c:pt idx="921">
                  <c:v>-9.7159605730387426</c:v>
                </c:pt>
                <c:pt idx="922">
                  <c:v>-9.5929737303420382</c:v>
                </c:pt>
                <c:pt idx="923">
                  <c:v>-9.4699868876453479</c:v>
                </c:pt>
                <c:pt idx="924">
                  <c:v>-9.3470000449486577</c:v>
                </c:pt>
                <c:pt idx="925">
                  <c:v>-9.2240132022519674</c:v>
                </c:pt>
                <c:pt idx="926">
                  <c:v>-9.1010263595552772</c:v>
                </c:pt>
                <c:pt idx="927">
                  <c:v>-8.9780395168585727</c:v>
                </c:pt>
                <c:pt idx="928">
                  <c:v>-8.8550526741618825</c:v>
                </c:pt>
                <c:pt idx="929">
                  <c:v>-8.7320658314651922</c:v>
                </c:pt>
                <c:pt idx="930">
                  <c:v>-8.609078988768502</c:v>
                </c:pt>
                <c:pt idx="931">
                  <c:v>-8.4860921460718117</c:v>
                </c:pt>
                <c:pt idx="932">
                  <c:v>-8.3631053033751215</c:v>
                </c:pt>
                <c:pt idx="933">
                  <c:v>-8.240118460678417</c:v>
                </c:pt>
                <c:pt idx="934">
                  <c:v>-8.1171316179817268</c:v>
                </c:pt>
                <c:pt idx="935">
                  <c:v>-7.9941447752850365</c:v>
                </c:pt>
                <c:pt idx="936">
                  <c:v>-7.8711579325883463</c:v>
                </c:pt>
                <c:pt idx="937">
                  <c:v>-7.748171089891656</c:v>
                </c:pt>
                <c:pt idx="938">
                  <c:v>-7.6251842471949516</c:v>
                </c:pt>
                <c:pt idx="939">
                  <c:v>-7.5021974044982613</c:v>
                </c:pt>
                <c:pt idx="940">
                  <c:v>-7.3792105618015711</c:v>
                </c:pt>
                <c:pt idx="941">
                  <c:v>-7.2562237191048808</c:v>
                </c:pt>
                <c:pt idx="942">
                  <c:v>-7.1332368764081906</c:v>
                </c:pt>
                <c:pt idx="943">
                  <c:v>-7.0102500337114861</c:v>
                </c:pt>
                <c:pt idx="944">
                  <c:v>-6.8872631910147959</c:v>
                </c:pt>
                <c:pt idx="945">
                  <c:v>-6.7642763483181056</c:v>
                </c:pt>
                <c:pt idx="946">
                  <c:v>-6.6412895056214154</c:v>
                </c:pt>
                <c:pt idx="947">
                  <c:v>-6.5183026629247252</c:v>
                </c:pt>
                <c:pt idx="948">
                  <c:v>-6.3953158202280207</c:v>
                </c:pt>
                <c:pt idx="949">
                  <c:v>-6.2723289775313305</c:v>
                </c:pt>
                <c:pt idx="950">
                  <c:v>-6.1493421348346402</c:v>
                </c:pt>
                <c:pt idx="951">
                  <c:v>-6.02635529213795</c:v>
                </c:pt>
                <c:pt idx="952">
                  <c:v>-5.9033684494412597</c:v>
                </c:pt>
                <c:pt idx="953">
                  <c:v>-5.7803816067445695</c:v>
                </c:pt>
                <c:pt idx="954">
                  <c:v>-5.657394764047865</c:v>
                </c:pt>
                <c:pt idx="955">
                  <c:v>-5.5344079213511748</c:v>
                </c:pt>
                <c:pt idx="956">
                  <c:v>-5.4114210786544845</c:v>
                </c:pt>
                <c:pt idx="957">
                  <c:v>-5.2884342359577943</c:v>
                </c:pt>
                <c:pt idx="958">
                  <c:v>-5.165447393261104</c:v>
                </c:pt>
                <c:pt idx="959">
                  <c:v>-5.0424605505643996</c:v>
                </c:pt>
                <c:pt idx="960">
                  <c:v>-4.9194737078677093</c:v>
                </c:pt>
                <c:pt idx="961">
                  <c:v>-4.7964868651710191</c:v>
                </c:pt>
                <c:pt idx="962">
                  <c:v>-4.6735000224743288</c:v>
                </c:pt>
                <c:pt idx="963">
                  <c:v>-4.5505131797776386</c:v>
                </c:pt>
                <c:pt idx="964">
                  <c:v>-4.4275263370809341</c:v>
                </c:pt>
                <c:pt idx="965">
                  <c:v>-4.3045394943842439</c:v>
                </c:pt>
                <c:pt idx="966">
                  <c:v>-4.1815526516875536</c:v>
                </c:pt>
                <c:pt idx="967">
                  <c:v>-4.0585658089908634</c:v>
                </c:pt>
                <c:pt idx="968">
                  <c:v>-3.9355789662941731</c:v>
                </c:pt>
                <c:pt idx="969">
                  <c:v>-3.8125921235974687</c:v>
                </c:pt>
                <c:pt idx="970">
                  <c:v>-3.6896052809007784</c:v>
                </c:pt>
                <c:pt idx="971">
                  <c:v>-3.5666184382040882</c:v>
                </c:pt>
                <c:pt idx="972">
                  <c:v>-3.4436315955073979</c:v>
                </c:pt>
                <c:pt idx="973">
                  <c:v>-3.3206447528107077</c:v>
                </c:pt>
                <c:pt idx="974">
                  <c:v>-3.1976579101140175</c:v>
                </c:pt>
                <c:pt idx="975">
                  <c:v>-3.074671067417313</c:v>
                </c:pt>
                <c:pt idx="976">
                  <c:v>-2.9516842247206228</c:v>
                </c:pt>
                <c:pt idx="977">
                  <c:v>-2.8286973820239325</c:v>
                </c:pt>
                <c:pt idx="978">
                  <c:v>-2.7057105393272423</c:v>
                </c:pt>
                <c:pt idx="979">
                  <c:v>-2.582723696630552</c:v>
                </c:pt>
                <c:pt idx="980">
                  <c:v>-2.4597368539338476</c:v>
                </c:pt>
                <c:pt idx="981">
                  <c:v>-2.3367500112371573</c:v>
                </c:pt>
                <c:pt idx="982">
                  <c:v>-2.2137631685404671</c:v>
                </c:pt>
                <c:pt idx="983">
                  <c:v>-2.0907763258437768</c:v>
                </c:pt>
                <c:pt idx="984">
                  <c:v>-1.9677894831470866</c:v>
                </c:pt>
                <c:pt idx="985">
                  <c:v>-1.8448026404503821</c:v>
                </c:pt>
                <c:pt idx="986">
                  <c:v>-1.7218157977536919</c:v>
                </c:pt>
                <c:pt idx="987">
                  <c:v>-1.5988289550570016</c:v>
                </c:pt>
                <c:pt idx="988">
                  <c:v>-1.4758421123603114</c:v>
                </c:pt>
                <c:pt idx="989">
                  <c:v>-1.3528552696636211</c:v>
                </c:pt>
                <c:pt idx="990">
                  <c:v>-1.2298684269669167</c:v>
                </c:pt>
                <c:pt idx="991">
                  <c:v>-1.1068815842702264</c:v>
                </c:pt>
                <c:pt idx="992">
                  <c:v>-0.98389474157353618</c:v>
                </c:pt>
                <c:pt idx="993">
                  <c:v>-0.86090789887684593</c:v>
                </c:pt>
                <c:pt idx="994">
                  <c:v>-0.73792105618015569</c:v>
                </c:pt>
                <c:pt idx="995">
                  <c:v>-0.61493421348346544</c:v>
                </c:pt>
                <c:pt idx="996">
                  <c:v>-0.49194737078676098</c:v>
                </c:pt>
                <c:pt idx="997">
                  <c:v>-0.36896052809007074</c:v>
                </c:pt>
                <c:pt idx="998">
                  <c:v>-0.24597368539338049</c:v>
                </c:pt>
                <c:pt idx="999">
                  <c:v>-0.12298684269669025</c:v>
                </c:pt>
                <c:pt idx="1000">
                  <c:v>0</c:v>
                </c:pt>
                <c:pt idx="1001">
                  <c:v>0.12298684269670446</c:v>
                </c:pt>
                <c:pt idx="1002">
                  <c:v>0.2459736853933947</c:v>
                </c:pt>
                <c:pt idx="1003">
                  <c:v>0.36896052809008495</c:v>
                </c:pt>
                <c:pt idx="1004">
                  <c:v>0.4919473707867752</c:v>
                </c:pt>
                <c:pt idx="1005">
                  <c:v>0.61493421348346544</c:v>
                </c:pt>
                <c:pt idx="1006">
                  <c:v>0.7379210561801699</c:v>
                </c:pt>
                <c:pt idx="1007">
                  <c:v>0.86090789887686014</c:v>
                </c:pt>
                <c:pt idx="1008">
                  <c:v>0.98389474157355039</c:v>
                </c:pt>
                <c:pt idx="1009">
                  <c:v>1.1068815842702406</c:v>
                </c:pt>
                <c:pt idx="1010">
                  <c:v>1.2298684269669309</c:v>
                </c:pt>
                <c:pt idx="1011">
                  <c:v>1.3528552696636353</c:v>
                </c:pt>
                <c:pt idx="1012">
                  <c:v>1.4758421123603256</c:v>
                </c:pt>
                <c:pt idx="1013">
                  <c:v>1.5988289550570158</c:v>
                </c:pt>
                <c:pt idx="1014">
                  <c:v>1.7218157977537061</c:v>
                </c:pt>
                <c:pt idx="1015">
                  <c:v>1.8448026404503963</c:v>
                </c:pt>
                <c:pt idx="1016">
                  <c:v>1.9677894831470866</c:v>
                </c:pt>
                <c:pt idx="1017">
                  <c:v>2.090776325843791</c:v>
                </c:pt>
                <c:pt idx="1018">
                  <c:v>2.2137631685404813</c:v>
                </c:pt>
                <c:pt idx="1019">
                  <c:v>2.3367500112371715</c:v>
                </c:pt>
                <c:pt idx="1020">
                  <c:v>2.4597368539338618</c:v>
                </c:pt>
                <c:pt idx="1021">
                  <c:v>2.582723696630552</c:v>
                </c:pt>
                <c:pt idx="1022">
                  <c:v>2.7057105393272565</c:v>
                </c:pt>
                <c:pt idx="1023">
                  <c:v>2.8286973820239467</c:v>
                </c:pt>
                <c:pt idx="1024">
                  <c:v>2.951684224720637</c:v>
                </c:pt>
                <c:pt idx="1025">
                  <c:v>3.0746710674173272</c:v>
                </c:pt>
                <c:pt idx="1026">
                  <c:v>3.1976579101140175</c:v>
                </c:pt>
                <c:pt idx="1027">
                  <c:v>3.3206447528107219</c:v>
                </c:pt>
                <c:pt idx="1028">
                  <c:v>3.4436315955074122</c:v>
                </c:pt>
                <c:pt idx="1029">
                  <c:v>3.5666184382041024</c:v>
                </c:pt>
                <c:pt idx="1030">
                  <c:v>3.6896052809007926</c:v>
                </c:pt>
                <c:pt idx="1031">
                  <c:v>3.8125921235974829</c:v>
                </c:pt>
                <c:pt idx="1032">
                  <c:v>3.9355789662941874</c:v>
                </c:pt>
                <c:pt idx="1033">
                  <c:v>4.0585658089908776</c:v>
                </c:pt>
                <c:pt idx="1034">
                  <c:v>4.1815526516875678</c:v>
                </c:pt>
                <c:pt idx="1035">
                  <c:v>4.3045394943842581</c:v>
                </c:pt>
                <c:pt idx="1036">
                  <c:v>4.4275263370809483</c:v>
                </c:pt>
                <c:pt idx="1037">
                  <c:v>4.5505131797776386</c:v>
                </c:pt>
                <c:pt idx="1038">
                  <c:v>4.673500022474343</c:v>
                </c:pt>
                <c:pt idx="1039">
                  <c:v>4.7964868651710333</c:v>
                </c:pt>
                <c:pt idx="1040">
                  <c:v>4.9194737078677235</c:v>
                </c:pt>
                <c:pt idx="1041">
                  <c:v>5.0424605505644138</c:v>
                </c:pt>
                <c:pt idx="1042">
                  <c:v>5.165447393261104</c:v>
                </c:pt>
                <c:pt idx="1043">
                  <c:v>5.2884342359577943</c:v>
                </c:pt>
                <c:pt idx="1044">
                  <c:v>5.4114210786544845</c:v>
                </c:pt>
                <c:pt idx="1045">
                  <c:v>5.5344079213511748</c:v>
                </c:pt>
                <c:pt idx="1046">
                  <c:v>5.6573947640478934</c:v>
                </c:pt>
                <c:pt idx="1047">
                  <c:v>5.7803816067445837</c:v>
                </c:pt>
                <c:pt idx="1048">
                  <c:v>5.9033684494412739</c:v>
                </c:pt>
                <c:pt idx="1049">
                  <c:v>6.0263552921379642</c:v>
                </c:pt>
                <c:pt idx="1050">
                  <c:v>6.1493421348346544</c:v>
                </c:pt>
                <c:pt idx="1051">
                  <c:v>6.2723289775313447</c:v>
                </c:pt>
                <c:pt idx="1052">
                  <c:v>6.3953158202280349</c:v>
                </c:pt>
                <c:pt idx="1053">
                  <c:v>6.5183026629247252</c:v>
                </c:pt>
                <c:pt idx="1054">
                  <c:v>6.6412895056214154</c:v>
                </c:pt>
                <c:pt idx="1055">
                  <c:v>6.7642763483181056</c:v>
                </c:pt>
                <c:pt idx="1056">
                  <c:v>6.8872631910148243</c:v>
                </c:pt>
                <c:pt idx="1057">
                  <c:v>7.0102500337115146</c:v>
                </c:pt>
                <c:pt idx="1058">
                  <c:v>7.1332368764082048</c:v>
                </c:pt>
                <c:pt idx="1059">
                  <c:v>7.2562237191048951</c:v>
                </c:pt>
                <c:pt idx="1060">
                  <c:v>7.3792105618015853</c:v>
                </c:pt>
                <c:pt idx="1061">
                  <c:v>7.5021974044982755</c:v>
                </c:pt>
                <c:pt idx="1062">
                  <c:v>7.6251842471949658</c:v>
                </c:pt>
                <c:pt idx="1063">
                  <c:v>7.748171089891656</c:v>
                </c:pt>
                <c:pt idx="1064">
                  <c:v>7.8711579325883463</c:v>
                </c:pt>
                <c:pt idx="1065">
                  <c:v>7.9941447752850365</c:v>
                </c:pt>
                <c:pt idx="1066">
                  <c:v>8.1171316179817268</c:v>
                </c:pt>
                <c:pt idx="1067">
                  <c:v>8.2401184606784454</c:v>
                </c:pt>
                <c:pt idx="1068">
                  <c:v>8.3631053033751357</c:v>
                </c:pt>
                <c:pt idx="1069">
                  <c:v>8.4860921460718259</c:v>
                </c:pt>
                <c:pt idx="1070">
                  <c:v>8.6090789887685162</c:v>
                </c:pt>
                <c:pt idx="1071">
                  <c:v>8.7320658314652064</c:v>
                </c:pt>
                <c:pt idx="1072">
                  <c:v>8.8550526741618967</c:v>
                </c:pt>
                <c:pt idx="1073">
                  <c:v>8.9780395168585869</c:v>
                </c:pt>
                <c:pt idx="1074">
                  <c:v>9.1010263595552772</c:v>
                </c:pt>
                <c:pt idx="1075">
                  <c:v>9.2240132022519674</c:v>
                </c:pt>
                <c:pt idx="1076">
                  <c:v>9.3470000449486577</c:v>
                </c:pt>
                <c:pt idx="1077">
                  <c:v>9.4699868876453763</c:v>
                </c:pt>
                <c:pt idx="1078">
                  <c:v>9.5929737303420666</c:v>
                </c:pt>
                <c:pt idx="1079">
                  <c:v>9.7159605730387568</c:v>
                </c:pt>
                <c:pt idx="1080">
                  <c:v>9.8389474157354471</c:v>
                </c:pt>
                <c:pt idx="1081">
                  <c:v>9.9619342584321373</c:v>
                </c:pt>
                <c:pt idx="1082">
                  <c:v>10.084921101128828</c:v>
                </c:pt>
                <c:pt idx="1083">
                  <c:v>10.207907943825518</c:v>
                </c:pt>
                <c:pt idx="1084">
                  <c:v>10.330894786522208</c:v>
                </c:pt>
                <c:pt idx="1085">
                  <c:v>10.453881629218898</c:v>
                </c:pt>
                <c:pt idx="1086">
                  <c:v>10.576868471915589</c:v>
                </c:pt>
                <c:pt idx="1087">
                  <c:v>10.699855314612279</c:v>
                </c:pt>
                <c:pt idx="1088">
                  <c:v>10.822842157308997</c:v>
                </c:pt>
                <c:pt idx="1089">
                  <c:v>10.945829000005688</c:v>
                </c:pt>
                <c:pt idx="1090">
                  <c:v>11.068815842702378</c:v>
                </c:pt>
                <c:pt idx="1091">
                  <c:v>11.191802685399068</c:v>
                </c:pt>
                <c:pt idx="1092">
                  <c:v>11.314789528095758</c:v>
                </c:pt>
                <c:pt idx="1093">
                  <c:v>11.437776370792449</c:v>
                </c:pt>
                <c:pt idx="1094">
                  <c:v>11.560763213489139</c:v>
                </c:pt>
                <c:pt idx="1095">
                  <c:v>11.683750056185829</c:v>
                </c:pt>
                <c:pt idx="1096">
                  <c:v>11.806736898882519</c:v>
                </c:pt>
                <c:pt idx="1097">
                  <c:v>11.92972374157921</c:v>
                </c:pt>
                <c:pt idx="1098">
                  <c:v>12.052710584275928</c:v>
                </c:pt>
                <c:pt idx="1099">
                  <c:v>12.175697426972619</c:v>
                </c:pt>
                <c:pt idx="1100">
                  <c:v>12.298684269669309</c:v>
                </c:pt>
                <c:pt idx="1101">
                  <c:v>12.421671112365999</c:v>
                </c:pt>
                <c:pt idx="1102">
                  <c:v>12.544657955062689</c:v>
                </c:pt>
                <c:pt idx="1103">
                  <c:v>12.66764479775938</c:v>
                </c:pt>
                <c:pt idx="1104">
                  <c:v>12.79063164045607</c:v>
                </c:pt>
                <c:pt idx="1105">
                  <c:v>12.91361848315276</c:v>
                </c:pt>
                <c:pt idx="1106">
                  <c:v>13.03660532584945</c:v>
                </c:pt>
                <c:pt idx="1107">
                  <c:v>13.159592168546141</c:v>
                </c:pt>
                <c:pt idx="1108">
                  <c:v>13.282579011242831</c:v>
                </c:pt>
                <c:pt idx="1109">
                  <c:v>13.405565853939549</c:v>
                </c:pt>
                <c:pt idx="1110">
                  <c:v>13.52855269663624</c:v>
                </c:pt>
                <c:pt idx="1111">
                  <c:v>13.65153953933293</c:v>
                </c:pt>
                <c:pt idx="1112">
                  <c:v>13.77452638202962</c:v>
                </c:pt>
                <c:pt idx="1113">
                  <c:v>13.89751322472631</c:v>
                </c:pt>
                <c:pt idx="1114">
                  <c:v>14.020500067423001</c:v>
                </c:pt>
                <c:pt idx="1115">
                  <c:v>14.143486910119691</c:v>
                </c:pt>
                <c:pt idx="1116">
                  <c:v>14.266473752816381</c:v>
                </c:pt>
                <c:pt idx="1117">
                  <c:v>14.389460595513071</c:v>
                </c:pt>
                <c:pt idx="1118">
                  <c:v>14.512447438209762</c:v>
                </c:pt>
                <c:pt idx="1119">
                  <c:v>14.63543428090648</c:v>
                </c:pt>
                <c:pt idx="1120">
                  <c:v>14.758421123603171</c:v>
                </c:pt>
                <c:pt idx="1121">
                  <c:v>14.881407966299861</c:v>
                </c:pt>
                <c:pt idx="1122">
                  <c:v>15.004394808996551</c:v>
                </c:pt>
                <c:pt idx="1123">
                  <c:v>15.127381651693241</c:v>
                </c:pt>
                <c:pt idx="1124">
                  <c:v>15.250368494389932</c:v>
                </c:pt>
                <c:pt idx="1125">
                  <c:v>15.373355337086622</c:v>
                </c:pt>
                <c:pt idx="1126">
                  <c:v>15.496342179783312</c:v>
                </c:pt>
                <c:pt idx="1127">
                  <c:v>15.619329022480002</c:v>
                </c:pt>
                <c:pt idx="1128">
                  <c:v>15.742315865176693</c:v>
                </c:pt>
                <c:pt idx="1129">
                  <c:v>15.865302707873383</c:v>
                </c:pt>
                <c:pt idx="1130">
                  <c:v>15.988289550570101</c:v>
                </c:pt>
                <c:pt idx="1131">
                  <c:v>16.111276393266792</c:v>
                </c:pt>
                <c:pt idx="1132">
                  <c:v>16.234263235963482</c:v>
                </c:pt>
                <c:pt idx="1133">
                  <c:v>16.357250078660172</c:v>
                </c:pt>
                <c:pt idx="1134">
                  <c:v>16.480236921356862</c:v>
                </c:pt>
                <c:pt idx="1135">
                  <c:v>16.603223764053553</c:v>
                </c:pt>
                <c:pt idx="1136">
                  <c:v>16.726210606750243</c:v>
                </c:pt>
                <c:pt idx="1137">
                  <c:v>16.849197449446933</c:v>
                </c:pt>
                <c:pt idx="1138">
                  <c:v>16.972184292143623</c:v>
                </c:pt>
                <c:pt idx="1139">
                  <c:v>17.095171134840314</c:v>
                </c:pt>
                <c:pt idx="1140">
                  <c:v>17.218157977537032</c:v>
                </c:pt>
                <c:pt idx="1141">
                  <c:v>17.341144820233723</c:v>
                </c:pt>
                <c:pt idx="1142">
                  <c:v>17.464131662930413</c:v>
                </c:pt>
                <c:pt idx="1143">
                  <c:v>17.587118505627103</c:v>
                </c:pt>
                <c:pt idx="1144">
                  <c:v>17.710105348323793</c:v>
                </c:pt>
                <c:pt idx="1145">
                  <c:v>17.833092191020484</c:v>
                </c:pt>
                <c:pt idx="1146">
                  <c:v>17.956079033717174</c:v>
                </c:pt>
                <c:pt idx="1147">
                  <c:v>18.079065876413864</c:v>
                </c:pt>
                <c:pt idx="1148">
                  <c:v>18.202052719110554</c:v>
                </c:pt>
                <c:pt idx="1149">
                  <c:v>18.325039561807245</c:v>
                </c:pt>
                <c:pt idx="1150">
                  <c:v>18.448026404503935</c:v>
                </c:pt>
                <c:pt idx="1151">
                  <c:v>18.571013247200653</c:v>
                </c:pt>
                <c:pt idx="1152">
                  <c:v>18.694000089897344</c:v>
                </c:pt>
                <c:pt idx="1153">
                  <c:v>18.816986932594034</c:v>
                </c:pt>
                <c:pt idx="1154">
                  <c:v>18.939973775290724</c:v>
                </c:pt>
                <c:pt idx="1155">
                  <c:v>19.062960617987414</c:v>
                </c:pt>
                <c:pt idx="1156">
                  <c:v>19.185947460684105</c:v>
                </c:pt>
                <c:pt idx="1157">
                  <c:v>19.308934303380795</c:v>
                </c:pt>
                <c:pt idx="1158">
                  <c:v>19.431921146077485</c:v>
                </c:pt>
                <c:pt idx="1159">
                  <c:v>19.554907988774175</c:v>
                </c:pt>
                <c:pt idx="1160">
                  <c:v>19.677894831470866</c:v>
                </c:pt>
                <c:pt idx="1161">
                  <c:v>19.800881674167584</c:v>
                </c:pt>
                <c:pt idx="1162">
                  <c:v>19.923868516864275</c:v>
                </c:pt>
                <c:pt idx="1163">
                  <c:v>20.046855359560965</c:v>
                </c:pt>
                <c:pt idx="1164">
                  <c:v>20.169842202257655</c:v>
                </c:pt>
                <c:pt idx="1165">
                  <c:v>20.292829044954345</c:v>
                </c:pt>
                <c:pt idx="1166">
                  <c:v>20.415815887651036</c:v>
                </c:pt>
                <c:pt idx="1167">
                  <c:v>20.538802730347726</c:v>
                </c:pt>
                <c:pt idx="1168">
                  <c:v>20.661789573044416</c:v>
                </c:pt>
                <c:pt idx="1169">
                  <c:v>20.784776415741106</c:v>
                </c:pt>
                <c:pt idx="1170">
                  <c:v>20.907763258437797</c:v>
                </c:pt>
                <c:pt idx="1171">
                  <c:v>21.030750101134487</c:v>
                </c:pt>
                <c:pt idx="1172">
                  <c:v>21.153736943831206</c:v>
                </c:pt>
                <c:pt idx="1173">
                  <c:v>21.276723786527896</c:v>
                </c:pt>
                <c:pt idx="1174">
                  <c:v>21.399710629224586</c:v>
                </c:pt>
                <c:pt idx="1175">
                  <c:v>21.522697471921276</c:v>
                </c:pt>
                <c:pt idx="1176">
                  <c:v>21.645684314617966</c:v>
                </c:pt>
                <c:pt idx="1177">
                  <c:v>21.768671157314657</c:v>
                </c:pt>
                <c:pt idx="1178">
                  <c:v>21.891658000011347</c:v>
                </c:pt>
                <c:pt idx="1179">
                  <c:v>22.014644842708037</c:v>
                </c:pt>
                <c:pt idx="1180">
                  <c:v>22.137631685404727</c:v>
                </c:pt>
                <c:pt idx="1181">
                  <c:v>22.260618528101418</c:v>
                </c:pt>
                <c:pt idx="1182">
                  <c:v>22.383605370798136</c:v>
                </c:pt>
                <c:pt idx="1183">
                  <c:v>22.506592213494827</c:v>
                </c:pt>
                <c:pt idx="1184">
                  <c:v>22.629579056191517</c:v>
                </c:pt>
                <c:pt idx="1185">
                  <c:v>22.752565898888207</c:v>
                </c:pt>
                <c:pt idx="1186">
                  <c:v>22.875552741584897</c:v>
                </c:pt>
                <c:pt idx="1187">
                  <c:v>22.998539584281588</c:v>
                </c:pt>
                <c:pt idx="1188">
                  <c:v>23.121526426978278</c:v>
                </c:pt>
                <c:pt idx="1189">
                  <c:v>23.244513269674968</c:v>
                </c:pt>
                <c:pt idx="1190">
                  <c:v>23.367500112371658</c:v>
                </c:pt>
                <c:pt idx="1191">
                  <c:v>23.490486955068349</c:v>
                </c:pt>
                <c:pt idx="1192">
                  <c:v>23.613473797765039</c:v>
                </c:pt>
                <c:pt idx="1193">
                  <c:v>23.736460640461758</c:v>
                </c:pt>
                <c:pt idx="1194">
                  <c:v>23.859447483158448</c:v>
                </c:pt>
                <c:pt idx="1195">
                  <c:v>23.982434325855138</c:v>
                </c:pt>
                <c:pt idx="1196">
                  <c:v>24.105421168551828</c:v>
                </c:pt>
                <c:pt idx="1197">
                  <c:v>24.228408011248519</c:v>
                </c:pt>
                <c:pt idx="1198">
                  <c:v>24.351394853945209</c:v>
                </c:pt>
                <c:pt idx="1199">
                  <c:v>24.474381696641899</c:v>
                </c:pt>
                <c:pt idx="1200">
                  <c:v>24.597368539338589</c:v>
                </c:pt>
                <c:pt idx="1201">
                  <c:v>24.720355382035279</c:v>
                </c:pt>
                <c:pt idx="1202">
                  <c:v>24.84334222473197</c:v>
                </c:pt>
                <c:pt idx="1203">
                  <c:v>24.966329067428688</c:v>
                </c:pt>
                <c:pt idx="1204">
                  <c:v>25.089315910125379</c:v>
                </c:pt>
                <c:pt idx="1205">
                  <c:v>25.212302752822069</c:v>
                </c:pt>
                <c:pt idx="1206">
                  <c:v>25.335289595518759</c:v>
                </c:pt>
                <c:pt idx="1207">
                  <c:v>25.458276438215449</c:v>
                </c:pt>
                <c:pt idx="1208">
                  <c:v>25.58126328091214</c:v>
                </c:pt>
                <c:pt idx="1209">
                  <c:v>25.70425012360883</c:v>
                </c:pt>
                <c:pt idx="1210">
                  <c:v>25.82723696630552</c:v>
                </c:pt>
                <c:pt idx="1211">
                  <c:v>25.95022380900221</c:v>
                </c:pt>
                <c:pt idx="1212">
                  <c:v>26.073210651698901</c:v>
                </c:pt>
                <c:pt idx="1213">
                  <c:v>26.196197494395591</c:v>
                </c:pt>
                <c:pt idx="1214">
                  <c:v>26.31918433709231</c:v>
                </c:pt>
                <c:pt idx="1215">
                  <c:v>26.442171179789</c:v>
                </c:pt>
                <c:pt idx="1216">
                  <c:v>26.56515802248569</c:v>
                </c:pt>
                <c:pt idx="1217">
                  <c:v>26.68814486518238</c:v>
                </c:pt>
                <c:pt idx="1218">
                  <c:v>26.811131707879071</c:v>
                </c:pt>
                <c:pt idx="1219">
                  <c:v>26.934118550575761</c:v>
                </c:pt>
                <c:pt idx="1220">
                  <c:v>27.057105393272451</c:v>
                </c:pt>
                <c:pt idx="1221">
                  <c:v>27.180092235969141</c:v>
                </c:pt>
                <c:pt idx="1222">
                  <c:v>27.303079078665832</c:v>
                </c:pt>
                <c:pt idx="1223">
                  <c:v>27.426065921362522</c:v>
                </c:pt>
                <c:pt idx="1224">
                  <c:v>27.54905276405924</c:v>
                </c:pt>
                <c:pt idx="1225">
                  <c:v>27.672039606755931</c:v>
                </c:pt>
                <c:pt idx="1226">
                  <c:v>27.795026449452621</c:v>
                </c:pt>
                <c:pt idx="1227">
                  <c:v>27.918013292149311</c:v>
                </c:pt>
                <c:pt idx="1228">
                  <c:v>28.041000134846001</c:v>
                </c:pt>
                <c:pt idx="1229">
                  <c:v>28.163986977542692</c:v>
                </c:pt>
                <c:pt idx="1230">
                  <c:v>28.286973820239382</c:v>
                </c:pt>
                <c:pt idx="1231">
                  <c:v>28.409960662936072</c:v>
                </c:pt>
                <c:pt idx="1232">
                  <c:v>28.532947505632762</c:v>
                </c:pt>
                <c:pt idx="1233">
                  <c:v>28.655934348329453</c:v>
                </c:pt>
                <c:pt idx="1234">
                  <c:v>28.778921191026143</c:v>
                </c:pt>
                <c:pt idx="1235">
                  <c:v>28.901908033722862</c:v>
                </c:pt>
                <c:pt idx="1236">
                  <c:v>29.024894876419552</c:v>
                </c:pt>
                <c:pt idx="1237">
                  <c:v>29.147881719116242</c:v>
                </c:pt>
                <c:pt idx="1238">
                  <c:v>29.270868561812932</c:v>
                </c:pt>
                <c:pt idx="1239">
                  <c:v>29.393855404509623</c:v>
                </c:pt>
                <c:pt idx="1240">
                  <c:v>29.516842247206313</c:v>
                </c:pt>
                <c:pt idx="1241">
                  <c:v>29.639829089903003</c:v>
                </c:pt>
                <c:pt idx="1242">
                  <c:v>29.762815932599693</c:v>
                </c:pt>
                <c:pt idx="1243">
                  <c:v>29.885802775296384</c:v>
                </c:pt>
                <c:pt idx="1244">
                  <c:v>30.008789617993074</c:v>
                </c:pt>
                <c:pt idx="1245">
                  <c:v>30.131776460689792</c:v>
                </c:pt>
                <c:pt idx="1246">
                  <c:v>30.254763303386483</c:v>
                </c:pt>
                <c:pt idx="1247">
                  <c:v>30.377750146083173</c:v>
                </c:pt>
                <c:pt idx="1248">
                  <c:v>30.500736988779863</c:v>
                </c:pt>
                <c:pt idx="1249">
                  <c:v>30.623723831476553</c:v>
                </c:pt>
                <c:pt idx="1250">
                  <c:v>30.746710674173244</c:v>
                </c:pt>
                <c:pt idx="1251">
                  <c:v>30.869697516869934</c:v>
                </c:pt>
                <c:pt idx="1252">
                  <c:v>30.992684359566624</c:v>
                </c:pt>
                <c:pt idx="1253">
                  <c:v>31.115671202263314</c:v>
                </c:pt>
                <c:pt idx="1254">
                  <c:v>31.238658044960005</c:v>
                </c:pt>
                <c:pt idx="1255">
                  <c:v>31.361644887656695</c:v>
                </c:pt>
                <c:pt idx="1256">
                  <c:v>31.484631730353414</c:v>
                </c:pt>
                <c:pt idx="1257">
                  <c:v>31.607618573050104</c:v>
                </c:pt>
                <c:pt idx="1258">
                  <c:v>31.730605415746794</c:v>
                </c:pt>
                <c:pt idx="1259">
                  <c:v>31.853592258443484</c:v>
                </c:pt>
                <c:pt idx="1260">
                  <c:v>31.976579101140175</c:v>
                </c:pt>
                <c:pt idx="1261">
                  <c:v>32.099565943836865</c:v>
                </c:pt>
                <c:pt idx="1262">
                  <c:v>32.222552786533555</c:v>
                </c:pt>
                <c:pt idx="1263">
                  <c:v>32.345539629230245</c:v>
                </c:pt>
                <c:pt idx="1264">
                  <c:v>32.468526471926936</c:v>
                </c:pt>
                <c:pt idx="1265">
                  <c:v>32.591513314623626</c:v>
                </c:pt>
                <c:pt idx="1266">
                  <c:v>32.714500157320344</c:v>
                </c:pt>
                <c:pt idx="1267">
                  <c:v>32.837487000017035</c:v>
                </c:pt>
                <c:pt idx="1268">
                  <c:v>32.960473842713725</c:v>
                </c:pt>
                <c:pt idx="1269">
                  <c:v>33.083460685410415</c:v>
                </c:pt>
                <c:pt idx="1270">
                  <c:v>33.206447528107105</c:v>
                </c:pt>
                <c:pt idx="1271">
                  <c:v>33.329434370803796</c:v>
                </c:pt>
                <c:pt idx="1272">
                  <c:v>33.452421213500486</c:v>
                </c:pt>
                <c:pt idx="1273">
                  <c:v>33.575408056197176</c:v>
                </c:pt>
                <c:pt idx="1274">
                  <c:v>33.698394898893866</c:v>
                </c:pt>
                <c:pt idx="1275">
                  <c:v>33.821381741590557</c:v>
                </c:pt>
                <c:pt idx="1276">
                  <c:v>33.944368584287247</c:v>
                </c:pt>
                <c:pt idx="1277">
                  <c:v>34.067355426983966</c:v>
                </c:pt>
                <c:pt idx="1278">
                  <c:v>34.190342269680656</c:v>
                </c:pt>
                <c:pt idx="1279">
                  <c:v>34.313329112377346</c:v>
                </c:pt>
                <c:pt idx="1280">
                  <c:v>34.436315955074036</c:v>
                </c:pt>
                <c:pt idx="1281">
                  <c:v>34.559302797770727</c:v>
                </c:pt>
                <c:pt idx="1282">
                  <c:v>34.682289640467417</c:v>
                </c:pt>
                <c:pt idx="1283">
                  <c:v>34.805276483164107</c:v>
                </c:pt>
                <c:pt idx="1284">
                  <c:v>34.928263325860797</c:v>
                </c:pt>
                <c:pt idx="1285">
                  <c:v>35.051250168557488</c:v>
                </c:pt>
                <c:pt idx="1286">
                  <c:v>35.174237011254178</c:v>
                </c:pt>
                <c:pt idx="1287">
                  <c:v>35.297223853950896</c:v>
                </c:pt>
                <c:pt idx="1288">
                  <c:v>35.420210696647587</c:v>
                </c:pt>
                <c:pt idx="1289">
                  <c:v>35.543197539344277</c:v>
                </c:pt>
                <c:pt idx="1290">
                  <c:v>35.666184382040967</c:v>
                </c:pt>
                <c:pt idx="1291">
                  <c:v>35.789171224737657</c:v>
                </c:pt>
                <c:pt idx="1292">
                  <c:v>35.912158067434348</c:v>
                </c:pt>
                <c:pt idx="1293">
                  <c:v>36.035144910131038</c:v>
                </c:pt>
                <c:pt idx="1294">
                  <c:v>36.158131752827728</c:v>
                </c:pt>
                <c:pt idx="1295">
                  <c:v>36.281118595524418</c:v>
                </c:pt>
                <c:pt idx="1296">
                  <c:v>36.404105438221109</c:v>
                </c:pt>
                <c:pt idx="1297">
                  <c:v>36.527092280917799</c:v>
                </c:pt>
                <c:pt idx="1298">
                  <c:v>36.650079123614518</c:v>
                </c:pt>
                <c:pt idx="1299">
                  <c:v>36.773065966311208</c:v>
                </c:pt>
                <c:pt idx="1300">
                  <c:v>36.896052809007898</c:v>
                </c:pt>
                <c:pt idx="1301">
                  <c:v>37.019039651704588</c:v>
                </c:pt>
                <c:pt idx="1302">
                  <c:v>37.142026494401279</c:v>
                </c:pt>
                <c:pt idx="1303">
                  <c:v>37.265013337097969</c:v>
                </c:pt>
                <c:pt idx="1304">
                  <c:v>37.388000179794659</c:v>
                </c:pt>
                <c:pt idx="1305">
                  <c:v>37.510987022491349</c:v>
                </c:pt>
                <c:pt idx="1306">
                  <c:v>37.63397386518804</c:v>
                </c:pt>
                <c:pt idx="1307">
                  <c:v>37.75696070788473</c:v>
                </c:pt>
                <c:pt idx="1308">
                  <c:v>37.879947550581448</c:v>
                </c:pt>
                <c:pt idx="1309">
                  <c:v>38.002934393278139</c:v>
                </c:pt>
                <c:pt idx="1310">
                  <c:v>38.125921235974829</c:v>
                </c:pt>
                <c:pt idx="1311">
                  <c:v>38.248908078671519</c:v>
                </c:pt>
                <c:pt idx="1312">
                  <c:v>38.371894921368209</c:v>
                </c:pt>
                <c:pt idx="1313">
                  <c:v>38.4948817640649</c:v>
                </c:pt>
                <c:pt idx="1314">
                  <c:v>38.61786860676159</c:v>
                </c:pt>
                <c:pt idx="1315">
                  <c:v>38.74085544945828</c:v>
                </c:pt>
                <c:pt idx="1316">
                  <c:v>38.86384229215497</c:v>
                </c:pt>
                <c:pt idx="1317">
                  <c:v>38.986829134851661</c:v>
                </c:pt>
                <c:pt idx="1318">
                  <c:v>39.109815977548351</c:v>
                </c:pt>
                <c:pt idx="1319">
                  <c:v>39.23280282024507</c:v>
                </c:pt>
                <c:pt idx="1320">
                  <c:v>39.35578966294176</c:v>
                </c:pt>
                <c:pt idx="1321">
                  <c:v>39.47877650563845</c:v>
                </c:pt>
                <c:pt idx="1322">
                  <c:v>39.60176334833514</c:v>
                </c:pt>
                <c:pt idx="1323">
                  <c:v>39.724750191031831</c:v>
                </c:pt>
                <c:pt idx="1324">
                  <c:v>39.847737033728521</c:v>
                </c:pt>
                <c:pt idx="1325">
                  <c:v>39.970723876425211</c:v>
                </c:pt>
                <c:pt idx="1326">
                  <c:v>40.093710719121901</c:v>
                </c:pt>
                <c:pt idx="1327">
                  <c:v>40.216697561818592</c:v>
                </c:pt>
                <c:pt idx="1328">
                  <c:v>40.339684404515282</c:v>
                </c:pt>
                <c:pt idx="1329">
                  <c:v>40.462671247212</c:v>
                </c:pt>
                <c:pt idx="1330">
                  <c:v>40.585658089908691</c:v>
                </c:pt>
                <c:pt idx="1331">
                  <c:v>40.708644932605381</c:v>
                </c:pt>
                <c:pt idx="1332">
                  <c:v>40.831631775302071</c:v>
                </c:pt>
                <c:pt idx="1333">
                  <c:v>40.954618617998761</c:v>
                </c:pt>
                <c:pt idx="1334">
                  <c:v>41.077605460695452</c:v>
                </c:pt>
                <c:pt idx="1335">
                  <c:v>41.200592303392142</c:v>
                </c:pt>
                <c:pt idx="1336">
                  <c:v>41.323579146088832</c:v>
                </c:pt>
                <c:pt idx="1337">
                  <c:v>41.446565988785522</c:v>
                </c:pt>
                <c:pt idx="1338">
                  <c:v>41.569552831482213</c:v>
                </c:pt>
                <c:pt idx="1339">
                  <c:v>41.692539674178903</c:v>
                </c:pt>
                <c:pt idx="1340">
                  <c:v>41.815526516875622</c:v>
                </c:pt>
                <c:pt idx="1341">
                  <c:v>41.938513359572312</c:v>
                </c:pt>
                <c:pt idx="1342">
                  <c:v>42.061500202269002</c:v>
                </c:pt>
                <c:pt idx="1343">
                  <c:v>42.184487044965692</c:v>
                </c:pt>
                <c:pt idx="1344">
                  <c:v>42.307473887662383</c:v>
                </c:pt>
                <c:pt idx="1345">
                  <c:v>42.430460730359073</c:v>
                </c:pt>
                <c:pt idx="1346">
                  <c:v>42.553447573055763</c:v>
                </c:pt>
                <c:pt idx="1347">
                  <c:v>42.676434415752453</c:v>
                </c:pt>
                <c:pt idx="1348">
                  <c:v>42.799421258449144</c:v>
                </c:pt>
                <c:pt idx="1349">
                  <c:v>42.922408101145834</c:v>
                </c:pt>
                <c:pt idx="1350">
                  <c:v>43.045394943842552</c:v>
                </c:pt>
                <c:pt idx="1351">
                  <c:v>43.168381786539243</c:v>
                </c:pt>
                <c:pt idx="1352">
                  <c:v>43.291368629235933</c:v>
                </c:pt>
                <c:pt idx="1353">
                  <c:v>43.414355471932623</c:v>
                </c:pt>
                <c:pt idx="1354">
                  <c:v>43.537342314629313</c:v>
                </c:pt>
                <c:pt idx="1355">
                  <c:v>43.660329157326004</c:v>
                </c:pt>
                <c:pt idx="1356">
                  <c:v>43.783316000022694</c:v>
                </c:pt>
                <c:pt idx="1357">
                  <c:v>43.906302842719384</c:v>
                </c:pt>
                <c:pt idx="1358">
                  <c:v>44.029289685416074</c:v>
                </c:pt>
                <c:pt idx="1359">
                  <c:v>44.152276528112765</c:v>
                </c:pt>
                <c:pt idx="1360">
                  <c:v>44.275263370809455</c:v>
                </c:pt>
                <c:pt idx="1361">
                  <c:v>44.398250213506174</c:v>
                </c:pt>
                <c:pt idx="1362">
                  <c:v>44.521237056202864</c:v>
                </c:pt>
                <c:pt idx="1363">
                  <c:v>44.644223898899554</c:v>
                </c:pt>
                <c:pt idx="1364">
                  <c:v>44.767210741596244</c:v>
                </c:pt>
                <c:pt idx="1365">
                  <c:v>44.890197584292935</c:v>
                </c:pt>
                <c:pt idx="1366">
                  <c:v>45.013184426989625</c:v>
                </c:pt>
                <c:pt idx="1367">
                  <c:v>45.136171269686315</c:v>
                </c:pt>
                <c:pt idx="1368">
                  <c:v>45.259158112383005</c:v>
                </c:pt>
                <c:pt idx="1369">
                  <c:v>45.382144955079696</c:v>
                </c:pt>
                <c:pt idx="1370">
                  <c:v>45.505131797776386</c:v>
                </c:pt>
                <c:pt idx="1371">
                  <c:v>45.628118640473105</c:v>
                </c:pt>
                <c:pt idx="1372">
                  <c:v>45.751105483169795</c:v>
                </c:pt>
                <c:pt idx="1373">
                  <c:v>45.874092325866485</c:v>
                </c:pt>
                <c:pt idx="1374">
                  <c:v>45.997079168563175</c:v>
                </c:pt>
                <c:pt idx="1375">
                  <c:v>46.120066011259865</c:v>
                </c:pt>
                <c:pt idx="1376">
                  <c:v>46.243052853956556</c:v>
                </c:pt>
                <c:pt idx="1377">
                  <c:v>46.366039696653246</c:v>
                </c:pt>
                <c:pt idx="1378">
                  <c:v>46.489026539349936</c:v>
                </c:pt>
                <c:pt idx="1379">
                  <c:v>46.612013382046626</c:v>
                </c:pt>
                <c:pt idx="1380">
                  <c:v>46.735000224743317</c:v>
                </c:pt>
                <c:pt idx="1381">
                  <c:v>46.857987067440007</c:v>
                </c:pt>
                <c:pt idx="1382">
                  <c:v>46.980973910136726</c:v>
                </c:pt>
                <c:pt idx="1383">
                  <c:v>47.103960752833416</c:v>
                </c:pt>
                <c:pt idx="1384">
                  <c:v>47.226947595530106</c:v>
                </c:pt>
                <c:pt idx="1385">
                  <c:v>47.349934438226796</c:v>
                </c:pt>
                <c:pt idx="1386">
                  <c:v>47.472921280923487</c:v>
                </c:pt>
                <c:pt idx="1387">
                  <c:v>47.595908123620177</c:v>
                </c:pt>
                <c:pt idx="1388">
                  <c:v>47.718894966316867</c:v>
                </c:pt>
                <c:pt idx="1389">
                  <c:v>47.841881809013557</c:v>
                </c:pt>
                <c:pt idx="1390">
                  <c:v>47.964868651710248</c:v>
                </c:pt>
                <c:pt idx="1391">
                  <c:v>48.087855494406938</c:v>
                </c:pt>
                <c:pt idx="1392">
                  <c:v>48.210842337103657</c:v>
                </c:pt>
                <c:pt idx="1393">
                  <c:v>48.333829179800347</c:v>
                </c:pt>
                <c:pt idx="1394">
                  <c:v>48.456816022497037</c:v>
                </c:pt>
                <c:pt idx="1395">
                  <c:v>48.579802865193727</c:v>
                </c:pt>
                <c:pt idx="1396">
                  <c:v>48.702789707890418</c:v>
                </c:pt>
                <c:pt idx="1397">
                  <c:v>48.825776550587108</c:v>
                </c:pt>
                <c:pt idx="1398">
                  <c:v>48.948763393283798</c:v>
                </c:pt>
                <c:pt idx="1399">
                  <c:v>49.071750235980488</c:v>
                </c:pt>
                <c:pt idx="1400">
                  <c:v>49.194737078677178</c:v>
                </c:pt>
                <c:pt idx="1401">
                  <c:v>49.317723921373869</c:v>
                </c:pt>
                <c:pt idx="1402">
                  <c:v>49.440710764070559</c:v>
                </c:pt>
                <c:pt idx="1403">
                  <c:v>49.563697606767278</c:v>
                </c:pt>
                <c:pt idx="1404">
                  <c:v>49.686684449463968</c:v>
                </c:pt>
                <c:pt idx="1405">
                  <c:v>49.809671292160658</c:v>
                </c:pt>
                <c:pt idx="1406">
                  <c:v>49.932658134857348</c:v>
                </c:pt>
                <c:pt idx="1407">
                  <c:v>50.055644977554039</c:v>
                </c:pt>
                <c:pt idx="1408">
                  <c:v>50.178631820250729</c:v>
                </c:pt>
                <c:pt idx="1409">
                  <c:v>50.301618662947419</c:v>
                </c:pt>
                <c:pt idx="1410">
                  <c:v>50.424605505644109</c:v>
                </c:pt>
                <c:pt idx="1411">
                  <c:v>50.5475923483408</c:v>
                </c:pt>
                <c:pt idx="1412">
                  <c:v>50.67057919103749</c:v>
                </c:pt>
                <c:pt idx="1413">
                  <c:v>50.793566033734209</c:v>
                </c:pt>
                <c:pt idx="1414">
                  <c:v>50.916552876430899</c:v>
                </c:pt>
                <c:pt idx="1415">
                  <c:v>51.039539719127589</c:v>
                </c:pt>
                <c:pt idx="1416">
                  <c:v>51.162526561824279</c:v>
                </c:pt>
                <c:pt idx="1417">
                  <c:v>51.28551340452097</c:v>
                </c:pt>
                <c:pt idx="1418">
                  <c:v>51.40850024721766</c:v>
                </c:pt>
                <c:pt idx="1419">
                  <c:v>51.53148708991435</c:v>
                </c:pt>
                <c:pt idx="1420">
                  <c:v>51.65447393261104</c:v>
                </c:pt>
                <c:pt idx="1421">
                  <c:v>51.777460775307731</c:v>
                </c:pt>
                <c:pt idx="1422">
                  <c:v>51.900447618004421</c:v>
                </c:pt>
                <c:pt idx="1423">
                  <c:v>52.023434460701111</c:v>
                </c:pt>
                <c:pt idx="1424">
                  <c:v>52.14642130339783</c:v>
                </c:pt>
                <c:pt idx="1425">
                  <c:v>52.26940814609452</c:v>
                </c:pt>
                <c:pt idx="1426">
                  <c:v>52.39239498879121</c:v>
                </c:pt>
                <c:pt idx="1427">
                  <c:v>52.5153818314879</c:v>
                </c:pt>
                <c:pt idx="1428">
                  <c:v>52.638368674184591</c:v>
                </c:pt>
                <c:pt idx="1429">
                  <c:v>52.761355516881281</c:v>
                </c:pt>
                <c:pt idx="1430">
                  <c:v>52.884342359577971</c:v>
                </c:pt>
                <c:pt idx="1431">
                  <c:v>53.007329202274661</c:v>
                </c:pt>
                <c:pt idx="1432">
                  <c:v>53.130316044971352</c:v>
                </c:pt>
                <c:pt idx="1433">
                  <c:v>53.253302887668042</c:v>
                </c:pt>
                <c:pt idx="1434">
                  <c:v>53.376289730364761</c:v>
                </c:pt>
                <c:pt idx="1435">
                  <c:v>53.499276573061451</c:v>
                </c:pt>
                <c:pt idx="1436">
                  <c:v>53.622263415758141</c:v>
                </c:pt>
                <c:pt idx="1437">
                  <c:v>53.745250258454831</c:v>
                </c:pt>
                <c:pt idx="1438">
                  <c:v>53.868237101151522</c:v>
                </c:pt>
                <c:pt idx="1439">
                  <c:v>53.991223943848212</c:v>
                </c:pt>
                <c:pt idx="1440">
                  <c:v>54.114210786544902</c:v>
                </c:pt>
                <c:pt idx="1441">
                  <c:v>54.237197629241592</c:v>
                </c:pt>
                <c:pt idx="1442">
                  <c:v>54.360184471938283</c:v>
                </c:pt>
                <c:pt idx="1443">
                  <c:v>54.483171314634973</c:v>
                </c:pt>
                <c:pt idx="1444">
                  <c:v>54.606158157331663</c:v>
                </c:pt>
                <c:pt idx="1445">
                  <c:v>54.729145000028382</c:v>
                </c:pt>
                <c:pt idx="1446">
                  <c:v>54.852131842725072</c:v>
                </c:pt>
                <c:pt idx="1447">
                  <c:v>54.975118685421762</c:v>
                </c:pt>
                <c:pt idx="1448">
                  <c:v>55.098105528118452</c:v>
                </c:pt>
                <c:pt idx="1449">
                  <c:v>55.221092370815143</c:v>
                </c:pt>
                <c:pt idx="1450">
                  <c:v>55.344079213511833</c:v>
                </c:pt>
                <c:pt idx="1451">
                  <c:v>55.467066056208523</c:v>
                </c:pt>
                <c:pt idx="1452">
                  <c:v>55.590052898905213</c:v>
                </c:pt>
                <c:pt idx="1453">
                  <c:v>55.713039741601904</c:v>
                </c:pt>
                <c:pt idx="1454">
                  <c:v>55.836026584298594</c:v>
                </c:pt>
                <c:pt idx="1455">
                  <c:v>55.959013426995313</c:v>
                </c:pt>
                <c:pt idx="1456">
                  <c:v>56.082000269692003</c:v>
                </c:pt>
                <c:pt idx="1457">
                  <c:v>56.204987112388693</c:v>
                </c:pt>
                <c:pt idx="1458">
                  <c:v>56.327973955085383</c:v>
                </c:pt>
                <c:pt idx="1459">
                  <c:v>56.450960797782074</c:v>
                </c:pt>
                <c:pt idx="1460">
                  <c:v>56.573947640478764</c:v>
                </c:pt>
                <c:pt idx="1461">
                  <c:v>56.696934483175454</c:v>
                </c:pt>
                <c:pt idx="1462">
                  <c:v>56.819921325872144</c:v>
                </c:pt>
                <c:pt idx="1463">
                  <c:v>56.942908168568835</c:v>
                </c:pt>
                <c:pt idx="1464">
                  <c:v>57.065895011265525</c:v>
                </c:pt>
                <c:pt idx="1465">
                  <c:v>57.188881853962215</c:v>
                </c:pt>
                <c:pt idx="1466">
                  <c:v>57.311868696658934</c:v>
                </c:pt>
                <c:pt idx="1467">
                  <c:v>57.434855539355624</c:v>
                </c:pt>
                <c:pt idx="1468">
                  <c:v>57.557842382052314</c:v>
                </c:pt>
                <c:pt idx="1469">
                  <c:v>57.680829224749004</c:v>
                </c:pt>
                <c:pt idx="1470">
                  <c:v>57.803816067445695</c:v>
                </c:pt>
                <c:pt idx="1471">
                  <c:v>57.926802910142385</c:v>
                </c:pt>
                <c:pt idx="1472">
                  <c:v>58.049789752839075</c:v>
                </c:pt>
                <c:pt idx="1473">
                  <c:v>58.172776595535765</c:v>
                </c:pt>
                <c:pt idx="1474">
                  <c:v>58.295763438232456</c:v>
                </c:pt>
                <c:pt idx="1475">
                  <c:v>58.418750280929146</c:v>
                </c:pt>
                <c:pt idx="1476">
                  <c:v>58.541737123625865</c:v>
                </c:pt>
                <c:pt idx="1477">
                  <c:v>58.664723966322555</c:v>
                </c:pt>
                <c:pt idx="1478">
                  <c:v>58.787710809019245</c:v>
                </c:pt>
                <c:pt idx="1479">
                  <c:v>58.910697651715935</c:v>
                </c:pt>
                <c:pt idx="1480">
                  <c:v>59.033684494412626</c:v>
                </c:pt>
                <c:pt idx="1481">
                  <c:v>59.156671337109316</c:v>
                </c:pt>
                <c:pt idx="1482">
                  <c:v>59.279658179806006</c:v>
                </c:pt>
                <c:pt idx="1483">
                  <c:v>59.402645022502696</c:v>
                </c:pt>
                <c:pt idx="1484">
                  <c:v>59.525631865199387</c:v>
                </c:pt>
                <c:pt idx="1485">
                  <c:v>59.648618707896077</c:v>
                </c:pt>
                <c:pt idx="1486">
                  <c:v>59.771605550592767</c:v>
                </c:pt>
                <c:pt idx="1487">
                  <c:v>59.894592393289486</c:v>
                </c:pt>
                <c:pt idx="1488">
                  <c:v>60.017579235986176</c:v>
                </c:pt>
                <c:pt idx="1489">
                  <c:v>60.140566078682866</c:v>
                </c:pt>
                <c:pt idx="1490">
                  <c:v>60.263552921379556</c:v>
                </c:pt>
                <c:pt idx="1491">
                  <c:v>60.386539764076247</c:v>
                </c:pt>
                <c:pt idx="1492">
                  <c:v>60.509526606772937</c:v>
                </c:pt>
                <c:pt idx="1493">
                  <c:v>60.632513449469627</c:v>
                </c:pt>
                <c:pt idx="1494">
                  <c:v>60.755500292166317</c:v>
                </c:pt>
                <c:pt idx="1495">
                  <c:v>60.878487134863008</c:v>
                </c:pt>
                <c:pt idx="1496">
                  <c:v>61.001473977559698</c:v>
                </c:pt>
                <c:pt idx="1497">
                  <c:v>61.124460820256417</c:v>
                </c:pt>
                <c:pt idx="1498">
                  <c:v>61.247447662953107</c:v>
                </c:pt>
                <c:pt idx="1499">
                  <c:v>61.370434505649797</c:v>
                </c:pt>
                <c:pt idx="1500">
                  <c:v>61.493421348346487</c:v>
                </c:pt>
                <c:pt idx="1501">
                  <c:v>61.616408191043178</c:v>
                </c:pt>
                <c:pt idx="1502">
                  <c:v>61.739395033739868</c:v>
                </c:pt>
                <c:pt idx="1503">
                  <c:v>61.862381876436558</c:v>
                </c:pt>
                <c:pt idx="1504">
                  <c:v>61.985368719133248</c:v>
                </c:pt>
                <c:pt idx="1505">
                  <c:v>62.108355561829939</c:v>
                </c:pt>
                <c:pt idx="1506">
                  <c:v>62.231342404526629</c:v>
                </c:pt>
                <c:pt idx="1507">
                  <c:v>62.354329247223319</c:v>
                </c:pt>
                <c:pt idx="1508">
                  <c:v>62.477316089920038</c:v>
                </c:pt>
                <c:pt idx="1509">
                  <c:v>62.600302932616728</c:v>
                </c:pt>
                <c:pt idx="1510">
                  <c:v>62.723289775313418</c:v>
                </c:pt>
                <c:pt idx="1511">
                  <c:v>62.846276618010108</c:v>
                </c:pt>
                <c:pt idx="1512">
                  <c:v>62.969263460706799</c:v>
                </c:pt>
                <c:pt idx="1513">
                  <c:v>63.092250303403489</c:v>
                </c:pt>
                <c:pt idx="1514">
                  <c:v>63.215237146100179</c:v>
                </c:pt>
                <c:pt idx="1515">
                  <c:v>63.338223988796869</c:v>
                </c:pt>
                <c:pt idx="1516">
                  <c:v>63.46121083149356</c:v>
                </c:pt>
                <c:pt idx="1517">
                  <c:v>63.58419767419025</c:v>
                </c:pt>
                <c:pt idx="1518">
                  <c:v>63.707184516886969</c:v>
                </c:pt>
                <c:pt idx="1519">
                  <c:v>63.830171359583659</c:v>
                </c:pt>
                <c:pt idx="1520">
                  <c:v>63.953158202280349</c:v>
                </c:pt>
                <c:pt idx="1521">
                  <c:v>64.076145044977039</c:v>
                </c:pt>
                <c:pt idx="1522">
                  <c:v>64.19913188767373</c:v>
                </c:pt>
                <c:pt idx="1523">
                  <c:v>64.32211873037042</c:v>
                </c:pt>
                <c:pt idx="1524">
                  <c:v>64.44510557306711</c:v>
                </c:pt>
                <c:pt idx="1525">
                  <c:v>64.5680924157638</c:v>
                </c:pt>
                <c:pt idx="1526">
                  <c:v>64.691079258460491</c:v>
                </c:pt>
                <c:pt idx="1527">
                  <c:v>64.814066101157181</c:v>
                </c:pt>
                <c:pt idx="1528">
                  <c:v>64.937052943853871</c:v>
                </c:pt>
                <c:pt idx="1529">
                  <c:v>65.06003978655059</c:v>
                </c:pt>
                <c:pt idx="1530">
                  <c:v>65.18302662924728</c:v>
                </c:pt>
                <c:pt idx="1531">
                  <c:v>65.30601347194397</c:v>
                </c:pt>
                <c:pt idx="1532">
                  <c:v>65.42900031464066</c:v>
                </c:pt>
                <c:pt idx="1533">
                  <c:v>65.551987157337351</c:v>
                </c:pt>
                <c:pt idx="1534">
                  <c:v>65.674974000034041</c:v>
                </c:pt>
                <c:pt idx="1535">
                  <c:v>65.797960842730731</c:v>
                </c:pt>
                <c:pt idx="1536">
                  <c:v>65.920947685427421</c:v>
                </c:pt>
                <c:pt idx="1537">
                  <c:v>66.043934528124112</c:v>
                </c:pt>
                <c:pt idx="1538">
                  <c:v>66.166921370820802</c:v>
                </c:pt>
                <c:pt idx="1539">
                  <c:v>66.289908213517521</c:v>
                </c:pt>
                <c:pt idx="1540">
                  <c:v>66.412895056214211</c:v>
                </c:pt>
                <c:pt idx="1541">
                  <c:v>66.535881898910901</c:v>
                </c:pt>
                <c:pt idx="1542">
                  <c:v>66.658868741607591</c:v>
                </c:pt>
                <c:pt idx="1543">
                  <c:v>66.781855584304282</c:v>
                </c:pt>
                <c:pt idx="1544">
                  <c:v>66.904842427000972</c:v>
                </c:pt>
                <c:pt idx="1545">
                  <c:v>67.027829269697662</c:v>
                </c:pt>
                <c:pt idx="1546">
                  <c:v>67.150816112394352</c:v>
                </c:pt>
                <c:pt idx="1547">
                  <c:v>67.273802955091043</c:v>
                </c:pt>
                <c:pt idx="1548">
                  <c:v>67.396789797787733</c:v>
                </c:pt>
                <c:pt idx="1549">
                  <c:v>67.519776640484423</c:v>
                </c:pt>
                <c:pt idx="1550">
                  <c:v>67.642763483181142</c:v>
                </c:pt>
                <c:pt idx="1551">
                  <c:v>67.765750325877832</c:v>
                </c:pt>
                <c:pt idx="1552">
                  <c:v>67.888737168574522</c:v>
                </c:pt>
                <c:pt idx="1553">
                  <c:v>68.011724011271212</c:v>
                </c:pt>
                <c:pt idx="1554">
                  <c:v>68.134710853967903</c:v>
                </c:pt>
                <c:pt idx="1555">
                  <c:v>68.257697696664593</c:v>
                </c:pt>
                <c:pt idx="1556">
                  <c:v>68.380684539361283</c:v>
                </c:pt>
                <c:pt idx="1557">
                  <c:v>68.503671382057973</c:v>
                </c:pt>
                <c:pt idx="1558">
                  <c:v>68.626658224754664</c:v>
                </c:pt>
                <c:pt idx="1559">
                  <c:v>68.749645067451354</c:v>
                </c:pt>
                <c:pt idx="1560">
                  <c:v>68.872631910148073</c:v>
                </c:pt>
                <c:pt idx="1561">
                  <c:v>68.995618752844763</c:v>
                </c:pt>
                <c:pt idx="1562">
                  <c:v>69.118605595541453</c:v>
                </c:pt>
                <c:pt idx="1563">
                  <c:v>69.241592438238143</c:v>
                </c:pt>
                <c:pt idx="1564">
                  <c:v>69.364579280934834</c:v>
                </c:pt>
                <c:pt idx="1565">
                  <c:v>69.487566123631524</c:v>
                </c:pt>
                <c:pt idx="1566">
                  <c:v>69.610552966328214</c:v>
                </c:pt>
                <c:pt idx="1567">
                  <c:v>69.733539809024904</c:v>
                </c:pt>
                <c:pt idx="1568">
                  <c:v>69.856526651721595</c:v>
                </c:pt>
                <c:pt idx="1569">
                  <c:v>69.979513494418285</c:v>
                </c:pt>
                <c:pt idx="1570">
                  <c:v>70.102500337114975</c:v>
                </c:pt>
                <c:pt idx="1571">
                  <c:v>70.225487179811694</c:v>
                </c:pt>
                <c:pt idx="1572">
                  <c:v>70.348474022508384</c:v>
                </c:pt>
                <c:pt idx="1573">
                  <c:v>70.471460865205074</c:v>
                </c:pt>
                <c:pt idx="1574">
                  <c:v>70.594447707901764</c:v>
                </c:pt>
                <c:pt idx="1575">
                  <c:v>70.717434550598455</c:v>
                </c:pt>
                <c:pt idx="1576">
                  <c:v>70.840421393295145</c:v>
                </c:pt>
                <c:pt idx="1577">
                  <c:v>70.963408235991835</c:v>
                </c:pt>
                <c:pt idx="1578">
                  <c:v>71.086395078688525</c:v>
                </c:pt>
                <c:pt idx="1579">
                  <c:v>71.209381921385216</c:v>
                </c:pt>
                <c:pt idx="1580">
                  <c:v>71.332368764081906</c:v>
                </c:pt>
                <c:pt idx="1581">
                  <c:v>71.455355606778625</c:v>
                </c:pt>
                <c:pt idx="1582">
                  <c:v>71.578342449475315</c:v>
                </c:pt>
                <c:pt idx="1583">
                  <c:v>71.701329292172005</c:v>
                </c:pt>
                <c:pt idx="1584">
                  <c:v>71.824316134868695</c:v>
                </c:pt>
                <c:pt idx="1585">
                  <c:v>71.947302977565386</c:v>
                </c:pt>
                <c:pt idx="1586">
                  <c:v>72.070289820262076</c:v>
                </c:pt>
                <c:pt idx="1587">
                  <c:v>72.193276662958766</c:v>
                </c:pt>
                <c:pt idx="1588">
                  <c:v>72.316263505655456</c:v>
                </c:pt>
                <c:pt idx="1589">
                  <c:v>72.439250348352147</c:v>
                </c:pt>
                <c:pt idx="1590">
                  <c:v>72.562237191048837</c:v>
                </c:pt>
                <c:pt idx="1591">
                  <c:v>72.685224033745527</c:v>
                </c:pt>
                <c:pt idx="1592">
                  <c:v>72.808210876442246</c:v>
                </c:pt>
                <c:pt idx="1593">
                  <c:v>72.931197719138936</c:v>
                </c:pt>
                <c:pt idx="1594">
                  <c:v>73.054184561835626</c:v>
                </c:pt>
                <c:pt idx="1595">
                  <c:v>73.177171404532317</c:v>
                </c:pt>
                <c:pt idx="1596">
                  <c:v>73.300158247229007</c:v>
                </c:pt>
                <c:pt idx="1597">
                  <c:v>73.423145089925697</c:v>
                </c:pt>
                <c:pt idx="1598">
                  <c:v>73.546131932622387</c:v>
                </c:pt>
                <c:pt idx="1599">
                  <c:v>73.669118775319077</c:v>
                </c:pt>
                <c:pt idx="1600">
                  <c:v>73.792105618015768</c:v>
                </c:pt>
                <c:pt idx="1601">
                  <c:v>73.915092460712458</c:v>
                </c:pt>
                <c:pt idx="1602">
                  <c:v>74.038079303409177</c:v>
                </c:pt>
                <c:pt idx="1603">
                  <c:v>74.161066146105867</c:v>
                </c:pt>
                <c:pt idx="1604">
                  <c:v>74.284052988802557</c:v>
                </c:pt>
                <c:pt idx="1605">
                  <c:v>74.407039831499247</c:v>
                </c:pt>
                <c:pt idx="1606">
                  <c:v>74.530026674195938</c:v>
                </c:pt>
                <c:pt idx="1607">
                  <c:v>74.653013516892628</c:v>
                </c:pt>
                <c:pt idx="1608">
                  <c:v>74.776000359589318</c:v>
                </c:pt>
                <c:pt idx="1609">
                  <c:v>74.898987202286008</c:v>
                </c:pt>
                <c:pt idx="1610">
                  <c:v>75.021974044982699</c:v>
                </c:pt>
                <c:pt idx="1611">
                  <c:v>75.144960887679389</c:v>
                </c:pt>
                <c:pt idx="1612">
                  <c:v>75.267947730376079</c:v>
                </c:pt>
                <c:pt idx="1613">
                  <c:v>75.390934573072798</c:v>
                </c:pt>
                <c:pt idx="1614">
                  <c:v>75.513921415769488</c:v>
                </c:pt>
                <c:pt idx="1615">
                  <c:v>75.636908258466178</c:v>
                </c:pt>
                <c:pt idx="1616">
                  <c:v>75.759895101162869</c:v>
                </c:pt>
                <c:pt idx="1617">
                  <c:v>75.882881943859559</c:v>
                </c:pt>
                <c:pt idx="1618">
                  <c:v>76.005868786556249</c:v>
                </c:pt>
                <c:pt idx="1619">
                  <c:v>76.128855629252939</c:v>
                </c:pt>
                <c:pt idx="1620">
                  <c:v>76.251842471949629</c:v>
                </c:pt>
                <c:pt idx="1621">
                  <c:v>76.37482931464632</c:v>
                </c:pt>
                <c:pt idx="1622">
                  <c:v>76.49781615734301</c:v>
                </c:pt>
                <c:pt idx="1623">
                  <c:v>76.620803000039729</c:v>
                </c:pt>
                <c:pt idx="1624">
                  <c:v>76.743789842736419</c:v>
                </c:pt>
                <c:pt idx="1625">
                  <c:v>76.866776685433109</c:v>
                </c:pt>
                <c:pt idx="1626">
                  <c:v>76.989763528129799</c:v>
                </c:pt>
                <c:pt idx="1627">
                  <c:v>77.11275037082649</c:v>
                </c:pt>
                <c:pt idx="1628">
                  <c:v>77.23573721352318</c:v>
                </c:pt>
                <c:pt idx="1629">
                  <c:v>77.35872405621987</c:v>
                </c:pt>
                <c:pt idx="1630">
                  <c:v>77.48171089891656</c:v>
                </c:pt>
                <c:pt idx="1631">
                  <c:v>77.604697741613251</c:v>
                </c:pt>
                <c:pt idx="1632">
                  <c:v>77.727684584309941</c:v>
                </c:pt>
                <c:pt idx="1633">
                  <c:v>77.850671427006631</c:v>
                </c:pt>
                <c:pt idx="1634">
                  <c:v>77.97365826970335</c:v>
                </c:pt>
                <c:pt idx="1635">
                  <c:v>78.09664511240004</c:v>
                </c:pt>
                <c:pt idx="1636">
                  <c:v>78.21963195509673</c:v>
                </c:pt>
                <c:pt idx="1637">
                  <c:v>78.342618797793421</c:v>
                </c:pt>
                <c:pt idx="1638">
                  <c:v>78.465605640490111</c:v>
                </c:pt>
                <c:pt idx="1639">
                  <c:v>78.588592483186801</c:v>
                </c:pt>
                <c:pt idx="1640">
                  <c:v>78.711579325883491</c:v>
                </c:pt>
                <c:pt idx="1641">
                  <c:v>78.834566168580182</c:v>
                </c:pt>
                <c:pt idx="1642">
                  <c:v>78.957553011276872</c:v>
                </c:pt>
                <c:pt idx="1643">
                  <c:v>79.080539853973562</c:v>
                </c:pt>
                <c:pt idx="1644">
                  <c:v>79.203526696670281</c:v>
                </c:pt>
                <c:pt idx="1645">
                  <c:v>79.326513539366971</c:v>
                </c:pt>
                <c:pt idx="1646">
                  <c:v>79.449500382063661</c:v>
                </c:pt>
                <c:pt idx="1647">
                  <c:v>79.572487224760351</c:v>
                </c:pt>
                <c:pt idx="1648">
                  <c:v>79.695474067457042</c:v>
                </c:pt>
                <c:pt idx="1649">
                  <c:v>79.818460910153732</c:v>
                </c:pt>
                <c:pt idx="1650">
                  <c:v>79.941447752850422</c:v>
                </c:pt>
                <c:pt idx="1651">
                  <c:v>80.064434595547112</c:v>
                </c:pt>
                <c:pt idx="1652">
                  <c:v>80.187421438243803</c:v>
                </c:pt>
                <c:pt idx="1653">
                  <c:v>80.310408280940493</c:v>
                </c:pt>
                <c:pt idx="1654">
                  <c:v>80.433395123637183</c:v>
                </c:pt>
                <c:pt idx="1655">
                  <c:v>80.556381966333902</c:v>
                </c:pt>
                <c:pt idx="1656">
                  <c:v>80.679368809030592</c:v>
                </c:pt>
                <c:pt idx="1657">
                  <c:v>80.802355651727282</c:v>
                </c:pt>
                <c:pt idx="1658">
                  <c:v>80.925342494423973</c:v>
                </c:pt>
                <c:pt idx="1659">
                  <c:v>81.048329337120663</c:v>
                </c:pt>
                <c:pt idx="1660">
                  <c:v>81.171316179817353</c:v>
                </c:pt>
                <c:pt idx="1661">
                  <c:v>81.294303022514043</c:v>
                </c:pt>
                <c:pt idx="1662">
                  <c:v>81.417289865210734</c:v>
                </c:pt>
                <c:pt idx="1663">
                  <c:v>81.540276707907424</c:v>
                </c:pt>
                <c:pt idx="1664">
                  <c:v>81.663263550604114</c:v>
                </c:pt>
                <c:pt idx="1665">
                  <c:v>81.786250393300833</c:v>
                </c:pt>
                <c:pt idx="1666">
                  <c:v>81.909237235997523</c:v>
                </c:pt>
                <c:pt idx="1667">
                  <c:v>82.032224078694213</c:v>
                </c:pt>
                <c:pt idx="1668">
                  <c:v>82.155210921390903</c:v>
                </c:pt>
                <c:pt idx="1669">
                  <c:v>82.278197764087594</c:v>
                </c:pt>
                <c:pt idx="1670">
                  <c:v>82.401184606784284</c:v>
                </c:pt>
                <c:pt idx="1671">
                  <c:v>82.524171449480974</c:v>
                </c:pt>
                <c:pt idx="1672">
                  <c:v>82.647158292177664</c:v>
                </c:pt>
                <c:pt idx="1673">
                  <c:v>82.770145134874355</c:v>
                </c:pt>
                <c:pt idx="1674">
                  <c:v>82.893131977571045</c:v>
                </c:pt>
                <c:pt idx="1675">
                  <c:v>83.016118820267735</c:v>
                </c:pt>
                <c:pt idx="1676">
                  <c:v>83.139105662964454</c:v>
                </c:pt>
                <c:pt idx="1677">
                  <c:v>83.262092505661144</c:v>
                </c:pt>
                <c:pt idx="1678">
                  <c:v>83.385079348357834</c:v>
                </c:pt>
                <c:pt idx="1679">
                  <c:v>83.508066191054525</c:v>
                </c:pt>
                <c:pt idx="1680">
                  <c:v>83.631053033751215</c:v>
                </c:pt>
                <c:pt idx="1681">
                  <c:v>83.754039876447905</c:v>
                </c:pt>
                <c:pt idx="1682">
                  <c:v>83.877026719144595</c:v>
                </c:pt>
                <c:pt idx="1683">
                  <c:v>84.000013561841286</c:v>
                </c:pt>
                <c:pt idx="1684">
                  <c:v>84.123000404537976</c:v>
                </c:pt>
                <c:pt idx="1685">
                  <c:v>84.245987247234666</c:v>
                </c:pt>
                <c:pt idx="1686">
                  <c:v>84.368974089931385</c:v>
                </c:pt>
                <c:pt idx="1687">
                  <c:v>84.491960932628075</c:v>
                </c:pt>
                <c:pt idx="1688">
                  <c:v>84.614947775324765</c:v>
                </c:pt>
                <c:pt idx="1689">
                  <c:v>84.737934618021455</c:v>
                </c:pt>
                <c:pt idx="1690">
                  <c:v>84.860921460718146</c:v>
                </c:pt>
                <c:pt idx="1691">
                  <c:v>84.983908303414836</c:v>
                </c:pt>
                <c:pt idx="1692">
                  <c:v>85.106895146111526</c:v>
                </c:pt>
                <c:pt idx="1693">
                  <c:v>85.229881988808216</c:v>
                </c:pt>
                <c:pt idx="1694">
                  <c:v>85.352868831504907</c:v>
                </c:pt>
                <c:pt idx="1695">
                  <c:v>85.475855674201597</c:v>
                </c:pt>
                <c:pt idx="1696">
                  <c:v>85.598842516898287</c:v>
                </c:pt>
                <c:pt idx="1697">
                  <c:v>85.721829359595006</c:v>
                </c:pt>
                <c:pt idx="1698">
                  <c:v>85.844816202291696</c:v>
                </c:pt>
                <c:pt idx="1699">
                  <c:v>85.967803044988386</c:v>
                </c:pt>
                <c:pt idx="1700">
                  <c:v>86.090789887685077</c:v>
                </c:pt>
                <c:pt idx="1701">
                  <c:v>86.213776730381767</c:v>
                </c:pt>
                <c:pt idx="1702">
                  <c:v>86.336763573078457</c:v>
                </c:pt>
                <c:pt idx="1703">
                  <c:v>86.459750415775147</c:v>
                </c:pt>
                <c:pt idx="1704">
                  <c:v>86.582737258471838</c:v>
                </c:pt>
                <c:pt idx="1705">
                  <c:v>86.705724101168528</c:v>
                </c:pt>
                <c:pt idx="1706">
                  <c:v>86.828710943865218</c:v>
                </c:pt>
                <c:pt idx="1707">
                  <c:v>86.951697786561937</c:v>
                </c:pt>
                <c:pt idx="1708">
                  <c:v>87.074684629258627</c:v>
                </c:pt>
                <c:pt idx="1709">
                  <c:v>87.197671471955317</c:v>
                </c:pt>
                <c:pt idx="1710">
                  <c:v>87.320658314652007</c:v>
                </c:pt>
                <c:pt idx="1711">
                  <c:v>87.443645157348698</c:v>
                </c:pt>
                <c:pt idx="1712">
                  <c:v>87.566632000045388</c:v>
                </c:pt>
                <c:pt idx="1713">
                  <c:v>87.689618842742078</c:v>
                </c:pt>
                <c:pt idx="1714">
                  <c:v>87.812605685438768</c:v>
                </c:pt>
                <c:pt idx="1715">
                  <c:v>87.935592528135459</c:v>
                </c:pt>
                <c:pt idx="1716">
                  <c:v>88.058579370832149</c:v>
                </c:pt>
                <c:pt idx="1717">
                  <c:v>88.181566213528839</c:v>
                </c:pt>
                <c:pt idx="1718">
                  <c:v>88.304553056225558</c:v>
                </c:pt>
                <c:pt idx="1719">
                  <c:v>88.427539898922248</c:v>
                </c:pt>
                <c:pt idx="1720">
                  <c:v>88.550526741618938</c:v>
                </c:pt>
                <c:pt idx="1721">
                  <c:v>88.673513584315629</c:v>
                </c:pt>
                <c:pt idx="1722">
                  <c:v>88.796500427012319</c:v>
                </c:pt>
                <c:pt idx="1723">
                  <c:v>88.919487269709009</c:v>
                </c:pt>
                <c:pt idx="1724">
                  <c:v>89.042474112405699</c:v>
                </c:pt>
                <c:pt idx="1725">
                  <c:v>89.16546095510239</c:v>
                </c:pt>
                <c:pt idx="1726">
                  <c:v>89.28844779779908</c:v>
                </c:pt>
                <c:pt idx="1727">
                  <c:v>89.41143464049577</c:v>
                </c:pt>
                <c:pt idx="1728">
                  <c:v>89.534421483192489</c:v>
                </c:pt>
                <c:pt idx="1729">
                  <c:v>89.657408325889179</c:v>
                </c:pt>
                <c:pt idx="1730">
                  <c:v>89.780395168585869</c:v>
                </c:pt>
                <c:pt idx="1731">
                  <c:v>89.903382011282559</c:v>
                </c:pt>
                <c:pt idx="1732">
                  <c:v>90.02636885397925</c:v>
                </c:pt>
                <c:pt idx="1733">
                  <c:v>90.14935569667594</c:v>
                </c:pt>
                <c:pt idx="1734">
                  <c:v>90.27234253937263</c:v>
                </c:pt>
                <c:pt idx="1735">
                  <c:v>90.39532938206932</c:v>
                </c:pt>
                <c:pt idx="1736">
                  <c:v>90.518316224766011</c:v>
                </c:pt>
                <c:pt idx="1737">
                  <c:v>90.641303067462701</c:v>
                </c:pt>
                <c:pt idx="1738">
                  <c:v>90.764289910159391</c:v>
                </c:pt>
                <c:pt idx="1739">
                  <c:v>90.88727675285611</c:v>
                </c:pt>
                <c:pt idx="1740">
                  <c:v>91.0102635955528</c:v>
                </c:pt>
                <c:pt idx="1741">
                  <c:v>91.13325043824949</c:v>
                </c:pt>
                <c:pt idx="1742">
                  <c:v>91.256237280946181</c:v>
                </c:pt>
                <c:pt idx="1743">
                  <c:v>91.379224123642871</c:v>
                </c:pt>
                <c:pt idx="1744">
                  <c:v>91.502210966339561</c:v>
                </c:pt>
                <c:pt idx="1745">
                  <c:v>91.625197809036251</c:v>
                </c:pt>
                <c:pt idx="1746">
                  <c:v>91.748184651732942</c:v>
                </c:pt>
                <c:pt idx="1747">
                  <c:v>91.871171494429632</c:v>
                </c:pt>
                <c:pt idx="1748">
                  <c:v>91.994158337126322</c:v>
                </c:pt>
                <c:pt idx="1749">
                  <c:v>92.117145179823041</c:v>
                </c:pt>
                <c:pt idx="1750">
                  <c:v>92.240132022519731</c:v>
                </c:pt>
                <c:pt idx="1751">
                  <c:v>92.363118865216421</c:v>
                </c:pt>
                <c:pt idx="1752">
                  <c:v>92.486105707913111</c:v>
                </c:pt>
                <c:pt idx="1753">
                  <c:v>92.609092550609802</c:v>
                </c:pt>
                <c:pt idx="1754">
                  <c:v>92.732079393306492</c:v>
                </c:pt>
                <c:pt idx="1755">
                  <c:v>92.855066236003182</c:v>
                </c:pt>
                <c:pt idx="1756">
                  <c:v>92.978053078699872</c:v>
                </c:pt>
                <c:pt idx="1757">
                  <c:v>93.101039921396563</c:v>
                </c:pt>
                <c:pt idx="1758">
                  <c:v>93.224026764093253</c:v>
                </c:pt>
                <c:pt idx="1759">
                  <c:v>93.347013606789943</c:v>
                </c:pt>
                <c:pt idx="1760">
                  <c:v>93.470000449486662</c:v>
                </c:pt>
                <c:pt idx="1761">
                  <c:v>93.592987292183352</c:v>
                </c:pt>
                <c:pt idx="1762">
                  <c:v>93.715974134880042</c:v>
                </c:pt>
                <c:pt idx="1763">
                  <c:v>93.838960977576733</c:v>
                </c:pt>
                <c:pt idx="1764">
                  <c:v>93.961947820273423</c:v>
                </c:pt>
                <c:pt idx="1765">
                  <c:v>94.084934662970113</c:v>
                </c:pt>
                <c:pt idx="1766">
                  <c:v>94.207921505666803</c:v>
                </c:pt>
                <c:pt idx="1767">
                  <c:v>94.330908348363494</c:v>
                </c:pt>
                <c:pt idx="1768">
                  <c:v>94.453895191060184</c:v>
                </c:pt>
                <c:pt idx="1769">
                  <c:v>94.576882033756874</c:v>
                </c:pt>
                <c:pt idx="1770">
                  <c:v>94.699868876453593</c:v>
                </c:pt>
                <c:pt idx="1771">
                  <c:v>94.822855719150283</c:v>
                </c:pt>
                <c:pt idx="1772">
                  <c:v>94.945842561846973</c:v>
                </c:pt>
                <c:pt idx="1773">
                  <c:v>95.068829404543663</c:v>
                </c:pt>
                <c:pt idx="1774">
                  <c:v>95.191816247240354</c:v>
                </c:pt>
                <c:pt idx="1775">
                  <c:v>95.314803089937044</c:v>
                </c:pt>
                <c:pt idx="1776">
                  <c:v>95.437789932633734</c:v>
                </c:pt>
                <c:pt idx="1777">
                  <c:v>95.560776775330424</c:v>
                </c:pt>
                <c:pt idx="1778">
                  <c:v>95.683763618027115</c:v>
                </c:pt>
                <c:pt idx="1779">
                  <c:v>95.806750460723805</c:v>
                </c:pt>
                <c:pt idx="1780">
                  <c:v>95.929737303420495</c:v>
                </c:pt>
                <c:pt idx="1781">
                  <c:v>96.052724146117214</c:v>
                </c:pt>
                <c:pt idx="1782">
                  <c:v>96.175710988813904</c:v>
                </c:pt>
                <c:pt idx="1783">
                  <c:v>96.298697831510594</c:v>
                </c:pt>
                <c:pt idx="1784">
                  <c:v>96.421684674207285</c:v>
                </c:pt>
                <c:pt idx="1785">
                  <c:v>96.544671516903975</c:v>
                </c:pt>
                <c:pt idx="1786">
                  <c:v>96.667658359600665</c:v>
                </c:pt>
                <c:pt idx="1787">
                  <c:v>96.790645202297355</c:v>
                </c:pt>
                <c:pt idx="1788">
                  <c:v>96.913632044994046</c:v>
                </c:pt>
                <c:pt idx="1789">
                  <c:v>97.036618887690736</c:v>
                </c:pt>
                <c:pt idx="1790">
                  <c:v>97.159605730387426</c:v>
                </c:pt>
                <c:pt idx="1791">
                  <c:v>97.282592573084145</c:v>
                </c:pt>
                <c:pt idx="1792">
                  <c:v>97.405579415780835</c:v>
                </c:pt>
                <c:pt idx="1793">
                  <c:v>97.528566258477525</c:v>
                </c:pt>
                <c:pt idx="1794">
                  <c:v>97.651553101174215</c:v>
                </c:pt>
                <c:pt idx="1795">
                  <c:v>97.774539943870906</c:v>
                </c:pt>
                <c:pt idx="1796">
                  <c:v>97.897526786567596</c:v>
                </c:pt>
                <c:pt idx="1797">
                  <c:v>98.020513629264286</c:v>
                </c:pt>
                <c:pt idx="1798">
                  <c:v>98.143500471960976</c:v>
                </c:pt>
                <c:pt idx="1799">
                  <c:v>98.266487314657667</c:v>
                </c:pt>
                <c:pt idx="1800">
                  <c:v>98.389474157354357</c:v>
                </c:pt>
                <c:pt idx="1801">
                  <c:v>98.512461000051047</c:v>
                </c:pt>
                <c:pt idx="1802">
                  <c:v>98.635447842747766</c:v>
                </c:pt>
                <c:pt idx="1803">
                  <c:v>98.758434685444456</c:v>
                </c:pt>
                <c:pt idx="1804">
                  <c:v>98.881421528141146</c:v>
                </c:pt>
                <c:pt idx="1805">
                  <c:v>99.004408370837837</c:v>
                </c:pt>
                <c:pt idx="1806">
                  <c:v>99.127395213534527</c:v>
                </c:pt>
                <c:pt idx="1807">
                  <c:v>99.250382056231217</c:v>
                </c:pt>
                <c:pt idx="1808">
                  <c:v>99.373368898927907</c:v>
                </c:pt>
                <c:pt idx="1809">
                  <c:v>99.496355741624598</c:v>
                </c:pt>
                <c:pt idx="1810">
                  <c:v>99.619342584321288</c:v>
                </c:pt>
                <c:pt idx="1811">
                  <c:v>99.742329427017978</c:v>
                </c:pt>
                <c:pt idx="1812">
                  <c:v>99.865316269714697</c:v>
                </c:pt>
                <c:pt idx="1813">
                  <c:v>99.988303112411387</c:v>
                </c:pt>
                <c:pt idx="1814">
                  <c:v>100.11128995510808</c:v>
                </c:pt>
                <c:pt idx="1815">
                  <c:v>100.23427679780477</c:v>
                </c:pt>
                <c:pt idx="1816">
                  <c:v>100.35726364050146</c:v>
                </c:pt>
                <c:pt idx="1817">
                  <c:v>100.48025048319815</c:v>
                </c:pt>
                <c:pt idx="1818">
                  <c:v>100.60323732589484</c:v>
                </c:pt>
                <c:pt idx="1819">
                  <c:v>100.72622416859153</c:v>
                </c:pt>
                <c:pt idx="1820">
                  <c:v>100.84921101128822</c:v>
                </c:pt>
                <c:pt idx="1821">
                  <c:v>100.97219785398491</c:v>
                </c:pt>
                <c:pt idx="1822">
                  <c:v>101.0951846966816</c:v>
                </c:pt>
                <c:pt idx="1823">
                  <c:v>101.21817153937832</c:v>
                </c:pt>
                <c:pt idx="1824">
                  <c:v>101.34115838207501</c:v>
                </c:pt>
                <c:pt idx="1825">
                  <c:v>101.4641452247717</c:v>
                </c:pt>
                <c:pt idx="1826">
                  <c:v>101.58713206746839</c:v>
                </c:pt>
                <c:pt idx="1827">
                  <c:v>101.71011891016508</c:v>
                </c:pt>
                <c:pt idx="1828">
                  <c:v>101.83310575286177</c:v>
                </c:pt>
                <c:pt idx="1829">
                  <c:v>101.95609259555846</c:v>
                </c:pt>
                <c:pt idx="1830">
                  <c:v>102.07907943825515</c:v>
                </c:pt>
                <c:pt idx="1831">
                  <c:v>102.20206628095184</c:v>
                </c:pt>
                <c:pt idx="1832">
                  <c:v>102.32505312364853</c:v>
                </c:pt>
                <c:pt idx="1833">
                  <c:v>102.44803996634525</c:v>
                </c:pt>
                <c:pt idx="1834">
                  <c:v>102.57102680904194</c:v>
                </c:pt>
                <c:pt idx="1835">
                  <c:v>102.69401365173863</c:v>
                </c:pt>
                <c:pt idx="1836">
                  <c:v>102.81700049443532</c:v>
                </c:pt>
                <c:pt idx="1837">
                  <c:v>102.93998733713201</c:v>
                </c:pt>
                <c:pt idx="1838">
                  <c:v>103.0629741798287</c:v>
                </c:pt>
                <c:pt idx="1839">
                  <c:v>103.18596102252539</c:v>
                </c:pt>
                <c:pt idx="1840">
                  <c:v>103.30894786522208</c:v>
                </c:pt>
                <c:pt idx="1841">
                  <c:v>103.43193470791877</c:v>
                </c:pt>
                <c:pt idx="1842">
                  <c:v>103.55492155061546</c:v>
                </c:pt>
                <c:pt idx="1843">
                  <c:v>103.67790839331215</c:v>
                </c:pt>
                <c:pt idx="1844">
                  <c:v>103.80089523600887</c:v>
                </c:pt>
                <c:pt idx="1845">
                  <c:v>103.92388207870556</c:v>
                </c:pt>
                <c:pt idx="1846">
                  <c:v>104.04686892140225</c:v>
                </c:pt>
                <c:pt idx="1847">
                  <c:v>104.16985576409894</c:v>
                </c:pt>
                <c:pt idx="1848">
                  <c:v>104.29284260679563</c:v>
                </c:pt>
                <c:pt idx="1849">
                  <c:v>104.41582944949232</c:v>
                </c:pt>
                <c:pt idx="1850">
                  <c:v>104.53881629218901</c:v>
                </c:pt>
                <c:pt idx="1851">
                  <c:v>104.6618031348857</c:v>
                </c:pt>
                <c:pt idx="1852">
                  <c:v>104.78478997758239</c:v>
                </c:pt>
                <c:pt idx="1853">
                  <c:v>104.90777682027908</c:v>
                </c:pt>
                <c:pt idx="1854">
                  <c:v>105.0307636629758</c:v>
                </c:pt>
                <c:pt idx="1855">
                  <c:v>105.15375050567249</c:v>
                </c:pt>
                <c:pt idx="1856">
                  <c:v>105.27673734836918</c:v>
                </c:pt>
                <c:pt idx="1857">
                  <c:v>105.39972419106587</c:v>
                </c:pt>
                <c:pt idx="1858">
                  <c:v>105.52271103376256</c:v>
                </c:pt>
                <c:pt idx="1859">
                  <c:v>105.64569787645925</c:v>
                </c:pt>
                <c:pt idx="1860">
                  <c:v>105.76868471915594</c:v>
                </c:pt>
                <c:pt idx="1861">
                  <c:v>105.89167156185263</c:v>
                </c:pt>
                <c:pt idx="1862">
                  <c:v>106.01465840454932</c:v>
                </c:pt>
                <c:pt idx="1863">
                  <c:v>106.13764524724601</c:v>
                </c:pt>
                <c:pt idx="1864">
                  <c:v>106.2606320899427</c:v>
                </c:pt>
                <c:pt idx="1865">
                  <c:v>106.38361893263942</c:v>
                </c:pt>
                <c:pt idx="1866">
                  <c:v>106.50660577533611</c:v>
                </c:pt>
                <c:pt idx="1867">
                  <c:v>106.6295926180328</c:v>
                </c:pt>
                <c:pt idx="1868">
                  <c:v>106.75257946072949</c:v>
                </c:pt>
                <c:pt idx="1869">
                  <c:v>106.87556630342618</c:v>
                </c:pt>
                <c:pt idx="1870">
                  <c:v>106.99855314612287</c:v>
                </c:pt>
                <c:pt idx="1871">
                  <c:v>107.12153998881956</c:v>
                </c:pt>
                <c:pt idx="1872">
                  <c:v>107.24452683151625</c:v>
                </c:pt>
                <c:pt idx="1873">
                  <c:v>107.36751367421294</c:v>
                </c:pt>
                <c:pt idx="1874">
                  <c:v>107.49050051690963</c:v>
                </c:pt>
                <c:pt idx="1875">
                  <c:v>107.61348735960635</c:v>
                </c:pt>
                <c:pt idx="1876">
                  <c:v>107.73647420230304</c:v>
                </c:pt>
                <c:pt idx="1877">
                  <c:v>107.85946104499973</c:v>
                </c:pt>
                <c:pt idx="1878">
                  <c:v>107.98244788769642</c:v>
                </c:pt>
                <c:pt idx="1879">
                  <c:v>108.10543473039311</c:v>
                </c:pt>
                <c:pt idx="1880">
                  <c:v>108.2284215730898</c:v>
                </c:pt>
                <c:pt idx="1881">
                  <c:v>108.35140841578649</c:v>
                </c:pt>
                <c:pt idx="1882">
                  <c:v>108.47439525848318</c:v>
                </c:pt>
                <c:pt idx="1883">
                  <c:v>108.59738210117987</c:v>
                </c:pt>
                <c:pt idx="1884">
                  <c:v>108.72036894387657</c:v>
                </c:pt>
                <c:pt idx="1885">
                  <c:v>108.84335578657326</c:v>
                </c:pt>
                <c:pt idx="1886">
                  <c:v>108.96634262926997</c:v>
                </c:pt>
                <c:pt idx="1887">
                  <c:v>109.08932947196666</c:v>
                </c:pt>
                <c:pt idx="1888">
                  <c:v>109.21231631466335</c:v>
                </c:pt>
                <c:pt idx="1889">
                  <c:v>109.33530315736004</c:v>
                </c:pt>
                <c:pt idx="1890">
                  <c:v>109.45829000005673</c:v>
                </c:pt>
                <c:pt idx="1891">
                  <c:v>109.58127684275343</c:v>
                </c:pt>
                <c:pt idx="1892">
                  <c:v>109.70426368545012</c:v>
                </c:pt>
                <c:pt idx="1893">
                  <c:v>109.82725052814681</c:v>
                </c:pt>
                <c:pt idx="1894">
                  <c:v>109.9502373708435</c:v>
                </c:pt>
                <c:pt idx="1895">
                  <c:v>110.07322421354019</c:v>
                </c:pt>
                <c:pt idx="1896">
                  <c:v>110.1962110562369</c:v>
                </c:pt>
                <c:pt idx="1897">
                  <c:v>110.3191978989336</c:v>
                </c:pt>
                <c:pt idx="1898">
                  <c:v>110.44218474163029</c:v>
                </c:pt>
                <c:pt idx="1899">
                  <c:v>110.56517158432698</c:v>
                </c:pt>
                <c:pt idx="1900">
                  <c:v>110.68815842702367</c:v>
                </c:pt>
                <c:pt idx="1901">
                  <c:v>110.81114526972036</c:v>
                </c:pt>
                <c:pt idx="1902">
                  <c:v>110.93413211241705</c:v>
                </c:pt>
                <c:pt idx="1903">
                  <c:v>111.05711895511374</c:v>
                </c:pt>
                <c:pt idx="1904">
                  <c:v>111.18010579781043</c:v>
                </c:pt>
                <c:pt idx="1905">
                  <c:v>111.30309264050712</c:v>
                </c:pt>
                <c:pt idx="1906">
                  <c:v>111.42607948320381</c:v>
                </c:pt>
                <c:pt idx="1907">
                  <c:v>111.54906632590053</c:v>
                </c:pt>
                <c:pt idx="1908">
                  <c:v>111.67205316859722</c:v>
                </c:pt>
                <c:pt idx="1909">
                  <c:v>111.79504001129391</c:v>
                </c:pt>
                <c:pt idx="1910">
                  <c:v>111.9180268539906</c:v>
                </c:pt>
                <c:pt idx="1911">
                  <c:v>112.04101369668729</c:v>
                </c:pt>
                <c:pt idx="1912">
                  <c:v>112.16400053938398</c:v>
                </c:pt>
                <c:pt idx="1913">
                  <c:v>112.28698738208067</c:v>
                </c:pt>
                <c:pt idx="1914">
                  <c:v>112.40997422477736</c:v>
                </c:pt>
                <c:pt idx="1915">
                  <c:v>112.53296106747405</c:v>
                </c:pt>
                <c:pt idx="1916">
                  <c:v>112.65594791017074</c:v>
                </c:pt>
                <c:pt idx="1917">
                  <c:v>112.77893475286746</c:v>
                </c:pt>
                <c:pt idx="1918">
                  <c:v>112.90192159556415</c:v>
                </c:pt>
                <c:pt idx="1919">
                  <c:v>113.02490843826084</c:v>
                </c:pt>
                <c:pt idx="1920">
                  <c:v>113.14789528095753</c:v>
                </c:pt>
                <c:pt idx="1921">
                  <c:v>113.27088212365422</c:v>
                </c:pt>
                <c:pt idx="1922">
                  <c:v>113.39386896635091</c:v>
                </c:pt>
                <c:pt idx="1923">
                  <c:v>113.5168558090476</c:v>
                </c:pt>
                <c:pt idx="1924">
                  <c:v>113.63984265174429</c:v>
                </c:pt>
                <c:pt idx="1925">
                  <c:v>113.76282949444098</c:v>
                </c:pt>
                <c:pt idx="1926">
                  <c:v>113.88581633713767</c:v>
                </c:pt>
                <c:pt idx="1927">
                  <c:v>114.00880317983436</c:v>
                </c:pt>
                <c:pt idx="1928">
                  <c:v>114.13179002253108</c:v>
                </c:pt>
                <c:pt idx="1929">
                  <c:v>114.25477686522777</c:v>
                </c:pt>
                <c:pt idx="1930">
                  <c:v>114.37776370792446</c:v>
                </c:pt>
                <c:pt idx="1931">
                  <c:v>114.50075055062115</c:v>
                </c:pt>
                <c:pt idx="1932">
                  <c:v>114.62373739331784</c:v>
                </c:pt>
                <c:pt idx="1933">
                  <c:v>114.74672423601453</c:v>
                </c:pt>
                <c:pt idx="1934">
                  <c:v>114.86971107871122</c:v>
                </c:pt>
                <c:pt idx="1935">
                  <c:v>114.99269792140791</c:v>
                </c:pt>
                <c:pt idx="1936">
                  <c:v>115.1156847641046</c:v>
                </c:pt>
                <c:pt idx="1937">
                  <c:v>115.23867160680129</c:v>
                </c:pt>
                <c:pt idx="1938">
                  <c:v>115.36165844949801</c:v>
                </c:pt>
                <c:pt idx="1939">
                  <c:v>115.4846452921947</c:v>
                </c:pt>
                <c:pt idx="1940">
                  <c:v>115.60763213489139</c:v>
                </c:pt>
                <c:pt idx="1941">
                  <c:v>115.73061897758808</c:v>
                </c:pt>
                <c:pt idx="1942">
                  <c:v>115.85360582028477</c:v>
                </c:pt>
                <c:pt idx="1943">
                  <c:v>115.97659266298146</c:v>
                </c:pt>
                <c:pt idx="1944">
                  <c:v>116.09957950567815</c:v>
                </c:pt>
                <c:pt idx="1945">
                  <c:v>116.22256634837484</c:v>
                </c:pt>
                <c:pt idx="1946">
                  <c:v>116.34555319107153</c:v>
                </c:pt>
                <c:pt idx="1947">
                  <c:v>116.46854003376822</c:v>
                </c:pt>
                <c:pt idx="1948">
                  <c:v>116.59152687646491</c:v>
                </c:pt>
                <c:pt idx="1949">
                  <c:v>116.71451371916163</c:v>
                </c:pt>
                <c:pt idx="1950">
                  <c:v>116.83750056185832</c:v>
                </c:pt>
                <c:pt idx="1951">
                  <c:v>116.96048740455501</c:v>
                </c:pt>
                <c:pt idx="1952">
                  <c:v>117.0834742472517</c:v>
                </c:pt>
                <c:pt idx="1953">
                  <c:v>117.20646108994839</c:v>
                </c:pt>
                <c:pt idx="1954">
                  <c:v>117.32944793264508</c:v>
                </c:pt>
                <c:pt idx="1955">
                  <c:v>117.45243477534177</c:v>
                </c:pt>
                <c:pt idx="1956">
                  <c:v>117.57542161803846</c:v>
                </c:pt>
                <c:pt idx="1957">
                  <c:v>117.69840846073515</c:v>
                </c:pt>
                <c:pt idx="1958">
                  <c:v>117.82139530343184</c:v>
                </c:pt>
                <c:pt idx="1959">
                  <c:v>117.94438214612856</c:v>
                </c:pt>
                <c:pt idx="1960">
                  <c:v>118.06736898882525</c:v>
                </c:pt>
                <c:pt idx="1961">
                  <c:v>118.19035583152194</c:v>
                </c:pt>
                <c:pt idx="1962">
                  <c:v>118.31334267421863</c:v>
                </c:pt>
                <c:pt idx="1963">
                  <c:v>118.43632951691532</c:v>
                </c:pt>
                <c:pt idx="1964">
                  <c:v>118.55931635961201</c:v>
                </c:pt>
                <c:pt idx="1965">
                  <c:v>118.6823032023087</c:v>
                </c:pt>
                <c:pt idx="1966">
                  <c:v>118.80529004500539</c:v>
                </c:pt>
                <c:pt idx="1967">
                  <c:v>118.92827688770208</c:v>
                </c:pt>
                <c:pt idx="1968">
                  <c:v>119.05126373039877</c:v>
                </c:pt>
                <c:pt idx="1969">
                  <c:v>119.17425057309546</c:v>
                </c:pt>
                <c:pt idx="1970">
                  <c:v>119.29723741579218</c:v>
                </c:pt>
                <c:pt idx="1971">
                  <c:v>119.42022425848887</c:v>
                </c:pt>
                <c:pt idx="1972">
                  <c:v>119.54321110118556</c:v>
                </c:pt>
                <c:pt idx="1973">
                  <c:v>119.66619794388225</c:v>
                </c:pt>
                <c:pt idx="1974">
                  <c:v>119.78918478657894</c:v>
                </c:pt>
                <c:pt idx="1975">
                  <c:v>119.91217162927563</c:v>
                </c:pt>
                <c:pt idx="1976">
                  <c:v>120.03515847197232</c:v>
                </c:pt>
                <c:pt idx="1977">
                  <c:v>120.15814531466901</c:v>
                </c:pt>
                <c:pt idx="1978">
                  <c:v>120.2811321573657</c:v>
                </c:pt>
                <c:pt idx="1979">
                  <c:v>120.40411900006239</c:v>
                </c:pt>
                <c:pt idx="1980">
                  <c:v>120.52710584275911</c:v>
                </c:pt>
                <c:pt idx="1981">
                  <c:v>120.6500926854558</c:v>
                </c:pt>
                <c:pt idx="1982">
                  <c:v>120.77307952815249</c:v>
                </c:pt>
                <c:pt idx="1983">
                  <c:v>120.89606637084918</c:v>
                </c:pt>
                <c:pt idx="1984">
                  <c:v>121.01905321354587</c:v>
                </c:pt>
                <c:pt idx="1985">
                  <c:v>121.14204005624256</c:v>
                </c:pt>
                <c:pt idx="1986">
                  <c:v>121.26502689893925</c:v>
                </c:pt>
                <c:pt idx="1987">
                  <c:v>121.38801374163594</c:v>
                </c:pt>
                <c:pt idx="1988">
                  <c:v>121.51100058433263</c:v>
                </c:pt>
                <c:pt idx="1989">
                  <c:v>121.63398742702933</c:v>
                </c:pt>
                <c:pt idx="1990">
                  <c:v>121.75697426972602</c:v>
                </c:pt>
                <c:pt idx="1991">
                  <c:v>121.87996111242273</c:v>
                </c:pt>
                <c:pt idx="1992">
                  <c:v>122.00294795511942</c:v>
                </c:pt>
                <c:pt idx="1993">
                  <c:v>122.12593479781611</c:v>
                </c:pt>
                <c:pt idx="1994">
                  <c:v>122.2489216405128</c:v>
                </c:pt>
                <c:pt idx="1995">
                  <c:v>122.37190848320949</c:v>
                </c:pt>
                <c:pt idx="1996">
                  <c:v>122.49489532590619</c:v>
                </c:pt>
                <c:pt idx="1997">
                  <c:v>122.61788216860288</c:v>
                </c:pt>
                <c:pt idx="1998">
                  <c:v>122.74086901129957</c:v>
                </c:pt>
                <c:pt idx="1999">
                  <c:v>122.86385585399626</c:v>
                </c:pt>
                <c:pt idx="2000">
                  <c:v>122.98684269669295</c:v>
                </c:pt>
              </c:numCache>
            </c:numRef>
          </c:cat>
          <c:val>
            <c:numRef>
              <c:f>'RESULTADOS DA REGRESSÃO'!$GG$605:$GG$2605</c:f>
              <c:numCache>
                <c:formatCode>#,##0.00_ ;\-#,##0.00\ </c:formatCode>
                <c:ptCount val="2001"/>
                <c:pt idx="0">
                  <c:v>4.3526680685651587E-6</c:v>
                </c:pt>
                <c:pt idx="1">
                  <c:v>4.4228354996946707E-6</c:v>
                </c:pt>
                <c:pt idx="2">
                  <c:v>4.4940621632859354E-6</c:v>
                </c:pt>
                <c:pt idx="3">
                  <c:v>4.5663628199470717E-6</c:v>
                </c:pt>
                <c:pt idx="4">
                  <c:v>4.6397524159095269E-6</c:v>
                </c:pt>
                <c:pt idx="5">
                  <c:v>4.7142460850501569E-6</c:v>
                </c:pt>
                <c:pt idx="6">
                  <c:v>4.789859150930685E-6</c:v>
                </c:pt>
                <c:pt idx="7">
                  <c:v>4.866607128854628E-6</c:v>
                </c:pt>
                <c:pt idx="8">
                  <c:v>4.9445057279417659E-6</c:v>
                </c:pt>
                <c:pt idx="9">
                  <c:v>5.0235708532202426E-6</c:v>
                </c:pt>
                <c:pt idx="10">
                  <c:v>5.1038186077363838E-6</c:v>
                </c:pt>
                <c:pt idx="11">
                  <c:v>5.1852652946822671E-6</c:v>
                </c:pt>
                <c:pt idx="12">
                  <c:v>5.2679274195411978E-6</c:v>
                </c:pt>
                <c:pt idx="13">
                  <c:v>5.3518216922510924E-6</c:v>
                </c:pt>
                <c:pt idx="14">
                  <c:v>5.4369650293859335E-6</c:v>
                </c:pt>
                <c:pt idx="15">
                  <c:v>5.5233745563552091E-6</c:v>
                </c:pt>
                <c:pt idx="16">
                  <c:v>5.6110676096216892E-6</c:v>
                </c:pt>
                <c:pt idx="17">
                  <c:v>5.7000617389372959E-6</c:v>
                </c:pt>
                <c:pt idx="18">
                  <c:v>5.7903747095973608E-6</c:v>
                </c:pt>
                <c:pt idx="19">
                  <c:v>5.88202450471332E-6</c:v>
                </c:pt>
                <c:pt idx="20">
                  <c:v>5.9750293275037311E-6</c:v>
                </c:pt>
                <c:pt idx="21">
                  <c:v>6.0694076036039714E-6</c:v>
                </c:pt>
                <c:pt idx="22">
                  <c:v>6.1651779833944888E-6</c:v>
                </c:pt>
                <c:pt idx="23">
                  <c:v>6.2623593443476794E-6</c:v>
                </c:pt>
                <c:pt idx="24">
                  <c:v>6.360970793393612E-6</c:v>
                </c:pt>
                <c:pt idx="25">
                  <c:v>6.4610316693043932E-6</c:v>
                </c:pt>
                <c:pt idx="26">
                  <c:v>6.562561545097603E-6</c:v>
                </c:pt>
                <c:pt idx="27">
                  <c:v>6.6655802304585403E-6</c:v>
                </c:pt>
                <c:pt idx="28">
                  <c:v>6.7701077741814779E-6</c:v>
                </c:pt>
                <c:pt idx="29">
                  <c:v>6.8761644666300925E-6</c:v>
                </c:pt>
                <c:pt idx="30">
                  <c:v>6.9837708422167979E-6</c:v>
                </c:pt>
                <c:pt idx="31">
                  <c:v>7.0929476819015361E-6</c:v>
                </c:pt>
                <c:pt idx="32">
                  <c:v>7.2037160157096064E-6</c:v>
                </c:pt>
                <c:pt idx="33">
                  <c:v>7.3160971252688768E-6</c:v>
                </c:pt>
                <c:pt idx="34">
                  <c:v>7.4301125463663915E-6</c:v>
                </c:pt>
                <c:pt idx="35">
                  <c:v>7.5457840715242932E-6</c:v>
                </c:pt>
                <c:pt idx="36">
                  <c:v>7.6631337525952499E-6</c:v>
                </c:pt>
                <c:pt idx="37">
                  <c:v>7.7821839033774806E-6</c:v>
                </c:pt>
                <c:pt idx="38">
                  <c:v>7.9029571022492361E-6</c:v>
                </c:pt>
                <c:pt idx="39">
                  <c:v>8.0254761948230199E-6</c:v>
                </c:pt>
                <c:pt idx="40">
                  <c:v>8.149764296619306E-6</c:v>
                </c:pt>
                <c:pt idx="41">
                  <c:v>8.2758447957601168E-6</c:v>
                </c:pt>
                <c:pt idx="42">
                  <c:v>8.4037413556823493E-6</c:v>
                </c:pt>
                <c:pt idx="43">
                  <c:v>8.5334779178707998E-6</c:v>
                </c:pt>
                <c:pt idx="44">
                  <c:v>8.6650787046112038E-6</c:v>
                </c:pt>
                <c:pt idx="45">
                  <c:v>8.7985682217629731E-6</c:v>
                </c:pt>
                <c:pt idx="46">
                  <c:v>8.9339712615519294E-6</c:v>
                </c:pt>
                <c:pt idx="47">
                  <c:v>9.0713129053831007E-6</c:v>
                </c:pt>
                <c:pt idx="48">
                  <c:v>9.2106185266733556E-6</c:v>
                </c:pt>
                <c:pt idx="49">
                  <c:v>9.3519137937042017E-6</c:v>
                </c:pt>
                <c:pt idx="50">
                  <c:v>9.495224672494518E-6</c:v>
                </c:pt>
                <c:pt idx="51">
                  <c:v>9.6405774296934538E-6</c:v>
                </c:pt>
                <c:pt idx="52">
                  <c:v>9.7879986354934648E-6</c:v>
                </c:pt>
                <c:pt idx="53">
                  <c:v>9.9375151665634932E-6</c:v>
                </c:pt>
                <c:pt idx="54">
                  <c:v>1.0089154209002197E-5</c:v>
                </c:pt>
                <c:pt idx="55">
                  <c:v>1.0242943261311644E-5</c:v>
                </c:pt>
                <c:pt idx="56">
                  <c:v>1.039891013739086E-5</c:v>
                </c:pt>
                <c:pt idx="57">
                  <c:v>1.0557082969549897E-5</c:v>
                </c:pt>
                <c:pt idx="58">
                  <c:v>1.0717490211544083E-5</c:v>
                </c:pt>
                <c:pt idx="59">
                  <c:v>1.088016064162844E-5</c:v>
                </c:pt>
                <c:pt idx="60">
                  <c:v>1.1045123365632537E-5</c:v>
                </c:pt>
                <c:pt idx="61">
                  <c:v>1.1212407820055507E-5</c:v>
                </c:pt>
                <c:pt idx="62">
                  <c:v>1.138204377518131E-5</c:v>
                </c:pt>
                <c:pt idx="63">
                  <c:v>1.1554061338214562E-5</c:v>
                </c:pt>
                <c:pt idx="64">
                  <c:v>1.1728490956436403E-5</c:v>
                </c:pt>
                <c:pt idx="65">
                  <c:v>1.1905363420380834E-5</c:v>
                </c:pt>
                <c:pt idx="66">
                  <c:v>1.2084709867031264E-5</c:v>
                </c:pt>
                <c:pt idx="67">
                  <c:v>1.2266561783037362E-5</c:v>
                </c:pt>
                <c:pt idx="68">
                  <c:v>1.2450951007952371E-5</c:v>
                </c:pt>
                <c:pt idx="69">
                  <c:v>1.2637909737490531E-5</c:v>
                </c:pt>
                <c:pt idx="70">
                  <c:v>1.2827470526804945E-5</c:v>
                </c:pt>
                <c:pt idx="71">
                  <c:v>1.3019666293785548E-5</c:v>
                </c:pt>
                <c:pt idx="72">
                  <c:v>1.3214530322377378E-5</c:v>
                </c:pt>
                <c:pt idx="73">
                  <c:v>1.3412096265919303E-5</c:v>
                </c:pt>
                <c:pt idx="74">
                  <c:v>1.3612398150502681E-5</c:v>
                </c:pt>
                <c:pt idx="75">
                  <c:v>1.3815470378350435E-5</c:v>
                </c:pt>
                <c:pt idx="76">
                  <c:v>1.4021347731216077E-5</c:v>
                </c:pt>
                <c:pt idx="77">
                  <c:v>1.423006537380317E-5</c:v>
                </c:pt>
                <c:pt idx="78">
                  <c:v>1.4441658857204582E-5</c:v>
                </c:pt>
                <c:pt idx="79">
                  <c:v>1.4656164122362166E-5</c:v>
                </c:pt>
                <c:pt idx="80">
                  <c:v>1.4873617503546294E-5</c:v>
                </c:pt>
                <c:pt idx="81">
                  <c:v>1.509405573185532E-5</c:v>
                </c:pt>
                <c:pt idx="82">
                  <c:v>1.5317515938735256E-5</c:v>
                </c:pt>
                <c:pt idx="83">
                  <c:v>1.5544035659519102E-5</c:v>
                </c:pt>
                <c:pt idx="84">
                  <c:v>1.5773652836986323E-5</c:v>
                </c:pt>
                <c:pt idx="85">
                  <c:v>1.600640582494201E-5</c:v>
                </c:pt>
                <c:pt idx="86">
                  <c:v>1.62423333918158E-5</c:v>
                </c:pt>
                <c:pt idx="87">
                  <c:v>1.6481474724280536E-5</c:v>
                </c:pt>
                <c:pt idx="88">
                  <c:v>1.672386943089062E-5</c:v>
                </c:pt>
                <c:pt idx="89">
                  <c:v>1.6969557545739953E-5</c:v>
                </c:pt>
                <c:pt idx="90">
                  <c:v>1.7218579532139509E-5</c:v>
                </c:pt>
                <c:pt idx="91">
                  <c:v>1.7470976286314104E-5</c:v>
                </c:pt>
                <c:pt idx="92">
                  <c:v>1.7726789141118838E-5</c:v>
                </c:pt>
                <c:pt idx="93">
                  <c:v>1.7986059869774645E-5</c:v>
                </c:pt>
                <c:pt idx="94">
                  <c:v>1.8248830689623315E-5</c:v>
                </c:pt>
                <c:pt idx="95">
                  <c:v>1.851514426590155E-5</c:v>
                </c:pt>
                <c:pt idx="96">
                  <c:v>1.8785043715533943E-5</c:v>
                </c:pt>
                <c:pt idx="97">
                  <c:v>1.9058572610945245E-5</c:v>
                </c:pt>
                <c:pt idx="98">
                  <c:v>1.9335774983891341E-5</c:v>
                </c:pt>
                <c:pt idx="99">
                  <c:v>1.9616695329308949E-5</c:v>
                </c:pt>
                <c:pt idx="100">
                  <c:v>1.9901378609184366E-5</c:v>
                </c:pt>
                <c:pt idx="101">
                  <c:v>2.018987025644043E-5</c:v>
                </c:pt>
                <c:pt idx="102">
                  <c:v>2.0482216178842146E-5</c:v>
                </c:pt>
                <c:pt idx="103">
                  <c:v>2.0778462762920733E-5</c:v>
                </c:pt>
                <c:pt idx="104">
                  <c:v>2.1078656877915746E-5</c:v>
                </c:pt>
                <c:pt idx="105">
                  <c:v>2.1382845879735884E-5</c:v>
                </c:pt>
                <c:pt idx="106">
                  <c:v>2.1691077614936955E-5</c:v>
                </c:pt>
                <c:pt idx="107">
                  <c:v>2.2003400424718644E-5</c:v>
                </c:pt>
                <c:pt idx="108">
                  <c:v>2.2319863148938514E-5</c:v>
                </c:pt>
                <c:pt idx="109">
                  <c:v>2.264051513014366E-5</c:v>
                </c:pt>
                <c:pt idx="110">
                  <c:v>2.2965406217620486E-5</c:v>
                </c:pt>
                <c:pt idx="111">
                  <c:v>2.3294586771460936E-5</c:v>
                </c:pt>
                <c:pt idx="112">
                  <c:v>2.3628107666646718E-5</c:v>
                </c:pt>
                <c:pt idx="113">
                  <c:v>2.3966020297150226E-5</c:v>
                </c:pt>
                <c:pt idx="114">
                  <c:v>2.4308376580052404E-5</c:v>
                </c:pt>
                <c:pt idx="115">
                  <c:v>2.4655228959677789E-5</c:v>
                </c:pt>
                <c:pt idx="116">
                  <c:v>2.5006630411745569E-5</c:v>
                </c:pt>
                <c:pt idx="117">
                  <c:v>2.5362634447537487E-5</c:v>
                </c:pt>
                <c:pt idx="118">
                  <c:v>2.572329511808192E-5</c:v>
                </c:pt>
                <c:pt idx="119">
                  <c:v>2.6088667018354218E-5</c:v>
                </c:pt>
                <c:pt idx="120">
                  <c:v>2.6458805291492652E-5</c:v>
                </c:pt>
                <c:pt idx="121">
                  <c:v>2.683376563303044E-5</c:v>
                </c:pt>
                <c:pt idx="122">
                  <c:v>2.7213604295143244E-5</c:v>
                </c:pt>
                <c:pt idx="123">
                  <c:v>2.7598378090911944E-5</c:v>
                </c:pt>
                <c:pt idx="124">
                  <c:v>2.7988144398600699E-5</c:v>
                </c:pt>
                <c:pt idx="125">
                  <c:v>2.8382961165950027E-5</c:v>
                </c:pt>
                <c:pt idx="126">
                  <c:v>2.8782886914484627E-5</c:v>
                </c:pt>
                <c:pt idx="127">
                  <c:v>2.9187980743835709E-5</c:v>
                </c:pt>
                <c:pt idx="128">
                  <c:v>2.9598302336077781E-5</c:v>
                </c:pt>
                <c:pt idx="129">
                  <c:v>3.0013911960079581E-5</c:v>
                </c:pt>
                <c:pt idx="130">
                  <c:v>3.0434870475868951E-5</c:v>
                </c:pt>
                <c:pt idx="131">
                  <c:v>3.0861239339011278E-5</c:v>
                </c:pt>
                <c:pt idx="132">
                  <c:v>3.1293080605001542E-5</c:v>
                </c:pt>
                <c:pt idx="133">
                  <c:v>3.1730456933669629E-5</c:v>
                </c:pt>
                <c:pt idx="134">
                  <c:v>3.2173431593598457E-5</c:v>
                </c:pt>
                <c:pt idx="135">
                  <c:v>3.2622068466555024E-5</c:v>
                </c:pt>
                <c:pt idx="136">
                  <c:v>3.307643205193399E-5</c:v>
                </c:pt>
                <c:pt idx="137">
                  <c:v>3.3536587471213114E-5</c:v>
                </c:pt>
                <c:pt idx="138">
                  <c:v>3.4002600472421356E-5</c:v>
                </c:pt>
                <c:pt idx="139">
                  <c:v>3.4474537434617902E-5</c:v>
                </c:pt>
                <c:pt idx="140">
                  <c:v>3.4952465372383546E-5</c:v>
                </c:pt>
                <c:pt idx="141">
                  <c:v>3.5436451940322091E-5</c:v>
                </c:pt>
                <c:pt idx="142">
                  <c:v>3.5926565437573948E-5</c:v>
                </c:pt>
                <c:pt idx="143">
                  <c:v>3.6422874812339198E-5</c:v>
                </c:pt>
                <c:pt idx="144">
                  <c:v>3.6925449666411897E-5</c:v>
                </c:pt>
                <c:pt idx="145">
                  <c:v>3.7434360259723415E-5</c:v>
                </c:pt>
                <c:pt idx="146">
                  <c:v>3.7949677514896696E-5</c:v>
                </c:pt>
                <c:pt idx="147">
                  <c:v>3.8471473021808847E-5</c:v>
                </c:pt>
                <c:pt idx="148">
                  <c:v>3.899981904216338E-5</c:v>
                </c:pt>
                <c:pt idx="149">
                  <c:v>3.9534788514071167E-5</c:v>
                </c:pt>
                <c:pt idx="150">
                  <c:v>4.0076455056640021E-5</c:v>
                </c:pt>
                <c:pt idx="151">
                  <c:v>4.0624892974571846E-5</c:v>
                </c:pt>
                <c:pt idx="152">
                  <c:v>4.1180177262768072E-5</c:v>
                </c:pt>
                <c:pt idx="153">
                  <c:v>4.1742383610942804E-5</c:v>
                </c:pt>
                <c:pt idx="154">
                  <c:v>4.2311588408242305E-5</c:v>
                </c:pt>
                <c:pt idx="155">
                  <c:v>4.2887868747872181E-5</c:v>
                </c:pt>
                <c:pt idx="156">
                  <c:v>4.3471302431729777E-5</c:v>
                </c:pt>
                <c:pt idx="157">
                  <c:v>4.4061967975044158E-5</c:v>
                </c:pt>
                <c:pt idx="158">
                  <c:v>4.4659944611020535E-5</c:v>
                </c:pt>
                <c:pt idx="159">
                  <c:v>4.5265312295490487E-5</c:v>
                </c:pt>
                <c:pt idx="160">
                  <c:v>4.5878151711567202E-5</c:v>
                </c:pt>
                <c:pt idx="161">
                  <c:v>4.6498544274305402E-5</c:v>
                </c:pt>
                <c:pt idx="162">
                  <c:v>4.7126572135364546E-5</c:v>
                </c:pt>
                <c:pt idx="163">
                  <c:v>4.7762318187677298E-5</c:v>
                </c:pt>
                <c:pt idx="164">
                  <c:v>4.8405866070120068E-5</c:v>
                </c:pt>
                <c:pt idx="165">
                  <c:v>4.905730017218715E-5</c:v>
                </c:pt>
                <c:pt idx="166">
                  <c:v>4.9716705638667408E-5</c:v>
                </c:pt>
                <c:pt idx="167">
                  <c:v>5.0384168374322776E-5</c:v>
                </c:pt>
                <c:pt idx="168">
                  <c:v>5.1059775048568991E-5</c:v>
                </c:pt>
                <c:pt idx="169">
                  <c:v>5.1743613100157037E-5</c:v>
                </c:pt>
                <c:pt idx="170">
                  <c:v>5.2435770741855953E-5</c:v>
                </c:pt>
                <c:pt idx="171">
                  <c:v>5.3136336965135828E-5</c:v>
                </c:pt>
                <c:pt idx="172">
                  <c:v>5.3845401544850725E-5</c:v>
                </c:pt>
                <c:pt idx="173">
                  <c:v>5.4563055043921053E-5</c:v>
                </c:pt>
                <c:pt idx="174">
                  <c:v>5.5289388818015347E-5</c:v>
                </c:pt>
                <c:pt idx="175">
                  <c:v>5.6024495020230235E-5</c:v>
                </c:pt>
                <c:pt idx="176">
                  <c:v>5.676846660576923E-5</c:v>
                </c:pt>
                <c:pt idx="177">
                  <c:v>5.7521397336617568E-5</c:v>
                </c:pt>
                <c:pt idx="178">
                  <c:v>5.8283381786216388E-5</c:v>
                </c:pt>
                <c:pt idx="179">
                  <c:v>5.9054515344131905E-5</c:v>
                </c:pt>
                <c:pt idx="180">
                  <c:v>5.9834894220721284E-5</c:v>
                </c:pt>
                <c:pt idx="181">
                  <c:v>6.0624615451794868E-5</c:v>
                </c:pt>
                <c:pt idx="182">
                  <c:v>6.1423776903272114E-5</c:v>
                </c:pt>
                <c:pt idx="183">
                  <c:v>6.2232477275833407E-5</c:v>
                </c:pt>
                <c:pt idx="184">
                  <c:v>6.3050816109565724E-5</c:v>
                </c:pt>
                <c:pt idx="185">
                  <c:v>6.3878893788601562E-5</c:v>
                </c:pt>
                <c:pt idx="186">
                  <c:v>6.4716811545751616E-5</c:v>
                </c:pt>
                <c:pt idx="187">
                  <c:v>6.5564671467128804E-5</c:v>
                </c:pt>
                <c:pt idx="188">
                  <c:v>6.6422576496765644E-5</c:v>
                </c:pt>
                <c:pt idx="189">
                  <c:v>6.7290630441222313E-5</c:v>
                </c:pt>
                <c:pt idx="190">
                  <c:v>6.8168937974185479E-5</c:v>
                </c:pt>
                <c:pt idx="191">
                  <c:v>6.9057604641058372E-5</c:v>
                </c:pt>
                <c:pt idx="192">
                  <c:v>6.995673686353901E-5</c:v>
                </c:pt>
                <c:pt idx="193">
                  <c:v>7.0866441944189437E-5</c:v>
                </c:pt>
                <c:pt idx="194">
                  <c:v>7.178682807099168E-5</c:v>
                </c:pt>
                <c:pt idx="195">
                  <c:v>7.2718004321893501E-5</c:v>
                </c:pt>
                <c:pt idx="196">
                  <c:v>7.3660080669340683E-5</c:v>
                </c:pt>
                <c:pt idx="197">
                  <c:v>7.4613167984795723E-5</c:v>
                </c:pt>
                <c:pt idx="198">
                  <c:v>7.5577378043242962E-5</c:v>
                </c:pt>
                <c:pt idx="199">
                  <c:v>7.6552823527680411E-5</c:v>
                </c:pt>
                <c:pt idx="200">
                  <c:v>7.7539618033594656E-5</c:v>
                </c:pt>
                <c:pt idx="201">
                  <c:v>7.853787607342211E-5</c:v>
                </c:pt>
                <c:pt idx="202">
                  <c:v>7.9547713080991826E-5</c:v>
                </c:pt>
                <c:pt idx="203">
                  <c:v>8.0569245415953097E-5</c:v>
                </c:pt>
                <c:pt idx="204">
                  <c:v>8.1602590368184673E-5</c:v>
                </c:pt>
                <c:pt idx="205">
                  <c:v>8.2647866162185876E-5</c:v>
                </c:pt>
                <c:pt idx="206">
                  <c:v>8.3705191961449407E-5</c:v>
                </c:pt>
                <c:pt idx="207">
                  <c:v>8.4774687872813396E-5</c:v>
                </c:pt>
                <c:pt idx="208">
                  <c:v>8.5856474950793646E-5</c:v>
                </c:pt>
                <c:pt idx="209">
                  <c:v>8.6950675201896252E-5</c:v>
                </c:pt>
                <c:pt idx="210">
                  <c:v>8.805741158890658E-5</c:v>
                </c:pt>
                <c:pt idx="211">
                  <c:v>8.9176808035157802E-5</c:v>
                </c:pt>
                <c:pt idx="212">
                  <c:v>9.0308989428774877E-5</c:v>
                </c:pt>
                <c:pt idx="213">
                  <c:v>9.1454081626895898E-5</c:v>
                </c:pt>
                <c:pt idx="214">
                  <c:v>9.2612211459869052E-5</c:v>
                </c:pt>
                <c:pt idx="215">
                  <c:v>9.378350673542335E-5</c:v>
                </c:pt>
                <c:pt idx="216">
                  <c:v>9.4968096242815573E-5</c:v>
                </c:pt>
                <c:pt idx="217">
                  <c:v>9.6166109756948566E-5</c:v>
                </c:pt>
                <c:pt idx="218">
                  <c:v>9.7377678042463226E-5</c:v>
                </c:pt>
                <c:pt idx="219">
                  <c:v>9.8602932857802441E-5</c:v>
                </c:pt>
                <c:pt idx="220">
                  <c:v>9.9842006959246409E-5</c:v>
                </c:pt>
                <c:pt idx="221">
                  <c:v>1.0109503410491839E-4</c:v>
                </c:pt>
                <c:pt idx="222">
                  <c:v>1.0236214905875932E-4</c:v>
                </c:pt>
                <c:pt idx="223">
                  <c:v>1.0364348759447242E-4</c:v>
                </c:pt>
                <c:pt idx="224">
                  <c:v>1.0493918649943603E-4</c:v>
                </c:pt>
                <c:pt idx="225">
                  <c:v>1.0624938357858215E-4</c:v>
                </c:pt>
                <c:pt idx="226">
                  <c:v>1.0757421765824513E-4</c:v>
                </c:pt>
                <c:pt idx="227">
                  <c:v>1.089138285899718E-4</c:v>
                </c:pt>
                <c:pt idx="228">
                  <c:v>1.102683572542999E-4</c:v>
                </c:pt>
                <c:pt idx="229">
                  <c:v>1.1163794556449923E-4</c:v>
                </c:pt>
                <c:pt idx="230">
                  <c:v>1.130227364702771E-4</c:v>
                </c:pt>
                <c:pt idx="231">
                  <c:v>1.1442287396144584E-4</c:v>
                </c:pt>
                <c:pt idx="232">
                  <c:v>1.1583850307155192E-4</c:v>
                </c:pt>
                <c:pt idx="233">
                  <c:v>1.1726976988146654E-4</c:v>
                </c:pt>
                <c:pt idx="234">
                  <c:v>1.1871682152293637E-4</c:v>
                </c:pt>
                <c:pt idx="235">
                  <c:v>1.2017980618209316E-4</c:v>
                </c:pt>
                <c:pt idx="236">
                  <c:v>1.2165887310292211E-4</c:v>
                </c:pt>
                <c:pt idx="237">
                  <c:v>1.2315417259068791E-4</c:v>
                </c:pt>
                <c:pt idx="238">
                  <c:v>1.2466585601531764E-4</c:v>
                </c:pt>
                <c:pt idx="239">
                  <c:v>1.2619407581473919E-4</c:v>
                </c:pt>
                <c:pt idx="240">
                  <c:v>1.277389854981744E-4</c:v>
                </c:pt>
                <c:pt idx="241">
                  <c:v>1.2930073964938826E-4</c:v>
                </c:pt>
                <c:pt idx="242">
                  <c:v>1.3087949392988905E-4</c:v>
                </c:pt>
                <c:pt idx="243">
                  <c:v>1.3247540508208176E-4</c:v>
                </c:pt>
                <c:pt idx="244">
                  <c:v>1.3408863093237409E-4</c:v>
                </c:pt>
                <c:pt idx="245">
                  <c:v>1.3571933039423163E-4</c:v>
                </c:pt>
                <c:pt idx="246">
                  <c:v>1.3736766347118278E-4</c:v>
                </c:pt>
                <c:pt idx="247">
                  <c:v>1.3903379125977474E-4</c:v>
                </c:pt>
                <c:pt idx="248">
                  <c:v>1.4071787595247397E-4</c:v>
                </c:pt>
                <c:pt idx="249">
                  <c:v>1.4242008084051683E-4</c:v>
                </c:pt>
                <c:pt idx="250">
                  <c:v>1.4414057031670384E-4</c:v>
                </c:pt>
                <c:pt idx="251">
                  <c:v>1.4587950987814084E-4</c:v>
                </c:pt>
                <c:pt idx="252">
                  <c:v>1.4763706612892465E-4</c:v>
                </c:pt>
                <c:pt idx="253">
                  <c:v>1.4941340678276967E-4</c:v>
                </c:pt>
                <c:pt idx="254">
                  <c:v>1.5120870066557908E-4</c:v>
                </c:pt>
                <c:pt idx="255">
                  <c:v>1.5302311771795682E-4</c:v>
                </c:pt>
                <c:pt idx="256">
                  <c:v>1.5485682899766105E-4</c:v>
                </c:pt>
                <c:pt idx="257">
                  <c:v>1.5671000668199362E-4</c:v>
                </c:pt>
                <c:pt idx="258">
                  <c:v>1.5858282407013328E-4</c:v>
                </c:pt>
                <c:pt idx="259">
                  <c:v>1.6047545558540229E-4</c:v>
                </c:pt>
                <c:pt idx="260">
                  <c:v>1.6238807677747264E-4</c:v>
                </c:pt>
                <c:pt idx="261">
                  <c:v>1.6432086432450452E-4</c:v>
                </c:pt>
                <c:pt idx="262">
                  <c:v>1.6627399603522412E-4</c:v>
                </c:pt>
                <c:pt idx="263">
                  <c:v>1.6824765085093088E-4</c:v>
                </c:pt>
                <c:pt idx="264">
                  <c:v>1.7024200884743979E-4</c:v>
                </c:pt>
                <c:pt idx="265">
                  <c:v>1.7225725123695484E-4</c:v>
                </c:pt>
                <c:pt idx="266">
                  <c:v>1.7429356036987323E-4</c:v>
                </c:pt>
                <c:pt idx="267">
                  <c:v>1.7635111973652055E-4</c:v>
                </c:pt>
                <c:pt idx="268">
                  <c:v>1.7843011396881156E-4</c:v>
                </c:pt>
                <c:pt idx="269">
                  <c:v>1.8053072884184249E-4</c:v>
                </c:pt>
                <c:pt idx="270">
                  <c:v>1.8265315127540823E-4</c:v>
                </c:pt>
                <c:pt idx="271">
                  <c:v>1.8479756933544438E-4</c:v>
                </c:pt>
                <c:pt idx="272">
                  <c:v>1.8696417223539708E-4</c:v>
                </c:pt>
                <c:pt idx="273">
                  <c:v>1.8915315033751342E-4</c:v>
                </c:pt>
                <c:pt idx="274">
                  <c:v>1.9136469515405535E-4</c:v>
                </c:pt>
                <c:pt idx="275">
                  <c:v>1.9359899934843727E-4</c:v>
                </c:pt>
                <c:pt idx="276">
                  <c:v>1.9585625673628152E-4</c:v>
                </c:pt>
                <c:pt idx="277">
                  <c:v>1.9813666228639536E-4</c:v>
                </c:pt>
                <c:pt idx="278">
                  <c:v>2.0044041212166598E-4</c:v>
                </c:pt>
                <c:pt idx="279">
                  <c:v>2.0276770351987193E-4</c:v>
                </c:pt>
                <c:pt idx="280">
                  <c:v>2.0511873491441454E-4</c:v>
                </c:pt>
                <c:pt idx="281">
                  <c:v>2.0749370589495859E-4</c:v>
                </c:pt>
                <c:pt idx="282">
                  <c:v>2.0989281720799668E-4</c:v>
                </c:pt>
                <c:pt idx="283">
                  <c:v>2.1231627075731676E-4</c:v>
                </c:pt>
                <c:pt idx="284">
                  <c:v>2.1476426960438885E-4</c:v>
                </c:pt>
                <c:pt idx="285">
                  <c:v>2.1723701796866194E-4</c:v>
                </c:pt>
                <c:pt idx="286">
                  <c:v>2.1973472122776777E-4</c:v>
                </c:pt>
                <c:pt idx="287">
                  <c:v>2.2225758591763991E-4</c:v>
                </c:pt>
                <c:pt idx="288">
                  <c:v>2.2480581973253371E-4</c:v>
                </c:pt>
                <c:pt idx="289">
                  <c:v>2.2737963152495857E-4</c:v>
                </c:pt>
                <c:pt idx="290">
                  <c:v>2.2997923130551546E-4</c:v>
                </c:pt>
                <c:pt idx="291">
                  <c:v>2.326048302426375E-4</c:v>
                </c:pt>
                <c:pt idx="292">
                  <c:v>2.352566406622353E-4</c:v>
                </c:pt>
                <c:pt idx="293">
                  <c:v>2.3793487604724617E-4</c:v>
                </c:pt>
                <c:pt idx="294">
                  <c:v>2.4063975103708385E-4</c:v>
                </c:pt>
                <c:pt idx="295">
                  <c:v>2.4337148142698924E-4</c:v>
                </c:pt>
                <c:pt idx="296">
                  <c:v>2.4613028416728058E-4</c:v>
                </c:pt>
                <c:pt idx="297">
                  <c:v>2.4891637736250362E-4</c:v>
                </c:pt>
                <c:pt idx="298">
                  <c:v>2.5172998027047689E-4</c:v>
                </c:pt>
                <c:pt idx="299">
                  <c:v>2.5457131330123493E-4</c:v>
                </c:pt>
                <c:pt idx="300">
                  <c:v>2.57440598015866E-4</c:v>
                </c:pt>
                <c:pt idx="301">
                  <c:v>2.6033805712524614E-4</c:v>
                </c:pt>
                <c:pt idx="302">
                  <c:v>2.6326391448866379E-4</c:v>
                </c:pt>
                <c:pt idx="303">
                  <c:v>2.6621839511233747E-4</c:v>
                </c:pt>
                <c:pt idx="304">
                  <c:v>2.6920172514782547E-4</c:v>
                </c:pt>
                <c:pt idx="305">
                  <c:v>2.7221413189032424E-4</c:v>
                </c:pt>
                <c:pt idx="306">
                  <c:v>2.7525584377685591E-4</c:v>
                </c:pt>
                <c:pt idx="307">
                  <c:v>2.7832709038434544E-4</c:v>
                </c:pt>
                <c:pt idx="308">
                  <c:v>2.8142810242758135E-4</c:v>
                </c:pt>
                <c:pt idx="309">
                  <c:v>2.8455911175706512E-4</c:v>
                </c:pt>
                <c:pt idx="310">
                  <c:v>2.8772035135674263E-4</c:v>
                </c:pt>
                <c:pt idx="311">
                  <c:v>2.9091205534162191E-4</c:v>
                </c:pt>
                <c:pt idx="312">
                  <c:v>2.9413445895527308E-4</c:v>
                </c:pt>
                <c:pt idx="313">
                  <c:v>2.9738779856720512E-4</c:v>
                </c:pt>
                <c:pt idx="314">
                  <c:v>3.0067231167013017E-4</c:v>
                </c:pt>
                <c:pt idx="315">
                  <c:v>3.0398823687710191E-4</c:v>
                </c:pt>
                <c:pt idx="316">
                  <c:v>3.0733581391853429E-4</c:v>
                </c:pt>
                <c:pt idx="317">
                  <c:v>3.1071528363909776E-4</c:v>
                </c:pt>
                <c:pt idx="318">
                  <c:v>3.141268879944897E-4</c:v>
                </c:pt>
                <c:pt idx="319">
                  <c:v>3.1757087004808223E-4</c:v>
                </c:pt>
                <c:pt idx="320">
                  <c:v>3.2104747396744334E-4</c:v>
                </c:pt>
                <c:pt idx="321">
                  <c:v>3.2455694502072854E-4</c:v>
                </c:pt>
                <c:pt idx="322">
                  <c:v>3.2809952957295162E-4</c:v>
                </c:pt>
                <c:pt idx="323">
                  <c:v>3.3167547508211544E-4</c:v>
                </c:pt>
                <c:pt idx="324">
                  <c:v>3.3528503009522319E-4</c:v>
                </c:pt>
                <c:pt idx="325">
                  <c:v>3.3892844424415227E-4</c:v>
                </c:pt>
                <c:pt idx="326">
                  <c:v>3.4260596824139651E-4</c:v>
                </c:pt>
                <c:pt idx="327">
                  <c:v>3.4631785387567976E-4</c:v>
                </c:pt>
                <c:pt idx="328">
                  <c:v>3.5006435400742795E-4</c:v>
                </c:pt>
                <c:pt idx="329">
                  <c:v>3.5384572256411156E-4</c:v>
                </c:pt>
                <c:pt idx="330">
                  <c:v>3.5766221453545095E-4</c:v>
                </c:pt>
                <c:pt idx="331">
                  <c:v>3.6151408596848039E-4</c:v>
                </c:pt>
                <c:pt idx="332">
                  <c:v>3.6540159396248164E-4</c:v>
                </c:pt>
                <c:pt idx="333">
                  <c:v>3.6932499666376977E-4</c:v>
                </c:pt>
                <c:pt idx="334">
                  <c:v>3.7328455326034269E-4</c:v>
                </c:pt>
                <c:pt idx="335">
                  <c:v>3.77280523976391E-4</c:v>
                </c:pt>
                <c:pt idx="336">
                  <c:v>3.8131317006666234E-4</c:v>
                </c:pt>
                <c:pt idx="337">
                  <c:v>3.8538275381068567E-4</c:v>
                </c:pt>
                <c:pt idx="338">
                  <c:v>3.8948953850684667E-4</c:v>
                </c:pt>
                <c:pt idx="339">
                  <c:v>3.9363378846632273E-4</c:v>
                </c:pt>
                <c:pt idx="340">
                  <c:v>3.9781576900687016E-4</c:v>
                </c:pt>
                <c:pt idx="341">
                  <c:v>4.0203574644646309E-4</c:v>
                </c:pt>
                <c:pt idx="342">
                  <c:v>4.0629398809678566E-4</c:v>
                </c:pt>
                <c:pt idx="343">
                  <c:v>4.1059076225657482E-4</c:v>
                </c:pt>
                <c:pt idx="344">
                  <c:v>4.1492633820481255E-4</c:v>
                </c:pt>
                <c:pt idx="345">
                  <c:v>4.193009861937689E-4</c:v>
                </c:pt>
                <c:pt idx="346">
                  <c:v>4.2371497744189159E-4</c:v>
                </c:pt>
                <c:pt idx="347">
                  <c:v>4.2816858412654258E-4</c:v>
                </c:pt>
                <c:pt idx="348">
                  <c:v>4.3266207937658435E-4</c:v>
                </c:pt>
                <c:pt idx="349">
                  <c:v>4.3719573726480604E-4</c:v>
                </c:pt>
                <c:pt idx="350">
                  <c:v>4.417698328001993E-4</c:v>
                </c:pt>
                <c:pt idx="351">
                  <c:v>4.4638464192007572E-4</c:v>
                </c:pt>
                <c:pt idx="352">
                  <c:v>4.5104044148202481E-4</c:v>
                </c:pt>
                <c:pt idx="353">
                  <c:v>4.5573750925572093E-4</c:v>
                </c:pt>
                <c:pt idx="354">
                  <c:v>4.6047612391456326E-4</c:v>
                </c:pt>
                <c:pt idx="355">
                  <c:v>4.6525656502715841E-4</c:v>
                </c:pt>
                <c:pt idx="356">
                  <c:v>4.7007911304864736E-4</c:v>
                </c:pt>
                <c:pt idx="357">
                  <c:v>4.7494404931186339E-4</c:v>
                </c:pt>
                <c:pt idx="358">
                  <c:v>4.7985165601833465E-4</c:v>
                </c:pt>
                <c:pt idx="359">
                  <c:v>4.8480221622911724E-4</c:v>
                </c:pt>
                <c:pt idx="360">
                  <c:v>4.8979601385546888E-4</c:v>
                </c:pt>
                <c:pt idx="361">
                  <c:v>4.9483333364935714E-4</c:v>
                </c:pt>
                <c:pt idx="362">
                  <c:v>4.9991446119380261E-4</c:v>
                </c:pt>
                <c:pt idx="363">
                  <c:v>5.0503968289305047E-4</c:v>
                </c:pt>
                <c:pt idx="364">
                  <c:v>5.102092859625855E-4</c:v>
                </c:pt>
                <c:pt idx="365">
                  <c:v>5.1542355841896785E-4</c:v>
                </c:pt>
                <c:pt idx="366">
                  <c:v>5.2068278906951065E-4</c:v>
                </c:pt>
                <c:pt idx="367">
                  <c:v>5.2598726750177974E-4</c:v>
                </c:pt>
                <c:pt idx="368">
                  <c:v>5.3133728407293119E-4</c:v>
                </c:pt>
                <c:pt idx="369">
                  <c:v>5.3673312989886951E-4</c:v>
                </c:pt>
                <c:pt idx="370">
                  <c:v>5.4217509684324327E-4</c:v>
                </c:pt>
                <c:pt idx="371">
                  <c:v>5.4766347750626369E-4</c:v>
                </c:pt>
                <c:pt idx="372">
                  <c:v>5.5319856521335103E-4</c:v>
                </c:pt>
                <c:pt idx="373">
                  <c:v>5.587806540036088E-4</c:v>
                </c:pt>
                <c:pt idx="374">
                  <c:v>5.6441003861812389E-4</c:v>
                </c:pt>
                <c:pt idx="375">
                  <c:v>5.7008701448809144E-4</c:v>
                </c:pt>
                <c:pt idx="376">
                  <c:v>5.7581187772276379E-4</c:v>
                </c:pt>
                <c:pt idx="377">
                  <c:v>5.8158492509722518E-4</c:v>
                </c:pt>
                <c:pt idx="378">
                  <c:v>5.8740645403999262E-4</c:v>
                </c:pt>
                <c:pt idx="379">
                  <c:v>5.9327676262043111E-4</c:v>
                </c:pt>
                <c:pt idx="380">
                  <c:v>5.9919614953600042E-4</c:v>
                </c:pt>
                <c:pt idx="381">
                  <c:v>6.0516491409931962E-4</c:v>
                </c:pt>
                <c:pt idx="382">
                  <c:v>6.1118335622505147E-4</c:v>
                </c:pt>
                <c:pt idx="383">
                  <c:v>6.1725177641661598E-4</c:v>
                </c:pt>
                <c:pt idx="384">
                  <c:v>6.2337047575270865E-4</c:v>
                </c:pt>
                <c:pt idx="385">
                  <c:v>6.2953975587365688E-4</c:v>
                </c:pt>
                <c:pt idx="386">
                  <c:v>6.357599189675807E-4</c:v>
                </c:pt>
                <c:pt idx="387">
                  <c:v>6.4203126775638233E-4</c:v>
                </c:pt>
                <c:pt idx="388">
                  <c:v>6.4835410548155119E-4</c:v>
                </c:pt>
                <c:pt idx="389">
                  <c:v>6.5472873588978328E-4</c:v>
                </c:pt>
                <c:pt idx="390">
                  <c:v>6.6115546321842301E-4</c:v>
                </c:pt>
                <c:pt idx="391">
                  <c:v>6.6763459218072163E-4</c:v>
                </c:pt>
                <c:pt idx="392">
                  <c:v>6.7416642795090932E-4</c:v>
                </c:pt>
                <c:pt idx="393">
                  <c:v>6.8075127614909085E-4</c:v>
                </c:pt>
                <c:pt idx="394">
                  <c:v>6.8738944282594502E-4</c:v>
                </c:pt>
                <c:pt idx="395">
                  <c:v>6.9408123444725603E-4</c:v>
                </c:pt>
                <c:pt idx="396">
                  <c:v>7.0082695787824741E-4</c:v>
                </c:pt>
                <c:pt idx="397">
                  <c:v>7.0762692036773498E-4</c:v>
                </c:pt>
                <c:pt idx="398">
                  <c:v>7.1448142953210161E-4</c:v>
                </c:pt>
                <c:pt idx="399">
                  <c:v>7.2139079333907448E-4</c:v>
                </c:pt>
                <c:pt idx="400">
                  <c:v>7.2835532009132798E-4</c:v>
                </c:pt>
                <c:pt idx="401">
                  <c:v>7.3537531840989386E-4</c:v>
                </c:pt>
                <c:pt idx="402">
                  <c:v>7.4245109721738842E-4</c:v>
                </c:pt>
                <c:pt idx="403">
                  <c:v>7.4958296572105536E-4</c:v>
                </c:pt>
                <c:pt idx="404">
                  <c:v>7.5677123339561831E-4</c:v>
                </c:pt>
                <c:pt idx="405">
                  <c:v>7.6401620996594704E-4</c:v>
                </c:pt>
                <c:pt idx="406">
                  <c:v>7.7131820538954565E-4</c:v>
                </c:pt>
                <c:pt idx="407">
                  <c:v>7.7867752983883868E-4</c:v>
                </c:pt>
                <c:pt idx="408">
                  <c:v>7.860944936832915E-4</c:v>
                </c:pt>
                <c:pt idx="409">
                  <c:v>7.9356940747132029E-4</c:v>
                </c:pt>
                <c:pt idx="410">
                  <c:v>8.0110258191203509E-4</c:v>
                </c:pt>
                <c:pt idx="411">
                  <c:v>8.0869432785678468E-4</c:v>
                </c:pt>
                <c:pt idx="412">
                  <c:v>8.163449562805196E-4</c:v>
                </c:pt>
                <c:pt idx="413">
                  <c:v>8.2405477826296867E-4</c:v>
                </c:pt>
                <c:pt idx="414">
                  <c:v>8.3182410496962327E-4</c:v>
                </c:pt>
                <c:pt idx="415">
                  <c:v>8.3965324763254163E-4</c:v>
                </c:pt>
                <c:pt idx="416">
                  <c:v>8.4754251753096422E-4</c:v>
                </c:pt>
                <c:pt idx="417">
                  <c:v>8.5549222597174307E-4</c:v>
                </c:pt>
                <c:pt idx="418">
                  <c:v>8.635026842695819E-4</c:v>
                </c:pt>
                <c:pt idx="419">
                  <c:v>8.7157420372709603E-4</c:v>
                </c:pt>
                <c:pt idx="420">
                  <c:v>8.797070956146788E-4</c:v>
                </c:pt>
                <c:pt idx="421">
                  <c:v>8.8790167115019116E-4</c:v>
                </c:pt>
                <c:pt idx="422">
                  <c:v>8.9615824147845505E-4</c:v>
                </c:pt>
                <c:pt idx="423">
                  <c:v>9.0447711765057526E-4</c:v>
                </c:pt>
                <c:pt idx="424">
                  <c:v>9.1285861060306074E-4</c:v>
                </c:pt>
                <c:pt idx="425">
                  <c:v>9.2130303113677323E-4</c:v>
                </c:pt>
                <c:pt idx="426">
                  <c:v>9.2981068989568517E-4</c:v>
                </c:pt>
                <c:pt idx="427">
                  <c:v>9.3838189734545777E-4</c:v>
                </c:pt>
                <c:pt idx="428">
                  <c:v>9.4701696375183231E-4</c:v>
                </c:pt>
                <c:pt idx="429">
                  <c:v>9.5571619915883754E-4</c:v>
                </c:pt>
                <c:pt idx="430">
                  <c:v>9.6447991336681975E-4</c:v>
                </c:pt>
                <c:pt idx="431">
                  <c:v>9.7330841591028157E-4</c:v>
                </c:pt>
                <c:pt idx="432">
                  <c:v>9.8220201603554545E-4</c:v>
                </c:pt>
                <c:pt idx="433">
                  <c:v>9.9116102267823663E-4</c:v>
                </c:pt>
                <c:pt idx="434">
                  <c:v>1.0001857444405782E-3</c:v>
                </c:pt>
                <c:pt idx="435">
                  <c:v>1.0092764895685124E-3</c:v>
                </c:pt>
                <c:pt idx="436">
                  <c:v>1.0184335659286356E-3</c:v>
                </c:pt>
                <c:pt idx="437">
                  <c:v>1.0276572809849631E-3</c:v>
                </c:pt>
                <c:pt idx="438">
                  <c:v>1.0369479417755105E-3</c:v>
                </c:pt>
                <c:pt idx="439">
                  <c:v>1.0463058548886878E-3</c:v>
                </c:pt>
                <c:pt idx="440">
                  <c:v>1.0557313264395332E-3</c:v>
                </c:pt>
                <c:pt idx="441">
                  <c:v>1.0652246620457603E-3</c:v>
                </c:pt>
                <c:pt idx="442">
                  <c:v>1.0747861668036266E-3</c:v>
                </c:pt>
                <c:pt idx="443">
                  <c:v>1.0844161452636383E-3</c:v>
                </c:pt>
                <c:pt idx="444">
                  <c:v>1.0941149014060646E-3</c:v>
                </c:pt>
                <c:pt idx="445">
                  <c:v>1.1038827386162936E-3</c:v>
                </c:pt>
                <c:pt idx="446">
                  <c:v>1.1137199596600064E-3</c:v>
                </c:pt>
                <c:pt idx="447">
                  <c:v>1.1236268666581775E-3</c:v>
                </c:pt>
                <c:pt idx="448">
                  <c:v>1.1336037610619194E-3</c:v>
                </c:pt>
                <c:pt idx="449">
                  <c:v>1.1436509436271304E-3</c:v>
                </c:pt>
                <c:pt idx="450">
                  <c:v>1.1537687143890018E-3</c:v>
                </c:pt>
                <c:pt idx="451">
                  <c:v>1.1639573726363347E-3</c:v>
                </c:pt>
                <c:pt idx="452">
                  <c:v>1.1742172168857012E-3</c:v>
                </c:pt>
                <c:pt idx="453">
                  <c:v>1.1845485448554343E-3</c:v>
                </c:pt>
                <c:pt idx="454">
                  <c:v>1.1949516534394602E-3</c:v>
                </c:pt>
                <c:pt idx="455">
                  <c:v>1.2054268386809503E-3</c:v>
                </c:pt>
                <c:pt idx="456">
                  <c:v>1.2159743957458286E-3</c:v>
                </c:pt>
                <c:pt idx="457">
                  <c:v>1.2265946188961016E-3</c:v>
                </c:pt>
                <c:pt idx="458">
                  <c:v>1.2372878014630401E-3</c:v>
                </c:pt>
                <c:pt idx="459">
                  <c:v>1.2480542358201971E-3</c:v>
                </c:pt>
                <c:pt idx="460">
                  <c:v>1.2588942133562537E-3</c:v>
                </c:pt>
                <c:pt idx="461">
                  <c:v>1.2698080244477326E-3</c:v>
                </c:pt>
                <c:pt idx="462">
                  <c:v>1.2807959584315363E-3</c:v>
                </c:pt>
                <c:pt idx="463">
                  <c:v>1.2918583035773368E-3</c:v>
                </c:pt>
                <c:pt idx="464">
                  <c:v>1.3029953470598159E-3</c:v>
                </c:pt>
                <c:pt idx="465">
                  <c:v>1.3142073749307444E-3</c:v>
                </c:pt>
                <c:pt idx="466">
                  <c:v>1.3254946720909168E-3</c:v>
                </c:pt>
                <c:pt idx="467">
                  <c:v>1.33685752226194E-3</c:v>
                </c:pt>
                <c:pt idx="468">
                  <c:v>1.3482962079578611E-3</c:v>
                </c:pt>
                <c:pt idx="469">
                  <c:v>1.3598110104566725E-3</c:v>
                </c:pt>
                <c:pt idx="470">
                  <c:v>1.3714022097716368E-3</c:v>
                </c:pt>
                <c:pt idx="471">
                  <c:v>1.3830700846225077E-3</c:v>
                </c:pt>
                <c:pt idx="472">
                  <c:v>1.3948149124065785E-3</c:v>
                </c:pt>
                <c:pt idx="473">
                  <c:v>1.4066369691696074E-3</c:v>
                </c:pt>
                <c:pt idx="474">
                  <c:v>1.4185365295765976E-3</c:v>
                </c:pt>
                <c:pt idx="475">
                  <c:v>1.4305138668824413E-3</c:v>
                </c:pt>
                <c:pt idx="476">
                  <c:v>1.4425692529024276E-3</c:v>
                </c:pt>
                <c:pt idx="477">
                  <c:v>1.4547029579826229E-3</c:v>
                </c:pt>
                <c:pt idx="478">
                  <c:v>1.4669152509701043E-3</c:v>
                </c:pt>
                <c:pt idx="479">
                  <c:v>1.4792063991830881E-3</c:v>
                </c:pt>
                <c:pt idx="480">
                  <c:v>1.4915766683809039E-3</c:v>
                </c:pt>
                <c:pt idx="481">
                  <c:v>1.5040263227338552E-3</c:v>
                </c:pt>
                <c:pt idx="482">
                  <c:v>1.5165556247929573E-3</c:v>
                </c:pt>
                <c:pt idx="483">
                  <c:v>1.5291648354595413E-3</c:v>
                </c:pt>
                <c:pt idx="484">
                  <c:v>1.541854213954757E-3</c:v>
                </c:pt>
                <c:pt idx="485">
                  <c:v>1.5546240177889317E-3</c:v>
                </c:pt>
                <c:pt idx="486">
                  <c:v>1.5674745027308313E-3</c:v>
                </c:pt>
                <c:pt idx="487">
                  <c:v>1.5804059227767988E-3</c:v>
                </c:pt>
                <c:pt idx="488">
                  <c:v>1.5934185301197798E-3</c:v>
                </c:pt>
                <c:pt idx="489">
                  <c:v>1.60651257511824E-3</c:v>
                </c:pt>
                <c:pt idx="490">
                  <c:v>1.6196883062649715E-3</c:v>
                </c:pt>
                <c:pt idx="491">
                  <c:v>1.6329459701557912E-3</c:v>
                </c:pt>
                <c:pt idx="492">
                  <c:v>1.6462858114581382E-3</c:v>
                </c:pt>
                <c:pt idx="493">
                  <c:v>1.6597080728795672E-3</c:v>
                </c:pt>
                <c:pt idx="494">
                  <c:v>1.6732129951361413E-3</c:v>
                </c:pt>
                <c:pt idx="495">
                  <c:v>1.6868008169207255E-3</c:v>
                </c:pt>
                <c:pt idx="496">
                  <c:v>1.7004717748711831E-3</c:v>
                </c:pt>
                <c:pt idx="497">
                  <c:v>1.7142261035384941E-3</c:v>
                </c:pt>
                <c:pt idx="498">
                  <c:v>1.7280640353547539E-3</c:v>
                </c:pt>
                <c:pt idx="499">
                  <c:v>1.7419858006011101E-3</c:v>
                </c:pt>
                <c:pt idx="500">
                  <c:v>1.7559916273755954E-3</c:v>
                </c:pt>
                <c:pt idx="501">
                  <c:v>1.7700817415608903E-3</c:v>
                </c:pt>
                <c:pt idx="502">
                  <c:v>1.7842563667919867E-3</c:v>
                </c:pt>
                <c:pt idx="503">
                  <c:v>1.798515724423796E-3</c:v>
                </c:pt>
                <c:pt idx="504">
                  <c:v>1.8128600334986543E-3</c:v>
                </c:pt>
                <c:pt idx="505">
                  <c:v>1.8272895107137759E-3</c:v>
                </c:pt>
                <c:pt idx="506">
                  <c:v>1.8418043703886217E-3</c:v>
                </c:pt>
                <c:pt idx="507">
                  <c:v>1.8564048244322005E-3</c:v>
                </c:pt>
                <c:pt idx="508">
                  <c:v>1.8710910823103136E-3</c:v>
                </c:pt>
                <c:pt idx="509">
                  <c:v>1.8858633510127211E-3</c:v>
                </c:pt>
                <c:pt idx="510">
                  <c:v>1.9007218350202569E-3</c:v>
                </c:pt>
                <c:pt idx="511">
                  <c:v>1.915666736271883E-3</c:v>
                </c:pt>
                <c:pt idx="512">
                  <c:v>1.9306982541316858E-3</c:v>
                </c:pt>
                <c:pt idx="513">
                  <c:v>1.9458165853558254E-3</c:v>
                </c:pt>
                <c:pt idx="514">
                  <c:v>1.9610219240594265E-3</c:v>
                </c:pt>
                <c:pt idx="515">
                  <c:v>1.9763144616834274E-3</c:v>
                </c:pt>
                <c:pt idx="516">
                  <c:v>1.9916943869613866E-3</c:v>
                </c:pt>
                <c:pt idx="517">
                  <c:v>2.0071618858862337E-3</c:v>
                </c:pt>
                <c:pt idx="518">
                  <c:v>2.0227171416770085E-3</c:v>
                </c:pt>
                <c:pt idx="519">
                  <c:v>2.0383603347455329E-3</c:v>
                </c:pt>
                <c:pt idx="520">
                  <c:v>2.05409164266307E-3</c:v>
                </c:pt>
                <c:pt idx="521">
                  <c:v>2.069911240126952E-3</c:v>
                </c:pt>
                <c:pt idx="522">
                  <c:v>2.0858192989271669E-3</c:v>
                </c:pt>
                <c:pt idx="523">
                  <c:v>2.1018159879129458E-3</c:v>
                </c:pt>
                <c:pt idx="524">
                  <c:v>2.1179014729592943E-3</c:v>
                </c:pt>
                <c:pt idx="525">
                  <c:v>2.134075916933543E-3</c:v>
                </c:pt>
                <c:pt idx="526">
                  <c:v>2.150339479661863E-3</c:v>
                </c:pt>
                <c:pt idx="527">
                  <c:v>2.1666923178957648E-3</c:v>
                </c:pt>
                <c:pt idx="528">
                  <c:v>2.1831345852786096E-3</c:v>
                </c:pt>
                <c:pt idx="529">
                  <c:v>2.1996664323120844E-3</c:v>
                </c:pt>
                <c:pt idx="530">
                  <c:v>2.21628800632271E-3</c:v>
                </c:pt>
                <c:pt idx="531">
                  <c:v>2.232999451428326E-3</c:v>
                </c:pt>
                <c:pt idx="532">
                  <c:v>2.2498009085045816E-3</c:v>
                </c:pt>
                <c:pt idx="533">
                  <c:v>2.2666925151514495E-3</c:v>
                </c:pt>
                <c:pt idx="534">
                  <c:v>2.2836744056597314E-3</c:v>
                </c:pt>
                <c:pt idx="535">
                  <c:v>2.3007467109775821E-3</c:v>
                </c:pt>
                <c:pt idx="536">
                  <c:v>2.317909558677072E-3</c:v>
                </c:pt>
                <c:pt idx="537">
                  <c:v>2.335163072920734E-3</c:v>
                </c:pt>
                <c:pt idx="538">
                  <c:v>2.3525073744281684E-3</c:v>
                </c:pt>
                <c:pt idx="539">
                  <c:v>2.3699425804426513E-3</c:v>
                </c:pt>
                <c:pt idx="540">
                  <c:v>2.3874688046977822E-3</c:v>
                </c:pt>
                <c:pt idx="541">
                  <c:v>2.4050861573841785E-3</c:v>
                </c:pt>
                <c:pt idx="542">
                  <c:v>2.4227947451161851E-3</c:v>
                </c:pt>
                <c:pt idx="543">
                  <c:v>2.4405946708986421E-3</c:v>
                </c:pt>
                <c:pt idx="544">
                  <c:v>2.458486034093689E-3</c:v>
                </c:pt>
                <c:pt idx="545">
                  <c:v>2.4764689303876175E-3</c:v>
                </c:pt>
                <c:pt idx="546">
                  <c:v>2.4945434517577893E-3</c:v>
                </c:pt>
                <c:pt idx="547">
                  <c:v>2.5127096864395867E-3</c:v>
                </c:pt>
                <c:pt idx="548">
                  <c:v>2.5309677188934412E-3</c:v>
                </c:pt>
                <c:pt idx="549">
                  <c:v>2.5493176297719184E-3</c:v>
                </c:pt>
                <c:pt idx="550">
                  <c:v>2.5677594958868591E-3</c:v>
                </c:pt>
                <c:pt idx="551">
                  <c:v>2.5862933901766158E-3</c:v>
                </c:pt>
                <c:pt idx="552">
                  <c:v>2.6049193816733316E-3</c:v>
                </c:pt>
                <c:pt idx="553">
                  <c:v>2.6236375354703259E-3</c:v>
                </c:pt>
                <c:pt idx="554">
                  <c:v>2.6424479126895334E-3</c:v>
                </c:pt>
                <c:pt idx="555">
                  <c:v>2.6613505704490502E-3</c:v>
                </c:pt>
                <c:pt idx="556">
                  <c:v>2.6803455618307549E-3</c:v>
                </c:pt>
                <c:pt idx="557">
                  <c:v>2.6994329358480292E-3</c:v>
                </c:pt>
                <c:pt idx="558">
                  <c:v>2.7186127374135755E-3</c:v>
                </c:pt>
                <c:pt idx="559">
                  <c:v>2.7378850073073199E-3</c:v>
                </c:pt>
                <c:pt idx="560">
                  <c:v>2.7572497821444393E-3</c:v>
                </c:pt>
                <c:pt idx="561">
                  <c:v>2.776707094343479E-3</c:v>
                </c:pt>
                <c:pt idx="562">
                  <c:v>2.7962569720945928E-3</c:v>
                </c:pt>
                <c:pt idx="563">
                  <c:v>2.8158994393278954E-3</c:v>
                </c:pt>
                <c:pt idx="564">
                  <c:v>2.8356345156819274E-3</c:v>
                </c:pt>
                <c:pt idx="565">
                  <c:v>2.855462216472249E-3</c:v>
                </c:pt>
                <c:pt idx="566">
                  <c:v>2.8753825526601599E-3</c:v>
                </c:pt>
                <c:pt idx="567">
                  <c:v>2.8953955308215476E-3</c:v>
                </c:pt>
                <c:pt idx="568">
                  <c:v>2.9155011531158794E-3</c:v>
                </c:pt>
                <c:pt idx="569">
                  <c:v>2.9356994172553123E-3</c:v>
                </c:pt>
                <c:pt idx="570">
                  <c:v>2.9559903164739685E-3</c:v>
                </c:pt>
                <c:pt idx="571">
                  <c:v>2.9763738394973393E-3</c:v>
                </c:pt>
                <c:pt idx="572">
                  <c:v>2.9968499705118525E-3</c:v>
                </c:pt>
                <c:pt idx="573">
                  <c:v>3.0174186891345849E-3</c:v>
                </c:pt>
                <c:pt idx="574">
                  <c:v>3.0380799703831392E-3</c:v>
                </c:pt>
                <c:pt idx="575">
                  <c:v>3.0588337846456752E-3</c:v>
                </c:pt>
                <c:pt idx="576">
                  <c:v>3.0796800976511216E-3</c:v>
                </c:pt>
                <c:pt idx="577">
                  <c:v>3.1006188704395324E-3</c:v>
                </c:pt>
                <c:pt idx="578">
                  <c:v>3.1216500593326509E-3</c:v>
                </c:pt>
                <c:pt idx="579">
                  <c:v>3.1427736159046283E-3</c:v>
                </c:pt>
                <c:pt idx="580">
                  <c:v>3.1639894869529275E-3</c:v>
                </c:pt>
                <c:pt idx="581">
                  <c:v>3.1852976144694247E-3</c:v>
                </c:pt>
                <c:pt idx="582">
                  <c:v>3.2066979356116811E-3</c:v>
                </c:pt>
                <c:pt idx="583">
                  <c:v>3.2281903826744339E-3</c:v>
                </c:pt>
                <c:pt idx="584">
                  <c:v>3.2497748830612717E-3</c:v>
                </c:pt>
                <c:pt idx="585">
                  <c:v>3.2714513592565059E-3</c:v>
                </c:pt>
                <c:pt idx="586">
                  <c:v>3.2932197287972669E-3</c:v>
                </c:pt>
                <c:pt idx="587">
                  <c:v>3.3150799042457888E-3</c:v>
                </c:pt>
                <c:pt idx="588">
                  <c:v>3.3370317931619349E-3</c:v>
                </c:pt>
                <c:pt idx="589">
                  <c:v>3.3590752980759194E-3</c:v>
                </c:pt>
                <c:pt idx="590">
                  <c:v>3.3812103164612634E-3</c:v>
                </c:pt>
                <c:pt idx="591">
                  <c:v>3.4034367407079764E-3</c:v>
                </c:pt>
                <c:pt idx="592">
                  <c:v>3.4257544580959592E-3</c:v>
                </c:pt>
                <c:pt idx="593">
                  <c:v>3.4481633507686639E-3</c:v>
                </c:pt>
                <c:pt idx="594">
                  <c:v>3.4706632957069729E-3</c:v>
                </c:pt>
                <c:pt idx="595">
                  <c:v>3.4932541647033238E-3</c:v>
                </c:pt>
                <c:pt idx="596">
                  <c:v>3.5159358243360959E-3</c:v>
                </c:pt>
                <c:pt idx="597">
                  <c:v>3.5387081359442305E-3</c:v>
                </c:pt>
                <c:pt idx="598">
                  <c:v>3.56157095560211E-3</c:v>
                </c:pt>
                <c:pt idx="599">
                  <c:v>3.5845241340947184E-3</c:v>
                </c:pt>
                <c:pt idx="600">
                  <c:v>3.6075675168930296E-3</c:v>
                </c:pt>
                <c:pt idx="601">
                  <c:v>3.630700944129696E-3</c:v>
                </c:pt>
                <c:pt idx="602">
                  <c:v>3.653924250574985E-3</c:v>
                </c:pt>
                <c:pt idx="603">
                  <c:v>3.6772372656130045E-3</c:v>
                </c:pt>
                <c:pt idx="604">
                  <c:v>3.7006398132182097E-3</c:v>
                </c:pt>
                <c:pt idx="605">
                  <c:v>3.724131711932185E-3</c:v>
                </c:pt>
                <c:pt idx="606">
                  <c:v>3.7477127748407222E-3</c:v>
                </c:pt>
                <c:pt idx="607">
                  <c:v>3.7713828095511858E-3</c:v>
                </c:pt>
                <c:pt idx="608">
                  <c:v>3.7951416181701641E-3</c:v>
                </c:pt>
                <c:pt idx="609">
                  <c:v>3.8189889972814581E-3</c:v>
                </c:pt>
                <c:pt idx="610">
                  <c:v>3.8429247379243264E-3</c:v>
                </c:pt>
                <c:pt idx="611">
                  <c:v>3.8669486255720718E-3</c:v>
                </c:pt>
                <c:pt idx="612">
                  <c:v>3.8910604401109238E-3</c:v>
                </c:pt>
                <c:pt idx="613">
                  <c:v>3.9152599558192414E-3</c:v>
                </c:pt>
                <c:pt idx="614">
                  <c:v>3.9395469413470458E-3</c:v>
                </c:pt>
                <c:pt idx="615">
                  <c:v>3.9639211596958577E-3</c:v>
                </c:pt>
                <c:pt idx="616">
                  <c:v>3.988382368198885E-3</c:v>
                </c:pt>
                <c:pt idx="617">
                  <c:v>4.0129303185015208E-3</c:v>
                </c:pt>
                <c:pt idx="618">
                  <c:v>4.0375647565421965E-3</c:v>
                </c:pt>
                <c:pt idx="619">
                  <c:v>4.0622854225335556E-3</c:v>
                </c:pt>
                <c:pt idx="620">
                  <c:v>4.0870920509439891E-3</c:v>
                </c:pt>
                <c:pt idx="621">
                  <c:v>4.1119843704795194E-3</c:v>
                </c:pt>
                <c:pt idx="622">
                  <c:v>4.1369621040660077E-3</c:v>
                </c:pt>
                <c:pt idx="623">
                  <c:v>4.1620249688317573E-3</c:v>
                </c:pt>
                <c:pt idx="624">
                  <c:v>4.1871726760904348E-3</c:v>
                </c:pt>
                <c:pt idx="625">
                  <c:v>4.2124049313243955E-3</c:v>
                </c:pt>
                <c:pt idx="626">
                  <c:v>4.2377214341683444E-3</c:v>
                </c:pt>
                <c:pt idx="627">
                  <c:v>4.2631218783933831E-3</c:v>
                </c:pt>
                <c:pt idx="628">
                  <c:v>4.2886059518914225E-3</c:v>
                </c:pt>
                <c:pt idx="629">
                  <c:v>4.3141733366599787E-3</c:v>
                </c:pt>
                <c:pt idx="630">
                  <c:v>4.3398237087873583E-3</c:v>
                </c:pt>
                <c:pt idx="631">
                  <c:v>4.3655567384382104E-3</c:v>
                </c:pt>
                <c:pt idx="632">
                  <c:v>4.391372089839491E-3</c:v>
                </c:pt>
                <c:pt idx="633">
                  <c:v>4.4172694212667963E-3</c:v>
                </c:pt>
                <c:pt idx="634">
                  <c:v>4.4432483850311089E-3</c:v>
                </c:pt>
                <c:pt idx="635">
                  <c:v>4.4693086274659481E-3</c:v>
                </c:pt>
                <c:pt idx="636">
                  <c:v>4.4954497889149025E-3</c:v>
                </c:pt>
                <c:pt idx="637">
                  <c:v>4.5216715037195952E-3</c:v>
                </c:pt>
                <c:pt idx="638">
                  <c:v>4.5479734002080432E-3</c:v>
                </c:pt>
                <c:pt idx="639">
                  <c:v>4.5743551006834386E-3</c:v>
                </c:pt>
                <c:pt idx="640">
                  <c:v>4.6008162214133379E-3</c:v>
                </c:pt>
                <c:pt idx="641">
                  <c:v>4.6273563726192905E-3</c:v>
                </c:pt>
                <c:pt idx="642">
                  <c:v>4.6539751584668857E-3</c:v>
                </c:pt>
                <c:pt idx="643">
                  <c:v>4.6806721770562094E-3</c:v>
                </c:pt>
                <c:pt idx="644">
                  <c:v>4.7074470204127644E-3</c:v>
                </c:pt>
                <c:pt idx="645">
                  <c:v>4.7342992744787912E-3</c:v>
                </c:pt>
                <c:pt idx="646">
                  <c:v>4.7612285191050612E-3</c:v>
                </c:pt>
                <c:pt idx="647">
                  <c:v>4.7882343280430933E-3</c:v>
                </c:pt>
                <c:pt idx="648">
                  <c:v>4.8153162689378061E-3</c:v>
                </c:pt>
                <c:pt idx="649">
                  <c:v>4.8424739033206526E-3</c:v>
                </c:pt>
                <c:pt idx="650">
                  <c:v>4.8697067866031504E-3</c:v>
                </c:pt>
                <c:pt idx="651">
                  <c:v>4.8970144680709317E-3</c:v>
                </c:pt>
                <c:pt idx="652">
                  <c:v>4.9243964908782089E-3</c:v>
                </c:pt>
                <c:pt idx="653">
                  <c:v>4.9518523920427018E-3</c:v>
                </c:pt>
                <c:pt idx="654">
                  <c:v>4.9793817024410564E-3</c:v>
                </c:pt>
                <c:pt idx="655">
                  <c:v>5.0069839468046898E-3</c:v>
                </c:pt>
                <c:pt idx="656">
                  <c:v>5.0346586437161455E-3</c:v>
                </c:pt>
                <c:pt idx="657">
                  <c:v>5.0624053056059094E-3</c:v>
                </c:pt>
                <c:pt idx="658">
                  <c:v>5.0902234387496716E-3</c:v>
                </c:pt>
                <c:pt idx="659">
                  <c:v>5.1181125432661163E-3</c:v>
                </c:pt>
                <c:pt idx="660">
                  <c:v>5.1460721131151603E-3</c:v>
                </c:pt>
                <c:pt idx="661">
                  <c:v>5.1741016360966688E-3</c:v>
                </c:pt>
                <c:pt idx="662">
                  <c:v>5.2022005938497061E-3</c:v>
                </c:pt>
                <c:pt idx="663">
                  <c:v>5.2303684618522136E-3</c:v>
                </c:pt>
                <c:pt idx="664">
                  <c:v>5.2586047094212328E-3</c:v>
                </c:pt>
                <c:pt idx="665">
                  <c:v>5.2869087997135895E-3</c:v>
                </c:pt>
                <c:pt idx="666">
                  <c:v>5.3152801897270825E-3</c:v>
                </c:pt>
                <c:pt idx="667">
                  <c:v>5.3437183303022004E-3</c:v>
                </c:pt>
                <c:pt idx="668">
                  <c:v>5.3722226661242984E-3</c:v>
                </c:pt>
                <c:pt idx="669">
                  <c:v>5.400792635726316E-3</c:v>
                </c:pt>
                <c:pt idx="670">
                  <c:v>5.4294276714919763E-3</c:v>
                </c:pt>
                <c:pt idx="671">
                  <c:v>5.4581271996595087E-3</c:v>
                </c:pt>
                <c:pt idx="672">
                  <c:v>5.4868906403259003E-3</c:v>
                </c:pt>
                <c:pt idx="673">
                  <c:v>5.51571740745162E-3</c:v>
                </c:pt>
                <c:pt idx="674">
                  <c:v>5.5446069088659041E-3</c:v>
                </c:pt>
                <c:pt idx="675">
                  <c:v>5.573558546272543E-3</c:v>
                </c:pt>
                <c:pt idx="676">
                  <c:v>5.6025717152561614E-3</c:v>
                </c:pt>
                <c:pt idx="677">
                  <c:v>5.6316458052890908E-3</c:v>
                </c:pt>
                <c:pt idx="678">
                  <c:v>5.6607801997386976E-3</c:v>
                </c:pt>
                <c:pt idx="679">
                  <c:v>5.6899742758752744E-3</c:v>
                </c:pt>
                <c:pt idx="680">
                  <c:v>5.719227404880468E-3</c:v>
                </c:pt>
                <c:pt idx="681">
                  <c:v>5.7485389518562077E-3</c:v>
                </c:pt>
                <c:pt idx="682">
                  <c:v>5.7779082758341975E-3</c:v>
                </c:pt>
                <c:pt idx="683">
                  <c:v>5.8073347297859295E-3</c:v>
                </c:pt>
                <c:pt idx="684">
                  <c:v>5.8368176606332376E-3</c:v>
                </c:pt>
                <c:pt idx="685">
                  <c:v>5.8663564092593917E-3</c:v>
                </c:pt>
                <c:pt idx="686">
                  <c:v>5.8959503105207303E-3</c:v>
                </c:pt>
                <c:pt idx="687">
                  <c:v>5.9255986932588269E-3</c:v>
                </c:pt>
                <c:pt idx="688">
                  <c:v>5.955300880313227E-3</c:v>
                </c:pt>
                <c:pt idx="689">
                  <c:v>5.9850561885346964E-3</c:v>
                </c:pt>
                <c:pt idx="690">
                  <c:v>6.0148639287990495E-3</c:v>
                </c:pt>
                <c:pt idx="691">
                  <c:v>6.0447234060214926E-3</c:v>
                </c:pt>
                <c:pt idx="692">
                  <c:v>6.074633919171543E-3</c:v>
                </c:pt>
                <c:pt idx="693">
                  <c:v>6.1045947612884885E-3</c:v>
                </c:pt>
                <c:pt idx="694">
                  <c:v>6.134605219497399E-3</c:v>
                </c:pt>
                <c:pt idx="695">
                  <c:v>6.1646645750256983E-3</c:v>
                </c:pt>
                <c:pt idx="696">
                  <c:v>6.1947721032202755E-3</c:v>
                </c:pt>
                <c:pt idx="697">
                  <c:v>6.2249270735651686E-3</c:v>
                </c:pt>
                <c:pt idx="698">
                  <c:v>6.255128749699794E-3</c:v>
                </c:pt>
                <c:pt idx="699">
                  <c:v>6.2853763894377404E-3</c:v>
                </c:pt>
                <c:pt idx="700">
                  <c:v>6.3156692447861188E-3</c:v>
                </c:pt>
                <c:pt idx="701">
                  <c:v>6.3460065619654641E-3</c:v>
                </c:pt>
                <c:pt idx="702">
                  <c:v>6.3763875814302172E-3</c:v>
                </c:pt>
                <c:pt idx="703">
                  <c:v>6.4068115378897355E-3</c:v>
                </c:pt>
                <c:pt idx="704">
                  <c:v>6.4372776603298975E-3</c:v>
                </c:pt>
                <c:pt idx="705">
                  <c:v>6.4677851720352604E-3</c:v>
                </c:pt>
                <c:pt idx="706">
                  <c:v>6.4983332906117623E-3</c:v>
                </c:pt>
                <c:pt idx="707">
                  <c:v>6.5289212280100171E-3</c:v>
                </c:pt>
                <c:pt idx="708">
                  <c:v>6.559548190549133E-3</c:v>
                </c:pt>
                <c:pt idx="709">
                  <c:v>6.5902133789411477E-3</c:v>
                </c:pt>
                <c:pt idx="710">
                  <c:v>6.6209159883159887E-3</c:v>
                </c:pt>
                <c:pt idx="711">
                  <c:v>6.6516552082469954E-3</c:v>
                </c:pt>
                <c:pt idx="712">
                  <c:v>6.6824302227770499E-3</c:v>
                </c:pt>
                <c:pt idx="713">
                  <c:v>6.7132402104452035E-3</c:v>
                </c:pt>
                <c:pt idx="714">
                  <c:v>6.7440843443139359E-3</c:v>
                </c:pt>
                <c:pt idx="715">
                  <c:v>6.7749617919969467E-3</c:v>
                </c:pt>
                <c:pt idx="716">
                  <c:v>6.8058717156875056E-3</c:v>
                </c:pt>
                <c:pt idx="717">
                  <c:v>6.836813272187387E-3</c:v>
                </c:pt>
                <c:pt idx="718">
                  <c:v>6.867785612936341E-3</c:v>
                </c:pt>
                <c:pt idx="719">
                  <c:v>6.8987878840421728E-3</c:v>
                </c:pt>
                <c:pt idx="720">
                  <c:v>6.9298192263113441E-3</c:v>
                </c:pt>
                <c:pt idx="721">
                  <c:v>6.9608787752801493E-3</c:v>
                </c:pt>
                <c:pt idx="722">
                  <c:v>6.9919656612464796E-3</c:v>
                </c:pt>
                <c:pt idx="723">
                  <c:v>7.0230790093021109E-3</c:v>
                </c:pt>
                <c:pt idx="724">
                  <c:v>7.0542179393655643E-3</c:v>
                </c:pt>
                <c:pt idx="725">
                  <c:v>7.0853815662155709E-3</c:v>
                </c:pt>
                <c:pt idx="726">
                  <c:v>7.116568999525028E-3</c:v>
                </c:pt>
                <c:pt idx="727">
                  <c:v>7.1477793438955604E-3</c:v>
                </c:pt>
                <c:pt idx="728">
                  <c:v>7.1790116988926433E-3</c:v>
                </c:pt>
                <c:pt idx="729">
                  <c:v>7.2102651590812347E-3</c:v>
                </c:pt>
                <c:pt idx="730">
                  <c:v>7.2415388140620422E-3</c:v>
                </c:pt>
                <c:pt idx="731">
                  <c:v>7.272831748508268E-3</c:v>
                </c:pt>
                <c:pt idx="732">
                  <c:v>7.3041430422029607E-3</c:v>
                </c:pt>
                <c:pt idx="733">
                  <c:v>7.335471770076909E-3</c:v>
                </c:pt>
                <c:pt idx="734">
                  <c:v>7.3668170022470614E-3</c:v>
                </c:pt>
                <c:pt idx="735">
                  <c:v>7.3981778040555389E-3</c:v>
                </c:pt>
                <c:pt idx="736">
                  <c:v>7.4295532361091689E-3</c:v>
                </c:pt>
                <c:pt idx="737">
                  <c:v>7.4609423543195727E-3</c:v>
                </c:pt>
                <c:pt idx="738">
                  <c:v>7.4923442099438164E-3</c:v>
                </c:pt>
                <c:pt idx="739">
                  <c:v>7.5237578496255581E-3</c:v>
                </c:pt>
                <c:pt idx="740">
                  <c:v>7.5551823154368231E-3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7.5551823154368205E-3</c:v>
                </c:pt>
                <c:pt idx="1261">
                  <c:v>7.5237578496255546E-3</c:v>
                </c:pt>
                <c:pt idx="1262">
                  <c:v>7.4923442099438121E-3</c:v>
                </c:pt>
                <c:pt idx="1263">
                  <c:v>7.4609423543195727E-3</c:v>
                </c:pt>
                <c:pt idx="1264">
                  <c:v>7.4295532361091689E-3</c:v>
                </c:pt>
                <c:pt idx="1265">
                  <c:v>7.3981778040555389E-3</c:v>
                </c:pt>
                <c:pt idx="1266">
                  <c:v>7.3668170022470518E-3</c:v>
                </c:pt>
                <c:pt idx="1267">
                  <c:v>7.3354717700769029E-3</c:v>
                </c:pt>
                <c:pt idx="1268">
                  <c:v>7.3041430422029572E-3</c:v>
                </c:pt>
                <c:pt idx="1269">
                  <c:v>7.2728317485082619E-3</c:v>
                </c:pt>
                <c:pt idx="1270">
                  <c:v>7.2415388140620396E-3</c:v>
                </c:pt>
                <c:pt idx="1271">
                  <c:v>7.2102651590812321E-3</c:v>
                </c:pt>
                <c:pt idx="1272">
                  <c:v>7.1790116988926398E-3</c:v>
                </c:pt>
                <c:pt idx="1273">
                  <c:v>7.1477793438955604E-3</c:v>
                </c:pt>
                <c:pt idx="1274">
                  <c:v>7.116568999525028E-3</c:v>
                </c:pt>
                <c:pt idx="1275">
                  <c:v>7.0853815662155709E-3</c:v>
                </c:pt>
                <c:pt idx="1276">
                  <c:v>7.0542179393655643E-3</c:v>
                </c:pt>
                <c:pt idx="1277">
                  <c:v>7.023079009302104E-3</c:v>
                </c:pt>
                <c:pt idx="1278">
                  <c:v>6.991965661246477E-3</c:v>
                </c:pt>
                <c:pt idx="1279">
                  <c:v>6.9608787752801467E-3</c:v>
                </c:pt>
                <c:pt idx="1280">
                  <c:v>6.9298192263113397E-3</c:v>
                </c:pt>
                <c:pt idx="1281">
                  <c:v>6.8987878840421702E-3</c:v>
                </c:pt>
                <c:pt idx="1282">
                  <c:v>6.8677856129363384E-3</c:v>
                </c:pt>
                <c:pt idx="1283">
                  <c:v>6.8368132721873835E-3</c:v>
                </c:pt>
                <c:pt idx="1284">
                  <c:v>6.8058717156875056E-3</c:v>
                </c:pt>
                <c:pt idx="1285">
                  <c:v>6.7749617919969467E-3</c:v>
                </c:pt>
                <c:pt idx="1286">
                  <c:v>6.7440843443139359E-3</c:v>
                </c:pt>
                <c:pt idx="1287">
                  <c:v>6.7132402104451957E-3</c:v>
                </c:pt>
                <c:pt idx="1288">
                  <c:v>6.6824302227770447E-3</c:v>
                </c:pt>
                <c:pt idx="1289">
                  <c:v>6.6516552082469928E-3</c:v>
                </c:pt>
                <c:pt idx="1290">
                  <c:v>6.6209159883159861E-3</c:v>
                </c:pt>
                <c:pt idx="1291">
                  <c:v>6.5902133789411451E-3</c:v>
                </c:pt>
                <c:pt idx="1292">
                  <c:v>6.5595481905491304E-3</c:v>
                </c:pt>
                <c:pt idx="1293">
                  <c:v>6.5289212280100128E-3</c:v>
                </c:pt>
                <c:pt idx="1294">
                  <c:v>6.4983332906117623E-3</c:v>
                </c:pt>
                <c:pt idx="1295">
                  <c:v>6.4677851720352604E-3</c:v>
                </c:pt>
                <c:pt idx="1296">
                  <c:v>6.4372776603298975E-3</c:v>
                </c:pt>
                <c:pt idx="1297">
                  <c:v>6.4068115378897355E-3</c:v>
                </c:pt>
                <c:pt idx="1298">
                  <c:v>6.3763875814302103E-3</c:v>
                </c:pt>
                <c:pt idx="1299">
                  <c:v>6.3460065619654598E-3</c:v>
                </c:pt>
                <c:pt idx="1300">
                  <c:v>6.3156692447861144E-3</c:v>
                </c:pt>
                <c:pt idx="1301">
                  <c:v>6.285376389437736E-3</c:v>
                </c:pt>
                <c:pt idx="1302">
                  <c:v>6.2551287496997905E-3</c:v>
                </c:pt>
                <c:pt idx="1303">
                  <c:v>6.2249270735651643E-3</c:v>
                </c:pt>
                <c:pt idx="1304">
                  <c:v>6.194772103220272E-3</c:v>
                </c:pt>
                <c:pt idx="1305">
                  <c:v>6.1646645750256983E-3</c:v>
                </c:pt>
                <c:pt idx="1306">
                  <c:v>6.134605219497399E-3</c:v>
                </c:pt>
                <c:pt idx="1307">
                  <c:v>6.1045947612884885E-3</c:v>
                </c:pt>
                <c:pt idx="1308">
                  <c:v>6.0746339191715369E-3</c:v>
                </c:pt>
                <c:pt idx="1309">
                  <c:v>6.0447234060214865E-3</c:v>
                </c:pt>
                <c:pt idx="1310">
                  <c:v>6.014863928799046E-3</c:v>
                </c:pt>
                <c:pt idx="1311">
                  <c:v>5.9850561885346929E-3</c:v>
                </c:pt>
                <c:pt idx="1312">
                  <c:v>5.9553008803132218E-3</c:v>
                </c:pt>
                <c:pt idx="1313">
                  <c:v>5.9255986932588234E-3</c:v>
                </c:pt>
                <c:pt idx="1314">
                  <c:v>5.8959503105207268E-3</c:v>
                </c:pt>
                <c:pt idx="1315">
                  <c:v>5.8663564092593917E-3</c:v>
                </c:pt>
                <c:pt idx="1316">
                  <c:v>5.8368176606332376E-3</c:v>
                </c:pt>
                <c:pt idx="1317">
                  <c:v>5.8073347297859295E-3</c:v>
                </c:pt>
                <c:pt idx="1318">
                  <c:v>5.7779082758341975E-3</c:v>
                </c:pt>
                <c:pt idx="1319">
                  <c:v>5.7485389518562016E-3</c:v>
                </c:pt>
                <c:pt idx="1320">
                  <c:v>5.7192274048804637E-3</c:v>
                </c:pt>
                <c:pt idx="1321">
                  <c:v>5.689974275875271E-3</c:v>
                </c:pt>
                <c:pt idx="1322">
                  <c:v>5.6607801997386915E-3</c:v>
                </c:pt>
                <c:pt idx="1323">
                  <c:v>5.6316458052890874E-3</c:v>
                </c:pt>
                <c:pt idx="1324">
                  <c:v>5.6025717152561579E-3</c:v>
                </c:pt>
                <c:pt idx="1325">
                  <c:v>5.5735585462725386E-3</c:v>
                </c:pt>
                <c:pt idx="1326">
                  <c:v>5.5446069088659041E-3</c:v>
                </c:pt>
                <c:pt idx="1327">
                  <c:v>5.51571740745162E-3</c:v>
                </c:pt>
                <c:pt idx="1328">
                  <c:v>5.4868906403259003E-3</c:v>
                </c:pt>
                <c:pt idx="1329">
                  <c:v>5.4581271996595035E-3</c:v>
                </c:pt>
                <c:pt idx="1330">
                  <c:v>5.4294276714919711E-3</c:v>
                </c:pt>
                <c:pt idx="1331">
                  <c:v>5.4007926357263125E-3</c:v>
                </c:pt>
                <c:pt idx="1332">
                  <c:v>5.3722226661242958E-3</c:v>
                </c:pt>
                <c:pt idx="1333">
                  <c:v>5.3437183303021978E-3</c:v>
                </c:pt>
                <c:pt idx="1334">
                  <c:v>5.315280189727079E-3</c:v>
                </c:pt>
                <c:pt idx="1335">
                  <c:v>5.286908799713586E-3</c:v>
                </c:pt>
                <c:pt idx="1336">
                  <c:v>5.2586047094212328E-3</c:v>
                </c:pt>
                <c:pt idx="1337">
                  <c:v>5.2303684618522136E-3</c:v>
                </c:pt>
                <c:pt idx="1338">
                  <c:v>5.2022005938497061E-3</c:v>
                </c:pt>
                <c:pt idx="1339">
                  <c:v>5.1741016360966688E-3</c:v>
                </c:pt>
                <c:pt idx="1340">
                  <c:v>5.1460721131151542E-3</c:v>
                </c:pt>
                <c:pt idx="1341">
                  <c:v>5.1181125432661137E-3</c:v>
                </c:pt>
                <c:pt idx="1342">
                  <c:v>5.0902234387496682E-3</c:v>
                </c:pt>
                <c:pt idx="1343">
                  <c:v>5.0624053056059059E-3</c:v>
                </c:pt>
                <c:pt idx="1344">
                  <c:v>5.0346586437161429E-3</c:v>
                </c:pt>
                <c:pt idx="1345">
                  <c:v>5.0069839468046863E-3</c:v>
                </c:pt>
                <c:pt idx="1346">
                  <c:v>4.979381702441053E-3</c:v>
                </c:pt>
                <c:pt idx="1347">
                  <c:v>4.9518523920427018E-3</c:v>
                </c:pt>
                <c:pt idx="1348">
                  <c:v>4.9243964908782089E-3</c:v>
                </c:pt>
                <c:pt idx="1349">
                  <c:v>4.8970144680709317E-3</c:v>
                </c:pt>
                <c:pt idx="1350">
                  <c:v>4.8697067866031426E-3</c:v>
                </c:pt>
                <c:pt idx="1351">
                  <c:v>4.8424739033206456E-3</c:v>
                </c:pt>
                <c:pt idx="1352">
                  <c:v>4.8153162689378035E-3</c:v>
                </c:pt>
                <c:pt idx="1353">
                  <c:v>4.7882343280430898E-3</c:v>
                </c:pt>
                <c:pt idx="1354">
                  <c:v>4.7612285191050577E-3</c:v>
                </c:pt>
                <c:pt idx="1355">
                  <c:v>4.7342992744787878E-3</c:v>
                </c:pt>
                <c:pt idx="1356">
                  <c:v>4.7074470204127626E-3</c:v>
                </c:pt>
                <c:pt idx="1357">
                  <c:v>4.6806721770562094E-3</c:v>
                </c:pt>
                <c:pt idx="1358">
                  <c:v>4.6539751584668857E-3</c:v>
                </c:pt>
                <c:pt idx="1359">
                  <c:v>4.6273563726192905E-3</c:v>
                </c:pt>
                <c:pt idx="1360">
                  <c:v>4.6008162214133379E-3</c:v>
                </c:pt>
                <c:pt idx="1361">
                  <c:v>4.5743551006834334E-3</c:v>
                </c:pt>
                <c:pt idx="1362">
                  <c:v>4.5479734002080406E-3</c:v>
                </c:pt>
                <c:pt idx="1363">
                  <c:v>4.5216715037195926E-3</c:v>
                </c:pt>
                <c:pt idx="1364">
                  <c:v>4.495449788914899E-3</c:v>
                </c:pt>
                <c:pt idx="1365">
                  <c:v>4.4693086274659446E-3</c:v>
                </c:pt>
                <c:pt idx="1366">
                  <c:v>4.4432483850311063E-3</c:v>
                </c:pt>
                <c:pt idx="1367">
                  <c:v>4.4172694212667937E-3</c:v>
                </c:pt>
                <c:pt idx="1368">
                  <c:v>4.391372089839491E-3</c:v>
                </c:pt>
                <c:pt idx="1369">
                  <c:v>4.3655567384382104E-3</c:v>
                </c:pt>
                <c:pt idx="1370">
                  <c:v>4.3398237087873583E-3</c:v>
                </c:pt>
                <c:pt idx="1371">
                  <c:v>4.3141733366599735E-3</c:v>
                </c:pt>
                <c:pt idx="1372">
                  <c:v>4.2886059518914164E-3</c:v>
                </c:pt>
                <c:pt idx="1373">
                  <c:v>4.2631218783933805E-3</c:v>
                </c:pt>
                <c:pt idx="1374">
                  <c:v>4.2377214341683418E-3</c:v>
                </c:pt>
                <c:pt idx="1375">
                  <c:v>4.2124049313243921E-3</c:v>
                </c:pt>
                <c:pt idx="1376">
                  <c:v>4.1871726760904322E-3</c:v>
                </c:pt>
                <c:pt idx="1377">
                  <c:v>4.1620249688317547E-3</c:v>
                </c:pt>
                <c:pt idx="1378">
                  <c:v>4.1369621040660077E-3</c:v>
                </c:pt>
                <c:pt idx="1379">
                  <c:v>4.1119843704795194E-3</c:v>
                </c:pt>
                <c:pt idx="1380">
                  <c:v>4.0870920509439891E-3</c:v>
                </c:pt>
                <c:pt idx="1381">
                  <c:v>4.0622854225335556E-3</c:v>
                </c:pt>
                <c:pt idx="1382">
                  <c:v>4.0375647565421913E-3</c:v>
                </c:pt>
                <c:pt idx="1383">
                  <c:v>4.0129303185015182E-3</c:v>
                </c:pt>
                <c:pt idx="1384">
                  <c:v>3.9883823681988824E-3</c:v>
                </c:pt>
                <c:pt idx="1385">
                  <c:v>3.9639211596958542E-3</c:v>
                </c:pt>
                <c:pt idx="1386">
                  <c:v>3.9395469413470423E-3</c:v>
                </c:pt>
                <c:pt idx="1387">
                  <c:v>3.9152599558192388E-3</c:v>
                </c:pt>
                <c:pt idx="1388">
                  <c:v>3.8910604401109221E-3</c:v>
                </c:pt>
                <c:pt idx="1389">
                  <c:v>3.8669486255720718E-3</c:v>
                </c:pt>
                <c:pt idx="1390">
                  <c:v>3.8429247379243264E-3</c:v>
                </c:pt>
                <c:pt idx="1391">
                  <c:v>3.8189889972814581E-3</c:v>
                </c:pt>
                <c:pt idx="1392">
                  <c:v>3.7951416181701593E-3</c:v>
                </c:pt>
                <c:pt idx="1393">
                  <c:v>3.7713828095511806E-3</c:v>
                </c:pt>
                <c:pt idx="1394">
                  <c:v>3.7477127748407201E-3</c:v>
                </c:pt>
                <c:pt idx="1395">
                  <c:v>3.7241317119321819E-3</c:v>
                </c:pt>
                <c:pt idx="1396">
                  <c:v>3.7006398132182075E-3</c:v>
                </c:pt>
                <c:pt idx="1397">
                  <c:v>3.6772372656130019E-3</c:v>
                </c:pt>
                <c:pt idx="1398">
                  <c:v>3.6539242505749833E-3</c:v>
                </c:pt>
                <c:pt idx="1399">
                  <c:v>3.630700944129696E-3</c:v>
                </c:pt>
                <c:pt idx="1400">
                  <c:v>3.6075675168930296E-3</c:v>
                </c:pt>
                <c:pt idx="1401">
                  <c:v>3.5845241340947184E-3</c:v>
                </c:pt>
                <c:pt idx="1402">
                  <c:v>3.56157095560211E-3</c:v>
                </c:pt>
                <c:pt idx="1403">
                  <c:v>3.5387081359442244E-3</c:v>
                </c:pt>
                <c:pt idx="1404">
                  <c:v>3.5159358243360937E-3</c:v>
                </c:pt>
                <c:pt idx="1405">
                  <c:v>3.4932541647033216E-3</c:v>
                </c:pt>
                <c:pt idx="1406">
                  <c:v>3.4706632957069703E-3</c:v>
                </c:pt>
                <c:pt idx="1407">
                  <c:v>3.4481633507686617E-3</c:v>
                </c:pt>
                <c:pt idx="1408">
                  <c:v>3.425754458095957E-3</c:v>
                </c:pt>
                <c:pt idx="1409">
                  <c:v>3.4034367407079743E-3</c:v>
                </c:pt>
                <c:pt idx="1410">
                  <c:v>3.3812103164612634E-3</c:v>
                </c:pt>
                <c:pt idx="1411">
                  <c:v>3.3590752980759194E-3</c:v>
                </c:pt>
                <c:pt idx="1412">
                  <c:v>3.3370317931619349E-3</c:v>
                </c:pt>
                <c:pt idx="1413">
                  <c:v>3.3150799042457831E-3</c:v>
                </c:pt>
                <c:pt idx="1414">
                  <c:v>3.2932197287972621E-3</c:v>
                </c:pt>
                <c:pt idx="1415">
                  <c:v>3.2714513592565025E-3</c:v>
                </c:pt>
                <c:pt idx="1416">
                  <c:v>3.2497748830612695E-3</c:v>
                </c:pt>
                <c:pt idx="1417">
                  <c:v>3.2281903826744318E-3</c:v>
                </c:pt>
                <c:pt idx="1418">
                  <c:v>3.2066979356116776E-3</c:v>
                </c:pt>
                <c:pt idx="1419">
                  <c:v>3.1852976144694225E-3</c:v>
                </c:pt>
                <c:pt idx="1420">
                  <c:v>3.1639894869529275E-3</c:v>
                </c:pt>
                <c:pt idx="1421">
                  <c:v>3.1427736159046283E-3</c:v>
                </c:pt>
                <c:pt idx="1422">
                  <c:v>3.1216500593326509E-3</c:v>
                </c:pt>
                <c:pt idx="1423">
                  <c:v>3.1006188704395324E-3</c:v>
                </c:pt>
                <c:pt idx="1424">
                  <c:v>3.0796800976511172E-3</c:v>
                </c:pt>
                <c:pt idx="1425">
                  <c:v>3.058833784645673E-3</c:v>
                </c:pt>
                <c:pt idx="1426">
                  <c:v>3.0380799703831366E-3</c:v>
                </c:pt>
                <c:pt idx="1427">
                  <c:v>3.0174186891345827E-3</c:v>
                </c:pt>
                <c:pt idx="1428">
                  <c:v>2.9968499705118491E-3</c:v>
                </c:pt>
                <c:pt idx="1429">
                  <c:v>2.9763738394973371E-3</c:v>
                </c:pt>
                <c:pt idx="1430">
                  <c:v>2.9559903164739667E-3</c:v>
                </c:pt>
                <c:pt idx="1431">
                  <c:v>2.9356994172553123E-3</c:v>
                </c:pt>
                <c:pt idx="1432">
                  <c:v>2.9155011531158794E-3</c:v>
                </c:pt>
                <c:pt idx="1433">
                  <c:v>2.8953955308215476E-3</c:v>
                </c:pt>
                <c:pt idx="1434">
                  <c:v>2.8753825526601547E-3</c:v>
                </c:pt>
                <c:pt idx="1435">
                  <c:v>2.8554622164722451E-3</c:v>
                </c:pt>
                <c:pt idx="1436">
                  <c:v>2.8356345156819248E-3</c:v>
                </c:pt>
                <c:pt idx="1437">
                  <c:v>2.8158994393278937E-3</c:v>
                </c:pt>
                <c:pt idx="1438">
                  <c:v>2.7962569720945906E-3</c:v>
                </c:pt>
                <c:pt idx="1439">
                  <c:v>2.7767070943434764E-3</c:v>
                </c:pt>
                <c:pt idx="1440">
                  <c:v>2.7572497821444376E-3</c:v>
                </c:pt>
                <c:pt idx="1441">
                  <c:v>2.7378850073073199E-3</c:v>
                </c:pt>
                <c:pt idx="1442">
                  <c:v>2.7186127374135755E-3</c:v>
                </c:pt>
                <c:pt idx="1443">
                  <c:v>2.6994329358480292E-3</c:v>
                </c:pt>
                <c:pt idx="1444">
                  <c:v>2.6803455618307549E-3</c:v>
                </c:pt>
                <c:pt idx="1445">
                  <c:v>2.6613505704490459E-3</c:v>
                </c:pt>
                <c:pt idx="1446">
                  <c:v>2.6424479126895316E-3</c:v>
                </c:pt>
                <c:pt idx="1447">
                  <c:v>2.6236375354703242E-3</c:v>
                </c:pt>
                <c:pt idx="1448">
                  <c:v>2.6049193816733299E-3</c:v>
                </c:pt>
                <c:pt idx="1449">
                  <c:v>2.5862933901766136E-3</c:v>
                </c:pt>
                <c:pt idx="1450">
                  <c:v>2.5677594958868574E-3</c:v>
                </c:pt>
                <c:pt idx="1451">
                  <c:v>2.5493176297719171E-3</c:v>
                </c:pt>
                <c:pt idx="1452">
                  <c:v>2.5309677188934412E-3</c:v>
                </c:pt>
                <c:pt idx="1453">
                  <c:v>2.5127096864395867E-3</c:v>
                </c:pt>
                <c:pt idx="1454">
                  <c:v>2.4945434517577893E-3</c:v>
                </c:pt>
                <c:pt idx="1455">
                  <c:v>2.4764689303876141E-3</c:v>
                </c:pt>
                <c:pt idx="1456">
                  <c:v>2.4584860340936838E-3</c:v>
                </c:pt>
                <c:pt idx="1457">
                  <c:v>2.4405946708986395E-3</c:v>
                </c:pt>
                <c:pt idx="1458">
                  <c:v>2.4227947451161834E-3</c:v>
                </c:pt>
                <c:pt idx="1459">
                  <c:v>2.4050861573841767E-3</c:v>
                </c:pt>
                <c:pt idx="1460">
                  <c:v>2.3874688046977804E-3</c:v>
                </c:pt>
                <c:pt idx="1461">
                  <c:v>2.3699425804426491E-3</c:v>
                </c:pt>
                <c:pt idx="1462">
                  <c:v>2.3525073744281684E-3</c:v>
                </c:pt>
                <c:pt idx="1463">
                  <c:v>2.335163072920734E-3</c:v>
                </c:pt>
                <c:pt idx="1464">
                  <c:v>2.317909558677072E-3</c:v>
                </c:pt>
                <c:pt idx="1465">
                  <c:v>2.3007467109775821E-3</c:v>
                </c:pt>
                <c:pt idx="1466">
                  <c:v>2.2836744056597266E-3</c:v>
                </c:pt>
                <c:pt idx="1467">
                  <c:v>2.2666925151514478E-3</c:v>
                </c:pt>
                <c:pt idx="1468">
                  <c:v>2.2498009085045799E-3</c:v>
                </c:pt>
                <c:pt idx="1469">
                  <c:v>2.2329994514283238E-3</c:v>
                </c:pt>
                <c:pt idx="1470">
                  <c:v>2.2162880063227087E-3</c:v>
                </c:pt>
                <c:pt idx="1471">
                  <c:v>2.1996664323120814E-3</c:v>
                </c:pt>
                <c:pt idx="1472">
                  <c:v>2.1831345852786075E-3</c:v>
                </c:pt>
                <c:pt idx="1473">
                  <c:v>2.1666923178957648E-3</c:v>
                </c:pt>
                <c:pt idx="1474">
                  <c:v>2.150339479661863E-3</c:v>
                </c:pt>
                <c:pt idx="1475">
                  <c:v>2.134075916933543E-3</c:v>
                </c:pt>
                <c:pt idx="1476">
                  <c:v>2.1179014729592895E-3</c:v>
                </c:pt>
                <c:pt idx="1477">
                  <c:v>2.1018159879129419E-3</c:v>
                </c:pt>
                <c:pt idx="1478">
                  <c:v>2.0858192989271656E-3</c:v>
                </c:pt>
                <c:pt idx="1479">
                  <c:v>2.0699112401269498E-3</c:v>
                </c:pt>
                <c:pt idx="1480">
                  <c:v>2.0540916426630687E-3</c:v>
                </c:pt>
                <c:pt idx="1481">
                  <c:v>2.0383603347455307E-3</c:v>
                </c:pt>
                <c:pt idx="1482">
                  <c:v>2.0227171416770076E-3</c:v>
                </c:pt>
                <c:pt idx="1483">
                  <c:v>2.0071618858862328E-3</c:v>
                </c:pt>
                <c:pt idx="1484">
                  <c:v>1.9916943869613853E-3</c:v>
                </c:pt>
                <c:pt idx="1485">
                  <c:v>1.9763144616834274E-3</c:v>
                </c:pt>
                <c:pt idx="1486">
                  <c:v>1.9610219240594265E-3</c:v>
                </c:pt>
                <c:pt idx="1487">
                  <c:v>1.9458165853558226E-3</c:v>
                </c:pt>
                <c:pt idx="1488">
                  <c:v>1.9306982541316829E-3</c:v>
                </c:pt>
                <c:pt idx="1489">
                  <c:v>1.9156667362718804E-3</c:v>
                </c:pt>
                <c:pt idx="1490">
                  <c:v>1.9007218350202549E-3</c:v>
                </c:pt>
                <c:pt idx="1491">
                  <c:v>1.8858633510127193E-3</c:v>
                </c:pt>
                <c:pt idx="1492">
                  <c:v>1.8710910823103129E-3</c:v>
                </c:pt>
                <c:pt idx="1493">
                  <c:v>1.8564048244321997E-3</c:v>
                </c:pt>
                <c:pt idx="1494">
                  <c:v>1.8418043703886211E-3</c:v>
                </c:pt>
                <c:pt idx="1495">
                  <c:v>1.8272895107137759E-3</c:v>
                </c:pt>
                <c:pt idx="1496">
                  <c:v>1.8128600334986543E-3</c:v>
                </c:pt>
                <c:pt idx="1497">
                  <c:v>1.798515724423793E-3</c:v>
                </c:pt>
                <c:pt idx="1498">
                  <c:v>1.7842563667919841E-3</c:v>
                </c:pt>
                <c:pt idx="1499">
                  <c:v>1.7700817415608875E-3</c:v>
                </c:pt>
                <c:pt idx="1500">
                  <c:v>1.7559916273755937E-3</c:v>
                </c:pt>
                <c:pt idx="1501">
                  <c:v>1.7419858006011088E-3</c:v>
                </c:pt>
                <c:pt idx="1502">
                  <c:v>1.7280640353547524E-3</c:v>
                </c:pt>
                <c:pt idx="1503">
                  <c:v>1.7142261035384941E-3</c:v>
                </c:pt>
                <c:pt idx="1504">
                  <c:v>1.7004717748711831E-3</c:v>
                </c:pt>
                <c:pt idx="1505">
                  <c:v>1.6868008169207242E-3</c:v>
                </c:pt>
                <c:pt idx="1506">
                  <c:v>1.6732129951361413E-3</c:v>
                </c:pt>
                <c:pt idx="1507">
                  <c:v>1.6597080728795672E-3</c:v>
                </c:pt>
                <c:pt idx="1508">
                  <c:v>1.6462858114581369E-3</c:v>
                </c:pt>
                <c:pt idx="1509">
                  <c:v>1.6329459701557895E-3</c:v>
                </c:pt>
                <c:pt idx="1510">
                  <c:v>1.6196883062649702E-3</c:v>
                </c:pt>
                <c:pt idx="1511">
                  <c:v>1.6065125751182391E-3</c:v>
                </c:pt>
                <c:pt idx="1512">
                  <c:v>1.5934185301197785E-3</c:v>
                </c:pt>
                <c:pt idx="1513">
                  <c:v>1.5804059227767988E-3</c:v>
                </c:pt>
                <c:pt idx="1514">
                  <c:v>1.5674745027308313E-3</c:v>
                </c:pt>
                <c:pt idx="1515">
                  <c:v>1.5546240177889317E-3</c:v>
                </c:pt>
                <c:pt idx="1516">
                  <c:v>1.541854213954757E-3</c:v>
                </c:pt>
                <c:pt idx="1517">
                  <c:v>1.5291648354595413E-3</c:v>
                </c:pt>
                <c:pt idx="1518">
                  <c:v>1.5165556247929534E-3</c:v>
                </c:pt>
                <c:pt idx="1519">
                  <c:v>1.5040263227338536E-3</c:v>
                </c:pt>
                <c:pt idx="1520">
                  <c:v>1.4915766683809024E-3</c:v>
                </c:pt>
                <c:pt idx="1521">
                  <c:v>1.479206399183087E-3</c:v>
                </c:pt>
                <c:pt idx="1522">
                  <c:v>1.466915250970103E-3</c:v>
                </c:pt>
                <c:pt idx="1523">
                  <c:v>1.4547029579826216E-3</c:v>
                </c:pt>
                <c:pt idx="1524">
                  <c:v>1.4425692529024276E-3</c:v>
                </c:pt>
                <c:pt idx="1525">
                  <c:v>1.4305138668824413E-3</c:v>
                </c:pt>
                <c:pt idx="1526">
                  <c:v>1.4185365295765976E-3</c:v>
                </c:pt>
                <c:pt idx="1527">
                  <c:v>1.4066369691696074E-3</c:v>
                </c:pt>
                <c:pt idx="1528">
                  <c:v>1.3948149124065785E-3</c:v>
                </c:pt>
                <c:pt idx="1529">
                  <c:v>1.3830700846225053E-3</c:v>
                </c:pt>
                <c:pt idx="1530">
                  <c:v>1.3714022097716344E-3</c:v>
                </c:pt>
                <c:pt idx="1531">
                  <c:v>1.3598110104566699E-3</c:v>
                </c:pt>
                <c:pt idx="1532">
                  <c:v>1.34829620795786E-3</c:v>
                </c:pt>
                <c:pt idx="1533">
                  <c:v>1.3368575222619387E-3</c:v>
                </c:pt>
                <c:pt idx="1534">
                  <c:v>1.3254946720909168E-3</c:v>
                </c:pt>
                <c:pt idx="1535">
                  <c:v>1.3142073749307444E-3</c:v>
                </c:pt>
                <c:pt idx="1536">
                  <c:v>1.3029953470598159E-3</c:v>
                </c:pt>
                <c:pt idx="1537">
                  <c:v>1.2918583035773368E-3</c:v>
                </c:pt>
                <c:pt idx="1538">
                  <c:v>1.2807959584315363E-3</c:v>
                </c:pt>
                <c:pt idx="1539">
                  <c:v>1.2698080244477304E-3</c:v>
                </c:pt>
                <c:pt idx="1540">
                  <c:v>1.2588942133562513E-3</c:v>
                </c:pt>
                <c:pt idx="1541">
                  <c:v>1.2480542358201947E-3</c:v>
                </c:pt>
                <c:pt idx="1542">
                  <c:v>1.2372878014630393E-3</c:v>
                </c:pt>
                <c:pt idx="1543">
                  <c:v>1.2265946188960994E-3</c:v>
                </c:pt>
                <c:pt idx="1544">
                  <c:v>1.2159743957458275E-3</c:v>
                </c:pt>
                <c:pt idx="1545">
                  <c:v>1.2054268386809503E-3</c:v>
                </c:pt>
                <c:pt idx="1546">
                  <c:v>1.1949516534394602E-3</c:v>
                </c:pt>
                <c:pt idx="1547">
                  <c:v>1.1845485448554343E-3</c:v>
                </c:pt>
                <c:pt idx="1548">
                  <c:v>1.1742172168857012E-3</c:v>
                </c:pt>
                <c:pt idx="1549">
                  <c:v>1.1639573726363347E-3</c:v>
                </c:pt>
                <c:pt idx="1550">
                  <c:v>1.1537687143889997E-3</c:v>
                </c:pt>
                <c:pt idx="1551">
                  <c:v>1.1436509436271284E-3</c:v>
                </c:pt>
                <c:pt idx="1552">
                  <c:v>1.133603761061917E-3</c:v>
                </c:pt>
                <c:pt idx="1553">
                  <c:v>1.1236268666581762E-3</c:v>
                </c:pt>
                <c:pt idx="1554">
                  <c:v>1.1137199596600051E-3</c:v>
                </c:pt>
                <c:pt idx="1555">
                  <c:v>1.1038827386162936E-3</c:v>
                </c:pt>
                <c:pt idx="1556">
                  <c:v>1.0941149014060646E-3</c:v>
                </c:pt>
                <c:pt idx="1557">
                  <c:v>1.0844161452636383E-3</c:v>
                </c:pt>
                <c:pt idx="1558">
                  <c:v>1.0747861668036266E-3</c:v>
                </c:pt>
                <c:pt idx="1559">
                  <c:v>1.0652246620457603E-3</c:v>
                </c:pt>
                <c:pt idx="1560">
                  <c:v>1.0557313264395315E-3</c:v>
                </c:pt>
                <c:pt idx="1561">
                  <c:v>1.0463058548886854E-3</c:v>
                </c:pt>
                <c:pt idx="1562">
                  <c:v>1.0369479417755086E-3</c:v>
                </c:pt>
                <c:pt idx="1563">
                  <c:v>1.0276572809849623E-3</c:v>
                </c:pt>
                <c:pt idx="1564">
                  <c:v>1.0184335659286347E-3</c:v>
                </c:pt>
                <c:pt idx="1565">
                  <c:v>1.0092764895685111E-3</c:v>
                </c:pt>
                <c:pt idx="1566">
                  <c:v>1.0001857444405782E-3</c:v>
                </c:pt>
                <c:pt idx="1567">
                  <c:v>9.9116102267823663E-4</c:v>
                </c:pt>
                <c:pt idx="1568">
                  <c:v>9.8220201603554545E-4</c:v>
                </c:pt>
                <c:pt idx="1569">
                  <c:v>9.7330841591028157E-4</c:v>
                </c:pt>
                <c:pt idx="1570">
                  <c:v>9.6447991336681975E-4</c:v>
                </c:pt>
                <c:pt idx="1571">
                  <c:v>9.5571619915883602E-4</c:v>
                </c:pt>
                <c:pt idx="1572">
                  <c:v>9.4701696375183004E-4</c:v>
                </c:pt>
                <c:pt idx="1573">
                  <c:v>9.383818973454555E-4</c:v>
                </c:pt>
                <c:pt idx="1574">
                  <c:v>9.2981068989568397E-4</c:v>
                </c:pt>
                <c:pt idx="1575">
                  <c:v>9.2130303113677236E-4</c:v>
                </c:pt>
                <c:pt idx="1576">
                  <c:v>9.1285861060306074E-4</c:v>
                </c:pt>
                <c:pt idx="1577">
                  <c:v>9.0447711765057526E-4</c:v>
                </c:pt>
                <c:pt idx="1578">
                  <c:v>8.9615824147845505E-4</c:v>
                </c:pt>
                <c:pt idx="1579">
                  <c:v>8.8790167115019116E-4</c:v>
                </c:pt>
                <c:pt idx="1580">
                  <c:v>8.797070956146788E-4</c:v>
                </c:pt>
                <c:pt idx="1581">
                  <c:v>8.7157420372709407E-4</c:v>
                </c:pt>
                <c:pt idx="1582">
                  <c:v>8.6350268426958049E-4</c:v>
                </c:pt>
                <c:pt idx="1583">
                  <c:v>8.5549222597174133E-4</c:v>
                </c:pt>
                <c:pt idx="1584">
                  <c:v>8.4754251753096357E-4</c:v>
                </c:pt>
                <c:pt idx="1585">
                  <c:v>8.3965324763254055E-4</c:v>
                </c:pt>
                <c:pt idx="1586">
                  <c:v>8.3182410496962262E-4</c:v>
                </c:pt>
                <c:pt idx="1587">
                  <c:v>8.2405477826296867E-4</c:v>
                </c:pt>
                <c:pt idx="1588">
                  <c:v>8.163449562805196E-4</c:v>
                </c:pt>
                <c:pt idx="1589">
                  <c:v>8.0869432785678468E-4</c:v>
                </c:pt>
                <c:pt idx="1590">
                  <c:v>8.0110258191203509E-4</c:v>
                </c:pt>
                <c:pt idx="1591">
                  <c:v>7.9356940747132029E-4</c:v>
                </c:pt>
                <c:pt idx="1592">
                  <c:v>7.8609449368328976E-4</c:v>
                </c:pt>
                <c:pt idx="1593">
                  <c:v>7.7867752983883738E-4</c:v>
                </c:pt>
                <c:pt idx="1594">
                  <c:v>7.7131820538954392E-4</c:v>
                </c:pt>
                <c:pt idx="1595">
                  <c:v>7.6401620996594639E-4</c:v>
                </c:pt>
                <c:pt idx="1596">
                  <c:v>7.5677123339561755E-4</c:v>
                </c:pt>
                <c:pt idx="1597">
                  <c:v>7.4958296572105536E-4</c:v>
                </c:pt>
                <c:pt idx="1598">
                  <c:v>7.4245109721738842E-4</c:v>
                </c:pt>
                <c:pt idx="1599">
                  <c:v>7.3537531840989386E-4</c:v>
                </c:pt>
                <c:pt idx="1600">
                  <c:v>7.2835532009132798E-4</c:v>
                </c:pt>
                <c:pt idx="1601">
                  <c:v>7.2139079333907448E-4</c:v>
                </c:pt>
                <c:pt idx="1602">
                  <c:v>7.1448142953209998E-4</c:v>
                </c:pt>
                <c:pt idx="1603">
                  <c:v>7.0762692036773335E-4</c:v>
                </c:pt>
                <c:pt idx="1604">
                  <c:v>7.0082695787824611E-4</c:v>
                </c:pt>
                <c:pt idx="1605">
                  <c:v>6.9408123444725538E-4</c:v>
                </c:pt>
                <c:pt idx="1606">
                  <c:v>6.8738944282594448E-4</c:v>
                </c:pt>
                <c:pt idx="1607">
                  <c:v>6.8075127614908998E-4</c:v>
                </c:pt>
                <c:pt idx="1608">
                  <c:v>6.7416642795090932E-4</c:v>
                </c:pt>
                <c:pt idx="1609">
                  <c:v>6.6763459218072163E-4</c:v>
                </c:pt>
                <c:pt idx="1610">
                  <c:v>6.6115546321842301E-4</c:v>
                </c:pt>
                <c:pt idx="1611">
                  <c:v>6.5472873588978328E-4</c:v>
                </c:pt>
                <c:pt idx="1612">
                  <c:v>6.4835410548155119E-4</c:v>
                </c:pt>
                <c:pt idx="1613">
                  <c:v>6.4203126775638081E-4</c:v>
                </c:pt>
                <c:pt idx="1614">
                  <c:v>6.3575991896757929E-4</c:v>
                </c:pt>
                <c:pt idx="1615">
                  <c:v>6.2953975587365547E-4</c:v>
                </c:pt>
                <c:pt idx="1616">
                  <c:v>6.23370475752708E-4</c:v>
                </c:pt>
                <c:pt idx="1617">
                  <c:v>6.1725177641661544E-4</c:v>
                </c:pt>
                <c:pt idx="1618">
                  <c:v>6.1118335622505147E-4</c:v>
                </c:pt>
                <c:pt idx="1619">
                  <c:v>6.0516491409931962E-4</c:v>
                </c:pt>
                <c:pt idx="1620">
                  <c:v>5.9919614953600042E-4</c:v>
                </c:pt>
                <c:pt idx="1621">
                  <c:v>5.9327676262043111E-4</c:v>
                </c:pt>
                <c:pt idx="1622">
                  <c:v>5.8740645403999262E-4</c:v>
                </c:pt>
                <c:pt idx="1623">
                  <c:v>5.8158492509722388E-4</c:v>
                </c:pt>
                <c:pt idx="1624">
                  <c:v>5.7581187772276173E-4</c:v>
                </c:pt>
                <c:pt idx="1625">
                  <c:v>5.7008701448809046E-4</c:v>
                </c:pt>
                <c:pt idx="1626">
                  <c:v>5.6441003861812345E-4</c:v>
                </c:pt>
                <c:pt idx="1627">
                  <c:v>5.5878065400360836E-4</c:v>
                </c:pt>
                <c:pt idx="1628">
                  <c:v>5.5319856521335049E-4</c:v>
                </c:pt>
                <c:pt idx="1629">
                  <c:v>5.4766347750626369E-4</c:v>
                </c:pt>
                <c:pt idx="1630">
                  <c:v>5.4217509684324327E-4</c:v>
                </c:pt>
                <c:pt idx="1631">
                  <c:v>5.3673312989886951E-4</c:v>
                </c:pt>
                <c:pt idx="1632">
                  <c:v>5.3133728407293119E-4</c:v>
                </c:pt>
                <c:pt idx="1633">
                  <c:v>5.2598726750177974E-4</c:v>
                </c:pt>
                <c:pt idx="1634">
                  <c:v>5.2068278906950891E-4</c:v>
                </c:pt>
                <c:pt idx="1635">
                  <c:v>5.1542355841896665E-4</c:v>
                </c:pt>
                <c:pt idx="1636">
                  <c:v>5.1020928596258442E-4</c:v>
                </c:pt>
                <c:pt idx="1637">
                  <c:v>5.0503968289304982E-4</c:v>
                </c:pt>
                <c:pt idx="1638">
                  <c:v>4.9991446119380186E-4</c:v>
                </c:pt>
                <c:pt idx="1639">
                  <c:v>4.9483333364935714E-4</c:v>
                </c:pt>
                <c:pt idx="1640">
                  <c:v>4.8979601385546888E-4</c:v>
                </c:pt>
                <c:pt idx="1641">
                  <c:v>4.8480221622911724E-4</c:v>
                </c:pt>
                <c:pt idx="1642">
                  <c:v>4.7985165601833465E-4</c:v>
                </c:pt>
                <c:pt idx="1643">
                  <c:v>4.7494404931186339E-4</c:v>
                </c:pt>
                <c:pt idx="1644">
                  <c:v>4.7007911304864568E-4</c:v>
                </c:pt>
                <c:pt idx="1645">
                  <c:v>4.6525656502715749E-4</c:v>
                </c:pt>
                <c:pt idx="1646">
                  <c:v>4.6047612391456207E-4</c:v>
                </c:pt>
                <c:pt idx="1647">
                  <c:v>4.5573750925572033E-4</c:v>
                </c:pt>
                <c:pt idx="1648">
                  <c:v>4.5104044148202411E-4</c:v>
                </c:pt>
                <c:pt idx="1649">
                  <c:v>4.4638464192007469E-4</c:v>
                </c:pt>
                <c:pt idx="1650">
                  <c:v>4.417698328001993E-4</c:v>
                </c:pt>
                <c:pt idx="1651">
                  <c:v>4.3719573726480604E-4</c:v>
                </c:pt>
                <c:pt idx="1652">
                  <c:v>4.3266207937658435E-4</c:v>
                </c:pt>
                <c:pt idx="1653">
                  <c:v>4.2816858412654258E-4</c:v>
                </c:pt>
                <c:pt idx="1654">
                  <c:v>4.2371497744189159E-4</c:v>
                </c:pt>
                <c:pt idx="1655">
                  <c:v>4.1930098619376803E-4</c:v>
                </c:pt>
                <c:pt idx="1656">
                  <c:v>4.1492633820481168E-4</c:v>
                </c:pt>
                <c:pt idx="1657">
                  <c:v>4.105907622565739E-4</c:v>
                </c:pt>
                <c:pt idx="1658">
                  <c:v>4.0629398809678512E-4</c:v>
                </c:pt>
                <c:pt idx="1659">
                  <c:v>4.0203574644646255E-4</c:v>
                </c:pt>
                <c:pt idx="1660">
                  <c:v>3.9781576900687016E-4</c:v>
                </c:pt>
                <c:pt idx="1661">
                  <c:v>3.9363378846632273E-4</c:v>
                </c:pt>
                <c:pt idx="1662">
                  <c:v>3.8948953850684667E-4</c:v>
                </c:pt>
                <c:pt idx="1663">
                  <c:v>3.8538275381068567E-4</c:v>
                </c:pt>
                <c:pt idx="1664">
                  <c:v>3.8131317006666234E-4</c:v>
                </c:pt>
                <c:pt idx="1665">
                  <c:v>3.7728052397639013E-4</c:v>
                </c:pt>
                <c:pt idx="1666">
                  <c:v>3.7328455326034182E-4</c:v>
                </c:pt>
                <c:pt idx="1667">
                  <c:v>3.6932499666376891E-4</c:v>
                </c:pt>
                <c:pt idx="1668">
                  <c:v>3.6540159396248137E-4</c:v>
                </c:pt>
                <c:pt idx="1669">
                  <c:v>3.6151408596847996E-4</c:v>
                </c:pt>
                <c:pt idx="1670">
                  <c:v>3.576622145354504E-4</c:v>
                </c:pt>
                <c:pt idx="1671">
                  <c:v>3.5384572256411156E-4</c:v>
                </c:pt>
                <c:pt idx="1672">
                  <c:v>3.5006435400742795E-4</c:v>
                </c:pt>
                <c:pt idx="1673">
                  <c:v>3.4631785387567976E-4</c:v>
                </c:pt>
                <c:pt idx="1674">
                  <c:v>3.4260596824139651E-4</c:v>
                </c:pt>
                <c:pt idx="1675">
                  <c:v>3.3892844424415227E-4</c:v>
                </c:pt>
                <c:pt idx="1676">
                  <c:v>3.3528503009522248E-4</c:v>
                </c:pt>
                <c:pt idx="1677">
                  <c:v>3.3167547508211468E-4</c:v>
                </c:pt>
                <c:pt idx="1678">
                  <c:v>3.2809952957295086E-4</c:v>
                </c:pt>
                <c:pt idx="1679">
                  <c:v>3.2455694502072816E-4</c:v>
                </c:pt>
                <c:pt idx="1680">
                  <c:v>3.2104747396744291E-4</c:v>
                </c:pt>
                <c:pt idx="1681">
                  <c:v>3.1757087004808223E-4</c:v>
                </c:pt>
                <c:pt idx="1682">
                  <c:v>3.141268879944897E-4</c:v>
                </c:pt>
                <c:pt idx="1683">
                  <c:v>3.1071528363909776E-4</c:v>
                </c:pt>
                <c:pt idx="1684">
                  <c:v>3.0733581391853429E-4</c:v>
                </c:pt>
                <c:pt idx="1685">
                  <c:v>3.0398823687710191E-4</c:v>
                </c:pt>
                <c:pt idx="1686">
                  <c:v>3.0067231167012941E-4</c:v>
                </c:pt>
                <c:pt idx="1687">
                  <c:v>2.9738779856720431E-4</c:v>
                </c:pt>
                <c:pt idx="1688">
                  <c:v>2.9413445895527237E-4</c:v>
                </c:pt>
                <c:pt idx="1689">
                  <c:v>2.9091205534162153E-4</c:v>
                </c:pt>
                <c:pt idx="1690">
                  <c:v>2.8772035135674219E-4</c:v>
                </c:pt>
                <c:pt idx="1691">
                  <c:v>2.8455911175706474E-4</c:v>
                </c:pt>
                <c:pt idx="1692">
                  <c:v>2.8142810242758135E-4</c:v>
                </c:pt>
                <c:pt idx="1693">
                  <c:v>2.7832709038434544E-4</c:v>
                </c:pt>
                <c:pt idx="1694">
                  <c:v>2.7525584377685591E-4</c:v>
                </c:pt>
                <c:pt idx="1695">
                  <c:v>2.7221413189032424E-4</c:v>
                </c:pt>
                <c:pt idx="1696">
                  <c:v>2.6920172514782547E-4</c:v>
                </c:pt>
                <c:pt idx="1697">
                  <c:v>2.6621839511233676E-4</c:v>
                </c:pt>
                <c:pt idx="1698">
                  <c:v>2.6326391448866309E-4</c:v>
                </c:pt>
                <c:pt idx="1699">
                  <c:v>2.6033805712524555E-4</c:v>
                </c:pt>
                <c:pt idx="1700">
                  <c:v>2.5744059801586562E-4</c:v>
                </c:pt>
                <c:pt idx="1701">
                  <c:v>2.545713133012346E-4</c:v>
                </c:pt>
                <c:pt idx="1702">
                  <c:v>2.5172998027047689E-4</c:v>
                </c:pt>
                <c:pt idx="1703">
                  <c:v>2.4891637736250362E-4</c:v>
                </c:pt>
                <c:pt idx="1704">
                  <c:v>2.4613028416728058E-4</c:v>
                </c:pt>
                <c:pt idx="1705">
                  <c:v>2.4337148142698924E-4</c:v>
                </c:pt>
                <c:pt idx="1706">
                  <c:v>2.4063975103708385E-4</c:v>
                </c:pt>
                <c:pt idx="1707">
                  <c:v>2.3793487604724557E-4</c:v>
                </c:pt>
                <c:pt idx="1708">
                  <c:v>2.3525664066223465E-4</c:v>
                </c:pt>
                <c:pt idx="1709">
                  <c:v>2.3260483024263684E-4</c:v>
                </c:pt>
                <c:pt idx="1710">
                  <c:v>2.299792313055153E-4</c:v>
                </c:pt>
                <c:pt idx="1711">
                  <c:v>2.2737963152495835E-4</c:v>
                </c:pt>
                <c:pt idx="1712">
                  <c:v>2.2480581973253352E-4</c:v>
                </c:pt>
                <c:pt idx="1713">
                  <c:v>2.2225758591763991E-4</c:v>
                </c:pt>
                <c:pt idx="1714">
                  <c:v>2.1973472122776777E-4</c:v>
                </c:pt>
                <c:pt idx="1715">
                  <c:v>2.1723701796866194E-4</c:v>
                </c:pt>
                <c:pt idx="1716">
                  <c:v>2.1476426960438885E-4</c:v>
                </c:pt>
                <c:pt idx="1717">
                  <c:v>2.1231627075731676E-4</c:v>
                </c:pt>
                <c:pt idx="1718">
                  <c:v>2.0989281720799611E-4</c:v>
                </c:pt>
                <c:pt idx="1719">
                  <c:v>2.0749370589495818E-4</c:v>
                </c:pt>
                <c:pt idx="1720">
                  <c:v>2.0511873491441392E-4</c:v>
                </c:pt>
                <c:pt idx="1721">
                  <c:v>2.0276770351987177E-4</c:v>
                </c:pt>
                <c:pt idx="1722">
                  <c:v>2.0044041212166581E-4</c:v>
                </c:pt>
                <c:pt idx="1723">
                  <c:v>1.9813666228639536E-4</c:v>
                </c:pt>
                <c:pt idx="1724">
                  <c:v>1.9585625673628152E-4</c:v>
                </c:pt>
                <c:pt idx="1725">
                  <c:v>1.9359899934843727E-4</c:v>
                </c:pt>
                <c:pt idx="1726">
                  <c:v>1.9136469515405535E-4</c:v>
                </c:pt>
                <c:pt idx="1727">
                  <c:v>1.8915315033751342E-4</c:v>
                </c:pt>
                <c:pt idx="1728">
                  <c:v>1.8696417223539659E-4</c:v>
                </c:pt>
                <c:pt idx="1729">
                  <c:v>1.8479756933544389E-4</c:v>
                </c:pt>
                <c:pt idx="1730">
                  <c:v>1.8265315127540758E-4</c:v>
                </c:pt>
                <c:pt idx="1731">
                  <c:v>1.8053072884184233E-4</c:v>
                </c:pt>
                <c:pt idx="1732">
                  <c:v>1.7843011396881123E-4</c:v>
                </c:pt>
                <c:pt idx="1733">
                  <c:v>1.7635111973652039E-4</c:v>
                </c:pt>
                <c:pt idx="1734">
                  <c:v>1.7429356036987323E-4</c:v>
                </c:pt>
                <c:pt idx="1735">
                  <c:v>1.7225725123695484E-4</c:v>
                </c:pt>
                <c:pt idx="1736">
                  <c:v>1.7024200884743979E-4</c:v>
                </c:pt>
                <c:pt idx="1737">
                  <c:v>1.6824765085093088E-4</c:v>
                </c:pt>
                <c:pt idx="1738">
                  <c:v>1.6627399603522412E-4</c:v>
                </c:pt>
                <c:pt idx="1739">
                  <c:v>1.6432086432450408E-4</c:v>
                </c:pt>
                <c:pt idx="1740">
                  <c:v>1.6238807677747204E-4</c:v>
                </c:pt>
                <c:pt idx="1741">
                  <c:v>1.6047545558540212E-4</c:v>
                </c:pt>
                <c:pt idx="1742">
                  <c:v>1.5858282407013298E-4</c:v>
                </c:pt>
                <c:pt idx="1743">
                  <c:v>1.5671000668199348E-4</c:v>
                </c:pt>
                <c:pt idx="1744">
                  <c:v>1.5485682899766089E-4</c:v>
                </c:pt>
                <c:pt idx="1745">
                  <c:v>1.5302311771795682E-4</c:v>
                </c:pt>
                <c:pt idx="1746">
                  <c:v>1.5120870066557908E-4</c:v>
                </c:pt>
                <c:pt idx="1747">
                  <c:v>1.4941340678276967E-4</c:v>
                </c:pt>
                <c:pt idx="1748">
                  <c:v>1.4763706612892465E-4</c:v>
                </c:pt>
                <c:pt idx="1749">
                  <c:v>1.4587950987814049E-4</c:v>
                </c:pt>
                <c:pt idx="1750">
                  <c:v>1.4414057031670319E-4</c:v>
                </c:pt>
                <c:pt idx="1751">
                  <c:v>1.4242008084051642E-4</c:v>
                </c:pt>
                <c:pt idx="1752">
                  <c:v>1.4071787595247386E-4</c:v>
                </c:pt>
                <c:pt idx="1753">
                  <c:v>1.3903379125977449E-4</c:v>
                </c:pt>
                <c:pt idx="1754">
                  <c:v>1.3736766347118267E-4</c:v>
                </c:pt>
                <c:pt idx="1755">
                  <c:v>1.3571933039423128E-4</c:v>
                </c:pt>
                <c:pt idx="1756">
                  <c:v>1.3408863093237409E-4</c:v>
                </c:pt>
                <c:pt idx="1757">
                  <c:v>1.3247540508208176E-4</c:v>
                </c:pt>
                <c:pt idx="1758">
                  <c:v>1.3087949392988905E-4</c:v>
                </c:pt>
                <c:pt idx="1759">
                  <c:v>1.2930073964938826E-4</c:v>
                </c:pt>
                <c:pt idx="1760">
                  <c:v>1.2773898549817405E-4</c:v>
                </c:pt>
                <c:pt idx="1761">
                  <c:v>1.2619407581473884E-4</c:v>
                </c:pt>
                <c:pt idx="1762">
                  <c:v>1.2466585601531754E-4</c:v>
                </c:pt>
                <c:pt idx="1763">
                  <c:v>1.231541725906878E-4</c:v>
                </c:pt>
                <c:pt idx="1764">
                  <c:v>1.2165887310292189E-4</c:v>
                </c:pt>
                <c:pt idx="1765">
                  <c:v>1.2017980618209297E-4</c:v>
                </c:pt>
                <c:pt idx="1766">
                  <c:v>1.1871682152293637E-4</c:v>
                </c:pt>
                <c:pt idx="1767">
                  <c:v>1.1726976988146654E-4</c:v>
                </c:pt>
                <c:pt idx="1768">
                  <c:v>1.1583850307155192E-4</c:v>
                </c:pt>
                <c:pt idx="1769">
                  <c:v>1.1442287396144584E-4</c:v>
                </c:pt>
                <c:pt idx="1770">
                  <c:v>1.130227364702768E-4</c:v>
                </c:pt>
                <c:pt idx="1771">
                  <c:v>1.1163794556449892E-4</c:v>
                </c:pt>
                <c:pt idx="1772">
                  <c:v>1.1026835725429961E-4</c:v>
                </c:pt>
                <c:pt idx="1773">
                  <c:v>1.0891382858997162E-4</c:v>
                </c:pt>
                <c:pt idx="1774">
                  <c:v>1.0757421765824505E-4</c:v>
                </c:pt>
                <c:pt idx="1775">
                  <c:v>1.0624938357858207E-4</c:v>
                </c:pt>
                <c:pt idx="1776">
                  <c:v>1.0493918649943584E-4</c:v>
                </c:pt>
                <c:pt idx="1777">
                  <c:v>1.0364348759447242E-4</c:v>
                </c:pt>
                <c:pt idx="1778">
                  <c:v>1.0236214905875932E-4</c:v>
                </c:pt>
                <c:pt idx="1779">
                  <c:v>1.0109503410491839E-4</c:v>
                </c:pt>
                <c:pt idx="1780">
                  <c:v>9.9842006959246409E-5</c:v>
                </c:pt>
                <c:pt idx="1781">
                  <c:v>9.8602932857802183E-5</c:v>
                </c:pt>
                <c:pt idx="1782">
                  <c:v>9.7377678042462969E-5</c:v>
                </c:pt>
                <c:pt idx="1783">
                  <c:v>9.616610975694839E-5</c:v>
                </c:pt>
                <c:pt idx="1784">
                  <c:v>9.4968096242815491E-5</c:v>
                </c:pt>
                <c:pt idx="1785">
                  <c:v>9.3783506735423187E-5</c:v>
                </c:pt>
                <c:pt idx="1786">
                  <c:v>9.261221145986897E-5</c:v>
                </c:pt>
                <c:pt idx="1787">
                  <c:v>9.1454081626895898E-5</c:v>
                </c:pt>
                <c:pt idx="1788">
                  <c:v>9.0308989428774877E-5</c:v>
                </c:pt>
                <c:pt idx="1789">
                  <c:v>8.9176808035157802E-5</c:v>
                </c:pt>
                <c:pt idx="1790">
                  <c:v>8.805741158890658E-5</c:v>
                </c:pt>
                <c:pt idx="1791">
                  <c:v>8.6950675201896008E-5</c:v>
                </c:pt>
                <c:pt idx="1792">
                  <c:v>8.5856474950793415E-5</c:v>
                </c:pt>
                <c:pt idx="1793">
                  <c:v>8.4774687872813165E-5</c:v>
                </c:pt>
                <c:pt idx="1794">
                  <c:v>8.3705191961449326E-5</c:v>
                </c:pt>
                <c:pt idx="1795">
                  <c:v>8.2647866162185727E-5</c:v>
                </c:pt>
                <c:pt idx="1796">
                  <c:v>8.1602590368184524E-5</c:v>
                </c:pt>
                <c:pt idx="1797">
                  <c:v>8.0569245415953029E-5</c:v>
                </c:pt>
                <c:pt idx="1798">
                  <c:v>7.9547713080991826E-5</c:v>
                </c:pt>
                <c:pt idx="1799">
                  <c:v>7.853787607342211E-5</c:v>
                </c:pt>
                <c:pt idx="1800">
                  <c:v>7.7539618033594656E-5</c:v>
                </c:pt>
                <c:pt idx="1801">
                  <c:v>7.6552823527680411E-5</c:v>
                </c:pt>
                <c:pt idx="1802">
                  <c:v>7.5577378043242759E-5</c:v>
                </c:pt>
                <c:pt idx="1803">
                  <c:v>7.4613167984795452E-5</c:v>
                </c:pt>
                <c:pt idx="1804">
                  <c:v>7.3660080669340615E-5</c:v>
                </c:pt>
                <c:pt idx="1805">
                  <c:v>7.2718004321893379E-5</c:v>
                </c:pt>
                <c:pt idx="1806">
                  <c:v>7.1786828070991531E-5</c:v>
                </c:pt>
                <c:pt idx="1807">
                  <c:v>7.0866441944189329E-5</c:v>
                </c:pt>
                <c:pt idx="1808">
                  <c:v>6.995673686353901E-5</c:v>
                </c:pt>
                <c:pt idx="1809">
                  <c:v>6.9057604641058372E-5</c:v>
                </c:pt>
                <c:pt idx="1810">
                  <c:v>6.8168937974185479E-5</c:v>
                </c:pt>
                <c:pt idx="1811">
                  <c:v>6.7290630441222313E-5</c:v>
                </c:pt>
                <c:pt idx="1812">
                  <c:v>6.6422576496765455E-5</c:v>
                </c:pt>
                <c:pt idx="1813">
                  <c:v>6.5564671467128628E-5</c:v>
                </c:pt>
                <c:pt idx="1814">
                  <c:v>6.4716811545751439E-5</c:v>
                </c:pt>
                <c:pt idx="1815">
                  <c:v>6.387889378860144E-5</c:v>
                </c:pt>
                <c:pt idx="1816">
                  <c:v>6.3050816109565602E-5</c:v>
                </c:pt>
                <c:pt idx="1817">
                  <c:v>6.2232477275833299E-5</c:v>
                </c:pt>
                <c:pt idx="1818">
                  <c:v>6.142377690327206E-5</c:v>
                </c:pt>
                <c:pt idx="1819">
                  <c:v>6.0624615451794868E-5</c:v>
                </c:pt>
                <c:pt idx="1820">
                  <c:v>5.9834894220721284E-5</c:v>
                </c:pt>
                <c:pt idx="1821">
                  <c:v>5.9054515344131905E-5</c:v>
                </c:pt>
                <c:pt idx="1822">
                  <c:v>5.8283381786216388E-5</c:v>
                </c:pt>
                <c:pt idx="1823">
                  <c:v>5.7521397336617405E-5</c:v>
                </c:pt>
                <c:pt idx="1824">
                  <c:v>5.6768466605769088E-5</c:v>
                </c:pt>
                <c:pt idx="1825">
                  <c:v>5.6024495020230181E-5</c:v>
                </c:pt>
                <c:pt idx="1826">
                  <c:v>5.5289388818015252E-5</c:v>
                </c:pt>
                <c:pt idx="1827">
                  <c:v>5.4563055043920965E-5</c:v>
                </c:pt>
                <c:pt idx="1828">
                  <c:v>5.3845401544850685E-5</c:v>
                </c:pt>
                <c:pt idx="1829">
                  <c:v>5.3136336965135828E-5</c:v>
                </c:pt>
                <c:pt idx="1830">
                  <c:v>5.2435770741855953E-5</c:v>
                </c:pt>
                <c:pt idx="1831">
                  <c:v>5.1743613100157037E-5</c:v>
                </c:pt>
                <c:pt idx="1832">
                  <c:v>5.1059775048568991E-5</c:v>
                </c:pt>
                <c:pt idx="1833">
                  <c:v>5.0384168374322647E-5</c:v>
                </c:pt>
                <c:pt idx="1834">
                  <c:v>4.9716705638667265E-5</c:v>
                </c:pt>
                <c:pt idx="1835">
                  <c:v>4.9057300172187021E-5</c:v>
                </c:pt>
                <c:pt idx="1836">
                  <c:v>4.8405866070119939E-5</c:v>
                </c:pt>
                <c:pt idx="1837">
                  <c:v>4.7762318187677244E-5</c:v>
                </c:pt>
                <c:pt idx="1838">
                  <c:v>4.7126572135364505E-5</c:v>
                </c:pt>
                <c:pt idx="1839">
                  <c:v>4.6498544274305321E-5</c:v>
                </c:pt>
                <c:pt idx="1840">
                  <c:v>4.5878151711567202E-5</c:v>
                </c:pt>
                <c:pt idx="1841">
                  <c:v>4.5265312295490487E-5</c:v>
                </c:pt>
                <c:pt idx="1842">
                  <c:v>4.4659944611020535E-5</c:v>
                </c:pt>
                <c:pt idx="1843">
                  <c:v>4.4061967975044158E-5</c:v>
                </c:pt>
                <c:pt idx="1844">
                  <c:v>4.3471302431729655E-5</c:v>
                </c:pt>
                <c:pt idx="1845">
                  <c:v>4.2887868747872019E-5</c:v>
                </c:pt>
                <c:pt idx="1846">
                  <c:v>4.231158840824223E-5</c:v>
                </c:pt>
                <c:pt idx="1847">
                  <c:v>4.1742383610942729E-5</c:v>
                </c:pt>
                <c:pt idx="1848">
                  <c:v>4.1180177262767997E-5</c:v>
                </c:pt>
                <c:pt idx="1849">
                  <c:v>4.0624892974571772E-5</c:v>
                </c:pt>
                <c:pt idx="1850">
                  <c:v>4.0076455056640021E-5</c:v>
                </c:pt>
                <c:pt idx="1851">
                  <c:v>3.9534788514071167E-5</c:v>
                </c:pt>
                <c:pt idx="1852">
                  <c:v>3.899981904216338E-5</c:v>
                </c:pt>
                <c:pt idx="1853">
                  <c:v>3.8471473021808847E-5</c:v>
                </c:pt>
                <c:pt idx="1854">
                  <c:v>3.7949677514896594E-5</c:v>
                </c:pt>
                <c:pt idx="1855">
                  <c:v>3.7434360259723279E-5</c:v>
                </c:pt>
                <c:pt idx="1856">
                  <c:v>3.6925449666411728E-5</c:v>
                </c:pt>
                <c:pt idx="1857">
                  <c:v>3.6422874812339164E-5</c:v>
                </c:pt>
                <c:pt idx="1858">
                  <c:v>3.5926565437573887E-5</c:v>
                </c:pt>
                <c:pt idx="1859">
                  <c:v>3.5436451940322057E-5</c:v>
                </c:pt>
                <c:pt idx="1860">
                  <c:v>3.4952465372383485E-5</c:v>
                </c:pt>
                <c:pt idx="1861">
                  <c:v>3.4474537434617902E-5</c:v>
                </c:pt>
                <c:pt idx="1862">
                  <c:v>3.4002600472421356E-5</c:v>
                </c:pt>
                <c:pt idx="1863">
                  <c:v>3.3536587471213114E-5</c:v>
                </c:pt>
                <c:pt idx="1864">
                  <c:v>3.307643205193399E-5</c:v>
                </c:pt>
                <c:pt idx="1865">
                  <c:v>3.2622068466554942E-5</c:v>
                </c:pt>
                <c:pt idx="1866">
                  <c:v>3.2173431593598335E-5</c:v>
                </c:pt>
                <c:pt idx="1867">
                  <c:v>3.1730456933669575E-5</c:v>
                </c:pt>
                <c:pt idx="1868">
                  <c:v>3.1293080605001488E-5</c:v>
                </c:pt>
                <c:pt idx="1869">
                  <c:v>3.0861239339011224E-5</c:v>
                </c:pt>
                <c:pt idx="1870">
                  <c:v>3.0434870475868897E-5</c:v>
                </c:pt>
                <c:pt idx="1871">
                  <c:v>3.0013911960079534E-5</c:v>
                </c:pt>
                <c:pt idx="1872">
                  <c:v>2.9598302336077781E-5</c:v>
                </c:pt>
                <c:pt idx="1873">
                  <c:v>2.9187980743835709E-5</c:v>
                </c:pt>
                <c:pt idx="1874">
                  <c:v>2.8782886914484627E-5</c:v>
                </c:pt>
                <c:pt idx="1875">
                  <c:v>2.8382961165949925E-5</c:v>
                </c:pt>
                <c:pt idx="1876">
                  <c:v>2.7988144398600597E-5</c:v>
                </c:pt>
                <c:pt idx="1877">
                  <c:v>2.7598378090911893E-5</c:v>
                </c:pt>
                <c:pt idx="1878">
                  <c:v>2.7213604295143197E-5</c:v>
                </c:pt>
                <c:pt idx="1879">
                  <c:v>2.6833765633030396E-5</c:v>
                </c:pt>
                <c:pt idx="1880">
                  <c:v>2.6458805291492604E-5</c:v>
                </c:pt>
                <c:pt idx="1881">
                  <c:v>2.6088667018354177E-5</c:v>
                </c:pt>
                <c:pt idx="1882">
                  <c:v>2.572329511808192E-5</c:v>
                </c:pt>
                <c:pt idx="1883">
                  <c:v>2.5362634447537487E-5</c:v>
                </c:pt>
                <c:pt idx="1884">
                  <c:v>2.5006630411745569E-5</c:v>
                </c:pt>
                <c:pt idx="1885">
                  <c:v>2.4655228959677789E-5</c:v>
                </c:pt>
                <c:pt idx="1886">
                  <c:v>2.430837658005234E-5</c:v>
                </c:pt>
                <c:pt idx="1887">
                  <c:v>2.3966020297150161E-5</c:v>
                </c:pt>
                <c:pt idx="1888">
                  <c:v>2.3628107666646674E-5</c:v>
                </c:pt>
                <c:pt idx="1889">
                  <c:v>2.3294586771460895E-5</c:v>
                </c:pt>
                <c:pt idx="1890">
                  <c:v>2.2965406217620445E-5</c:v>
                </c:pt>
                <c:pt idx="1891">
                  <c:v>2.264051513014364E-5</c:v>
                </c:pt>
                <c:pt idx="1892">
                  <c:v>2.231986314893847E-5</c:v>
                </c:pt>
                <c:pt idx="1893">
                  <c:v>2.2003400424718644E-5</c:v>
                </c:pt>
                <c:pt idx="1894">
                  <c:v>2.1691077614936955E-5</c:v>
                </c:pt>
                <c:pt idx="1895">
                  <c:v>2.1382845879735884E-5</c:v>
                </c:pt>
                <c:pt idx="1896">
                  <c:v>2.1078656877915689E-5</c:v>
                </c:pt>
                <c:pt idx="1897">
                  <c:v>2.0778462762920662E-5</c:v>
                </c:pt>
                <c:pt idx="1898">
                  <c:v>2.0482216178842108E-5</c:v>
                </c:pt>
                <c:pt idx="1899">
                  <c:v>2.0189870256440396E-5</c:v>
                </c:pt>
                <c:pt idx="1900">
                  <c:v>1.9901378609184333E-5</c:v>
                </c:pt>
                <c:pt idx="1901">
                  <c:v>1.9616695329308911E-5</c:v>
                </c:pt>
                <c:pt idx="1902">
                  <c:v>1.9335774983891321E-5</c:v>
                </c:pt>
                <c:pt idx="1903">
                  <c:v>1.9058572610945245E-5</c:v>
                </c:pt>
                <c:pt idx="1904">
                  <c:v>1.8785043715533943E-5</c:v>
                </c:pt>
                <c:pt idx="1905">
                  <c:v>1.851514426590155E-5</c:v>
                </c:pt>
                <c:pt idx="1906">
                  <c:v>1.8248830689623315E-5</c:v>
                </c:pt>
                <c:pt idx="1907">
                  <c:v>1.7986059869774581E-5</c:v>
                </c:pt>
                <c:pt idx="1908">
                  <c:v>1.7726789141118773E-5</c:v>
                </c:pt>
                <c:pt idx="1909">
                  <c:v>1.7470976286314074E-5</c:v>
                </c:pt>
                <c:pt idx="1910">
                  <c:v>1.7218579532139481E-5</c:v>
                </c:pt>
                <c:pt idx="1911">
                  <c:v>1.6969557545739923E-5</c:v>
                </c:pt>
                <c:pt idx="1912">
                  <c:v>1.6723869430890589E-5</c:v>
                </c:pt>
                <c:pt idx="1913">
                  <c:v>1.6481474724280502E-5</c:v>
                </c:pt>
                <c:pt idx="1914">
                  <c:v>1.62423333918158E-5</c:v>
                </c:pt>
                <c:pt idx="1915">
                  <c:v>1.600640582494201E-5</c:v>
                </c:pt>
                <c:pt idx="1916">
                  <c:v>1.5773652836986323E-5</c:v>
                </c:pt>
                <c:pt idx="1917">
                  <c:v>1.5544035659519031E-5</c:v>
                </c:pt>
                <c:pt idx="1918">
                  <c:v>1.5317515938735216E-5</c:v>
                </c:pt>
                <c:pt idx="1919">
                  <c:v>1.5094055731855305E-5</c:v>
                </c:pt>
                <c:pt idx="1920">
                  <c:v>1.487361750354627E-5</c:v>
                </c:pt>
                <c:pt idx="1921">
                  <c:v>1.4656164122362143E-5</c:v>
                </c:pt>
                <c:pt idx="1922">
                  <c:v>1.4441658857204555E-5</c:v>
                </c:pt>
                <c:pt idx="1923">
                  <c:v>1.4230065373803146E-5</c:v>
                </c:pt>
                <c:pt idx="1924">
                  <c:v>1.4021347731216077E-5</c:v>
                </c:pt>
                <c:pt idx="1925">
                  <c:v>1.3815470378350435E-5</c:v>
                </c:pt>
                <c:pt idx="1926">
                  <c:v>1.3612398150502681E-5</c:v>
                </c:pt>
                <c:pt idx="1927">
                  <c:v>1.3412096265919303E-5</c:v>
                </c:pt>
                <c:pt idx="1928">
                  <c:v>1.3214530322377332E-5</c:v>
                </c:pt>
                <c:pt idx="1929">
                  <c:v>1.3019666293785501E-5</c:v>
                </c:pt>
                <c:pt idx="1930">
                  <c:v>1.2827470526804923E-5</c:v>
                </c:pt>
                <c:pt idx="1931">
                  <c:v>1.2637909737490506E-5</c:v>
                </c:pt>
                <c:pt idx="1932">
                  <c:v>1.2450951007952329E-5</c:v>
                </c:pt>
                <c:pt idx="1933">
                  <c:v>1.226656178303734E-5</c:v>
                </c:pt>
                <c:pt idx="1934">
                  <c:v>1.2084709867031242E-5</c:v>
                </c:pt>
                <c:pt idx="1935">
                  <c:v>1.1905363420380834E-5</c:v>
                </c:pt>
                <c:pt idx="1936">
                  <c:v>1.1728490956436403E-5</c:v>
                </c:pt>
                <c:pt idx="1937">
                  <c:v>1.1554061338214562E-5</c:v>
                </c:pt>
                <c:pt idx="1938">
                  <c:v>1.138204377518127E-5</c:v>
                </c:pt>
                <c:pt idx="1939">
                  <c:v>1.1212407820055467E-5</c:v>
                </c:pt>
                <c:pt idx="1940">
                  <c:v>1.1045123365632527E-5</c:v>
                </c:pt>
                <c:pt idx="1941">
                  <c:v>1.0880160641628422E-5</c:v>
                </c:pt>
                <c:pt idx="1942">
                  <c:v>1.0717490211544044E-5</c:v>
                </c:pt>
                <c:pt idx="1943">
                  <c:v>1.0557082969549887E-5</c:v>
                </c:pt>
                <c:pt idx="1944">
                  <c:v>1.0398910137390842E-5</c:v>
                </c:pt>
                <c:pt idx="1945">
                  <c:v>1.0242943261311644E-5</c:v>
                </c:pt>
                <c:pt idx="1946">
                  <c:v>1.0089154209002197E-5</c:v>
                </c:pt>
                <c:pt idx="1947">
                  <c:v>9.9375151665634932E-6</c:v>
                </c:pt>
                <c:pt idx="1948">
                  <c:v>9.7879986354934648E-6</c:v>
                </c:pt>
                <c:pt idx="1949">
                  <c:v>9.64057742969342E-6</c:v>
                </c:pt>
                <c:pt idx="1950">
                  <c:v>9.4952246724944926E-6</c:v>
                </c:pt>
                <c:pt idx="1951">
                  <c:v>9.3519137937041865E-6</c:v>
                </c:pt>
                <c:pt idx="1952">
                  <c:v>9.2106185266733404E-6</c:v>
                </c:pt>
                <c:pt idx="1953">
                  <c:v>9.0713129053830855E-6</c:v>
                </c:pt>
                <c:pt idx="1954">
                  <c:v>8.9339712615519141E-6</c:v>
                </c:pt>
                <c:pt idx="1955">
                  <c:v>8.798568221762963E-6</c:v>
                </c:pt>
                <c:pt idx="1956">
                  <c:v>8.6650787046112038E-6</c:v>
                </c:pt>
                <c:pt idx="1957">
                  <c:v>8.5334779178707998E-6</c:v>
                </c:pt>
                <c:pt idx="1958">
                  <c:v>8.4037413556823493E-6</c:v>
                </c:pt>
                <c:pt idx="1959">
                  <c:v>8.2758447957600948E-6</c:v>
                </c:pt>
                <c:pt idx="1960">
                  <c:v>8.1497642966192857E-6</c:v>
                </c:pt>
                <c:pt idx="1961">
                  <c:v>8.0254761948230046E-6</c:v>
                </c:pt>
                <c:pt idx="1962">
                  <c:v>7.9029571022492225E-6</c:v>
                </c:pt>
                <c:pt idx="1963">
                  <c:v>7.7821839033774654E-6</c:v>
                </c:pt>
                <c:pt idx="1964">
                  <c:v>7.6631337525952346E-6</c:v>
                </c:pt>
                <c:pt idx="1965">
                  <c:v>7.5457840715242797E-6</c:v>
                </c:pt>
                <c:pt idx="1966">
                  <c:v>7.4301125463663915E-6</c:v>
                </c:pt>
                <c:pt idx="1967">
                  <c:v>7.3160971252688768E-6</c:v>
                </c:pt>
                <c:pt idx="1968">
                  <c:v>7.2037160157096064E-6</c:v>
                </c:pt>
                <c:pt idx="1969">
                  <c:v>7.0929476819015361E-6</c:v>
                </c:pt>
                <c:pt idx="1970">
                  <c:v>6.9837708422167725E-6</c:v>
                </c:pt>
                <c:pt idx="1971">
                  <c:v>6.876164466630068E-6</c:v>
                </c:pt>
                <c:pt idx="1972">
                  <c:v>6.7701077741814652E-6</c:v>
                </c:pt>
                <c:pt idx="1973">
                  <c:v>6.6655802304585284E-6</c:v>
                </c:pt>
                <c:pt idx="1974">
                  <c:v>6.562561545097592E-6</c:v>
                </c:pt>
                <c:pt idx="1975">
                  <c:v>6.4610316693043822E-6</c:v>
                </c:pt>
                <c:pt idx="1976">
                  <c:v>6.360970793393601E-6</c:v>
                </c:pt>
                <c:pt idx="1977">
                  <c:v>6.2623593443476794E-6</c:v>
                </c:pt>
                <c:pt idx="1978">
                  <c:v>6.1651779833944888E-6</c:v>
                </c:pt>
                <c:pt idx="1979">
                  <c:v>6.0694076036039714E-6</c:v>
                </c:pt>
                <c:pt idx="1980">
                  <c:v>5.9750293275037099E-6</c:v>
                </c:pt>
                <c:pt idx="1981">
                  <c:v>5.8820245047133048E-6</c:v>
                </c:pt>
                <c:pt idx="1982">
                  <c:v>5.7903747095973498E-6</c:v>
                </c:pt>
                <c:pt idx="1983">
                  <c:v>5.7000617389372858E-6</c:v>
                </c:pt>
                <c:pt idx="1984">
                  <c:v>5.6110676096216791E-6</c:v>
                </c:pt>
                <c:pt idx="1985">
                  <c:v>5.5233745563551998E-6</c:v>
                </c:pt>
                <c:pt idx="1986">
                  <c:v>5.4369650293859233E-6</c:v>
                </c:pt>
                <c:pt idx="1987">
                  <c:v>5.3518216922510924E-6</c:v>
                </c:pt>
                <c:pt idx="1988">
                  <c:v>5.2679274195411978E-6</c:v>
                </c:pt>
                <c:pt idx="1989">
                  <c:v>5.1852652946822671E-6</c:v>
                </c:pt>
                <c:pt idx="1990">
                  <c:v>5.1038186077363838E-6</c:v>
                </c:pt>
                <c:pt idx="1991">
                  <c:v>5.0235708532202257E-6</c:v>
                </c:pt>
                <c:pt idx="1992">
                  <c:v>4.9445057279417481E-6</c:v>
                </c:pt>
                <c:pt idx="1993">
                  <c:v>4.8666071288546204E-6</c:v>
                </c:pt>
                <c:pt idx="1994">
                  <c:v>4.7898591509306765E-6</c:v>
                </c:pt>
                <c:pt idx="1995">
                  <c:v>4.7142460850501485E-6</c:v>
                </c:pt>
                <c:pt idx="1996">
                  <c:v>4.6397524159095193E-6</c:v>
                </c:pt>
                <c:pt idx="1997">
                  <c:v>4.5663628199470624E-6</c:v>
                </c:pt>
                <c:pt idx="1998">
                  <c:v>4.4940621632859354E-6</c:v>
                </c:pt>
                <c:pt idx="1999">
                  <c:v>4.4228354996946707E-6</c:v>
                </c:pt>
                <c:pt idx="2000">
                  <c:v>4.3526680685651587E-6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REGRESSÃO'!$GI$604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REGRESSÃO'!$GD$605:$GD$2605</c:f>
              <c:numCache>
                <c:formatCode>#,##0.00_ ;\-#,##0.00\ </c:formatCode>
                <c:ptCount val="2001"/>
                <c:pt idx="0">
                  <c:v>-122.98684269669295</c:v>
                </c:pt>
                <c:pt idx="1">
                  <c:v>-122.86385585399626</c:v>
                </c:pt>
                <c:pt idx="2">
                  <c:v>-122.74086901129957</c:v>
                </c:pt>
                <c:pt idx="3">
                  <c:v>-122.61788216860286</c:v>
                </c:pt>
                <c:pt idx="4">
                  <c:v>-122.49489532590617</c:v>
                </c:pt>
                <c:pt idx="5">
                  <c:v>-122.37190848320948</c:v>
                </c:pt>
                <c:pt idx="6">
                  <c:v>-122.24892164051279</c:v>
                </c:pt>
                <c:pt idx="7">
                  <c:v>-122.1259347978161</c:v>
                </c:pt>
                <c:pt idx="8">
                  <c:v>-122.0029479551194</c:v>
                </c:pt>
                <c:pt idx="9">
                  <c:v>-121.87996111242271</c:v>
                </c:pt>
                <c:pt idx="10">
                  <c:v>-121.75697426972602</c:v>
                </c:pt>
                <c:pt idx="11">
                  <c:v>-121.63398742702933</c:v>
                </c:pt>
                <c:pt idx="12">
                  <c:v>-121.51100058433263</c:v>
                </c:pt>
                <c:pt idx="13">
                  <c:v>-121.38801374163594</c:v>
                </c:pt>
                <c:pt idx="14">
                  <c:v>-121.26502689893924</c:v>
                </c:pt>
                <c:pt idx="15">
                  <c:v>-121.14204005624255</c:v>
                </c:pt>
                <c:pt idx="16">
                  <c:v>-121.01905321354586</c:v>
                </c:pt>
                <c:pt idx="17">
                  <c:v>-120.89606637084917</c:v>
                </c:pt>
                <c:pt idx="18">
                  <c:v>-120.77307952815248</c:v>
                </c:pt>
                <c:pt idx="19">
                  <c:v>-120.65009268545577</c:v>
                </c:pt>
                <c:pt idx="20">
                  <c:v>-120.52710584275908</c:v>
                </c:pt>
                <c:pt idx="21">
                  <c:v>-120.40411900006239</c:v>
                </c:pt>
                <c:pt idx="22">
                  <c:v>-120.2811321573657</c:v>
                </c:pt>
                <c:pt idx="23">
                  <c:v>-120.15814531466901</c:v>
                </c:pt>
                <c:pt idx="24">
                  <c:v>-120.03515847197231</c:v>
                </c:pt>
                <c:pt idx="25">
                  <c:v>-119.91217162927562</c:v>
                </c:pt>
                <c:pt idx="26">
                  <c:v>-119.78918478657893</c:v>
                </c:pt>
                <c:pt idx="27">
                  <c:v>-119.66619794388224</c:v>
                </c:pt>
                <c:pt idx="28">
                  <c:v>-119.54321110118555</c:v>
                </c:pt>
                <c:pt idx="29">
                  <c:v>-119.42022425848884</c:v>
                </c:pt>
                <c:pt idx="30">
                  <c:v>-119.29723741579215</c:v>
                </c:pt>
                <c:pt idx="31">
                  <c:v>-119.17425057309546</c:v>
                </c:pt>
                <c:pt idx="32">
                  <c:v>-119.05126373039877</c:v>
                </c:pt>
                <c:pt idx="33">
                  <c:v>-118.92827688770208</c:v>
                </c:pt>
                <c:pt idx="34">
                  <c:v>-118.80529004500539</c:v>
                </c:pt>
                <c:pt idx="35">
                  <c:v>-118.68230320230869</c:v>
                </c:pt>
                <c:pt idx="36">
                  <c:v>-118.559316359612</c:v>
                </c:pt>
                <c:pt idx="37">
                  <c:v>-118.43632951691531</c:v>
                </c:pt>
                <c:pt idx="38">
                  <c:v>-118.31334267421862</c:v>
                </c:pt>
                <c:pt idx="39">
                  <c:v>-118.19035583152193</c:v>
                </c:pt>
                <c:pt idx="40">
                  <c:v>-118.06736898882522</c:v>
                </c:pt>
                <c:pt idx="41">
                  <c:v>-117.94438214612853</c:v>
                </c:pt>
                <c:pt idx="42">
                  <c:v>-117.82139530343184</c:v>
                </c:pt>
                <c:pt idx="43">
                  <c:v>-117.69840846073515</c:v>
                </c:pt>
                <c:pt idx="44">
                  <c:v>-117.57542161803846</c:v>
                </c:pt>
                <c:pt idx="45">
                  <c:v>-117.45243477534176</c:v>
                </c:pt>
                <c:pt idx="46">
                  <c:v>-117.32944793264507</c:v>
                </c:pt>
                <c:pt idx="47">
                  <c:v>-117.20646108994838</c:v>
                </c:pt>
                <c:pt idx="48">
                  <c:v>-117.08347424725169</c:v>
                </c:pt>
                <c:pt idx="49">
                  <c:v>-116.960487404555</c:v>
                </c:pt>
                <c:pt idx="50">
                  <c:v>-116.83750056185829</c:v>
                </c:pt>
                <c:pt idx="51">
                  <c:v>-116.7145137191616</c:v>
                </c:pt>
                <c:pt idx="52">
                  <c:v>-116.59152687646491</c:v>
                </c:pt>
                <c:pt idx="53">
                  <c:v>-116.46854003376822</c:v>
                </c:pt>
                <c:pt idx="54">
                  <c:v>-116.34555319107153</c:v>
                </c:pt>
                <c:pt idx="55">
                  <c:v>-116.22256634837484</c:v>
                </c:pt>
                <c:pt idx="56">
                  <c:v>-116.09957950567814</c:v>
                </c:pt>
                <c:pt idx="57">
                  <c:v>-115.97659266298145</c:v>
                </c:pt>
                <c:pt idx="58">
                  <c:v>-115.85360582028476</c:v>
                </c:pt>
                <c:pt idx="59">
                  <c:v>-115.73061897758807</c:v>
                </c:pt>
                <c:pt idx="60">
                  <c:v>-115.60763213489138</c:v>
                </c:pt>
                <c:pt idx="61">
                  <c:v>-115.48464529219467</c:v>
                </c:pt>
                <c:pt idx="62">
                  <c:v>-115.36165844949798</c:v>
                </c:pt>
                <c:pt idx="63">
                  <c:v>-115.23867160680129</c:v>
                </c:pt>
                <c:pt idx="64">
                  <c:v>-115.1156847641046</c:v>
                </c:pt>
                <c:pt idx="65">
                  <c:v>-114.99269792140791</c:v>
                </c:pt>
                <c:pt idx="66">
                  <c:v>-114.86971107871121</c:v>
                </c:pt>
                <c:pt idx="67">
                  <c:v>-114.74672423601451</c:v>
                </c:pt>
                <c:pt idx="68">
                  <c:v>-114.62373739331782</c:v>
                </c:pt>
                <c:pt idx="69">
                  <c:v>-114.50075055062113</c:v>
                </c:pt>
                <c:pt idx="70">
                  <c:v>-114.37776370792444</c:v>
                </c:pt>
                <c:pt idx="71">
                  <c:v>-114.25477686522774</c:v>
                </c:pt>
                <c:pt idx="72">
                  <c:v>-114.13179002253105</c:v>
                </c:pt>
                <c:pt idx="73">
                  <c:v>-114.00880317983436</c:v>
                </c:pt>
                <c:pt idx="74">
                  <c:v>-113.88581633713767</c:v>
                </c:pt>
                <c:pt idx="75">
                  <c:v>-113.76282949444098</c:v>
                </c:pt>
                <c:pt idx="76">
                  <c:v>-113.63984265174429</c:v>
                </c:pt>
                <c:pt idx="77">
                  <c:v>-113.51685580904758</c:v>
                </c:pt>
                <c:pt idx="78">
                  <c:v>-113.39386896635089</c:v>
                </c:pt>
                <c:pt idx="79">
                  <c:v>-113.2708821236542</c:v>
                </c:pt>
                <c:pt idx="80">
                  <c:v>-113.14789528095751</c:v>
                </c:pt>
                <c:pt idx="81">
                  <c:v>-113.02490843826082</c:v>
                </c:pt>
                <c:pt idx="82">
                  <c:v>-112.90192159556412</c:v>
                </c:pt>
                <c:pt idx="83">
                  <c:v>-112.77893475286743</c:v>
                </c:pt>
                <c:pt idx="84">
                  <c:v>-112.65594791017074</c:v>
                </c:pt>
                <c:pt idx="85">
                  <c:v>-112.53296106747405</c:v>
                </c:pt>
                <c:pt idx="86">
                  <c:v>-112.40997422477736</c:v>
                </c:pt>
                <c:pt idx="87">
                  <c:v>-112.28698738208065</c:v>
                </c:pt>
                <c:pt idx="88">
                  <c:v>-112.16400053938396</c:v>
                </c:pt>
                <c:pt idx="89">
                  <c:v>-112.04101369668727</c:v>
                </c:pt>
                <c:pt idx="90">
                  <c:v>-111.91802685399058</c:v>
                </c:pt>
                <c:pt idx="91">
                  <c:v>-111.79504001129389</c:v>
                </c:pt>
                <c:pt idx="92">
                  <c:v>-111.67205316859719</c:v>
                </c:pt>
                <c:pt idx="93">
                  <c:v>-111.5490663259005</c:v>
                </c:pt>
                <c:pt idx="94">
                  <c:v>-111.42607948320381</c:v>
                </c:pt>
                <c:pt idx="95">
                  <c:v>-111.30309264050712</c:v>
                </c:pt>
                <c:pt idx="96">
                  <c:v>-111.18010579781043</c:v>
                </c:pt>
                <c:pt idx="97">
                  <c:v>-111.05711895511374</c:v>
                </c:pt>
                <c:pt idx="98">
                  <c:v>-110.93413211241703</c:v>
                </c:pt>
                <c:pt idx="99">
                  <c:v>-110.81114526972034</c:v>
                </c:pt>
                <c:pt idx="100">
                  <c:v>-110.68815842702365</c:v>
                </c:pt>
                <c:pt idx="101">
                  <c:v>-110.56517158432696</c:v>
                </c:pt>
                <c:pt idx="102">
                  <c:v>-110.44218474163027</c:v>
                </c:pt>
                <c:pt idx="103">
                  <c:v>-110.31919789893357</c:v>
                </c:pt>
                <c:pt idx="104">
                  <c:v>-110.19621105623688</c:v>
                </c:pt>
                <c:pt idx="105">
                  <c:v>-110.07322421354019</c:v>
                </c:pt>
                <c:pt idx="106">
                  <c:v>-109.9502373708435</c:v>
                </c:pt>
                <c:pt idx="107">
                  <c:v>-109.82725052814681</c:v>
                </c:pt>
                <c:pt idx="108">
                  <c:v>-109.7042636854501</c:v>
                </c:pt>
                <c:pt idx="109">
                  <c:v>-109.58127684275341</c:v>
                </c:pt>
                <c:pt idx="110">
                  <c:v>-109.45829000005672</c:v>
                </c:pt>
                <c:pt idx="111">
                  <c:v>-109.33530315736003</c:v>
                </c:pt>
                <c:pt idx="112">
                  <c:v>-109.21231631466334</c:v>
                </c:pt>
                <c:pt idx="113">
                  <c:v>-109.08932947196664</c:v>
                </c:pt>
                <c:pt idx="114">
                  <c:v>-108.96634262926995</c:v>
                </c:pt>
                <c:pt idx="115">
                  <c:v>-108.84335578657326</c:v>
                </c:pt>
                <c:pt idx="116">
                  <c:v>-108.72036894387657</c:v>
                </c:pt>
                <c:pt idx="117">
                  <c:v>-108.59738210117987</c:v>
                </c:pt>
                <c:pt idx="118">
                  <c:v>-108.47439525848318</c:v>
                </c:pt>
                <c:pt idx="119">
                  <c:v>-108.35140841578648</c:v>
                </c:pt>
                <c:pt idx="120">
                  <c:v>-108.22842157308979</c:v>
                </c:pt>
                <c:pt idx="121">
                  <c:v>-108.1054347303931</c:v>
                </c:pt>
                <c:pt idx="122">
                  <c:v>-107.98244788769641</c:v>
                </c:pt>
                <c:pt idx="123">
                  <c:v>-107.85946104499972</c:v>
                </c:pt>
                <c:pt idx="124">
                  <c:v>-107.73647420230301</c:v>
                </c:pt>
                <c:pt idx="125">
                  <c:v>-107.61348735960632</c:v>
                </c:pt>
                <c:pt idx="126">
                  <c:v>-107.49050051690963</c:v>
                </c:pt>
                <c:pt idx="127">
                  <c:v>-107.36751367421294</c:v>
                </c:pt>
                <c:pt idx="128">
                  <c:v>-107.24452683151625</c:v>
                </c:pt>
                <c:pt idx="129">
                  <c:v>-107.12153998881955</c:v>
                </c:pt>
                <c:pt idx="130">
                  <c:v>-106.99855314612286</c:v>
                </c:pt>
                <c:pt idx="131">
                  <c:v>-106.87556630342617</c:v>
                </c:pt>
                <c:pt idx="132">
                  <c:v>-106.75257946072948</c:v>
                </c:pt>
                <c:pt idx="133">
                  <c:v>-106.62959261803279</c:v>
                </c:pt>
                <c:pt idx="134">
                  <c:v>-106.50660577533608</c:v>
                </c:pt>
                <c:pt idx="135">
                  <c:v>-106.38361893263939</c:v>
                </c:pt>
                <c:pt idx="136">
                  <c:v>-106.2606320899427</c:v>
                </c:pt>
                <c:pt idx="137">
                  <c:v>-106.13764524724601</c:v>
                </c:pt>
                <c:pt idx="138">
                  <c:v>-106.01465840454932</c:v>
                </c:pt>
                <c:pt idx="139">
                  <c:v>-105.89167156185263</c:v>
                </c:pt>
                <c:pt idx="140">
                  <c:v>-105.76868471915593</c:v>
                </c:pt>
                <c:pt idx="141">
                  <c:v>-105.64569787645924</c:v>
                </c:pt>
                <c:pt idx="142">
                  <c:v>-105.52271103376255</c:v>
                </c:pt>
                <c:pt idx="143">
                  <c:v>-105.39972419106586</c:v>
                </c:pt>
                <c:pt idx="144">
                  <c:v>-105.27673734836915</c:v>
                </c:pt>
                <c:pt idx="145">
                  <c:v>-105.15375050567246</c:v>
                </c:pt>
                <c:pt idx="146">
                  <c:v>-105.03076366297577</c:v>
                </c:pt>
                <c:pt idx="147">
                  <c:v>-104.90777682027908</c:v>
                </c:pt>
                <c:pt idx="148">
                  <c:v>-104.78478997758239</c:v>
                </c:pt>
                <c:pt idx="149">
                  <c:v>-104.6618031348857</c:v>
                </c:pt>
                <c:pt idx="150">
                  <c:v>-104.53881629218901</c:v>
                </c:pt>
                <c:pt idx="151">
                  <c:v>-104.41582944949231</c:v>
                </c:pt>
                <c:pt idx="152">
                  <c:v>-104.29284260679562</c:v>
                </c:pt>
                <c:pt idx="153">
                  <c:v>-104.16985576409893</c:v>
                </c:pt>
                <c:pt idx="154">
                  <c:v>-104.04686892140224</c:v>
                </c:pt>
                <c:pt idx="155">
                  <c:v>-103.92388207870553</c:v>
                </c:pt>
                <c:pt idx="156">
                  <c:v>-103.80089523600884</c:v>
                </c:pt>
                <c:pt idx="157">
                  <c:v>-103.67790839331215</c:v>
                </c:pt>
                <c:pt idx="158">
                  <c:v>-103.55492155061546</c:v>
                </c:pt>
                <c:pt idx="159">
                  <c:v>-103.43193470791877</c:v>
                </c:pt>
                <c:pt idx="160">
                  <c:v>-103.30894786522208</c:v>
                </c:pt>
                <c:pt idx="161">
                  <c:v>-103.18596102252538</c:v>
                </c:pt>
                <c:pt idx="162">
                  <c:v>-103.06297417982869</c:v>
                </c:pt>
                <c:pt idx="163">
                  <c:v>-102.939987337132</c:v>
                </c:pt>
                <c:pt idx="164">
                  <c:v>-102.81700049443531</c:v>
                </c:pt>
                <c:pt idx="165">
                  <c:v>-102.6940136517386</c:v>
                </c:pt>
                <c:pt idx="166">
                  <c:v>-102.57102680904191</c:v>
                </c:pt>
                <c:pt idx="167">
                  <c:v>-102.44803996634522</c:v>
                </c:pt>
                <c:pt idx="168">
                  <c:v>-102.32505312364853</c:v>
                </c:pt>
                <c:pt idx="169">
                  <c:v>-102.20206628095184</c:v>
                </c:pt>
                <c:pt idx="170">
                  <c:v>-102.07907943825515</c:v>
                </c:pt>
                <c:pt idx="171">
                  <c:v>-101.95609259555846</c:v>
                </c:pt>
                <c:pt idx="172">
                  <c:v>-101.83310575286175</c:v>
                </c:pt>
                <c:pt idx="173">
                  <c:v>-101.71011891016506</c:v>
                </c:pt>
                <c:pt idx="174">
                  <c:v>-101.58713206746837</c:v>
                </c:pt>
                <c:pt idx="175">
                  <c:v>-101.46414522477168</c:v>
                </c:pt>
                <c:pt idx="176">
                  <c:v>-101.34115838207498</c:v>
                </c:pt>
                <c:pt idx="177">
                  <c:v>-101.21817153937829</c:v>
                </c:pt>
                <c:pt idx="178">
                  <c:v>-101.0951846966816</c:v>
                </c:pt>
                <c:pt idx="179">
                  <c:v>-100.97219785398491</c:v>
                </c:pt>
                <c:pt idx="180">
                  <c:v>-100.84921101128822</c:v>
                </c:pt>
                <c:pt idx="181">
                  <c:v>-100.72622416859153</c:v>
                </c:pt>
                <c:pt idx="182">
                  <c:v>-100.60323732589482</c:v>
                </c:pt>
                <c:pt idx="183">
                  <c:v>-100.48025048319813</c:v>
                </c:pt>
                <c:pt idx="184">
                  <c:v>-100.35726364050144</c:v>
                </c:pt>
                <c:pt idx="185">
                  <c:v>-100.23427679780475</c:v>
                </c:pt>
                <c:pt idx="186">
                  <c:v>-100.11128995510805</c:v>
                </c:pt>
                <c:pt idx="187">
                  <c:v>-99.988303112411359</c:v>
                </c:pt>
                <c:pt idx="188">
                  <c:v>-99.865316269714668</c:v>
                </c:pt>
                <c:pt idx="189">
                  <c:v>-99.742329427017978</c:v>
                </c:pt>
                <c:pt idx="190">
                  <c:v>-99.619342584321288</c:v>
                </c:pt>
                <c:pt idx="191">
                  <c:v>-99.496355741624598</c:v>
                </c:pt>
                <c:pt idx="192">
                  <c:v>-99.373368898927907</c:v>
                </c:pt>
                <c:pt idx="193">
                  <c:v>-99.250382056231203</c:v>
                </c:pt>
                <c:pt idx="194">
                  <c:v>-99.127395213534513</c:v>
                </c:pt>
                <c:pt idx="195">
                  <c:v>-99.004408370837822</c:v>
                </c:pt>
                <c:pt idx="196">
                  <c:v>-98.881421528141132</c:v>
                </c:pt>
                <c:pt idx="197">
                  <c:v>-98.758434685444428</c:v>
                </c:pt>
                <c:pt idx="198">
                  <c:v>-98.635447842747737</c:v>
                </c:pt>
                <c:pt idx="199">
                  <c:v>-98.512461000051047</c:v>
                </c:pt>
                <c:pt idx="200">
                  <c:v>-98.389474157354357</c:v>
                </c:pt>
                <c:pt idx="201">
                  <c:v>-98.266487314657667</c:v>
                </c:pt>
                <c:pt idx="202">
                  <c:v>-98.143500471960976</c:v>
                </c:pt>
                <c:pt idx="203">
                  <c:v>-98.020513629264272</c:v>
                </c:pt>
                <c:pt idx="204">
                  <c:v>-97.897526786567582</c:v>
                </c:pt>
                <c:pt idx="205">
                  <c:v>-97.774539943870892</c:v>
                </c:pt>
                <c:pt idx="206">
                  <c:v>-97.651553101174201</c:v>
                </c:pt>
                <c:pt idx="207">
                  <c:v>-97.528566258477497</c:v>
                </c:pt>
                <c:pt idx="208">
                  <c:v>-97.405579415780807</c:v>
                </c:pt>
                <c:pt idx="209">
                  <c:v>-97.282592573084116</c:v>
                </c:pt>
                <c:pt idx="210">
                  <c:v>-97.159605730387426</c:v>
                </c:pt>
                <c:pt idx="211">
                  <c:v>-97.036618887690736</c:v>
                </c:pt>
                <c:pt idx="212">
                  <c:v>-96.913632044994046</c:v>
                </c:pt>
                <c:pt idx="213">
                  <c:v>-96.790645202297355</c:v>
                </c:pt>
                <c:pt idx="214">
                  <c:v>-96.667658359600651</c:v>
                </c:pt>
                <c:pt idx="215">
                  <c:v>-96.544671516903961</c:v>
                </c:pt>
                <c:pt idx="216">
                  <c:v>-96.42168467420727</c:v>
                </c:pt>
                <c:pt idx="217">
                  <c:v>-96.29869783151058</c:v>
                </c:pt>
                <c:pt idx="218">
                  <c:v>-96.175710988813876</c:v>
                </c:pt>
                <c:pt idx="219">
                  <c:v>-96.052724146117185</c:v>
                </c:pt>
                <c:pt idx="220">
                  <c:v>-95.929737303420495</c:v>
                </c:pt>
                <c:pt idx="221">
                  <c:v>-95.806750460723805</c:v>
                </c:pt>
                <c:pt idx="222">
                  <c:v>-95.683763618027115</c:v>
                </c:pt>
                <c:pt idx="223">
                  <c:v>-95.560776775330424</c:v>
                </c:pt>
                <c:pt idx="224">
                  <c:v>-95.43778993263372</c:v>
                </c:pt>
                <c:pt idx="225">
                  <c:v>-95.31480308993703</c:v>
                </c:pt>
                <c:pt idx="226">
                  <c:v>-95.19181624724034</c:v>
                </c:pt>
                <c:pt idx="227">
                  <c:v>-95.068829404543649</c:v>
                </c:pt>
                <c:pt idx="228">
                  <c:v>-94.945842561846945</c:v>
                </c:pt>
                <c:pt idx="229">
                  <c:v>-94.822855719150255</c:v>
                </c:pt>
                <c:pt idx="230">
                  <c:v>-94.699868876453564</c:v>
                </c:pt>
                <c:pt idx="231">
                  <c:v>-94.576882033756874</c:v>
                </c:pt>
                <c:pt idx="232">
                  <c:v>-94.453895191060184</c:v>
                </c:pt>
                <c:pt idx="233">
                  <c:v>-94.330908348363494</c:v>
                </c:pt>
                <c:pt idx="234">
                  <c:v>-94.207921505666803</c:v>
                </c:pt>
                <c:pt idx="235">
                  <c:v>-94.084934662970099</c:v>
                </c:pt>
                <c:pt idx="236">
                  <c:v>-93.961947820273409</c:v>
                </c:pt>
                <c:pt idx="237">
                  <c:v>-93.838960977576718</c:v>
                </c:pt>
                <c:pt idx="238">
                  <c:v>-93.715974134880028</c:v>
                </c:pt>
                <c:pt idx="239">
                  <c:v>-93.592987292183324</c:v>
                </c:pt>
                <c:pt idx="240">
                  <c:v>-93.470000449486633</c:v>
                </c:pt>
                <c:pt idx="241">
                  <c:v>-93.347013606789943</c:v>
                </c:pt>
                <c:pt idx="242">
                  <c:v>-93.224026764093253</c:v>
                </c:pt>
                <c:pt idx="243">
                  <c:v>-93.101039921396563</c:v>
                </c:pt>
                <c:pt idx="244">
                  <c:v>-92.978053078699872</c:v>
                </c:pt>
                <c:pt idx="245">
                  <c:v>-92.855066236003168</c:v>
                </c:pt>
                <c:pt idx="246">
                  <c:v>-92.732079393306478</c:v>
                </c:pt>
                <c:pt idx="247">
                  <c:v>-92.609092550609788</c:v>
                </c:pt>
                <c:pt idx="248">
                  <c:v>-92.486105707913097</c:v>
                </c:pt>
                <c:pt idx="249">
                  <c:v>-92.363118865216393</c:v>
                </c:pt>
                <c:pt idx="250">
                  <c:v>-92.240132022519703</c:v>
                </c:pt>
                <c:pt idx="251">
                  <c:v>-92.117145179823012</c:v>
                </c:pt>
                <c:pt idx="252">
                  <c:v>-91.994158337126322</c:v>
                </c:pt>
                <c:pt idx="253">
                  <c:v>-91.871171494429632</c:v>
                </c:pt>
                <c:pt idx="254">
                  <c:v>-91.748184651732942</c:v>
                </c:pt>
                <c:pt idx="255">
                  <c:v>-91.625197809036251</c:v>
                </c:pt>
                <c:pt idx="256">
                  <c:v>-91.502210966339547</c:v>
                </c:pt>
                <c:pt idx="257">
                  <c:v>-91.379224123642857</c:v>
                </c:pt>
                <c:pt idx="258">
                  <c:v>-91.256237280946166</c:v>
                </c:pt>
                <c:pt idx="259">
                  <c:v>-91.133250438249476</c:v>
                </c:pt>
                <c:pt idx="260">
                  <c:v>-91.010263595552772</c:v>
                </c:pt>
                <c:pt idx="261">
                  <c:v>-90.887276752856081</c:v>
                </c:pt>
                <c:pt idx="262">
                  <c:v>-90.764289910159391</c:v>
                </c:pt>
                <c:pt idx="263">
                  <c:v>-90.641303067462701</c:v>
                </c:pt>
                <c:pt idx="264">
                  <c:v>-90.518316224766011</c:v>
                </c:pt>
                <c:pt idx="265">
                  <c:v>-90.39532938206932</c:v>
                </c:pt>
                <c:pt idx="266">
                  <c:v>-90.27234253937263</c:v>
                </c:pt>
                <c:pt idx="267">
                  <c:v>-90.149355696675926</c:v>
                </c:pt>
                <c:pt idx="268">
                  <c:v>-90.026368853979235</c:v>
                </c:pt>
                <c:pt idx="269">
                  <c:v>-89.903382011282545</c:v>
                </c:pt>
                <c:pt idx="270">
                  <c:v>-89.780395168585841</c:v>
                </c:pt>
                <c:pt idx="271">
                  <c:v>-89.657408325889151</c:v>
                </c:pt>
                <c:pt idx="272">
                  <c:v>-89.53442148319246</c:v>
                </c:pt>
                <c:pt idx="273">
                  <c:v>-89.41143464049577</c:v>
                </c:pt>
                <c:pt idx="274">
                  <c:v>-89.28844779779908</c:v>
                </c:pt>
                <c:pt idx="275">
                  <c:v>-89.16546095510239</c:v>
                </c:pt>
                <c:pt idx="276">
                  <c:v>-89.042474112405699</c:v>
                </c:pt>
                <c:pt idx="277">
                  <c:v>-88.919487269709009</c:v>
                </c:pt>
                <c:pt idx="278">
                  <c:v>-88.796500427012305</c:v>
                </c:pt>
                <c:pt idx="279">
                  <c:v>-88.673513584315614</c:v>
                </c:pt>
                <c:pt idx="280">
                  <c:v>-88.55052674161891</c:v>
                </c:pt>
                <c:pt idx="281">
                  <c:v>-88.42753989892222</c:v>
                </c:pt>
                <c:pt idx="282">
                  <c:v>-88.304553056225529</c:v>
                </c:pt>
                <c:pt idx="283">
                  <c:v>-88.181566213528839</c:v>
                </c:pt>
                <c:pt idx="284">
                  <c:v>-88.058579370832149</c:v>
                </c:pt>
                <c:pt idx="285">
                  <c:v>-87.935592528135459</c:v>
                </c:pt>
                <c:pt idx="286">
                  <c:v>-87.812605685438768</c:v>
                </c:pt>
                <c:pt idx="287">
                  <c:v>-87.689618842742078</c:v>
                </c:pt>
                <c:pt idx="288">
                  <c:v>-87.566632000045374</c:v>
                </c:pt>
                <c:pt idx="289">
                  <c:v>-87.443645157348683</c:v>
                </c:pt>
                <c:pt idx="290">
                  <c:v>-87.320658314651993</c:v>
                </c:pt>
                <c:pt idx="291">
                  <c:v>-87.197671471955289</c:v>
                </c:pt>
                <c:pt idx="292">
                  <c:v>-87.074684629258599</c:v>
                </c:pt>
                <c:pt idx="293">
                  <c:v>-86.951697786561908</c:v>
                </c:pt>
                <c:pt idx="294">
                  <c:v>-86.828710943865218</c:v>
                </c:pt>
                <c:pt idx="295">
                  <c:v>-86.705724101168528</c:v>
                </c:pt>
                <c:pt idx="296">
                  <c:v>-86.582737258471838</c:v>
                </c:pt>
                <c:pt idx="297">
                  <c:v>-86.459750415775147</c:v>
                </c:pt>
                <c:pt idx="298">
                  <c:v>-86.336763573078457</c:v>
                </c:pt>
                <c:pt idx="299">
                  <c:v>-86.213776730381753</c:v>
                </c:pt>
                <c:pt idx="300">
                  <c:v>-86.090789887685062</c:v>
                </c:pt>
                <c:pt idx="301">
                  <c:v>-85.967803044988358</c:v>
                </c:pt>
                <c:pt idx="302">
                  <c:v>-85.844816202291668</c:v>
                </c:pt>
                <c:pt idx="303">
                  <c:v>-85.721829359594977</c:v>
                </c:pt>
                <c:pt idx="304">
                  <c:v>-85.598842516898287</c:v>
                </c:pt>
                <c:pt idx="305">
                  <c:v>-85.475855674201597</c:v>
                </c:pt>
                <c:pt idx="306">
                  <c:v>-85.352868831504907</c:v>
                </c:pt>
                <c:pt idx="307">
                  <c:v>-85.229881988808216</c:v>
                </c:pt>
                <c:pt idx="308">
                  <c:v>-85.106895146111526</c:v>
                </c:pt>
                <c:pt idx="309">
                  <c:v>-84.983908303414822</c:v>
                </c:pt>
                <c:pt idx="310">
                  <c:v>-84.860921460718131</c:v>
                </c:pt>
                <c:pt idx="311">
                  <c:v>-84.737934618021441</c:v>
                </c:pt>
                <c:pt idx="312">
                  <c:v>-84.614947775324737</c:v>
                </c:pt>
                <c:pt idx="313">
                  <c:v>-84.491960932628047</c:v>
                </c:pt>
                <c:pt idx="314">
                  <c:v>-84.368974089931356</c:v>
                </c:pt>
                <c:pt idx="315">
                  <c:v>-84.245987247234666</c:v>
                </c:pt>
                <c:pt idx="316">
                  <c:v>-84.123000404537976</c:v>
                </c:pt>
                <c:pt idx="317">
                  <c:v>-84.000013561841286</c:v>
                </c:pt>
                <c:pt idx="318">
                  <c:v>-83.877026719144595</c:v>
                </c:pt>
                <c:pt idx="319">
                  <c:v>-83.754039876447905</c:v>
                </c:pt>
                <c:pt idx="320">
                  <c:v>-83.631053033751201</c:v>
                </c:pt>
                <c:pt idx="321">
                  <c:v>-83.50806619105451</c:v>
                </c:pt>
                <c:pt idx="322">
                  <c:v>-83.385079348357806</c:v>
                </c:pt>
                <c:pt idx="323">
                  <c:v>-83.262092505661116</c:v>
                </c:pt>
                <c:pt idx="324">
                  <c:v>-83.139105662964425</c:v>
                </c:pt>
                <c:pt idx="325">
                  <c:v>-83.016118820267735</c:v>
                </c:pt>
                <c:pt idx="326">
                  <c:v>-82.893131977571045</c:v>
                </c:pt>
                <c:pt idx="327">
                  <c:v>-82.770145134874355</c:v>
                </c:pt>
                <c:pt idx="328">
                  <c:v>-82.647158292177664</c:v>
                </c:pt>
                <c:pt idx="329">
                  <c:v>-82.524171449480974</c:v>
                </c:pt>
                <c:pt idx="330">
                  <c:v>-82.40118460678427</c:v>
                </c:pt>
                <c:pt idx="331">
                  <c:v>-82.278197764087579</c:v>
                </c:pt>
                <c:pt idx="332">
                  <c:v>-82.155210921390889</c:v>
                </c:pt>
                <c:pt idx="333">
                  <c:v>-82.032224078694185</c:v>
                </c:pt>
                <c:pt idx="334">
                  <c:v>-81.909237235997495</c:v>
                </c:pt>
                <c:pt idx="335">
                  <c:v>-81.786250393300804</c:v>
                </c:pt>
                <c:pt idx="336">
                  <c:v>-81.663263550604114</c:v>
                </c:pt>
                <c:pt idx="337">
                  <c:v>-81.540276707907424</c:v>
                </c:pt>
                <c:pt idx="338">
                  <c:v>-81.417289865210734</c:v>
                </c:pt>
                <c:pt idx="339">
                  <c:v>-81.294303022514043</c:v>
                </c:pt>
                <c:pt idx="340">
                  <c:v>-81.171316179817353</c:v>
                </c:pt>
                <c:pt idx="341">
                  <c:v>-81.048329337120649</c:v>
                </c:pt>
                <c:pt idx="342">
                  <c:v>-80.925342494423958</c:v>
                </c:pt>
                <c:pt idx="343">
                  <c:v>-80.802355651727254</c:v>
                </c:pt>
                <c:pt idx="344">
                  <c:v>-80.679368809030564</c:v>
                </c:pt>
                <c:pt idx="345">
                  <c:v>-80.556381966333873</c:v>
                </c:pt>
                <c:pt idx="346">
                  <c:v>-80.433395123637183</c:v>
                </c:pt>
                <c:pt idx="347">
                  <c:v>-80.310408280940493</c:v>
                </c:pt>
                <c:pt idx="348">
                  <c:v>-80.187421438243803</c:v>
                </c:pt>
                <c:pt idx="349">
                  <c:v>-80.064434595547112</c:v>
                </c:pt>
                <c:pt idx="350">
                  <c:v>-79.941447752850422</c:v>
                </c:pt>
                <c:pt idx="351">
                  <c:v>-79.818460910153718</c:v>
                </c:pt>
                <c:pt idx="352">
                  <c:v>-79.695474067457027</c:v>
                </c:pt>
                <c:pt idx="353">
                  <c:v>-79.572487224760337</c:v>
                </c:pt>
                <c:pt idx="354">
                  <c:v>-79.449500382063633</c:v>
                </c:pt>
                <c:pt idx="355">
                  <c:v>-79.326513539366942</c:v>
                </c:pt>
                <c:pt idx="356">
                  <c:v>-79.203526696670252</c:v>
                </c:pt>
                <c:pt idx="357">
                  <c:v>-79.080539853973562</c:v>
                </c:pt>
                <c:pt idx="358">
                  <c:v>-78.957553011276872</c:v>
                </c:pt>
                <c:pt idx="359">
                  <c:v>-78.834566168580182</c:v>
                </c:pt>
                <c:pt idx="360">
                  <c:v>-78.711579325883491</c:v>
                </c:pt>
                <c:pt idx="361">
                  <c:v>-78.588592483186801</c:v>
                </c:pt>
                <c:pt idx="362">
                  <c:v>-78.465605640490097</c:v>
                </c:pt>
                <c:pt idx="363">
                  <c:v>-78.342618797793406</c:v>
                </c:pt>
                <c:pt idx="364">
                  <c:v>-78.219631955096702</c:v>
                </c:pt>
                <c:pt idx="365">
                  <c:v>-78.096645112400012</c:v>
                </c:pt>
                <c:pt idx="366">
                  <c:v>-77.973658269703321</c:v>
                </c:pt>
                <c:pt idx="367">
                  <c:v>-77.850671427006631</c:v>
                </c:pt>
                <c:pt idx="368">
                  <c:v>-77.727684584309941</c:v>
                </c:pt>
                <c:pt idx="369">
                  <c:v>-77.604697741613251</c:v>
                </c:pt>
                <c:pt idx="370">
                  <c:v>-77.48171089891656</c:v>
                </c:pt>
                <c:pt idx="371">
                  <c:v>-77.35872405621987</c:v>
                </c:pt>
                <c:pt idx="372">
                  <c:v>-77.235737213523166</c:v>
                </c:pt>
                <c:pt idx="373">
                  <c:v>-77.112750370826475</c:v>
                </c:pt>
                <c:pt idx="374">
                  <c:v>-76.989763528129785</c:v>
                </c:pt>
                <c:pt idx="375">
                  <c:v>-76.866776685433081</c:v>
                </c:pt>
                <c:pt idx="376">
                  <c:v>-76.74378984273639</c:v>
                </c:pt>
                <c:pt idx="377">
                  <c:v>-76.6208030000397</c:v>
                </c:pt>
                <c:pt idx="378">
                  <c:v>-76.49781615734301</c:v>
                </c:pt>
                <c:pt idx="379">
                  <c:v>-76.37482931464632</c:v>
                </c:pt>
                <c:pt idx="380">
                  <c:v>-76.251842471949629</c:v>
                </c:pt>
                <c:pt idx="381">
                  <c:v>-76.128855629252939</c:v>
                </c:pt>
                <c:pt idx="382">
                  <c:v>-76.005868786556249</c:v>
                </c:pt>
                <c:pt idx="383">
                  <c:v>-75.882881943859545</c:v>
                </c:pt>
                <c:pt idx="384">
                  <c:v>-75.759895101162854</c:v>
                </c:pt>
                <c:pt idx="385">
                  <c:v>-75.63690825846615</c:v>
                </c:pt>
                <c:pt idx="386">
                  <c:v>-75.51392141576946</c:v>
                </c:pt>
                <c:pt idx="387">
                  <c:v>-75.390934573072769</c:v>
                </c:pt>
                <c:pt idx="388">
                  <c:v>-75.267947730376079</c:v>
                </c:pt>
                <c:pt idx="389">
                  <c:v>-75.144960887679389</c:v>
                </c:pt>
                <c:pt idx="390">
                  <c:v>-75.021974044982699</c:v>
                </c:pt>
                <c:pt idx="391">
                  <c:v>-74.898987202286008</c:v>
                </c:pt>
                <c:pt idx="392">
                  <c:v>-74.776000359589318</c:v>
                </c:pt>
                <c:pt idx="393">
                  <c:v>-74.653013516892614</c:v>
                </c:pt>
                <c:pt idx="394">
                  <c:v>-74.530026674195923</c:v>
                </c:pt>
                <c:pt idx="395">
                  <c:v>-74.407039831499233</c:v>
                </c:pt>
                <c:pt idx="396">
                  <c:v>-74.284052988802529</c:v>
                </c:pt>
                <c:pt idx="397">
                  <c:v>-74.161066146105838</c:v>
                </c:pt>
                <c:pt idx="398">
                  <c:v>-74.038079303409148</c:v>
                </c:pt>
                <c:pt idx="399">
                  <c:v>-73.915092460712458</c:v>
                </c:pt>
                <c:pt idx="400">
                  <c:v>-73.792105618015768</c:v>
                </c:pt>
                <c:pt idx="401">
                  <c:v>-73.669118775319077</c:v>
                </c:pt>
                <c:pt idx="402">
                  <c:v>-73.546131932622387</c:v>
                </c:pt>
                <c:pt idx="403">
                  <c:v>-73.423145089925697</c:v>
                </c:pt>
                <c:pt idx="404">
                  <c:v>-73.300158247228993</c:v>
                </c:pt>
                <c:pt idx="405">
                  <c:v>-73.177171404532302</c:v>
                </c:pt>
                <c:pt idx="406">
                  <c:v>-73.054184561835598</c:v>
                </c:pt>
                <c:pt idx="407">
                  <c:v>-72.931197719138908</c:v>
                </c:pt>
                <c:pt idx="408">
                  <c:v>-72.808210876442217</c:v>
                </c:pt>
                <c:pt idx="409">
                  <c:v>-72.685224033745527</c:v>
                </c:pt>
                <c:pt idx="410">
                  <c:v>-72.562237191048837</c:v>
                </c:pt>
                <c:pt idx="411">
                  <c:v>-72.439250348352147</c:v>
                </c:pt>
                <c:pt idx="412">
                  <c:v>-72.316263505655456</c:v>
                </c:pt>
                <c:pt idx="413">
                  <c:v>-72.193276662958766</c:v>
                </c:pt>
                <c:pt idx="414">
                  <c:v>-72.070289820262062</c:v>
                </c:pt>
                <c:pt idx="415">
                  <c:v>-71.947302977565371</c:v>
                </c:pt>
                <c:pt idx="416">
                  <c:v>-71.824316134868681</c:v>
                </c:pt>
                <c:pt idx="417">
                  <c:v>-71.701329292171977</c:v>
                </c:pt>
                <c:pt idx="418">
                  <c:v>-71.578342449475286</c:v>
                </c:pt>
                <c:pt idx="419">
                  <c:v>-71.455355606778596</c:v>
                </c:pt>
                <c:pt idx="420">
                  <c:v>-71.332368764081906</c:v>
                </c:pt>
                <c:pt idx="421">
                  <c:v>-71.209381921385216</c:v>
                </c:pt>
                <c:pt idx="422">
                  <c:v>-71.086395078688525</c:v>
                </c:pt>
                <c:pt idx="423">
                  <c:v>-70.963408235991835</c:v>
                </c:pt>
                <c:pt idx="424">
                  <c:v>-70.840421393295145</c:v>
                </c:pt>
                <c:pt idx="425">
                  <c:v>-70.717434550598441</c:v>
                </c:pt>
                <c:pt idx="426">
                  <c:v>-70.59444770790175</c:v>
                </c:pt>
                <c:pt idx="427">
                  <c:v>-70.471460865205046</c:v>
                </c:pt>
                <c:pt idx="428">
                  <c:v>-70.348474022508356</c:v>
                </c:pt>
                <c:pt idx="429">
                  <c:v>-70.225487179811665</c:v>
                </c:pt>
                <c:pt idx="430">
                  <c:v>-70.102500337114975</c:v>
                </c:pt>
                <c:pt idx="431">
                  <c:v>-69.979513494418285</c:v>
                </c:pt>
                <c:pt idx="432">
                  <c:v>-69.856526651721595</c:v>
                </c:pt>
                <c:pt idx="433">
                  <c:v>-69.733539809024904</c:v>
                </c:pt>
                <c:pt idx="434">
                  <c:v>-69.610552966328214</c:v>
                </c:pt>
                <c:pt idx="435">
                  <c:v>-69.48756612363151</c:v>
                </c:pt>
                <c:pt idx="436">
                  <c:v>-69.364579280934819</c:v>
                </c:pt>
                <c:pt idx="437">
                  <c:v>-69.241592438238129</c:v>
                </c:pt>
                <c:pt idx="438">
                  <c:v>-69.118605595541425</c:v>
                </c:pt>
                <c:pt idx="439">
                  <c:v>-68.995618752844734</c:v>
                </c:pt>
                <c:pt idx="440">
                  <c:v>-68.872631910148044</c:v>
                </c:pt>
                <c:pt idx="441">
                  <c:v>-68.749645067451354</c:v>
                </c:pt>
                <c:pt idx="442">
                  <c:v>-68.626658224754664</c:v>
                </c:pt>
                <c:pt idx="443">
                  <c:v>-68.503671382057973</c:v>
                </c:pt>
                <c:pt idx="444">
                  <c:v>-68.380684539361283</c:v>
                </c:pt>
                <c:pt idx="445">
                  <c:v>-68.257697696664593</c:v>
                </c:pt>
                <c:pt idx="446">
                  <c:v>-68.134710853967889</c:v>
                </c:pt>
                <c:pt idx="447">
                  <c:v>-68.011724011271198</c:v>
                </c:pt>
                <c:pt idx="448">
                  <c:v>-67.888737168574494</c:v>
                </c:pt>
                <c:pt idx="449">
                  <c:v>-67.765750325877804</c:v>
                </c:pt>
                <c:pt idx="450">
                  <c:v>-67.642763483181113</c:v>
                </c:pt>
                <c:pt idx="451">
                  <c:v>-67.519776640484423</c:v>
                </c:pt>
                <c:pt idx="452">
                  <c:v>-67.396789797787733</c:v>
                </c:pt>
                <c:pt idx="453">
                  <c:v>-67.273802955091043</c:v>
                </c:pt>
                <c:pt idx="454">
                  <c:v>-67.150816112394352</c:v>
                </c:pt>
                <c:pt idx="455">
                  <c:v>-67.027829269697662</c:v>
                </c:pt>
                <c:pt idx="456">
                  <c:v>-66.904842427000958</c:v>
                </c:pt>
                <c:pt idx="457">
                  <c:v>-66.781855584304267</c:v>
                </c:pt>
                <c:pt idx="458">
                  <c:v>-66.658868741607577</c:v>
                </c:pt>
                <c:pt idx="459">
                  <c:v>-66.535881898910873</c:v>
                </c:pt>
                <c:pt idx="460">
                  <c:v>-66.412895056214182</c:v>
                </c:pt>
                <c:pt idx="461">
                  <c:v>-66.289908213517492</c:v>
                </c:pt>
                <c:pt idx="462">
                  <c:v>-66.166921370820802</c:v>
                </c:pt>
                <c:pt idx="463">
                  <c:v>-66.043934528124112</c:v>
                </c:pt>
                <c:pt idx="464">
                  <c:v>-65.920947685427421</c:v>
                </c:pt>
                <c:pt idx="465">
                  <c:v>-65.797960842730731</c:v>
                </c:pt>
                <c:pt idx="466">
                  <c:v>-65.674974000034041</c:v>
                </c:pt>
                <c:pt idx="467">
                  <c:v>-65.551987157337336</c:v>
                </c:pt>
                <c:pt idx="468">
                  <c:v>-65.429000314640646</c:v>
                </c:pt>
                <c:pt idx="469">
                  <c:v>-65.306013471943942</c:v>
                </c:pt>
                <c:pt idx="470">
                  <c:v>-65.183026629247252</c:v>
                </c:pt>
                <c:pt idx="471">
                  <c:v>-65.060039786550561</c:v>
                </c:pt>
                <c:pt idx="472">
                  <c:v>-64.937052943853871</c:v>
                </c:pt>
                <c:pt idx="473">
                  <c:v>-64.814066101157181</c:v>
                </c:pt>
                <c:pt idx="474">
                  <c:v>-64.691079258460491</c:v>
                </c:pt>
                <c:pt idx="475">
                  <c:v>-64.5680924157638</c:v>
                </c:pt>
                <c:pt idx="476">
                  <c:v>-64.44510557306711</c:v>
                </c:pt>
                <c:pt idx="477">
                  <c:v>-64.322118730370406</c:v>
                </c:pt>
                <c:pt idx="478">
                  <c:v>-64.199131887673715</c:v>
                </c:pt>
                <c:pt idx="479">
                  <c:v>-64.076145044977025</c:v>
                </c:pt>
                <c:pt idx="480">
                  <c:v>-63.953158202280328</c:v>
                </c:pt>
                <c:pt idx="481">
                  <c:v>-63.830171359583638</c:v>
                </c:pt>
                <c:pt idx="482">
                  <c:v>-63.70718451688694</c:v>
                </c:pt>
                <c:pt idx="483">
                  <c:v>-63.58419767419025</c:v>
                </c:pt>
                <c:pt idx="484">
                  <c:v>-63.46121083149356</c:v>
                </c:pt>
                <c:pt idx="485">
                  <c:v>-63.338223988796862</c:v>
                </c:pt>
                <c:pt idx="486">
                  <c:v>-63.215237146100172</c:v>
                </c:pt>
                <c:pt idx="487">
                  <c:v>-63.092250303403482</c:v>
                </c:pt>
                <c:pt idx="488">
                  <c:v>-62.969263460706784</c:v>
                </c:pt>
                <c:pt idx="489">
                  <c:v>-62.846276618010094</c:v>
                </c:pt>
                <c:pt idx="490">
                  <c:v>-62.723289775313397</c:v>
                </c:pt>
                <c:pt idx="491">
                  <c:v>-62.600302932616707</c:v>
                </c:pt>
                <c:pt idx="492">
                  <c:v>-62.477316089920016</c:v>
                </c:pt>
                <c:pt idx="493">
                  <c:v>-62.354329247223319</c:v>
                </c:pt>
                <c:pt idx="494">
                  <c:v>-62.231342404526629</c:v>
                </c:pt>
                <c:pt idx="495">
                  <c:v>-62.108355561829931</c:v>
                </c:pt>
                <c:pt idx="496">
                  <c:v>-61.985368719133241</c:v>
                </c:pt>
                <c:pt idx="497">
                  <c:v>-61.862381876436551</c:v>
                </c:pt>
                <c:pt idx="498">
                  <c:v>-61.739395033739854</c:v>
                </c:pt>
                <c:pt idx="499">
                  <c:v>-61.616408191043163</c:v>
                </c:pt>
                <c:pt idx="500">
                  <c:v>-61.493421348346473</c:v>
                </c:pt>
                <c:pt idx="501">
                  <c:v>-61.370434505649776</c:v>
                </c:pt>
                <c:pt idx="502">
                  <c:v>-61.247447662953086</c:v>
                </c:pt>
                <c:pt idx="503">
                  <c:v>-61.124460820256388</c:v>
                </c:pt>
                <c:pt idx="504">
                  <c:v>-61.001473977559698</c:v>
                </c:pt>
                <c:pt idx="505">
                  <c:v>-60.878487134863008</c:v>
                </c:pt>
                <c:pt idx="506">
                  <c:v>-60.75550029216631</c:v>
                </c:pt>
                <c:pt idx="507">
                  <c:v>-60.63251344946962</c:v>
                </c:pt>
                <c:pt idx="508">
                  <c:v>-60.50952660677293</c:v>
                </c:pt>
                <c:pt idx="509">
                  <c:v>-60.386539764076232</c:v>
                </c:pt>
                <c:pt idx="510">
                  <c:v>-60.263552921379542</c:v>
                </c:pt>
                <c:pt idx="511">
                  <c:v>-60.140566078682845</c:v>
                </c:pt>
                <c:pt idx="512">
                  <c:v>-60.017579235986155</c:v>
                </c:pt>
                <c:pt idx="513">
                  <c:v>-59.894592393289464</c:v>
                </c:pt>
                <c:pt idx="514">
                  <c:v>-59.771605550592767</c:v>
                </c:pt>
                <c:pt idx="515">
                  <c:v>-59.648618707896077</c:v>
                </c:pt>
                <c:pt idx="516">
                  <c:v>-59.525631865199379</c:v>
                </c:pt>
                <c:pt idx="517">
                  <c:v>-59.402645022502689</c:v>
                </c:pt>
                <c:pt idx="518">
                  <c:v>-59.279658179805999</c:v>
                </c:pt>
                <c:pt idx="519">
                  <c:v>-59.156671337109302</c:v>
                </c:pt>
                <c:pt idx="520">
                  <c:v>-59.033684494412611</c:v>
                </c:pt>
                <c:pt idx="521">
                  <c:v>-58.910697651715921</c:v>
                </c:pt>
                <c:pt idx="522">
                  <c:v>-58.787710809019231</c:v>
                </c:pt>
                <c:pt idx="523">
                  <c:v>-58.664723966322526</c:v>
                </c:pt>
                <c:pt idx="524">
                  <c:v>-58.541737123625836</c:v>
                </c:pt>
                <c:pt idx="525">
                  <c:v>-58.418750280929146</c:v>
                </c:pt>
                <c:pt idx="526">
                  <c:v>-58.295763438232456</c:v>
                </c:pt>
                <c:pt idx="527">
                  <c:v>-58.172776595535765</c:v>
                </c:pt>
                <c:pt idx="528">
                  <c:v>-58.049789752839061</c:v>
                </c:pt>
                <c:pt idx="529">
                  <c:v>-57.926802910142371</c:v>
                </c:pt>
                <c:pt idx="530">
                  <c:v>-57.80381606744568</c:v>
                </c:pt>
                <c:pt idx="531">
                  <c:v>-57.68082922474899</c:v>
                </c:pt>
                <c:pt idx="532">
                  <c:v>-57.5578423820523</c:v>
                </c:pt>
                <c:pt idx="533">
                  <c:v>-57.43485553935561</c:v>
                </c:pt>
                <c:pt idx="534">
                  <c:v>-57.311868696658905</c:v>
                </c:pt>
                <c:pt idx="535">
                  <c:v>-57.188881853962215</c:v>
                </c:pt>
                <c:pt idx="536">
                  <c:v>-57.065895011265525</c:v>
                </c:pt>
                <c:pt idx="537">
                  <c:v>-56.942908168568835</c:v>
                </c:pt>
                <c:pt idx="538">
                  <c:v>-56.819921325872144</c:v>
                </c:pt>
                <c:pt idx="539">
                  <c:v>-56.69693448317544</c:v>
                </c:pt>
                <c:pt idx="540">
                  <c:v>-56.57394764047875</c:v>
                </c:pt>
                <c:pt idx="541">
                  <c:v>-56.450960797782059</c:v>
                </c:pt>
                <c:pt idx="542">
                  <c:v>-56.327973955085369</c:v>
                </c:pt>
                <c:pt idx="543">
                  <c:v>-56.204987112388679</c:v>
                </c:pt>
                <c:pt idx="544">
                  <c:v>-56.082000269691974</c:v>
                </c:pt>
                <c:pt idx="545">
                  <c:v>-55.959013426995284</c:v>
                </c:pt>
                <c:pt idx="546">
                  <c:v>-55.836026584298594</c:v>
                </c:pt>
                <c:pt idx="547">
                  <c:v>-55.713039741601904</c:v>
                </c:pt>
                <c:pt idx="548">
                  <c:v>-55.590052898905213</c:v>
                </c:pt>
                <c:pt idx="549">
                  <c:v>-55.467066056208509</c:v>
                </c:pt>
                <c:pt idx="550">
                  <c:v>-55.344079213511819</c:v>
                </c:pt>
                <c:pt idx="551">
                  <c:v>-55.221092370815128</c:v>
                </c:pt>
                <c:pt idx="552">
                  <c:v>-55.098105528118438</c:v>
                </c:pt>
                <c:pt idx="553">
                  <c:v>-54.975118685421748</c:v>
                </c:pt>
                <c:pt idx="554">
                  <c:v>-54.852131842725058</c:v>
                </c:pt>
                <c:pt idx="555">
                  <c:v>-54.729145000028353</c:v>
                </c:pt>
                <c:pt idx="556">
                  <c:v>-54.606158157331663</c:v>
                </c:pt>
                <c:pt idx="557">
                  <c:v>-54.483171314634973</c:v>
                </c:pt>
                <c:pt idx="558">
                  <c:v>-54.360184471938283</c:v>
                </c:pt>
                <c:pt idx="559">
                  <c:v>-54.237197629241592</c:v>
                </c:pt>
                <c:pt idx="560">
                  <c:v>-54.114210786544888</c:v>
                </c:pt>
                <c:pt idx="561">
                  <c:v>-53.991223943848198</c:v>
                </c:pt>
                <c:pt idx="562">
                  <c:v>-53.868237101151507</c:v>
                </c:pt>
                <c:pt idx="563">
                  <c:v>-53.745250258454817</c:v>
                </c:pt>
                <c:pt idx="564">
                  <c:v>-53.622263415758127</c:v>
                </c:pt>
                <c:pt idx="565">
                  <c:v>-53.499276573061422</c:v>
                </c:pt>
                <c:pt idx="566">
                  <c:v>-53.376289730364732</c:v>
                </c:pt>
                <c:pt idx="567">
                  <c:v>-53.253302887668042</c:v>
                </c:pt>
                <c:pt idx="568">
                  <c:v>-53.130316044971352</c:v>
                </c:pt>
                <c:pt idx="569">
                  <c:v>-53.007329202274661</c:v>
                </c:pt>
                <c:pt idx="570">
                  <c:v>-52.884342359577957</c:v>
                </c:pt>
                <c:pt idx="571">
                  <c:v>-52.761355516881267</c:v>
                </c:pt>
                <c:pt idx="572">
                  <c:v>-52.638368674184576</c:v>
                </c:pt>
                <c:pt idx="573">
                  <c:v>-52.515381831487886</c:v>
                </c:pt>
                <c:pt idx="574">
                  <c:v>-52.392394988791196</c:v>
                </c:pt>
                <c:pt idx="575">
                  <c:v>-52.269408146094506</c:v>
                </c:pt>
                <c:pt idx="576">
                  <c:v>-52.146421303397801</c:v>
                </c:pt>
                <c:pt idx="577">
                  <c:v>-52.023434460701111</c:v>
                </c:pt>
                <c:pt idx="578">
                  <c:v>-51.900447618004421</c:v>
                </c:pt>
                <c:pt idx="579">
                  <c:v>-51.777460775307731</c:v>
                </c:pt>
                <c:pt idx="580">
                  <c:v>-51.65447393261104</c:v>
                </c:pt>
                <c:pt idx="581">
                  <c:v>-51.531487089914336</c:v>
                </c:pt>
                <c:pt idx="582">
                  <c:v>-51.408500247217646</c:v>
                </c:pt>
                <c:pt idx="583">
                  <c:v>-51.285513404520955</c:v>
                </c:pt>
                <c:pt idx="584">
                  <c:v>-51.162526561824265</c:v>
                </c:pt>
                <c:pt idx="585">
                  <c:v>-51.039539719127575</c:v>
                </c:pt>
                <c:pt idx="586">
                  <c:v>-50.91655287643087</c:v>
                </c:pt>
                <c:pt idx="587">
                  <c:v>-50.79356603373418</c:v>
                </c:pt>
                <c:pt idx="588">
                  <c:v>-50.67057919103749</c:v>
                </c:pt>
                <c:pt idx="589">
                  <c:v>-50.5475923483408</c:v>
                </c:pt>
                <c:pt idx="590">
                  <c:v>-50.424605505644109</c:v>
                </c:pt>
                <c:pt idx="591">
                  <c:v>-50.301618662947405</c:v>
                </c:pt>
                <c:pt idx="592">
                  <c:v>-50.178631820250715</c:v>
                </c:pt>
                <c:pt idx="593">
                  <c:v>-50.055644977554024</c:v>
                </c:pt>
                <c:pt idx="594">
                  <c:v>-49.932658134857334</c:v>
                </c:pt>
                <c:pt idx="595">
                  <c:v>-49.809671292160644</c:v>
                </c:pt>
                <c:pt idx="596">
                  <c:v>-49.686684449463954</c:v>
                </c:pt>
                <c:pt idx="597">
                  <c:v>-49.563697606767249</c:v>
                </c:pt>
                <c:pt idx="598">
                  <c:v>-49.440710764070559</c:v>
                </c:pt>
                <c:pt idx="599">
                  <c:v>-49.317723921373869</c:v>
                </c:pt>
                <c:pt idx="600">
                  <c:v>-49.194737078677178</c:v>
                </c:pt>
                <c:pt idx="601">
                  <c:v>-49.071750235980488</c:v>
                </c:pt>
                <c:pt idx="602">
                  <c:v>-48.948763393283784</c:v>
                </c:pt>
                <c:pt idx="603">
                  <c:v>-48.825776550587094</c:v>
                </c:pt>
                <c:pt idx="604">
                  <c:v>-48.702789707890403</c:v>
                </c:pt>
                <c:pt idx="605">
                  <c:v>-48.579802865193713</c:v>
                </c:pt>
                <c:pt idx="606">
                  <c:v>-48.456816022497023</c:v>
                </c:pt>
                <c:pt idx="607">
                  <c:v>-48.333829179800318</c:v>
                </c:pt>
                <c:pt idx="608">
                  <c:v>-48.210842337103628</c:v>
                </c:pt>
                <c:pt idx="609">
                  <c:v>-48.087855494406938</c:v>
                </c:pt>
                <c:pt idx="610">
                  <c:v>-47.964868651710248</c:v>
                </c:pt>
                <c:pt idx="611">
                  <c:v>-47.841881809013557</c:v>
                </c:pt>
                <c:pt idx="612">
                  <c:v>-47.718894966316853</c:v>
                </c:pt>
                <c:pt idx="613">
                  <c:v>-47.595908123620163</c:v>
                </c:pt>
                <c:pt idx="614">
                  <c:v>-47.472921280923472</c:v>
                </c:pt>
                <c:pt idx="615">
                  <c:v>-47.349934438226782</c:v>
                </c:pt>
                <c:pt idx="616">
                  <c:v>-47.226947595530092</c:v>
                </c:pt>
                <c:pt idx="617">
                  <c:v>-47.103960752833402</c:v>
                </c:pt>
                <c:pt idx="618">
                  <c:v>-46.980973910136697</c:v>
                </c:pt>
                <c:pt idx="619">
                  <c:v>-46.857987067440007</c:v>
                </c:pt>
                <c:pt idx="620">
                  <c:v>-46.735000224743317</c:v>
                </c:pt>
                <c:pt idx="621">
                  <c:v>-46.612013382046626</c:v>
                </c:pt>
                <c:pt idx="622">
                  <c:v>-46.489026539349936</c:v>
                </c:pt>
                <c:pt idx="623">
                  <c:v>-46.366039696653232</c:v>
                </c:pt>
                <c:pt idx="624">
                  <c:v>-46.243052853956542</c:v>
                </c:pt>
                <c:pt idx="625">
                  <c:v>-46.120066011259851</c:v>
                </c:pt>
                <c:pt idx="626">
                  <c:v>-45.997079168563161</c:v>
                </c:pt>
                <c:pt idx="627">
                  <c:v>-45.874092325866471</c:v>
                </c:pt>
                <c:pt idx="628">
                  <c:v>-45.751105483169766</c:v>
                </c:pt>
                <c:pt idx="629">
                  <c:v>-45.628118640473076</c:v>
                </c:pt>
                <c:pt idx="630">
                  <c:v>-45.505131797776386</c:v>
                </c:pt>
                <c:pt idx="631">
                  <c:v>-45.382144955079696</c:v>
                </c:pt>
                <c:pt idx="632">
                  <c:v>-45.259158112383005</c:v>
                </c:pt>
                <c:pt idx="633">
                  <c:v>-45.136171269686301</c:v>
                </c:pt>
                <c:pt idx="634">
                  <c:v>-45.013184426989611</c:v>
                </c:pt>
                <c:pt idx="635">
                  <c:v>-44.89019758429292</c:v>
                </c:pt>
                <c:pt idx="636">
                  <c:v>-44.76721074159623</c:v>
                </c:pt>
                <c:pt idx="637">
                  <c:v>-44.64422389889954</c:v>
                </c:pt>
                <c:pt idx="638">
                  <c:v>-44.52123705620285</c:v>
                </c:pt>
                <c:pt idx="639">
                  <c:v>-44.398250213506145</c:v>
                </c:pt>
                <c:pt idx="640">
                  <c:v>-44.275263370809455</c:v>
                </c:pt>
                <c:pt idx="641">
                  <c:v>-44.152276528112765</c:v>
                </c:pt>
                <c:pt idx="642">
                  <c:v>-44.029289685416074</c:v>
                </c:pt>
                <c:pt idx="643">
                  <c:v>-43.906302842719384</c:v>
                </c:pt>
                <c:pt idx="644">
                  <c:v>-43.78331600002268</c:v>
                </c:pt>
                <c:pt idx="645">
                  <c:v>-43.66032915732599</c:v>
                </c:pt>
                <c:pt idx="646">
                  <c:v>-43.537342314629299</c:v>
                </c:pt>
                <c:pt idx="647">
                  <c:v>-43.414355471932609</c:v>
                </c:pt>
                <c:pt idx="648">
                  <c:v>-43.291368629235919</c:v>
                </c:pt>
                <c:pt idx="649">
                  <c:v>-43.168381786539214</c:v>
                </c:pt>
                <c:pt idx="650">
                  <c:v>-43.045394943842524</c:v>
                </c:pt>
                <c:pt idx="651">
                  <c:v>-42.922408101145834</c:v>
                </c:pt>
                <c:pt idx="652">
                  <c:v>-42.799421258449144</c:v>
                </c:pt>
                <c:pt idx="653">
                  <c:v>-42.676434415752453</c:v>
                </c:pt>
                <c:pt idx="654">
                  <c:v>-42.553447573055749</c:v>
                </c:pt>
                <c:pt idx="655">
                  <c:v>-42.430460730359059</c:v>
                </c:pt>
                <c:pt idx="656">
                  <c:v>-42.307473887662368</c:v>
                </c:pt>
                <c:pt idx="657">
                  <c:v>-42.184487044965678</c:v>
                </c:pt>
                <c:pt idx="658">
                  <c:v>-42.061500202268988</c:v>
                </c:pt>
                <c:pt idx="659">
                  <c:v>-41.938513359572298</c:v>
                </c:pt>
                <c:pt idx="660">
                  <c:v>-41.815526516875593</c:v>
                </c:pt>
                <c:pt idx="661">
                  <c:v>-41.692539674178903</c:v>
                </c:pt>
                <c:pt idx="662">
                  <c:v>-41.569552831482213</c:v>
                </c:pt>
                <c:pt idx="663">
                  <c:v>-41.446565988785522</c:v>
                </c:pt>
                <c:pt idx="664">
                  <c:v>-41.323579146088832</c:v>
                </c:pt>
                <c:pt idx="665">
                  <c:v>-41.200592303392128</c:v>
                </c:pt>
                <c:pt idx="666">
                  <c:v>-41.077605460695438</c:v>
                </c:pt>
                <c:pt idx="667">
                  <c:v>-40.954618617998747</c:v>
                </c:pt>
                <c:pt idx="668">
                  <c:v>-40.831631775302057</c:v>
                </c:pt>
                <c:pt idx="669">
                  <c:v>-40.708644932605367</c:v>
                </c:pt>
                <c:pt idx="670">
                  <c:v>-40.585658089908662</c:v>
                </c:pt>
                <c:pt idx="671">
                  <c:v>-40.462671247211972</c:v>
                </c:pt>
                <c:pt idx="672">
                  <c:v>-40.339684404515282</c:v>
                </c:pt>
                <c:pt idx="673">
                  <c:v>-40.216697561818592</c:v>
                </c:pt>
                <c:pt idx="674">
                  <c:v>-40.093710719121901</c:v>
                </c:pt>
                <c:pt idx="675">
                  <c:v>-39.970723876425197</c:v>
                </c:pt>
                <c:pt idx="676">
                  <c:v>-39.847737033728507</c:v>
                </c:pt>
                <c:pt idx="677">
                  <c:v>-39.724750191031816</c:v>
                </c:pt>
                <c:pt idx="678">
                  <c:v>-39.601763348335126</c:v>
                </c:pt>
                <c:pt idx="679">
                  <c:v>-39.478776505638436</c:v>
                </c:pt>
                <c:pt idx="680">
                  <c:v>-39.355789662941746</c:v>
                </c:pt>
                <c:pt idx="681">
                  <c:v>-39.232802820245041</c:v>
                </c:pt>
                <c:pt idx="682">
                  <c:v>-39.109815977548351</c:v>
                </c:pt>
                <c:pt idx="683">
                  <c:v>-38.986829134851661</c:v>
                </c:pt>
                <c:pt idx="684">
                  <c:v>-38.86384229215497</c:v>
                </c:pt>
                <c:pt idx="685">
                  <c:v>-38.74085544945828</c:v>
                </c:pt>
                <c:pt idx="686">
                  <c:v>-38.617868606761576</c:v>
                </c:pt>
                <c:pt idx="687">
                  <c:v>-38.494881764064885</c:v>
                </c:pt>
                <c:pt idx="688">
                  <c:v>-38.371894921368195</c:v>
                </c:pt>
                <c:pt idx="689">
                  <c:v>-38.248908078671505</c:v>
                </c:pt>
                <c:pt idx="690">
                  <c:v>-38.125921235974815</c:v>
                </c:pt>
                <c:pt idx="691">
                  <c:v>-38.00293439327811</c:v>
                </c:pt>
                <c:pt idx="692">
                  <c:v>-37.87994755058142</c:v>
                </c:pt>
                <c:pt idx="693">
                  <c:v>-37.75696070788473</c:v>
                </c:pt>
                <c:pt idx="694">
                  <c:v>-37.63397386518804</c:v>
                </c:pt>
                <c:pt idx="695">
                  <c:v>-37.510987022491349</c:v>
                </c:pt>
                <c:pt idx="696">
                  <c:v>-37.388000179794645</c:v>
                </c:pt>
                <c:pt idx="697">
                  <c:v>-37.265013337097955</c:v>
                </c:pt>
                <c:pt idx="698">
                  <c:v>-37.142026494401264</c:v>
                </c:pt>
                <c:pt idx="699">
                  <c:v>-37.019039651704574</c:v>
                </c:pt>
                <c:pt idx="700">
                  <c:v>-36.896052809007884</c:v>
                </c:pt>
                <c:pt idx="701">
                  <c:v>-36.773065966311194</c:v>
                </c:pt>
                <c:pt idx="702">
                  <c:v>-36.650079123614489</c:v>
                </c:pt>
                <c:pt idx="703">
                  <c:v>-36.527092280917799</c:v>
                </c:pt>
                <c:pt idx="704">
                  <c:v>-36.404105438221109</c:v>
                </c:pt>
                <c:pt idx="705">
                  <c:v>-36.281118595524418</c:v>
                </c:pt>
                <c:pt idx="706">
                  <c:v>-36.158131752827728</c:v>
                </c:pt>
                <c:pt idx="707">
                  <c:v>-36.035144910131024</c:v>
                </c:pt>
                <c:pt idx="708">
                  <c:v>-35.912158067434333</c:v>
                </c:pt>
                <c:pt idx="709">
                  <c:v>-35.789171224737643</c:v>
                </c:pt>
                <c:pt idx="710">
                  <c:v>-35.666184382040953</c:v>
                </c:pt>
                <c:pt idx="711">
                  <c:v>-35.543197539344263</c:v>
                </c:pt>
                <c:pt idx="712">
                  <c:v>-35.420210696647558</c:v>
                </c:pt>
                <c:pt idx="713">
                  <c:v>-35.297223853950868</c:v>
                </c:pt>
                <c:pt idx="714">
                  <c:v>-35.174237011254178</c:v>
                </c:pt>
                <c:pt idx="715">
                  <c:v>-35.051250168557488</c:v>
                </c:pt>
                <c:pt idx="716">
                  <c:v>-34.928263325860797</c:v>
                </c:pt>
                <c:pt idx="717">
                  <c:v>-34.805276483164093</c:v>
                </c:pt>
                <c:pt idx="718">
                  <c:v>-34.682289640467403</c:v>
                </c:pt>
                <c:pt idx="719">
                  <c:v>-34.559302797770712</c:v>
                </c:pt>
                <c:pt idx="720">
                  <c:v>-34.436315955074022</c:v>
                </c:pt>
                <c:pt idx="721">
                  <c:v>-34.313329112377332</c:v>
                </c:pt>
                <c:pt idx="722">
                  <c:v>-34.190342269680642</c:v>
                </c:pt>
                <c:pt idx="723">
                  <c:v>-34.067355426983937</c:v>
                </c:pt>
                <c:pt idx="724">
                  <c:v>-33.944368584287247</c:v>
                </c:pt>
                <c:pt idx="725">
                  <c:v>-33.821381741590557</c:v>
                </c:pt>
                <c:pt idx="726">
                  <c:v>-33.698394898893866</c:v>
                </c:pt>
                <c:pt idx="727">
                  <c:v>-33.575408056197176</c:v>
                </c:pt>
                <c:pt idx="728">
                  <c:v>-33.452421213500472</c:v>
                </c:pt>
                <c:pt idx="729">
                  <c:v>-33.329434370803781</c:v>
                </c:pt>
                <c:pt idx="730">
                  <c:v>-33.206447528107091</c:v>
                </c:pt>
                <c:pt idx="731">
                  <c:v>-33.083460685410401</c:v>
                </c:pt>
                <c:pt idx="732">
                  <c:v>-32.960473842713711</c:v>
                </c:pt>
                <c:pt idx="733">
                  <c:v>-32.837487000017006</c:v>
                </c:pt>
                <c:pt idx="734">
                  <c:v>-32.714500157320316</c:v>
                </c:pt>
                <c:pt idx="735">
                  <c:v>-32.591513314623626</c:v>
                </c:pt>
                <c:pt idx="736">
                  <c:v>-32.468526471926936</c:v>
                </c:pt>
                <c:pt idx="737">
                  <c:v>-32.345539629230245</c:v>
                </c:pt>
                <c:pt idx="738">
                  <c:v>-32.222552786533541</c:v>
                </c:pt>
                <c:pt idx="739">
                  <c:v>-32.099565943836851</c:v>
                </c:pt>
                <c:pt idx="740">
                  <c:v>-31.97657910114016</c:v>
                </c:pt>
                <c:pt idx="741">
                  <c:v>-31.85359225844347</c:v>
                </c:pt>
                <c:pt idx="742">
                  <c:v>-31.73060541574678</c:v>
                </c:pt>
                <c:pt idx="743">
                  <c:v>-31.60761857305009</c:v>
                </c:pt>
                <c:pt idx="744">
                  <c:v>-31.484631730353385</c:v>
                </c:pt>
                <c:pt idx="745">
                  <c:v>-31.361644887656695</c:v>
                </c:pt>
                <c:pt idx="746">
                  <c:v>-31.238658044960005</c:v>
                </c:pt>
                <c:pt idx="747">
                  <c:v>-31.115671202263314</c:v>
                </c:pt>
                <c:pt idx="748">
                  <c:v>-30.992684359566624</c:v>
                </c:pt>
                <c:pt idx="749">
                  <c:v>-30.86969751686992</c:v>
                </c:pt>
                <c:pt idx="750">
                  <c:v>-30.746710674173229</c:v>
                </c:pt>
                <c:pt idx="751">
                  <c:v>-30.623723831476539</c:v>
                </c:pt>
                <c:pt idx="752">
                  <c:v>-30.500736988779849</c:v>
                </c:pt>
                <c:pt idx="753">
                  <c:v>-30.377750146083159</c:v>
                </c:pt>
                <c:pt idx="754">
                  <c:v>-30.254763303386454</c:v>
                </c:pt>
                <c:pt idx="755">
                  <c:v>-30.131776460689764</c:v>
                </c:pt>
                <c:pt idx="756">
                  <c:v>-30.008789617993074</c:v>
                </c:pt>
                <c:pt idx="757">
                  <c:v>-29.885802775296384</c:v>
                </c:pt>
                <c:pt idx="758">
                  <c:v>-29.762815932599693</c:v>
                </c:pt>
                <c:pt idx="759">
                  <c:v>-29.639829089902989</c:v>
                </c:pt>
                <c:pt idx="760">
                  <c:v>-29.516842247206299</c:v>
                </c:pt>
                <c:pt idx="761">
                  <c:v>-29.393855404509608</c:v>
                </c:pt>
                <c:pt idx="762">
                  <c:v>-29.270868561812918</c:v>
                </c:pt>
                <c:pt idx="763">
                  <c:v>-29.147881719116228</c:v>
                </c:pt>
                <c:pt idx="764">
                  <c:v>-29.024894876419538</c:v>
                </c:pt>
                <c:pt idx="765">
                  <c:v>-28.901908033722833</c:v>
                </c:pt>
                <c:pt idx="766">
                  <c:v>-28.778921191026143</c:v>
                </c:pt>
                <c:pt idx="767">
                  <c:v>-28.655934348329453</c:v>
                </c:pt>
                <c:pt idx="768">
                  <c:v>-28.532947505632762</c:v>
                </c:pt>
                <c:pt idx="769">
                  <c:v>-28.409960662936072</c:v>
                </c:pt>
                <c:pt idx="770">
                  <c:v>-28.286973820239368</c:v>
                </c:pt>
                <c:pt idx="771">
                  <c:v>-28.163986977542677</c:v>
                </c:pt>
                <c:pt idx="772">
                  <c:v>-28.041000134845987</c:v>
                </c:pt>
                <c:pt idx="773">
                  <c:v>-27.918013292149297</c:v>
                </c:pt>
                <c:pt idx="774">
                  <c:v>-27.795026449452607</c:v>
                </c:pt>
                <c:pt idx="775">
                  <c:v>-27.672039606755902</c:v>
                </c:pt>
                <c:pt idx="776">
                  <c:v>-27.549052764059212</c:v>
                </c:pt>
                <c:pt idx="777">
                  <c:v>-27.426065921362522</c:v>
                </c:pt>
                <c:pt idx="778">
                  <c:v>-27.303079078665832</c:v>
                </c:pt>
                <c:pt idx="779">
                  <c:v>-27.180092235969141</c:v>
                </c:pt>
                <c:pt idx="780">
                  <c:v>-27.057105393272437</c:v>
                </c:pt>
                <c:pt idx="781">
                  <c:v>-26.934118550575747</c:v>
                </c:pt>
                <c:pt idx="782">
                  <c:v>-26.811131707879056</c:v>
                </c:pt>
                <c:pt idx="783">
                  <c:v>-26.688144865182366</c:v>
                </c:pt>
                <c:pt idx="784">
                  <c:v>-26.565158022485676</c:v>
                </c:pt>
                <c:pt idx="785">
                  <c:v>-26.442171179788986</c:v>
                </c:pt>
                <c:pt idx="786">
                  <c:v>-26.319184337092281</c:v>
                </c:pt>
                <c:pt idx="787">
                  <c:v>-26.196197494395591</c:v>
                </c:pt>
                <c:pt idx="788">
                  <c:v>-26.073210651698901</c:v>
                </c:pt>
                <c:pt idx="789">
                  <c:v>-25.95022380900221</c:v>
                </c:pt>
                <c:pt idx="790">
                  <c:v>-25.82723696630552</c:v>
                </c:pt>
                <c:pt idx="791">
                  <c:v>-25.704250123608816</c:v>
                </c:pt>
                <c:pt idx="792">
                  <c:v>-25.581263280912125</c:v>
                </c:pt>
                <c:pt idx="793">
                  <c:v>-25.458276438215435</c:v>
                </c:pt>
                <c:pt idx="794">
                  <c:v>-25.335289595518745</c:v>
                </c:pt>
                <c:pt idx="795">
                  <c:v>-25.212302752822055</c:v>
                </c:pt>
                <c:pt idx="796">
                  <c:v>-25.08931591012535</c:v>
                </c:pt>
                <c:pt idx="797">
                  <c:v>-24.96632906742866</c:v>
                </c:pt>
                <c:pt idx="798">
                  <c:v>-24.84334222473197</c:v>
                </c:pt>
                <c:pt idx="799">
                  <c:v>-24.720355382035279</c:v>
                </c:pt>
                <c:pt idx="800">
                  <c:v>-24.597368539338589</c:v>
                </c:pt>
                <c:pt idx="801">
                  <c:v>-24.474381696641885</c:v>
                </c:pt>
                <c:pt idx="802">
                  <c:v>-24.351394853945195</c:v>
                </c:pt>
                <c:pt idx="803">
                  <c:v>-24.228408011248504</c:v>
                </c:pt>
                <c:pt idx="804">
                  <c:v>-24.105421168551814</c:v>
                </c:pt>
                <c:pt idx="805">
                  <c:v>-23.982434325855124</c:v>
                </c:pt>
                <c:pt idx="806">
                  <c:v>-23.859447483158434</c:v>
                </c:pt>
                <c:pt idx="807">
                  <c:v>-23.736460640461729</c:v>
                </c:pt>
                <c:pt idx="808">
                  <c:v>-23.613473797765039</c:v>
                </c:pt>
                <c:pt idx="809">
                  <c:v>-23.490486955068349</c:v>
                </c:pt>
                <c:pt idx="810">
                  <c:v>-23.367500112371658</c:v>
                </c:pt>
                <c:pt idx="811">
                  <c:v>-23.244513269674968</c:v>
                </c:pt>
                <c:pt idx="812">
                  <c:v>-23.121526426978264</c:v>
                </c:pt>
                <c:pt idx="813">
                  <c:v>-22.998539584281573</c:v>
                </c:pt>
                <c:pt idx="814">
                  <c:v>-22.875552741584883</c:v>
                </c:pt>
                <c:pt idx="815">
                  <c:v>-22.752565898888193</c:v>
                </c:pt>
                <c:pt idx="816">
                  <c:v>-22.629579056191503</c:v>
                </c:pt>
                <c:pt idx="817">
                  <c:v>-22.506592213494798</c:v>
                </c:pt>
                <c:pt idx="818">
                  <c:v>-22.383605370798108</c:v>
                </c:pt>
                <c:pt idx="819">
                  <c:v>-22.260618528101418</c:v>
                </c:pt>
                <c:pt idx="820">
                  <c:v>-22.137631685404727</c:v>
                </c:pt>
                <c:pt idx="821">
                  <c:v>-22.014644842708037</c:v>
                </c:pt>
                <c:pt idx="822">
                  <c:v>-21.891658000011333</c:v>
                </c:pt>
                <c:pt idx="823">
                  <c:v>-21.768671157314643</c:v>
                </c:pt>
                <c:pt idx="824">
                  <c:v>-21.645684314617952</c:v>
                </c:pt>
                <c:pt idx="825">
                  <c:v>-21.522697471921262</c:v>
                </c:pt>
                <c:pt idx="826">
                  <c:v>-21.399710629224572</c:v>
                </c:pt>
                <c:pt idx="827">
                  <c:v>-21.276723786527882</c:v>
                </c:pt>
                <c:pt idx="828">
                  <c:v>-21.153736943831177</c:v>
                </c:pt>
                <c:pt idx="829">
                  <c:v>-21.030750101134487</c:v>
                </c:pt>
                <c:pt idx="830">
                  <c:v>-20.907763258437797</c:v>
                </c:pt>
                <c:pt idx="831">
                  <c:v>-20.784776415741106</c:v>
                </c:pt>
                <c:pt idx="832">
                  <c:v>-20.661789573044416</c:v>
                </c:pt>
                <c:pt idx="833">
                  <c:v>-20.538802730347712</c:v>
                </c:pt>
                <c:pt idx="834">
                  <c:v>-20.415815887651021</c:v>
                </c:pt>
                <c:pt idx="835">
                  <c:v>-20.292829044954331</c:v>
                </c:pt>
                <c:pt idx="836">
                  <c:v>-20.169842202257641</c:v>
                </c:pt>
                <c:pt idx="837">
                  <c:v>-20.046855359560951</c:v>
                </c:pt>
                <c:pt idx="838">
                  <c:v>-19.923868516864246</c:v>
                </c:pt>
                <c:pt idx="839">
                  <c:v>-19.800881674167556</c:v>
                </c:pt>
                <c:pt idx="840">
                  <c:v>-19.677894831470866</c:v>
                </c:pt>
                <c:pt idx="841">
                  <c:v>-19.554907988774175</c:v>
                </c:pt>
                <c:pt idx="842">
                  <c:v>-19.431921146077485</c:v>
                </c:pt>
                <c:pt idx="843">
                  <c:v>-19.308934303380781</c:v>
                </c:pt>
                <c:pt idx="844">
                  <c:v>-19.185947460684091</c:v>
                </c:pt>
                <c:pt idx="845">
                  <c:v>-19.0629606179874</c:v>
                </c:pt>
                <c:pt idx="846">
                  <c:v>-18.93997377529071</c:v>
                </c:pt>
                <c:pt idx="847">
                  <c:v>-18.81698693259402</c:v>
                </c:pt>
                <c:pt idx="848">
                  <c:v>-18.69400008989733</c:v>
                </c:pt>
                <c:pt idx="849">
                  <c:v>-18.571013247200625</c:v>
                </c:pt>
                <c:pt idx="850">
                  <c:v>-18.448026404503935</c:v>
                </c:pt>
                <c:pt idx="851">
                  <c:v>-18.325039561807245</c:v>
                </c:pt>
                <c:pt idx="852">
                  <c:v>-18.202052719110554</c:v>
                </c:pt>
                <c:pt idx="853">
                  <c:v>-18.079065876413864</c:v>
                </c:pt>
                <c:pt idx="854">
                  <c:v>-17.95607903371716</c:v>
                </c:pt>
                <c:pt idx="855">
                  <c:v>-17.833092191020469</c:v>
                </c:pt>
                <c:pt idx="856">
                  <c:v>-17.710105348323779</c:v>
                </c:pt>
                <c:pt idx="857">
                  <c:v>-17.587118505627089</c:v>
                </c:pt>
                <c:pt idx="858">
                  <c:v>-17.464131662930399</c:v>
                </c:pt>
                <c:pt idx="859">
                  <c:v>-17.341144820233694</c:v>
                </c:pt>
                <c:pt idx="860">
                  <c:v>-17.218157977537004</c:v>
                </c:pt>
                <c:pt idx="861">
                  <c:v>-17.095171134840314</c:v>
                </c:pt>
                <c:pt idx="862">
                  <c:v>-16.972184292143623</c:v>
                </c:pt>
                <c:pt idx="863">
                  <c:v>-16.849197449446933</c:v>
                </c:pt>
                <c:pt idx="864">
                  <c:v>-16.726210606750229</c:v>
                </c:pt>
                <c:pt idx="865">
                  <c:v>-16.603223764053539</c:v>
                </c:pt>
                <c:pt idx="866">
                  <c:v>-16.480236921356848</c:v>
                </c:pt>
                <c:pt idx="867">
                  <c:v>-16.357250078660158</c:v>
                </c:pt>
                <c:pt idx="868">
                  <c:v>-16.234263235963468</c:v>
                </c:pt>
                <c:pt idx="869">
                  <c:v>-16.111276393266778</c:v>
                </c:pt>
                <c:pt idx="870">
                  <c:v>-15.988289550570073</c:v>
                </c:pt>
                <c:pt idx="871">
                  <c:v>-15.865302707873383</c:v>
                </c:pt>
                <c:pt idx="872">
                  <c:v>-15.742315865176693</c:v>
                </c:pt>
                <c:pt idx="873">
                  <c:v>-15.619329022480002</c:v>
                </c:pt>
                <c:pt idx="874">
                  <c:v>-15.496342179783312</c:v>
                </c:pt>
                <c:pt idx="875">
                  <c:v>-15.373355337086608</c:v>
                </c:pt>
                <c:pt idx="876">
                  <c:v>-15.250368494389917</c:v>
                </c:pt>
                <c:pt idx="877">
                  <c:v>-15.127381651693227</c:v>
                </c:pt>
                <c:pt idx="878">
                  <c:v>-15.004394808996537</c:v>
                </c:pt>
                <c:pt idx="879">
                  <c:v>-14.881407966299847</c:v>
                </c:pt>
                <c:pt idx="880">
                  <c:v>-14.758421123603142</c:v>
                </c:pt>
                <c:pt idx="881">
                  <c:v>-14.635434280906452</c:v>
                </c:pt>
                <c:pt idx="882">
                  <c:v>-14.512447438209762</c:v>
                </c:pt>
                <c:pt idx="883">
                  <c:v>-14.389460595513071</c:v>
                </c:pt>
                <c:pt idx="884">
                  <c:v>-14.266473752816381</c:v>
                </c:pt>
                <c:pt idx="885">
                  <c:v>-14.143486910119677</c:v>
                </c:pt>
                <c:pt idx="886">
                  <c:v>-14.020500067422986</c:v>
                </c:pt>
                <c:pt idx="887">
                  <c:v>-13.897513224726296</c:v>
                </c:pt>
                <c:pt idx="888">
                  <c:v>-13.774526382029606</c:v>
                </c:pt>
                <c:pt idx="889">
                  <c:v>-13.651539539332916</c:v>
                </c:pt>
                <c:pt idx="890">
                  <c:v>-13.528552696636226</c:v>
                </c:pt>
                <c:pt idx="891">
                  <c:v>-13.405565853939521</c:v>
                </c:pt>
                <c:pt idx="892">
                  <c:v>-13.282579011242831</c:v>
                </c:pt>
                <c:pt idx="893">
                  <c:v>-13.159592168546141</c:v>
                </c:pt>
                <c:pt idx="894">
                  <c:v>-13.03660532584945</c:v>
                </c:pt>
                <c:pt idx="895">
                  <c:v>-12.91361848315276</c:v>
                </c:pt>
                <c:pt idx="896">
                  <c:v>-12.790631640456056</c:v>
                </c:pt>
                <c:pt idx="897">
                  <c:v>-12.667644797759365</c:v>
                </c:pt>
                <c:pt idx="898">
                  <c:v>-12.544657955062675</c:v>
                </c:pt>
                <c:pt idx="899">
                  <c:v>-12.421671112365985</c:v>
                </c:pt>
                <c:pt idx="900">
                  <c:v>-12.298684269669295</c:v>
                </c:pt>
                <c:pt idx="901">
                  <c:v>-12.17569742697259</c:v>
                </c:pt>
                <c:pt idx="902">
                  <c:v>-12.0527105842759</c:v>
                </c:pt>
                <c:pt idx="903">
                  <c:v>-11.92972374157921</c:v>
                </c:pt>
                <c:pt idx="904">
                  <c:v>-11.806736898882519</c:v>
                </c:pt>
                <c:pt idx="905">
                  <c:v>-11.683750056185829</c:v>
                </c:pt>
                <c:pt idx="906">
                  <c:v>-11.560763213489125</c:v>
                </c:pt>
                <c:pt idx="907">
                  <c:v>-11.437776370792434</c:v>
                </c:pt>
                <c:pt idx="908">
                  <c:v>-11.314789528095744</c:v>
                </c:pt>
                <c:pt idx="909">
                  <c:v>-11.191802685399054</c:v>
                </c:pt>
                <c:pt idx="910">
                  <c:v>-11.068815842702364</c:v>
                </c:pt>
                <c:pt idx="911">
                  <c:v>-10.945829000005673</c:v>
                </c:pt>
                <c:pt idx="912">
                  <c:v>-10.822842157308969</c:v>
                </c:pt>
                <c:pt idx="913">
                  <c:v>-10.699855314612279</c:v>
                </c:pt>
                <c:pt idx="914">
                  <c:v>-10.576868471915589</c:v>
                </c:pt>
                <c:pt idx="915">
                  <c:v>-10.453881629218898</c:v>
                </c:pt>
                <c:pt idx="916">
                  <c:v>-10.330894786522208</c:v>
                </c:pt>
                <c:pt idx="917">
                  <c:v>-10.207907943825504</c:v>
                </c:pt>
                <c:pt idx="918">
                  <c:v>-10.084921101128813</c:v>
                </c:pt>
                <c:pt idx="919">
                  <c:v>-9.9619342584321231</c:v>
                </c:pt>
                <c:pt idx="920">
                  <c:v>-9.8389474157354329</c:v>
                </c:pt>
                <c:pt idx="921">
                  <c:v>-9.7159605730387426</c:v>
                </c:pt>
                <c:pt idx="922">
                  <c:v>-9.5929737303420382</c:v>
                </c:pt>
                <c:pt idx="923">
                  <c:v>-9.4699868876453479</c:v>
                </c:pt>
                <c:pt idx="924">
                  <c:v>-9.3470000449486577</c:v>
                </c:pt>
                <c:pt idx="925">
                  <c:v>-9.2240132022519674</c:v>
                </c:pt>
                <c:pt idx="926">
                  <c:v>-9.1010263595552772</c:v>
                </c:pt>
                <c:pt idx="927">
                  <c:v>-8.9780395168585727</c:v>
                </c:pt>
                <c:pt idx="928">
                  <c:v>-8.8550526741618825</c:v>
                </c:pt>
                <c:pt idx="929">
                  <c:v>-8.7320658314651922</c:v>
                </c:pt>
                <c:pt idx="930">
                  <c:v>-8.609078988768502</c:v>
                </c:pt>
                <c:pt idx="931">
                  <c:v>-8.4860921460718117</c:v>
                </c:pt>
                <c:pt idx="932">
                  <c:v>-8.3631053033751215</c:v>
                </c:pt>
                <c:pt idx="933">
                  <c:v>-8.240118460678417</c:v>
                </c:pt>
                <c:pt idx="934">
                  <c:v>-8.1171316179817268</c:v>
                </c:pt>
                <c:pt idx="935">
                  <c:v>-7.9941447752850365</c:v>
                </c:pt>
                <c:pt idx="936">
                  <c:v>-7.8711579325883463</c:v>
                </c:pt>
                <c:pt idx="937">
                  <c:v>-7.748171089891656</c:v>
                </c:pt>
                <c:pt idx="938">
                  <c:v>-7.6251842471949516</c:v>
                </c:pt>
                <c:pt idx="939">
                  <c:v>-7.5021974044982613</c:v>
                </c:pt>
                <c:pt idx="940">
                  <c:v>-7.3792105618015711</c:v>
                </c:pt>
                <c:pt idx="941">
                  <c:v>-7.2562237191048808</c:v>
                </c:pt>
                <c:pt idx="942">
                  <c:v>-7.1332368764081906</c:v>
                </c:pt>
                <c:pt idx="943">
                  <c:v>-7.0102500337114861</c:v>
                </c:pt>
                <c:pt idx="944">
                  <c:v>-6.8872631910147959</c:v>
                </c:pt>
                <c:pt idx="945">
                  <c:v>-6.7642763483181056</c:v>
                </c:pt>
                <c:pt idx="946">
                  <c:v>-6.6412895056214154</c:v>
                </c:pt>
                <c:pt idx="947">
                  <c:v>-6.5183026629247252</c:v>
                </c:pt>
                <c:pt idx="948">
                  <c:v>-6.3953158202280207</c:v>
                </c:pt>
                <c:pt idx="949">
                  <c:v>-6.2723289775313305</c:v>
                </c:pt>
                <c:pt idx="950">
                  <c:v>-6.1493421348346402</c:v>
                </c:pt>
                <c:pt idx="951">
                  <c:v>-6.02635529213795</c:v>
                </c:pt>
                <c:pt idx="952">
                  <c:v>-5.9033684494412597</c:v>
                </c:pt>
                <c:pt idx="953">
                  <c:v>-5.7803816067445695</c:v>
                </c:pt>
                <c:pt idx="954">
                  <c:v>-5.657394764047865</c:v>
                </c:pt>
                <c:pt idx="955">
                  <c:v>-5.5344079213511748</c:v>
                </c:pt>
                <c:pt idx="956">
                  <c:v>-5.4114210786544845</c:v>
                </c:pt>
                <c:pt idx="957">
                  <c:v>-5.2884342359577943</c:v>
                </c:pt>
                <c:pt idx="958">
                  <c:v>-5.165447393261104</c:v>
                </c:pt>
                <c:pt idx="959">
                  <c:v>-5.0424605505643996</c:v>
                </c:pt>
                <c:pt idx="960">
                  <c:v>-4.9194737078677093</c:v>
                </c:pt>
                <c:pt idx="961">
                  <c:v>-4.7964868651710191</c:v>
                </c:pt>
                <c:pt idx="962">
                  <c:v>-4.6735000224743288</c:v>
                </c:pt>
                <c:pt idx="963">
                  <c:v>-4.5505131797776386</c:v>
                </c:pt>
                <c:pt idx="964">
                  <c:v>-4.4275263370809341</c:v>
                </c:pt>
                <c:pt idx="965">
                  <c:v>-4.3045394943842439</c:v>
                </c:pt>
                <c:pt idx="966">
                  <c:v>-4.1815526516875536</c:v>
                </c:pt>
                <c:pt idx="967">
                  <c:v>-4.0585658089908634</c:v>
                </c:pt>
                <c:pt idx="968">
                  <c:v>-3.9355789662941731</c:v>
                </c:pt>
                <c:pt idx="969">
                  <c:v>-3.8125921235974687</c:v>
                </c:pt>
                <c:pt idx="970">
                  <c:v>-3.6896052809007784</c:v>
                </c:pt>
                <c:pt idx="971">
                  <c:v>-3.5666184382040882</c:v>
                </c:pt>
                <c:pt idx="972">
                  <c:v>-3.4436315955073979</c:v>
                </c:pt>
                <c:pt idx="973">
                  <c:v>-3.3206447528107077</c:v>
                </c:pt>
                <c:pt idx="974">
                  <c:v>-3.1976579101140175</c:v>
                </c:pt>
                <c:pt idx="975">
                  <c:v>-3.074671067417313</c:v>
                </c:pt>
                <c:pt idx="976">
                  <c:v>-2.9516842247206228</c:v>
                </c:pt>
                <c:pt idx="977">
                  <c:v>-2.8286973820239325</c:v>
                </c:pt>
                <c:pt idx="978">
                  <c:v>-2.7057105393272423</c:v>
                </c:pt>
                <c:pt idx="979">
                  <c:v>-2.582723696630552</c:v>
                </c:pt>
                <c:pt idx="980">
                  <c:v>-2.4597368539338476</c:v>
                </c:pt>
                <c:pt idx="981">
                  <c:v>-2.3367500112371573</c:v>
                </c:pt>
                <c:pt idx="982">
                  <c:v>-2.2137631685404671</c:v>
                </c:pt>
                <c:pt idx="983">
                  <c:v>-2.0907763258437768</c:v>
                </c:pt>
                <c:pt idx="984">
                  <c:v>-1.9677894831470866</c:v>
                </c:pt>
                <c:pt idx="985">
                  <c:v>-1.8448026404503821</c:v>
                </c:pt>
                <c:pt idx="986">
                  <c:v>-1.7218157977536919</c:v>
                </c:pt>
                <c:pt idx="987">
                  <c:v>-1.5988289550570016</c:v>
                </c:pt>
                <c:pt idx="988">
                  <c:v>-1.4758421123603114</c:v>
                </c:pt>
                <c:pt idx="989">
                  <c:v>-1.3528552696636211</c:v>
                </c:pt>
                <c:pt idx="990">
                  <c:v>-1.2298684269669167</c:v>
                </c:pt>
                <c:pt idx="991">
                  <c:v>-1.1068815842702264</c:v>
                </c:pt>
                <c:pt idx="992">
                  <c:v>-0.98389474157353618</c:v>
                </c:pt>
                <c:pt idx="993">
                  <c:v>-0.86090789887684593</c:v>
                </c:pt>
                <c:pt idx="994">
                  <c:v>-0.73792105618015569</c:v>
                </c:pt>
                <c:pt idx="995">
                  <c:v>-0.61493421348346544</c:v>
                </c:pt>
                <c:pt idx="996">
                  <c:v>-0.49194737078676098</c:v>
                </c:pt>
                <c:pt idx="997">
                  <c:v>-0.36896052809007074</c:v>
                </c:pt>
                <c:pt idx="998">
                  <c:v>-0.24597368539338049</c:v>
                </c:pt>
                <c:pt idx="999">
                  <c:v>-0.12298684269669025</c:v>
                </c:pt>
                <c:pt idx="1000">
                  <c:v>0</c:v>
                </c:pt>
                <c:pt idx="1001">
                  <c:v>0.12298684269670446</c:v>
                </c:pt>
                <c:pt idx="1002">
                  <c:v>0.2459736853933947</c:v>
                </c:pt>
                <c:pt idx="1003">
                  <c:v>0.36896052809008495</c:v>
                </c:pt>
                <c:pt idx="1004">
                  <c:v>0.4919473707867752</c:v>
                </c:pt>
                <c:pt idx="1005">
                  <c:v>0.61493421348346544</c:v>
                </c:pt>
                <c:pt idx="1006">
                  <c:v>0.7379210561801699</c:v>
                </c:pt>
                <c:pt idx="1007">
                  <c:v>0.86090789887686014</c:v>
                </c:pt>
                <c:pt idx="1008">
                  <c:v>0.98389474157355039</c:v>
                </c:pt>
                <c:pt idx="1009">
                  <c:v>1.1068815842702406</c:v>
                </c:pt>
                <c:pt idx="1010">
                  <c:v>1.2298684269669309</c:v>
                </c:pt>
                <c:pt idx="1011">
                  <c:v>1.3528552696636353</c:v>
                </c:pt>
                <c:pt idx="1012">
                  <c:v>1.4758421123603256</c:v>
                </c:pt>
                <c:pt idx="1013">
                  <c:v>1.5988289550570158</c:v>
                </c:pt>
                <c:pt idx="1014">
                  <c:v>1.7218157977537061</c:v>
                </c:pt>
                <c:pt idx="1015">
                  <c:v>1.8448026404503963</c:v>
                </c:pt>
                <c:pt idx="1016">
                  <c:v>1.9677894831470866</c:v>
                </c:pt>
                <c:pt idx="1017">
                  <c:v>2.090776325843791</c:v>
                </c:pt>
                <c:pt idx="1018">
                  <c:v>2.2137631685404813</c:v>
                </c:pt>
                <c:pt idx="1019">
                  <c:v>2.3367500112371715</c:v>
                </c:pt>
                <c:pt idx="1020">
                  <c:v>2.4597368539338618</c:v>
                </c:pt>
                <c:pt idx="1021">
                  <c:v>2.582723696630552</c:v>
                </c:pt>
                <c:pt idx="1022">
                  <c:v>2.7057105393272565</c:v>
                </c:pt>
                <c:pt idx="1023">
                  <c:v>2.8286973820239467</c:v>
                </c:pt>
                <c:pt idx="1024">
                  <c:v>2.951684224720637</c:v>
                </c:pt>
                <c:pt idx="1025">
                  <c:v>3.0746710674173272</c:v>
                </c:pt>
                <c:pt idx="1026">
                  <c:v>3.1976579101140175</c:v>
                </c:pt>
                <c:pt idx="1027">
                  <c:v>3.3206447528107219</c:v>
                </c:pt>
                <c:pt idx="1028">
                  <c:v>3.4436315955074122</c:v>
                </c:pt>
                <c:pt idx="1029">
                  <c:v>3.5666184382041024</c:v>
                </c:pt>
                <c:pt idx="1030">
                  <c:v>3.6896052809007926</c:v>
                </c:pt>
                <c:pt idx="1031">
                  <c:v>3.8125921235974829</c:v>
                </c:pt>
                <c:pt idx="1032">
                  <c:v>3.9355789662941874</c:v>
                </c:pt>
                <c:pt idx="1033">
                  <c:v>4.0585658089908776</c:v>
                </c:pt>
                <c:pt idx="1034">
                  <c:v>4.1815526516875678</c:v>
                </c:pt>
                <c:pt idx="1035">
                  <c:v>4.3045394943842581</c:v>
                </c:pt>
                <c:pt idx="1036">
                  <c:v>4.4275263370809483</c:v>
                </c:pt>
                <c:pt idx="1037">
                  <c:v>4.5505131797776386</c:v>
                </c:pt>
                <c:pt idx="1038">
                  <c:v>4.673500022474343</c:v>
                </c:pt>
                <c:pt idx="1039">
                  <c:v>4.7964868651710333</c:v>
                </c:pt>
                <c:pt idx="1040">
                  <c:v>4.9194737078677235</c:v>
                </c:pt>
                <c:pt idx="1041">
                  <c:v>5.0424605505644138</c:v>
                </c:pt>
                <c:pt idx="1042">
                  <c:v>5.165447393261104</c:v>
                </c:pt>
                <c:pt idx="1043">
                  <c:v>5.2884342359577943</c:v>
                </c:pt>
                <c:pt idx="1044">
                  <c:v>5.4114210786544845</c:v>
                </c:pt>
                <c:pt idx="1045">
                  <c:v>5.5344079213511748</c:v>
                </c:pt>
                <c:pt idx="1046">
                  <c:v>5.6573947640478934</c:v>
                </c:pt>
                <c:pt idx="1047">
                  <c:v>5.7803816067445837</c:v>
                </c:pt>
                <c:pt idx="1048">
                  <c:v>5.9033684494412739</c:v>
                </c:pt>
                <c:pt idx="1049">
                  <c:v>6.0263552921379642</c:v>
                </c:pt>
                <c:pt idx="1050">
                  <c:v>6.1493421348346544</c:v>
                </c:pt>
                <c:pt idx="1051">
                  <c:v>6.2723289775313447</c:v>
                </c:pt>
                <c:pt idx="1052">
                  <c:v>6.3953158202280349</c:v>
                </c:pt>
                <c:pt idx="1053">
                  <c:v>6.5183026629247252</c:v>
                </c:pt>
                <c:pt idx="1054">
                  <c:v>6.6412895056214154</c:v>
                </c:pt>
                <c:pt idx="1055">
                  <c:v>6.7642763483181056</c:v>
                </c:pt>
                <c:pt idx="1056">
                  <c:v>6.8872631910148243</c:v>
                </c:pt>
                <c:pt idx="1057">
                  <c:v>7.0102500337115146</c:v>
                </c:pt>
                <c:pt idx="1058">
                  <c:v>7.1332368764082048</c:v>
                </c:pt>
                <c:pt idx="1059">
                  <c:v>7.2562237191048951</c:v>
                </c:pt>
                <c:pt idx="1060">
                  <c:v>7.3792105618015853</c:v>
                </c:pt>
                <c:pt idx="1061">
                  <c:v>7.5021974044982755</c:v>
                </c:pt>
                <c:pt idx="1062">
                  <c:v>7.6251842471949658</c:v>
                </c:pt>
                <c:pt idx="1063">
                  <c:v>7.748171089891656</c:v>
                </c:pt>
                <c:pt idx="1064">
                  <c:v>7.8711579325883463</c:v>
                </c:pt>
                <c:pt idx="1065">
                  <c:v>7.9941447752850365</c:v>
                </c:pt>
                <c:pt idx="1066">
                  <c:v>8.1171316179817268</c:v>
                </c:pt>
                <c:pt idx="1067">
                  <c:v>8.2401184606784454</c:v>
                </c:pt>
                <c:pt idx="1068">
                  <c:v>8.3631053033751357</c:v>
                </c:pt>
                <c:pt idx="1069">
                  <c:v>8.4860921460718259</c:v>
                </c:pt>
                <c:pt idx="1070">
                  <c:v>8.6090789887685162</c:v>
                </c:pt>
                <c:pt idx="1071">
                  <c:v>8.7320658314652064</c:v>
                </c:pt>
                <c:pt idx="1072">
                  <c:v>8.8550526741618967</c:v>
                </c:pt>
                <c:pt idx="1073">
                  <c:v>8.9780395168585869</c:v>
                </c:pt>
                <c:pt idx="1074">
                  <c:v>9.1010263595552772</c:v>
                </c:pt>
                <c:pt idx="1075">
                  <c:v>9.2240132022519674</c:v>
                </c:pt>
                <c:pt idx="1076">
                  <c:v>9.3470000449486577</c:v>
                </c:pt>
                <c:pt idx="1077">
                  <c:v>9.4699868876453763</c:v>
                </c:pt>
                <c:pt idx="1078">
                  <c:v>9.5929737303420666</c:v>
                </c:pt>
                <c:pt idx="1079">
                  <c:v>9.7159605730387568</c:v>
                </c:pt>
                <c:pt idx="1080">
                  <c:v>9.8389474157354471</c:v>
                </c:pt>
                <c:pt idx="1081">
                  <c:v>9.9619342584321373</c:v>
                </c:pt>
                <c:pt idx="1082">
                  <c:v>10.084921101128828</c:v>
                </c:pt>
                <c:pt idx="1083">
                  <c:v>10.207907943825518</c:v>
                </c:pt>
                <c:pt idx="1084">
                  <c:v>10.330894786522208</c:v>
                </c:pt>
                <c:pt idx="1085">
                  <c:v>10.453881629218898</c:v>
                </c:pt>
                <c:pt idx="1086">
                  <c:v>10.576868471915589</c:v>
                </c:pt>
                <c:pt idx="1087">
                  <c:v>10.699855314612279</c:v>
                </c:pt>
                <c:pt idx="1088">
                  <c:v>10.822842157308997</c:v>
                </c:pt>
                <c:pt idx="1089">
                  <c:v>10.945829000005688</c:v>
                </c:pt>
                <c:pt idx="1090">
                  <c:v>11.068815842702378</c:v>
                </c:pt>
                <c:pt idx="1091">
                  <c:v>11.191802685399068</c:v>
                </c:pt>
                <c:pt idx="1092">
                  <c:v>11.314789528095758</c:v>
                </c:pt>
                <c:pt idx="1093">
                  <c:v>11.437776370792449</c:v>
                </c:pt>
                <c:pt idx="1094">
                  <c:v>11.560763213489139</c:v>
                </c:pt>
                <c:pt idx="1095">
                  <c:v>11.683750056185829</c:v>
                </c:pt>
                <c:pt idx="1096">
                  <c:v>11.806736898882519</c:v>
                </c:pt>
                <c:pt idx="1097">
                  <c:v>11.92972374157921</c:v>
                </c:pt>
                <c:pt idx="1098">
                  <c:v>12.052710584275928</c:v>
                </c:pt>
                <c:pt idx="1099">
                  <c:v>12.175697426972619</c:v>
                </c:pt>
                <c:pt idx="1100">
                  <c:v>12.298684269669309</c:v>
                </c:pt>
                <c:pt idx="1101">
                  <c:v>12.421671112365999</c:v>
                </c:pt>
                <c:pt idx="1102">
                  <c:v>12.544657955062689</c:v>
                </c:pt>
                <c:pt idx="1103">
                  <c:v>12.66764479775938</c:v>
                </c:pt>
                <c:pt idx="1104">
                  <c:v>12.79063164045607</c:v>
                </c:pt>
                <c:pt idx="1105">
                  <c:v>12.91361848315276</c:v>
                </c:pt>
                <c:pt idx="1106">
                  <c:v>13.03660532584945</c:v>
                </c:pt>
                <c:pt idx="1107">
                  <c:v>13.159592168546141</c:v>
                </c:pt>
                <c:pt idx="1108">
                  <c:v>13.282579011242831</c:v>
                </c:pt>
                <c:pt idx="1109">
                  <c:v>13.405565853939549</c:v>
                </c:pt>
                <c:pt idx="1110">
                  <c:v>13.52855269663624</c:v>
                </c:pt>
                <c:pt idx="1111">
                  <c:v>13.65153953933293</c:v>
                </c:pt>
                <c:pt idx="1112">
                  <c:v>13.77452638202962</c:v>
                </c:pt>
                <c:pt idx="1113">
                  <c:v>13.89751322472631</c:v>
                </c:pt>
                <c:pt idx="1114">
                  <c:v>14.020500067423001</c:v>
                </c:pt>
                <c:pt idx="1115">
                  <c:v>14.143486910119691</c:v>
                </c:pt>
                <c:pt idx="1116">
                  <c:v>14.266473752816381</c:v>
                </c:pt>
                <c:pt idx="1117">
                  <c:v>14.389460595513071</c:v>
                </c:pt>
                <c:pt idx="1118">
                  <c:v>14.512447438209762</c:v>
                </c:pt>
                <c:pt idx="1119">
                  <c:v>14.63543428090648</c:v>
                </c:pt>
                <c:pt idx="1120">
                  <c:v>14.758421123603171</c:v>
                </c:pt>
                <c:pt idx="1121">
                  <c:v>14.881407966299861</c:v>
                </c:pt>
                <c:pt idx="1122">
                  <c:v>15.004394808996551</c:v>
                </c:pt>
                <c:pt idx="1123">
                  <c:v>15.127381651693241</c:v>
                </c:pt>
                <c:pt idx="1124">
                  <c:v>15.250368494389932</c:v>
                </c:pt>
                <c:pt idx="1125">
                  <c:v>15.373355337086622</c:v>
                </c:pt>
                <c:pt idx="1126">
                  <c:v>15.496342179783312</c:v>
                </c:pt>
                <c:pt idx="1127">
                  <c:v>15.619329022480002</c:v>
                </c:pt>
                <c:pt idx="1128">
                  <c:v>15.742315865176693</c:v>
                </c:pt>
                <c:pt idx="1129">
                  <c:v>15.865302707873383</c:v>
                </c:pt>
                <c:pt idx="1130">
                  <c:v>15.988289550570101</c:v>
                </c:pt>
                <c:pt idx="1131">
                  <c:v>16.111276393266792</c:v>
                </c:pt>
                <c:pt idx="1132">
                  <c:v>16.234263235963482</c:v>
                </c:pt>
                <c:pt idx="1133">
                  <c:v>16.357250078660172</c:v>
                </c:pt>
                <c:pt idx="1134">
                  <c:v>16.480236921356862</c:v>
                </c:pt>
                <c:pt idx="1135">
                  <c:v>16.603223764053553</c:v>
                </c:pt>
                <c:pt idx="1136">
                  <c:v>16.726210606750243</c:v>
                </c:pt>
                <c:pt idx="1137">
                  <c:v>16.849197449446933</c:v>
                </c:pt>
                <c:pt idx="1138">
                  <c:v>16.972184292143623</c:v>
                </c:pt>
                <c:pt idx="1139">
                  <c:v>17.095171134840314</c:v>
                </c:pt>
                <c:pt idx="1140">
                  <c:v>17.218157977537032</c:v>
                </c:pt>
                <c:pt idx="1141">
                  <c:v>17.341144820233723</c:v>
                </c:pt>
                <c:pt idx="1142">
                  <c:v>17.464131662930413</c:v>
                </c:pt>
                <c:pt idx="1143">
                  <c:v>17.587118505627103</c:v>
                </c:pt>
                <c:pt idx="1144">
                  <c:v>17.710105348323793</c:v>
                </c:pt>
                <c:pt idx="1145">
                  <c:v>17.833092191020484</c:v>
                </c:pt>
                <c:pt idx="1146">
                  <c:v>17.956079033717174</c:v>
                </c:pt>
                <c:pt idx="1147">
                  <c:v>18.079065876413864</c:v>
                </c:pt>
                <c:pt idx="1148">
                  <c:v>18.202052719110554</c:v>
                </c:pt>
                <c:pt idx="1149">
                  <c:v>18.325039561807245</c:v>
                </c:pt>
                <c:pt idx="1150">
                  <c:v>18.448026404503935</c:v>
                </c:pt>
                <c:pt idx="1151">
                  <c:v>18.571013247200653</c:v>
                </c:pt>
                <c:pt idx="1152">
                  <c:v>18.694000089897344</c:v>
                </c:pt>
                <c:pt idx="1153">
                  <c:v>18.816986932594034</c:v>
                </c:pt>
                <c:pt idx="1154">
                  <c:v>18.939973775290724</c:v>
                </c:pt>
                <c:pt idx="1155">
                  <c:v>19.062960617987414</c:v>
                </c:pt>
                <c:pt idx="1156">
                  <c:v>19.185947460684105</c:v>
                </c:pt>
                <c:pt idx="1157">
                  <c:v>19.308934303380795</c:v>
                </c:pt>
                <c:pt idx="1158">
                  <c:v>19.431921146077485</c:v>
                </c:pt>
                <c:pt idx="1159">
                  <c:v>19.554907988774175</c:v>
                </c:pt>
                <c:pt idx="1160">
                  <c:v>19.677894831470866</c:v>
                </c:pt>
                <c:pt idx="1161">
                  <c:v>19.800881674167584</c:v>
                </c:pt>
                <c:pt idx="1162">
                  <c:v>19.923868516864275</c:v>
                </c:pt>
                <c:pt idx="1163">
                  <c:v>20.046855359560965</c:v>
                </c:pt>
                <c:pt idx="1164">
                  <c:v>20.169842202257655</c:v>
                </c:pt>
                <c:pt idx="1165">
                  <c:v>20.292829044954345</c:v>
                </c:pt>
                <c:pt idx="1166">
                  <c:v>20.415815887651036</c:v>
                </c:pt>
                <c:pt idx="1167">
                  <c:v>20.538802730347726</c:v>
                </c:pt>
                <c:pt idx="1168">
                  <c:v>20.661789573044416</c:v>
                </c:pt>
                <c:pt idx="1169">
                  <c:v>20.784776415741106</c:v>
                </c:pt>
                <c:pt idx="1170">
                  <c:v>20.907763258437797</c:v>
                </c:pt>
                <c:pt idx="1171">
                  <c:v>21.030750101134487</c:v>
                </c:pt>
                <c:pt idx="1172">
                  <c:v>21.153736943831206</c:v>
                </c:pt>
                <c:pt idx="1173">
                  <c:v>21.276723786527896</c:v>
                </c:pt>
                <c:pt idx="1174">
                  <c:v>21.399710629224586</c:v>
                </c:pt>
                <c:pt idx="1175">
                  <c:v>21.522697471921276</c:v>
                </c:pt>
                <c:pt idx="1176">
                  <c:v>21.645684314617966</c:v>
                </c:pt>
                <c:pt idx="1177">
                  <c:v>21.768671157314657</c:v>
                </c:pt>
                <c:pt idx="1178">
                  <c:v>21.891658000011347</c:v>
                </c:pt>
                <c:pt idx="1179">
                  <c:v>22.014644842708037</c:v>
                </c:pt>
                <c:pt idx="1180">
                  <c:v>22.137631685404727</c:v>
                </c:pt>
                <c:pt idx="1181">
                  <c:v>22.260618528101418</c:v>
                </c:pt>
                <c:pt idx="1182">
                  <c:v>22.383605370798136</c:v>
                </c:pt>
                <c:pt idx="1183">
                  <c:v>22.506592213494827</c:v>
                </c:pt>
                <c:pt idx="1184">
                  <c:v>22.629579056191517</c:v>
                </c:pt>
                <c:pt idx="1185">
                  <c:v>22.752565898888207</c:v>
                </c:pt>
                <c:pt idx="1186">
                  <c:v>22.875552741584897</c:v>
                </c:pt>
                <c:pt idx="1187">
                  <c:v>22.998539584281588</c:v>
                </c:pt>
                <c:pt idx="1188">
                  <c:v>23.121526426978278</c:v>
                </c:pt>
                <c:pt idx="1189">
                  <c:v>23.244513269674968</c:v>
                </c:pt>
                <c:pt idx="1190">
                  <c:v>23.367500112371658</c:v>
                </c:pt>
                <c:pt idx="1191">
                  <c:v>23.490486955068349</c:v>
                </c:pt>
                <c:pt idx="1192">
                  <c:v>23.613473797765039</c:v>
                </c:pt>
                <c:pt idx="1193">
                  <c:v>23.736460640461758</c:v>
                </c:pt>
                <c:pt idx="1194">
                  <c:v>23.859447483158448</c:v>
                </c:pt>
                <c:pt idx="1195">
                  <c:v>23.982434325855138</c:v>
                </c:pt>
                <c:pt idx="1196">
                  <c:v>24.105421168551828</c:v>
                </c:pt>
                <c:pt idx="1197">
                  <c:v>24.228408011248519</c:v>
                </c:pt>
                <c:pt idx="1198">
                  <c:v>24.351394853945209</c:v>
                </c:pt>
                <c:pt idx="1199">
                  <c:v>24.474381696641899</c:v>
                </c:pt>
                <c:pt idx="1200">
                  <c:v>24.597368539338589</c:v>
                </c:pt>
                <c:pt idx="1201">
                  <c:v>24.720355382035279</c:v>
                </c:pt>
                <c:pt idx="1202">
                  <c:v>24.84334222473197</c:v>
                </c:pt>
                <c:pt idx="1203">
                  <c:v>24.966329067428688</c:v>
                </c:pt>
                <c:pt idx="1204">
                  <c:v>25.089315910125379</c:v>
                </c:pt>
                <c:pt idx="1205">
                  <c:v>25.212302752822069</c:v>
                </c:pt>
                <c:pt idx="1206">
                  <c:v>25.335289595518759</c:v>
                </c:pt>
                <c:pt idx="1207">
                  <c:v>25.458276438215449</c:v>
                </c:pt>
                <c:pt idx="1208">
                  <c:v>25.58126328091214</c:v>
                </c:pt>
                <c:pt idx="1209">
                  <c:v>25.70425012360883</c:v>
                </c:pt>
                <c:pt idx="1210">
                  <c:v>25.82723696630552</c:v>
                </c:pt>
                <c:pt idx="1211">
                  <c:v>25.95022380900221</c:v>
                </c:pt>
                <c:pt idx="1212">
                  <c:v>26.073210651698901</c:v>
                </c:pt>
                <c:pt idx="1213">
                  <c:v>26.196197494395591</c:v>
                </c:pt>
                <c:pt idx="1214">
                  <c:v>26.31918433709231</c:v>
                </c:pt>
                <c:pt idx="1215">
                  <c:v>26.442171179789</c:v>
                </c:pt>
                <c:pt idx="1216">
                  <c:v>26.56515802248569</c:v>
                </c:pt>
                <c:pt idx="1217">
                  <c:v>26.68814486518238</c:v>
                </c:pt>
                <c:pt idx="1218">
                  <c:v>26.811131707879071</c:v>
                </c:pt>
                <c:pt idx="1219">
                  <c:v>26.934118550575761</c:v>
                </c:pt>
                <c:pt idx="1220">
                  <c:v>27.057105393272451</c:v>
                </c:pt>
                <c:pt idx="1221">
                  <c:v>27.180092235969141</c:v>
                </c:pt>
                <c:pt idx="1222">
                  <c:v>27.303079078665832</c:v>
                </c:pt>
                <c:pt idx="1223">
                  <c:v>27.426065921362522</c:v>
                </c:pt>
                <c:pt idx="1224">
                  <c:v>27.54905276405924</c:v>
                </c:pt>
                <c:pt idx="1225">
                  <c:v>27.672039606755931</c:v>
                </c:pt>
                <c:pt idx="1226">
                  <c:v>27.795026449452621</c:v>
                </c:pt>
                <c:pt idx="1227">
                  <c:v>27.918013292149311</c:v>
                </c:pt>
                <c:pt idx="1228">
                  <c:v>28.041000134846001</c:v>
                </c:pt>
                <c:pt idx="1229">
                  <c:v>28.163986977542692</c:v>
                </c:pt>
                <c:pt idx="1230">
                  <c:v>28.286973820239382</c:v>
                </c:pt>
                <c:pt idx="1231">
                  <c:v>28.409960662936072</c:v>
                </c:pt>
                <c:pt idx="1232">
                  <c:v>28.532947505632762</c:v>
                </c:pt>
                <c:pt idx="1233">
                  <c:v>28.655934348329453</c:v>
                </c:pt>
                <c:pt idx="1234">
                  <c:v>28.778921191026143</c:v>
                </c:pt>
                <c:pt idx="1235">
                  <c:v>28.901908033722862</c:v>
                </c:pt>
                <c:pt idx="1236">
                  <c:v>29.024894876419552</c:v>
                </c:pt>
                <c:pt idx="1237">
                  <c:v>29.147881719116242</c:v>
                </c:pt>
                <c:pt idx="1238">
                  <c:v>29.270868561812932</c:v>
                </c:pt>
                <c:pt idx="1239">
                  <c:v>29.393855404509623</c:v>
                </c:pt>
                <c:pt idx="1240">
                  <c:v>29.516842247206313</c:v>
                </c:pt>
                <c:pt idx="1241">
                  <c:v>29.639829089903003</c:v>
                </c:pt>
                <c:pt idx="1242">
                  <c:v>29.762815932599693</c:v>
                </c:pt>
                <c:pt idx="1243">
                  <c:v>29.885802775296384</c:v>
                </c:pt>
                <c:pt idx="1244">
                  <c:v>30.008789617993074</c:v>
                </c:pt>
                <c:pt idx="1245">
                  <c:v>30.131776460689792</c:v>
                </c:pt>
                <c:pt idx="1246">
                  <c:v>30.254763303386483</c:v>
                </c:pt>
                <c:pt idx="1247">
                  <c:v>30.377750146083173</c:v>
                </c:pt>
                <c:pt idx="1248">
                  <c:v>30.500736988779863</c:v>
                </c:pt>
                <c:pt idx="1249">
                  <c:v>30.623723831476553</c:v>
                </c:pt>
                <c:pt idx="1250">
                  <c:v>30.746710674173244</c:v>
                </c:pt>
                <c:pt idx="1251">
                  <c:v>30.869697516869934</c:v>
                </c:pt>
                <c:pt idx="1252">
                  <c:v>30.992684359566624</c:v>
                </c:pt>
                <c:pt idx="1253">
                  <c:v>31.115671202263314</c:v>
                </c:pt>
                <c:pt idx="1254">
                  <c:v>31.238658044960005</c:v>
                </c:pt>
                <c:pt idx="1255">
                  <c:v>31.361644887656695</c:v>
                </c:pt>
                <c:pt idx="1256">
                  <c:v>31.484631730353414</c:v>
                </c:pt>
                <c:pt idx="1257">
                  <c:v>31.607618573050104</c:v>
                </c:pt>
                <c:pt idx="1258">
                  <c:v>31.730605415746794</c:v>
                </c:pt>
                <c:pt idx="1259">
                  <c:v>31.853592258443484</c:v>
                </c:pt>
                <c:pt idx="1260">
                  <c:v>31.976579101140175</c:v>
                </c:pt>
                <c:pt idx="1261">
                  <c:v>32.099565943836865</c:v>
                </c:pt>
                <c:pt idx="1262">
                  <c:v>32.222552786533555</c:v>
                </c:pt>
                <c:pt idx="1263">
                  <c:v>32.345539629230245</c:v>
                </c:pt>
                <c:pt idx="1264">
                  <c:v>32.468526471926936</c:v>
                </c:pt>
                <c:pt idx="1265">
                  <c:v>32.591513314623626</c:v>
                </c:pt>
                <c:pt idx="1266">
                  <c:v>32.714500157320344</c:v>
                </c:pt>
                <c:pt idx="1267">
                  <c:v>32.837487000017035</c:v>
                </c:pt>
                <c:pt idx="1268">
                  <c:v>32.960473842713725</c:v>
                </c:pt>
                <c:pt idx="1269">
                  <c:v>33.083460685410415</c:v>
                </c:pt>
                <c:pt idx="1270">
                  <c:v>33.206447528107105</c:v>
                </c:pt>
                <c:pt idx="1271">
                  <c:v>33.329434370803796</c:v>
                </c:pt>
                <c:pt idx="1272">
                  <c:v>33.452421213500486</c:v>
                </c:pt>
                <c:pt idx="1273">
                  <c:v>33.575408056197176</c:v>
                </c:pt>
                <c:pt idx="1274">
                  <c:v>33.698394898893866</c:v>
                </c:pt>
                <c:pt idx="1275">
                  <c:v>33.821381741590557</c:v>
                </c:pt>
                <c:pt idx="1276">
                  <c:v>33.944368584287247</c:v>
                </c:pt>
                <c:pt idx="1277">
                  <c:v>34.067355426983966</c:v>
                </c:pt>
                <c:pt idx="1278">
                  <c:v>34.190342269680656</c:v>
                </c:pt>
                <c:pt idx="1279">
                  <c:v>34.313329112377346</c:v>
                </c:pt>
                <c:pt idx="1280">
                  <c:v>34.436315955074036</c:v>
                </c:pt>
                <c:pt idx="1281">
                  <c:v>34.559302797770727</c:v>
                </c:pt>
                <c:pt idx="1282">
                  <c:v>34.682289640467417</c:v>
                </c:pt>
                <c:pt idx="1283">
                  <c:v>34.805276483164107</c:v>
                </c:pt>
                <c:pt idx="1284">
                  <c:v>34.928263325860797</c:v>
                </c:pt>
                <c:pt idx="1285">
                  <c:v>35.051250168557488</c:v>
                </c:pt>
                <c:pt idx="1286">
                  <c:v>35.174237011254178</c:v>
                </c:pt>
                <c:pt idx="1287">
                  <c:v>35.297223853950896</c:v>
                </c:pt>
                <c:pt idx="1288">
                  <c:v>35.420210696647587</c:v>
                </c:pt>
                <c:pt idx="1289">
                  <c:v>35.543197539344277</c:v>
                </c:pt>
                <c:pt idx="1290">
                  <c:v>35.666184382040967</c:v>
                </c:pt>
                <c:pt idx="1291">
                  <c:v>35.789171224737657</c:v>
                </c:pt>
                <c:pt idx="1292">
                  <c:v>35.912158067434348</c:v>
                </c:pt>
                <c:pt idx="1293">
                  <c:v>36.035144910131038</c:v>
                </c:pt>
                <c:pt idx="1294">
                  <c:v>36.158131752827728</c:v>
                </c:pt>
                <c:pt idx="1295">
                  <c:v>36.281118595524418</c:v>
                </c:pt>
                <c:pt idx="1296">
                  <c:v>36.404105438221109</c:v>
                </c:pt>
                <c:pt idx="1297">
                  <c:v>36.527092280917799</c:v>
                </c:pt>
                <c:pt idx="1298">
                  <c:v>36.650079123614518</c:v>
                </c:pt>
                <c:pt idx="1299">
                  <c:v>36.773065966311208</c:v>
                </c:pt>
                <c:pt idx="1300">
                  <c:v>36.896052809007898</c:v>
                </c:pt>
                <c:pt idx="1301">
                  <c:v>37.019039651704588</c:v>
                </c:pt>
                <c:pt idx="1302">
                  <c:v>37.142026494401279</c:v>
                </c:pt>
                <c:pt idx="1303">
                  <c:v>37.265013337097969</c:v>
                </c:pt>
                <c:pt idx="1304">
                  <c:v>37.388000179794659</c:v>
                </c:pt>
                <c:pt idx="1305">
                  <c:v>37.510987022491349</c:v>
                </c:pt>
                <c:pt idx="1306">
                  <c:v>37.63397386518804</c:v>
                </c:pt>
                <c:pt idx="1307">
                  <c:v>37.75696070788473</c:v>
                </c:pt>
                <c:pt idx="1308">
                  <c:v>37.879947550581448</c:v>
                </c:pt>
                <c:pt idx="1309">
                  <c:v>38.002934393278139</c:v>
                </c:pt>
                <c:pt idx="1310">
                  <c:v>38.125921235974829</c:v>
                </c:pt>
                <c:pt idx="1311">
                  <c:v>38.248908078671519</c:v>
                </c:pt>
                <c:pt idx="1312">
                  <c:v>38.371894921368209</c:v>
                </c:pt>
                <c:pt idx="1313">
                  <c:v>38.4948817640649</c:v>
                </c:pt>
                <c:pt idx="1314">
                  <c:v>38.61786860676159</c:v>
                </c:pt>
                <c:pt idx="1315">
                  <c:v>38.74085544945828</c:v>
                </c:pt>
                <c:pt idx="1316">
                  <c:v>38.86384229215497</c:v>
                </c:pt>
                <c:pt idx="1317">
                  <c:v>38.986829134851661</c:v>
                </c:pt>
                <c:pt idx="1318">
                  <c:v>39.109815977548351</c:v>
                </c:pt>
                <c:pt idx="1319">
                  <c:v>39.23280282024507</c:v>
                </c:pt>
                <c:pt idx="1320">
                  <c:v>39.35578966294176</c:v>
                </c:pt>
                <c:pt idx="1321">
                  <c:v>39.47877650563845</c:v>
                </c:pt>
                <c:pt idx="1322">
                  <c:v>39.60176334833514</c:v>
                </c:pt>
                <c:pt idx="1323">
                  <c:v>39.724750191031831</c:v>
                </c:pt>
                <c:pt idx="1324">
                  <c:v>39.847737033728521</c:v>
                </c:pt>
                <c:pt idx="1325">
                  <c:v>39.970723876425211</c:v>
                </c:pt>
                <c:pt idx="1326">
                  <c:v>40.093710719121901</c:v>
                </c:pt>
                <c:pt idx="1327">
                  <c:v>40.216697561818592</c:v>
                </c:pt>
                <c:pt idx="1328">
                  <c:v>40.339684404515282</c:v>
                </c:pt>
                <c:pt idx="1329">
                  <c:v>40.462671247212</c:v>
                </c:pt>
                <c:pt idx="1330">
                  <c:v>40.585658089908691</c:v>
                </c:pt>
                <c:pt idx="1331">
                  <c:v>40.708644932605381</c:v>
                </c:pt>
                <c:pt idx="1332">
                  <c:v>40.831631775302071</c:v>
                </c:pt>
                <c:pt idx="1333">
                  <c:v>40.954618617998761</c:v>
                </c:pt>
                <c:pt idx="1334">
                  <c:v>41.077605460695452</c:v>
                </c:pt>
                <c:pt idx="1335">
                  <c:v>41.200592303392142</c:v>
                </c:pt>
                <c:pt idx="1336">
                  <c:v>41.323579146088832</c:v>
                </c:pt>
                <c:pt idx="1337">
                  <c:v>41.446565988785522</c:v>
                </c:pt>
                <c:pt idx="1338">
                  <c:v>41.569552831482213</c:v>
                </c:pt>
                <c:pt idx="1339">
                  <c:v>41.692539674178903</c:v>
                </c:pt>
                <c:pt idx="1340">
                  <c:v>41.815526516875622</c:v>
                </c:pt>
                <c:pt idx="1341">
                  <c:v>41.938513359572312</c:v>
                </c:pt>
                <c:pt idx="1342">
                  <c:v>42.061500202269002</c:v>
                </c:pt>
                <c:pt idx="1343">
                  <c:v>42.184487044965692</c:v>
                </c:pt>
                <c:pt idx="1344">
                  <c:v>42.307473887662383</c:v>
                </c:pt>
                <c:pt idx="1345">
                  <c:v>42.430460730359073</c:v>
                </c:pt>
                <c:pt idx="1346">
                  <c:v>42.553447573055763</c:v>
                </c:pt>
                <c:pt idx="1347">
                  <c:v>42.676434415752453</c:v>
                </c:pt>
                <c:pt idx="1348">
                  <c:v>42.799421258449144</c:v>
                </c:pt>
                <c:pt idx="1349">
                  <c:v>42.922408101145834</c:v>
                </c:pt>
                <c:pt idx="1350">
                  <c:v>43.045394943842552</c:v>
                </c:pt>
                <c:pt idx="1351">
                  <c:v>43.168381786539243</c:v>
                </c:pt>
                <c:pt idx="1352">
                  <c:v>43.291368629235933</c:v>
                </c:pt>
                <c:pt idx="1353">
                  <c:v>43.414355471932623</c:v>
                </c:pt>
                <c:pt idx="1354">
                  <c:v>43.537342314629313</c:v>
                </c:pt>
                <c:pt idx="1355">
                  <c:v>43.660329157326004</c:v>
                </c:pt>
                <c:pt idx="1356">
                  <c:v>43.783316000022694</c:v>
                </c:pt>
                <c:pt idx="1357">
                  <c:v>43.906302842719384</c:v>
                </c:pt>
                <c:pt idx="1358">
                  <c:v>44.029289685416074</c:v>
                </c:pt>
                <c:pt idx="1359">
                  <c:v>44.152276528112765</c:v>
                </c:pt>
                <c:pt idx="1360">
                  <c:v>44.275263370809455</c:v>
                </c:pt>
                <c:pt idx="1361">
                  <c:v>44.398250213506174</c:v>
                </c:pt>
                <c:pt idx="1362">
                  <c:v>44.521237056202864</c:v>
                </c:pt>
                <c:pt idx="1363">
                  <c:v>44.644223898899554</c:v>
                </c:pt>
                <c:pt idx="1364">
                  <c:v>44.767210741596244</c:v>
                </c:pt>
                <c:pt idx="1365">
                  <c:v>44.890197584292935</c:v>
                </c:pt>
                <c:pt idx="1366">
                  <c:v>45.013184426989625</c:v>
                </c:pt>
                <c:pt idx="1367">
                  <c:v>45.136171269686315</c:v>
                </c:pt>
                <c:pt idx="1368">
                  <c:v>45.259158112383005</c:v>
                </c:pt>
                <c:pt idx="1369">
                  <c:v>45.382144955079696</c:v>
                </c:pt>
                <c:pt idx="1370">
                  <c:v>45.505131797776386</c:v>
                </c:pt>
                <c:pt idx="1371">
                  <c:v>45.628118640473105</c:v>
                </c:pt>
                <c:pt idx="1372">
                  <c:v>45.751105483169795</c:v>
                </c:pt>
                <c:pt idx="1373">
                  <c:v>45.874092325866485</c:v>
                </c:pt>
                <c:pt idx="1374">
                  <c:v>45.997079168563175</c:v>
                </c:pt>
                <c:pt idx="1375">
                  <c:v>46.120066011259865</c:v>
                </c:pt>
                <c:pt idx="1376">
                  <c:v>46.243052853956556</c:v>
                </c:pt>
                <c:pt idx="1377">
                  <c:v>46.366039696653246</c:v>
                </c:pt>
                <c:pt idx="1378">
                  <c:v>46.489026539349936</c:v>
                </c:pt>
                <c:pt idx="1379">
                  <c:v>46.612013382046626</c:v>
                </c:pt>
                <c:pt idx="1380">
                  <c:v>46.735000224743317</c:v>
                </c:pt>
                <c:pt idx="1381">
                  <c:v>46.857987067440007</c:v>
                </c:pt>
                <c:pt idx="1382">
                  <c:v>46.980973910136726</c:v>
                </c:pt>
                <c:pt idx="1383">
                  <c:v>47.103960752833416</c:v>
                </c:pt>
                <c:pt idx="1384">
                  <c:v>47.226947595530106</c:v>
                </c:pt>
                <c:pt idx="1385">
                  <c:v>47.349934438226796</c:v>
                </c:pt>
                <c:pt idx="1386">
                  <c:v>47.472921280923487</c:v>
                </c:pt>
                <c:pt idx="1387">
                  <c:v>47.595908123620177</c:v>
                </c:pt>
                <c:pt idx="1388">
                  <c:v>47.718894966316867</c:v>
                </c:pt>
                <c:pt idx="1389">
                  <c:v>47.841881809013557</c:v>
                </c:pt>
                <c:pt idx="1390">
                  <c:v>47.964868651710248</c:v>
                </c:pt>
                <c:pt idx="1391">
                  <c:v>48.087855494406938</c:v>
                </c:pt>
                <c:pt idx="1392">
                  <c:v>48.210842337103657</c:v>
                </c:pt>
                <c:pt idx="1393">
                  <c:v>48.333829179800347</c:v>
                </c:pt>
                <c:pt idx="1394">
                  <c:v>48.456816022497037</c:v>
                </c:pt>
                <c:pt idx="1395">
                  <c:v>48.579802865193727</c:v>
                </c:pt>
                <c:pt idx="1396">
                  <c:v>48.702789707890418</c:v>
                </c:pt>
                <c:pt idx="1397">
                  <c:v>48.825776550587108</c:v>
                </c:pt>
                <c:pt idx="1398">
                  <c:v>48.948763393283798</c:v>
                </c:pt>
                <c:pt idx="1399">
                  <c:v>49.071750235980488</c:v>
                </c:pt>
                <c:pt idx="1400">
                  <c:v>49.194737078677178</c:v>
                </c:pt>
                <c:pt idx="1401">
                  <c:v>49.317723921373869</c:v>
                </c:pt>
                <c:pt idx="1402">
                  <c:v>49.440710764070559</c:v>
                </c:pt>
                <c:pt idx="1403">
                  <c:v>49.563697606767278</c:v>
                </c:pt>
                <c:pt idx="1404">
                  <c:v>49.686684449463968</c:v>
                </c:pt>
                <c:pt idx="1405">
                  <c:v>49.809671292160658</c:v>
                </c:pt>
                <c:pt idx="1406">
                  <c:v>49.932658134857348</c:v>
                </c:pt>
                <c:pt idx="1407">
                  <c:v>50.055644977554039</c:v>
                </c:pt>
                <c:pt idx="1408">
                  <c:v>50.178631820250729</c:v>
                </c:pt>
                <c:pt idx="1409">
                  <c:v>50.301618662947419</c:v>
                </c:pt>
                <c:pt idx="1410">
                  <c:v>50.424605505644109</c:v>
                </c:pt>
                <c:pt idx="1411">
                  <c:v>50.5475923483408</c:v>
                </c:pt>
                <c:pt idx="1412">
                  <c:v>50.67057919103749</c:v>
                </c:pt>
                <c:pt idx="1413">
                  <c:v>50.793566033734209</c:v>
                </c:pt>
                <c:pt idx="1414">
                  <c:v>50.916552876430899</c:v>
                </c:pt>
                <c:pt idx="1415">
                  <c:v>51.039539719127589</c:v>
                </c:pt>
                <c:pt idx="1416">
                  <c:v>51.162526561824279</c:v>
                </c:pt>
                <c:pt idx="1417">
                  <c:v>51.28551340452097</c:v>
                </c:pt>
                <c:pt idx="1418">
                  <c:v>51.40850024721766</c:v>
                </c:pt>
                <c:pt idx="1419">
                  <c:v>51.53148708991435</c:v>
                </c:pt>
                <c:pt idx="1420">
                  <c:v>51.65447393261104</c:v>
                </c:pt>
                <c:pt idx="1421">
                  <c:v>51.777460775307731</c:v>
                </c:pt>
                <c:pt idx="1422">
                  <c:v>51.900447618004421</c:v>
                </c:pt>
                <c:pt idx="1423">
                  <c:v>52.023434460701111</c:v>
                </c:pt>
                <c:pt idx="1424">
                  <c:v>52.14642130339783</c:v>
                </c:pt>
                <c:pt idx="1425">
                  <c:v>52.26940814609452</c:v>
                </c:pt>
                <c:pt idx="1426">
                  <c:v>52.39239498879121</c:v>
                </c:pt>
                <c:pt idx="1427">
                  <c:v>52.5153818314879</c:v>
                </c:pt>
                <c:pt idx="1428">
                  <c:v>52.638368674184591</c:v>
                </c:pt>
                <c:pt idx="1429">
                  <c:v>52.761355516881281</c:v>
                </c:pt>
                <c:pt idx="1430">
                  <c:v>52.884342359577971</c:v>
                </c:pt>
                <c:pt idx="1431">
                  <c:v>53.007329202274661</c:v>
                </c:pt>
                <c:pt idx="1432">
                  <c:v>53.130316044971352</c:v>
                </c:pt>
                <c:pt idx="1433">
                  <c:v>53.253302887668042</c:v>
                </c:pt>
                <c:pt idx="1434">
                  <c:v>53.376289730364761</c:v>
                </c:pt>
                <c:pt idx="1435">
                  <c:v>53.499276573061451</c:v>
                </c:pt>
                <c:pt idx="1436">
                  <c:v>53.622263415758141</c:v>
                </c:pt>
                <c:pt idx="1437">
                  <c:v>53.745250258454831</c:v>
                </c:pt>
                <c:pt idx="1438">
                  <c:v>53.868237101151522</c:v>
                </c:pt>
                <c:pt idx="1439">
                  <c:v>53.991223943848212</c:v>
                </c:pt>
                <c:pt idx="1440">
                  <c:v>54.114210786544902</c:v>
                </c:pt>
                <c:pt idx="1441">
                  <c:v>54.237197629241592</c:v>
                </c:pt>
                <c:pt idx="1442">
                  <c:v>54.360184471938283</c:v>
                </c:pt>
                <c:pt idx="1443">
                  <c:v>54.483171314634973</c:v>
                </c:pt>
                <c:pt idx="1444">
                  <c:v>54.606158157331663</c:v>
                </c:pt>
                <c:pt idx="1445">
                  <c:v>54.729145000028382</c:v>
                </c:pt>
                <c:pt idx="1446">
                  <c:v>54.852131842725072</c:v>
                </c:pt>
                <c:pt idx="1447">
                  <c:v>54.975118685421762</c:v>
                </c:pt>
                <c:pt idx="1448">
                  <c:v>55.098105528118452</c:v>
                </c:pt>
                <c:pt idx="1449">
                  <c:v>55.221092370815143</c:v>
                </c:pt>
                <c:pt idx="1450">
                  <c:v>55.344079213511833</c:v>
                </c:pt>
                <c:pt idx="1451">
                  <c:v>55.467066056208523</c:v>
                </c:pt>
                <c:pt idx="1452">
                  <c:v>55.590052898905213</c:v>
                </c:pt>
                <c:pt idx="1453">
                  <c:v>55.713039741601904</c:v>
                </c:pt>
                <c:pt idx="1454">
                  <c:v>55.836026584298594</c:v>
                </c:pt>
                <c:pt idx="1455">
                  <c:v>55.959013426995313</c:v>
                </c:pt>
                <c:pt idx="1456">
                  <c:v>56.082000269692003</c:v>
                </c:pt>
                <c:pt idx="1457">
                  <c:v>56.204987112388693</c:v>
                </c:pt>
                <c:pt idx="1458">
                  <c:v>56.327973955085383</c:v>
                </c:pt>
                <c:pt idx="1459">
                  <c:v>56.450960797782074</c:v>
                </c:pt>
                <c:pt idx="1460">
                  <c:v>56.573947640478764</c:v>
                </c:pt>
                <c:pt idx="1461">
                  <c:v>56.696934483175454</c:v>
                </c:pt>
                <c:pt idx="1462">
                  <c:v>56.819921325872144</c:v>
                </c:pt>
                <c:pt idx="1463">
                  <c:v>56.942908168568835</c:v>
                </c:pt>
                <c:pt idx="1464">
                  <c:v>57.065895011265525</c:v>
                </c:pt>
                <c:pt idx="1465">
                  <c:v>57.188881853962215</c:v>
                </c:pt>
                <c:pt idx="1466">
                  <c:v>57.311868696658934</c:v>
                </c:pt>
                <c:pt idx="1467">
                  <c:v>57.434855539355624</c:v>
                </c:pt>
                <c:pt idx="1468">
                  <c:v>57.557842382052314</c:v>
                </c:pt>
                <c:pt idx="1469">
                  <c:v>57.680829224749004</c:v>
                </c:pt>
                <c:pt idx="1470">
                  <c:v>57.803816067445695</c:v>
                </c:pt>
                <c:pt idx="1471">
                  <c:v>57.926802910142385</c:v>
                </c:pt>
                <c:pt idx="1472">
                  <c:v>58.049789752839075</c:v>
                </c:pt>
                <c:pt idx="1473">
                  <c:v>58.172776595535765</c:v>
                </c:pt>
                <c:pt idx="1474">
                  <c:v>58.295763438232456</c:v>
                </c:pt>
                <c:pt idx="1475">
                  <c:v>58.418750280929146</c:v>
                </c:pt>
                <c:pt idx="1476">
                  <c:v>58.541737123625865</c:v>
                </c:pt>
                <c:pt idx="1477">
                  <c:v>58.664723966322555</c:v>
                </c:pt>
                <c:pt idx="1478">
                  <c:v>58.787710809019245</c:v>
                </c:pt>
                <c:pt idx="1479">
                  <c:v>58.910697651715935</c:v>
                </c:pt>
                <c:pt idx="1480">
                  <c:v>59.033684494412626</c:v>
                </c:pt>
                <c:pt idx="1481">
                  <c:v>59.156671337109316</c:v>
                </c:pt>
                <c:pt idx="1482">
                  <c:v>59.279658179806006</c:v>
                </c:pt>
                <c:pt idx="1483">
                  <c:v>59.402645022502696</c:v>
                </c:pt>
                <c:pt idx="1484">
                  <c:v>59.525631865199387</c:v>
                </c:pt>
                <c:pt idx="1485">
                  <c:v>59.648618707896077</c:v>
                </c:pt>
                <c:pt idx="1486">
                  <c:v>59.771605550592767</c:v>
                </c:pt>
                <c:pt idx="1487">
                  <c:v>59.894592393289486</c:v>
                </c:pt>
                <c:pt idx="1488">
                  <c:v>60.017579235986176</c:v>
                </c:pt>
                <c:pt idx="1489">
                  <c:v>60.140566078682866</c:v>
                </c:pt>
                <c:pt idx="1490">
                  <c:v>60.263552921379556</c:v>
                </c:pt>
                <c:pt idx="1491">
                  <c:v>60.386539764076247</c:v>
                </c:pt>
                <c:pt idx="1492">
                  <c:v>60.509526606772937</c:v>
                </c:pt>
                <c:pt idx="1493">
                  <c:v>60.632513449469627</c:v>
                </c:pt>
                <c:pt idx="1494">
                  <c:v>60.755500292166317</c:v>
                </c:pt>
                <c:pt idx="1495">
                  <c:v>60.878487134863008</c:v>
                </c:pt>
                <c:pt idx="1496">
                  <c:v>61.001473977559698</c:v>
                </c:pt>
                <c:pt idx="1497">
                  <c:v>61.124460820256417</c:v>
                </c:pt>
                <c:pt idx="1498">
                  <c:v>61.247447662953107</c:v>
                </c:pt>
                <c:pt idx="1499">
                  <c:v>61.370434505649797</c:v>
                </c:pt>
                <c:pt idx="1500">
                  <c:v>61.493421348346487</c:v>
                </c:pt>
                <c:pt idx="1501">
                  <c:v>61.616408191043178</c:v>
                </c:pt>
                <c:pt idx="1502">
                  <c:v>61.739395033739868</c:v>
                </c:pt>
                <c:pt idx="1503">
                  <c:v>61.862381876436558</c:v>
                </c:pt>
                <c:pt idx="1504">
                  <c:v>61.985368719133248</c:v>
                </c:pt>
                <c:pt idx="1505">
                  <c:v>62.108355561829939</c:v>
                </c:pt>
                <c:pt idx="1506">
                  <c:v>62.231342404526629</c:v>
                </c:pt>
                <c:pt idx="1507">
                  <c:v>62.354329247223319</c:v>
                </c:pt>
                <c:pt idx="1508">
                  <c:v>62.477316089920038</c:v>
                </c:pt>
                <c:pt idx="1509">
                  <c:v>62.600302932616728</c:v>
                </c:pt>
                <c:pt idx="1510">
                  <c:v>62.723289775313418</c:v>
                </c:pt>
                <c:pt idx="1511">
                  <c:v>62.846276618010108</c:v>
                </c:pt>
                <c:pt idx="1512">
                  <c:v>62.969263460706799</c:v>
                </c:pt>
                <c:pt idx="1513">
                  <c:v>63.092250303403489</c:v>
                </c:pt>
                <c:pt idx="1514">
                  <c:v>63.215237146100179</c:v>
                </c:pt>
                <c:pt idx="1515">
                  <c:v>63.338223988796869</c:v>
                </c:pt>
                <c:pt idx="1516">
                  <c:v>63.46121083149356</c:v>
                </c:pt>
                <c:pt idx="1517">
                  <c:v>63.58419767419025</c:v>
                </c:pt>
                <c:pt idx="1518">
                  <c:v>63.707184516886969</c:v>
                </c:pt>
                <c:pt idx="1519">
                  <c:v>63.830171359583659</c:v>
                </c:pt>
                <c:pt idx="1520">
                  <c:v>63.953158202280349</c:v>
                </c:pt>
                <c:pt idx="1521">
                  <c:v>64.076145044977039</c:v>
                </c:pt>
                <c:pt idx="1522">
                  <c:v>64.19913188767373</c:v>
                </c:pt>
                <c:pt idx="1523">
                  <c:v>64.32211873037042</c:v>
                </c:pt>
                <c:pt idx="1524">
                  <c:v>64.44510557306711</c:v>
                </c:pt>
                <c:pt idx="1525">
                  <c:v>64.5680924157638</c:v>
                </c:pt>
                <c:pt idx="1526">
                  <c:v>64.691079258460491</c:v>
                </c:pt>
                <c:pt idx="1527">
                  <c:v>64.814066101157181</c:v>
                </c:pt>
                <c:pt idx="1528">
                  <c:v>64.937052943853871</c:v>
                </c:pt>
                <c:pt idx="1529">
                  <c:v>65.06003978655059</c:v>
                </c:pt>
                <c:pt idx="1530">
                  <c:v>65.18302662924728</c:v>
                </c:pt>
                <c:pt idx="1531">
                  <c:v>65.30601347194397</c:v>
                </c:pt>
                <c:pt idx="1532">
                  <c:v>65.42900031464066</c:v>
                </c:pt>
                <c:pt idx="1533">
                  <c:v>65.551987157337351</c:v>
                </c:pt>
                <c:pt idx="1534">
                  <c:v>65.674974000034041</c:v>
                </c:pt>
                <c:pt idx="1535">
                  <c:v>65.797960842730731</c:v>
                </c:pt>
                <c:pt idx="1536">
                  <c:v>65.920947685427421</c:v>
                </c:pt>
                <c:pt idx="1537">
                  <c:v>66.043934528124112</c:v>
                </c:pt>
                <c:pt idx="1538">
                  <c:v>66.166921370820802</c:v>
                </c:pt>
                <c:pt idx="1539">
                  <c:v>66.289908213517521</c:v>
                </c:pt>
                <c:pt idx="1540">
                  <c:v>66.412895056214211</c:v>
                </c:pt>
                <c:pt idx="1541">
                  <c:v>66.535881898910901</c:v>
                </c:pt>
                <c:pt idx="1542">
                  <c:v>66.658868741607591</c:v>
                </c:pt>
                <c:pt idx="1543">
                  <c:v>66.781855584304282</c:v>
                </c:pt>
                <c:pt idx="1544">
                  <c:v>66.904842427000972</c:v>
                </c:pt>
                <c:pt idx="1545">
                  <c:v>67.027829269697662</c:v>
                </c:pt>
                <c:pt idx="1546">
                  <c:v>67.150816112394352</c:v>
                </c:pt>
                <c:pt idx="1547">
                  <c:v>67.273802955091043</c:v>
                </c:pt>
                <c:pt idx="1548">
                  <c:v>67.396789797787733</c:v>
                </c:pt>
                <c:pt idx="1549">
                  <c:v>67.519776640484423</c:v>
                </c:pt>
                <c:pt idx="1550">
                  <c:v>67.642763483181142</c:v>
                </c:pt>
                <c:pt idx="1551">
                  <c:v>67.765750325877832</c:v>
                </c:pt>
                <c:pt idx="1552">
                  <c:v>67.888737168574522</c:v>
                </c:pt>
                <c:pt idx="1553">
                  <c:v>68.011724011271212</c:v>
                </c:pt>
                <c:pt idx="1554">
                  <c:v>68.134710853967903</c:v>
                </c:pt>
                <c:pt idx="1555">
                  <c:v>68.257697696664593</c:v>
                </c:pt>
                <c:pt idx="1556">
                  <c:v>68.380684539361283</c:v>
                </c:pt>
                <c:pt idx="1557">
                  <c:v>68.503671382057973</c:v>
                </c:pt>
                <c:pt idx="1558">
                  <c:v>68.626658224754664</c:v>
                </c:pt>
                <c:pt idx="1559">
                  <c:v>68.749645067451354</c:v>
                </c:pt>
                <c:pt idx="1560">
                  <c:v>68.872631910148073</c:v>
                </c:pt>
                <c:pt idx="1561">
                  <c:v>68.995618752844763</c:v>
                </c:pt>
                <c:pt idx="1562">
                  <c:v>69.118605595541453</c:v>
                </c:pt>
                <c:pt idx="1563">
                  <c:v>69.241592438238143</c:v>
                </c:pt>
                <c:pt idx="1564">
                  <c:v>69.364579280934834</c:v>
                </c:pt>
                <c:pt idx="1565">
                  <c:v>69.487566123631524</c:v>
                </c:pt>
                <c:pt idx="1566">
                  <c:v>69.610552966328214</c:v>
                </c:pt>
                <c:pt idx="1567">
                  <c:v>69.733539809024904</c:v>
                </c:pt>
                <c:pt idx="1568">
                  <c:v>69.856526651721595</c:v>
                </c:pt>
                <c:pt idx="1569">
                  <c:v>69.979513494418285</c:v>
                </c:pt>
                <c:pt idx="1570">
                  <c:v>70.102500337114975</c:v>
                </c:pt>
                <c:pt idx="1571">
                  <c:v>70.225487179811694</c:v>
                </c:pt>
                <c:pt idx="1572">
                  <c:v>70.348474022508384</c:v>
                </c:pt>
                <c:pt idx="1573">
                  <c:v>70.471460865205074</c:v>
                </c:pt>
                <c:pt idx="1574">
                  <c:v>70.594447707901764</c:v>
                </c:pt>
                <c:pt idx="1575">
                  <c:v>70.717434550598455</c:v>
                </c:pt>
                <c:pt idx="1576">
                  <c:v>70.840421393295145</c:v>
                </c:pt>
                <c:pt idx="1577">
                  <c:v>70.963408235991835</c:v>
                </c:pt>
                <c:pt idx="1578">
                  <c:v>71.086395078688525</c:v>
                </c:pt>
                <c:pt idx="1579">
                  <c:v>71.209381921385216</c:v>
                </c:pt>
                <c:pt idx="1580">
                  <c:v>71.332368764081906</c:v>
                </c:pt>
                <c:pt idx="1581">
                  <c:v>71.455355606778625</c:v>
                </c:pt>
                <c:pt idx="1582">
                  <c:v>71.578342449475315</c:v>
                </c:pt>
                <c:pt idx="1583">
                  <c:v>71.701329292172005</c:v>
                </c:pt>
                <c:pt idx="1584">
                  <c:v>71.824316134868695</c:v>
                </c:pt>
                <c:pt idx="1585">
                  <c:v>71.947302977565386</c:v>
                </c:pt>
                <c:pt idx="1586">
                  <c:v>72.070289820262076</c:v>
                </c:pt>
                <c:pt idx="1587">
                  <c:v>72.193276662958766</c:v>
                </c:pt>
                <c:pt idx="1588">
                  <c:v>72.316263505655456</c:v>
                </c:pt>
                <c:pt idx="1589">
                  <c:v>72.439250348352147</c:v>
                </c:pt>
                <c:pt idx="1590">
                  <c:v>72.562237191048837</c:v>
                </c:pt>
                <c:pt idx="1591">
                  <c:v>72.685224033745527</c:v>
                </c:pt>
                <c:pt idx="1592">
                  <c:v>72.808210876442246</c:v>
                </c:pt>
                <c:pt idx="1593">
                  <c:v>72.931197719138936</c:v>
                </c:pt>
                <c:pt idx="1594">
                  <c:v>73.054184561835626</c:v>
                </c:pt>
                <c:pt idx="1595">
                  <c:v>73.177171404532317</c:v>
                </c:pt>
                <c:pt idx="1596">
                  <c:v>73.300158247229007</c:v>
                </c:pt>
                <c:pt idx="1597">
                  <c:v>73.423145089925697</c:v>
                </c:pt>
                <c:pt idx="1598">
                  <c:v>73.546131932622387</c:v>
                </c:pt>
                <c:pt idx="1599">
                  <c:v>73.669118775319077</c:v>
                </c:pt>
                <c:pt idx="1600">
                  <c:v>73.792105618015768</c:v>
                </c:pt>
                <c:pt idx="1601">
                  <c:v>73.915092460712458</c:v>
                </c:pt>
                <c:pt idx="1602">
                  <c:v>74.038079303409177</c:v>
                </c:pt>
                <c:pt idx="1603">
                  <c:v>74.161066146105867</c:v>
                </c:pt>
                <c:pt idx="1604">
                  <c:v>74.284052988802557</c:v>
                </c:pt>
                <c:pt idx="1605">
                  <c:v>74.407039831499247</c:v>
                </c:pt>
                <c:pt idx="1606">
                  <c:v>74.530026674195938</c:v>
                </c:pt>
                <c:pt idx="1607">
                  <c:v>74.653013516892628</c:v>
                </c:pt>
                <c:pt idx="1608">
                  <c:v>74.776000359589318</c:v>
                </c:pt>
                <c:pt idx="1609">
                  <c:v>74.898987202286008</c:v>
                </c:pt>
                <c:pt idx="1610">
                  <c:v>75.021974044982699</c:v>
                </c:pt>
                <c:pt idx="1611">
                  <c:v>75.144960887679389</c:v>
                </c:pt>
                <c:pt idx="1612">
                  <c:v>75.267947730376079</c:v>
                </c:pt>
                <c:pt idx="1613">
                  <c:v>75.390934573072798</c:v>
                </c:pt>
                <c:pt idx="1614">
                  <c:v>75.513921415769488</c:v>
                </c:pt>
                <c:pt idx="1615">
                  <c:v>75.636908258466178</c:v>
                </c:pt>
                <c:pt idx="1616">
                  <c:v>75.759895101162869</c:v>
                </c:pt>
                <c:pt idx="1617">
                  <c:v>75.882881943859559</c:v>
                </c:pt>
                <c:pt idx="1618">
                  <c:v>76.005868786556249</c:v>
                </c:pt>
                <c:pt idx="1619">
                  <c:v>76.128855629252939</c:v>
                </c:pt>
                <c:pt idx="1620">
                  <c:v>76.251842471949629</c:v>
                </c:pt>
                <c:pt idx="1621">
                  <c:v>76.37482931464632</c:v>
                </c:pt>
                <c:pt idx="1622">
                  <c:v>76.49781615734301</c:v>
                </c:pt>
                <c:pt idx="1623">
                  <c:v>76.620803000039729</c:v>
                </c:pt>
                <c:pt idx="1624">
                  <c:v>76.743789842736419</c:v>
                </c:pt>
                <c:pt idx="1625">
                  <c:v>76.866776685433109</c:v>
                </c:pt>
                <c:pt idx="1626">
                  <c:v>76.989763528129799</c:v>
                </c:pt>
                <c:pt idx="1627">
                  <c:v>77.11275037082649</c:v>
                </c:pt>
                <c:pt idx="1628">
                  <c:v>77.23573721352318</c:v>
                </c:pt>
                <c:pt idx="1629">
                  <c:v>77.35872405621987</c:v>
                </c:pt>
                <c:pt idx="1630">
                  <c:v>77.48171089891656</c:v>
                </c:pt>
                <c:pt idx="1631">
                  <c:v>77.604697741613251</c:v>
                </c:pt>
                <c:pt idx="1632">
                  <c:v>77.727684584309941</c:v>
                </c:pt>
                <c:pt idx="1633">
                  <c:v>77.850671427006631</c:v>
                </c:pt>
                <c:pt idx="1634">
                  <c:v>77.97365826970335</c:v>
                </c:pt>
                <c:pt idx="1635">
                  <c:v>78.09664511240004</c:v>
                </c:pt>
                <c:pt idx="1636">
                  <c:v>78.21963195509673</c:v>
                </c:pt>
                <c:pt idx="1637">
                  <c:v>78.342618797793421</c:v>
                </c:pt>
                <c:pt idx="1638">
                  <c:v>78.465605640490111</c:v>
                </c:pt>
                <c:pt idx="1639">
                  <c:v>78.588592483186801</c:v>
                </c:pt>
                <c:pt idx="1640">
                  <c:v>78.711579325883491</c:v>
                </c:pt>
                <c:pt idx="1641">
                  <c:v>78.834566168580182</c:v>
                </c:pt>
                <c:pt idx="1642">
                  <c:v>78.957553011276872</c:v>
                </c:pt>
                <c:pt idx="1643">
                  <c:v>79.080539853973562</c:v>
                </c:pt>
                <c:pt idx="1644">
                  <c:v>79.203526696670281</c:v>
                </c:pt>
                <c:pt idx="1645">
                  <c:v>79.326513539366971</c:v>
                </c:pt>
                <c:pt idx="1646">
                  <c:v>79.449500382063661</c:v>
                </c:pt>
                <c:pt idx="1647">
                  <c:v>79.572487224760351</c:v>
                </c:pt>
                <c:pt idx="1648">
                  <c:v>79.695474067457042</c:v>
                </c:pt>
                <c:pt idx="1649">
                  <c:v>79.818460910153732</c:v>
                </c:pt>
                <c:pt idx="1650">
                  <c:v>79.941447752850422</c:v>
                </c:pt>
                <c:pt idx="1651">
                  <c:v>80.064434595547112</c:v>
                </c:pt>
                <c:pt idx="1652">
                  <c:v>80.187421438243803</c:v>
                </c:pt>
                <c:pt idx="1653">
                  <c:v>80.310408280940493</c:v>
                </c:pt>
                <c:pt idx="1654">
                  <c:v>80.433395123637183</c:v>
                </c:pt>
                <c:pt idx="1655">
                  <c:v>80.556381966333902</c:v>
                </c:pt>
                <c:pt idx="1656">
                  <c:v>80.679368809030592</c:v>
                </c:pt>
                <c:pt idx="1657">
                  <c:v>80.802355651727282</c:v>
                </c:pt>
                <c:pt idx="1658">
                  <c:v>80.925342494423973</c:v>
                </c:pt>
                <c:pt idx="1659">
                  <c:v>81.048329337120663</c:v>
                </c:pt>
                <c:pt idx="1660">
                  <c:v>81.171316179817353</c:v>
                </c:pt>
                <c:pt idx="1661">
                  <c:v>81.294303022514043</c:v>
                </c:pt>
                <c:pt idx="1662">
                  <c:v>81.417289865210734</c:v>
                </c:pt>
                <c:pt idx="1663">
                  <c:v>81.540276707907424</c:v>
                </c:pt>
                <c:pt idx="1664">
                  <c:v>81.663263550604114</c:v>
                </c:pt>
                <c:pt idx="1665">
                  <c:v>81.786250393300833</c:v>
                </c:pt>
                <c:pt idx="1666">
                  <c:v>81.909237235997523</c:v>
                </c:pt>
                <c:pt idx="1667">
                  <c:v>82.032224078694213</c:v>
                </c:pt>
                <c:pt idx="1668">
                  <c:v>82.155210921390903</c:v>
                </c:pt>
                <c:pt idx="1669">
                  <c:v>82.278197764087594</c:v>
                </c:pt>
                <c:pt idx="1670">
                  <c:v>82.401184606784284</c:v>
                </c:pt>
                <c:pt idx="1671">
                  <c:v>82.524171449480974</c:v>
                </c:pt>
                <c:pt idx="1672">
                  <c:v>82.647158292177664</c:v>
                </c:pt>
                <c:pt idx="1673">
                  <c:v>82.770145134874355</c:v>
                </c:pt>
                <c:pt idx="1674">
                  <c:v>82.893131977571045</c:v>
                </c:pt>
                <c:pt idx="1675">
                  <c:v>83.016118820267735</c:v>
                </c:pt>
                <c:pt idx="1676">
                  <c:v>83.139105662964454</c:v>
                </c:pt>
                <c:pt idx="1677">
                  <c:v>83.262092505661144</c:v>
                </c:pt>
                <c:pt idx="1678">
                  <c:v>83.385079348357834</c:v>
                </c:pt>
                <c:pt idx="1679">
                  <c:v>83.508066191054525</c:v>
                </c:pt>
                <c:pt idx="1680">
                  <c:v>83.631053033751215</c:v>
                </c:pt>
                <c:pt idx="1681">
                  <c:v>83.754039876447905</c:v>
                </c:pt>
                <c:pt idx="1682">
                  <c:v>83.877026719144595</c:v>
                </c:pt>
                <c:pt idx="1683">
                  <c:v>84.000013561841286</c:v>
                </c:pt>
                <c:pt idx="1684">
                  <c:v>84.123000404537976</c:v>
                </c:pt>
                <c:pt idx="1685">
                  <c:v>84.245987247234666</c:v>
                </c:pt>
                <c:pt idx="1686">
                  <c:v>84.368974089931385</c:v>
                </c:pt>
                <c:pt idx="1687">
                  <c:v>84.491960932628075</c:v>
                </c:pt>
                <c:pt idx="1688">
                  <c:v>84.614947775324765</c:v>
                </c:pt>
                <c:pt idx="1689">
                  <c:v>84.737934618021455</c:v>
                </c:pt>
                <c:pt idx="1690">
                  <c:v>84.860921460718146</c:v>
                </c:pt>
                <c:pt idx="1691">
                  <c:v>84.983908303414836</c:v>
                </c:pt>
                <c:pt idx="1692">
                  <c:v>85.106895146111526</c:v>
                </c:pt>
                <c:pt idx="1693">
                  <c:v>85.229881988808216</c:v>
                </c:pt>
                <c:pt idx="1694">
                  <c:v>85.352868831504907</c:v>
                </c:pt>
                <c:pt idx="1695">
                  <c:v>85.475855674201597</c:v>
                </c:pt>
                <c:pt idx="1696">
                  <c:v>85.598842516898287</c:v>
                </c:pt>
                <c:pt idx="1697">
                  <c:v>85.721829359595006</c:v>
                </c:pt>
                <c:pt idx="1698">
                  <c:v>85.844816202291696</c:v>
                </c:pt>
                <c:pt idx="1699">
                  <c:v>85.967803044988386</c:v>
                </c:pt>
                <c:pt idx="1700">
                  <c:v>86.090789887685077</c:v>
                </c:pt>
                <c:pt idx="1701">
                  <c:v>86.213776730381767</c:v>
                </c:pt>
                <c:pt idx="1702">
                  <c:v>86.336763573078457</c:v>
                </c:pt>
                <c:pt idx="1703">
                  <c:v>86.459750415775147</c:v>
                </c:pt>
                <c:pt idx="1704">
                  <c:v>86.582737258471838</c:v>
                </c:pt>
                <c:pt idx="1705">
                  <c:v>86.705724101168528</c:v>
                </c:pt>
                <c:pt idx="1706">
                  <c:v>86.828710943865218</c:v>
                </c:pt>
                <c:pt idx="1707">
                  <c:v>86.951697786561937</c:v>
                </c:pt>
                <c:pt idx="1708">
                  <c:v>87.074684629258627</c:v>
                </c:pt>
                <c:pt idx="1709">
                  <c:v>87.197671471955317</c:v>
                </c:pt>
                <c:pt idx="1710">
                  <c:v>87.320658314652007</c:v>
                </c:pt>
                <c:pt idx="1711">
                  <c:v>87.443645157348698</c:v>
                </c:pt>
                <c:pt idx="1712">
                  <c:v>87.566632000045388</c:v>
                </c:pt>
                <c:pt idx="1713">
                  <c:v>87.689618842742078</c:v>
                </c:pt>
                <c:pt idx="1714">
                  <c:v>87.812605685438768</c:v>
                </c:pt>
                <c:pt idx="1715">
                  <c:v>87.935592528135459</c:v>
                </c:pt>
                <c:pt idx="1716">
                  <c:v>88.058579370832149</c:v>
                </c:pt>
                <c:pt idx="1717">
                  <c:v>88.181566213528839</c:v>
                </c:pt>
                <c:pt idx="1718">
                  <c:v>88.304553056225558</c:v>
                </c:pt>
                <c:pt idx="1719">
                  <c:v>88.427539898922248</c:v>
                </c:pt>
                <c:pt idx="1720">
                  <c:v>88.550526741618938</c:v>
                </c:pt>
                <c:pt idx="1721">
                  <c:v>88.673513584315629</c:v>
                </c:pt>
                <c:pt idx="1722">
                  <c:v>88.796500427012319</c:v>
                </c:pt>
                <c:pt idx="1723">
                  <c:v>88.919487269709009</c:v>
                </c:pt>
                <c:pt idx="1724">
                  <c:v>89.042474112405699</c:v>
                </c:pt>
                <c:pt idx="1725">
                  <c:v>89.16546095510239</c:v>
                </c:pt>
                <c:pt idx="1726">
                  <c:v>89.28844779779908</c:v>
                </c:pt>
                <c:pt idx="1727">
                  <c:v>89.41143464049577</c:v>
                </c:pt>
                <c:pt idx="1728">
                  <c:v>89.534421483192489</c:v>
                </c:pt>
                <c:pt idx="1729">
                  <c:v>89.657408325889179</c:v>
                </c:pt>
                <c:pt idx="1730">
                  <c:v>89.780395168585869</c:v>
                </c:pt>
                <c:pt idx="1731">
                  <c:v>89.903382011282559</c:v>
                </c:pt>
                <c:pt idx="1732">
                  <c:v>90.02636885397925</c:v>
                </c:pt>
                <c:pt idx="1733">
                  <c:v>90.14935569667594</c:v>
                </c:pt>
                <c:pt idx="1734">
                  <c:v>90.27234253937263</c:v>
                </c:pt>
                <c:pt idx="1735">
                  <c:v>90.39532938206932</c:v>
                </c:pt>
                <c:pt idx="1736">
                  <c:v>90.518316224766011</c:v>
                </c:pt>
                <c:pt idx="1737">
                  <c:v>90.641303067462701</c:v>
                </c:pt>
                <c:pt idx="1738">
                  <c:v>90.764289910159391</c:v>
                </c:pt>
                <c:pt idx="1739">
                  <c:v>90.88727675285611</c:v>
                </c:pt>
                <c:pt idx="1740">
                  <c:v>91.0102635955528</c:v>
                </c:pt>
                <c:pt idx="1741">
                  <c:v>91.13325043824949</c:v>
                </c:pt>
                <c:pt idx="1742">
                  <c:v>91.256237280946181</c:v>
                </c:pt>
                <c:pt idx="1743">
                  <c:v>91.379224123642871</c:v>
                </c:pt>
                <c:pt idx="1744">
                  <c:v>91.502210966339561</c:v>
                </c:pt>
                <c:pt idx="1745">
                  <c:v>91.625197809036251</c:v>
                </c:pt>
                <c:pt idx="1746">
                  <c:v>91.748184651732942</c:v>
                </c:pt>
                <c:pt idx="1747">
                  <c:v>91.871171494429632</c:v>
                </c:pt>
                <c:pt idx="1748">
                  <c:v>91.994158337126322</c:v>
                </c:pt>
                <c:pt idx="1749">
                  <c:v>92.117145179823041</c:v>
                </c:pt>
                <c:pt idx="1750">
                  <c:v>92.240132022519731</c:v>
                </c:pt>
                <c:pt idx="1751">
                  <c:v>92.363118865216421</c:v>
                </c:pt>
                <c:pt idx="1752">
                  <c:v>92.486105707913111</c:v>
                </c:pt>
                <c:pt idx="1753">
                  <c:v>92.609092550609802</c:v>
                </c:pt>
                <c:pt idx="1754">
                  <c:v>92.732079393306492</c:v>
                </c:pt>
                <c:pt idx="1755">
                  <c:v>92.855066236003182</c:v>
                </c:pt>
                <c:pt idx="1756">
                  <c:v>92.978053078699872</c:v>
                </c:pt>
                <c:pt idx="1757">
                  <c:v>93.101039921396563</c:v>
                </c:pt>
                <c:pt idx="1758">
                  <c:v>93.224026764093253</c:v>
                </c:pt>
                <c:pt idx="1759">
                  <c:v>93.347013606789943</c:v>
                </c:pt>
                <c:pt idx="1760">
                  <c:v>93.470000449486662</c:v>
                </c:pt>
                <c:pt idx="1761">
                  <c:v>93.592987292183352</c:v>
                </c:pt>
                <c:pt idx="1762">
                  <c:v>93.715974134880042</c:v>
                </c:pt>
                <c:pt idx="1763">
                  <c:v>93.838960977576733</c:v>
                </c:pt>
                <c:pt idx="1764">
                  <c:v>93.961947820273423</c:v>
                </c:pt>
                <c:pt idx="1765">
                  <c:v>94.084934662970113</c:v>
                </c:pt>
                <c:pt idx="1766">
                  <c:v>94.207921505666803</c:v>
                </c:pt>
                <c:pt idx="1767">
                  <c:v>94.330908348363494</c:v>
                </c:pt>
                <c:pt idx="1768">
                  <c:v>94.453895191060184</c:v>
                </c:pt>
                <c:pt idx="1769">
                  <c:v>94.576882033756874</c:v>
                </c:pt>
                <c:pt idx="1770">
                  <c:v>94.699868876453593</c:v>
                </c:pt>
                <c:pt idx="1771">
                  <c:v>94.822855719150283</c:v>
                </c:pt>
                <c:pt idx="1772">
                  <c:v>94.945842561846973</c:v>
                </c:pt>
                <c:pt idx="1773">
                  <c:v>95.068829404543663</c:v>
                </c:pt>
                <c:pt idx="1774">
                  <c:v>95.191816247240354</c:v>
                </c:pt>
                <c:pt idx="1775">
                  <c:v>95.314803089937044</c:v>
                </c:pt>
                <c:pt idx="1776">
                  <c:v>95.437789932633734</c:v>
                </c:pt>
                <c:pt idx="1777">
                  <c:v>95.560776775330424</c:v>
                </c:pt>
                <c:pt idx="1778">
                  <c:v>95.683763618027115</c:v>
                </c:pt>
                <c:pt idx="1779">
                  <c:v>95.806750460723805</c:v>
                </c:pt>
                <c:pt idx="1780">
                  <c:v>95.929737303420495</c:v>
                </c:pt>
                <c:pt idx="1781">
                  <c:v>96.052724146117214</c:v>
                </c:pt>
                <c:pt idx="1782">
                  <c:v>96.175710988813904</c:v>
                </c:pt>
                <c:pt idx="1783">
                  <c:v>96.298697831510594</c:v>
                </c:pt>
                <c:pt idx="1784">
                  <c:v>96.421684674207285</c:v>
                </c:pt>
                <c:pt idx="1785">
                  <c:v>96.544671516903975</c:v>
                </c:pt>
                <c:pt idx="1786">
                  <c:v>96.667658359600665</c:v>
                </c:pt>
                <c:pt idx="1787">
                  <c:v>96.790645202297355</c:v>
                </c:pt>
                <c:pt idx="1788">
                  <c:v>96.913632044994046</c:v>
                </c:pt>
                <c:pt idx="1789">
                  <c:v>97.036618887690736</c:v>
                </c:pt>
                <c:pt idx="1790">
                  <c:v>97.159605730387426</c:v>
                </c:pt>
                <c:pt idx="1791">
                  <c:v>97.282592573084145</c:v>
                </c:pt>
                <c:pt idx="1792">
                  <c:v>97.405579415780835</c:v>
                </c:pt>
                <c:pt idx="1793">
                  <c:v>97.528566258477525</c:v>
                </c:pt>
                <c:pt idx="1794">
                  <c:v>97.651553101174215</c:v>
                </c:pt>
                <c:pt idx="1795">
                  <c:v>97.774539943870906</c:v>
                </c:pt>
                <c:pt idx="1796">
                  <c:v>97.897526786567596</c:v>
                </c:pt>
                <c:pt idx="1797">
                  <c:v>98.020513629264286</c:v>
                </c:pt>
                <c:pt idx="1798">
                  <c:v>98.143500471960976</c:v>
                </c:pt>
                <c:pt idx="1799">
                  <c:v>98.266487314657667</c:v>
                </c:pt>
                <c:pt idx="1800">
                  <c:v>98.389474157354357</c:v>
                </c:pt>
                <c:pt idx="1801">
                  <c:v>98.512461000051047</c:v>
                </c:pt>
                <c:pt idx="1802">
                  <c:v>98.635447842747766</c:v>
                </c:pt>
                <c:pt idx="1803">
                  <c:v>98.758434685444456</c:v>
                </c:pt>
                <c:pt idx="1804">
                  <c:v>98.881421528141146</c:v>
                </c:pt>
                <c:pt idx="1805">
                  <c:v>99.004408370837837</c:v>
                </c:pt>
                <c:pt idx="1806">
                  <c:v>99.127395213534527</c:v>
                </c:pt>
                <c:pt idx="1807">
                  <c:v>99.250382056231217</c:v>
                </c:pt>
                <c:pt idx="1808">
                  <c:v>99.373368898927907</c:v>
                </c:pt>
                <c:pt idx="1809">
                  <c:v>99.496355741624598</c:v>
                </c:pt>
                <c:pt idx="1810">
                  <c:v>99.619342584321288</c:v>
                </c:pt>
                <c:pt idx="1811">
                  <c:v>99.742329427017978</c:v>
                </c:pt>
                <c:pt idx="1812">
                  <c:v>99.865316269714697</c:v>
                </c:pt>
                <c:pt idx="1813">
                  <c:v>99.988303112411387</c:v>
                </c:pt>
                <c:pt idx="1814">
                  <c:v>100.11128995510808</c:v>
                </c:pt>
                <c:pt idx="1815">
                  <c:v>100.23427679780477</c:v>
                </c:pt>
                <c:pt idx="1816">
                  <c:v>100.35726364050146</c:v>
                </c:pt>
                <c:pt idx="1817">
                  <c:v>100.48025048319815</c:v>
                </c:pt>
                <c:pt idx="1818">
                  <c:v>100.60323732589484</c:v>
                </c:pt>
                <c:pt idx="1819">
                  <c:v>100.72622416859153</c:v>
                </c:pt>
                <c:pt idx="1820">
                  <c:v>100.84921101128822</c:v>
                </c:pt>
                <c:pt idx="1821">
                  <c:v>100.97219785398491</c:v>
                </c:pt>
                <c:pt idx="1822">
                  <c:v>101.0951846966816</c:v>
                </c:pt>
                <c:pt idx="1823">
                  <c:v>101.21817153937832</c:v>
                </c:pt>
                <c:pt idx="1824">
                  <c:v>101.34115838207501</c:v>
                </c:pt>
                <c:pt idx="1825">
                  <c:v>101.4641452247717</c:v>
                </c:pt>
                <c:pt idx="1826">
                  <c:v>101.58713206746839</c:v>
                </c:pt>
                <c:pt idx="1827">
                  <c:v>101.71011891016508</c:v>
                </c:pt>
                <c:pt idx="1828">
                  <c:v>101.83310575286177</c:v>
                </c:pt>
                <c:pt idx="1829">
                  <c:v>101.95609259555846</c:v>
                </c:pt>
                <c:pt idx="1830">
                  <c:v>102.07907943825515</c:v>
                </c:pt>
                <c:pt idx="1831">
                  <c:v>102.20206628095184</c:v>
                </c:pt>
                <c:pt idx="1832">
                  <c:v>102.32505312364853</c:v>
                </c:pt>
                <c:pt idx="1833">
                  <c:v>102.44803996634525</c:v>
                </c:pt>
                <c:pt idx="1834">
                  <c:v>102.57102680904194</c:v>
                </c:pt>
                <c:pt idx="1835">
                  <c:v>102.69401365173863</c:v>
                </c:pt>
                <c:pt idx="1836">
                  <c:v>102.81700049443532</c:v>
                </c:pt>
                <c:pt idx="1837">
                  <c:v>102.93998733713201</c:v>
                </c:pt>
                <c:pt idx="1838">
                  <c:v>103.0629741798287</c:v>
                </c:pt>
                <c:pt idx="1839">
                  <c:v>103.18596102252539</c:v>
                </c:pt>
                <c:pt idx="1840">
                  <c:v>103.30894786522208</c:v>
                </c:pt>
                <c:pt idx="1841">
                  <c:v>103.43193470791877</c:v>
                </c:pt>
                <c:pt idx="1842">
                  <c:v>103.55492155061546</c:v>
                </c:pt>
                <c:pt idx="1843">
                  <c:v>103.67790839331215</c:v>
                </c:pt>
                <c:pt idx="1844">
                  <c:v>103.80089523600887</c:v>
                </c:pt>
                <c:pt idx="1845">
                  <c:v>103.92388207870556</c:v>
                </c:pt>
                <c:pt idx="1846">
                  <c:v>104.04686892140225</c:v>
                </c:pt>
                <c:pt idx="1847">
                  <c:v>104.16985576409894</c:v>
                </c:pt>
                <c:pt idx="1848">
                  <c:v>104.29284260679563</c:v>
                </c:pt>
                <c:pt idx="1849">
                  <c:v>104.41582944949232</c:v>
                </c:pt>
                <c:pt idx="1850">
                  <c:v>104.53881629218901</c:v>
                </c:pt>
                <c:pt idx="1851">
                  <c:v>104.6618031348857</c:v>
                </c:pt>
                <c:pt idx="1852">
                  <c:v>104.78478997758239</c:v>
                </c:pt>
                <c:pt idx="1853">
                  <c:v>104.90777682027908</c:v>
                </c:pt>
                <c:pt idx="1854">
                  <c:v>105.0307636629758</c:v>
                </c:pt>
                <c:pt idx="1855">
                  <c:v>105.15375050567249</c:v>
                </c:pt>
                <c:pt idx="1856">
                  <c:v>105.27673734836918</c:v>
                </c:pt>
                <c:pt idx="1857">
                  <c:v>105.39972419106587</c:v>
                </c:pt>
                <c:pt idx="1858">
                  <c:v>105.52271103376256</c:v>
                </c:pt>
                <c:pt idx="1859">
                  <c:v>105.64569787645925</c:v>
                </c:pt>
                <c:pt idx="1860">
                  <c:v>105.76868471915594</c:v>
                </c:pt>
                <c:pt idx="1861">
                  <c:v>105.89167156185263</c:v>
                </c:pt>
                <c:pt idx="1862">
                  <c:v>106.01465840454932</c:v>
                </c:pt>
                <c:pt idx="1863">
                  <c:v>106.13764524724601</c:v>
                </c:pt>
                <c:pt idx="1864">
                  <c:v>106.2606320899427</c:v>
                </c:pt>
                <c:pt idx="1865">
                  <c:v>106.38361893263942</c:v>
                </c:pt>
                <c:pt idx="1866">
                  <c:v>106.50660577533611</c:v>
                </c:pt>
                <c:pt idx="1867">
                  <c:v>106.6295926180328</c:v>
                </c:pt>
                <c:pt idx="1868">
                  <c:v>106.75257946072949</c:v>
                </c:pt>
                <c:pt idx="1869">
                  <c:v>106.87556630342618</c:v>
                </c:pt>
                <c:pt idx="1870">
                  <c:v>106.99855314612287</c:v>
                </c:pt>
                <c:pt idx="1871">
                  <c:v>107.12153998881956</c:v>
                </c:pt>
                <c:pt idx="1872">
                  <c:v>107.24452683151625</c:v>
                </c:pt>
                <c:pt idx="1873">
                  <c:v>107.36751367421294</c:v>
                </c:pt>
                <c:pt idx="1874">
                  <c:v>107.49050051690963</c:v>
                </c:pt>
                <c:pt idx="1875">
                  <c:v>107.61348735960635</c:v>
                </c:pt>
                <c:pt idx="1876">
                  <c:v>107.73647420230304</c:v>
                </c:pt>
                <c:pt idx="1877">
                  <c:v>107.85946104499973</c:v>
                </c:pt>
                <c:pt idx="1878">
                  <c:v>107.98244788769642</c:v>
                </c:pt>
                <c:pt idx="1879">
                  <c:v>108.10543473039311</c:v>
                </c:pt>
                <c:pt idx="1880">
                  <c:v>108.2284215730898</c:v>
                </c:pt>
                <c:pt idx="1881">
                  <c:v>108.35140841578649</c:v>
                </c:pt>
                <c:pt idx="1882">
                  <c:v>108.47439525848318</c:v>
                </c:pt>
                <c:pt idx="1883">
                  <c:v>108.59738210117987</c:v>
                </c:pt>
                <c:pt idx="1884">
                  <c:v>108.72036894387657</c:v>
                </c:pt>
                <c:pt idx="1885">
                  <c:v>108.84335578657326</c:v>
                </c:pt>
                <c:pt idx="1886">
                  <c:v>108.96634262926997</c:v>
                </c:pt>
                <c:pt idx="1887">
                  <c:v>109.08932947196666</c:v>
                </c:pt>
                <c:pt idx="1888">
                  <c:v>109.21231631466335</c:v>
                </c:pt>
                <c:pt idx="1889">
                  <c:v>109.33530315736004</c:v>
                </c:pt>
                <c:pt idx="1890">
                  <c:v>109.45829000005673</c:v>
                </c:pt>
                <c:pt idx="1891">
                  <c:v>109.58127684275343</c:v>
                </c:pt>
                <c:pt idx="1892">
                  <c:v>109.70426368545012</c:v>
                </c:pt>
                <c:pt idx="1893">
                  <c:v>109.82725052814681</c:v>
                </c:pt>
                <c:pt idx="1894">
                  <c:v>109.9502373708435</c:v>
                </c:pt>
                <c:pt idx="1895">
                  <c:v>110.07322421354019</c:v>
                </c:pt>
                <c:pt idx="1896">
                  <c:v>110.1962110562369</c:v>
                </c:pt>
                <c:pt idx="1897">
                  <c:v>110.3191978989336</c:v>
                </c:pt>
                <c:pt idx="1898">
                  <c:v>110.44218474163029</c:v>
                </c:pt>
                <c:pt idx="1899">
                  <c:v>110.56517158432698</c:v>
                </c:pt>
                <c:pt idx="1900">
                  <c:v>110.68815842702367</c:v>
                </c:pt>
                <c:pt idx="1901">
                  <c:v>110.81114526972036</c:v>
                </c:pt>
                <c:pt idx="1902">
                  <c:v>110.93413211241705</c:v>
                </c:pt>
                <c:pt idx="1903">
                  <c:v>111.05711895511374</c:v>
                </c:pt>
                <c:pt idx="1904">
                  <c:v>111.18010579781043</c:v>
                </c:pt>
                <c:pt idx="1905">
                  <c:v>111.30309264050712</c:v>
                </c:pt>
                <c:pt idx="1906">
                  <c:v>111.42607948320381</c:v>
                </c:pt>
                <c:pt idx="1907">
                  <c:v>111.54906632590053</c:v>
                </c:pt>
                <c:pt idx="1908">
                  <c:v>111.67205316859722</c:v>
                </c:pt>
                <c:pt idx="1909">
                  <c:v>111.79504001129391</c:v>
                </c:pt>
                <c:pt idx="1910">
                  <c:v>111.9180268539906</c:v>
                </c:pt>
                <c:pt idx="1911">
                  <c:v>112.04101369668729</c:v>
                </c:pt>
                <c:pt idx="1912">
                  <c:v>112.16400053938398</c:v>
                </c:pt>
                <c:pt idx="1913">
                  <c:v>112.28698738208067</c:v>
                </c:pt>
                <c:pt idx="1914">
                  <c:v>112.40997422477736</c:v>
                </c:pt>
                <c:pt idx="1915">
                  <c:v>112.53296106747405</c:v>
                </c:pt>
                <c:pt idx="1916">
                  <c:v>112.65594791017074</c:v>
                </c:pt>
                <c:pt idx="1917">
                  <c:v>112.77893475286746</c:v>
                </c:pt>
                <c:pt idx="1918">
                  <c:v>112.90192159556415</c:v>
                </c:pt>
                <c:pt idx="1919">
                  <c:v>113.02490843826084</c:v>
                </c:pt>
                <c:pt idx="1920">
                  <c:v>113.14789528095753</c:v>
                </c:pt>
                <c:pt idx="1921">
                  <c:v>113.27088212365422</c:v>
                </c:pt>
                <c:pt idx="1922">
                  <c:v>113.39386896635091</c:v>
                </c:pt>
                <c:pt idx="1923">
                  <c:v>113.5168558090476</c:v>
                </c:pt>
                <c:pt idx="1924">
                  <c:v>113.63984265174429</c:v>
                </c:pt>
                <c:pt idx="1925">
                  <c:v>113.76282949444098</c:v>
                </c:pt>
                <c:pt idx="1926">
                  <c:v>113.88581633713767</c:v>
                </c:pt>
                <c:pt idx="1927">
                  <c:v>114.00880317983436</c:v>
                </c:pt>
                <c:pt idx="1928">
                  <c:v>114.13179002253108</c:v>
                </c:pt>
                <c:pt idx="1929">
                  <c:v>114.25477686522777</c:v>
                </c:pt>
                <c:pt idx="1930">
                  <c:v>114.37776370792446</c:v>
                </c:pt>
                <c:pt idx="1931">
                  <c:v>114.50075055062115</c:v>
                </c:pt>
                <c:pt idx="1932">
                  <c:v>114.62373739331784</c:v>
                </c:pt>
                <c:pt idx="1933">
                  <c:v>114.74672423601453</c:v>
                </c:pt>
                <c:pt idx="1934">
                  <c:v>114.86971107871122</c:v>
                </c:pt>
                <c:pt idx="1935">
                  <c:v>114.99269792140791</c:v>
                </c:pt>
                <c:pt idx="1936">
                  <c:v>115.1156847641046</c:v>
                </c:pt>
                <c:pt idx="1937">
                  <c:v>115.23867160680129</c:v>
                </c:pt>
                <c:pt idx="1938">
                  <c:v>115.36165844949801</c:v>
                </c:pt>
                <c:pt idx="1939">
                  <c:v>115.4846452921947</c:v>
                </c:pt>
                <c:pt idx="1940">
                  <c:v>115.60763213489139</c:v>
                </c:pt>
                <c:pt idx="1941">
                  <c:v>115.73061897758808</c:v>
                </c:pt>
                <c:pt idx="1942">
                  <c:v>115.85360582028477</c:v>
                </c:pt>
                <c:pt idx="1943">
                  <c:v>115.97659266298146</c:v>
                </c:pt>
                <c:pt idx="1944">
                  <c:v>116.09957950567815</c:v>
                </c:pt>
                <c:pt idx="1945">
                  <c:v>116.22256634837484</c:v>
                </c:pt>
                <c:pt idx="1946">
                  <c:v>116.34555319107153</c:v>
                </c:pt>
                <c:pt idx="1947">
                  <c:v>116.46854003376822</c:v>
                </c:pt>
                <c:pt idx="1948">
                  <c:v>116.59152687646491</c:v>
                </c:pt>
                <c:pt idx="1949">
                  <c:v>116.71451371916163</c:v>
                </c:pt>
                <c:pt idx="1950">
                  <c:v>116.83750056185832</c:v>
                </c:pt>
                <c:pt idx="1951">
                  <c:v>116.96048740455501</c:v>
                </c:pt>
                <c:pt idx="1952">
                  <c:v>117.0834742472517</c:v>
                </c:pt>
                <c:pt idx="1953">
                  <c:v>117.20646108994839</c:v>
                </c:pt>
                <c:pt idx="1954">
                  <c:v>117.32944793264508</c:v>
                </c:pt>
                <c:pt idx="1955">
                  <c:v>117.45243477534177</c:v>
                </c:pt>
                <c:pt idx="1956">
                  <c:v>117.57542161803846</c:v>
                </c:pt>
                <c:pt idx="1957">
                  <c:v>117.69840846073515</c:v>
                </c:pt>
                <c:pt idx="1958">
                  <c:v>117.82139530343184</c:v>
                </c:pt>
                <c:pt idx="1959">
                  <c:v>117.94438214612856</c:v>
                </c:pt>
                <c:pt idx="1960">
                  <c:v>118.06736898882525</c:v>
                </c:pt>
                <c:pt idx="1961">
                  <c:v>118.19035583152194</c:v>
                </c:pt>
                <c:pt idx="1962">
                  <c:v>118.31334267421863</c:v>
                </c:pt>
                <c:pt idx="1963">
                  <c:v>118.43632951691532</c:v>
                </c:pt>
                <c:pt idx="1964">
                  <c:v>118.55931635961201</c:v>
                </c:pt>
                <c:pt idx="1965">
                  <c:v>118.6823032023087</c:v>
                </c:pt>
                <c:pt idx="1966">
                  <c:v>118.80529004500539</c:v>
                </c:pt>
                <c:pt idx="1967">
                  <c:v>118.92827688770208</c:v>
                </c:pt>
                <c:pt idx="1968">
                  <c:v>119.05126373039877</c:v>
                </c:pt>
                <c:pt idx="1969">
                  <c:v>119.17425057309546</c:v>
                </c:pt>
                <c:pt idx="1970">
                  <c:v>119.29723741579218</c:v>
                </c:pt>
                <c:pt idx="1971">
                  <c:v>119.42022425848887</c:v>
                </c:pt>
                <c:pt idx="1972">
                  <c:v>119.54321110118556</c:v>
                </c:pt>
                <c:pt idx="1973">
                  <c:v>119.66619794388225</c:v>
                </c:pt>
                <c:pt idx="1974">
                  <c:v>119.78918478657894</c:v>
                </c:pt>
                <c:pt idx="1975">
                  <c:v>119.91217162927563</c:v>
                </c:pt>
                <c:pt idx="1976">
                  <c:v>120.03515847197232</c:v>
                </c:pt>
                <c:pt idx="1977">
                  <c:v>120.15814531466901</c:v>
                </c:pt>
                <c:pt idx="1978">
                  <c:v>120.2811321573657</c:v>
                </c:pt>
                <c:pt idx="1979">
                  <c:v>120.40411900006239</c:v>
                </c:pt>
                <c:pt idx="1980">
                  <c:v>120.52710584275911</c:v>
                </c:pt>
                <c:pt idx="1981">
                  <c:v>120.6500926854558</c:v>
                </c:pt>
                <c:pt idx="1982">
                  <c:v>120.77307952815249</c:v>
                </c:pt>
                <c:pt idx="1983">
                  <c:v>120.89606637084918</c:v>
                </c:pt>
                <c:pt idx="1984">
                  <c:v>121.01905321354587</c:v>
                </c:pt>
                <c:pt idx="1985">
                  <c:v>121.14204005624256</c:v>
                </c:pt>
                <c:pt idx="1986">
                  <c:v>121.26502689893925</c:v>
                </c:pt>
                <c:pt idx="1987">
                  <c:v>121.38801374163594</c:v>
                </c:pt>
                <c:pt idx="1988">
                  <c:v>121.51100058433263</c:v>
                </c:pt>
                <c:pt idx="1989">
                  <c:v>121.63398742702933</c:v>
                </c:pt>
                <c:pt idx="1990">
                  <c:v>121.75697426972602</c:v>
                </c:pt>
                <c:pt idx="1991">
                  <c:v>121.87996111242273</c:v>
                </c:pt>
                <c:pt idx="1992">
                  <c:v>122.00294795511942</c:v>
                </c:pt>
                <c:pt idx="1993">
                  <c:v>122.12593479781611</c:v>
                </c:pt>
                <c:pt idx="1994">
                  <c:v>122.2489216405128</c:v>
                </c:pt>
                <c:pt idx="1995">
                  <c:v>122.37190848320949</c:v>
                </c:pt>
                <c:pt idx="1996">
                  <c:v>122.49489532590619</c:v>
                </c:pt>
                <c:pt idx="1997">
                  <c:v>122.61788216860288</c:v>
                </c:pt>
                <c:pt idx="1998">
                  <c:v>122.74086901129957</c:v>
                </c:pt>
                <c:pt idx="1999">
                  <c:v>122.86385585399626</c:v>
                </c:pt>
                <c:pt idx="2000">
                  <c:v>122.98684269669295</c:v>
                </c:pt>
              </c:numCache>
            </c:numRef>
          </c:cat>
          <c:val>
            <c:numRef>
              <c:f>'RESULTADOS DA REGRESSÃO'!$GI$605:$GI$2605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1.2975120643930802E-2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REGRESSÃO'!$GL$604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REGRESSÃO'!$GD$605:$GD$2605</c:f>
              <c:numCache>
                <c:formatCode>#,##0.00_ ;\-#,##0.00\ </c:formatCode>
                <c:ptCount val="2001"/>
                <c:pt idx="0">
                  <c:v>-122.98684269669295</c:v>
                </c:pt>
                <c:pt idx="1">
                  <c:v>-122.86385585399626</c:v>
                </c:pt>
                <c:pt idx="2">
                  <c:v>-122.74086901129957</c:v>
                </c:pt>
                <c:pt idx="3">
                  <c:v>-122.61788216860286</c:v>
                </c:pt>
                <c:pt idx="4">
                  <c:v>-122.49489532590617</c:v>
                </c:pt>
                <c:pt idx="5">
                  <c:v>-122.37190848320948</c:v>
                </c:pt>
                <c:pt idx="6">
                  <c:v>-122.24892164051279</c:v>
                </c:pt>
                <c:pt idx="7">
                  <c:v>-122.1259347978161</c:v>
                </c:pt>
                <c:pt idx="8">
                  <c:v>-122.0029479551194</c:v>
                </c:pt>
                <c:pt idx="9">
                  <c:v>-121.87996111242271</c:v>
                </c:pt>
                <c:pt idx="10">
                  <c:v>-121.75697426972602</c:v>
                </c:pt>
                <c:pt idx="11">
                  <c:v>-121.63398742702933</c:v>
                </c:pt>
                <c:pt idx="12">
                  <c:v>-121.51100058433263</c:v>
                </c:pt>
                <c:pt idx="13">
                  <c:v>-121.38801374163594</c:v>
                </c:pt>
                <c:pt idx="14">
                  <c:v>-121.26502689893924</c:v>
                </c:pt>
                <c:pt idx="15">
                  <c:v>-121.14204005624255</c:v>
                </c:pt>
                <c:pt idx="16">
                  <c:v>-121.01905321354586</c:v>
                </c:pt>
                <c:pt idx="17">
                  <c:v>-120.89606637084917</c:v>
                </c:pt>
                <c:pt idx="18">
                  <c:v>-120.77307952815248</c:v>
                </c:pt>
                <c:pt idx="19">
                  <c:v>-120.65009268545577</c:v>
                </c:pt>
                <c:pt idx="20">
                  <c:v>-120.52710584275908</c:v>
                </c:pt>
                <c:pt idx="21">
                  <c:v>-120.40411900006239</c:v>
                </c:pt>
                <c:pt idx="22">
                  <c:v>-120.2811321573657</c:v>
                </c:pt>
                <c:pt idx="23">
                  <c:v>-120.15814531466901</c:v>
                </c:pt>
                <c:pt idx="24">
                  <c:v>-120.03515847197231</c:v>
                </c:pt>
                <c:pt idx="25">
                  <c:v>-119.91217162927562</c:v>
                </c:pt>
                <c:pt idx="26">
                  <c:v>-119.78918478657893</c:v>
                </c:pt>
                <c:pt idx="27">
                  <c:v>-119.66619794388224</c:v>
                </c:pt>
                <c:pt idx="28">
                  <c:v>-119.54321110118555</c:v>
                </c:pt>
                <c:pt idx="29">
                  <c:v>-119.42022425848884</c:v>
                </c:pt>
                <c:pt idx="30">
                  <c:v>-119.29723741579215</c:v>
                </c:pt>
                <c:pt idx="31">
                  <c:v>-119.17425057309546</c:v>
                </c:pt>
                <c:pt idx="32">
                  <c:v>-119.05126373039877</c:v>
                </c:pt>
                <c:pt idx="33">
                  <c:v>-118.92827688770208</c:v>
                </c:pt>
                <c:pt idx="34">
                  <c:v>-118.80529004500539</c:v>
                </c:pt>
                <c:pt idx="35">
                  <c:v>-118.68230320230869</c:v>
                </c:pt>
                <c:pt idx="36">
                  <c:v>-118.559316359612</c:v>
                </c:pt>
                <c:pt idx="37">
                  <c:v>-118.43632951691531</c:v>
                </c:pt>
                <c:pt idx="38">
                  <c:v>-118.31334267421862</c:v>
                </c:pt>
                <c:pt idx="39">
                  <c:v>-118.19035583152193</c:v>
                </c:pt>
                <c:pt idx="40">
                  <c:v>-118.06736898882522</c:v>
                </c:pt>
                <c:pt idx="41">
                  <c:v>-117.94438214612853</c:v>
                </c:pt>
                <c:pt idx="42">
                  <c:v>-117.82139530343184</c:v>
                </c:pt>
                <c:pt idx="43">
                  <c:v>-117.69840846073515</c:v>
                </c:pt>
                <c:pt idx="44">
                  <c:v>-117.57542161803846</c:v>
                </c:pt>
                <c:pt idx="45">
                  <c:v>-117.45243477534176</c:v>
                </c:pt>
                <c:pt idx="46">
                  <c:v>-117.32944793264507</c:v>
                </c:pt>
                <c:pt idx="47">
                  <c:v>-117.20646108994838</c:v>
                </c:pt>
                <c:pt idx="48">
                  <c:v>-117.08347424725169</c:v>
                </c:pt>
                <c:pt idx="49">
                  <c:v>-116.960487404555</c:v>
                </c:pt>
                <c:pt idx="50">
                  <c:v>-116.83750056185829</c:v>
                </c:pt>
                <c:pt idx="51">
                  <c:v>-116.7145137191616</c:v>
                </c:pt>
                <c:pt idx="52">
                  <c:v>-116.59152687646491</c:v>
                </c:pt>
                <c:pt idx="53">
                  <c:v>-116.46854003376822</c:v>
                </c:pt>
                <c:pt idx="54">
                  <c:v>-116.34555319107153</c:v>
                </c:pt>
                <c:pt idx="55">
                  <c:v>-116.22256634837484</c:v>
                </c:pt>
                <c:pt idx="56">
                  <c:v>-116.09957950567814</c:v>
                </c:pt>
                <c:pt idx="57">
                  <c:v>-115.97659266298145</c:v>
                </c:pt>
                <c:pt idx="58">
                  <c:v>-115.85360582028476</c:v>
                </c:pt>
                <c:pt idx="59">
                  <c:v>-115.73061897758807</c:v>
                </c:pt>
                <c:pt idx="60">
                  <c:v>-115.60763213489138</c:v>
                </c:pt>
                <c:pt idx="61">
                  <c:v>-115.48464529219467</c:v>
                </c:pt>
                <c:pt idx="62">
                  <c:v>-115.36165844949798</c:v>
                </c:pt>
                <c:pt idx="63">
                  <c:v>-115.23867160680129</c:v>
                </c:pt>
                <c:pt idx="64">
                  <c:v>-115.1156847641046</c:v>
                </c:pt>
                <c:pt idx="65">
                  <c:v>-114.99269792140791</c:v>
                </c:pt>
                <c:pt idx="66">
                  <c:v>-114.86971107871121</c:v>
                </c:pt>
                <c:pt idx="67">
                  <c:v>-114.74672423601451</c:v>
                </c:pt>
                <c:pt idx="68">
                  <c:v>-114.62373739331782</c:v>
                </c:pt>
                <c:pt idx="69">
                  <c:v>-114.50075055062113</c:v>
                </c:pt>
                <c:pt idx="70">
                  <c:v>-114.37776370792444</c:v>
                </c:pt>
                <c:pt idx="71">
                  <c:v>-114.25477686522774</c:v>
                </c:pt>
                <c:pt idx="72">
                  <c:v>-114.13179002253105</c:v>
                </c:pt>
                <c:pt idx="73">
                  <c:v>-114.00880317983436</c:v>
                </c:pt>
                <c:pt idx="74">
                  <c:v>-113.88581633713767</c:v>
                </c:pt>
                <c:pt idx="75">
                  <c:v>-113.76282949444098</c:v>
                </c:pt>
                <c:pt idx="76">
                  <c:v>-113.63984265174429</c:v>
                </c:pt>
                <c:pt idx="77">
                  <c:v>-113.51685580904758</c:v>
                </c:pt>
                <c:pt idx="78">
                  <c:v>-113.39386896635089</c:v>
                </c:pt>
                <c:pt idx="79">
                  <c:v>-113.2708821236542</c:v>
                </c:pt>
                <c:pt idx="80">
                  <c:v>-113.14789528095751</c:v>
                </c:pt>
                <c:pt idx="81">
                  <c:v>-113.02490843826082</c:v>
                </c:pt>
                <c:pt idx="82">
                  <c:v>-112.90192159556412</c:v>
                </c:pt>
                <c:pt idx="83">
                  <c:v>-112.77893475286743</c:v>
                </c:pt>
                <c:pt idx="84">
                  <c:v>-112.65594791017074</c:v>
                </c:pt>
                <c:pt idx="85">
                  <c:v>-112.53296106747405</c:v>
                </c:pt>
                <c:pt idx="86">
                  <c:v>-112.40997422477736</c:v>
                </c:pt>
                <c:pt idx="87">
                  <c:v>-112.28698738208065</c:v>
                </c:pt>
                <c:pt idx="88">
                  <c:v>-112.16400053938396</c:v>
                </c:pt>
                <c:pt idx="89">
                  <c:v>-112.04101369668727</c:v>
                </c:pt>
                <c:pt idx="90">
                  <c:v>-111.91802685399058</c:v>
                </c:pt>
                <c:pt idx="91">
                  <c:v>-111.79504001129389</c:v>
                </c:pt>
                <c:pt idx="92">
                  <c:v>-111.67205316859719</c:v>
                </c:pt>
                <c:pt idx="93">
                  <c:v>-111.5490663259005</c:v>
                </c:pt>
                <c:pt idx="94">
                  <c:v>-111.42607948320381</c:v>
                </c:pt>
                <c:pt idx="95">
                  <c:v>-111.30309264050712</c:v>
                </c:pt>
                <c:pt idx="96">
                  <c:v>-111.18010579781043</c:v>
                </c:pt>
                <c:pt idx="97">
                  <c:v>-111.05711895511374</c:v>
                </c:pt>
                <c:pt idx="98">
                  <c:v>-110.93413211241703</c:v>
                </c:pt>
                <c:pt idx="99">
                  <c:v>-110.81114526972034</c:v>
                </c:pt>
                <c:pt idx="100">
                  <c:v>-110.68815842702365</c:v>
                </c:pt>
                <c:pt idx="101">
                  <c:v>-110.56517158432696</c:v>
                </c:pt>
                <c:pt idx="102">
                  <c:v>-110.44218474163027</c:v>
                </c:pt>
                <c:pt idx="103">
                  <c:v>-110.31919789893357</c:v>
                </c:pt>
                <c:pt idx="104">
                  <c:v>-110.19621105623688</c:v>
                </c:pt>
                <c:pt idx="105">
                  <c:v>-110.07322421354019</c:v>
                </c:pt>
                <c:pt idx="106">
                  <c:v>-109.9502373708435</c:v>
                </c:pt>
                <c:pt idx="107">
                  <c:v>-109.82725052814681</c:v>
                </c:pt>
                <c:pt idx="108">
                  <c:v>-109.7042636854501</c:v>
                </c:pt>
                <c:pt idx="109">
                  <c:v>-109.58127684275341</c:v>
                </c:pt>
                <c:pt idx="110">
                  <c:v>-109.45829000005672</c:v>
                </c:pt>
                <c:pt idx="111">
                  <c:v>-109.33530315736003</c:v>
                </c:pt>
                <c:pt idx="112">
                  <c:v>-109.21231631466334</c:v>
                </c:pt>
                <c:pt idx="113">
                  <c:v>-109.08932947196664</c:v>
                </c:pt>
                <c:pt idx="114">
                  <c:v>-108.96634262926995</c:v>
                </c:pt>
                <c:pt idx="115">
                  <c:v>-108.84335578657326</c:v>
                </c:pt>
                <c:pt idx="116">
                  <c:v>-108.72036894387657</c:v>
                </c:pt>
                <c:pt idx="117">
                  <c:v>-108.59738210117987</c:v>
                </c:pt>
                <c:pt idx="118">
                  <c:v>-108.47439525848318</c:v>
                </c:pt>
                <c:pt idx="119">
                  <c:v>-108.35140841578648</c:v>
                </c:pt>
                <c:pt idx="120">
                  <c:v>-108.22842157308979</c:v>
                </c:pt>
                <c:pt idx="121">
                  <c:v>-108.1054347303931</c:v>
                </c:pt>
                <c:pt idx="122">
                  <c:v>-107.98244788769641</c:v>
                </c:pt>
                <c:pt idx="123">
                  <c:v>-107.85946104499972</c:v>
                </c:pt>
                <c:pt idx="124">
                  <c:v>-107.73647420230301</c:v>
                </c:pt>
                <c:pt idx="125">
                  <c:v>-107.61348735960632</c:v>
                </c:pt>
                <c:pt idx="126">
                  <c:v>-107.49050051690963</c:v>
                </c:pt>
                <c:pt idx="127">
                  <c:v>-107.36751367421294</c:v>
                </c:pt>
                <c:pt idx="128">
                  <c:v>-107.24452683151625</c:v>
                </c:pt>
                <c:pt idx="129">
                  <c:v>-107.12153998881955</c:v>
                </c:pt>
                <c:pt idx="130">
                  <c:v>-106.99855314612286</c:v>
                </c:pt>
                <c:pt idx="131">
                  <c:v>-106.87556630342617</c:v>
                </c:pt>
                <c:pt idx="132">
                  <c:v>-106.75257946072948</c:v>
                </c:pt>
                <c:pt idx="133">
                  <c:v>-106.62959261803279</c:v>
                </c:pt>
                <c:pt idx="134">
                  <c:v>-106.50660577533608</c:v>
                </c:pt>
                <c:pt idx="135">
                  <c:v>-106.38361893263939</c:v>
                </c:pt>
                <c:pt idx="136">
                  <c:v>-106.2606320899427</c:v>
                </c:pt>
                <c:pt idx="137">
                  <c:v>-106.13764524724601</c:v>
                </c:pt>
                <c:pt idx="138">
                  <c:v>-106.01465840454932</c:v>
                </c:pt>
                <c:pt idx="139">
                  <c:v>-105.89167156185263</c:v>
                </c:pt>
                <c:pt idx="140">
                  <c:v>-105.76868471915593</c:v>
                </c:pt>
                <c:pt idx="141">
                  <c:v>-105.64569787645924</c:v>
                </c:pt>
                <c:pt idx="142">
                  <c:v>-105.52271103376255</c:v>
                </c:pt>
                <c:pt idx="143">
                  <c:v>-105.39972419106586</c:v>
                </c:pt>
                <c:pt idx="144">
                  <c:v>-105.27673734836915</c:v>
                </c:pt>
                <c:pt idx="145">
                  <c:v>-105.15375050567246</c:v>
                </c:pt>
                <c:pt idx="146">
                  <c:v>-105.03076366297577</c:v>
                </c:pt>
                <c:pt idx="147">
                  <c:v>-104.90777682027908</c:v>
                </c:pt>
                <c:pt idx="148">
                  <c:v>-104.78478997758239</c:v>
                </c:pt>
                <c:pt idx="149">
                  <c:v>-104.6618031348857</c:v>
                </c:pt>
                <c:pt idx="150">
                  <c:v>-104.53881629218901</c:v>
                </c:pt>
                <c:pt idx="151">
                  <c:v>-104.41582944949231</c:v>
                </c:pt>
                <c:pt idx="152">
                  <c:v>-104.29284260679562</c:v>
                </c:pt>
                <c:pt idx="153">
                  <c:v>-104.16985576409893</c:v>
                </c:pt>
                <c:pt idx="154">
                  <c:v>-104.04686892140224</c:v>
                </c:pt>
                <c:pt idx="155">
                  <c:v>-103.92388207870553</c:v>
                </c:pt>
                <c:pt idx="156">
                  <c:v>-103.80089523600884</c:v>
                </c:pt>
                <c:pt idx="157">
                  <c:v>-103.67790839331215</c:v>
                </c:pt>
                <c:pt idx="158">
                  <c:v>-103.55492155061546</c:v>
                </c:pt>
                <c:pt idx="159">
                  <c:v>-103.43193470791877</c:v>
                </c:pt>
                <c:pt idx="160">
                  <c:v>-103.30894786522208</c:v>
                </c:pt>
                <c:pt idx="161">
                  <c:v>-103.18596102252538</c:v>
                </c:pt>
                <c:pt idx="162">
                  <c:v>-103.06297417982869</c:v>
                </c:pt>
                <c:pt idx="163">
                  <c:v>-102.939987337132</c:v>
                </c:pt>
                <c:pt idx="164">
                  <c:v>-102.81700049443531</c:v>
                </c:pt>
                <c:pt idx="165">
                  <c:v>-102.6940136517386</c:v>
                </c:pt>
                <c:pt idx="166">
                  <c:v>-102.57102680904191</c:v>
                </c:pt>
                <c:pt idx="167">
                  <c:v>-102.44803996634522</c:v>
                </c:pt>
                <c:pt idx="168">
                  <c:v>-102.32505312364853</c:v>
                </c:pt>
                <c:pt idx="169">
                  <c:v>-102.20206628095184</c:v>
                </c:pt>
                <c:pt idx="170">
                  <c:v>-102.07907943825515</c:v>
                </c:pt>
                <c:pt idx="171">
                  <c:v>-101.95609259555846</c:v>
                </c:pt>
                <c:pt idx="172">
                  <c:v>-101.83310575286175</c:v>
                </c:pt>
                <c:pt idx="173">
                  <c:v>-101.71011891016506</c:v>
                </c:pt>
                <c:pt idx="174">
                  <c:v>-101.58713206746837</c:v>
                </c:pt>
                <c:pt idx="175">
                  <c:v>-101.46414522477168</c:v>
                </c:pt>
                <c:pt idx="176">
                  <c:v>-101.34115838207498</c:v>
                </c:pt>
                <c:pt idx="177">
                  <c:v>-101.21817153937829</c:v>
                </c:pt>
                <c:pt idx="178">
                  <c:v>-101.0951846966816</c:v>
                </c:pt>
                <c:pt idx="179">
                  <c:v>-100.97219785398491</c:v>
                </c:pt>
                <c:pt idx="180">
                  <c:v>-100.84921101128822</c:v>
                </c:pt>
                <c:pt idx="181">
                  <c:v>-100.72622416859153</c:v>
                </c:pt>
                <c:pt idx="182">
                  <c:v>-100.60323732589482</c:v>
                </c:pt>
                <c:pt idx="183">
                  <c:v>-100.48025048319813</c:v>
                </c:pt>
                <c:pt idx="184">
                  <c:v>-100.35726364050144</c:v>
                </c:pt>
                <c:pt idx="185">
                  <c:v>-100.23427679780475</c:v>
                </c:pt>
                <c:pt idx="186">
                  <c:v>-100.11128995510805</c:v>
                </c:pt>
                <c:pt idx="187">
                  <c:v>-99.988303112411359</c:v>
                </c:pt>
                <c:pt idx="188">
                  <c:v>-99.865316269714668</c:v>
                </c:pt>
                <c:pt idx="189">
                  <c:v>-99.742329427017978</c:v>
                </c:pt>
                <c:pt idx="190">
                  <c:v>-99.619342584321288</c:v>
                </c:pt>
                <c:pt idx="191">
                  <c:v>-99.496355741624598</c:v>
                </c:pt>
                <c:pt idx="192">
                  <c:v>-99.373368898927907</c:v>
                </c:pt>
                <c:pt idx="193">
                  <c:v>-99.250382056231203</c:v>
                </c:pt>
                <c:pt idx="194">
                  <c:v>-99.127395213534513</c:v>
                </c:pt>
                <c:pt idx="195">
                  <c:v>-99.004408370837822</c:v>
                </c:pt>
                <c:pt idx="196">
                  <c:v>-98.881421528141132</c:v>
                </c:pt>
                <c:pt idx="197">
                  <c:v>-98.758434685444428</c:v>
                </c:pt>
                <c:pt idx="198">
                  <c:v>-98.635447842747737</c:v>
                </c:pt>
                <c:pt idx="199">
                  <c:v>-98.512461000051047</c:v>
                </c:pt>
                <c:pt idx="200">
                  <c:v>-98.389474157354357</c:v>
                </c:pt>
                <c:pt idx="201">
                  <c:v>-98.266487314657667</c:v>
                </c:pt>
                <c:pt idx="202">
                  <c:v>-98.143500471960976</c:v>
                </c:pt>
                <c:pt idx="203">
                  <c:v>-98.020513629264272</c:v>
                </c:pt>
                <c:pt idx="204">
                  <c:v>-97.897526786567582</c:v>
                </c:pt>
                <c:pt idx="205">
                  <c:v>-97.774539943870892</c:v>
                </c:pt>
                <c:pt idx="206">
                  <c:v>-97.651553101174201</c:v>
                </c:pt>
                <c:pt idx="207">
                  <c:v>-97.528566258477497</c:v>
                </c:pt>
                <c:pt idx="208">
                  <c:v>-97.405579415780807</c:v>
                </c:pt>
                <c:pt idx="209">
                  <c:v>-97.282592573084116</c:v>
                </c:pt>
                <c:pt idx="210">
                  <c:v>-97.159605730387426</c:v>
                </c:pt>
                <c:pt idx="211">
                  <c:v>-97.036618887690736</c:v>
                </c:pt>
                <c:pt idx="212">
                  <c:v>-96.913632044994046</c:v>
                </c:pt>
                <c:pt idx="213">
                  <c:v>-96.790645202297355</c:v>
                </c:pt>
                <c:pt idx="214">
                  <c:v>-96.667658359600651</c:v>
                </c:pt>
                <c:pt idx="215">
                  <c:v>-96.544671516903961</c:v>
                </c:pt>
                <c:pt idx="216">
                  <c:v>-96.42168467420727</c:v>
                </c:pt>
                <c:pt idx="217">
                  <c:v>-96.29869783151058</c:v>
                </c:pt>
                <c:pt idx="218">
                  <c:v>-96.175710988813876</c:v>
                </c:pt>
                <c:pt idx="219">
                  <c:v>-96.052724146117185</c:v>
                </c:pt>
                <c:pt idx="220">
                  <c:v>-95.929737303420495</c:v>
                </c:pt>
                <c:pt idx="221">
                  <c:v>-95.806750460723805</c:v>
                </c:pt>
                <c:pt idx="222">
                  <c:v>-95.683763618027115</c:v>
                </c:pt>
                <c:pt idx="223">
                  <c:v>-95.560776775330424</c:v>
                </c:pt>
                <c:pt idx="224">
                  <c:v>-95.43778993263372</c:v>
                </c:pt>
                <c:pt idx="225">
                  <c:v>-95.31480308993703</c:v>
                </c:pt>
                <c:pt idx="226">
                  <c:v>-95.19181624724034</c:v>
                </c:pt>
                <c:pt idx="227">
                  <c:v>-95.068829404543649</c:v>
                </c:pt>
                <c:pt idx="228">
                  <c:v>-94.945842561846945</c:v>
                </c:pt>
                <c:pt idx="229">
                  <c:v>-94.822855719150255</c:v>
                </c:pt>
                <c:pt idx="230">
                  <c:v>-94.699868876453564</c:v>
                </c:pt>
                <c:pt idx="231">
                  <c:v>-94.576882033756874</c:v>
                </c:pt>
                <c:pt idx="232">
                  <c:v>-94.453895191060184</c:v>
                </c:pt>
                <c:pt idx="233">
                  <c:v>-94.330908348363494</c:v>
                </c:pt>
                <c:pt idx="234">
                  <c:v>-94.207921505666803</c:v>
                </c:pt>
                <c:pt idx="235">
                  <c:v>-94.084934662970099</c:v>
                </c:pt>
                <c:pt idx="236">
                  <c:v>-93.961947820273409</c:v>
                </c:pt>
                <c:pt idx="237">
                  <c:v>-93.838960977576718</c:v>
                </c:pt>
                <c:pt idx="238">
                  <c:v>-93.715974134880028</c:v>
                </c:pt>
                <c:pt idx="239">
                  <c:v>-93.592987292183324</c:v>
                </c:pt>
                <c:pt idx="240">
                  <c:v>-93.470000449486633</c:v>
                </c:pt>
                <c:pt idx="241">
                  <c:v>-93.347013606789943</c:v>
                </c:pt>
                <c:pt idx="242">
                  <c:v>-93.224026764093253</c:v>
                </c:pt>
                <c:pt idx="243">
                  <c:v>-93.101039921396563</c:v>
                </c:pt>
                <c:pt idx="244">
                  <c:v>-92.978053078699872</c:v>
                </c:pt>
                <c:pt idx="245">
                  <c:v>-92.855066236003168</c:v>
                </c:pt>
                <c:pt idx="246">
                  <c:v>-92.732079393306478</c:v>
                </c:pt>
                <c:pt idx="247">
                  <c:v>-92.609092550609788</c:v>
                </c:pt>
                <c:pt idx="248">
                  <c:v>-92.486105707913097</c:v>
                </c:pt>
                <c:pt idx="249">
                  <c:v>-92.363118865216393</c:v>
                </c:pt>
                <c:pt idx="250">
                  <c:v>-92.240132022519703</c:v>
                </c:pt>
                <c:pt idx="251">
                  <c:v>-92.117145179823012</c:v>
                </c:pt>
                <c:pt idx="252">
                  <c:v>-91.994158337126322</c:v>
                </c:pt>
                <c:pt idx="253">
                  <c:v>-91.871171494429632</c:v>
                </c:pt>
                <c:pt idx="254">
                  <c:v>-91.748184651732942</c:v>
                </c:pt>
                <c:pt idx="255">
                  <c:v>-91.625197809036251</c:v>
                </c:pt>
                <c:pt idx="256">
                  <c:v>-91.502210966339547</c:v>
                </c:pt>
                <c:pt idx="257">
                  <c:v>-91.379224123642857</c:v>
                </c:pt>
                <c:pt idx="258">
                  <c:v>-91.256237280946166</c:v>
                </c:pt>
                <c:pt idx="259">
                  <c:v>-91.133250438249476</c:v>
                </c:pt>
                <c:pt idx="260">
                  <c:v>-91.010263595552772</c:v>
                </c:pt>
                <c:pt idx="261">
                  <c:v>-90.887276752856081</c:v>
                </c:pt>
                <c:pt idx="262">
                  <c:v>-90.764289910159391</c:v>
                </c:pt>
                <c:pt idx="263">
                  <c:v>-90.641303067462701</c:v>
                </c:pt>
                <c:pt idx="264">
                  <c:v>-90.518316224766011</c:v>
                </c:pt>
                <c:pt idx="265">
                  <c:v>-90.39532938206932</c:v>
                </c:pt>
                <c:pt idx="266">
                  <c:v>-90.27234253937263</c:v>
                </c:pt>
                <c:pt idx="267">
                  <c:v>-90.149355696675926</c:v>
                </c:pt>
                <c:pt idx="268">
                  <c:v>-90.026368853979235</c:v>
                </c:pt>
                <c:pt idx="269">
                  <c:v>-89.903382011282545</c:v>
                </c:pt>
                <c:pt idx="270">
                  <c:v>-89.780395168585841</c:v>
                </c:pt>
                <c:pt idx="271">
                  <c:v>-89.657408325889151</c:v>
                </c:pt>
                <c:pt idx="272">
                  <c:v>-89.53442148319246</c:v>
                </c:pt>
                <c:pt idx="273">
                  <c:v>-89.41143464049577</c:v>
                </c:pt>
                <c:pt idx="274">
                  <c:v>-89.28844779779908</c:v>
                </c:pt>
                <c:pt idx="275">
                  <c:v>-89.16546095510239</c:v>
                </c:pt>
                <c:pt idx="276">
                  <c:v>-89.042474112405699</c:v>
                </c:pt>
                <c:pt idx="277">
                  <c:v>-88.919487269709009</c:v>
                </c:pt>
                <c:pt idx="278">
                  <c:v>-88.796500427012305</c:v>
                </c:pt>
                <c:pt idx="279">
                  <c:v>-88.673513584315614</c:v>
                </c:pt>
                <c:pt idx="280">
                  <c:v>-88.55052674161891</c:v>
                </c:pt>
                <c:pt idx="281">
                  <c:v>-88.42753989892222</c:v>
                </c:pt>
                <c:pt idx="282">
                  <c:v>-88.304553056225529</c:v>
                </c:pt>
                <c:pt idx="283">
                  <c:v>-88.181566213528839</c:v>
                </c:pt>
                <c:pt idx="284">
                  <c:v>-88.058579370832149</c:v>
                </c:pt>
                <c:pt idx="285">
                  <c:v>-87.935592528135459</c:v>
                </c:pt>
                <c:pt idx="286">
                  <c:v>-87.812605685438768</c:v>
                </c:pt>
                <c:pt idx="287">
                  <c:v>-87.689618842742078</c:v>
                </c:pt>
                <c:pt idx="288">
                  <c:v>-87.566632000045374</c:v>
                </c:pt>
                <c:pt idx="289">
                  <c:v>-87.443645157348683</c:v>
                </c:pt>
                <c:pt idx="290">
                  <c:v>-87.320658314651993</c:v>
                </c:pt>
                <c:pt idx="291">
                  <c:v>-87.197671471955289</c:v>
                </c:pt>
                <c:pt idx="292">
                  <c:v>-87.074684629258599</c:v>
                </c:pt>
                <c:pt idx="293">
                  <c:v>-86.951697786561908</c:v>
                </c:pt>
                <c:pt idx="294">
                  <c:v>-86.828710943865218</c:v>
                </c:pt>
                <c:pt idx="295">
                  <c:v>-86.705724101168528</c:v>
                </c:pt>
                <c:pt idx="296">
                  <c:v>-86.582737258471838</c:v>
                </c:pt>
                <c:pt idx="297">
                  <c:v>-86.459750415775147</c:v>
                </c:pt>
                <c:pt idx="298">
                  <c:v>-86.336763573078457</c:v>
                </c:pt>
                <c:pt idx="299">
                  <c:v>-86.213776730381753</c:v>
                </c:pt>
                <c:pt idx="300">
                  <c:v>-86.090789887685062</c:v>
                </c:pt>
                <c:pt idx="301">
                  <c:v>-85.967803044988358</c:v>
                </c:pt>
                <c:pt idx="302">
                  <c:v>-85.844816202291668</c:v>
                </c:pt>
                <c:pt idx="303">
                  <c:v>-85.721829359594977</c:v>
                </c:pt>
                <c:pt idx="304">
                  <c:v>-85.598842516898287</c:v>
                </c:pt>
                <c:pt idx="305">
                  <c:v>-85.475855674201597</c:v>
                </c:pt>
                <c:pt idx="306">
                  <c:v>-85.352868831504907</c:v>
                </c:pt>
                <c:pt idx="307">
                  <c:v>-85.229881988808216</c:v>
                </c:pt>
                <c:pt idx="308">
                  <c:v>-85.106895146111526</c:v>
                </c:pt>
                <c:pt idx="309">
                  <c:v>-84.983908303414822</c:v>
                </c:pt>
                <c:pt idx="310">
                  <c:v>-84.860921460718131</c:v>
                </c:pt>
                <c:pt idx="311">
                  <c:v>-84.737934618021441</c:v>
                </c:pt>
                <c:pt idx="312">
                  <c:v>-84.614947775324737</c:v>
                </c:pt>
                <c:pt idx="313">
                  <c:v>-84.491960932628047</c:v>
                </c:pt>
                <c:pt idx="314">
                  <c:v>-84.368974089931356</c:v>
                </c:pt>
                <c:pt idx="315">
                  <c:v>-84.245987247234666</c:v>
                </c:pt>
                <c:pt idx="316">
                  <c:v>-84.123000404537976</c:v>
                </c:pt>
                <c:pt idx="317">
                  <c:v>-84.000013561841286</c:v>
                </c:pt>
                <c:pt idx="318">
                  <c:v>-83.877026719144595</c:v>
                </c:pt>
                <c:pt idx="319">
                  <c:v>-83.754039876447905</c:v>
                </c:pt>
                <c:pt idx="320">
                  <c:v>-83.631053033751201</c:v>
                </c:pt>
                <c:pt idx="321">
                  <c:v>-83.50806619105451</c:v>
                </c:pt>
                <c:pt idx="322">
                  <c:v>-83.385079348357806</c:v>
                </c:pt>
                <c:pt idx="323">
                  <c:v>-83.262092505661116</c:v>
                </c:pt>
                <c:pt idx="324">
                  <c:v>-83.139105662964425</c:v>
                </c:pt>
                <c:pt idx="325">
                  <c:v>-83.016118820267735</c:v>
                </c:pt>
                <c:pt idx="326">
                  <c:v>-82.893131977571045</c:v>
                </c:pt>
                <c:pt idx="327">
                  <c:v>-82.770145134874355</c:v>
                </c:pt>
                <c:pt idx="328">
                  <c:v>-82.647158292177664</c:v>
                </c:pt>
                <c:pt idx="329">
                  <c:v>-82.524171449480974</c:v>
                </c:pt>
                <c:pt idx="330">
                  <c:v>-82.40118460678427</c:v>
                </c:pt>
                <c:pt idx="331">
                  <c:v>-82.278197764087579</c:v>
                </c:pt>
                <c:pt idx="332">
                  <c:v>-82.155210921390889</c:v>
                </c:pt>
                <c:pt idx="333">
                  <c:v>-82.032224078694185</c:v>
                </c:pt>
                <c:pt idx="334">
                  <c:v>-81.909237235997495</c:v>
                </c:pt>
                <c:pt idx="335">
                  <c:v>-81.786250393300804</c:v>
                </c:pt>
                <c:pt idx="336">
                  <c:v>-81.663263550604114</c:v>
                </c:pt>
                <c:pt idx="337">
                  <c:v>-81.540276707907424</c:v>
                </c:pt>
                <c:pt idx="338">
                  <c:v>-81.417289865210734</c:v>
                </c:pt>
                <c:pt idx="339">
                  <c:v>-81.294303022514043</c:v>
                </c:pt>
                <c:pt idx="340">
                  <c:v>-81.171316179817353</c:v>
                </c:pt>
                <c:pt idx="341">
                  <c:v>-81.048329337120649</c:v>
                </c:pt>
                <c:pt idx="342">
                  <c:v>-80.925342494423958</c:v>
                </c:pt>
                <c:pt idx="343">
                  <c:v>-80.802355651727254</c:v>
                </c:pt>
                <c:pt idx="344">
                  <c:v>-80.679368809030564</c:v>
                </c:pt>
                <c:pt idx="345">
                  <c:v>-80.556381966333873</c:v>
                </c:pt>
                <c:pt idx="346">
                  <c:v>-80.433395123637183</c:v>
                </c:pt>
                <c:pt idx="347">
                  <c:v>-80.310408280940493</c:v>
                </c:pt>
                <c:pt idx="348">
                  <c:v>-80.187421438243803</c:v>
                </c:pt>
                <c:pt idx="349">
                  <c:v>-80.064434595547112</c:v>
                </c:pt>
                <c:pt idx="350">
                  <c:v>-79.941447752850422</c:v>
                </c:pt>
                <c:pt idx="351">
                  <c:v>-79.818460910153718</c:v>
                </c:pt>
                <c:pt idx="352">
                  <c:v>-79.695474067457027</c:v>
                </c:pt>
                <c:pt idx="353">
                  <c:v>-79.572487224760337</c:v>
                </c:pt>
                <c:pt idx="354">
                  <c:v>-79.449500382063633</c:v>
                </c:pt>
                <c:pt idx="355">
                  <c:v>-79.326513539366942</c:v>
                </c:pt>
                <c:pt idx="356">
                  <c:v>-79.203526696670252</c:v>
                </c:pt>
                <c:pt idx="357">
                  <c:v>-79.080539853973562</c:v>
                </c:pt>
                <c:pt idx="358">
                  <c:v>-78.957553011276872</c:v>
                </c:pt>
                <c:pt idx="359">
                  <c:v>-78.834566168580182</c:v>
                </c:pt>
                <c:pt idx="360">
                  <c:v>-78.711579325883491</c:v>
                </c:pt>
                <c:pt idx="361">
                  <c:v>-78.588592483186801</c:v>
                </c:pt>
                <c:pt idx="362">
                  <c:v>-78.465605640490097</c:v>
                </c:pt>
                <c:pt idx="363">
                  <c:v>-78.342618797793406</c:v>
                </c:pt>
                <c:pt idx="364">
                  <c:v>-78.219631955096702</c:v>
                </c:pt>
                <c:pt idx="365">
                  <c:v>-78.096645112400012</c:v>
                </c:pt>
                <c:pt idx="366">
                  <c:v>-77.973658269703321</c:v>
                </c:pt>
                <c:pt idx="367">
                  <c:v>-77.850671427006631</c:v>
                </c:pt>
                <c:pt idx="368">
                  <c:v>-77.727684584309941</c:v>
                </c:pt>
                <c:pt idx="369">
                  <c:v>-77.604697741613251</c:v>
                </c:pt>
                <c:pt idx="370">
                  <c:v>-77.48171089891656</c:v>
                </c:pt>
                <c:pt idx="371">
                  <c:v>-77.35872405621987</c:v>
                </c:pt>
                <c:pt idx="372">
                  <c:v>-77.235737213523166</c:v>
                </c:pt>
                <c:pt idx="373">
                  <c:v>-77.112750370826475</c:v>
                </c:pt>
                <c:pt idx="374">
                  <c:v>-76.989763528129785</c:v>
                </c:pt>
                <c:pt idx="375">
                  <c:v>-76.866776685433081</c:v>
                </c:pt>
                <c:pt idx="376">
                  <c:v>-76.74378984273639</c:v>
                </c:pt>
                <c:pt idx="377">
                  <c:v>-76.6208030000397</c:v>
                </c:pt>
                <c:pt idx="378">
                  <c:v>-76.49781615734301</c:v>
                </c:pt>
                <c:pt idx="379">
                  <c:v>-76.37482931464632</c:v>
                </c:pt>
                <c:pt idx="380">
                  <c:v>-76.251842471949629</c:v>
                </c:pt>
                <c:pt idx="381">
                  <c:v>-76.128855629252939</c:v>
                </c:pt>
                <c:pt idx="382">
                  <c:v>-76.005868786556249</c:v>
                </c:pt>
                <c:pt idx="383">
                  <c:v>-75.882881943859545</c:v>
                </c:pt>
                <c:pt idx="384">
                  <c:v>-75.759895101162854</c:v>
                </c:pt>
                <c:pt idx="385">
                  <c:v>-75.63690825846615</c:v>
                </c:pt>
                <c:pt idx="386">
                  <c:v>-75.51392141576946</c:v>
                </c:pt>
                <c:pt idx="387">
                  <c:v>-75.390934573072769</c:v>
                </c:pt>
                <c:pt idx="388">
                  <c:v>-75.267947730376079</c:v>
                </c:pt>
                <c:pt idx="389">
                  <c:v>-75.144960887679389</c:v>
                </c:pt>
                <c:pt idx="390">
                  <c:v>-75.021974044982699</c:v>
                </c:pt>
                <c:pt idx="391">
                  <c:v>-74.898987202286008</c:v>
                </c:pt>
                <c:pt idx="392">
                  <c:v>-74.776000359589318</c:v>
                </c:pt>
                <c:pt idx="393">
                  <c:v>-74.653013516892614</c:v>
                </c:pt>
                <c:pt idx="394">
                  <c:v>-74.530026674195923</c:v>
                </c:pt>
                <c:pt idx="395">
                  <c:v>-74.407039831499233</c:v>
                </c:pt>
                <c:pt idx="396">
                  <c:v>-74.284052988802529</c:v>
                </c:pt>
                <c:pt idx="397">
                  <c:v>-74.161066146105838</c:v>
                </c:pt>
                <c:pt idx="398">
                  <c:v>-74.038079303409148</c:v>
                </c:pt>
                <c:pt idx="399">
                  <c:v>-73.915092460712458</c:v>
                </c:pt>
                <c:pt idx="400">
                  <c:v>-73.792105618015768</c:v>
                </c:pt>
                <c:pt idx="401">
                  <c:v>-73.669118775319077</c:v>
                </c:pt>
                <c:pt idx="402">
                  <c:v>-73.546131932622387</c:v>
                </c:pt>
                <c:pt idx="403">
                  <c:v>-73.423145089925697</c:v>
                </c:pt>
                <c:pt idx="404">
                  <c:v>-73.300158247228993</c:v>
                </c:pt>
                <c:pt idx="405">
                  <c:v>-73.177171404532302</c:v>
                </c:pt>
                <c:pt idx="406">
                  <c:v>-73.054184561835598</c:v>
                </c:pt>
                <c:pt idx="407">
                  <c:v>-72.931197719138908</c:v>
                </c:pt>
                <c:pt idx="408">
                  <c:v>-72.808210876442217</c:v>
                </c:pt>
                <c:pt idx="409">
                  <c:v>-72.685224033745527</c:v>
                </c:pt>
                <c:pt idx="410">
                  <c:v>-72.562237191048837</c:v>
                </c:pt>
                <c:pt idx="411">
                  <c:v>-72.439250348352147</c:v>
                </c:pt>
                <c:pt idx="412">
                  <c:v>-72.316263505655456</c:v>
                </c:pt>
                <c:pt idx="413">
                  <c:v>-72.193276662958766</c:v>
                </c:pt>
                <c:pt idx="414">
                  <c:v>-72.070289820262062</c:v>
                </c:pt>
                <c:pt idx="415">
                  <c:v>-71.947302977565371</c:v>
                </c:pt>
                <c:pt idx="416">
                  <c:v>-71.824316134868681</c:v>
                </c:pt>
                <c:pt idx="417">
                  <c:v>-71.701329292171977</c:v>
                </c:pt>
                <c:pt idx="418">
                  <c:v>-71.578342449475286</c:v>
                </c:pt>
                <c:pt idx="419">
                  <c:v>-71.455355606778596</c:v>
                </c:pt>
                <c:pt idx="420">
                  <c:v>-71.332368764081906</c:v>
                </c:pt>
                <c:pt idx="421">
                  <c:v>-71.209381921385216</c:v>
                </c:pt>
                <c:pt idx="422">
                  <c:v>-71.086395078688525</c:v>
                </c:pt>
                <c:pt idx="423">
                  <c:v>-70.963408235991835</c:v>
                </c:pt>
                <c:pt idx="424">
                  <c:v>-70.840421393295145</c:v>
                </c:pt>
                <c:pt idx="425">
                  <c:v>-70.717434550598441</c:v>
                </c:pt>
                <c:pt idx="426">
                  <c:v>-70.59444770790175</c:v>
                </c:pt>
                <c:pt idx="427">
                  <c:v>-70.471460865205046</c:v>
                </c:pt>
                <c:pt idx="428">
                  <c:v>-70.348474022508356</c:v>
                </c:pt>
                <c:pt idx="429">
                  <c:v>-70.225487179811665</c:v>
                </c:pt>
                <c:pt idx="430">
                  <c:v>-70.102500337114975</c:v>
                </c:pt>
                <c:pt idx="431">
                  <c:v>-69.979513494418285</c:v>
                </c:pt>
                <c:pt idx="432">
                  <c:v>-69.856526651721595</c:v>
                </c:pt>
                <c:pt idx="433">
                  <c:v>-69.733539809024904</c:v>
                </c:pt>
                <c:pt idx="434">
                  <c:v>-69.610552966328214</c:v>
                </c:pt>
                <c:pt idx="435">
                  <c:v>-69.48756612363151</c:v>
                </c:pt>
                <c:pt idx="436">
                  <c:v>-69.364579280934819</c:v>
                </c:pt>
                <c:pt idx="437">
                  <c:v>-69.241592438238129</c:v>
                </c:pt>
                <c:pt idx="438">
                  <c:v>-69.118605595541425</c:v>
                </c:pt>
                <c:pt idx="439">
                  <c:v>-68.995618752844734</c:v>
                </c:pt>
                <c:pt idx="440">
                  <c:v>-68.872631910148044</c:v>
                </c:pt>
                <c:pt idx="441">
                  <c:v>-68.749645067451354</c:v>
                </c:pt>
                <c:pt idx="442">
                  <c:v>-68.626658224754664</c:v>
                </c:pt>
                <c:pt idx="443">
                  <c:v>-68.503671382057973</c:v>
                </c:pt>
                <c:pt idx="444">
                  <c:v>-68.380684539361283</c:v>
                </c:pt>
                <c:pt idx="445">
                  <c:v>-68.257697696664593</c:v>
                </c:pt>
                <c:pt idx="446">
                  <c:v>-68.134710853967889</c:v>
                </c:pt>
                <c:pt idx="447">
                  <c:v>-68.011724011271198</c:v>
                </c:pt>
                <c:pt idx="448">
                  <c:v>-67.888737168574494</c:v>
                </c:pt>
                <c:pt idx="449">
                  <c:v>-67.765750325877804</c:v>
                </c:pt>
                <c:pt idx="450">
                  <c:v>-67.642763483181113</c:v>
                </c:pt>
                <c:pt idx="451">
                  <c:v>-67.519776640484423</c:v>
                </c:pt>
                <c:pt idx="452">
                  <c:v>-67.396789797787733</c:v>
                </c:pt>
                <c:pt idx="453">
                  <c:v>-67.273802955091043</c:v>
                </c:pt>
                <c:pt idx="454">
                  <c:v>-67.150816112394352</c:v>
                </c:pt>
                <c:pt idx="455">
                  <c:v>-67.027829269697662</c:v>
                </c:pt>
                <c:pt idx="456">
                  <c:v>-66.904842427000958</c:v>
                </c:pt>
                <c:pt idx="457">
                  <c:v>-66.781855584304267</c:v>
                </c:pt>
                <c:pt idx="458">
                  <c:v>-66.658868741607577</c:v>
                </c:pt>
                <c:pt idx="459">
                  <c:v>-66.535881898910873</c:v>
                </c:pt>
                <c:pt idx="460">
                  <c:v>-66.412895056214182</c:v>
                </c:pt>
                <c:pt idx="461">
                  <c:v>-66.289908213517492</c:v>
                </c:pt>
                <c:pt idx="462">
                  <c:v>-66.166921370820802</c:v>
                </c:pt>
                <c:pt idx="463">
                  <c:v>-66.043934528124112</c:v>
                </c:pt>
                <c:pt idx="464">
                  <c:v>-65.920947685427421</c:v>
                </c:pt>
                <c:pt idx="465">
                  <c:v>-65.797960842730731</c:v>
                </c:pt>
                <c:pt idx="466">
                  <c:v>-65.674974000034041</c:v>
                </c:pt>
                <c:pt idx="467">
                  <c:v>-65.551987157337336</c:v>
                </c:pt>
                <c:pt idx="468">
                  <c:v>-65.429000314640646</c:v>
                </c:pt>
                <c:pt idx="469">
                  <c:v>-65.306013471943942</c:v>
                </c:pt>
                <c:pt idx="470">
                  <c:v>-65.183026629247252</c:v>
                </c:pt>
                <c:pt idx="471">
                  <c:v>-65.060039786550561</c:v>
                </c:pt>
                <c:pt idx="472">
                  <c:v>-64.937052943853871</c:v>
                </c:pt>
                <c:pt idx="473">
                  <c:v>-64.814066101157181</c:v>
                </c:pt>
                <c:pt idx="474">
                  <c:v>-64.691079258460491</c:v>
                </c:pt>
                <c:pt idx="475">
                  <c:v>-64.5680924157638</c:v>
                </c:pt>
                <c:pt idx="476">
                  <c:v>-64.44510557306711</c:v>
                </c:pt>
                <c:pt idx="477">
                  <c:v>-64.322118730370406</c:v>
                </c:pt>
                <c:pt idx="478">
                  <c:v>-64.199131887673715</c:v>
                </c:pt>
                <c:pt idx="479">
                  <c:v>-64.076145044977025</c:v>
                </c:pt>
                <c:pt idx="480">
                  <c:v>-63.953158202280328</c:v>
                </c:pt>
                <c:pt idx="481">
                  <c:v>-63.830171359583638</c:v>
                </c:pt>
                <c:pt idx="482">
                  <c:v>-63.70718451688694</c:v>
                </c:pt>
                <c:pt idx="483">
                  <c:v>-63.58419767419025</c:v>
                </c:pt>
                <c:pt idx="484">
                  <c:v>-63.46121083149356</c:v>
                </c:pt>
                <c:pt idx="485">
                  <c:v>-63.338223988796862</c:v>
                </c:pt>
                <c:pt idx="486">
                  <c:v>-63.215237146100172</c:v>
                </c:pt>
                <c:pt idx="487">
                  <c:v>-63.092250303403482</c:v>
                </c:pt>
                <c:pt idx="488">
                  <c:v>-62.969263460706784</c:v>
                </c:pt>
                <c:pt idx="489">
                  <c:v>-62.846276618010094</c:v>
                </c:pt>
                <c:pt idx="490">
                  <c:v>-62.723289775313397</c:v>
                </c:pt>
                <c:pt idx="491">
                  <c:v>-62.600302932616707</c:v>
                </c:pt>
                <c:pt idx="492">
                  <c:v>-62.477316089920016</c:v>
                </c:pt>
                <c:pt idx="493">
                  <c:v>-62.354329247223319</c:v>
                </c:pt>
                <c:pt idx="494">
                  <c:v>-62.231342404526629</c:v>
                </c:pt>
                <c:pt idx="495">
                  <c:v>-62.108355561829931</c:v>
                </c:pt>
                <c:pt idx="496">
                  <c:v>-61.985368719133241</c:v>
                </c:pt>
                <c:pt idx="497">
                  <c:v>-61.862381876436551</c:v>
                </c:pt>
                <c:pt idx="498">
                  <c:v>-61.739395033739854</c:v>
                </c:pt>
                <c:pt idx="499">
                  <c:v>-61.616408191043163</c:v>
                </c:pt>
                <c:pt idx="500">
                  <c:v>-61.493421348346473</c:v>
                </c:pt>
                <c:pt idx="501">
                  <c:v>-61.370434505649776</c:v>
                </c:pt>
                <c:pt idx="502">
                  <c:v>-61.247447662953086</c:v>
                </c:pt>
                <c:pt idx="503">
                  <c:v>-61.124460820256388</c:v>
                </c:pt>
                <c:pt idx="504">
                  <c:v>-61.001473977559698</c:v>
                </c:pt>
                <c:pt idx="505">
                  <c:v>-60.878487134863008</c:v>
                </c:pt>
                <c:pt idx="506">
                  <c:v>-60.75550029216631</c:v>
                </c:pt>
                <c:pt idx="507">
                  <c:v>-60.63251344946962</c:v>
                </c:pt>
                <c:pt idx="508">
                  <c:v>-60.50952660677293</c:v>
                </c:pt>
                <c:pt idx="509">
                  <c:v>-60.386539764076232</c:v>
                </c:pt>
                <c:pt idx="510">
                  <c:v>-60.263552921379542</c:v>
                </c:pt>
                <c:pt idx="511">
                  <c:v>-60.140566078682845</c:v>
                </c:pt>
                <c:pt idx="512">
                  <c:v>-60.017579235986155</c:v>
                </c:pt>
                <c:pt idx="513">
                  <c:v>-59.894592393289464</c:v>
                </c:pt>
                <c:pt idx="514">
                  <c:v>-59.771605550592767</c:v>
                </c:pt>
                <c:pt idx="515">
                  <c:v>-59.648618707896077</c:v>
                </c:pt>
                <c:pt idx="516">
                  <c:v>-59.525631865199379</c:v>
                </c:pt>
                <c:pt idx="517">
                  <c:v>-59.402645022502689</c:v>
                </c:pt>
                <c:pt idx="518">
                  <c:v>-59.279658179805999</c:v>
                </c:pt>
                <c:pt idx="519">
                  <c:v>-59.156671337109302</c:v>
                </c:pt>
                <c:pt idx="520">
                  <c:v>-59.033684494412611</c:v>
                </c:pt>
                <c:pt idx="521">
                  <c:v>-58.910697651715921</c:v>
                </c:pt>
                <c:pt idx="522">
                  <c:v>-58.787710809019231</c:v>
                </c:pt>
                <c:pt idx="523">
                  <c:v>-58.664723966322526</c:v>
                </c:pt>
                <c:pt idx="524">
                  <c:v>-58.541737123625836</c:v>
                </c:pt>
                <c:pt idx="525">
                  <c:v>-58.418750280929146</c:v>
                </c:pt>
                <c:pt idx="526">
                  <c:v>-58.295763438232456</c:v>
                </c:pt>
                <c:pt idx="527">
                  <c:v>-58.172776595535765</c:v>
                </c:pt>
                <c:pt idx="528">
                  <c:v>-58.049789752839061</c:v>
                </c:pt>
                <c:pt idx="529">
                  <c:v>-57.926802910142371</c:v>
                </c:pt>
                <c:pt idx="530">
                  <c:v>-57.80381606744568</c:v>
                </c:pt>
                <c:pt idx="531">
                  <c:v>-57.68082922474899</c:v>
                </c:pt>
                <c:pt idx="532">
                  <c:v>-57.5578423820523</c:v>
                </c:pt>
                <c:pt idx="533">
                  <c:v>-57.43485553935561</c:v>
                </c:pt>
                <c:pt idx="534">
                  <c:v>-57.311868696658905</c:v>
                </c:pt>
                <c:pt idx="535">
                  <c:v>-57.188881853962215</c:v>
                </c:pt>
                <c:pt idx="536">
                  <c:v>-57.065895011265525</c:v>
                </c:pt>
                <c:pt idx="537">
                  <c:v>-56.942908168568835</c:v>
                </c:pt>
                <c:pt idx="538">
                  <c:v>-56.819921325872144</c:v>
                </c:pt>
                <c:pt idx="539">
                  <c:v>-56.69693448317544</c:v>
                </c:pt>
                <c:pt idx="540">
                  <c:v>-56.57394764047875</c:v>
                </c:pt>
                <c:pt idx="541">
                  <c:v>-56.450960797782059</c:v>
                </c:pt>
                <c:pt idx="542">
                  <c:v>-56.327973955085369</c:v>
                </c:pt>
                <c:pt idx="543">
                  <c:v>-56.204987112388679</c:v>
                </c:pt>
                <c:pt idx="544">
                  <c:v>-56.082000269691974</c:v>
                </c:pt>
                <c:pt idx="545">
                  <c:v>-55.959013426995284</c:v>
                </c:pt>
                <c:pt idx="546">
                  <c:v>-55.836026584298594</c:v>
                </c:pt>
                <c:pt idx="547">
                  <c:v>-55.713039741601904</c:v>
                </c:pt>
                <c:pt idx="548">
                  <c:v>-55.590052898905213</c:v>
                </c:pt>
                <c:pt idx="549">
                  <c:v>-55.467066056208509</c:v>
                </c:pt>
                <c:pt idx="550">
                  <c:v>-55.344079213511819</c:v>
                </c:pt>
                <c:pt idx="551">
                  <c:v>-55.221092370815128</c:v>
                </c:pt>
                <c:pt idx="552">
                  <c:v>-55.098105528118438</c:v>
                </c:pt>
                <c:pt idx="553">
                  <c:v>-54.975118685421748</c:v>
                </c:pt>
                <c:pt idx="554">
                  <c:v>-54.852131842725058</c:v>
                </c:pt>
                <c:pt idx="555">
                  <c:v>-54.729145000028353</c:v>
                </c:pt>
                <c:pt idx="556">
                  <c:v>-54.606158157331663</c:v>
                </c:pt>
                <c:pt idx="557">
                  <c:v>-54.483171314634973</c:v>
                </c:pt>
                <c:pt idx="558">
                  <c:v>-54.360184471938283</c:v>
                </c:pt>
                <c:pt idx="559">
                  <c:v>-54.237197629241592</c:v>
                </c:pt>
                <c:pt idx="560">
                  <c:v>-54.114210786544888</c:v>
                </c:pt>
                <c:pt idx="561">
                  <c:v>-53.991223943848198</c:v>
                </c:pt>
                <c:pt idx="562">
                  <c:v>-53.868237101151507</c:v>
                </c:pt>
                <c:pt idx="563">
                  <c:v>-53.745250258454817</c:v>
                </c:pt>
                <c:pt idx="564">
                  <c:v>-53.622263415758127</c:v>
                </c:pt>
                <c:pt idx="565">
                  <c:v>-53.499276573061422</c:v>
                </c:pt>
                <c:pt idx="566">
                  <c:v>-53.376289730364732</c:v>
                </c:pt>
                <c:pt idx="567">
                  <c:v>-53.253302887668042</c:v>
                </c:pt>
                <c:pt idx="568">
                  <c:v>-53.130316044971352</c:v>
                </c:pt>
                <c:pt idx="569">
                  <c:v>-53.007329202274661</c:v>
                </c:pt>
                <c:pt idx="570">
                  <c:v>-52.884342359577957</c:v>
                </c:pt>
                <c:pt idx="571">
                  <c:v>-52.761355516881267</c:v>
                </c:pt>
                <c:pt idx="572">
                  <c:v>-52.638368674184576</c:v>
                </c:pt>
                <c:pt idx="573">
                  <c:v>-52.515381831487886</c:v>
                </c:pt>
                <c:pt idx="574">
                  <c:v>-52.392394988791196</c:v>
                </c:pt>
                <c:pt idx="575">
                  <c:v>-52.269408146094506</c:v>
                </c:pt>
                <c:pt idx="576">
                  <c:v>-52.146421303397801</c:v>
                </c:pt>
                <c:pt idx="577">
                  <c:v>-52.023434460701111</c:v>
                </c:pt>
                <c:pt idx="578">
                  <c:v>-51.900447618004421</c:v>
                </c:pt>
                <c:pt idx="579">
                  <c:v>-51.777460775307731</c:v>
                </c:pt>
                <c:pt idx="580">
                  <c:v>-51.65447393261104</c:v>
                </c:pt>
                <c:pt idx="581">
                  <c:v>-51.531487089914336</c:v>
                </c:pt>
                <c:pt idx="582">
                  <c:v>-51.408500247217646</c:v>
                </c:pt>
                <c:pt idx="583">
                  <c:v>-51.285513404520955</c:v>
                </c:pt>
                <c:pt idx="584">
                  <c:v>-51.162526561824265</c:v>
                </c:pt>
                <c:pt idx="585">
                  <c:v>-51.039539719127575</c:v>
                </c:pt>
                <c:pt idx="586">
                  <c:v>-50.91655287643087</c:v>
                </c:pt>
                <c:pt idx="587">
                  <c:v>-50.79356603373418</c:v>
                </c:pt>
                <c:pt idx="588">
                  <c:v>-50.67057919103749</c:v>
                </c:pt>
                <c:pt idx="589">
                  <c:v>-50.5475923483408</c:v>
                </c:pt>
                <c:pt idx="590">
                  <c:v>-50.424605505644109</c:v>
                </c:pt>
                <c:pt idx="591">
                  <c:v>-50.301618662947405</c:v>
                </c:pt>
                <c:pt idx="592">
                  <c:v>-50.178631820250715</c:v>
                </c:pt>
                <c:pt idx="593">
                  <c:v>-50.055644977554024</c:v>
                </c:pt>
                <c:pt idx="594">
                  <c:v>-49.932658134857334</c:v>
                </c:pt>
                <c:pt idx="595">
                  <c:v>-49.809671292160644</c:v>
                </c:pt>
                <c:pt idx="596">
                  <c:v>-49.686684449463954</c:v>
                </c:pt>
                <c:pt idx="597">
                  <c:v>-49.563697606767249</c:v>
                </c:pt>
                <c:pt idx="598">
                  <c:v>-49.440710764070559</c:v>
                </c:pt>
                <c:pt idx="599">
                  <c:v>-49.317723921373869</c:v>
                </c:pt>
                <c:pt idx="600">
                  <c:v>-49.194737078677178</c:v>
                </c:pt>
                <c:pt idx="601">
                  <c:v>-49.071750235980488</c:v>
                </c:pt>
                <c:pt idx="602">
                  <c:v>-48.948763393283784</c:v>
                </c:pt>
                <c:pt idx="603">
                  <c:v>-48.825776550587094</c:v>
                </c:pt>
                <c:pt idx="604">
                  <c:v>-48.702789707890403</c:v>
                </c:pt>
                <c:pt idx="605">
                  <c:v>-48.579802865193713</c:v>
                </c:pt>
                <c:pt idx="606">
                  <c:v>-48.456816022497023</c:v>
                </c:pt>
                <c:pt idx="607">
                  <c:v>-48.333829179800318</c:v>
                </c:pt>
                <c:pt idx="608">
                  <c:v>-48.210842337103628</c:v>
                </c:pt>
                <c:pt idx="609">
                  <c:v>-48.087855494406938</c:v>
                </c:pt>
                <c:pt idx="610">
                  <c:v>-47.964868651710248</c:v>
                </c:pt>
                <c:pt idx="611">
                  <c:v>-47.841881809013557</c:v>
                </c:pt>
                <c:pt idx="612">
                  <c:v>-47.718894966316853</c:v>
                </c:pt>
                <c:pt idx="613">
                  <c:v>-47.595908123620163</c:v>
                </c:pt>
                <c:pt idx="614">
                  <c:v>-47.472921280923472</c:v>
                </c:pt>
                <c:pt idx="615">
                  <c:v>-47.349934438226782</c:v>
                </c:pt>
                <c:pt idx="616">
                  <c:v>-47.226947595530092</c:v>
                </c:pt>
                <c:pt idx="617">
                  <c:v>-47.103960752833402</c:v>
                </c:pt>
                <c:pt idx="618">
                  <c:v>-46.980973910136697</c:v>
                </c:pt>
                <c:pt idx="619">
                  <c:v>-46.857987067440007</c:v>
                </c:pt>
                <c:pt idx="620">
                  <c:v>-46.735000224743317</c:v>
                </c:pt>
                <c:pt idx="621">
                  <c:v>-46.612013382046626</c:v>
                </c:pt>
                <c:pt idx="622">
                  <c:v>-46.489026539349936</c:v>
                </c:pt>
                <c:pt idx="623">
                  <c:v>-46.366039696653232</c:v>
                </c:pt>
                <c:pt idx="624">
                  <c:v>-46.243052853956542</c:v>
                </c:pt>
                <c:pt idx="625">
                  <c:v>-46.120066011259851</c:v>
                </c:pt>
                <c:pt idx="626">
                  <c:v>-45.997079168563161</c:v>
                </c:pt>
                <c:pt idx="627">
                  <c:v>-45.874092325866471</c:v>
                </c:pt>
                <c:pt idx="628">
                  <c:v>-45.751105483169766</c:v>
                </c:pt>
                <c:pt idx="629">
                  <c:v>-45.628118640473076</c:v>
                </c:pt>
                <c:pt idx="630">
                  <c:v>-45.505131797776386</c:v>
                </c:pt>
                <c:pt idx="631">
                  <c:v>-45.382144955079696</c:v>
                </c:pt>
                <c:pt idx="632">
                  <c:v>-45.259158112383005</c:v>
                </c:pt>
                <c:pt idx="633">
                  <c:v>-45.136171269686301</c:v>
                </c:pt>
                <c:pt idx="634">
                  <c:v>-45.013184426989611</c:v>
                </c:pt>
                <c:pt idx="635">
                  <c:v>-44.89019758429292</c:v>
                </c:pt>
                <c:pt idx="636">
                  <c:v>-44.76721074159623</c:v>
                </c:pt>
                <c:pt idx="637">
                  <c:v>-44.64422389889954</c:v>
                </c:pt>
                <c:pt idx="638">
                  <c:v>-44.52123705620285</c:v>
                </c:pt>
                <c:pt idx="639">
                  <c:v>-44.398250213506145</c:v>
                </c:pt>
                <c:pt idx="640">
                  <c:v>-44.275263370809455</c:v>
                </c:pt>
                <c:pt idx="641">
                  <c:v>-44.152276528112765</c:v>
                </c:pt>
                <c:pt idx="642">
                  <c:v>-44.029289685416074</c:v>
                </c:pt>
                <c:pt idx="643">
                  <c:v>-43.906302842719384</c:v>
                </c:pt>
                <c:pt idx="644">
                  <c:v>-43.78331600002268</c:v>
                </c:pt>
                <c:pt idx="645">
                  <c:v>-43.66032915732599</c:v>
                </c:pt>
                <c:pt idx="646">
                  <c:v>-43.537342314629299</c:v>
                </c:pt>
                <c:pt idx="647">
                  <c:v>-43.414355471932609</c:v>
                </c:pt>
                <c:pt idx="648">
                  <c:v>-43.291368629235919</c:v>
                </c:pt>
                <c:pt idx="649">
                  <c:v>-43.168381786539214</c:v>
                </c:pt>
                <c:pt idx="650">
                  <c:v>-43.045394943842524</c:v>
                </c:pt>
                <c:pt idx="651">
                  <c:v>-42.922408101145834</c:v>
                </c:pt>
                <c:pt idx="652">
                  <c:v>-42.799421258449144</c:v>
                </c:pt>
                <c:pt idx="653">
                  <c:v>-42.676434415752453</c:v>
                </c:pt>
                <c:pt idx="654">
                  <c:v>-42.553447573055749</c:v>
                </c:pt>
                <c:pt idx="655">
                  <c:v>-42.430460730359059</c:v>
                </c:pt>
                <c:pt idx="656">
                  <c:v>-42.307473887662368</c:v>
                </c:pt>
                <c:pt idx="657">
                  <c:v>-42.184487044965678</c:v>
                </c:pt>
                <c:pt idx="658">
                  <c:v>-42.061500202268988</c:v>
                </c:pt>
                <c:pt idx="659">
                  <c:v>-41.938513359572298</c:v>
                </c:pt>
                <c:pt idx="660">
                  <c:v>-41.815526516875593</c:v>
                </c:pt>
                <c:pt idx="661">
                  <c:v>-41.692539674178903</c:v>
                </c:pt>
                <c:pt idx="662">
                  <c:v>-41.569552831482213</c:v>
                </c:pt>
                <c:pt idx="663">
                  <c:v>-41.446565988785522</c:v>
                </c:pt>
                <c:pt idx="664">
                  <c:v>-41.323579146088832</c:v>
                </c:pt>
                <c:pt idx="665">
                  <c:v>-41.200592303392128</c:v>
                </c:pt>
                <c:pt idx="666">
                  <c:v>-41.077605460695438</c:v>
                </c:pt>
                <c:pt idx="667">
                  <c:v>-40.954618617998747</c:v>
                </c:pt>
                <c:pt idx="668">
                  <c:v>-40.831631775302057</c:v>
                </c:pt>
                <c:pt idx="669">
                  <c:v>-40.708644932605367</c:v>
                </c:pt>
                <c:pt idx="670">
                  <c:v>-40.585658089908662</c:v>
                </c:pt>
                <c:pt idx="671">
                  <c:v>-40.462671247211972</c:v>
                </c:pt>
                <c:pt idx="672">
                  <c:v>-40.339684404515282</c:v>
                </c:pt>
                <c:pt idx="673">
                  <c:v>-40.216697561818592</c:v>
                </c:pt>
                <c:pt idx="674">
                  <c:v>-40.093710719121901</c:v>
                </c:pt>
                <c:pt idx="675">
                  <c:v>-39.970723876425197</c:v>
                </c:pt>
                <c:pt idx="676">
                  <c:v>-39.847737033728507</c:v>
                </c:pt>
                <c:pt idx="677">
                  <c:v>-39.724750191031816</c:v>
                </c:pt>
                <c:pt idx="678">
                  <c:v>-39.601763348335126</c:v>
                </c:pt>
                <c:pt idx="679">
                  <c:v>-39.478776505638436</c:v>
                </c:pt>
                <c:pt idx="680">
                  <c:v>-39.355789662941746</c:v>
                </c:pt>
                <c:pt idx="681">
                  <c:v>-39.232802820245041</c:v>
                </c:pt>
                <c:pt idx="682">
                  <c:v>-39.109815977548351</c:v>
                </c:pt>
                <c:pt idx="683">
                  <c:v>-38.986829134851661</c:v>
                </c:pt>
                <c:pt idx="684">
                  <c:v>-38.86384229215497</c:v>
                </c:pt>
                <c:pt idx="685">
                  <c:v>-38.74085544945828</c:v>
                </c:pt>
                <c:pt idx="686">
                  <c:v>-38.617868606761576</c:v>
                </c:pt>
                <c:pt idx="687">
                  <c:v>-38.494881764064885</c:v>
                </c:pt>
                <c:pt idx="688">
                  <c:v>-38.371894921368195</c:v>
                </c:pt>
                <c:pt idx="689">
                  <c:v>-38.248908078671505</c:v>
                </c:pt>
                <c:pt idx="690">
                  <c:v>-38.125921235974815</c:v>
                </c:pt>
                <c:pt idx="691">
                  <c:v>-38.00293439327811</c:v>
                </c:pt>
                <c:pt idx="692">
                  <c:v>-37.87994755058142</c:v>
                </c:pt>
                <c:pt idx="693">
                  <c:v>-37.75696070788473</c:v>
                </c:pt>
                <c:pt idx="694">
                  <c:v>-37.63397386518804</c:v>
                </c:pt>
                <c:pt idx="695">
                  <c:v>-37.510987022491349</c:v>
                </c:pt>
                <c:pt idx="696">
                  <c:v>-37.388000179794645</c:v>
                </c:pt>
                <c:pt idx="697">
                  <c:v>-37.265013337097955</c:v>
                </c:pt>
                <c:pt idx="698">
                  <c:v>-37.142026494401264</c:v>
                </c:pt>
                <c:pt idx="699">
                  <c:v>-37.019039651704574</c:v>
                </c:pt>
                <c:pt idx="700">
                  <c:v>-36.896052809007884</c:v>
                </c:pt>
                <c:pt idx="701">
                  <c:v>-36.773065966311194</c:v>
                </c:pt>
                <c:pt idx="702">
                  <c:v>-36.650079123614489</c:v>
                </c:pt>
                <c:pt idx="703">
                  <c:v>-36.527092280917799</c:v>
                </c:pt>
                <c:pt idx="704">
                  <c:v>-36.404105438221109</c:v>
                </c:pt>
                <c:pt idx="705">
                  <c:v>-36.281118595524418</c:v>
                </c:pt>
                <c:pt idx="706">
                  <c:v>-36.158131752827728</c:v>
                </c:pt>
                <c:pt idx="707">
                  <c:v>-36.035144910131024</c:v>
                </c:pt>
                <c:pt idx="708">
                  <c:v>-35.912158067434333</c:v>
                </c:pt>
                <c:pt idx="709">
                  <c:v>-35.789171224737643</c:v>
                </c:pt>
                <c:pt idx="710">
                  <c:v>-35.666184382040953</c:v>
                </c:pt>
                <c:pt idx="711">
                  <c:v>-35.543197539344263</c:v>
                </c:pt>
                <c:pt idx="712">
                  <c:v>-35.420210696647558</c:v>
                </c:pt>
                <c:pt idx="713">
                  <c:v>-35.297223853950868</c:v>
                </c:pt>
                <c:pt idx="714">
                  <c:v>-35.174237011254178</c:v>
                </c:pt>
                <c:pt idx="715">
                  <c:v>-35.051250168557488</c:v>
                </c:pt>
                <c:pt idx="716">
                  <c:v>-34.928263325860797</c:v>
                </c:pt>
                <c:pt idx="717">
                  <c:v>-34.805276483164093</c:v>
                </c:pt>
                <c:pt idx="718">
                  <c:v>-34.682289640467403</c:v>
                </c:pt>
                <c:pt idx="719">
                  <c:v>-34.559302797770712</c:v>
                </c:pt>
                <c:pt idx="720">
                  <c:v>-34.436315955074022</c:v>
                </c:pt>
                <c:pt idx="721">
                  <c:v>-34.313329112377332</c:v>
                </c:pt>
                <c:pt idx="722">
                  <c:v>-34.190342269680642</c:v>
                </c:pt>
                <c:pt idx="723">
                  <c:v>-34.067355426983937</c:v>
                </c:pt>
                <c:pt idx="724">
                  <c:v>-33.944368584287247</c:v>
                </c:pt>
                <c:pt idx="725">
                  <c:v>-33.821381741590557</c:v>
                </c:pt>
                <c:pt idx="726">
                  <c:v>-33.698394898893866</c:v>
                </c:pt>
                <c:pt idx="727">
                  <c:v>-33.575408056197176</c:v>
                </c:pt>
                <c:pt idx="728">
                  <c:v>-33.452421213500472</c:v>
                </c:pt>
                <c:pt idx="729">
                  <c:v>-33.329434370803781</c:v>
                </c:pt>
                <c:pt idx="730">
                  <c:v>-33.206447528107091</c:v>
                </c:pt>
                <c:pt idx="731">
                  <c:v>-33.083460685410401</c:v>
                </c:pt>
                <c:pt idx="732">
                  <c:v>-32.960473842713711</c:v>
                </c:pt>
                <c:pt idx="733">
                  <c:v>-32.837487000017006</c:v>
                </c:pt>
                <c:pt idx="734">
                  <c:v>-32.714500157320316</c:v>
                </c:pt>
                <c:pt idx="735">
                  <c:v>-32.591513314623626</c:v>
                </c:pt>
                <c:pt idx="736">
                  <c:v>-32.468526471926936</c:v>
                </c:pt>
                <c:pt idx="737">
                  <c:v>-32.345539629230245</c:v>
                </c:pt>
                <c:pt idx="738">
                  <c:v>-32.222552786533541</c:v>
                </c:pt>
                <c:pt idx="739">
                  <c:v>-32.099565943836851</c:v>
                </c:pt>
                <c:pt idx="740">
                  <c:v>-31.97657910114016</c:v>
                </c:pt>
                <c:pt idx="741">
                  <c:v>-31.85359225844347</c:v>
                </c:pt>
                <c:pt idx="742">
                  <c:v>-31.73060541574678</c:v>
                </c:pt>
                <c:pt idx="743">
                  <c:v>-31.60761857305009</c:v>
                </c:pt>
                <c:pt idx="744">
                  <c:v>-31.484631730353385</c:v>
                </c:pt>
                <c:pt idx="745">
                  <c:v>-31.361644887656695</c:v>
                </c:pt>
                <c:pt idx="746">
                  <c:v>-31.238658044960005</c:v>
                </c:pt>
                <c:pt idx="747">
                  <c:v>-31.115671202263314</c:v>
                </c:pt>
                <c:pt idx="748">
                  <c:v>-30.992684359566624</c:v>
                </c:pt>
                <c:pt idx="749">
                  <c:v>-30.86969751686992</c:v>
                </c:pt>
                <c:pt idx="750">
                  <c:v>-30.746710674173229</c:v>
                </c:pt>
                <c:pt idx="751">
                  <c:v>-30.623723831476539</c:v>
                </c:pt>
                <c:pt idx="752">
                  <c:v>-30.500736988779849</c:v>
                </c:pt>
                <c:pt idx="753">
                  <c:v>-30.377750146083159</c:v>
                </c:pt>
                <c:pt idx="754">
                  <c:v>-30.254763303386454</c:v>
                </c:pt>
                <c:pt idx="755">
                  <c:v>-30.131776460689764</c:v>
                </c:pt>
                <c:pt idx="756">
                  <c:v>-30.008789617993074</c:v>
                </c:pt>
                <c:pt idx="757">
                  <c:v>-29.885802775296384</c:v>
                </c:pt>
                <c:pt idx="758">
                  <c:v>-29.762815932599693</c:v>
                </c:pt>
                <c:pt idx="759">
                  <c:v>-29.639829089902989</c:v>
                </c:pt>
                <c:pt idx="760">
                  <c:v>-29.516842247206299</c:v>
                </c:pt>
                <c:pt idx="761">
                  <c:v>-29.393855404509608</c:v>
                </c:pt>
                <c:pt idx="762">
                  <c:v>-29.270868561812918</c:v>
                </c:pt>
                <c:pt idx="763">
                  <c:v>-29.147881719116228</c:v>
                </c:pt>
                <c:pt idx="764">
                  <c:v>-29.024894876419538</c:v>
                </c:pt>
                <c:pt idx="765">
                  <c:v>-28.901908033722833</c:v>
                </c:pt>
                <c:pt idx="766">
                  <c:v>-28.778921191026143</c:v>
                </c:pt>
                <c:pt idx="767">
                  <c:v>-28.655934348329453</c:v>
                </c:pt>
                <c:pt idx="768">
                  <c:v>-28.532947505632762</c:v>
                </c:pt>
                <c:pt idx="769">
                  <c:v>-28.409960662936072</c:v>
                </c:pt>
                <c:pt idx="770">
                  <c:v>-28.286973820239368</c:v>
                </c:pt>
                <c:pt idx="771">
                  <c:v>-28.163986977542677</c:v>
                </c:pt>
                <c:pt idx="772">
                  <c:v>-28.041000134845987</c:v>
                </c:pt>
                <c:pt idx="773">
                  <c:v>-27.918013292149297</c:v>
                </c:pt>
                <c:pt idx="774">
                  <c:v>-27.795026449452607</c:v>
                </c:pt>
                <c:pt idx="775">
                  <c:v>-27.672039606755902</c:v>
                </c:pt>
                <c:pt idx="776">
                  <c:v>-27.549052764059212</c:v>
                </c:pt>
                <c:pt idx="777">
                  <c:v>-27.426065921362522</c:v>
                </c:pt>
                <c:pt idx="778">
                  <c:v>-27.303079078665832</c:v>
                </c:pt>
                <c:pt idx="779">
                  <c:v>-27.180092235969141</c:v>
                </c:pt>
                <c:pt idx="780">
                  <c:v>-27.057105393272437</c:v>
                </c:pt>
                <c:pt idx="781">
                  <c:v>-26.934118550575747</c:v>
                </c:pt>
                <c:pt idx="782">
                  <c:v>-26.811131707879056</c:v>
                </c:pt>
                <c:pt idx="783">
                  <c:v>-26.688144865182366</c:v>
                </c:pt>
                <c:pt idx="784">
                  <c:v>-26.565158022485676</c:v>
                </c:pt>
                <c:pt idx="785">
                  <c:v>-26.442171179788986</c:v>
                </c:pt>
                <c:pt idx="786">
                  <c:v>-26.319184337092281</c:v>
                </c:pt>
                <c:pt idx="787">
                  <c:v>-26.196197494395591</c:v>
                </c:pt>
                <c:pt idx="788">
                  <c:v>-26.073210651698901</c:v>
                </c:pt>
                <c:pt idx="789">
                  <c:v>-25.95022380900221</c:v>
                </c:pt>
                <c:pt idx="790">
                  <c:v>-25.82723696630552</c:v>
                </c:pt>
                <c:pt idx="791">
                  <c:v>-25.704250123608816</c:v>
                </c:pt>
                <c:pt idx="792">
                  <c:v>-25.581263280912125</c:v>
                </c:pt>
                <c:pt idx="793">
                  <c:v>-25.458276438215435</c:v>
                </c:pt>
                <c:pt idx="794">
                  <c:v>-25.335289595518745</c:v>
                </c:pt>
                <c:pt idx="795">
                  <c:v>-25.212302752822055</c:v>
                </c:pt>
                <c:pt idx="796">
                  <c:v>-25.08931591012535</c:v>
                </c:pt>
                <c:pt idx="797">
                  <c:v>-24.96632906742866</c:v>
                </c:pt>
                <c:pt idx="798">
                  <c:v>-24.84334222473197</c:v>
                </c:pt>
                <c:pt idx="799">
                  <c:v>-24.720355382035279</c:v>
                </c:pt>
                <c:pt idx="800">
                  <c:v>-24.597368539338589</c:v>
                </c:pt>
                <c:pt idx="801">
                  <c:v>-24.474381696641885</c:v>
                </c:pt>
                <c:pt idx="802">
                  <c:v>-24.351394853945195</c:v>
                </c:pt>
                <c:pt idx="803">
                  <c:v>-24.228408011248504</c:v>
                </c:pt>
                <c:pt idx="804">
                  <c:v>-24.105421168551814</c:v>
                </c:pt>
                <c:pt idx="805">
                  <c:v>-23.982434325855124</c:v>
                </c:pt>
                <c:pt idx="806">
                  <c:v>-23.859447483158434</c:v>
                </c:pt>
                <c:pt idx="807">
                  <c:v>-23.736460640461729</c:v>
                </c:pt>
                <c:pt idx="808">
                  <c:v>-23.613473797765039</c:v>
                </c:pt>
                <c:pt idx="809">
                  <c:v>-23.490486955068349</c:v>
                </c:pt>
                <c:pt idx="810">
                  <c:v>-23.367500112371658</c:v>
                </c:pt>
                <c:pt idx="811">
                  <c:v>-23.244513269674968</c:v>
                </c:pt>
                <c:pt idx="812">
                  <c:v>-23.121526426978264</c:v>
                </c:pt>
                <c:pt idx="813">
                  <c:v>-22.998539584281573</c:v>
                </c:pt>
                <c:pt idx="814">
                  <c:v>-22.875552741584883</c:v>
                </c:pt>
                <c:pt idx="815">
                  <c:v>-22.752565898888193</c:v>
                </c:pt>
                <c:pt idx="816">
                  <c:v>-22.629579056191503</c:v>
                </c:pt>
                <c:pt idx="817">
                  <c:v>-22.506592213494798</c:v>
                </c:pt>
                <c:pt idx="818">
                  <c:v>-22.383605370798108</c:v>
                </c:pt>
                <c:pt idx="819">
                  <c:v>-22.260618528101418</c:v>
                </c:pt>
                <c:pt idx="820">
                  <c:v>-22.137631685404727</c:v>
                </c:pt>
                <c:pt idx="821">
                  <c:v>-22.014644842708037</c:v>
                </c:pt>
                <c:pt idx="822">
                  <c:v>-21.891658000011333</c:v>
                </c:pt>
                <c:pt idx="823">
                  <c:v>-21.768671157314643</c:v>
                </c:pt>
                <c:pt idx="824">
                  <c:v>-21.645684314617952</c:v>
                </c:pt>
                <c:pt idx="825">
                  <c:v>-21.522697471921262</c:v>
                </c:pt>
                <c:pt idx="826">
                  <c:v>-21.399710629224572</c:v>
                </c:pt>
                <c:pt idx="827">
                  <c:v>-21.276723786527882</c:v>
                </c:pt>
                <c:pt idx="828">
                  <c:v>-21.153736943831177</c:v>
                </c:pt>
                <c:pt idx="829">
                  <c:v>-21.030750101134487</c:v>
                </c:pt>
                <c:pt idx="830">
                  <c:v>-20.907763258437797</c:v>
                </c:pt>
                <c:pt idx="831">
                  <c:v>-20.784776415741106</c:v>
                </c:pt>
                <c:pt idx="832">
                  <c:v>-20.661789573044416</c:v>
                </c:pt>
                <c:pt idx="833">
                  <c:v>-20.538802730347712</c:v>
                </c:pt>
                <c:pt idx="834">
                  <c:v>-20.415815887651021</c:v>
                </c:pt>
                <c:pt idx="835">
                  <c:v>-20.292829044954331</c:v>
                </c:pt>
                <c:pt idx="836">
                  <c:v>-20.169842202257641</c:v>
                </c:pt>
                <c:pt idx="837">
                  <c:v>-20.046855359560951</c:v>
                </c:pt>
                <c:pt idx="838">
                  <c:v>-19.923868516864246</c:v>
                </c:pt>
                <c:pt idx="839">
                  <c:v>-19.800881674167556</c:v>
                </c:pt>
                <c:pt idx="840">
                  <c:v>-19.677894831470866</c:v>
                </c:pt>
                <c:pt idx="841">
                  <c:v>-19.554907988774175</c:v>
                </c:pt>
                <c:pt idx="842">
                  <c:v>-19.431921146077485</c:v>
                </c:pt>
                <c:pt idx="843">
                  <c:v>-19.308934303380781</c:v>
                </c:pt>
                <c:pt idx="844">
                  <c:v>-19.185947460684091</c:v>
                </c:pt>
                <c:pt idx="845">
                  <c:v>-19.0629606179874</c:v>
                </c:pt>
                <c:pt idx="846">
                  <c:v>-18.93997377529071</c:v>
                </c:pt>
                <c:pt idx="847">
                  <c:v>-18.81698693259402</c:v>
                </c:pt>
                <c:pt idx="848">
                  <c:v>-18.69400008989733</c:v>
                </c:pt>
                <c:pt idx="849">
                  <c:v>-18.571013247200625</c:v>
                </c:pt>
                <c:pt idx="850">
                  <c:v>-18.448026404503935</c:v>
                </c:pt>
                <c:pt idx="851">
                  <c:v>-18.325039561807245</c:v>
                </c:pt>
                <c:pt idx="852">
                  <c:v>-18.202052719110554</c:v>
                </c:pt>
                <c:pt idx="853">
                  <c:v>-18.079065876413864</c:v>
                </c:pt>
                <c:pt idx="854">
                  <c:v>-17.95607903371716</c:v>
                </c:pt>
                <c:pt idx="855">
                  <c:v>-17.833092191020469</c:v>
                </c:pt>
                <c:pt idx="856">
                  <c:v>-17.710105348323779</c:v>
                </c:pt>
                <c:pt idx="857">
                  <c:v>-17.587118505627089</c:v>
                </c:pt>
                <c:pt idx="858">
                  <c:v>-17.464131662930399</c:v>
                </c:pt>
                <c:pt idx="859">
                  <c:v>-17.341144820233694</c:v>
                </c:pt>
                <c:pt idx="860">
                  <c:v>-17.218157977537004</c:v>
                </c:pt>
                <c:pt idx="861">
                  <c:v>-17.095171134840314</c:v>
                </c:pt>
                <c:pt idx="862">
                  <c:v>-16.972184292143623</c:v>
                </c:pt>
                <c:pt idx="863">
                  <c:v>-16.849197449446933</c:v>
                </c:pt>
                <c:pt idx="864">
                  <c:v>-16.726210606750229</c:v>
                </c:pt>
                <c:pt idx="865">
                  <c:v>-16.603223764053539</c:v>
                </c:pt>
                <c:pt idx="866">
                  <c:v>-16.480236921356848</c:v>
                </c:pt>
                <c:pt idx="867">
                  <c:v>-16.357250078660158</c:v>
                </c:pt>
                <c:pt idx="868">
                  <c:v>-16.234263235963468</c:v>
                </c:pt>
                <c:pt idx="869">
                  <c:v>-16.111276393266778</c:v>
                </c:pt>
                <c:pt idx="870">
                  <c:v>-15.988289550570073</c:v>
                </c:pt>
                <c:pt idx="871">
                  <c:v>-15.865302707873383</c:v>
                </c:pt>
                <c:pt idx="872">
                  <c:v>-15.742315865176693</c:v>
                </c:pt>
                <c:pt idx="873">
                  <c:v>-15.619329022480002</c:v>
                </c:pt>
                <c:pt idx="874">
                  <c:v>-15.496342179783312</c:v>
                </c:pt>
                <c:pt idx="875">
                  <c:v>-15.373355337086608</c:v>
                </c:pt>
                <c:pt idx="876">
                  <c:v>-15.250368494389917</c:v>
                </c:pt>
                <c:pt idx="877">
                  <c:v>-15.127381651693227</c:v>
                </c:pt>
                <c:pt idx="878">
                  <c:v>-15.004394808996537</c:v>
                </c:pt>
                <c:pt idx="879">
                  <c:v>-14.881407966299847</c:v>
                </c:pt>
                <c:pt idx="880">
                  <c:v>-14.758421123603142</c:v>
                </c:pt>
                <c:pt idx="881">
                  <c:v>-14.635434280906452</c:v>
                </c:pt>
                <c:pt idx="882">
                  <c:v>-14.512447438209762</c:v>
                </c:pt>
                <c:pt idx="883">
                  <c:v>-14.389460595513071</c:v>
                </c:pt>
                <c:pt idx="884">
                  <c:v>-14.266473752816381</c:v>
                </c:pt>
                <c:pt idx="885">
                  <c:v>-14.143486910119677</c:v>
                </c:pt>
                <c:pt idx="886">
                  <c:v>-14.020500067422986</c:v>
                </c:pt>
                <c:pt idx="887">
                  <c:v>-13.897513224726296</c:v>
                </c:pt>
                <c:pt idx="888">
                  <c:v>-13.774526382029606</c:v>
                </c:pt>
                <c:pt idx="889">
                  <c:v>-13.651539539332916</c:v>
                </c:pt>
                <c:pt idx="890">
                  <c:v>-13.528552696636226</c:v>
                </c:pt>
                <c:pt idx="891">
                  <c:v>-13.405565853939521</c:v>
                </c:pt>
                <c:pt idx="892">
                  <c:v>-13.282579011242831</c:v>
                </c:pt>
                <c:pt idx="893">
                  <c:v>-13.159592168546141</c:v>
                </c:pt>
                <c:pt idx="894">
                  <c:v>-13.03660532584945</c:v>
                </c:pt>
                <c:pt idx="895">
                  <c:v>-12.91361848315276</c:v>
                </c:pt>
                <c:pt idx="896">
                  <c:v>-12.790631640456056</c:v>
                </c:pt>
                <c:pt idx="897">
                  <c:v>-12.667644797759365</c:v>
                </c:pt>
                <c:pt idx="898">
                  <c:v>-12.544657955062675</c:v>
                </c:pt>
                <c:pt idx="899">
                  <c:v>-12.421671112365985</c:v>
                </c:pt>
                <c:pt idx="900">
                  <c:v>-12.298684269669295</c:v>
                </c:pt>
                <c:pt idx="901">
                  <c:v>-12.17569742697259</c:v>
                </c:pt>
                <c:pt idx="902">
                  <c:v>-12.0527105842759</c:v>
                </c:pt>
                <c:pt idx="903">
                  <c:v>-11.92972374157921</c:v>
                </c:pt>
                <c:pt idx="904">
                  <c:v>-11.806736898882519</c:v>
                </c:pt>
                <c:pt idx="905">
                  <c:v>-11.683750056185829</c:v>
                </c:pt>
                <c:pt idx="906">
                  <c:v>-11.560763213489125</c:v>
                </c:pt>
                <c:pt idx="907">
                  <c:v>-11.437776370792434</c:v>
                </c:pt>
                <c:pt idx="908">
                  <c:v>-11.314789528095744</c:v>
                </c:pt>
                <c:pt idx="909">
                  <c:v>-11.191802685399054</c:v>
                </c:pt>
                <c:pt idx="910">
                  <c:v>-11.068815842702364</c:v>
                </c:pt>
                <c:pt idx="911">
                  <c:v>-10.945829000005673</c:v>
                </c:pt>
                <c:pt idx="912">
                  <c:v>-10.822842157308969</c:v>
                </c:pt>
                <c:pt idx="913">
                  <c:v>-10.699855314612279</c:v>
                </c:pt>
                <c:pt idx="914">
                  <c:v>-10.576868471915589</c:v>
                </c:pt>
                <c:pt idx="915">
                  <c:v>-10.453881629218898</c:v>
                </c:pt>
                <c:pt idx="916">
                  <c:v>-10.330894786522208</c:v>
                </c:pt>
                <c:pt idx="917">
                  <c:v>-10.207907943825504</c:v>
                </c:pt>
                <c:pt idx="918">
                  <c:v>-10.084921101128813</c:v>
                </c:pt>
                <c:pt idx="919">
                  <c:v>-9.9619342584321231</c:v>
                </c:pt>
                <c:pt idx="920">
                  <c:v>-9.8389474157354329</c:v>
                </c:pt>
                <c:pt idx="921">
                  <c:v>-9.7159605730387426</c:v>
                </c:pt>
                <c:pt idx="922">
                  <c:v>-9.5929737303420382</c:v>
                </c:pt>
                <c:pt idx="923">
                  <c:v>-9.4699868876453479</c:v>
                </c:pt>
                <c:pt idx="924">
                  <c:v>-9.3470000449486577</c:v>
                </c:pt>
                <c:pt idx="925">
                  <c:v>-9.2240132022519674</c:v>
                </c:pt>
                <c:pt idx="926">
                  <c:v>-9.1010263595552772</c:v>
                </c:pt>
                <c:pt idx="927">
                  <c:v>-8.9780395168585727</c:v>
                </c:pt>
                <c:pt idx="928">
                  <c:v>-8.8550526741618825</c:v>
                </c:pt>
                <c:pt idx="929">
                  <c:v>-8.7320658314651922</c:v>
                </c:pt>
                <c:pt idx="930">
                  <c:v>-8.609078988768502</c:v>
                </c:pt>
                <c:pt idx="931">
                  <c:v>-8.4860921460718117</c:v>
                </c:pt>
                <c:pt idx="932">
                  <c:v>-8.3631053033751215</c:v>
                </c:pt>
                <c:pt idx="933">
                  <c:v>-8.240118460678417</c:v>
                </c:pt>
                <c:pt idx="934">
                  <c:v>-8.1171316179817268</c:v>
                </c:pt>
                <c:pt idx="935">
                  <c:v>-7.9941447752850365</c:v>
                </c:pt>
                <c:pt idx="936">
                  <c:v>-7.8711579325883463</c:v>
                </c:pt>
                <c:pt idx="937">
                  <c:v>-7.748171089891656</c:v>
                </c:pt>
                <c:pt idx="938">
                  <c:v>-7.6251842471949516</c:v>
                </c:pt>
                <c:pt idx="939">
                  <c:v>-7.5021974044982613</c:v>
                </c:pt>
                <c:pt idx="940">
                  <c:v>-7.3792105618015711</c:v>
                </c:pt>
                <c:pt idx="941">
                  <c:v>-7.2562237191048808</c:v>
                </c:pt>
                <c:pt idx="942">
                  <c:v>-7.1332368764081906</c:v>
                </c:pt>
                <c:pt idx="943">
                  <c:v>-7.0102500337114861</c:v>
                </c:pt>
                <c:pt idx="944">
                  <c:v>-6.8872631910147959</c:v>
                </c:pt>
                <c:pt idx="945">
                  <c:v>-6.7642763483181056</c:v>
                </c:pt>
                <c:pt idx="946">
                  <c:v>-6.6412895056214154</c:v>
                </c:pt>
                <c:pt idx="947">
                  <c:v>-6.5183026629247252</c:v>
                </c:pt>
                <c:pt idx="948">
                  <c:v>-6.3953158202280207</c:v>
                </c:pt>
                <c:pt idx="949">
                  <c:v>-6.2723289775313305</c:v>
                </c:pt>
                <c:pt idx="950">
                  <c:v>-6.1493421348346402</c:v>
                </c:pt>
                <c:pt idx="951">
                  <c:v>-6.02635529213795</c:v>
                </c:pt>
                <c:pt idx="952">
                  <c:v>-5.9033684494412597</c:v>
                </c:pt>
                <c:pt idx="953">
                  <c:v>-5.7803816067445695</c:v>
                </c:pt>
                <c:pt idx="954">
                  <c:v>-5.657394764047865</c:v>
                </c:pt>
                <c:pt idx="955">
                  <c:v>-5.5344079213511748</c:v>
                </c:pt>
                <c:pt idx="956">
                  <c:v>-5.4114210786544845</c:v>
                </c:pt>
                <c:pt idx="957">
                  <c:v>-5.2884342359577943</c:v>
                </c:pt>
                <c:pt idx="958">
                  <c:v>-5.165447393261104</c:v>
                </c:pt>
                <c:pt idx="959">
                  <c:v>-5.0424605505643996</c:v>
                </c:pt>
                <c:pt idx="960">
                  <c:v>-4.9194737078677093</c:v>
                </c:pt>
                <c:pt idx="961">
                  <c:v>-4.7964868651710191</c:v>
                </c:pt>
                <c:pt idx="962">
                  <c:v>-4.6735000224743288</c:v>
                </c:pt>
                <c:pt idx="963">
                  <c:v>-4.5505131797776386</c:v>
                </c:pt>
                <c:pt idx="964">
                  <c:v>-4.4275263370809341</c:v>
                </c:pt>
                <c:pt idx="965">
                  <c:v>-4.3045394943842439</c:v>
                </c:pt>
                <c:pt idx="966">
                  <c:v>-4.1815526516875536</c:v>
                </c:pt>
                <c:pt idx="967">
                  <c:v>-4.0585658089908634</c:v>
                </c:pt>
                <c:pt idx="968">
                  <c:v>-3.9355789662941731</c:v>
                </c:pt>
                <c:pt idx="969">
                  <c:v>-3.8125921235974687</c:v>
                </c:pt>
                <c:pt idx="970">
                  <c:v>-3.6896052809007784</c:v>
                </c:pt>
                <c:pt idx="971">
                  <c:v>-3.5666184382040882</c:v>
                </c:pt>
                <c:pt idx="972">
                  <c:v>-3.4436315955073979</c:v>
                </c:pt>
                <c:pt idx="973">
                  <c:v>-3.3206447528107077</c:v>
                </c:pt>
                <c:pt idx="974">
                  <c:v>-3.1976579101140175</c:v>
                </c:pt>
                <c:pt idx="975">
                  <c:v>-3.074671067417313</c:v>
                </c:pt>
                <c:pt idx="976">
                  <c:v>-2.9516842247206228</c:v>
                </c:pt>
                <c:pt idx="977">
                  <c:v>-2.8286973820239325</c:v>
                </c:pt>
                <c:pt idx="978">
                  <c:v>-2.7057105393272423</c:v>
                </c:pt>
                <c:pt idx="979">
                  <c:v>-2.582723696630552</c:v>
                </c:pt>
                <c:pt idx="980">
                  <c:v>-2.4597368539338476</c:v>
                </c:pt>
                <c:pt idx="981">
                  <c:v>-2.3367500112371573</c:v>
                </c:pt>
                <c:pt idx="982">
                  <c:v>-2.2137631685404671</c:v>
                </c:pt>
                <c:pt idx="983">
                  <c:v>-2.0907763258437768</c:v>
                </c:pt>
                <c:pt idx="984">
                  <c:v>-1.9677894831470866</c:v>
                </c:pt>
                <c:pt idx="985">
                  <c:v>-1.8448026404503821</c:v>
                </c:pt>
                <c:pt idx="986">
                  <c:v>-1.7218157977536919</c:v>
                </c:pt>
                <c:pt idx="987">
                  <c:v>-1.5988289550570016</c:v>
                </c:pt>
                <c:pt idx="988">
                  <c:v>-1.4758421123603114</c:v>
                </c:pt>
                <c:pt idx="989">
                  <c:v>-1.3528552696636211</c:v>
                </c:pt>
                <c:pt idx="990">
                  <c:v>-1.2298684269669167</c:v>
                </c:pt>
                <c:pt idx="991">
                  <c:v>-1.1068815842702264</c:v>
                </c:pt>
                <c:pt idx="992">
                  <c:v>-0.98389474157353618</c:v>
                </c:pt>
                <c:pt idx="993">
                  <c:v>-0.86090789887684593</c:v>
                </c:pt>
                <c:pt idx="994">
                  <c:v>-0.73792105618015569</c:v>
                </c:pt>
                <c:pt idx="995">
                  <c:v>-0.61493421348346544</c:v>
                </c:pt>
                <c:pt idx="996">
                  <c:v>-0.49194737078676098</c:v>
                </c:pt>
                <c:pt idx="997">
                  <c:v>-0.36896052809007074</c:v>
                </c:pt>
                <c:pt idx="998">
                  <c:v>-0.24597368539338049</c:v>
                </c:pt>
                <c:pt idx="999">
                  <c:v>-0.12298684269669025</c:v>
                </c:pt>
                <c:pt idx="1000">
                  <c:v>0</c:v>
                </c:pt>
                <c:pt idx="1001">
                  <c:v>0.12298684269670446</c:v>
                </c:pt>
                <c:pt idx="1002">
                  <c:v>0.2459736853933947</c:v>
                </c:pt>
                <c:pt idx="1003">
                  <c:v>0.36896052809008495</c:v>
                </c:pt>
                <c:pt idx="1004">
                  <c:v>0.4919473707867752</c:v>
                </c:pt>
                <c:pt idx="1005">
                  <c:v>0.61493421348346544</c:v>
                </c:pt>
                <c:pt idx="1006">
                  <c:v>0.7379210561801699</c:v>
                </c:pt>
                <c:pt idx="1007">
                  <c:v>0.86090789887686014</c:v>
                </c:pt>
                <c:pt idx="1008">
                  <c:v>0.98389474157355039</c:v>
                </c:pt>
                <c:pt idx="1009">
                  <c:v>1.1068815842702406</c:v>
                </c:pt>
                <c:pt idx="1010">
                  <c:v>1.2298684269669309</c:v>
                </c:pt>
                <c:pt idx="1011">
                  <c:v>1.3528552696636353</c:v>
                </c:pt>
                <c:pt idx="1012">
                  <c:v>1.4758421123603256</c:v>
                </c:pt>
                <c:pt idx="1013">
                  <c:v>1.5988289550570158</c:v>
                </c:pt>
                <c:pt idx="1014">
                  <c:v>1.7218157977537061</c:v>
                </c:pt>
                <c:pt idx="1015">
                  <c:v>1.8448026404503963</c:v>
                </c:pt>
                <c:pt idx="1016">
                  <c:v>1.9677894831470866</c:v>
                </c:pt>
                <c:pt idx="1017">
                  <c:v>2.090776325843791</c:v>
                </c:pt>
                <c:pt idx="1018">
                  <c:v>2.2137631685404813</c:v>
                </c:pt>
                <c:pt idx="1019">
                  <c:v>2.3367500112371715</c:v>
                </c:pt>
                <c:pt idx="1020">
                  <c:v>2.4597368539338618</c:v>
                </c:pt>
                <c:pt idx="1021">
                  <c:v>2.582723696630552</c:v>
                </c:pt>
                <c:pt idx="1022">
                  <c:v>2.7057105393272565</c:v>
                </c:pt>
                <c:pt idx="1023">
                  <c:v>2.8286973820239467</c:v>
                </c:pt>
                <c:pt idx="1024">
                  <c:v>2.951684224720637</c:v>
                </c:pt>
                <c:pt idx="1025">
                  <c:v>3.0746710674173272</c:v>
                </c:pt>
                <c:pt idx="1026">
                  <c:v>3.1976579101140175</c:v>
                </c:pt>
                <c:pt idx="1027">
                  <c:v>3.3206447528107219</c:v>
                </c:pt>
                <c:pt idx="1028">
                  <c:v>3.4436315955074122</c:v>
                </c:pt>
                <c:pt idx="1029">
                  <c:v>3.5666184382041024</c:v>
                </c:pt>
                <c:pt idx="1030">
                  <c:v>3.6896052809007926</c:v>
                </c:pt>
                <c:pt idx="1031">
                  <c:v>3.8125921235974829</c:v>
                </c:pt>
                <c:pt idx="1032">
                  <c:v>3.9355789662941874</c:v>
                </c:pt>
                <c:pt idx="1033">
                  <c:v>4.0585658089908776</c:v>
                </c:pt>
                <c:pt idx="1034">
                  <c:v>4.1815526516875678</c:v>
                </c:pt>
                <c:pt idx="1035">
                  <c:v>4.3045394943842581</c:v>
                </c:pt>
                <c:pt idx="1036">
                  <c:v>4.4275263370809483</c:v>
                </c:pt>
                <c:pt idx="1037">
                  <c:v>4.5505131797776386</c:v>
                </c:pt>
                <c:pt idx="1038">
                  <c:v>4.673500022474343</c:v>
                </c:pt>
                <c:pt idx="1039">
                  <c:v>4.7964868651710333</c:v>
                </c:pt>
                <c:pt idx="1040">
                  <c:v>4.9194737078677235</c:v>
                </c:pt>
                <c:pt idx="1041">
                  <c:v>5.0424605505644138</c:v>
                </c:pt>
                <c:pt idx="1042">
                  <c:v>5.165447393261104</c:v>
                </c:pt>
                <c:pt idx="1043">
                  <c:v>5.2884342359577943</c:v>
                </c:pt>
                <c:pt idx="1044">
                  <c:v>5.4114210786544845</c:v>
                </c:pt>
                <c:pt idx="1045">
                  <c:v>5.5344079213511748</c:v>
                </c:pt>
                <c:pt idx="1046">
                  <c:v>5.6573947640478934</c:v>
                </c:pt>
                <c:pt idx="1047">
                  <c:v>5.7803816067445837</c:v>
                </c:pt>
                <c:pt idx="1048">
                  <c:v>5.9033684494412739</c:v>
                </c:pt>
                <c:pt idx="1049">
                  <c:v>6.0263552921379642</c:v>
                </c:pt>
                <c:pt idx="1050">
                  <c:v>6.1493421348346544</c:v>
                </c:pt>
                <c:pt idx="1051">
                  <c:v>6.2723289775313447</c:v>
                </c:pt>
                <c:pt idx="1052">
                  <c:v>6.3953158202280349</c:v>
                </c:pt>
                <c:pt idx="1053">
                  <c:v>6.5183026629247252</c:v>
                </c:pt>
                <c:pt idx="1054">
                  <c:v>6.6412895056214154</c:v>
                </c:pt>
                <c:pt idx="1055">
                  <c:v>6.7642763483181056</c:v>
                </c:pt>
                <c:pt idx="1056">
                  <c:v>6.8872631910148243</c:v>
                </c:pt>
                <c:pt idx="1057">
                  <c:v>7.0102500337115146</c:v>
                </c:pt>
                <c:pt idx="1058">
                  <c:v>7.1332368764082048</c:v>
                </c:pt>
                <c:pt idx="1059">
                  <c:v>7.2562237191048951</c:v>
                </c:pt>
                <c:pt idx="1060">
                  <c:v>7.3792105618015853</c:v>
                </c:pt>
                <c:pt idx="1061">
                  <c:v>7.5021974044982755</c:v>
                </c:pt>
                <c:pt idx="1062">
                  <c:v>7.6251842471949658</c:v>
                </c:pt>
                <c:pt idx="1063">
                  <c:v>7.748171089891656</c:v>
                </c:pt>
                <c:pt idx="1064">
                  <c:v>7.8711579325883463</c:v>
                </c:pt>
                <c:pt idx="1065">
                  <c:v>7.9941447752850365</c:v>
                </c:pt>
                <c:pt idx="1066">
                  <c:v>8.1171316179817268</c:v>
                </c:pt>
                <c:pt idx="1067">
                  <c:v>8.2401184606784454</c:v>
                </c:pt>
                <c:pt idx="1068">
                  <c:v>8.3631053033751357</c:v>
                </c:pt>
                <c:pt idx="1069">
                  <c:v>8.4860921460718259</c:v>
                </c:pt>
                <c:pt idx="1070">
                  <c:v>8.6090789887685162</c:v>
                </c:pt>
                <c:pt idx="1071">
                  <c:v>8.7320658314652064</c:v>
                </c:pt>
                <c:pt idx="1072">
                  <c:v>8.8550526741618967</c:v>
                </c:pt>
                <c:pt idx="1073">
                  <c:v>8.9780395168585869</c:v>
                </c:pt>
                <c:pt idx="1074">
                  <c:v>9.1010263595552772</c:v>
                </c:pt>
                <c:pt idx="1075">
                  <c:v>9.2240132022519674</c:v>
                </c:pt>
                <c:pt idx="1076">
                  <c:v>9.3470000449486577</c:v>
                </c:pt>
                <c:pt idx="1077">
                  <c:v>9.4699868876453763</c:v>
                </c:pt>
                <c:pt idx="1078">
                  <c:v>9.5929737303420666</c:v>
                </c:pt>
                <c:pt idx="1079">
                  <c:v>9.7159605730387568</c:v>
                </c:pt>
                <c:pt idx="1080">
                  <c:v>9.8389474157354471</c:v>
                </c:pt>
                <c:pt idx="1081">
                  <c:v>9.9619342584321373</c:v>
                </c:pt>
                <c:pt idx="1082">
                  <c:v>10.084921101128828</c:v>
                </c:pt>
                <c:pt idx="1083">
                  <c:v>10.207907943825518</c:v>
                </c:pt>
                <c:pt idx="1084">
                  <c:v>10.330894786522208</c:v>
                </c:pt>
                <c:pt idx="1085">
                  <c:v>10.453881629218898</c:v>
                </c:pt>
                <c:pt idx="1086">
                  <c:v>10.576868471915589</c:v>
                </c:pt>
                <c:pt idx="1087">
                  <c:v>10.699855314612279</c:v>
                </c:pt>
                <c:pt idx="1088">
                  <c:v>10.822842157308997</c:v>
                </c:pt>
                <c:pt idx="1089">
                  <c:v>10.945829000005688</c:v>
                </c:pt>
                <c:pt idx="1090">
                  <c:v>11.068815842702378</c:v>
                </c:pt>
                <c:pt idx="1091">
                  <c:v>11.191802685399068</c:v>
                </c:pt>
                <c:pt idx="1092">
                  <c:v>11.314789528095758</c:v>
                </c:pt>
                <c:pt idx="1093">
                  <c:v>11.437776370792449</c:v>
                </c:pt>
                <c:pt idx="1094">
                  <c:v>11.560763213489139</c:v>
                </c:pt>
                <c:pt idx="1095">
                  <c:v>11.683750056185829</c:v>
                </c:pt>
                <c:pt idx="1096">
                  <c:v>11.806736898882519</c:v>
                </c:pt>
                <c:pt idx="1097">
                  <c:v>11.92972374157921</c:v>
                </c:pt>
                <c:pt idx="1098">
                  <c:v>12.052710584275928</c:v>
                </c:pt>
                <c:pt idx="1099">
                  <c:v>12.175697426972619</c:v>
                </c:pt>
                <c:pt idx="1100">
                  <c:v>12.298684269669309</c:v>
                </c:pt>
                <c:pt idx="1101">
                  <c:v>12.421671112365999</c:v>
                </c:pt>
                <c:pt idx="1102">
                  <c:v>12.544657955062689</c:v>
                </c:pt>
                <c:pt idx="1103">
                  <c:v>12.66764479775938</c:v>
                </c:pt>
                <c:pt idx="1104">
                  <c:v>12.79063164045607</c:v>
                </c:pt>
                <c:pt idx="1105">
                  <c:v>12.91361848315276</c:v>
                </c:pt>
                <c:pt idx="1106">
                  <c:v>13.03660532584945</c:v>
                </c:pt>
                <c:pt idx="1107">
                  <c:v>13.159592168546141</c:v>
                </c:pt>
                <c:pt idx="1108">
                  <c:v>13.282579011242831</c:v>
                </c:pt>
                <c:pt idx="1109">
                  <c:v>13.405565853939549</c:v>
                </c:pt>
                <c:pt idx="1110">
                  <c:v>13.52855269663624</c:v>
                </c:pt>
                <c:pt idx="1111">
                  <c:v>13.65153953933293</c:v>
                </c:pt>
                <c:pt idx="1112">
                  <c:v>13.77452638202962</c:v>
                </c:pt>
                <c:pt idx="1113">
                  <c:v>13.89751322472631</c:v>
                </c:pt>
                <c:pt idx="1114">
                  <c:v>14.020500067423001</c:v>
                </c:pt>
                <c:pt idx="1115">
                  <c:v>14.143486910119691</c:v>
                </c:pt>
                <c:pt idx="1116">
                  <c:v>14.266473752816381</c:v>
                </c:pt>
                <c:pt idx="1117">
                  <c:v>14.389460595513071</c:v>
                </c:pt>
                <c:pt idx="1118">
                  <c:v>14.512447438209762</c:v>
                </c:pt>
                <c:pt idx="1119">
                  <c:v>14.63543428090648</c:v>
                </c:pt>
                <c:pt idx="1120">
                  <c:v>14.758421123603171</c:v>
                </c:pt>
                <c:pt idx="1121">
                  <c:v>14.881407966299861</c:v>
                </c:pt>
                <c:pt idx="1122">
                  <c:v>15.004394808996551</c:v>
                </c:pt>
                <c:pt idx="1123">
                  <c:v>15.127381651693241</c:v>
                </c:pt>
                <c:pt idx="1124">
                  <c:v>15.250368494389932</c:v>
                </c:pt>
                <c:pt idx="1125">
                  <c:v>15.373355337086622</c:v>
                </c:pt>
                <c:pt idx="1126">
                  <c:v>15.496342179783312</c:v>
                </c:pt>
                <c:pt idx="1127">
                  <c:v>15.619329022480002</c:v>
                </c:pt>
                <c:pt idx="1128">
                  <c:v>15.742315865176693</c:v>
                </c:pt>
                <c:pt idx="1129">
                  <c:v>15.865302707873383</c:v>
                </c:pt>
                <c:pt idx="1130">
                  <c:v>15.988289550570101</c:v>
                </c:pt>
                <c:pt idx="1131">
                  <c:v>16.111276393266792</c:v>
                </c:pt>
                <c:pt idx="1132">
                  <c:v>16.234263235963482</c:v>
                </c:pt>
                <c:pt idx="1133">
                  <c:v>16.357250078660172</c:v>
                </c:pt>
                <c:pt idx="1134">
                  <c:v>16.480236921356862</c:v>
                </c:pt>
                <c:pt idx="1135">
                  <c:v>16.603223764053553</c:v>
                </c:pt>
                <c:pt idx="1136">
                  <c:v>16.726210606750243</c:v>
                </c:pt>
                <c:pt idx="1137">
                  <c:v>16.849197449446933</c:v>
                </c:pt>
                <c:pt idx="1138">
                  <c:v>16.972184292143623</c:v>
                </c:pt>
                <c:pt idx="1139">
                  <c:v>17.095171134840314</c:v>
                </c:pt>
                <c:pt idx="1140">
                  <c:v>17.218157977537032</c:v>
                </c:pt>
                <c:pt idx="1141">
                  <c:v>17.341144820233723</c:v>
                </c:pt>
                <c:pt idx="1142">
                  <c:v>17.464131662930413</c:v>
                </c:pt>
                <c:pt idx="1143">
                  <c:v>17.587118505627103</c:v>
                </c:pt>
                <c:pt idx="1144">
                  <c:v>17.710105348323793</c:v>
                </c:pt>
                <c:pt idx="1145">
                  <c:v>17.833092191020484</c:v>
                </c:pt>
                <c:pt idx="1146">
                  <c:v>17.956079033717174</c:v>
                </c:pt>
                <c:pt idx="1147">
                  <c:v>18.079065876413864</c:v>
                </c:pt>
                <c:pt idx="1148">
                  <c:v>18.202052719110554</c:v>
                </c:pt>
                <c:pt idx="1149">
                  <c:v>18.325039561807245</c:v>
                </c:pt>
                <c:pt idx="1150">
                  <c:v>18.448026404503935</c:v>
                </c:pt>
                <c:pt idx="1151">
                  <c:v>18.571013247200653</c:v>
                </c:pt>
                <c:pt idx="1152">
                  <c:v>18.694000089897344</c:v>
                </c:pt>
                <c:pt idx="1153">
                  <c:v>18.816986932594034</c:v>
                </c:pt>
                <c:pt idx="1154">
                  <c:v>18.939973775290724</c:v>
                </c:pt>
                <c:pt idx="1155">
                  <c:v>19.062960617987414</c:v>
                </c:pt>
                <c:pt idx="1156">
                  <c:v>19.185947460684105</c:v>
                </c:pt>
                <c:pt idx="1157">
                  <c:v>19.308934303380795</c:v>
                </c:pt>
                <c:pt idx="1158">
                  <c:v>19.431921146077485</c:v>
                </c:pt>
                <c:pt idx="1159">
                  <c:v>19.554907988774175</c:v>
                </c:pt>
                <c:pt idx="1160">
                  <c:v>19.677894831470866</c:v>
                </c:pt>
                <c:pt idx="1161">
                  <c:v>19.800881674167584</c:v>
                </c:pt>
                <c:pt idx="1162">
                  <c:v>19.923868516864275</c:v>
                </c:pt>
                <c:pt idx="1163">
                  <c:v>20.046855359560965</c:v>
                </c:pt>
                <c:pt idx="1164">
                  <c:v>20.169842202257655</c:v>
                </c:pt>
                <c:pt idx="1165">
                  <c:v>20.292829044954345</c:v>
                </c:pt>
                <c:pt idx="1166">
                  <c:v>20.415815887651036</c:v>
                </c:pt>
                <c:pt idx="1167">
                  <c:v>20.538802730347726</c:v>
                </c:pt>
                <c:pt idx="1168">
                  <c:v>20.661789573044416</c:v>
                </c:pt>
                <c:pt idx="1169">
                  <c:v>20.784776415741106</c:v>
                </c:pt>
                <c:pt idx="1170">
                  <c:v>20.907763258437797</c:v>
                </c:pt>
                <c:pt idx="1171">
                  <c:v>21.030750101134487</c:v>
                </c:pt>
                <c:pt idx="1172">
                  <c:v>21.153736943831206</c:v>
                </c:pt>
                <c:pt idx="1173">
                  <c:v>21.276723786527896</c:v>
                </c:pt>
                <c:pt idx="1174">
                  <c:v>21.399710629224586</c:v>
                </c:pt>
                <c:pt idx="1175">
                  <c:v>21.522697471921276</c:v>
                </c:pt>
                <c:pt idx="1176">
                  <c:v>21.645684314617966</c:v>
                </c:pt>
                <c:pt idx="1177">
                  <c:v>21.768671157314657</c:v>
                </c:pt>
                <c:pt idx="1178">
                  <c:v>21.891658000011347</c:v>
                </c:pt>
                <c:pt idx="1179">
                  <c:v>22.014644842708037</c:v>
                </c:pt>
                <c:pt idx="1180">
                  <c:v>22.137631685404727</c:v>
                </c:pt>
                <c:pt idx="1181">
                  <c:v>22.260618528101418</c:v>
                </c:pt>
                <c:pt idx="1182">
                  <c:v>22.383605370798136</c:v>
                </c:pt>
                <c:pt idx="1183">
                  <c:v>22.506592213494827</c:v>
                </c:pt>
                <c:pt idx="1184">
                  <c:v>22.629579056191517</c:v>
                </c:pt>
                <c:pt idx="1185">
                  <c:v>22.752565898888207</c:v>
                </c:pt>
                <c:pt idx="1186">
                  <c:v>22.875552741584897</c:v>
                </c:pt>
                <c:pt idx="1187">
                  <c:v>22.998539584281588</c:v>
                </c:pt>
                <c:pt idx="1188">
                  <c:v>23.121526426978278</c:v>
                </c:pt>
                <c:pt idx="1189">
                  <c:v>23.244513269674968</c:v>
                </c:pt>
                <c:pt idx="1190">
                  <c:v>23.367500112371658</c:v>
                </c:pt>
                <c:pt idx="1191">
                  <c:v>23.490486955068349</c:v>
                </c:pt>
                <c:pt idx="1192">
                  <c:v>23.613473797765039</c:v>
                </c:pt>
                <c:pt idx="1193">
                  <c:v>23.736460640461758</c:v>
                </c:pt>
                <c:pt idx="1194">
                  <c:v>23.859447483158448</c:v>
                </c:pt>
                <c:pt idx="1195">
                  <c:v>23.982434325855138</c:v>
                </c:pt>
                <c:pt idx="1196">
                  <c:v>24.105421168551828</c:v>
                </c:pt>
                <c:pt idx="1197">
                  <c:v>24.228408011248519</c:v>
                </c:pt>
                <c:pt idx="1198">
                  <c:v>24.351394853945209</c:v>
                </c:pt>
                <c:pt idx="1199">
                  <c:v>24.474381696641899</c:v>
                </c:pt>
                <c:pt idx="1200">
                  <c:v>24.597368539338589</c:v>
                </c:pt>
                <c:pt idx="1201">
                  <c:v>24.720355382035279</c:v>
                </c:pt>
                <c:pt idx="1202">
                  <c:v>24.84334222473197</c:v>
                </c:pt>
                <c:pt idx="1203">
                  <c:v>24.966329067428688</c:v>
                </c:pt>
                <c:pt idx="1204">
                  <c:v>25.089315910125379</c:v>
                </c:pt>
                <c:pt idx="1205">
                  <c:v>25.212302752822069</c:v>
                </c:pt>
                <c:pt idx="1206">
                  <c:v>25.335289595518759</c:v>
                </c:pt>
                <c:pt idx="1207">
                  <c:v>25.458276438215449</c:v>
                </c:pt>
                <c:pt idx="1208">
                  <c:v>25.58126328091214</c:v>
                </c:pt>
                <c:pt idx="1209">
                  <c:v>25.70425012360883</c:v>
                </c:pt>
                <c:pt idx="1210">
                  <c:v>25.82723696630552</c:v>
                </c:pt>
                <c:pt idx="1211">
                  <c:v>25.95022380900221</c:v>
                </c:pt>
                <c:pt idx="1212">
                  <c:v>26.073210651698901</c:v>
                </c:pt>
                <c:pt idx="1213">
                  <c:v>26.196197494395591</c:v>
                </c:pt>
                <c:pt idx="1214">
                  <c:v>26.31918433709231</c:v>
                </c:pt>
                <c:pt idx="1215">
                  <c:v>26.442171179789</c:v>
                </c:pt>
                <c:pt idx="1216">
                  <c:v>26.56515802248569</c:v>
                </c:pt>
                <c:pt idx="1217">
                  <c:v>26.68814486518238</c:v>
                </c:pt>
                <c:pt idx="1218">
                  <c:v>26.811131707879071</c:v>
                </c:pt>
                <c:pt idx="1219">
                  <c:v>26.934118550575761</c:v>
                </c:pt>
                <c:pt idx="1220">
                  <c:v>27.057105393272451</c:v>
                </c:pt>
                <c:pt idx="1221">
                  <c:v>27.180092235969141</c:v>
                </c:pt>
                <c:pt idx="1222">
                  <c:v>27.303079078665832</c:v>
                </c:pt>
                <c:pt idx="1223">
                  <c:v>27.426065921362522</c:v>
                </c:pt>
                <c:pt idx="1224">
                  <c:v>27.54905276405924</c:v>
                </c:pt>
                <c:pt idx="1225">
                  <c:v>27.672039606755931</c:v>
                </c:pt>
                <c:pt idx="1226">
                  <c:v>27.795026449452621</c:v>
                </c:pt>
                <c:pt idx="1227">
                  <c:v>27.918013292149311</c:v>
                </c:pt>
                <c:pt idx="1228">
                  <c:v>28.041000134846001</c:v>
                </c:pt>
                <c:pt idx="1229">
                  <c:v>28.163986977542692</c:v>
                </c:pt>
                <c:pt idx="1230">
                  <c:v>28.286973820239382</c:v>
                </c:pt>
                <c:pt idx="1231">
                  <c:v>28.409960662936072</c:v>
                </c:pt>
                <c:pt idx="1232">
                  <c:v>28.532947505632762</c:v>
                </c:pt>
                <c:pt idx="1233">
                  <c:v>28.655934348329453</c:v>
                </c:pt>
                <c:pt idx="1234">
                  <c:v>28.778921191026143</c:v>
                </c:pt>
                <c:pt idx="1235">
                  <c:v>28.901908033722862</c:v>
                </c:pt>
                <c:pt idx="1236">
                  <c:v>29.024894876419552</c:v>
                </c:pt>
                <c:pt idx="1237">
                  <c:v>29.147881719116242</c:v>
                </c:pt>
                <c:pt idx="1238">
                  <c:v>29.270868561812932</c:v>
                </c:pt>
                <c:pt idx="1239">
                  <c:v>29.393855404509623</c:v>
                </c:pt>
                <c:pt idx="1240">
                  <c:v>29.516842247206313</c:v>
                </c:pt>
                <c:pt idx="1241">
                  <c:v>29.639829089903003</c:v>
                </c:pt>
                <c:pt idx="1242">
                  <c:v>29.762815932599693</c:v>
                </c:pt>
                <c:pt idx="1243">
                  <c:v>29.885802775296384</c:v>
                </c:pt>
                <c:pt idx="1244">
                  <c:v>30.008789617993074</c:v>
                </c:pt>
                <c:pt idx="1245">
                  <c:v>30.131776460689792</c:v>
                </c:pt>
                <c:pt idx="1246">
                  <c:v>30.254763303386483</c:v>
                </c:pt>
                <c:pt idx="1247">
                  <c:v>30.377750146083173</c:v>
                </c:pt>
                <c:pt idx="1248">
                  <c:v>30.500736988779863</c:v>
                </c:pt>
                <c:pt idx="1249">
                  <c:v>30.623723831476553</c:v>
                </c:pt>
                <c:pt idx="1250">
                  <c:v>30.746710674173244</c:v>
                </c:pt>
                <c:pt idx="1251">
                  <c:v>30.869697516869934</c:v>
                </c:pt>
                <c:pt idx="1252">
                  <c:v>30.992684359566624</c:v>
                </c:pt>
                <c:pt idx="1253">
                  <c:v>31.115671202263314</c:v>
                </c:pt>
                <c:pt idx="1254">
                  <c:v>31.238658044960005</c:v>
                </c:pt>
                <c:pt idx="1255">
                  <c:v>31.361644887656695</c:v>
                </c:pt>
                <c:pt idx="1256">
                  <c:v>31.484631730353414</c:v>
                </c:pt>
                <c:pt idx="1257">
                  <c:v>31.607618573050104</c:v>
                </c:pt>
                <c:pt idx="1258">
                  <c:v>31.730605415746794</c:v>
                </c:pt>
                <c:pt idx="1259">
                  <c:v>31.853592258443484</c:v>
                </c:pt>
                <c:pt idx="1260">
                  <c:v>31.976579101140175</c:v>
                </c:pt>
                <c:pt idx="1261">
                  <c:v>32.099565943836865</c:v>
                </c:pt>
                <c:pt idx="1262">
                  <c:v>32.222552786533555</c:v>
                </c:pt>
                <c:pt idx="1263">
                  <c:v>32.345539629230245</c:v>
                </c:pt>
                <c:pt idx="1264">
                  <c:v>32.468526471926936</c:v>
                </c:pt>
                <c:pt idx="1265">
                  <c:v>32.591513314623626</c:v>
                </c:pt>
                <c:pt idx="1266">
                  <c:v>32.714500157320344</c:v>
                </c:pt>
                <c:pt idx="1267">
                  <c:v>32.837487000017035</c:v>
                </c:pt>
                <c:pt idx="1268">
                  <c:v>32.960473842713725</c:v>
                </c:pt>
                <c:pt idx="1269">
                  <c:v>33.083460685410415</c:v>
                </c:pt>
                <c:pt idx="1270">
                  <c:v>33.206447528107105</c:v>
                </c:pt>
                <c:pt idx="1271">
                  <c:v>33.329434370803796</c:v>
                </c:pt>
                <c:pt idx="1272">
                  <c:v>33.452421213500486</c:v>
                </c:pt>
                <c:pt idx="1273">
                  <c:v>33.575408056197176</c:v>
                </c:pt>
                <c:pt idx="1274">
                  <c:v>33.698394898893866</c:v>
                </c:pt>
                <c:pt idx="1275">
                  <c:v>33.821381741590557</c:v>
                </c:pt>
                <c:pt idx="1276">
                  <c:v>33.944368584287247</c:v>
                </c:pt>
                <c:pt idx="1277">
                  <c:v>34.067355426983966</c:v>
                </c:pt>
                <c:pt idx="1278">
                  <c:v>34.190342269680656</c:v>
                </c:pt>
                <c:pt idx="1279">
                  <c:v>34.313329112377346</c:v>
                </c:pt>
                <c:pt idx="1280">
                  <c:v>34.436315955074036</c:v>
                </c:pt>
                <c:pt idx="1281">
                  <c:v>34.559302797770727</c:v>
                </c:pt>
                <c:pt idx="1282">
                  <c:v>34.682289640467417</c:v>
                </c:pt>
                <c:pt idx="1283">
                  <c:v>34.805276483164107</c:v>
                </c:pt>
                <c:pt idx="1284">
                  <c:v>34.928263325860797</c:v>
                </c:pt>
                <c:pt idx="1285">
                  <c:v>35.051250168557488</c:v>
                </c:pt>
                <c:pt idx="1286">
                  <c:v>35.174237011254178</c:v>
                </c:pt>
                <c:pt idx="1287">
                  <c:v>35.297223853950896</c:v>
                </c:pt>
                <c:pt idx="1288">
                  <c:v>35.420210696647587</c:v>
                </c:pt>
                <c:pt idx="1289">
                  <c:v>35.543197539344277</c:v>
                </c:pt>
                <c:pt idx="1290">
                  <c:v>35.666184382040967</c:v>
                </c:pt>
                <c:pt idx="1291">
                  <c:v>35.789171224737657</c:v>
                </c:pt>
                <c:pt idx="1292">
                  <c:v>35.912158067434348</c:v>
                </c:pt>
                <c:pt idx="1293">
                  <c:v>36.035144910131038</c:v>
                </c:pt>
                <c:pt idx="1294">
                  <c:v>36.158131752827728</c:v>
                </c:pt>
                <c:pt idx="1295">
                  <c:v>36.281118595524418</c:v>
                </c:pt>
                <c:pt idx="1296">
                  <c:v>36.404105438221109</c:v>
                </c:pt>
                <c:pt idx="1297">
                  <c:v>36.527092280917799</c:v>
                </c:pt>
                <c:pt idx="1298">
                  <c:v>36.650079123614518</c:v>
                </c:pt>
                <c:pt idx="1299">
                  <c:v>36.773065966311208</c:v>
                </c:pt>
                <c:pt idx="1300">
                  <c:v>36.896052809007898</c:v>
                </c:pt>
                <c:pt idx="1301">
                  <c:v>37.019039651704588</c:v>
                </c:pt>
                <c:pt idx="1302">
                  <c:v>37.142026494401279</c:v>
                </c:pt>
                <c:pt idx="1303">
                  <c:v>37.265013337097969</c:v>
                </c:pt>
                <c:pt idx="1304">
                  <c:v>37.388000179794659</c:v>
                </c:pt>
                <c:pt idx="1305">
                  <c:v>37.510987022491349</c:v>
                </c:pt>
                <c:pt idx="1306">
                  <c:v>37.63397386518804</c:v>
                </c:pt>
                <c:pt idx="1307">
                  <c:v>37.75696070788473</c:v>
                </c:pt>
                <c:pt idx="1308">
                  <c:v>37.879947550581448</c:v>
                </c:pt>
                <c:pt idx="1309">
                  <c:v>38.002934393278139</c:v>
                </c:pt>
                <c:pt idx="1310">
                  <c:v>38.125921235974829</c:v>
                </c:pt>
                <c:pt idx="1311">
                  <c:v>38.248908078671519</c:v>
                </c:pt>
                <c:pt idx="1312">
                  <c:v>38.371894921368209</c:v>
                </c:pt>
                <c:pt idx="1313">
                  <c:v>38.4948817640649</c:v>
                </c:pt>
                <c:pt idx="1314">
                  <c:v>38.61786860676159</c:v>
                </c:pt>
                <c:pt idx="1315">
                  <c:v>38.74085544945828</c:v>
                </c:pt>
                <c:pt idx="1316">
                  <c:v>38.86384229215497</c:v>
                </c:pt>
                <c:pt idx="1317">
                  <c:v>38.986829134851661</c:v>
                </c:pt>
                <c:pt idx="1318">
                  <c:v>39.109815977548351</c:v>
                </c:pt>
                <c:pt idx="1319">
                  <c:v>39.23280282024507</c:v>
                </c:pt>
                <c:pt idx="1320">
                  <c:v>39.35578966294176</c:v>
                </c:pt>
                <c:pt idx="1321">
                  <c:v>39.47877650563845</c:v>
                </c:pt>
                <c:pt idx="1322">
                  <c:v>39.60176334833514</c:v>
                </c:pt>
                <c:pt idx="1323">
                  <c:v>39.724750191031831</c:v>
                </c:pt>
                <c:pt idx="1324">
                  <c:v>39.847737033728521</c:v>
                </c:pt>
                <c:pt idx="1325">
                  <c:v>39.970723876425211</c:v>
                </c:pt>
                <c:pt idx="1326">
                  <c:v>40.093710719121901</c:v>
                </c:pt>
                <c:pt idx="1327">
                  <c:v>40.216697561818592</c:v>
                </c:pt>
                <c:pt idx="1328">
                  <c:v>40.339684404515282</c:v>
                </c:pt>
                <c:pt idx="1329">
                  <c:v>40.462671247212</c:v>
                </c:pt>
                <c:pt idx="1330">
                  <c:v>40.585658089908691</c:v>
                </c:pt>
                <c:pt idx="1331">
                  <c:v>40.708644932605381</c:v>
                </c:pt>
                <c:pt idx="1332">
                  <c:v>40.831631775302071</c:v>
                </c:pt>
                <c:pt idx="1333">
                  <c:v>40.954618617998761</c:v>
                </c:pt>
                <c:pt idx="1334">
                  <c:v>41.077605460695452</c:v>
                </c:pt>
                <c:pt idx="1335">
                  <c:v>41.200592303392142</c:v>
                </c:pt>
                <c:pt idx="1336">
                  <c:v>41.323579146088832</c:v>
                </c:pt>
                <c:pt idx="1337">
                  <c:v>41.446565988785522</c:v>
                </c:pt>
                <c:pt idx="1338">
                  <c:v>41.569552831482213</c:v>
                </c:pt>
                <c:pt idx="1339">
                  <c:v>41.692539674178903</c:v>
                </c:pt>
                <c:pt idx="1340">
                  <c:v>41.815526516875622</c:v>
                </c:pt>
                <c:pt idx="1341">
                  <c:v>41.938513359572312</c:v>
                </c:pt>
                <c:pt idx="1342">
                  <c:v>42.061500202269002</c:v>
                </c:pt>
                <c:pt idx="1343">
                  <c:v>42.184487044965692</c:v>
                </c:pt>
                <c:pt idx="1344">
                  <c:v>42.307473887662383</c:v>
                </c:pt>
                <c:pt idx="1345">
                  <c:v>42.430460730359073</c:v>
                </c:pt>
                <c:pt idx="1346">
                  <c:v>42.553447573055763</c:v>
                </c:pt>
                <c:pt idx="1347">
                  <c:v>42.676434415752453</c:v>
                </c:pt>
                <c:pt idx="1348">
                  <c:v>42.799421258449144</c:v>
                </c:pt>
                <c:pt idx="1349">
                  <c:v>42.922408101145834</c:v>
                </c:pt>
                <c:pt idx="1350">
                  <c:v>43.045394943842552</c:v>
                </c:pt>
                <c:pt idx="1351">
                  <c:v>43.168381786539243</c:v>
                </c:pt>
                <c:pt idx="1352">
                  <c:v>43.291368629235933</c:v>
                </c:pt>
                <c:pt idx="1353">
                  <c:v>43.414355471932623</c:v>
                </c:pt>
                <c:pt idx="1354">
                  <c:v>43.537342314629313</c:v>
                </c:pt>
                <c:pt idx="1355">
                  <c:v>43.660329157326004</c:v>
                </c:pt>
                <c:pt idx="1356">
                  <c:v>43.783316000022694</c:v>
                </c:pt>
                <c:pt idx="1357">
                  <c:v>43.906302842719384</c:v>
                </c:pt>
                <c:pt idx="1358">
                  <c:v>44.029289685416074</c:v>
                </c:pt>
                <c:pt idx="1359">
                  <c:v>44.152276528112765</c:v>
                </c:pt>
                <c:pt idx="1360">
                  <c:v>44.275263370809455</c:v>
                </c:pt>
                <c:pt idx="1361">
                  <c:v>44.398250213506174</c:v>
                </c:pt>
                <c:pt idx="1362">
                  <c:v>44.521237056202864</c:v>
                </c:pt>
                <c:pt idx="1363">
                  <c:v>44.644223898899554</c:v>
                </c:pt>
                <c:pt idx="1364">
                  <c:v>44.767210741596244</c:v>
                </c:pt>
                <c:pt idx="1365">
                  <c:v>44.890197584292935</c:v>
                </c:pt>
                <c:pt idx="1366">
                  <c:v>45.013184426989625</c:v>
                </c:pt>
                <c:pt idx="1367">
                  <c:v>45.136171269686315</c:v>
                </c:pt>
                <c:pt idx="1368">
                  <c:v>45.259158112383005</c:v>
                </c:pt>
                <c:pt idx="1369">
                  <c:v>45.382144955079696</c:v>
                </c:pt>
                <c:pt idx="1370">
                  <c:v>45.505131797776386</c:v>
                </c:pt>
                <c:pt idx="1371">
                  <c:v>45.628118640473105</c:v>
                </c:pt>
                <c:pt idx="1372">
                  <c:v>45.751105483169795</c:v>
                </c:pt>
                <c:pt idx="1373">
                  <c:v>45.874092325866485</c:v>
                </c:pt>
                <c:pt idx="1374">
                  <c:v>45.997079168563175</c:v>
                </c:pt>
                <c:pt idx="1375">
                  <c:v>46.120066011259865</c:v>
                </c:pt>
                <c:pt idx="1376">
                  <c:v>46.243052853956556</c:v>
                </c:pt>
                <c:pt idx="1377">
                  <c:v>46.366039696653246</c:v>
                </c:pt>
                <c:pt idx="1378">
                  <c:v>46.489026539349936</c:v>
                </c:pt>
                <c:pt idx="1379">
                  <c:v>46.612013382046626</c:v>
                </c:pt>
                <c:pt idx="1380">
                  <c:v>46.735000224743317</c:v>
                </c:pt>
                <c:pt idx="1381">
                  <c:v>46.857987067440007</c:v>
                </c:pt>
                <c:pt idx="1382">
                  <c:v>46.980973910136726</c:v>
                </c:pt>
                <c:pt idx="1383">
                  <c:v>47.103960752833416</c:v>
                </c:pt>
                <c:pt idx="1384">
                  <c:v>47.226947595530106</c:v>
                </c:pt>
                <c:pt idx="1385">
                  <c:v>47.349934438226796</c:v>
                </c:pt>
                <c:pt idx="1386">
                  <c:v>47.472921280923487</c:v>
                </c:pt>
                <c:pt idx="1387">
                  <c:v>47.595908123620177</c:v>
                </c:pt>
                <c:pt idx="1388">
                  <c:v>47.718894966316867</c:v>
                </c:pt>
                <c:pt idx="1389">
                  <c:v>47.841881809013557</c:v>
                </c:pt>
                <c:pt idx="1390">
                  <c:v>47.964868651710248</c:v>
                </c:pt>
                <c:pt idx="1391">
                  <c:v>48.087855494406938</c:v>
                </c:pt>
                <c:pt idx="1392">
                  <c:v>48.210842337103657</c:v>
                </c:pt>
                <c:pt idx="1393">
                  <c:v>48.333829179800347</c:v>
                </c:pt>
                <c:pt idx="1394">
                  <c:v>48.456816022497037</c:v>
                </c:pt>
                <c:pt idx="1395">
                  <c:v>48.579802865193727</c:v>
                </c:pt>
                <c:pt idx="1396">
                  <c:v>48.702789707890418</c:v>
                </c:pt>
                <c:pt idx="1397">
                  <c:v>48.825776550587108</c:v>
                </c:pt>
                <c:pt idx="1398">
                  <c:v>48.948763393283798</c:v>
                </c:pt>
                <c:pt idx="1399">
                  <c:v>49.071750235980488</c:v>
                </c:pt>
                <c:pt idx="1400">
                  <c:v>49.194737078677178</c:v>
                </c:pt>
                <c:pt idx="1401">
                  <c:v>49.317723921373869</c:v>
                </c:pt>
                <c:pt idx="1402">
                  <c:v>49.440710764070559</c:v>
                </c:pt>
                <c:pt idx="1403">
                  <c:v>49.563697606767278</c:v>
                </c:pt>
                <c:pt idx="1404">
                  <c:v>49.686684449463968</c:v>
                </c:pt>
                <c:pt idx="1405">
                  <c:v>49.809671292160658</c:v>
                </c:pt>
                <c:pt idx="1406">
                  <c:v>49.932658134857348</c:v>
                </c:pt>
                <c:pt idx="1407">
                  <c:v>50.055644977554039</c:v>
                </c:pt>
                <c:pt idx="1408">
                  <c:v>50.178631820250729</c:v>
                </c:pt>
                <c:pt idx="1409">
                  <c:v>50.301618662947419</c:v>
                </c:pt>
                <c:pt idx="1410">
                  <c:v>50.424605505644109</c:v>
                </c:pt>
                <c:pt idx="1411">
                  <c:v>50.5475923483408</c:v>
                </c:pt>
                <c:pt idx="1412">
                  <c:v>50.67057919103749</c:v>
                </c:pt>
                <c:pt idx="1413">
                  <c:v>50.793566033734209</c:v>
                </c:pt>
                <c:pt idx="1414">
                  <c:v>50.916552876430899</c:v>
                </c:pt>
                <c:pt idx="1415">
                  <c:v>51.039539719127589</c:v>
                </c:pt>
                <c:pt idx="1416">
                  <c:v>51.162526561824279</c:v>
                </c:pt>
                <c:pt idx="1417">
                  <c:v>51.28551340452097</c:v>
                </c:pt>
                <c:pt idx="1418">
                  <c:v>51.40850024721766</c:v>
                </c:pt>
                <c:pt idx="1419">
                  <c:v>51.53148708991435</c:v>
                </c:pt>
                <c:pt idx="1420">
                  <c:v>51.65447393261104</c:v>
                </c:pt>
                <c:pt idx="1421">
                  <c:v>51.777460775307731</c:v>
                </c:pt>
                <c:pt idx="1422">
                  <c:v>51.900447618004421</c:v>
                </c:pt>
                <c:pt idx="1423">
                  <c:v>52.023434460701111</c:v>
                </c:pt>
                <c:pt idx="1424">
                  <c:v>52.14642130339783</c:v>
                </c:pt>
                <c:pt idx="1425">
                  <c:v>52.26940814609452</c:v>
                </c:pt>
                <c:pt idx="1426">
                  <c:v>52.39239498879121</c:v>
                </c:pt>
                <c:pt idx="1427">
                  <c:v>52.5153818314879</c:v>
                </c:pt>
                <c:pt idx="1428">
                  <c:v>52.638368674184591</c:v>
                </c:pt>
                <c:pt idx="1429">
                  <c:v>52.761355516881281</c:v>
                </c:pt>
                <c:pt idx="1430">
                  <c:v>52.884342359577971</c:v>
                </c:pt>
                <c:pt idx="1431">
                  <c:v>53.007329202274661</c:v>
                </c:pt>
                <c:pt idx="1432">
                  <c:v>53.130316044971352</c:v>
                </c:pt>
                <c:pt idx="1433">
                  <c:v>53.253302887668042</c:v>
                </c:pt>
                <c:pt idx="1434">
                  <c:v>53.376289730364761</c:v>
                </c:pt>
                <c:pt idx="1435">
                  <c:v>53.499276573061451</c:v>
                </c:pt>
                <c:pt idx="1436">
                  <c:v>53.622263415758141</c:v>
                </c:pt>
                <c:pt idx="1437">
                  <c:v>53.745250258454831</c:v>
                </c:pt>
                <c:pt idx="1438">
                  <c:v>53.868237101151522</c:v>
                </c:pt>
                <c:pt idx="1439">
                  <c:v>53.991223943848212</c:v>
                </c:pt>
                <c:pt idx="1440">
                  <c:v>54.114210786544902</c:v>
                </c:pt>
                <c:pt idx="1441">
                  <c:v>54.237197629241592</c:v>
                </c:pt>
                <c:pt idx="1442">
                  <c:v>54.360184471938283</c:v>
                </c:pt>
                <c:pt idx="1443">
                  <c:v>54.483171314634973</c:v>
                </c:pt>
                <c:pt idx="1444">
                  <c:v>54.606158157331663</c:v>
                </c:pt>
                <c:pt idx="1445">
                  <c:v>54.729145000028382</c:v>
                </c:pt>
                <c:pt idx="1446">
                  <c:v>54.852131842725072</c:v>
                </c:pt>
                <c:pt idx="1447">
                  <c:v>54.975118685421762</c:v>
                </c:pt>
                <c:pt idx="1448">
                  <c:v>55.098105528118452</c:v>
                </c:pt>
                <c:pt idx="1449">
                  <c:v>55.221092370815143</c:v>
                </c:pt>
                <c:pt idx="1450">
                  <c:v>55.344079213511833</c:v>
                </c:pt>
                <c:pt idx="1451">
                  <c:v>55.467066056208523</c:v>
                </c:pt>
                <c:pt idx="1452">
                  <c:v>55.590052898905213</c:v>
                </c:pt>
                <c:pt idx="1453">
                  <c:v>55.713039741601904</c:v>
                </c:pt>
                <c:pt idx="1454">
                  <c:v>55.836026584298594</c:v>
                </c:pt>
                <c:pt idx="1455">
                  <c:v>55.959013426995313</c:v>
                </c:pt>
                <c:pt idx="1456">
                  <c:v>56.082000269692003</c:v>
                </c:pt>
                <c:pt idx="1457">
                  <c:v>56.204987112388693</c:v>
                </c:pt>
                <c:pt idx="1458">
                  <c:v>56.327973955085383</c:v>
                </c:pt>
                <c:pt idx="1459">
                  <c:v>56.450960797782074</c:v>
                </c:pt>
                <c:pt idx="1460">
                  <c:v>56.573947640478764</c:v>
                </c:pt>
                <c:pt idx="1461">
                  <c:v>56.696934483175454</c:v>
                </c:pt>
                <c:pt idx="1462">
                  <c:v>56.819921325872144</c:v>
                </c:pt>
                <c:pt idx="1463">
                  <c:v>56.942908168568835</c:v>
                </c:pt>
                <c:pt idx="1464">
                  <c:v>57.065895011265525</c:v>
                </c:pt>
                <c:pt idx="1465">
                  <c:v>57.188881853962215</c:v>
                </c:pt>
                <c:pt idx="1466">
                  <c:v>57.311868696658934</c:v>
                </c:pt>
                <c:pt idx="1467">
                  <c:v>57.434855539355624</c:v>
                </c:pt>
                <c:pt idx="1468">
                  <c:v>57.557842382052314</c:v>
                </c:pt>
                <c:pt idx="1469">
                  <c:v>57.680829224749004</c:v>
                </c:pt>
                <c:pt idx="1470">
                  <c:v>57.803816067445695</c:v>
                </c:pt>
                <c:pt idx="1471">
                  <c:v>57.926802910142385</c:v>
                </c:pt>
                <c:pt idx="1472">
                  <c:v>58.049789752839075</c:v>
                </c:pt>
                <c:pt idx="1473">
                  <c:v>58.172776595535765</c:v>
                </c:pt>
                <c:pt idx="1474">
                  <c:v>58.295763438232456</c:v>
                </c:pt>
                <c:pt idx="1475">
                  <c:v>58.418750280929146</c:v>
                </c:pt>
                <c:pt idx="1476">
                  <c:v>58.541737123625865</c:v>
                </c:pt>
                <c:pt idx="1477">
                  <c:v>58.664723966322555</c:v>
                </c:pt>
                <c:pt idx="1478">
                  <c:v>58.787710809019245</c:v>
                </c:pt>
                <c:pt idx="1479">
                  <c:v>58.910697651715935</c:v>
                </c:pt>
                <c:pt idx="1480">
                  <c:v>59.033684494412626</c:v>
                </c:pt>
                <c:pt idx="1481">
                  <c:v>59.156671337109316</c:v>
                </c:pt>
                <c:pt idx="1482">
                  <c:v>59.279658179806006</c:v>
                </c:pt>
                <c:pt idx="1483">
                  <c:v>59.402645022502696</c:v>
                </c:pt>
                <c:pt idx="1484">
                  <c:v>59.525631865199387</c:v>
                </c:pt>
                <c:pt idx="1485">
                  <c:v>59.648618707896077</c:v>
                </c:pt>
                <c:pt idx="1486">
                  <c:v>59.771605550592767</c:v>
                </c:pt>
                <c:pt idx="1487">
                  <c:v>59.894592393289486</c:v>
                </c:pt>
                <c:pt idx="1488">
                  <c:v>60.017579235986176</c:v>
                </c:pt>
                <c:pt idx="1489">
                  <c:v>60.140566078682866</c:v>
                </c:pt>
                <c:pt idx="1490">
                  <c:v>60.263552921379556</c:v>
                </c:pt>
                <c:pt idx="1491">
                  <c:v>60.386539764076247</c:v>
                </c:pt>
                <c:pt idx="1492">
                  <c:v>60.509526606772937</c:v>
                </c:pt>
                <c:pt idx="1493">
                  <c:v>60.632513449469627</c:v>
                </c:pt>
                <c:pt idx="1494">
                  <c:v>60.755500292166317</c:v>
                </c:pt>
                <c:pt idx="1495">
                  <c:v>60.878487134863008</c:v>
                </c:pt>
                <c:pt idx="1496">
                  <c:v>61.001473977559698</c:v>
                </c:pt>
                <c:pt idx="1497">
                  <c:v>61.124460820256417</c:v>
                </c:pt>
                <c:pt idx="1498">
                  <c:v>61.247447662953107</c:v>
                </c:pt>
                <c:pt idx="1499">
                  <c:v>61.370434505649797</c:v>
                </c:pt>
                <c:pt idx="1500">
                  <c:v>61.493421348346487</c:v>
                </c:pt>
                <c:pt idx="1501">
                  <c:v>61.616408191043178</c:v>
                </c:pt>
                <c:pt idx="1502">
                  <c:v>61.739395033739868</c:v>
                </c:pt>
                <c:pt idx="1503">
                  <c:v>61.862381876436558</c:v>
                </c:pt>
                <c:pt idx="1504">
                  <c:v>61.985368719133248</c:v>
                </c:pt>
                <c:pt idx="1505">
                  <c:v>62.108355561829939</c:v>
                </c:pt>
                <c:pt idx="1506">
                  <c:v>62.231342404526629</c:v>
                </c:pt>
                <c:pt idx="1507">
                  <c:v>62.354329247223319</c:v>
                </c:pt>
                <c:pt idx="1508">
                  <c:v>62.477316089920038</c:v>
                </c:pt>
                <c:pt idx="1509">
                  <c:v>62.600302932616728</c:v>
                </c:pt>
                <c:pt idx="1510">
                  <c:v>62.723289775313418</c:v>
                </c:pt>
                <c:pt idx="1511">
                  <c:v>62.846276618010108</c:v>
                </c:pt>
                <c:pt idx="1512">
                  <c:v>62.969263460706799</c:v>
                </c:pt>
                <c:pt idx="1513">
                  <c:v>63.092250303403489</c:v>
                </c:pt>
                <c:pt idx="1514">
                  <c:v>63.215237146100179</c:v>
                </c:pt>
                <c:pt idx="1515">
                  <c:v>63.338223988796869</c:v>
                </c:pt>
                <c:pt idx="1516">
                  <c:v>63.46121083149356</c:v>
                </c:pt>
                <c:pt idx="1517">
                  <c:v>63.58419767419025</c:v>
                </c:pt>
                <c:pt idx="1518">
                  <c:v>63.707184516886969</c:v>
                </c:pt>
                <c:pt idx="1519">
                  <c:v>63.830171359583659</c:v>
                </c:pt>
                <c:pt idx="1520">
                  <c:v>63.953158202280349</c:v>
                </c:pt>
                <c:pt idx="1521">
                  <c:v>64.076145044977039</c:v>
                </c:pt>
                <c:pt idx="1522">
                  <c:v>64.19913188767373</c:v>
                </c:pt>
                <c:pt idx="1523">
                  <c:v>64.32211873037042</c:v>
                </c:pt>
                <c:pt idx="1524">
                  <c:v>64.44510557306711</c:v>
                </c:pt>
                <c:pt idx="1525">
                  <c:v>64.5680924157638</c:v>
                </c:pt>
                <c:pt idx="1526">
                  <c:v>64.691079258460491</c:v>
                </c:pt>
                <c:pt idx="1527">
                  <c:v>64.814066101157181</c:v>
                </c:pt>
                <c:pt idx="1528">
                  <c:v>64.937052943853871</c:v>
                </c:pt>
                <c:pt idx="1529">
                  <c:v>65.06003978655059</c:v>
                </c:pt>
                <c:pt idx="1530">
                  <c:v>65.18302662924728</c:v>
                </c:pt>
                <c:pt idx="1531">
                  <c:v>65.30601347194397</c:v>
                </c:pt>
                <c:pt idx="1532">
                  <c:v>65.42900031464066</c:v>
                </c:pt>
                <c:pt idx="1533">
                  <c:v>65.551987157337351</c:v>
                </c:pt>
                <c:pt idx="1534">
                  <c:v>65.674974000034041</c:v>
                </c:pt>
                <c:pt idx="1535">
                  <c:v>65.797960842730731</c:v>
                </c:pt>
                <c:pt idx="1536">
                  <c:v>65.920947685427421</c:v>
                </c:pt>
                <c:pt idx="1537">
                  <c:v>66.043934528124112</c:v>
                </c:pt>
                <c:pt idx="1538">
                  <c:v>66.166921370820802</c:v>
                </c:pt>
                <c:pt idx="1539">
                  <c:v>66.289908213517521</c:v>
                </c:pt>
                <c:pt idx="1540">
                  <c:v>66.412895056214211</c:v>
                </c:pt>
                <c:pt idx="1541">
                  <c:v>66.535881898910901</c:v>
                </c:pt>
                <c:pt idx="1542">
                  <c:v>66.658868741607591</c:v>
                </c:pt>
                <c:pt idx="1543">
                  <c:v>66.781855584304282</c:v>
                </c:pt>
                <c:pt idx="1544">
                  <c:v>66.904842427000972</c:v>
                </c:pt>
                <c:pt idx="1545">
                  <c:v>67.027829269697662</c:v>
                </c:pt>
                <c:pt idx="1546">
                  <c:v>67.150816112394352</c:v>
                </c:pt>
                <c:pt idx="1547">
                  <c:v>67.273802955091043</c:v>
                </c:pt>
                <c:pt idx="1548">
                  <c:v>67.396789797787733</c:v>
                </c:pt>
                <c:pt idx="1549">
                  <c:v>67.519776640484423</c:v>
                </c:pt>
                <c:pt idx="1550">
                  <c:v>67.642763483181142</c:v>
                </c:pt>
                <c:pt idx="1551">
                  <c:v>67.765750325877832</c:v>
                </c:pt>
                <c:pt idx="1552">
                  <c:v>67.888737168574522</c:v>
                </c:pt>
                <c:pt idx="1553">
                  <c:v>68.011724011271212</c:v>
                </c:pt>
                <c:pt idx="1554">
                  <c:v>68.134710853967903</c:v>
                </c:pt>
                <c:pt idx="1555">
                  <c:v>68.257697696664593</c:v>
                </c:pt>
                <c:pt idx="1556">
                  <c:v>68.380684539361283</c:v>
                </c:pt>
                <c:pt idx="1557">
                  <c:v>68.503671382057973</c:v>
                </c:pt>
                <c:pt idx="1558">
                  <c:v>68.626658224754664</c:v>
                </c:pt>
                <c:pt idx="1559">
                  <c:v>68.749645067451354</c:v>
                </c:pt>
                <c:pt idx="1560">
                  <c:v>68.872631910148073</c:v>
                </c:pt>
                <c:pt idx="1561">
                  <c:v>68.995618752844763</c:v>
                </c:pt>
                <c:pt idx="1562">
                  <c:v>69.118605595541453</c:v>
                </c:pt>
                <c:pt idx="1563">
                  <c:v>69.241592438238143</c:v>
                </c:pt>
                <c:pt idx="1564">
                  <c:v>69.364579280934834</c:v>
                </c:pt>
                <c:pt idx="1565">
                  <c:v>69.487566123631524</c:v>
                </c:pt>
                <c:pt idx="1566">
                  <c:v>69.610552966328214</c:v>
                </c:pt>
                <c:pt idx="1567">
                  <c:v>69.733539809024904</c:v>
                </c:pt>
                <c:pt idx="1568">
                  <c:v>69.856526651721595</c:v>
                </c:pt>
                <c:pt idx="1569">
                  <c:v>69.979513494418285</c:v>
                </c:pt>
                <c:pt idx="1570">
                  <c:v>70.102500337114975</c:v>
                </c:pt>
                <c:pt idx="1571">
                  <c:v>70.225487179811694</c:v>
                </c:pt>
                <c:pt idx="1572">
                  <c:v>70.348474022508384</c:v>
                </c:pt>
                <c:pt idx="1573">
                  <c:v>70.471460865205074</c:v>
                </c:pt>
                <c:pt idx="1574">
                  <c:v>70.594447707901764</c:v>
                </c:pt>
                <c:pt idx="1575">
                  <c:v>70.717434550598455</c:v>
                </c:pt>
                <c:pt idx="1576">
                  <c:v>70.840421393295145</c:v>
                </c:pt>
                <c:pt idx="1577">
                  <c:v>70.963408235991835</c:v>
                </c:pt>
                <c:pt idx="1578">
                  <c:v>71.086395078688525</c:v>
                </c:pt>
                <c:pt idx="1579">
                  <c:v>71.209381921385216</c:v>
                </c:pt>
                <c:pt idx="1580">
                  <c:v>71.332368764081906</c:v>
                </c:pt>
                <c:pt idx="1581">
                  <c:v>71.455355606778625</c:v>
                </c:pt>
                <c:pt idx="1582">
                  <c:v>71.578342449475315</c:v>
                </c:pt>
                <c:pt idx="1583">
                  <c:v>71.701329292172005</c:v>
                </c:pt>
                <c:pt idx="1584">
                  <c:v>71.824316134868695</c:v>
                </c:pt>
                <c:pt idx="1585">
                  <c:v>71.947302977565386</c:v>
                </c:pt>
                <c:pt idx="1586">
                  <c:v>72.070289820262076</c:v>
                </c:pt>
                <c:pt idx="1587">
                  <c:v>72.193276662958766</c:v>
                </c:pt>
                <c:pt idx="1588">
                  <c:v>72.316263505655456</c:v>
                </c:pt>
                <c:pt idx="1589">
                  <c:v>72.439250348352147</c:v>
                </c:pt>
                <c:pt idx="1590">
                  <c:v>72.562237191048837</c:v>
                </c:pt>
                <c:pt idx="1591">
                  <c:v>72.685224033745527</c:v>
                </c:pt>
                <c:pt idx="1592">
                  <c:v>72.808210876442246</c:v>
                </c:pt>
                <c:pt idx="1593">
                  <c:v>72.931197719138936</c:v>
                </c:pt>
                <c:pt idx="1594">
                  <c:v>73.054184561835626</c:v>
                </c:pt>
                <c:pt idx="1595">
                  <c:v>73.177171404532317</c:v>
                </c:pt>
                <c:pt idx="1596">
                  <c:v>73.300158247229007</c:v>
                </c:pt>
                <c:pt idx="1597">
                  <c:v>73.423145089925697</c:v>
                </c:pt>
                <c:pt idx="1598">
                  <c:v>73.546131932622387</c:v>
                </c:pt>
                <c:pt idx="1599">
                  <c:v>73.669118775319077</c:v>
                </c:pt>
                <c:pt idx="1600">
                  <c:v>73.792105618015768</c:v>
                </c:pt>
                <c:pt idx="1601">
                  <c:v>73.915092460712458</c:v>
                </c:pt>
                <c:pt idx="1602">
                  <c:v>74.038079303409177</c:v>
                </c:pt>
                <c:pt idx="1603">
                  <c:v>74.161066146105867</c:v>
                </c:pt>
                <c:pt idx="1604">
                  <c:v>74.284052988802557</c:v>
                </c:pt>
                <c:pt idx="1605">
                  <c:v>74.407039831499247</c:v>
                </c:pt>
                <c:pt idx="1606">
                  <c:v>74.530026674195938</c:v>
                </c:pt>
                <c:pt idx="1607">
                  <c:v>74.653013516892628</c:v>
                </c:pt>
                <c:pt idx="1608">
                  <c:v>74.776000359589318</c:v>
                </c:pt>
                <c:pt idx="1609">
                  <c:v>74.898987202286008</c:v>
                </c:pt>
                <c:pt idx="1610">
                  <c:v>75.021974044982699</c:v>
                </c:pt>
                <c:pt idx="1611">
                  <c:v>75.144960887679389</c:v>
                </c:pt>
                <c:pt idx="1612">
                  <c:v>75.267947730376079</c:v>
                </c:pt>
                <c:pt idx="1613">
                  <c:v>75.390934573072798</c:v>
                </c:pt>
                <c:pt idx="1614">
                  <c:v>75.513921415769488</c:v>
                </c:pt>
                <c:pt idx="1615">
                  <c:v>75.636908258466178</c:v>
                </c:pt>
                <c:pt idx="1616">
                  <c:v>75.759895101162869</c:v>
                </c:pt>
                <c:pt idx="1617">
                  <c:v>75.882881943859559</c:v>
                </c:pt>
                <c:pt idx="1618">
                  <c:v>76.005868786556249</c:v>
                </c:pt>
                <c:pt idx="1619">
                  <c:v>76.128855629252939</c:v>
                </c:pt>
                <c:pt idx="1620">
                  <c:v>76.251842471949629</c:v>
                </c:pt>
                <c:pt idx="1621">
                  <c:v>76.37482931464632</c:v>
                </c:pt>
                <c:pt idx="1622">
                  <c:v>76.49781615734301</c:v>
                </c:pt>
                <c:pt idx="1623">
                  <c:v>76.620803000039729</c:v>
                </c:pt>
                <c:pt idx="1624">
                  <c:v>76.743789842736419</c:v>
                </c:pt>
                <c:pt idx="1625">
                  <c:v>76.866776685433109</c:v>
                </c:pt>
                <c:pt idx="1626">
                  <c:v>76.989763528129799</c:v>
                </c:pt>
                <c:pt idx="1627">
                  <c:v>77.11275037082649</c:v>
                </c:pt>
                <c:pt idx="1628">
                  <c:v>77.23573721352318</c:v>
                </c:pt>
                <c:pt idx="1629">
                  <c:v>77.35872405621987</c:v>
                </c:pt>
                <c:pt idx="1630">
                  <c:v>77.48171089891656</c:v>
                </c:pt>
                <c:pt idx="1631">
                  <c:v>77.604697741613251</c:v>
                </c:pt>
                <c:pt idx="1632">
                  <c:v>77.727684584309941</c:v>
                </c:pt>
                <c:pt idx="1633">
                  <c:v>77.850671427006631</c:v>
                </c:pt>
                <c:pt idx="1634">
                  <c:v>77.97365826970335</c:v>
                </c:pt>
                <c:pt idx="1635">
                  <c:v>78.09664511240004</c:v>
                </c:pt>
                <c:pt idx="1636">
                  <c:v>78.21963195509673</c:v>
                </c:pt>
                <c:pt idx="1637">
                  <c:v>78.342618797793421</c:v>
                </c:pt>
                <c:pt idx="1638">
                  <c:v>78.465605640490111</c:v>
                </c:pt>
                <c:pt idx="1639">
                  <c:v>78.588592483186801</c:v>
                </c:pt>
                <c:pt idx="1640">
                  <c:v>78.711579325883491</c:v>
                </c:pt>
                <c:pt idx="1641">
                  <c:v>78.834566168580182</c:v>
                </c:pt>
                <c:pt idx="1642">
                  <c:v>78.957553011276872</c:v>
                </c:pt>
                <c:pt idx="1643">
                  <c:v>79.080539853973562</c:v>
                </c:pt>
                <c:pt idx="1644">
                  <c:v>79.203526696670281</c:v>
                </c:pt>
                <c:pt idx="1645">
                  <c:v>79.326513539366971</c:v>
                </c:pt>
                <c:pt idx="1646">
                  <c:v>79.449500382063661</c:v>
                </c:pt>
                <c:pt idx="1647">
                  <c:v>79.572487224760351</c:v>
                </c:pt>
                <c:pt idx="1648">
                  <c:v>79.695474067457042</c:v>
                </c:pt>
                <c:pt idx="1649">
                  <c:v>79.818460910153732</c:v>
                </c:pt>
                <c:pt idx="1650">
                  <c:v>79.941447752850422</c:v>
                </c:pt>
                <c:pt idx="1651">
                  <c:v>80.064434595547112</c:v>
                </c:pt>
                <c:pt idx="1652">
                  <c:v>80.187421438243803</c:v>
                </c:pt>
                <c:pt idx="1653">
                  <c:v>80.310408280940493</c:v>
                </c:pt>
                <c:pt idx="1654">
                  <c:v>80.433395123637183</c:v>
                </c:pt>
                <c:pt idx="1655">
                  <c:v>80.556381966333902</c:v>
                </c:pt>
                <c:pt idx="1656">
                  <c:v>80.679368809030592</c:v>
                </c:pt>
                <c:pt idx="1657">
                  <c:v>80.802355651727282</c:v>
                </c:pt>
                <c:pt idx="1658">
                  <c:v>80.925342494423973</c:v>
                </c:pt>
                <c:pt idx="1659">
                  <c:v>81.048329337120663</c:v>
                </c:pt>
                <c:pt idx="1660">
                  <c:v>81.171316179817353</c:v>
                </c:pt>
                <c:pt idx="1661">
                  <c:v>81.294303022514043</c:v>
                </c:pt>
                <c:pt idx="1662">
                  <c:v>81.417289865210734</c:v>
                </c:pt>
                <c:pt idx="1663">
                  <c:v>81.540276707907424</c:v>
                </c:pt>
                <c:pt idx="1664">
                  <c:v>81.663263550604114</c:v>
                </c:pt>
                <c:pt idx="1665">
                  <c:v>81.786250393300833</c:v>
                </c:pt>
                <c:pt idx="1666">
                  <c:v>81.909237235997523</c:v>
                </c:pt>
                <c:pt idx="1667">
                  <c:v>82.032224078694213</c:v>
                </c:pt>
                <c:pt idx="1668">
                  <c:v>82.155210921390903</c:v>
                </c:pt>
                <c:pt idx="1669">
                  <c:v>82.278197764087594</c:v>
                </c:pt>
                <c:pt idx="1670">
                  <c:v>82.401184606784284</c:v>
                </c:pt>
                <c:pt idx="1671">
                  <c:v>82.524171449480974</c:v>
                </c:pt>
                <c:pt idx="1672">
                  <c:v>82.647158292177664</c:v>
                </c:pt>
                <c:pt idx="1673">
                  <c:v>82.770145134874355</c:v>
                </c:pt>
                <c:pt idx="1674">
                  <c:v>82.893131977571045</c:v>
                </c:pt>
                <c:pt idx="1675">
                  <c:v>83.016118820267735</c:v>
                </c:pt>
                <c:pt idx="1676">
                  <c:v>83.139105662964454</c:v>
                </c:pt>
                <c:pt idx="1677">
                  <c:v>83.262092505661144</c:v>
                </c:pt>
                <c:pt idx="1678">
                  <c:v>83.385079348357834</c:v>
                </c:pt>
                <c:pt idx="1679">
                  <c:v>83.508066191054525</c:v>
                </c:pt>
                <c:pt idx="1680">
                  <c:v>83.631053033751215</c:v>
                </c:pt>
                <c:pt idx="1681">
                  <c:v>83.754039876447905</c:v>
                </c:pt>
                <c:pt idx="1682">
                  <c:v>83.877026719144595</c:v>
                </c:pt>
                <c:pt idx="1683">
                  <c:v>84.000013561841286</c:v>
                </c:pt>
                <c:pt idx="1684">
                  <c:v>84.123000404537976</c:v>
                </c:pt>
                <c:pt idx="1685">
                  <c:v>84.245987247234666</c:v>
                </c:pt>
                <c:pt idx="1686">
                  <c:v>84.368974089931385</c:v>
                </c:pt>
                <c:pt idx="1687">
                  <c:v>84.491960932628075</c:v>
                </c:pt>
                <c:pt idx="1688">
                  <c:v>84.614947775324765</c:v>
                </c:pt>
                <c:pt idx="1689">
                  <c:v>84.737934618021455</c:v>
                </c:pt>
                <c:pt idx="1690">
                  <c:v>84.860921460718146</c:v>
                </c:pt>
                <c:pt idx="1691">
                  <c:v>84.983908303414836</c:v>
                </c:pt>
                <c:pt idx="1692">
                  <c:v>85.106895146111526</c:v>
                </c:pt>
                <c:pt idx="1693">
                  <c:v>85.229881988808216</c:v>
                </c:pt>
                <c:pt idx="1694">
                  <c:v>85.352868831504907</c:v>
                </c:pt>
                <c:pt idx="1695">
                  <c:v>85.475855674201597</c:v>
                </c:pt>
                <c:pt idx="1696">
                  <c:v>85.598842516898287</c:v>
                </c:pt>
                <c:pt idx="1697">
                  <c:v>85.721829359595006</c:v>
                </c:pt>
                <c:pt idx="1698">
                  <c:v>85.844816202291696</c:v>
                </c:pt>
                <c:pt idx="1699">
                  <c:v>85.967803044988386</c:v>
                </c:pt>
                <c:pt idx="1700">
                  <c:v>86.090789887685077</c:v>
                </c:pt>
                <c:pt idx="1701">
                  <c:v>86.213776730381767</c:v>
                </c:pt>
                <c:pt idx="1702">
                  <c:v>86.336763573078457</c:v>
                </c:pt>
                <c:pt idx="1703">
                  <c:v>86.459750415775147</c:v>
                </c:pt>
                <c:pt idx="1704">
                  <c:v>86.582737258471838</c:v>
                </c:pt>
                <c:pt idx="1705">
                  <c:v>86.705724101168528</c:v>
                </c:pt>
                <c:pt idx="1706">
                  <c:v>86.828710943865218</c:v>
                </c:pt>
                <c:pt idx="1707">
                  <c:v>86.951697786561937</c:v>
                </c:pt>
                <c:pt idx="1708">
                  <c:v>87.074684629258627</c:v>
                </c:pt>
                <c:pt idx="1709">
                  <c:v>87.197671471955317</c:v>
                </c:pt>
                <c:pt idx="1710">
                  <c:v>87.320658314652007</c:v>
                </c:pt>
                <c:pt idx="1711">
                  <c:v>87.443645157348698</c:v>
                </c:pt>
                <c:pt idx="1712">
                  <c:v>87.566632000045388</c:v>
                </c:pt>
                <c:pt idx="1713">
                  <c:v>87.689618842742078</c:v>
                </c:pt>
                <c:pt idx="1714">
                  <c:v>87.812605685438768</c:v>
                </c:pt>
                <c:pt idx="1715">
                  <c:v>87.935592528135459</c:v>
                </c:pt>
                <c:pt idx="1716">
                  <c:v>88.058579370832149</c:v>
                </c:pt>
                <c:pt idx="1717">
                  <c:v>88.181566213528839</c:v>
                </c:pt>
                <c:pt idx="1718">
                  <c:v>88.304553056225558</c:v>
                </c:pt>
                <c:pt idx="1719">
                  <c:v>88.427539898922248</c:v>
                </c:pt>
                <c:pt idx="1720">
                  <c:v>88.550526741618938</c:v>
                </c:pt>
                <c:pt idx="1721">
                  <c:v>88.673513584315629</c:v>
                </c:pt>
                <c:pt idx="1722">
                  <c:v>88.796500427012319</c:v>
                </c:pt>
                <c:pt idx="1723">
                  <c:v>88.919487269709009</c:v>
                </c:pt>
                <c:pt idx="1724">
                  <c:v>89.042474112405699</c:v>
                </c:pt>
                <c:pt idx="1725">
                  <c:v>89.16546095510239</c:v>
                </c:pt>
                <c:pt idx="1726">
                  <c:v>89.28844779779908</c:v>
                </c:pt>
                <c:pt idx="1727">
                  <c:v>89.41143464049577</c:v>
                </c:pt>
                <c:pt idx="1728">
                  <c:v>89.534421483192489</c:v>
                </c:pt>
                <c:pt idx="1729">
                  <c:v>89.657408325889179</c:v>
                </c:pt>
                <c:pt idx="1730">
                  <c:v>89.780395168585869</c:v>
                </c:pt>
                <c:pt idx="1731">
                  <c:v>89.903382011282559</c:v>
                </c:pt>
                <c:pt idx="1732">
                  <c:v>90.02636885397925</c:v>
                </c:pt>
                <c:pt idx="1733">
                  <c:v>90.14935569667594</c:v>
                </c:pt>
                <c:pt idx="1734">
                  <c:v>90.27234253937263</c:v>
                </c:pt>
                <c:pt idx="1735">
                  <c:v>90.39532938206932</c:v>
                </c:pt>
                <c:pt idx="1736">
                  <c:v>90.518316224766011</c:v>
                </c:pt>
                <c:pt idx="1737">
                  <c:v>90.641303067462701</c:v>
                </c:pt>
                <c:pt idx="1738">
                  <c:v>90.764289910159391</c:v>
                </c:pt>
                <c:pt idx="1739">
                  <c:v>90.88727675285611</c:v>
                </c:pt>
                <c:pt idx="1740">
                  <c:v>91.0102635955528</c:v>
                </c:pt>
                <c:pt idx="1741">
                  <c:v>91.13325043824949</c:v>
                </c:pt>
                <c:pt idx="1742">
                  <c:v>91.256237280946181</c:v>
                </c:pt>
                <c:pt idx="1743">
                  <c:v>91.379224123642871</c:v>
                </c:pt>
                <c:pt idx="1744">
                  <c:v>91.502210966339561</c:v>
                </c:pt>
                <c:pt idx="1745">
                  <c:v>91.625197809036251</c:v>
                </c:pt>
                <c:pt idx="1746">
                  <c:v>91.748184651732942</c:v>
                </c:pt>
                <c:pt idx="1747">
                  <c:v>91.871171494429632</c:v>
                </c:pt>
                <c:pt idx="1748">
                  <c:v>91.994158337126322</c:v>
                </c:pt>
                <c:pt idx="1749">
                  <c:v>92.117145179823041</c:v>
                </c:pt>
                <c:pt idx="1750">
                  <c:v>92.240132022519731</c:v>
                </c:pt>
                <c:pt idx="1751">
                  <c:v>92.363118865216421</c:v>
                </c:pt>
                <c:pt idx="1752">
                  <c:v>92.486105707913111</c:v>
                </c:pt>
                <c:pt idx="1753">
                  <c:v>92.609092550609802</c:v>
                </c:pt>
                <c:pt idx="1754">
                  <c:v>92.732079393306492</c:v>
                </c:pt>
                <c:pt idx="1755">
                  <c:v>92.855066236003182</c:v>
                </c:pt>
                <c:pt idx="1756">
                  <c:v>92.978053078699872</c:v>
                </c:pt>
                <c:pt idx="1757">
                  <c:v>93.101039921396563</c:v>
                </c:pt>
                <c:pt idx="1758">
                  <c:v>93.224026764093253</c:v>
                </c:pt>
                <c:pt idx="1759">
                  <c:v>93.347013606789943</c:v>
                </c:pt>
                <c:pt idx="1760">
                  <c:v>93.470000449486662</c:v>
                </c:pt>
                <c:pt idx="1761">
                  <c:v>93.592987292183352</c:v>
                </c:pt>
                <c:pt idx="1762">
                  <c:v>93.715974134880042</c:v>
                </c:pt>
                <c:pt idx="1763">
                  <c:v>93.838960977576733</c:v>
                </c:pt>
                <c:pt idx="1764">
                  <c:v>93.961947820273423</c:v>
                </c:pt>
                <c:pt idx="1765">
                  <c:v>94.084934662970113</c:v>
                </c:pt>
                <c:pt idx="1766">
                  <c:v>94.207921505666803</c:v>
                </c:pt>
                <c:pt idx="1767">
                  <c:v>94.330908348363494</c:v>
                </c:pt>
                <c:pt idx="1768">
                  <c:v>94.453895191060184</c:v>
                </c:pt>
                <c:pt idx="1769">
                  <c:v>94.576882033756874</c:v>
                </c:pt>
                <c:pt idx="1770">
                  <c:v>94.699868876453593</c:v>
                </c:pt>
                <c:pt idx="1771">
                  <c:v>94.822855719150283</c:v>
                </c:pt>
                <c:pt idx="1772">
                  <c:v>94.945842561846973</c:v>
                </c:pt>
                <c:pt idx="1773">
                  <c:v>95.068829404543663</c:v>
                </c:pt>
                <c:pt idx="1774">
                  <c:v>95.191816247240354</c:v>
                </c:pt>
                <c:pt idx="1775">
                  <c:v>95.314803089937044</c:v>
                </c:pt>
                <c:pt idx="1776">
                  <c:v>95.437789932633734</c:v>
                </c:pt>
                <c:pt idx="1777">
                  <c:v>95.560776775330424</c:v>
                </c:pt>
                <c:pt idx="1778">
                  <c:v>95.683763618027115</c:v>
                </c:pt>
                <c:pt idx="1779">
                  <c:v>95.806750460723805</c:v>
                </c:pt>
                <c:pt idx="1780">
                  <c:v>95.929737303420495</c:v>
                </c:pt>
                <c:pt idx="1781">
                  <c:v>96.052724146117214</c:v>
                </c:pt>
                <c:pt idx="1782">
                  <c:v>96.175710988813904</c:v>
                </c:pt>
                <c:pt idx="1783">
                  <c:v>96.298697831510594</c:v>
                </c:pt>
                <c:pt idx="1784">
                  <c:v>96.421684674207285</c:v>
                </c:pt>
                <c:pt idx="1785">
                  <c:v>96.544671516903975</c:v>
                </c:pt>
                <c:pt idx="1786">
                  <c:v>96.667658359600665</c:v>
                </c:pt>
                <c:pt idx="1787">
                  <c:v>96.790645202297355</c:v>
                </c:pt>
                <c:pt idx="1788">
                  <c:v>96.913632044994046</c:v>
                </c:pt>
                <c:pt idx="1789">
                  <c:v>97.036618887690736</c:v>
                </c:pt>
                <c:pt idx="1790">
                  <c:v>97.159605730387426</c:v>
                </c:pt>
                <c:pt idx="1791">
                  <c:v>97.282592573084145</c:v>
                </c:pt>
                <c:pt idx="1792">
                  <c:v>97.405579415780835</c:v>
                </c:pt>
                <c:pt idx="1793">
                  <c:v>97.528566258477525</c:v>
                </c:pt>
                <c:pt idx="1794">
                  <c:v>97.651553101174215</c:v>
                </c:pt>
                <c:pt idx="1795">
                  <c:v>97.774539943870906</c:v>
                </c:pt>
                <c:pt idx="1796">
                  <c:v>97.897526786567596</c:v>
                </c:pt>
                <c:pt idx="1797">
                  <c:v>98.020513629264286</c:v>
                </c:pt>
                <c:pt idx="1798">
                  <c:v>98.143500471960976</c:v>
                </c:pt>
                <c:pt idx="1799">
                  <c:v>98.266487314657667</c:v>
                </c:pt>
                <c:pt idx="1800">
                  <c:v>98.389474157354357</c:v>
                </c:pt>
                <c:pt idx="1801">
                  <c:v>98.512461000051047</c:v>
                </c:pt>
                <c:pt idx="1802">
                  <c:v>98.635447842747766</c:v>
                </c:pt>
                <c:pt idx="1803">
                  <c:v>98.758434685444456</c:v>
                </c:pt>
                <c:pt idx="1804">
                  <c:v>98.881421528141146</c:v>
                </c:pt>
                <c:pt idx="1805">
                  <c:v>99.004408370837837</c:v>
                </c:pt>
                <c:pt idx="1806">
                  <c:v>99.127395213534527</c:v>
                </c:pt>
                <c:pt idx="1807">
                  <c:v>99.250382056231217</c:v>
                </c:pt>
                <c:pt idx="1808">
                  <c:v>99.373368898927907</c:v>
                </c:pt>
                <c:pt idx="1809">
                  <c:v>99.496355741624598</c:v>
                </c:pt>
                <c:pt idx="1810">
                  <c:v>99.619342584321288</c:v>
                </c:pt>
                <c:pt idx="1811">
                  <c:v>99.742329427017978</c:v>
                </c:pt>
                <c:pt idx="1812">
                  <c:v>99.865316269714697</c:v>
                </c:pt>
                <c:pt idx="1813">
                  <c:v>99.988303112411387</c:v>
                </c:pt>
                <c:pt idx="1814">
                  <c:v>100.11128995510808</c:v>
                </c:pt>
                <c:pt idx="1815">
                  <c:v>100.23427679780477</c:v>
                </c:pt>
                <c:pt idx="1816">
                  <c:v>100.35726364050146</c:v>
                </c:pt>
                <c:pt idx="1817">
                  <c:v>100.48025048319815</c:v>
                </c:pt>
                <c:pt idx="1818">
                  <c:v>100.60323732589484</c:v>
                </c:pt>
                <c:pt idx="1819">
                  <c:v>100.72622416859153</c:v>
                </c:pt>
                <c:pt idx="1820">
                  <c:v>100.84921101128822</c:v>
                </c:pt>
                <c:pt idx="1821">
                  <c:v>100.97219785398491</c:v>
                </c:pt>
                <c:pt idx="1822">
                  <c:v>101.0951846966816</c:v>
                </c:pt>
                <c:pt idx="1823">
                  <c:v>101.21817153937832</c:v>
                </c:pt>
                <c:pt idx="1824">
                  <c:v>101.34115838207501</c:v>
                </c:pt>
                <c:pt idx="1825">
                  <c:v>101.4641452247717</c:v>
                </c:pt>
                <c:pt idx="1826">
                  <c:v>101.58713206746839</c:v>
                </c:pt>
                <c:pt idx="1827">
                  <c:v>101.71011891016508</c:v>
                </c:pt>
                <c:pt idx="1828">
                  <c:v>101.83310575286177</c:v>
                </c:pt>
                <c:pt idx="1829">
                  <c:v>101.95609259555846</c:v>
                </c:pt>
                <c:pt idx="1830">
                  <c:v>102.07907943825515</c:v>
                </c:pt>
                <c:pt idx="1831">
                  <c:v>102.20206628095184</c:v>
                </c:pt>
                <c:pt idx="1832">
                  <c:v>102.32505312364853</c:v>
                </c:pt>
                <c:pt idx="1833">
                  <c:v>102.44803996634525</c:v>
                </c:pt>
                <c:pt idx="1834">
                  <c:v>102.57102680904194</c:v>
                </c:pt>
                <c:pt idx="1835">
                  <c:v>102.69401365173863</c:v>
                </c:pt>
                <c:pt idx="1836">
                  <c:v>102.81700049443532</c:v>
                </c:pt>
                <c:pt idx="1837">
                  <c:v>102.93998733713201</c:v>
                </c:pt>
                <c:pt idx="1838">
                  <c:v>103.0629741798287</c:v>
                </c:pt>
                <c:pt idx="1839">
                  <c:v>103.18596102252539</c:v>
                </c:pt>
                <c:pt idx="1840">
                  <c:v>103.30894786522208</c:v>
                </c:pt>
                <c:pt idx="1841">
                  <c:v>103.43193470791877</c:v>
                </c:pt>
                <c:pt idx="1842">
                  <c:v>103.55492155061546</c:v>
                </c:pt>
                <c:pt idx="1843">
                  <c:v>103.67790839331215</c:v>
                </c:pt>
                <c:pt idx="1844">
                  <c:v>103.80089523600887</c:v>
                </c:pt>
                <c:pt idx="1845">
                  <c:v>103.92388207870556</c:v>
                </c:pt>
                <c:pt idx="1846">
                  <c:v>104.04686892140225</c:v>
                </c:pt>
                <c:pt idx="1847">
                  <c:v>104.16985576409894</c:v>
                </c:pt>
                <c:pt idx="1848">
                  <c:v>104.29284260679563</c:v>
                </c:pt>
                <c:pt idx="1849">
                  <c:v>104.41582944949232</c:v>
                </c:pt>
                <c:pt idx="1850">
                  <c:v>104.53881629218901</c:v>
                </c:pt>
                <c:pt idx="1851">
                  <c:v>104.6618031348857</c:v>
                </c:pt>
                <c:pt idx="1852">
                  <c:v>104.78478997758239</c:v>
                </c:pt>
                <c:pt idx="1853">
                  <c:v>104.90777682027908</c:v>
                </c:pt>
                <c:pt idx="1854">
                  <c:v>105.0307636629758</c:v>
                </c:pt>
                <c:pt idx="1855">
                  <c:v>105.15375050567249</c:v>
                </c:pt>
                <c:pt idx="1856">
                  <c:v>105.27673734836918</c:v>
                </c:pt>
                <c:pt idx="1857">
                  <c:v>105.39972419106587</c:v>
                </c:pt>
                <c:pt idx="1858">
                  <c:v>105.52271103376256</c:v>
                </c:pt>
                <c:pt idx="1859">
                  <c:v>105.64569787645925</c:v>
                </c:pt>
                <c:pt idx="1860">
                  <c:v>105.76868471915594</c:v>
                </c:pt>
                <c:pt idx="1861">
                  <c:v>105.89167156185263</c:v>
                </c:pt>
                <c:pt idx="1862">
                  <c:v>106.01465840454932</c:v>
                </c:pt>
                <c:pt idx="1863">
                  <c:v>106.13764524724601</c:v>
                </c:pt>
                <c:pt idx="1864">
                  <c:v>106.2606320899427</c:v>
                </c:pt>
                <c:pt idx="1865">
                  <c:v>106.38361893263942</c:v>
                </c:pt>
                <c:pt idx="1866">
                  <c:v>106.50660577533611</c:v>
                </c:pt>
                <c:pt idx="1867">
                  <c:v>106.6295926180328</c:v>
                </c:pt>
                <c:pt idx="1868">
                  <c:v>106.75257946072949</c:v>
                </c:pt>
                <c:pt idx="1869">
                  <c:v>106.87556630342618</c:v>
                </c:pt>
                <c:pt idx="1870">
                  <c:v>106.99855314612287</c:v>
                </c:pt>
                <c:pt idx="1871">
                  <c:v>107.12153998881956</c:v>
                </c:pt>
                <c:pt idx="1872">
                  <c:v>107.24452683151625</c:v>
                </c:pt>
                <c:pt idx="1873">
                  <c:v>107.36751367421294</c:v>
                </c:pt>
                <c:pt idx="1874">
                  <c:v>107.49050051690963</c:v>
                </c:pt>
                <c:pt idx="1875">
                  <c:v>107.61348735960635</c:v>
                </c:pt>
                <c:pt idx="1876">
                  <c:v>107.73647420230304</c:v>
                </c:pt>
                <c:pt idx="1877">
                  <c:v>107.85946104499973</c:v>
                </c:pt>
                <c:pt idx="1878">
                  <c:v>107.98244788769642</c:v>
                </c:pt>
                <c:pt idx="1879">
                  <c:v>108.10543473039311</c:v>
                </c:pt>
                <c:pt idx="1880">
                  <c:v>108.2284215730898</c:v>
                </c:pt>
                <c:pt idx="1881">
                  <c:v>108.35140841578649</c:v>
                </c:pt>
                <c:pt idx="1882">
                  <c:v>108.47439525848318</c:v>
                </c:pt>
                <c:pt idx="1883">
                  <c:v>108.59738210117987</c:v>
                </c:pt>
                <c:pt idx="1884">
                  <c:v>108.72036894387657</c:v>
                </c:pt>
                <c:pt idx="1885">
                  <c:v>108.84335578657326</c:v>
                </c:pt>
                <c:pt idx="1886">
                  <c:v>108.96634262926997</c:v>
                </c:pt>
                <c:pt idx="1887">
                  <c:v>109.08932947196666</c:v>
                </c:pt>
                <c:pt idx="1888">
                  <c:v>109.21231631466335</c:v>
                </c:pt>
                <c:pt idx="1889">
                  <c:v>109.33530315736004</c:v>
                </c:pt>
                <c:pt idx="1890">
                  <c:v>109.45829000005673</c:v>
                </c:pt>
                <c:pt idx="1891">
                  <c:v>109.58127684275343</c:v>
                </c:pt>
                <c:pt idx="1892">
                  <c:v>109.70426368545012</c:v>
                </c:pt>
                <c:pt idx="1893">
                  <c:v>109.82725052814681</c:v>
                </c:pt>
                <c:pt idx="1894">
                  <c:v>109.9502373708435</c:v>
                </c:pt>
                <c:pt idx="1895">
                  <c:v>110.07322421354019</c:v>
                </c:pt>
                <c:pt idx="1896">
                  <c:v>110.1962110562369</c:v>
                </c:pt>
                <c:pt idx="1897">
                  <c:v>110.3191978989336</c:v>
                </c:pt>
                <c:pt idx="1898">
                  <c:v>110.44218474163029</c:v>
                </c:pt>
                <c:pt idx="1899">
                  <c:v>110.56517158432698</c:v>
                </c:pt>
                <c:pt idx="1900">
                  <c:v>110.68815842702367</c:v>
                </c:pt>
                <c:pt idx="1901">
                  <c:v>110.81114526972036</c:v>
                </c:pt>
                <c:pt idx="1902">
                  <c:v>110.93413211241705</c:v>
                </c:pt>
                <c:pt idx="1903">
                  <c:v>111.05711895511374</c:v>
                </c:pt>
                <c:pt idx="1904">
                  <c:v>111.18010579781043</c:v>
                </c:pt>
                <c:pt idx="1905">
                  <c:v>111.30309264050712</c:v>
                </c:pt>
                <c:pt idx="1906">
                  <c:v>111.42607948320381</c:v>
                </c:pt>
                <c:pt idx="1907">
                  <c:v>111.54906632590053</c:v>
                </c:pt>
                <c:pt idx="1908">
                  <c:v>111.67205316859722</c:v>
                </c:pt>
                <c:pt idx="1909">
                  <c:v>111.79504001129391</c:v>
                </c:pt>
                <c:pt idx="1910">
                  <c:v>111.9180268539906</c:v>
                </c:pt>
                <c:pt idx="1911">
                  <c:v>112.04101369668729</c:v>
                </c:pt>
                <c:pt idx="1912">
                  <c:v>112.16400053938398</c:v>
                </c:pt>
                <c:pt idx="1913">
                  <c:v>112.28698738208067</c:v>
                </c:pt>
                <c:pt idx="1914">
                  <c:v>112.40997422477736</c:v>
                </c:pt>
                <c:pt idx="1915">
                  <c:v>112.53296106747405</c:v>
                </c:pt>
                <c:pt idx="1916">
                  <c:v>112.65594791017074</c:v>
                </c:pt>
                <c:pt idx="1917">
                  <c:v>112.77893475286746</c:v>
                </c:pt>
                <c:pt idx="1918">
                  <c:v>112.90192159556415</c:v>
                </c:pt>
                <c:pt idx="1919">
                  <c:v>113.02490843826084</c:v>
                </c:pt>
                <c:pt idx="1920">
                  <c:v>113.14789528095753</c:v>
                </c:pt>
                <c:pt idx="1921">
                  <c:v>113.27088212365422</c:v>
                </c:pt>
                <c:pt idx="1922">
                  <c:v>113.39386896635091</c:v>
                </c:pt>
                <c:pt idx="1923">
                  <c:v>113.5168558090476</c:v>
                </c:pt>
                <c:pt idx="1924">
                  <c:v>113.63984265174429</c:v>
                </c:pt>
                <c:pt idx="1925">
                  <c:v>113.76282949444098</c:v>
                </c:pt>
                <c:pt idx="1926">
                  <c:v>113.88581633713767</c:v>
                </c:pt>
                <c:pt idx="1927">
                  <c:v>114.00880317983436</c:v>
                </c:pt>
                <c:pt idx="1928">
                  <c:v>114.13179002253108</c:v>
                </c:pt>
                <c:pt idx="1929">
                  <c:v>114.25477686522777</c:v>
                </c:pt>
                <c:pt idx="1930">
                  <c:v>114.37776370792446</c:v>
                </c:pt>
                <c:pt idx="1931">
                  <c:v>114.50075055062115</c:v>
                </c:pt>
                <c:pt idx="1932">
                  <c:v>114.62373739331784</c:v>
                </c:pt>
                <c:pt idx="1933">
                  <c:v>114.74672423601453</c:v>
                </c:pt>
                <c:pt idx="1934">
                  <c:v>114.86971107871122</c:v>
                </c:pt>
                <c:pt idx="1935">
                  <c:v>114.99269792140791</c:v>
                </c:pt>
                <c:pt idx="1936">
                  <c:v>115.1156847641046</c:v>
                </c:pt>
                <c:pt idx="1937">
                  <c:v>115.23867160680129</c:v>
                </c:pt>
                <c:pt idx="1938">
                  <c:v>115.36165844949801</c:v>
                </c:pt>
                <c:pt idx="1939">
                  <c:v>115.4846452921947</c:v>
                </c:pt>
                <c:pt idx="1940">
                  <c:v>115.60763213489139</c:v>
                </c:pt>
                <c:pt idx="1941">
                  <c:v>115.73061897758808</c:v>
                </c:pt>
                <c:pt idx="1942">
                  <c:v>115.85360582028477</c:v>
                </c:pt>
                <c:pt idx="1943">
                  <c:v>115.97659266298146</c:v>
                </c:pt>
                <c:pt idx="1944">
                  <c:v>116.09957950567815</c:v>
                </c:pt>
                <c:pt idx="1945">
                  <c:v>116.22256634837484</c:v>
                </c:pt>
                <c:pt idx="1946">
                  <c:v>116.34555319107153</c:v>
                </c:pt>
                <c:pt idx="1947">
                  <c:v>116.46854003376822</c:v>
                </c:pt>
                <c:pt idx="1948">
                  <c:v>116.59152687646491</c:v>
                </c:pt>
                <c:pt idx="1949">
                  <c:v>116.71451371916163</c:v>
                </c:pt>
                <c:pt idx="1950">
                  <c:v>116.83750056185832</c:v>
                </c:pt>
                <c:pt idx="1951">
                  <c:v>116.96048740455501</c:v>
                </c:pt>
                <c:pt idx="1952">
                  <c:v>117.0834742472517</c:v>
                </c:pt>
                <c:pt idx="1953">
                  <c:v>117.20646108994839</c:v>
                </c:pt>
                <c:pt idx="1954">
                  <c:v>117.32944793264508</c:v>
                </c:pt>
                <c:pt idx="1955">
                  <c:v>117.45243477534177</c:v>
                </c:pt>
                <c:pt idx="1956">
                  <c:v>117.57542161803846</c:v>
                </c:pt>
                <c:pt idx="1957">
                  <c:v>117.69840846073515</c:v>
                </c:pt>
                <c:pt idx="1958">
                  <c:v>117.82139530343184</c:v>
                </c:pt>
                <c:pt idx="1959">
                  <c:v>117.94438214612856</c:v>
                </c:pt>
                <c:pt idx="1960">
                  <c:v>118.06736898882525</c:v>
                </c:pt>
                <c:pt idx="1961">
                  <c:v>118.19035583152194</c:v>
                </c:pt>
                <c:pt idx="1962">
                  <c:v>118.31334267421863</c:v>
                </c:pt>
                <c:pt idx="1963">
                  <c:v>118.43632951691532</c:v>
                </c:pt>
                <c:pt idx="1964">
                  <c:v>118.55931635961201</c:v>
                </c:pt>
                <c:pt idx="1965">
                  <c:v>118.6823032023087</c:v>
                </c:pt>
                <c:pt idx="1966">
                  <c:v>118.80529004500539</c:v>
                </c:pt>
                <c:pt idx="1967">
                  <c:v>118.92827688770208</c:v>
                </c:pt>
                <c:pt idx="1968">
                  <c:v>119.05126373039877</c:v>
                </c:pt>
                <c:pt idx="1969">
                  <c:v>119.17425057309546</c:v>
                </c:pt>
                <c:pt idx="1970">
                  <c:v>119.29723741579218</c:v>
                </c:pt>
                <c:pt idx="1971">
                  <c:v>119.42022425848887</c:v>
                </c:pt>
                <c:pt idx="1972">
                  <c:v>119.54321110118556</c:v>
                </c:pt>
                <c:pt idx="1973">
                  <c:v>119.66619794388225</c:v>
                </c:pt>
                <c:pt idx="1974">
                  <c:v>119.78918478657894</c:v>
                </c:pt>
                <c:pt idx="1975">
                  <c:v>119.91217162927563</c:v>
                </c:pt>
                <c:pt idx="1976">
                  <c:v>120.03515847197232</c:v>
                </c:pt>
                <c:pt idx="1977">
                  <c:v>120.15814531466901</c:v>
                </c:pt>
                <c:pt idx="1978">
                  <c:v>120.2811321573657</c:v>
                </c:pt>
                <c:pt idx="1979">
                  <c:v>120.40411900006239</c:v>
                </c:pt>
                <c:pt idx="1980">
                  <c:v>120.52710584275911</c:v>
                </c:pt>
                <c:pt idx="1981">
                  <c:v>120.6500926854558</c:v>
                </c:pt>
                <c:pt idx="1982">
                  <c:v>120.77307952815249</c:v>
                </c:pt>
                <c:pt idx="1983">
                  <c:v>120.89606637084918</c:v>
                </c:pt>
                <c:pt idx="1984">
                  <c:v>121.01905321354587</c:v>
                </c:pt>
                <c:pt idx="1985">
                  <c:v>121.14204005624256</c:v>
                </c:pt>
                <c:pt idx="1986">
                  <c:v>121.26502689893925</c:v>
                </c:pt>
                <c:pt idx="1987">
                  <c:v>121.38801374163594</c:v>
                </c:pt>
                <c:pt idx="1988">
                  <c:v>121.51100058433263</c:v>
                </c:pt>
                <c:pt idx="1989">
                  <c:v>121.63398742702933</c:v>
                </c:pt>
                <c:pt idx="1990">
                  <c:v>121.75697426972602</c:v>
                </c:pt>
                <c:pt idx="1991">
                  <c:v>121.87996111242273</c:v>
                </c:pt>
                <c:pt idx="1992">
                  <c:v>122.00294795511942</c:v>
                </c:pt>
                <c:pt idx="1993">
                  <c:v>122.12593479781611</c:v>
                </c:pt>
                <c:pt idx="1994">
                  <c:v>122.2489216405128</c:v>
                </c:pt>
                <c:pt idx="1995">
                  <c:v>122.37190848320949</c:v>
                </c:pt>
                <c:pt idx="1996">
                  <c:v>122.49489532590619</c:v>
                </c:pt>
                <c:pt idx="1997">
                  <c:v>122.61788216860288</c:v>
                </c:pt>
                <c:pt idx="1998">
                  <c:v>122.74086901129957</c:v>
                </c:pt>
                <c:pt idx="1999">
                  <c:v>122.86385585399626</c:v>
                </c:pt>
                <c:pt idx="2000">
                  <c:v>122.98684269669295</c:v>
                </c:pt>
              </c:numCache>
            </c:numRef>
          </c:cat>
          <c:val>
            <c:numRef>
              <c:f>'RESULTADOS DA REGRESSÃO'!$GL$605:$GL$2605</c:f>
              <c:numCache>
                <c:formatCode>#,##0.00_ ;\-#,##0.00\ </c:formatCode>
                <c:ptCount val="2001"/>
                <c:pt idx="0">
                  <c:v>4.3526680685651587E-6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4.3526680685651587E-6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REGRESSÃO'!$D$234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REGRESSÃO'!$C$235:$C$246</c:f>
              <c:numCache>
                <c:formatCode>#,##0.00_ ;\-#,##0.00\ </c:formatCode>
                <c:ptCount val="12"/>
                <c:pt idx="0">
                  <c:v>419729.20969928813</c:v>
                </c:pt>
                <c:pt idx="1">
                  <c:v>486782.726068157</c:v>
                </c:pt>
                <c:pt idx="2">
                  <c:v>379457.89266610763</c:v>
                </c:pt>
                <c:pt idx="3">
                  <c:v>477411.5497208134</c:v>
                </c:pt>
                <c:pt idx="4">
                  <c:v>503179.4536951253</c:v>
                </c:pt>
                <c:pt idx="5">
                  <c:v>627416.98129974003</c:v>
                </c:pt>
                <c:pt idx="6">
                  <c:v>595831.09357262973</c:v>
                </c:pt>
                <c:pt idx="7">
                  <c:v>488759.3354390288</c:v>
                </c:pt>
                <c:pt idx="8">
                  <c:v>594461.92940554768</c:v>
                </c:pt>
                <c:pt idx="9">
                  <c:v>419729.20969928813</c:v>
                </c:pt>
                <c:pt idx="10">
                  <c:v>486782.726068157</c:v>
                </c:pt>
                <c:pt idx="11">
                  <c:v>379457.89266610763</c:v>
                </c:pt>
              </c:numCache>
            </c:numRef>
          </c:xVal>
          <c:yVal>
            <c:numRef>
              <c:f>'RESULTADOS DA REGRESSÃO'!$D$235:$D$246</c:f>
              <c:numCache>
                <c:formatCode>#,##0.00_ ;\-#,##0.00\ </c:formatCode>
                <c:ptCount val="12"/>
                <c:pt idx="0">
                  <c:v>3270.790300711873</c:v>
                </c:pt>
                <c:pt idx="1">
                  <c:v>-782.72606815700419</c:v>
                </c:pt>
                <c:pt idx="2">
                  <c:v>-1457.8926661076257</c:v>
                </c:pt>
                <c:pt idx="3">
                  <c:v>-411.54972081340384</c:v>
                </c:pt>
                <c:pt idx="4">
                  <c:v>820.54630487470422</c:v>
                </c:pt>
                <c:pt idx="5">
                  <c:v>2583.0187002599705</c:v>
                </c:pt>
                <c:pt idx="6">
                  <c:v>-1831.0935726297321</c:v>
                </c:pt>
                <c:pt idx="7">
                  <c:v>-2759.3354390288005</c:v>
                </c:pt>
                <c:pt idx="8">
                  <c:v>-461.92940554767847</c:v>
                </c:pt>
                <c:pt idx="9">
                  <c:v>3270.790300711873</c:v>
                </c:pt>
                <c:pt idx="10">
                  <c:v>-782.72606815700419</c:v>
                </c:pt>
                <c:pt idx="11">
                  <c:v>-1457.8926661076257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 para 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REGRESSÃO'!$HD$599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REGRESSÃO'!$HD$600:$HD$5600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REGRESSÃO'!$HE$599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REGRESSÃO'!$HE$600:$HE$5600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REGRESSÃO'!$HF$599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REGRESSÃO'!$HF$600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REGRESSÃO'!$B$252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REGRESSÃO'!$B$217:$B$228</c:f>
              <c:numCache>
                <c:formatCode>#,##0.00_ ;\-#,##0.00\ </c:formatCode>
                <c:ptCount val="12"/>
                <c:pt idx="0">
                  <c:v>419729.20969928813</c:v>
                </c:pt>
                <c:pt idx="1">
                  <c:v>486782.726068157</c:v>
                </c:pt>
                <c:pt idx="2">
                  <c:v>379457.89266610763</c:v>
                </c:pt>
                <c:pt idx="3">
                  <c:v>477411.5497208134</c:v>
                </c:pt>
                <c:pt idx="4">
                  <c:v>503179.4536951253</c:v>
                </c:pt>
                <c:pt idx="5">
                  <c:v>627416.98129974003</c:v>
                </c:pt>
                <c:pt idx="6">
                  <c:v>595831.09357262973</c:v>
                </c:pt>
                <c:pt idx="7">
                  <c:v>488759.3354390288</c:v>
                </c:pt>
                <c:pt idx="8">
                  <c:v>594461.92940554768</c:v>
                </c:pt>
                <c:pt idx="9">
                  <c:v>419729.20969928813</c:v>
                </c:pt>
                <c:pt idx="10">
                  <c:v>486782.726068157</c:v>
                </c:pt>
                <c:pt idx="11">
                  <c:v>379457.89266610763</c:v>
                </c:pt>
              </c:numCache>
            </c:numRef>
          </c:xVal>
          <c:yVal>
            <c:numRef>
              <c:f>'RESULTADOS DA REGRESSÃO'!$H$11:$H$22</c:f>
              <c:numCache>
                <c:formatCode>#,##0.00_ ;\-#,##0.00\ </c:formatCode>
                <c:ptCount val="12"/>
                <c:pt idx="0">
                  <c:v>423000</c:v>
                </c:pt>
                <c:pt idx="1">
                  <c:v>486000</c:v>
                </c:pt>
                <c:pt idx="2">
                  <c:v>378000</c:v>
                </c:pt>
                <c:pt idx="3">
                  <c:v>477000</c:v>
                </c:pt>
                <c:pt idx="4">
                  <c:v>504000</c:v>
                </c:pt>
                <c:pt idx="5">
                  <c:v>630000</c:v>
                </c:pt>
                <c:pt idx="6">
                  <c:v>594000</c:v>
                </c:pt>
                <c:pt idx="7">
                  <c:v>486000</c:v>
                </c:pt>
                <c:pt idx="8">
                  <c:v>594000</c:v>
                </c:pt>
                <c:pt idx="9">
                  <c:v>423000</c:v>
                </c:pt>
                <c:pt idx="10">
                  <c:v>486000</c:v>
                </c:pt>
                <c:pt idx="11">
                  <c:v>378000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REGRESSÃO'!$B$216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REGRESSÃO'!$B$217:$B$228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419729.20969928813</c:v>
                      </c:pt>
                      <c:pt idx="1">
                        <c:v>486782.726068157</c:v>
                      </c:pt>
                      <c:pt idx="2">
                        <c:v>379457.89266610763</c:v>
                      </c:pt>
                      <c:pt idx="3">
                        <c:v>477411.5497208134</c:v>
                      </c:pt>
                      <c:pt idx="4">
                        <c:v>503179.4536951253</c:v>
                      </c:pt>
                      <c:pt idx="5">
                        <c:v>627416.98129974003</c:v>
                      </c:pt>
                      <c:pt idx="6">
                        <c:v>595831.09357262973</c:v>
                      </c:pt>
                      <c:pt idx="7">
                        <c:v>488759.3354390288</c:v>
                      </c:pt>
                      <c:pt idx="8">
                        <c:v>594461.92940554768</c:v>
                      </c:pt>
                      <c:pt idx="9">
                        <c:v>419729.20969928813</c:v>
                      </c:pt>
                      <c:pt idx="10">
                        <c:v>486782.726068157</c:v>
                      </c:pt>
                      <c:pt idx="11">
                        <c:v>379457.89266610763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REGRESSÃO'!$B$217:$B$228</c15:sqref>
                        </c15:formulaRef>
                      </c:ext>
                    </c:extLst>
                    <c:numCache>
                      <c:formatCode>#,##0.00_ ;\-#,##0.00\ </c:formatCode>
                      <c:ptCount val="12"/>
                      <c:pt idx="0">
                        <c:v>419729.20969928813</c:v>
                      </c:pt>
                      <c:pt idx="1">
                        <c:v>486782.726068157</c:v>
                      </c:pt>
                      <c:pt idx="2">
                        <c:v>379457.89266610763</c:v>
                      </c:pt>
                      <c:pt idx="3">
                        <c:v>477411.5497208134</c:v>
                      </c:pt>
                      <c:pt idx="4">
                        <c:v>503179.4536951253</c:v>
                      </c:pt>
                      <c:pt idx="5">
                        <c:v>627416.98129974003</c:v>
                      </c:pt>
                      <c:pt idx="6">
                        <c:v>595831.09357262973</c:v>
                      </c:pt>
                      <c:pt idx="7">
                        <c:v>488759.3354390288</c:v>
                      </c:pt>
                      <c:pt idx="8">
                        <c:v>594461.92940554768</c:v>
                      </c:pt>
                      <c:pt idx="9">
                        <c:v>419729.20969928813</c:v>
                      </c:pt>
                      <c:pt idx="10">
                        <c:v>486782.726068157</c:v>
                      </c:pt>
                      <c:pt idx="11">
                        <c:v>379457.89266610763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REGRESSÃO'!$G$310:$G$321</c:f>
              <c:numCache>
                <c:formatCode>#,##0.000000000_ ;\-#,##0.000000000\ </c:formatCode>
                <c:ptCount val="12"/>
                <c:pt idx="0">
                  <c:v>0.14698253688867613</c:v>
                </c:pt>
                <c:pt idx="1">
                  <c:v>1.2243752861638155E-2</c:v>
                </c:pt>
                <c:pt idx="2">
                  <c:v>7.4801737657049339E-2</c:v>
                </c:pt>
                <c:pt idx="3">
                  <c:v>1.3669645355933622E-3</c:v>
                </c:pt>
                <c:pt idx="4">
                  <c:v>5.6954885087380724E-2</c:v>
                </c:pt>
                <c:pt idx="5">
                  <c:v>0.45175493634976593</c:v>
                </c:pt>
                <c:pt idx="6">
                  <c:v>9.1865457912603032E-2</c:v>
                </c:pt>
                <c:pt idx="7">
                  <c:v>0.13560103392539899</c:v>
                </c:pt>
                <c:pt idx="8">
                  <c:v>1.7253274916918332E-2</c:v>
                </c:pt>
                <c:pt idx="9">
                  <c:v>0.14698253688867613</c:v>
                </c:pt>
                <c:pt idx="10">
                  <c:v>1.2243752861638155E-2</c:v>
                </c:pt>
                <c:pt idx="11">
                  <c:v>7.4801737657049339E-2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2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</a:t>
            </a:r>
            <a:r>
              <a:rPr lang="en-US" sz="1000" b="1" baseline="0"/>
              <a:t> r</a:t>
            </a:r>
            <a:r>
              <a:rPr lang="en-US" sz="1000" b="1"/>
              <a:t>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REGRESSÃO'!$D$234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REGRESSÃO'!$C$235:$C$246</c:f>
              <c:numCache>
                <c:formatCode>#,##0.00_ ;\-#,##0.00\ </c:formatCode>
                <c:ptCount val="12"/>
                <c:pt idx="0">
                  <c:v>419729.20969928813</c:v>
                </c:pt>
                <c:pt idx="1">
                  <c:v>486782.726068157</c:v>
                </c:pt>
                <c:pt idx="2">
                  <c:v>379457.89266610763</c:v>
                </c:pt>
                <c:pt idx="3">
                  <c:v>477411.5497208134</c:v>
                </c:pt>
                <c:pt idx="4">
                  <c:v>503179.4536951253</c:v>
                </c:pt>
                <c:pt idx="5">
                  <c:v>627416.98129974003</c:v>
                </c:pt>
                <c:pt idx="6">
                  <c:v>595831.09357262973</c:v>
                </c:pt>
                <c:pt idx="7">
                  <c:v>488759.3354390288</c:v>
                </c:pt>
                <c:pt idx="8">
                  <c:v>594461.92940554768</c:v>
                </c:pt>
                <c:pt idx="9">
                  <c:v>419729.20969928813</c:v>
                </c:pt>
                <c:pt idx="10">
                  <c:v>486782.726068157</c:v>
                </c:pt>
                <c:pt idx="11">
                  <c:v>379457.89266610763</c:v>
                </c:pt>
              </c:numCache>
            </c:numRef>
          </c:xVal>
          <c:yVal>
            <c:numRef>
              <c:f>'RESULTADOS DA REGRESSÃO'!$D$235:$D$246</c:f>
              <c:numCache>
                <c:formatCode>#,##0.00_ ;\-#,##0.00\ </c:formatCode>
                <c:ptCount val="12"/>
                <c:pt idx="0">
                  <c:v>3270.790300711873</c:v>
                </c:pt>
                <c:pt idx="1">
                  <c:v>-782.72606815700419</c:v>
                </c:pt>
                <c:pt idx="2">
                  <c:v>-1457.8926661076257</c:v>
                </c:pt>
                <c:pt idx="3">
                  <c:v>-411.54972081340384</c:v>
                </c:pt>
                <c:pt idx="4">
                  <c:v>820.54630487470422</c:v>
                </c:pt>
                <c:pt idx="5">
                  <c:v>2583.0187002599705</c:v>
                </c:pt>
                <c:pt idx="6">
                  <c:v>-1831.0935726297321</c:v>
                </c:pt>
                <c:pt idx="7">
                  <c:v>-2759.3354390288005</c:v>
                </c:pt>
                <c:pt idx="8">
                  <c:v>-461.92940554767847</c:v>
                </c:pt>
                <c:pt idx="9">
                  <c:v>3270.790300711873</c:v>
                </c:pt>
                <c:pt idx="10">
                  <c:v>-782.72606815700419</c:v>
                </c:pt>
                <c:pt idx="11">
                  <c:v>-1457.8926661076257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282</xdr:row>
      <xdr:rowOff>0</xdr:rowOff>
    </xdr:from>
    <xdr:to>
      <xdr:col>4</xdr:col>
      <xdr:colOff>496125</xdr:colOff>
      <xdr:row>299</xdr:row>
      <xdr:rowOff>109951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44823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535</xdr:row>
      <xdr:rowOff>242546</xdr:rowOff>
    </xdr:from>
    <xdr:to>
      <xdr:col>5</xdr:col>
      <xdr:colOff>478586</xdr:colOff>
      <xdr:row>541</xdr:row>
      <xdr:rowOff>196646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6314" y="135411821"/>
              <a:ext cx="7914397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171</xdr:row>
      <xdr:rowOff>0</xdr:rowOff>
    </xdr:from>
    <xdr:to>
      <xdr:col>2</xdr:col>
      <xdr:colOff>1431750</xdr:colOff>
      <xdr:row>185</xdr:row>
      <xdr:rowOff>132901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196</xdr:row>
      <xdr:rowOff>0</xdr:rowOff>
    </xdr:from>
    <xdr:to>
      <xdr:col>2</xdr:col>
      <xdr:colOff>1431750</xdr:colOff>
      <xdr:row>210</xdr:row>
      <xdr:rowOff>132901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386</xdr:row>
      <xdr:rowOff>244928</xdr:rowOff>
    </xdr:from>
    <xdr:to>
      <xdr:col>4</xdr:col>
      <xdr:colOff>475715</xdr:colOff>
      <xdr:row>404</xdr:row>
      <xdr:rowOff>156214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141</xdr:row>
      <xdr:rowOff>0</xdr:rowOff>
    </xdr:from>
    <xdr:to>
      <xdr:col>2</xdr:col>
      <xdr:colOff>1431750</xdr:colOff>
      <xdr:row>155</xdr:row>
      <xdr:rowOff>132899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2333623</xdr:colOff>
      <xdr:row>357</xdr:row>
      <xdr:rowOff>0</xdr:rowOff>
    </xdr:from>
    <xdr:to>
      <xdr:col>2</xdr:col>
      <xdr:colOff>2671766</xdr:colOff>
      <xdr:row>378</xdr:row>
      <xdr:rowOff>76500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323</xdr:row>
      <xdr:rowOff>0</xdr:rowOff>
    </xdr:from>
    <xdr:to>
      <xdr:col>4</xdr:col>
      <xdr:colOff>496125</xdr:colOff>
      <xdr:row>340</xdr:row>
      <xdr:rowOff>109949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2333624</xdr:colOff>
      <xdr:row>415</xdr:row>
      <xdr:rowOff>244927</xdr:rowOff>
    </xdr:from>
    <xdr:to>
      <xdr:col>4</xdr:col>
      <xdr:colOff>468910</xdr:colOff>
      <xdr:row>433</xdr:row>
      <xdr:rowOff>156213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HF5601"/>
  <sheetViews>
    <sheetView tabSelected="1" zoomScaleNormal="100" workbookViewId="0"/>
  </sheetViews>
  <sheetFormatPr defaultColWidth="18.625" defaultRowHeight="20.100000000000001" customHeight="1" x14ac:dyDescent="0.25"/>
  <cols>
    <col min="1" max="1" width="30.625" style="2" customWidth="1"/>
    <col min="2" max="5" width="35.625" style="2" customWidth="1"/>
    <col min="6" max="8" width="30.625" style="2" customWidth="1"/>
    <col min="9" max="9" width="10.625" style="2" customWidth="1"/>
    <col min="10" max="12" width="25.625" style="1" customWidth="1"/>
    <col min="13" max="14" width="30.625" style="1" customWidth="1"/>
    <col min="15" max="16" width="25.625" style="1" customWidth="1"/>
    <col min="17" max="18" width="30.625" style="1" customWidth="1"/>
    <col min="19" max="22" width="25.625" style="1" customWidth="1"/>
    <col min="23" max="40" width="15.625" style="1" customWidth="1"/>
    <col min="41" max="44" width="10.625" style="1" customWidth="1"/>
    <col min="45" max="45" width="16.375" style="1" customWidth="1"/>
    <col min="46" max="91" width="10.625" style="1" customWidth="1"/>
    <col min="92" max="131" width="20.625" style="1" customWidth="1"/>
    <col min="132" max="132" width="20.625" style="24" customWidth="1"/>
    <col min="133" max="133" width="20.625" style="134" customWidth="1"/>
    <col min="134" max="134" width="20.625" style="24" customWidth="1"/>
    <col min="135" max="141" width="20.625" style="135" customWidth="1"/>
    <col min="142" max="142" width="20.625" style="1" customWidth="1"/>
    <col min="143" max="143" width="20.625" style="134" customWidth="1"/>
    <col min="144" max="149" width="20.625" style="24" customWidth="1"/>
    <col min="150" max="151" width="20.625" style="135" customWidth="1"/>
    <col min="152" max="154" width="18.625" style="135"/>
    <col min="155" max="156" width="18.625" style="136"/>
    <col min="157" max="16384" width="18.625" style="1"/>
  </cols>
  <sheetData>
    <row r="1" spans="1:73" ht="140.1" customHeight="1" x14ac:dyDescent="0.25">
      <c r="A1" s="10"/>
      <c r="B1" s="10"/>
      <c r="C1" s="10"/>
      <c r="D1" s="10"/>
      <c r="E1" s="10"/>
      <c r="F1" s="10"/>
      <c r="G1" s="10"/>
      <c r="H1" s="10"/>
    </row>
    <row r="2" spans="1:73" ht="5.0999999999999996" customHeight="1" x14ac:dyDescent="0.25"/>
    <row r="3" spans="1:73" ht="5.0999999999999996" customHeight="1" x14ac:dyDescent="0.25">
      <c r="A3" s="10"/>
      <c r="B3" s="10"/>
      <c r="C3" s="10"/>
      <c r="D3" s="10"/>
      <c r="E3" s="10"/>
      <c r="F3" s="10"/>
      <c r="G3" s="10"/>
      <c r="H3" s="10"/>
    </row>
    <row r="5" spans="1:73" ht="20.100000000000001" customHeight="1" x14ac:dyDescent="0.25">
      <c r="A5" s="198" t="s">
        <v>21</v>
      </c>
      <c r="B5" s="198"/>
      <c r="C5" s="198"/>
      <c r="D5" s="198"/>
      <c r="E5" s="198"/>
      <c r="F5" s="198"/>
      <c r="G5" s="198"/>
      <c r="H5" s="128"/>
    </row>
    <row r="6" spans="1:73" ht="20.100000000000001" customHeight="1" x14ac:dyDescent="0.25">
      <c r="B6" s="1"/>
      <c r="C6" s="1"/>
      <c r="D6" s="1"/>
      <c r="E6" s="1"/>
      <c r="F6" s="1"/>
      <c r="G6" s="1"/>
      <c r="H6" s="1"/>
    </row>
    <row r="7" spans="1:73" ht="20.100000000000001" customHeight="1" x14ac:dyDescent="0.25">
      <c r="A7" s="199" t="s">
        <v>142</v>
      </c>
      <c r="B7" s="199"/>
      <c r="C7" s="199"/>
      <c r="D7" s="199"/>
      <c r="E7" s="199"/>
      <c r="F7" s="199"/>
      <c r="G7" s="199"/>
      <c r="H7" s="129"/>
    </row>
    <row r="8" spans="1:73" ht="20.100000000000001" customHeight="1" x14ac:dyDescent="0.25">
      <c r="A8" s="200" t="s">
        <v>143</v>
      </c>
      <c r="B8" s="200"/>
      <c r="C8" s="200"/>
      <c r="D8" s="200"/>
      <c r="E8" s="200"/>
      <c r="F8" s="200"/>
      <c r="G8" s="200"/>
      <c r="H8" s="130"/>
    </row>
    <row r="9" spans="1:73" ht="20.100000000000001" customHeight="1" x14ac:dyDescent="0.25">
      <c r="A9" s="12"/>
      <c r="B9" s="12"/>
      <c r="C9" s="201" t="s">
        <v>159</v>
      </c>
      <c r="D9" s="201"/>
      <c r="E9" s="201"/>
      <c r="F9" s="12"/>
      <c r="G9" s="12"/>
      <c r="H9" s="86" t="s">
        <v>141</v>
      </c>
      <c r="J9" s="204" t="s">
        <v>347</v>
      </c>
      <c r="K9" s="204"/>
      <c r="L9" s="204"/>
      <c r="M9" s="204"/>
      <c r="N9" s="204"/>
      <c r="O9" s="204"/>
      <c r="P9" s="204"/>
      <c r="Q9" s="204"/>
      <c r="R9" s="204"/>
    </row>
    <row r="10" spans="1:73" ht="39.950000000000003" customHeight="1" x14ac:dyDescent="0.25">
      <c r="A10" s="11" t="s">
        <v>0</v>
      </c>
      <c r="B10" s="132" t="s">
        <v>389</v>
      </c>
      <c r="C10" s="132" t="s">
        <v>392</v>
      </c>
      <c r="D10" s="132" t="s">
        <v>393</v>
      </c>
      <c r="E10" s="132" t="s">
        <v>404</v>
      </c>
      <c r="F10" s="132" t="s">
        <v>390</v>
      </c>
      <c r="G10" s="132" t="s">
        <v>391</v>
      </c>
      <c r="H10" s="132" t="s">
        <v>409</v>
      </c>
      <c r="J10" s="133" t="str">
        <f>A10</f>
        <v>Item</v>
      </c>
      <c r="K10" s="133" t="s">
        <v>346</v>
      </c>
      <c r="L10" s="133" t="s">
        <v>344</v>
      </c>
      <c r="M10" s="181" t="s">
        <v>345</v>
      </c>
      <c r="N10" s="181"/>
      <c r="O10" s="133" t="s">
        <v>325</v>
      </c>
      <c r="P10" s="133" t="s">
        <v>327</v>
      </c>
      <c r="Q10" s="181" t="s">
        <v>326</v>
      </c>
      <c r="R10" s="181"/>
      <c r="AA10" s="1" t="str">
        <f>$C$10</f>
        <v>Área do terreno</v>
      </c>
      <c r="AB10" s="1" t="str">
        <f>$D$10</f>
        <v>Área construída</v>
      </c>
      <c r="AC10" s="1" t="str">
        <f>$H$10</f>
        <v>Preço</v>
      </c>
      <c r="AE10" s="1" t="s">
        <v>410</v>
      </c>
      <c r="AF10" s="1" t="str">
        <f>AA10</f>
        <v>Área do terreno</v>
      </c>
      <c r="AG10" s="148" t="str">
        <f>AC10</f>
        <v>Preço</v>
      </c>
      <c r="AH10" s="1" t="s">
        <v>411</v>
      </c>
      <c r="AI10" s="1" t="s">
        <v>3</v>
      </c>
      <c r="AK10" s="148" t="str">
        <f>AB10</f>
        <v>Área construída</v>
      </c>
      <c r="AL10" s="1" t="s">
        <v>412</v>
      </c>
      <c r="AM10" s="1" t="s">
        <v>3</v>
      </c>
      <c r="AO10" s="148" t="s">
        <v>413</v>
      </c>
      <c r="AQ10" s="1" t="str">
        <f>$C10</f>
        <v>Área do terreno</v>
      </c>
      <c r="AR10" s="1" t="str">
        <f>$D10</f>
        <v>Área construída</v>
      </c>
      <c r="AS10" s="1" t="str">
        <f>$H10</f>
        <v>Preço</v>
      </c>
      <c r="AU10" s="1" t="s">
        <v>410</v>
      </c>
      <c r="AV10" s="1" t="str">
        <f>AR10</f>
        <v>Área construída</v>
      </c>
      <c r="AW10" s="148" t="str">
        <f>AS10</f>
        <v>Preço</v>
      </c>
      <c r="AX10" s="1" t="s">
        <v>411</v>
      </c>
      <c r="AY10" s="1" t="s">
        <v>3</v>
      </c>
      <c r="BA10" s="148" t="str">
        <f>AQ10</f>
        <v>Área do terreno</v>
      </c>
      <c r="BB10" s="1" t="s">
        <v>412</v>
      </c>
      <c r="BC10" s="1" t="s">
        <v>3</v>
      </c>
      <c r="BE10" s="148" t="s">
        <v>413</v>
      </c>
      <c r="BG10" s="1" t="str">
        <f>$C10</f>
        <v>Área do terreno</v>
      </c>
      <c r="BH10" s="1" t="str">
        <f>$D10</f>
        <v>Área construída</v>
      </c>
      <c r="BI10" s="1" t="str">
        <f>$H10</f>
        <v>Preço</v>
      </c>
      <c r="BK10" s="1" t="s">
        <v>410</v>
      </c>
      <c r="BL10" s="1" t="str">
        <f>BI10</f>
        <v>Preço</v>
      </c>
      <c r="BM10" s="148" t="str">
        <f>BG10</f>
        <v>Área do terreno</v>
      </c>
      <c r="BN10" s="1" t="s">
        <v>411</v>
      </c>
      <c r="BO10" s="1" t="s">
        <v>3</v>
      </c>
      <c r="BQ10" s="148" t="str">
        <f>BH10</f>
        <v>Área construída</v>
      </c>
      <c r="BR10" s="1" t="s">
        <v>412</v>
      </c>
      <c r="BS10" s="1" t="s">
        <v>3</v>
      </c>
      <c r="BU10" s="148" t="s">
        <v>413</v>
      </c>
    </row>
    <row r="11" spans="1:73" ht="20.100000000000001" customHeight="1" x14ac:dyDescent="0.25">
      <c r="A11" s="29">
        <v>1</v>
      </c>
      <c r="B11" s="17" t="s">
        <v>396</v>
      </c>
      <c r="C11" s="50">
        <v>236.25</v>
      </c>
      <c r="D11" s="50">
        <v>150</v>
      </c>
      <c r="E11" s="50">
        <v>470000</v>
      </c>
      <c r="F11" s="17" t="s">
        <v>403</v>
      </c>
      <c r="G11" s="17">
        <f t="shared" ref="G11:G22" si="0">VLOOKUP(F11,$U$12:$V$13,2,0)</f>
        <v>0.9</v>
      </c>
      <c r="H11" s="50">
        <f t="shared" ref="H11:H22" si="1">E11*G11</f>
        <v>423000</v>
      </c>
      <c r="I11" s="120"/>
      <c r="J11" s="32">
        <f t="shared" ref="J11:J22" si="2">A11</f>
        <v>1</v>
      </c>
      <c r="K11" s="116">
        <f t="shared" ref="K11:K22" si="3">F235</f>
        <v>1.4536091254265533</v>
      </c>
      <c r="L11" s="117">
        <f t="shared" ref="L11:L22" si="4">G310</f>
        <v>0.14698253688867613</v>
      </c>
      <c r="M11" s="176" t="str">
        <f t="shared" ref="M11:M22" si="5">IF(L11=MAX($L$12:$L$22),"Esse é o elemento com maior influência sobre os resultados da regressão","")</f>
        <v/>
      </c>
      <c r="N11" s="176"/>
      <c r="O11" s="117">
        <f t="shared" ref="O11:O22" si="6">F310</f>
        <v>0.86001577389335371</v>
      </c>
      <c r="P11" s="118">
        <f t="shared" ref="P11:P22" si="7">_xlfn.CHISQ.DIST.RT(O11,$B$74)</f>
        <v>0.99969805126416045</v>
      </c>
      <c r="Q11" s="176" t="str">
        <f t="shared" ref="Q11:Q22" si="8">IF(P11&lt;0.1,"Rejeitado a um nível de significância de 10% (dez por cento)","")</f>
        <v/>
      </c>
      <c r="R11" s="176"/>
      <c r="T11" s="43" t="s">
        <v>394</v>
      </c>
      <c r="U11" s="43" t="s">
        <v>390</v>
      </c>
      <c r="V11" s="43" t="s">
        <v>395</v>
      </c>
      <c r="AA11" s="1">
        <f>C11</f>
        <v>236.25</v>
      </c>
      <c r="AB11" s="1">
        <f t="shared" ref="AB11:AC11" si="9">D11</f>
        <v>150</v>
      </c>
      <c r="AC11" s="1">
        <f t="shared" si="9"/>
        <v>470000</v>
      </c>
      <c r="AE11" s="1">
        <v>1</v>
      </c>
      <c r="AF11" s="1">
        <f t="shared" ref="AF11:AF22" si="10">AA11</f>
        <v>236.25</v>
      </c>
      <c r="AG11" s="148">
        <f t="shared" ref="AG11:AG22" si="11">AC11</f>
        <v>470000</v>
      </c>
      <c r="AH11" s="1" cm="1">
        <f t="array" ref="AH11:AH22">MMULT(AE11:AF22,MMULT(MINVERSE(MMULT(TRANSPOSE(AE11:AF22),AE11:AF22)),MMULT(TRANSPOSE(AE11:AF22),AG11:AG22)))</f>
        <v>469638.49881770049</v>
      </c>
      <c r="AI11" s="1">
        <f>AG11-AH11</f>
        <v>361.50118229951477</v>
      </c>
      <c r="AK11" s="148">
        <f t="shared" ref="AK11:AK22" si="12">AB11</f>
        <v>150</v>
      </c>
      <c r="AL11" s="1" cm="1">
        <f t="array" ref="AL11:AL22">MMULT(AE11:AG22,MMULT(MINVERSE(MMULT(TRANSPOSE(AE11:AG22),AE11:AG22)),MMULT(TRANSPOSE(AE11:AG22),AK11:AK22)))</f>
        <v>152.29066359933694</v>
      </c>
      <c r="AM11" s="1">
        <f>AK11-AL11</f>
        <v>-2.2906635993369378</v>
      </c>
      <c r="AO11" s="148">
        <f>ABS(CORREL(AI11:AI22,AM11:AM22))</f>
        <v>1.8559189702365639E-13</v>
      </c>
      <c r="AQ11" s="1">
        <f t="shared" ref="AQ11:AQ22" si="13">$C11</f>
        <v>236.25</v>
      </c>
      <c r="AR11" s="1">
        <f t="shared" ref="AR11:AR22" si="14">$D11</f>
        <v>150</v>
      </c>
      <c r="AS11" s="1">
        <f t="shared" ref="AS11:AS22" si="15">$H11</f>
        <v>423000</v>
      </c>
      <c r="AU11" s="1">
        <v>1</v>
      </c>
      <c r="AV11" s="1">
        <f t="shared" ref="AV11:AV22" si="16">AQ11</f>
        <v>236.25</v>
      </c>
      <c r="AW11" s="148">
        <f t="shared" ref="AW11:AW22" si="17">AS11</f>
        <v>423000</v>
      </c>
      <c r="AX11" s="1" cm="1">
        <f t="array" ref="AX11:AX22">MMULT(AU11:AV22,MMULT(MINVERSE(MMULT(TRANSPOSE(AU11:AV22),AU11:AV22)),MMULT(TRANSPOSE(AU11:AV22),AW11:AW22)))</f>
        <v>422674.64893592987</v>
      </c>
      <c r="AY11" s="1">
        <f>AW11-AX11</f>
        <v>325.3510640701279</v>
      </c>
      <c r="BA11" s="148">
        <f t="shared" ref="BA11:BA22" si="18">AQ11</f>
        <v>236.25</v>
      </c>
      <c r="BB11" s="1" cm="1">
        <f t="array" ref="BB11:BB22">MMULT(AU11:AW22,MMULT(MINVERSE(MMULT(TRANSPOSE(AU11:AW22),AU11:AW22)),MMULT(TRANSPOSE(AU11:AW22),BA11:BA22)))</f>
        <v>236.24999999997371</v>
      </c>
      <c r="BC11" s="1">
        <f>BA11-BB11</f>
        <v>2.6290081223123707E-11</v>
      </c>
      <c r="BE11" s="148">
        <f>ABS(CORREL(AY11:AY22,BC11:BC22))</f>
        <v>0.379863743314244</v>
      </c>
      <c r="BG11" s="1">
        <f t="shared" ref="BG11:BG22" si="19">$C11</f>
        <v>236.25</v>
      </c>
      <c r="BH11" s="1">
        <f t="shared" ref="BH11:BH22" si="20">$D11</f>
        <v>150</v>
      </c>
      <c r="BI11" s="1">
        <f t="shared" ref="BI11:BI22" si="21">$H11</f>
        <v>423000</v>
      </c>
      <c r="BK11" s="1">
        <v>1</v>
      </c>
      <c r="BL11" s="1">
        <f t="shared" ref="BL11:BL22" si="22">BI11</f>
        <v>423000</v>
      </c>
      <c r="BM11" s="148">
        <f t="shared" ref="BM11:BM22" si="23">BG11</f>
        <v>236.25</v>
      </c>
      <c r="BN11" s="1" cm="1">
        <f t="array" ref="BN11:BN22">MMULT(BK11:BL22,MMULT(MINVERSE(MMULT(TRANSPOSE(BK11:BL22),BK11:BL22)),MMULT(TRANSPOSE(BK11:BL22),BM11:BM22)))</f>
        <v>251.04454999554139</v>
      </c>
      <c r="BO11" s="1">
        <f>BM11-BN11</f>
        <v>-14.794549995541388</v>
      </c>
      <c r="BQ11" s="148">
        <f t="shared" ref="BQ11:BQ22" si="24">BH11</f>
        <v>150</v>
      </c>
      <c r="BR11" s="1" cm="1">
        <f t="array" ref="BR11:BR22">MMULT(BK11:BM22,MMULT(MINVERSE(MMULT(TRANSPOSE(BK11:BM22),BK11:BM22)),MMULT(TRANSPOSE(BK11:BM22),BQ11:BQ22)))</f>
        <v>152.29066359934143</v>
      </c>
      <c r="BS11" s="1">
        <f>BQ11-BR11</f>
        <v>-2.2906635993414284</v>
      </c>
      <c r="BU11" s="148">
        <f>ABS(CORREL(BO11:BO22,BS11:BS22))</f>
        <v>2.7192812001535878E-14</v>
      </c>
    </row>
    <row r="12" spans="1:73" ht="20.100000000000001" customHeight="1" x14ac:dyDescent="0.25">
      <c r="A12" s="29">
        <v>2</v>
      </c>
      <c r="B12" s="17" t="s">
        <v>396</v>
      </c>
      <c r="C12" s="50">
        <v>284.5</v>
      </c>
      <c r="D12" s="50">
        <v>185</v>
      </c>
      <c r="E12" s="50">
        <v>540000</v>
      </c>
      <c r="F12" s="17" t="s">
        <v>403</v>
      </c>
      <c r="G12" s="17">
        <f t="shared" si="0"/>
        <v>0.9</v>
      </c>
      <c r="H12" s="50">
        <f t="shared" si="1"/>
        <v>486000</v>
      </c>
      <c r="I12" s="120"/>
      <c r="J12" s="19">
        <f t="shared" si="2"/>
        <v>2</v>
      </c>
      <c r="K12" s="49">
        <f t="shared" si="3"/>
        <v>-0.34786019609225188</v>
      </c>
      <c r="L12" s="45">
        <f t="shared" si="4"/>
        <v>1.2243752861638155E-2</v>
      </c>
      <c r="M12" s="176" t="str">
        <f t="shared" si="5"/>
        <v/>
      </c>
      <c r="N12" s="176"/>
      <c r="O12" s="45">
        <f t="shared" si="6"/>
        <v>1.1139764135945593</v>
      </c>
      <c r="P12" s="118">
        <f t="shared" si="7"/>
        <v>0.99912677575208075</v>
      </c>
      <c r="Q12" s="175" t="str">
        <f t="shared" si="8"/>
        <v/>
      </c>
      <c r="R12" s="175"/>
      <c r="T12" s="43" t="s">
        <v>396</v>
      </c>
      <c r="U12" s="43" t="s">
        <v>397</v>
      </c>
      <c r="V12" s="43">
        <v>1</v>
      </c>
      <c r="AA12" s="1">
        <f t="shared" ref="AA12:AA22" si="25">C12</f>
        <v>284.5</v>
      </c>
      <c r="AB12" s="1">
        <f t="shared" ref="AB12:AB22" si="26">D12</f>
        <v>185</v>
      </c>
      <c r="AC12" s="1">
        <f t="shared" ref="AC12:AC22" si="27">E12</f>
        <v>540000</v>
      </c>
      <c r="AE12" s="1">
        <v>1</v>
      </c>
      <c r="AF12" s="1">
        <f t="shared" si="10"/>
        <v>284.5</v>
      </c>
      <c r="AG12" s="148">
        <f t="shared" si="11"/>
        <v>540000</v>
      </c>
      <c r="AH12" s="1">
        <v>505049.42691150273</v>
      </c>
      <c r="AI12" s="1">
        <f t="shared" ref="AI12:AI22" si="28">AG12-AH12</f>
        <v>34950.573088497273</v>
      </c>
      <c r="AK12" s="148">
        <f t="shared" si="12"/>
        <v>185</v>
      </c>
      <c r="AL12" s="1">
        <v>184.35993667413871</v>
      </c>
      <c r="AM12" s="1">
        <f t="shared" ref="AM12:AM22" si="29">AK12-AL12</f>
        <v>0.64006332586129133</v>
      </c>
      <c r="AQ12" s="1">
        <f t="shared" si="13"/>
        <v>284.5</v>
      </c>
      <c r="AR12" s="1">
        <f t="shared" si="14"/>
        <v>185</v>
      </c>
      <c r="AS12" s="1">
        <f t="shared" si="15"/>
        <v>486000</v>
      </c>
      <c r="AU12" s="1">
        <v>1</v>
      </c>
      <c r="AV12" s="1">
        <f t="shared" si="16"/>
        <v>284.5</v>
      </c>
      <c r="AW12" s="148">
        <f t="shared" si="17"/>
        <v>486000</v>
      </c>
      <c r="AX12" s="1">
        <v>454544.48422035179</v>
      </c>
      <c r="AY12" s="1">
        <f t="shared" ref="AY12:AY22" si="30">AW12-AX12</f>
        <v>31455.515779648209</v>
      </c>
      <c r="BA12" s="148">
        <f t="shared" si="18"/>
        <v>284.5</v>
      </c>
      <c r="BB12" s="1">
        <v>284.49999999997198</v>
      </c>
      <c r="BC12" s="1">
        <f t="shared" ref="BC12:BC22" si="31">BA12-BB12</f>
        <v>2.8023805498378351E-11</v>
      </c>
      <c r="BG12" s="1">
        <f t="shared" si="19"/>
        <v>284.5</v>
      </c>
      <c r="BH12" s="1">
        <f t="shared" si="20"/>
        <v>185</v>
      </c>
      <c r="BI12" s="1">
        <f t="shared" si="21"/>
        <v>486000</v>
      </c>
      <c r="BK12" s="1">
        <v>1</v>
      </c>
      <c r="BL12" s="1">
        <f t="shared" si="22"/>
        <v>486000</v>
      </c>
      <c r="BM12" s="148">
        <f t="shared" si="23"/>
        <v>284.5</v>
      </c>
      <c r="BN12" s="1">
        <v>332.61590402283616</v>
      </c>
      <c r="BO12" s="1">
        <f t="shared" ref="BO12:BO22" si="32">BM12-BN12</f>
        <v>-48.115904022836162</v>
      </c>
      <c r="BQ12" s="148">
        <f t="shared" si="24"/>
        <v>185</v>
      </c>
      <c r="BR12" s="1">
        <v>184.35993667414243</v>
      </c>
      <c r="BS12" s="1">
        <f t="shared" ref="BS12:BS22" si="33">BQ12-BR12</f>
        <v>0.64006332585756809</v>
      </c>
    </row>
    <row r="13" spans="1:73" ht="20.100000000000001" customHeight="1" x14ac:dyDescent="0.25">
      <c r="A13" s="29">
        <v>3</v>
      </c>
      <c r="B13" s="17" t="s">
        <v>396</v>
      </c>
      <c r="C13" s="50">
        <v>223.3</v>
      </c>
      <c r="D13" s="50">
        <v>125</v>
      </c>
      <c r="E13" s="50">
        <v>420000</v>
      </c>
      <c r="F13" s="17" t="s">
        <v>403</v>
      </c>
      <c r="G13" s="17">
        <f t="shared" si="0"/>
        <v>0.9</v>
      </c>
      <c r="H13" s="50">
        <f t="shared" si="1"/>
        <v>378000</v>
      </c>
      <c r="I13" s="120"/>
      <c r="J13" s="19">
        <f t="shared" si="2"/>
        <v>3</v>
      </c>
      <c r="K13" s="49">
        <f t="shared" si="3"/>
        <v>-0.64791866445404833</v>
      </c>
      <c r="L13" s="45">
        <f t="shared" si="4"/>
        <v>7.4801737657049339E-2</v>
      </c>
      <c r="M13" s="176" t="str">
        <f t="shared" si="5"/>
        <v/>
      </c>
      <c r="N13" s="176"/>
      <c r="O13" s="45">
        <f t="shared" si="6"/>
        <v>1.4647177607051489</v>
      </c>
      <c r="P13" s="118">
        <f t="shared" si="7"/>
        <v>0.99740014561711421</v>
      </c>
      <c r="Q13" s="175" t="str">
        <f t="shared" si="8"/>
        <v/>
      </c>
      <c r="R13" s="175"/>
      <c r="T13" s="43" t="s">
        <v>398</v>
      </c>
      <c r="U13" s="43" t="s">
        <v>403</v>
      </c>
      <c r="V13" s="43">
        <v>0.9</v>
      </c>
      <c r="AA13" s="1">
        <f t="shared" si="25"/>
        <v>223.3</v>
      </c>
      <c r="AB13" s="1">
        <f t="shared" si="26"/>
        <v>125</v>
      </c>
      <c r="AC13" s="1">
        <f t="shared" si="27"/>
        <v>420000</v>
      </c>
      <c r="AE13" s="1">
        <v>1</v>
      </c>
      <c r="AF13" s="1">
        <f t="shared" si="10"/>
        <v>223.3</v>
      </c>
      <c r="AG13" s="148">
        <f t="shared" si="11"/>
        <v>420000</v>
      </c>
      <c r="AH13" s="1">
        <v>460134.42588889762</v>
      </c>
      <c r="AI13" s="1">
        <f t="shared" si="28"/>
        <v>-40134.425888897618</v>
      </c>
      <c r="AK13" s="148">
        <f t="shared" si="12"/>
        <v>125</v>
      </c>
      <c r="AL13" s="1">
        <v>124.0838154125243</v>
      </c>
      <c r="AM13" s="1">
        <f t="shared" si="29"/>
        <v>0.91618458747569775</v>
      </c>
      <c r="AQ13" s="1">
        <f t="shared" si="13"/>
        <v>223.3</v>
      </c>
      <c r="AR13" s="1">
        <f t="shared" si="14"/>
        <v>125</v>
      </c>
      <c r="AS13" s="1">
        <f t="shared" si="15"/>
        <v>378000</v>
      </c>
      <c r="AU13" s="1">
        <v>1</v>
      </c>
      <c r="AV13" s="1">
        <f t="shared" si="16"/>
        <v>223.3</v>
      </c>
      <c r="AW13" s="148">
        <f t="shared" si="17"/>
        <v>378000</v>
      </c>
      <c r="AX13" s="1">
        <v>414120.9833000073</v>
      </c>
      <c r="AY13" s="1">
        <f t="shared" si="30"/>
        <v>-36120.983300007298</v>
      </c>
      <c r="BA13" s="148">
        <f t="shared" si="18"/>
        <v>223.3</v>
      </c>
      <c r="BB13" s="1">
        <v>223.29999999997497</v>
      </c>
      <c r="BC13" s="1">
        <f t="shared" si="31"/>
        <v>2.5039526008185931E-11</v>
      </c>
      <c r="BG13" s="1">
        <f t="shared" si="19"/>
        <v>223.3</v>
      </c>
      <c r="BH13" s="1">
        <f t="shared" si="20"/>
        <v>125</v>
      </c>
      <c r="BI13" s="1">
        <f t="shared" si="21"/>
        <v>378000</v>
      </c>
      <c r="BK13" s="1">
        <v>1</v>
      </c>
      <c r="BL13" s="1">
        <f t="shared" si="22"/>
        <v>378000</v>
      </c>
      <c r="BM13" s="148">
        <f t="shared" si="23"/>
        <v>223.3</v>
      </c>
      <c r="BN13" s="1">
        <v>192.77929711890226</v>
      </c>
      <c r="BO13" s="1">
        <f t="shared" si="32"/>
        <v>30.520702881097748</v>
      </c>
      <c r="BQ13" s="148">
        <f t="shared" si="24"/>
        <v>125</v>
      </c>
      <c r="BR13" s="1">
        <v>124.08381541252919</v>
      </c>
      <c r="BS13" s="1">
        <f t="shared" si="33"/>
        <v>0.91618458747080922</v>
      </c>
    </row>
    <row r="14" spans="1:73" ht="20.100000000000001" customHeight="1" x14ac:dyDescent="0.25">
      <c r="A14" s="29">
        <v>4</v>
      </c>
      <c r="B14" s="17" t="s">
        <v>396</v>
      </c>
      <c r="C14" s="50">
        <v>303.85000000000002</v>
      </c>
      <c r="D14" s="50">
        <v>173.63</v>
      </c>
      <c r="E14" s="50">
        <v>530000</v>
      </c>
      <c r="F14" s="17" t="s">
        <v>403</v>
      </c>
      <c r="G14" s="17">
        <f t="shared" si="0"/>
        <v>0.9</v>
      </c>
      <c r="H14" s="50">
        <f t="shared" si="1"/>
        <v>477000</v>
      </c>
      <c r="I14" s="120"/>
      <c r="J14" s="19">
        <f t="shared" si="2"/>
        <v>4</v>
      </c>
      <c r="K14" s="49">
        <f t="shared" si="3"/>
        <v>-0.1829014931378852</v>
      </c>
      <c r="L14" s="45">
        <f t="shared" si="4"/>
        <v>1.3669645355933622E-3</v>
      </c>
      <c r="M14" s="176" t="str">
        <f t="shared" si="5"/>
        <v/>
      </c>
      <c r="N14" s="176"/>
      <c r="O14" s="45">
        <f t="shared" si="6"/>
        <v>0.42069459136873721</v>
      </c>
      <c r="P14" s="118">
        <f t="shared" si="7"/>
        <v>0.99998555096442665</v>
      </c>
      <c r="Q14" s="175" t="str">
        <f t="shared" si="8"/>
        <v/>
      </c>
      <c r="R14" s="175"/>
      <c r="T14" s="43" t="s">
        <v>399</v>
      </c>
      <c r="U14" s="43"/>
      <c r="V14" s="43"/>
      <c r="AA14" s="1">
        <f t="shared" si="25"/>
        <v>303.85000000000002</v>
      </c>
      <c r="AB14" s="1">
        <f t="shared" si="26"/>
        <v>173.63</v>
      </c>
      <c r="AC14" s="1">
        <f t="shared" si="27"/>
        <v>530000</v>
      </c>
      <c r="AE14" s="1">
        <v>1</v>
      </c>
      <c r="AF14" s="1">
        <f t="shared" si="10"/>
        <v>303.85000000000002</v>
      </c>
      <c r="AG14" s="148">
        <f t="shared" si="11"/>
        <v>530000</v>
      </c>
      <c r="AH14" s="1">
        <v>519250.49341129698</v>
      </c>
      <c r="AI14" s="1">
        <f t="shared" si="28"/>
        <v>10749.506588703021</v>
      </c>
      <c r="AK14" s="148">
        <f t="shared" si="12"/>
        <v>173.63</v>
      </c>
      <c r="AL14" s="1">
        <v>173.31346419331715</v>
      </c>
      <c r="AM14" s="1">
        <f t="shared" si="29"/>
        <v>0.31653580668285031</v>
      </c>
      <c r="AQ14" s="1">
        <f t="shared" si="13"/>
        <v>303.85000000000002</v>
      </c>
      <c r="AR14" s="1">
        <f t="shared" si="14"/>
        <v>173.63</v>
      </c>
      <c r="AS14" s="1">
        <f t="shared" si="15"/>
        <v>477000</v>
      </c>
      <c r="AU14" s="1">
        <v>1</v>
      </c>
      <c r="AV14" s="1">
        <f t="shared" si="16"/>
        <v>303.85000000000002</v>
      </c>
      <c r="AW14" s="148">
        <f t="shared" si="17"/>
        <v>477000</v>
      </c>
      <c r="AX14" s="1">
        <v>467325.44407016668</v>
      </c>
      <c r="AY14" s="1">
        <f t="shared" si="30"/>
        <v>9674.5559298333246</v>
      </c>
      <c r="BA14" s="148">
        <f t="shared" si="18"/>
        <v>303.85000000000002</v>
      </c>
      <c r="BB14" s="1">
        <v>303.84999999997223</v>
      </c>
      <c r="BC14" s="1">
        <f t="shared" si="31"/>
        <v>2.7796431822935119E-11</v>
      </c>
      <c r="BG14" s="1">
        <f t="shared" si="19"/>
        <v>303.85000000000002</v>
      </c>
      <c r="BH14" s="1">
        <f t="shared" si="20"/>
        <v>173.63</v>
      </c>
      <c r="BI14" s="1">
        <f t="shared" si="21"/>
        <v>477000</v>
      </c>
      <c r="BK14" s="1">
        <v>1</v>
      </c>
      <c r="BL14" s="1">
        <f t="shared" si="22"/>
        <v>477000</v>
      </c>
      <c r="BM14" s="148">
        <f t="shared" si="23"/>
        <v>303.85000000000002</v>
      </c>
      <c r="BN14" s="1">
        <v>320.96285344750834</v>
      </c>
      <c r="BO14" s="1">
        <f t="shared" si="32"/>
        <v>-17.112853447508314</v>
      </c>
      <c r="BQ14" s="148">
        <f t="shared" si="24"/>
        <v>173.63</v>
      </c>
      <c r="BR14" s="1">
        <v>173.31346419332078</v>
      </c>
      <c r="BS14" s="1">
        <f t="shared" si="33"/>
        <v>0.31653580667921233</v>
      </c>
    </row>
    <row r="15" spans="1:73" ht="20.100000000000001" customHeight="1" x14ac:dyDescent="0.25">
      <c r="A15" s="29">
        <v>5</v>
      </c>
      <c r="B15" s="17" t="s">
        <v>396</v>
      </c>
      <c r="C15" s="50">
        <v>440</v>
      </c>
      <c r="D15" s="50">
        <v>157.88</v>
      </c>
      <c r="E15" s="50">
        <v>560000</v>
      </c>
      <c r="F15" s="17" t="s">
        <v>403</v>
      </c>
      <c r="G15" s="17">
        <f t="shared" si="0"/>
        <v>0.9</v>
      </c>
      <c r="H15" s="50">
        <f t="shared" si="1"/>
        <v>504000</v>
      </c>
      <c r="I15" s="120"/>
      <c r="J15" s="19">
        <f t="shared" si="2"/>
        <v>5</v>
      </c>
      <c r="K15" s="49">
        <f t="shared" si="3"/>
        <v>0.36466831772777092</v>
      </c>
      <c r="L15" s="45">
        <f t="shared" si="4"/>
        <v>5.6954885087380724E-2</v>
      </c>
      <c r="M15" s="176" t="str">
        <f t="shared" si="5"/>
        <v/>
      </c>
      <c r="N15" s="176"/>
      <c r="O15" s="45">
        <f t="shared" si="6"/>
        <v>1.9384213480462062</v>
      </c>
      <c r="P15" s="118">
        <f t="shared" si="7"/>
        <v>0.99240433772278802</v>
      </c>
      <c r="Q15" s="175" t="str">
        <f t="shared" si="8"/>
        <v/>
      </c>
      <c r="R15" s="175"/>
      <c r="T15" s="43" t="s">
        <v>400</v>
      </c>
      <c r="U15" s="43"/>
      <c r="V15" s="43"/>
      <c r="AA15" s="1">
        <f t="shared" si="25"/>
        <v>440</v>
      </c>
      <c r="AB15" s="1">
        <f t="shared" si="26"/>
        <v>157.88</v>
      </c>
      <c r="AC15" s="1">
        <f t="shared" si="27"/>
        <v>560000</v>
      </c>
      <c r="AE15" s="1">
        <v>1</v>
      </c>
      <c r="AF15" s="1">
        <f t="shared" si="10"/>
        <v>440</v>
      </c>
      <c r="AG15" s="148">
        <f t="shared" si="11"/>
        <v>560000</v>
      </c>
      <c r="AH15" s="1">
        <v>619171.6925816841</v>
      </c>
      <c r="AI15" s="1">
        <f t="shared" si="28"/>
        <v>-59171.692581684096</v>
      </c>
      <c r="AK15" s="148">
        <f t="shared" si="12"/>
        <v>157.88</v>
      </c>
      <c r="AL15" s="1">
        <v>158.61008436140878</v>
      </c>
      <c r="AM15" s="1">
        <f t="shared" si="29"/>
        <v>-0.7300843614087853</v>
      </c>
      <c r="AQ15" s="1">
        <f t="shared" si="13"/>
        <v>440</v>
      </c>
      <c r="AR15" s="1">
        <f t="shared" si="14"/>
        <v>157.88</v>
      </c>
      <c r="AS15" s="1">
        <f t="shared" si="15"/>
        <v>504000</v>
      </c>
      <c r="AU15" s="1">
        <v>1</v>
      </c>
      <c r="AV15" s="1">
        <f t="shared" si="16"/>
        <v>440</v>
      </c>
      <c r="AW15" s="148">
        <f t="shared" si="17"/>
        <v>504000</v>
      </c>
      <c r="AX15" s="1">
        <v>557254.52332351485</v>
      </c>
      <c r="AY15" s="1">
        <f t="shared" si="30"/>
        <v>-53254.523323514848</v>
      </c>
      <c r="BA15" s="148">
        <f t="shared" si="18"/>
        <v>440</v>
      </c>
      <c r="BB15" s="1">
        <v>439.99999999997146</v>
      </c>
      <c r="BC15" s="1">
        <f t="shared" si="31"/>
        <v>2.8535396268125623E-11</v>
      </c>
      <c r="BG15" s="1">
        <f t="shared" si="19"/>
        <v>440</v>
      </c>
      <c r="BH15" s="1">
        <f t="shared" si="20"/>
        <v>157.88</v>
      </c>
      <c r="BI15" s="1">
        <f t="shared" si="21"/>
        <v>504000</v>
      </c>
      <c r="BK15" s="1">
        <v>1</v>
      </c>
      <c r="BL15" s="1">
        <f t="shared" si="22"/>
        <v>504000</v>
      </c>
      <c r="BM15" s="148">
        <f t="shared" si="23"/>
        <v>440</v>
      </c>
      <c r="BN15" s="1">
        <v>355.9220051734917</v>
      </c>
      <c r="BO15" s="1">
        <f t="shared" si="32"/>
        <v>84.077994826508302</v>
      </c>
      <c r="BQ15" s="148">
        <f t="shared" si="24"/>
        <v>157.88</v>
      </c>
      <c r="BR15" s="1">
        <v>158.61008436141123</v>
      </c>
      <c r="BS15" s="1">
        <f t="shared" si="33"/>
        <v>-0.73008436141122957</v>
      </c>
    </row>
    <row r="16" spans="1:73" ht="20.100000000000001" customHeight="1" x14ac:dyDescent="0.25">
      <c r="A16" s="29">
        <v>6</v>
      </c>
      <c r="B16" s="17" t="s">
        <v>396</v>
      </c>
      <c r="C16" s="50">
        <v>484</v>
      </c>
      <c r="D16" s="50">
        <v>234</v>
      </c>
      <c r="E16" s="50">
        <v>700000</v>
      </c>
      <c r="F16" s="17" t="s">
        <v>403</v>
      </c>
      <c r="G16" s="17">
        <f t="shared" si="0"/>
        <v>0.9</v>
      </c>
      <c r="H16" s="50">
        <f t="shared" si="1"/>
        <v>630000</v>
      </c>
      <c r="I16" s="120"/>
      <c r="J16" s="19">
        <f t="shared" si="2"/>
        <v>6</v>
      </c>
      <c r="K16" s="49">
        <f t="shared" si="3"/>
        <v>1.147948724511056</v>
      </c>
      <c r="L16" s="45">
        <f t="shared" si="4"/>
        <v>0.45175493634976593</v>
      </c>
      <c r="M16" s="176" t="str">
        <f t="shared" si="5"/>
        <v>Esse é o elemento com maior influência sobre os resultados da regressão</v>
      </c>
      <c r="N16" s="176"/>
      <c r="O16" s="45">
        <f t="shared" si="6"/>
        <v>1.8269338201089891</v>
      </c>
      <c r="P16" s="118">
        <f t="shared" si="7"/>
        <v>0.99391803110558885</v>
      </c>
      <c r="Q16" s="175" t="str">
        <f t="shared" si="8"/>
        <v/>
      </c>
      <c r="R16" s="175"/>
      <c r="T16" s="43" t="s">
        <v>401</v>
      </c>
      <c r="U16" s="43"/>
      <c r="V16" s="43"/>
      <c r="AA16" s="1">
        <f t="shared" si="25"/>
        <v>484</v>
      </c>
      <c r="AB16" s="1">
        <f t="shared" si="26"/>
        <v>234</v>
      </c>
      <c r="AC16" s="1">
        <f t="shared" si="27"/>
        <v>700000</v>
      </c>
      <c r="AE16" s="1">
        <v>1</v>
      </c>
      <c r="AF16" s="1">
        <f t="shared" si="10"/>
        <v>484</v>
      </c>
      <c r="AG16" s="148">
        <f t="shared" si="11"/>
        <v>700000</v>
      </c>
      <c r="AH16" s="1">
        <v>651463.52338224975</v>
      </c>
      <c r="AI16" s="1">
        <f t="shared" si="28"/>
        <v>48536.476617750246</v>
      </c>
      <c r="AK16" s="148">
        <f t="shared" si="12"/>
        <v>234</v>
      </c>
      <c r="AL16" s="1">
        <v>235.68244542813176</v>
      </c>
      <c r="AM16" s="1">
        <f t="shared" si="29"/>
        <v>-1.6824454281317571</v>
      </c>
      <c r="AQ16" s="1">
        <f t="shared" si="13"/>
        <v>484</v>
      </c>
      <c r="AR16" s="1">
        <f t="shared" si="14"/>
        <v>234</v>
      </c>
      <c r="AS16" s="1">
        <f t="shared" si="15"/>
        <v>630000</v>
      </c>
      <c r="AU16" s="1">
        <v>1</v>
      </c>
      <c r="AV16" s="1">
        <f t="shared" si="16"/>
        <v>484</v>
      </c>
      <c r="AW16" s="148">
        <f t="shared" si="17"/>
        <v>630000</v>
      </c>
      <c r="AX16" s="1">
        <v>586317.17104402394</v>
      </c>
      <c r="AY16" s="1">
        <f t="shared" si="30"/>
        <v>43682.82895597606</v>
      </c>
      <c r="BA16" s="148">
        <f t="shared" si="18"/>
        <v>484</v>
      </c>
      <c r="BB16" s="1">
        <v>483.99999999996794</v>
      </c>
      <c r="BC16" s="1">
        <f t="shared" si="31"/>
        <v>3.205968823749572E-11</v>
      </c>
      <c r="BG16" s="1">
        <f t="shared" si="19"/>
        <v>484</v>
      </c>
      <c r="BH16" s="1">
        <f t="shared" si="20"/>
        <v>234</v>
      </c>
      <c r="BI16" s="1">
        <f t="shared" si="21"/>
        <v>630000</v>
      </c>
      <c r="BK16" s="1">
        <v>1</v>
      </c>
      <c r="BL16" s="1">
        <f t="shared" si="22"/>
        <v>630000</v>
      </c>
      <c r="BM16" s="148">
        <f t="shared" si="23"/>
        <v>484</v>
      </c>
      <c r="BN16" s="1">
        <v>519.06471322808125</v>
      </c>
      <c r="BO16" s="1">
        <f t="shared" si="32"/>
        <v>-35.064713228081246</v>
      </c>
      <c r="BQ16" s="148">
        <f t="shared" si="24"/>
        <v>234</v>
      </c>
      <c r="BR16" s="1">
        <v>235.68244542813304</v>
      </c>
      <c r="BS16" s="1">
        <f t="shared" si="33"/>
        <v>-1.6824454281330361</v>
      </c>
    </row>
    <row r="17" spans="1:71" ht="20.100000000000001" customHeight="1" x14ac:dyDescent="0.25">
      <c r="A17" s="29">
        <v>7</v>
      </c>
      <c r="B17" s="17" t="s">
        <v>396</v>
      </c>
      <c r="C17" s="50">
        <v>484</v>
      </c>
      <c r="D17" s="50">
        <v>211.87</v>
      </c>
      <c r="E17" s="50">
        <v>660000</v>
      </c>
      <c r="F17" s="17" t="s">
        <v>403</v>
      </c>
      <c r="G17" s="17">
        <f t="shared" si="0"/>
        <v>0.9</v>
      </c>
      <c r="H17" s="50">
        <f t="shared" si="1"/>
        <v>594000</v>
      </c>
      <c r="I17" s="120"/>
      <c r="J17" s="19">
        <f t="shared" si="2"/>
        <v>7</v>
      </c>
      <c r="K17" s="49">
        <f t="shared" si="3"/>
        <v>-0.81377712478393427</v>
      </c>
      <c r="L17" s="45">
        <f t="shared" si="4"/>
        <v>9.1865457912603032E-2</v>
      </c>
      <c r="M17" s="176" t="str">
        <f t="shared" si="5"/>
        <v/>
      </c>
      <c r="N17" s="176"/>
      <c r="O17" s="45">
        <f t="shared" si="6"/>
        <v>1.3137205884915273</v>
      </c>
      <c r="P17" s="118">
        <f t="shared" si="7"/>
        <v>0.99830724556639183</v>
      </c>
      <c r="Q17" s="175" t="str">
        <f t="shared" si="8"/>
        <v/>
      </c>
      <c r="R17" s="175"/>
      <c r="T17" s="43" t="s">
        <v>402</v>
      </c>
      <c r="U17" s="43"/>
      <c r="V17" s="43"/>
      <c r="AA17" s="1">
        <f t="shared" si="25"/>
        <v>484</v>
      </c>
      <c r="AB17" s="1">
        <f t="shared" si="26"/>
        <v>211.87</v>
      </c>
      <c r="AC17" s="1">
        <f t="shared" si="27"/>
        <v>660000</v>
      </c>
      <c r="AE17" s="1">
        <v>1</v>
      </c>
      <c r="AF17" s="1">
        <f t="shared" si="10"/>
        <v>484</v>
      </c>
      <c r="AG17" s="148">
        <f t="shared" si="11"/>
        <v>660000</v>
      </c>
      <c r="AH17" s="1">
        <v>651463.52338224975</v>
      </c>
      <c r="AI17" s="1">
        <f t="shared" si="28"/>
        <v>8536.4766177502461</v>
      </c>
      <c r="AK17" s="148">
        <f t="shared" si="12"/>
        <v>211.87</v>
      </c>
      <c r="AL17" s="1">
        <v>210.56469406837004</v>
      </c>
      <c r="AM17" s="1">
        <f t="shared" si="29"/>
        <v>1.3053059316299596</v>
      </c>
      <c r="AQ17" s="1">
        <f t="shared" si="13"/>
        <v>484</v>
      </c>
      <c r="AR17" s="1">
        <f t="shared" si="14"/>
        <v>211.87</v>
      </c>
      <c r="AS17" s="1">
        <f t="shared" si="15"/>
        <v>594000</v>
      </c>
      <c r="AU17" s="1">
        <v>1</v>
      </c>
      <c r="AV17" s="1">
        <f t="shared" si="16"/>
        <v>484</v>
      </c>
      <c r="AW17" s="148">
        <f t="shared" si="17"/>
        <v>594000</v>
      </c>
      <c r="AX17" s="1">
        <v>586317.17104402394</v>
      </c>
      <c r="AY17" s="1">
        <f t="shared" si="30"/>
        <v>7682.8289559760597</v>
      </c>
      <c r="BA17" s="148">
        <f t="shared" si="18"/>
        <v>484</v>
      </c>
      <c r="BB17" s="1">
        <v>483.99999999996896</v>
      </c>
      <c r="BC17" s="1">
        <f t="shared" si="31"/>
        <v>3.1036506698001176E-11</v>
      </c>
      <c r="BG17" s="1">
        <f t="shared" si="19"/>
        <v>484</v>
      </c>
      <c r="BH17" s="1">
        <f t="shared" si="20"/>
        <v>211.87</v>
      </c>
      <c r="BI17" s="1">
        <f t="shared" si="21"/>
        <v>594000</v>
      </c>
      <c r="BK17" s="1">
        <v>1</v>
      </c>
      <c r="BL17" s="1">
        <f t="shared" si="22"/>
        <v>594000</v>
      </c>
      <c r="BM17" s="148">
        <f t="shared" si="23"/>
        <v>484</v>
      </c>
      <c r="BN17" s="1">
        <v>472.45251092676995</v>
      </c>
      <c r="BO17" s="1">
        <f t="shared" si="32"/>
        <v>11.547489073230054</v>
      </c>
      <c r="BQ17" s="148">
        <f t="shared" si="24"/>
        <v>211.87</v>
      </c>
      <c r="BR17" s="1">
        <v>210.56469406837161</v>
      </c>
      <c r="BS17" s="1">
        <f t="shared" si="33"/>
        <v>1.3053059316283964</v>
      </c>
    </row>
    <row r="18" spans="1:71" ht="20.100000000000001" customHeight="1" x14ac:dyDescent="0.25">
      <c r="A18" s="29">
        <v>8</v>
      </c>
      <c r="B18" s="17" t="s">
        <v>396</v>
      </c>
      <c r="C18" s="50">
        <v>290.39999999999998</v>
      </c>
      <c r="D18" s="50">
        <v>184.92</v>
      </c>
      <c r="E18" s="50">
        <v>540000</v>
      </c>
      <c r="F18" s="17" t="s">
        <v>403</v>
      </c>
      <c r="G18" s="17">
        <f t="shared" si="0"/>
        <v>0.9</v>
      </c>
      <c r="H18" s="50">
        <f t="shared" si="1"/>
        <v>486000</v>
      </c>
      <c r="I18" s="120"/>
      <c r="J18" s="19">
        <f t="shared" si="2"/>
        <v>8</v>
      </c>
      <c r="K18" s="49">
        <f t="shared" si="3"/>
        <v>-1.2263076521329337</v>
      </c>
      <c r="L18" s="45">
        <f t="shared" si="4"/>
        <v>0.13560103392539899</v>
      </c>
      <c r="M18" s="176" t="str">
        <f t="shared" si="5"/>
        <v/>
      </c>
      <c r="N18" s="176"/>
      <c r="O18" s="45">
        <f t="shared" si="6"/>
        <v>1.0381481515475115</v>
      </c>
      <c r="P18" s="118">
        <f t="shared" si="7"/>
        <v>0.99934444264972633</v>
      </c>
      <c r="Q18" s="175" t="str">
        <f t="shared" si="8"/>
        <v/>
      </c>
      <c r="R18" s="175"/>
      <c r="AA18" s="1">
        <f t="shared" si="25"/>
        <v>290.39999999999998</v>
      </c>
      <c r="AB18" s="1">
        <f t="shared" si="26"/>
        <v>184.92</v>
      </c>
      <c r="AC18" s="1">
        <f t="shared" si="27"/>
        <v>540000</v>
      </c>
      <c r="AE18" s="1">
        <v>1</v>
      </c>
      <c r="AF18" s="1">
        <f t="shared" si="10"/>
        <v>290.39999999999998</v>
      </c>
      <c r="AG18" s="148">
        <f t="shared" si="11"/>
        <v>540000</v>
      </c>
      <c r="AH18" s="1">
        <v>509379.46785976039</v>
      </c>
      <c r="AI18" s="1">
        <f t="shared" si="28"/>
        <v>30620.532140239608</v>
      </c>
      <c r="AK18" s="148">
        <f t="shared" si="12"/>
        <v>184.92</v>
      </c>
      <c r="AL18" s="1">
        <v>182.90642223583387</v>
      </c>
      <c r="AM18" s="1">
        <f t="shared" si="29"/>
        <v>2.013577764166115</v>
      </c>
      <c r="AQ18" s="1">
        <f t="shared" si="13"/>
        <v>290.39999999999998</v>
      </c>
      <c r="AR18" s="1">
        <f t="shared" si="14"/>
        <v>184.92</v>
      </c>
      <c r="AS18" s="1">
        <f t="shared" si="15"/>
        <v>486000</v>
      </c>
      <c r="AU18" s="1">
        <v>1</v>
      </c>
      <c r="AV18" s="1">
        <f t="shared" si="16"/>
        <v>290.39999999999998</v>
      </c>
      <c r="AW18" s="148">
        <f t="shared" si="17"/>
        <v>486000</v>
      </c>
      <c r="AX18" s="1">
        <v>458441.52107378375</v>
      </c>
      <c r="AY18" s="1">
        <f t="shared" si="30"/>
        <v>27558.478926216252</v>
      </c>
      <c r="BA18" s="148">
        <f t="shared" si="18"/>
        <v>290.39999999999998</v>
      </c>
      <c r="BB18" s="1">
        <v>290.39999999997195</v>
      </c>
      <c r="BC18" s="1">
        <f t="shared" si="31"/>
        <v>2.8023805498378351E-11</v>
      </c>
      <c r="BG18" s="1">
        <f t="shared" si="19"/>
        <v>290.39999999999998</v>
      </c>
      <c r="BH18" s="1">
        <f t="shared" si="20"/>
        <v>184.92</v>
      </c>
      <c r="BI18" s="1">
        <f t="shared" si="21"/>
        <v>486000</v>
      </c>
      <c r="BK18" s="1">
        <v>1</v>
      </c>
      <c r="BL18" s="1">
        <f t="shared" si="22"/>
        <v>486000</v>
      </c>
      <c r="BM18" s="148">
        <f t="shared" si="23"/>
        <v>290.39999999999998</v>
      </c>
      <c r="BN18" s="1">
        <v>332.61590402283616</v>
      </c>
      <c r="BO18" s="1">
        <f t="shared" si="32"/>
        <v>-42.215904022836185</v>
      </c>
      <c r="BQ18" s="148">
        <f t="shared" si="24"/>
        <v>184.92</v>
      </c>
      <c r="BR18" s="1">
        <v>182.90642223583754</v>
      </c>
      <c r="BS18" s="1">
        <f t="shared" si="33"/>
        <v>2.0135777641624486</v>
      </c>
    </row>
    <row r="19" spans="1:71" ht="20.100000000000001" customHeight="1" x14ac:dyDescent="0.25">
      <c r="A19" s="29">
        <v>9</v>
      </c>
      <c r="B19" s="17" t="s">
        <v>396</v>
      </c>
      <c r="C19" s="50">
        <v>536</v>
      </c>
      <c r="D19" s="50">
        <v>198</v>
      </c>
      <c r="E19" s="50">
        <v>660000</v>
      </c>
      <c r="F19" s="17" t="s">
        <v>403</v>
      </c>
      <c r="G19" s="17">
        <f t="shared" si="0"/>
        <v>0.9</v>
      </c>
      <c r="H19" s="50">
        <f t="shared" si="1"/>
        <v>594000</v>
      </c>
      <c r="I19" s="120"/>
      <c r="J19" s="19">
        <f t="shared" si="2"/>
        <v>9</v>
      </c>
      <c r="K19" s="49">
        <f t="shared" si="3"/>
        <v>-0.20529130194033754</v>
      </c>
      <c r="L19" s="45">
        <f t="shared" si="4"/>
        <v>1.7253274916918332E-2</v>
      </c>
      <c r="M19" s="176" t="str">
        <f t="shared" si="5"/>
        <v/>
      </c>
      <c r="N19" s="176"/>
      <c r="O19" s="45">
        <f t="shared" si="6"/>
        <v>1.9163248122786543</v>
      </c>
      <c r="P19" s="118">
        <f t="shared" si="7"/>
        <v>0.99272269035731453</v>
      </c>
      <c r="Q19" s="175" t="str">
        <f t="shared" si="8"/>
        <v/>
      </c>
      <c r="R19" s="175"/>
      <c r="AA19" s="1">
        <f t="shared" si="25"/>
        <v>536</v>
      </c>
      <c r="AB19" s="1">
        <f t="shared" si="26"/>
        <v>198</v>
      </c>
      <c r="AC19" s="1">
        <f t="shared" si="27"/>
        <v>660000</v>
      </c>
      <c r="AE19" s="1">
        <v>1</v>
      </c>
      <c r="AF19" s="1">
        <f t="shared" si="10"/>
        <v>536</v>
      </c>
      <c r="AG19" s="148">
        <f t="shared" si="11"/>
        <v>660000</v>
      </c>
      <c r="AH19" s="1">
        <v>689626.5961465548</v>
      </c>
      <c r="AI19" s="1">
        <f t="shared" si="28"/>
        <v>-29626.596146554803</v>
      </c>
      <c r="AK19" s="148">
        <f t="shared" si="12"/>
        <v>198</v>
      </c>
      <c r="AL19" s="1">
        <v>197.75405834093749</v>
      </c>
      <c r="AM19" s="1">
        <f t="shared" si="29"/>
        <v>0.24594165906250964</v>
      </c>
      <c r="AQ19" s="1">
        <f t="shared" si="13"/>
        <v>536</v>
      </c>
      <c r="AR19" s="1">
        <f t="shared" si="14"/>
        <v>198</v>
      </c>
      <c r="AS19" s="1">
        <f t="shared" si="15"/>
        <v>594000</v>
      </c>
      <c r="AU19" s="1">
        <v>1</v>
      </c>
      <c r="AV19" s="1">
        <f t="shared" si="16"/>
        <v>536</v>
      </c>
      <c r="AW19" s="148">
        <f t="shared" si="17"/>
        <v>594000</v>
      </c>
      <c r="AX19" s="1">
        <v>620663.93653189845</v>
      </c>
      <c r="AY19" s="1">
        <f t="shared" si="30"/>
        <v>-26663.936531898449</v>
      </c>
      <c r="BA19" s="148">
        <f t="shared" si="18"/>
        <v>536</v>
      </c>
      <c r="BB19" s="1">
        <v>535.99999999996896</v>
      </c>
      <c r="BC19" s="1">
        <f t="shared" si="31"/>
        <v>3.1036506698001176E-11</v>
      </c>
      <c r="BG19" s="1">
        <f t="shared" si="19"/>
        <v>536</v>
      </c>
      <c r="BH19" s="1">
        <f t="shared" si="20"/>
        <v>198</v>
      </c>
      <c r="BI19" s="1">
        <f t="shared" si="21"/>
        <v>594000</v>
      </c>
      <c r="BK19" s="1">
        <v>1</v>
      </c>
      <c r="BL19" s="1">
        <f t="shared" si="22"/>
        <v>594000</v>
      </c>
      <c r="BM19" s="148">
        <f t="shared" si="23"/>
        <v>536</v>
      </c>
      <c r="BN19" s="1">
        <v>472.45251092676995</v>
      </c>
      <c r="BO19" s="1">
        <f t="shared" si="32"/>
        <v>63.547489073230054</v>
      </c>
      <c r="BQ19" s="148">
        <f t="shared" si="24"/>
        <v>198</v>
      </c>
      <c r="BR19" s="1">
        <v>197.75405834093868</v>
      </c>
      <c r="BS19" s="1">
        <f t="shared" si="33"/>
        <v>0.24594165906131593</v>
      </c>
    </row>
    <row r="20" spans="1:71" ht="20.100000000000001" customHeight="1" x14ac:dyDescent="0.25">
      <c r="A20" s="29">
        <v>10</v>
      </c>
      <c r="B20" s="17" t="s">
        <v>396</v>
      </c>
      <c r="C20" s="50">
        <v>236.25</v>
      </c>
      <c r="D20" s="50">
        <v>150</v>
      </c>
      <c r="E20" s="50">
        <v>470000</v>
      </c>
      <c r="F20" s="17" t="s">
        <v>403</v>
      </c>
      <c r="G20" s="17">
        <f t="shared" si="0"/>
        <v>0.9</v>
      </c>
      <c r="H20" s="50">
        <f t="shared" si="1"/>
        <v>423000</v>
      </c>
      <c r="I20" s="120"/>
      <c r="J20" s="19">
        <f t="shared" si="2"/>
        <v>10</v>
      </c>
      <c r="K20" s="49">
        <f t="shared" si="3"/>
        <v>1.4536091254265533</v>
      </c>
      <c r="L20" s="45">
        <f t="shared" si="4"/>
        <v>0.14698253688867613</v>
      </c>
      <c r="M20" s="176" t="str">
        <f t="shared" si="5"/>
        <v/>
      </c>
      <c r="N20" s="176"/>
      <c r="O20" s="45">
        <f t="shared" si="6"/>
        <v>0.86001577389335371</v>
      </c>
      <c r="P20" s="118">
        <f t="shared" si="7"/>
        <v>0.99969805126416045</v>
      </c>
      <c r="Q20" s="175" t="str">
        <f t="shared" si="8"/>
        <v/>
      </c>
      <c r="R20" s="175"/>
      <c r="AA20" s="1">
        <f t="shared" si="25"/>
        <v>236.25</v>
      </c>
      <c r="AB20" s="1">
        <f t="shared" si="26"/>
        <v>150</v>
      </c>
      <c r="AC20" s="1">
        <f t="shared" si="27"/>
        <v>470000</v>
      </c>
      <c r="AE20" s="1">
        <v>1</v>
      </c>
      <c r="AF20" s="1">
        <f t="shared" si="10"/>
        <v>236.25</v>
      </c>
      <c r="AG20" s="148">
        <f t="shared" si="11"/>
        <v>470000</v>
      </c>
      <c r="AH20" s="1">
        <v>469638.49881770049</v>
      </c>
      <c r="AI20" s="1">
        <f t="shared" si="28"/>
        <v>361.50118229951477</v>
      </c>
      <c r="AK20" s="148">
        <f t="shared" si="12"/>
        <v>150</v>
      </c>
      <c r="AL20" s="1">
        <v>152.29066359933694</v>
      </c>
      <c r="AM20" s="1">
        <f t="shared" si="29"/>
        <v>-2.2906635993369378</v>
      </c>
      <c r="AQ20" s="1">
        <f t="shared" si="13"/>
        <v>236.25</v>
      </c>
      <c r="AR20" s="1">
        <f t="shared" si="14"/>
        <v>150</v>
      </c>
      <c r="AS20" s="1">
        <f t="shared" si="15"/>
        <v>423000</v>
      </c>
      <c r="AU20" s="1">
        <v>1</v>
      </c>
      <c r="AV20" s="1">
        <f t="shared" si="16"/>
        <v>236.25</v>
      </c>
      <c r="AW20" s="148">
        <f t="shared" si="17"/>
        <v>423000</v>
      </c>
      <c r="AX20" s="1">
        <v>422674.64893592987</v>
      </c>
      <c r="AY20" s="1">
        <f t="shared" si="30"/>
        <v>325.3510640701279</v>
      </c>
      <c r="BA20" s="148">
        <f t="shared" si="18"/>
        <v>236.25</v>
      </c>
      <c r="BB20" s="1">
        <v>236.24999999997371</v>
      </c>
      <c r="BC20" s="1">
        <f t="shared" si="31"/>
        <v>2.6290081223123707E-11</v>
      </c>
      <c r="BG20" s="1">
        <f t="shared" si="19"/>
        <v>236.25</v>
      </c>
      <c r="BH20" s="1">
        <f t="shared" si="20"/>
        <v>150</v>
      </c>
      <c r="BI20" s="1">
        <f t="shared" si="21"/>
        <v>423000</v>
      </c>
      <c r="BK20" s="1">
        <v>1</v>
      </c>
      <c r="BL20" s="1">
        <f t="shared" si="22"/>
        <v>423000</v>
      </c>
      <c r="BM20" s="148">
        <f t="shared" si="23"/>
        <v>236.25</v>
      </c>
      <c r="BN20" s="1">
        <v>251.04454999554139</v>
      </c>
      <c r="BO20" s="1">
        <f t="shared" si="32"/>
        <v>-14.794549995541388</v>
      </c>
      <c r="BQ20" s="148">
        <f t="shared" si="24"/>
        <v>150</v>
      </c>
      <c r="BR20" s="1">
        <v>152.29066359934143</v>
      </c>
      <c r="BS20" s="1">
        <f t="shared" si="33"/>
        <v>-2.2906635993414284</v>
      </c>
    </row>
    <row r="21" spans="1:71" ht="20.100000000000001" customHeight="1" x14ac:dyDescent="0.25">
      <c r="A21" s="29">
        <v>11</v>
      </c>
      <c r="B21" s="17" t="s">
        <v>396</v>
      </c>
      <c r="C21" s="50">
        <v>284.5</v>
      </c>
      <c r="D21" s="50">
        <v>185</v>
      </c>
      <c r="E21" s="50">
        <v>540000</v>
      </c>
      <c r="F21" s="17" t="s">
        <v>403</v>
      </c>
      <c r="G21" s="17">
        <f t="shared" si="0"/>
        <v>0.9</v>
      </c>
      <c r="H21" s="50">
        <f t="shared" si="1"/>
        <v>486000</v>
      </c>
      <c r="I21" s="120"/>
      <c r="J21" s="19">
        <f t="shared" si="2"/>
        <v>11</v>
      </c>
      <c r="K21" s="49">
        <f t="shared" si="3"/>
        <v>-0.34786019609225188</v>
      </c>
      <c r="L21" s="45">
        <f t="shared" si="4"/>
        <v>1.2243752861638155E-2</v>
      </c>
      <c r="M21" s="176" t="str">
        <f t="shared" si="5"/>
        <v/>
      </c>
      <c r="N21" s="176"/>
      <c r="O21" s="45">
        <f t="shared" si="6"/>
        <v>1.1139764135945593</v>
      </c>
      <c r="P21" s="118">
        <f t="shared" si="7"/>
        <v>0.99912677575208075</v>
      </c>
      <c r="Q21" s="175" t="str">
        <f t="shared" si="8"/>
        <v/>
      </c>
      <c r="R21" s="175"/>
      <c r="AA21" s="1">
        <f t="shared" si="25"/>
        <v>284.5</v>
      </c>
      <c r="AB21" s="1">
        <f t="shared" si="26"/>
        <v>185</v>
      </c>
      <c r="AC21" s="1">
        <f t="shared" si="27"/>
        <v>540000</v>
      </c>
      <c r="AE21" s="1">
        <v>1</v>
      </c>
      <c r="AF21" s="1">
        <f t="shared" si="10"/>
        <v>284.5</v>
      </c>
      <c r="AG21" s="148">
        <f t="shared" si="11"/>
        <v>540000</v>
      </c>
      <c r="AH21" s="1">
        <v>505049.42691150273</v>
      </c>
      <c r="AI21" s="1">
        <f t="shared" si="28"/>
        <v>34950.573088497273</v>
      </c>
      <c r="AK21" s="148">
        <f t="shared" si="12"/>
        <v>185</v>
      </c>
      <c r="AL21" s="1">
        <v>184.35993667413871</v>
      </c>
      <c r="AM21" s="1">
        <f t="shared" si="29"/>
        <v>0.64006332586129133</v>
      </c>
      <c r="AQ21" s="1">
        <f t="shared" si="13"/>
        <v>284.5</v>
      </c>
      <c r="AR21" s="1">
        <f t="shared" si="14"/>
        <v>185</v>
      </c>
      <c r="AS21" s="1">
        <f t="shared" si="15"/>
        <v>486000</v>
      </c>
      <c r="AU21" s="1">
        <v>1</v>
      </c>
      <c r="AV21" s="1">
        <f t="shared" si="16"/>
        <v>284.5</v>
      </c>
      <c r="AW21" s="148">
        <f t="shared" si="17"/>
        <v>486000</v>
      </c>
      <c r="AX21" s="1">
        <v>454544.48422035179</v>
      </c>
      <c r="AY21" s="1">
        <f t="shared" si="30"/>
        <v>31455.515779648209</v>
      </c>
      <c r="BA21" s="148">
        <f t="shared" si="18"/>
        <v>284.5</v>
      </c>
      <c r="BB21" s="1">
        <v>284.49999999997198</v>
      </c>
      <c r="BC21" s="1">
        <f t="shared" si="31"/>
        <v>2.8023805498378351E-11</v>
      </c>
      <c r="BG21" s="1">
        <f t="shared" si="19"/>
        <v>284.5</v>
      </c>
      <c r="BH21" s="1">
        <f t="shared" si="20"/>
        <v>185</v>
      </c>
      <c r="BI21" s="1">
        <f t="shared" si="21"/>
        <v>486000</v>
      </c>
      <c r="BK21" s="1">
        <v>1</v>
      </c>
      <c r="BL21" s="1">
        <f t="shared" si="22"/>
        <v>486000</v>
      </c>
      <c r="BM21" s="148">
        <f t="shared" si="23"/>
        <v>284.5</v>
      </c>
      <c r="BN21" s="1">
        <v>332.61590402283616</v>
      </c>
      <c r="BO21" s="1">
        <f t="shared" si="32"/>
        <v>-48.115904022836162</v>
      </c>
      <c r="BQ21" s="148">
        <f t="shared" si="24"/>
        <v>185</v>
      </c>
      <c r="BR21" s="1">
        <v>184.35993667414243</v>
      </c>
      <c r="BS21" s="1">
        <f t="shared" si="33"/>
        <v>0.64006332585756809</v>
      </c>
    </row>
    <row r="22" spans="1:71" ht="20.100000000000001" customHeight="1" x14ac:dyDescent="0.25">
      <c r="A22" s="29">
        <v>12</v>
      </c>
      <c r="B22" s="17" t="s">
        <v>396</v>
      </c>
      <c r="C22" s="50">
        <v>223.3</v>
      </c>
      <c r="D22" s="50">
        <v>125</v>
      </c>
      <c r="E22" s="50">
        <v>420000</v>
      </c>
      <c r="F22" s="17" t="s">
        <v>403</v>
      </c>
      <c r="G22" s="17">
        <f t="shared" si="0"/>
        <v>0.9</v>
      </c>
      <c r="H22" s="50">
        <f t="shared" si="1"/>
        <v>378000</v>
      </c>
      <c r="I22" s="120"/>
      <c r="J22" s="19">
        <f t="shared" si="2"/>
        <v>12</v>
      </c>
      <c r="K22" s="49">
        <f t="shared" si="3"/>
        <v>-0.64791866445404833</v>
      </c>
      <c r="L22" s="45">
        <f t="shared" si="4"/>
        <v>7.4801737657049339E-2</v>
      </c>
      <c r="M22" s="176" t="str">
        <f t="shared" si="5"/>
        <v/>
      </c>
      <c r="N22" s="176"/>
      <c r="O22" s="45">
        <f t="shared" si="6"/>
        <v>1.4647177607051489</v>
      </c>
      <c r="P22" s="118">
        <f t="shared" si="7"/>
        <v>0.99740014561711421</v>
      </c>
      <c r="Q22" s="175" t="str">
        <f t="shared" si="8"/>
        <v/>
      </c>
      <c r="R22" s="175"/>
      <c r="AA22" s="1">
        <f t="shared" si="25"/>
        <v>223.3</v>
      </c>
      <c r="AB22" s="1">
        <f t="shared" si="26"/>
        <v>125</v>
      </c>
      <c r="AC22" s="1">
        <f t="shared" si="27"/>
        <v>420000</v>
      </c>
      <c r="AE22" s="1">
        <v>1</v>
      </c>
      <c r="AF22" s="1">
        <f t="shared" si="10"/>
        <v>223.3</v>
      </c>
      <c r="AG22" s="148">
        <f t="shared" si="11"/>
        <v>420000</v>
      </c>
      <c r="AH22" s="1">
        <v>460134.42588889762</v>
      </c>
      <c r="AI22" s="1">
        <f t="shared" si="28"/>
        <v>-40134.425888897618</v>
      </c>
      <c r="AK22" s="148">
        <f t="shared" si="12"/>
        <v>125</v>
      </c>
      <c r="AL22" s="1">
        <v>124.0838154125243</v>
      </c>
      <c r="AM22" s="1">
        <f t="shared" si="29"/>
        <v>0.91618458747569775</v>
      </c>
      <c r="AQ22" s="1">
        <f t="shared" si="13"/>
        <v>223.3</v>
      </c>
      <c r="AR22" s="1">
        <f t="shared" si="14"/>
        <v>125</v>
      </c>
      <c r="AS22" s="1">
        <f t="shared" si="15"/>
        <v>378000</v>
      </c>
      <c r="AU22" s="1">
        <v>1</v>
      </c>
      <c r="AV22" s="1">
        <f t="shared" si="16"/>
        <v>223.3</v>
      </c>
      <c r="AW22" s="148">
        <f t="shared" si="17"/>
        <v>378000</v>
      </c>
      <c r="AX22" s="1">
        <v>414120.9833000073</v>
      </c>
      <c r="AY22" s="1">
        <f t="shared" si="30"/>
        <v>-36120.983300007298</v>
      </c>
      <c r="BA22" s="148">
        <f t="shared" si="18"/>
        <v>223.3</v>
      </c>
      <c r="BB22" s="1">
        <v>223.29999999997497</v>
      </c>
      <c r="BC22" s="1">
        <f t="shared" si="31"/>
        <v>2.5039526008185931E-11</v>
      </c>
      <c r="BG22" s="1">
        <f t="shared" si="19"/>
        <v>223.3</v>
      </c>
      <c r="BH22" s="1">
        <f t="shared" si="20"/>
        <v>125</v>
      </c>
      <c r="BI22" s="1">
        <f t="shared" si="21"/>
        <v>378000</v>
      </c>
      <c r="BK22" s="1">
        <v>1</v>
      </c>
      <c r="BL22" s="1">
        <f t="shared" si="22"/>
        <v>378000</v>
      </c>
      <c r="BM22" s="148">
        <f t="shared" si="23"/>
        <v>223.3</v>
      </c>
      <c r="BN22" s="1">
        <v>192.77929711890226</v>
      </c>
      <c r="BO22" s="1">
        <f t="shared" si="32"/>
        <v>30.520702881097748</v>
      </c>
      <c r="BQ22" s="148">
        <f t="shared" si="24"/>
        <v>125</v>
      </c>
      <c r="BR22" s="1">
        <v>124.08381541252919</v>
      </c>
      <c r="BS22" s="1">
        <f t="shared" si="33"/>
        <v>0.91618458747080922</v>
      </c>
    </row>
    <row r="23" spans="1:71" ht="20.100000000000001" customHeight="1" x14ac:dyDescent="0.25">
      <c r="B23" s="1"/>
      <c r="C23" s="1"/>
      <c r="D23" s="1"/>
      <c r="H23" s="1"/>
      <c r="I23" s="1"/>
    </row>
    <row r="24" spans="1:71" ht="20.100000000000001" customHeight="1" x14ac:dyDescent="0.25">
      <c r="J24" s="182" t="s">
        <v>166</v>
      </c>
      <c r="K24" s="182"/>
      <c r="L24" s="182"/>
      <c r="M24" s="182"/>
      <c r="N24" s="182"/>
    </row>
    <row r="25" spans="1:71" ht="20.100000000000001" customHeight="1" x14ac:dyDescent="0.25">
      <c r="B25" s="4" t="s">
        <v>68</v>
      </c>
      <c r="C25" s="4">
        <f>AVERAGE(C11:C22)</f>
        <v>335.5291666666667</v>
      </c>
      <c r="D25" s="4">
        <f>AVERAGE(D11:D22)</f>
        <v>173.35833333333335</v>
      </c>
      <c r="G25" s="4" t="s">
        <v>68</v>
      </c>
      <c r="H25" s="4">
        <f>AVERAGE(H11:H22)</f>
        <v>488250</v>
      </c>
      <c r="J25" s="183" t="s">
        <v>167</v>
      </c>
      <c r="K25" s="183"/>
      <c r="L25" s="183"/>
      <c r="M25" s="46" t="s">
        <v>168</v>
      </c>
      <c r="N25" s="46" t="s">
        <v>169</v>
      </c>
      <c r="AL25" s="137"/>
      <c r="AM25" s="137"/>
      <c r="AN25" s="137"/>
      <c r="AO25" s="137"/>
      <c r="AP25" s="137"/>
      <c r="AQ25" s="137"/>
      <c r="AR25" s="137"/>
      <c r="AS25" s="137"/>
      <c r="AT25" s="137"/>
    </row>
    <row r="26" spans="1:71" ht="20.100000000000001" customHeight="1" x14ac:dyDescent="0.25">
      <c r="B26" s="5" t="s">
        <v>69</v>
      </c>
      <c r="C26" s="5">
        <f>STDEVA(C11:C22)</f>
        <v>116.1274876596901</v>
      </c>
      <c r="D26" s="5">
        <f>STDEVA(D11:D22)</f>
        <v>33.276300284227162</v>
      </c>
      <c r="G26" s="5" t="s">
        <v>69</v>
      </c>
      <c r="H26" s="5">
        <f>STDEVA(H11:H22)</f>
        <v>82942.614335016435</v>
      </c>
      <c r="J26" s="161" t="s">
        <v>354</v>
      </c>
      <c r="K26" s="161"/>
      <c r="L26" s="161"/>
      <c r="M26" s="157">
        <f>F81</f>
        <v>3.2260438980256677E-15</v>
      </c>
      <c r="N26" s="159" t="str">
        <f>IF(M26&lt;=0.05,"Aprovado","Revisar os elementos da amostra")</f>
        <v>Aprovado</v>
      </c>
      <c r="AL26" s="137"/>
      <c r="AM26" s="137"/>
      <c r="AN26" s="137"/>
      <c r="AO26" s="137"/>
      <c r="AP26" s="137"/>
      <c r="AQ26" s="137"/>
      <c r="AR26" s="137"/>
      <c r="AS26" s="137"/>
      <c r="AT26" s="137"/>
    </row>
    <row r="27" spans="1:71" ht="20.100000000000001" customHeight="1" x14ac:dyDescent="0.25">
      <c r="B27" s="5" t="s">
        <v>144</v>
      </c>
      <c r="C27" s="6">
        <f>C26/C25</f>
        <v>0.3461025126768118</v>
      </c>
      <c r="D27" s="6">
        <f t="shared" ref="D27" si="34">D26/D25</f>
        <v>0.19195097024983218</v>
      </c>
      <c r="G27" s="5" t="s">
        <v>144</v>
      </c>
      <c r="H27" s="6">
        <f>H26/H25</f>
        <v>0.16987734630827739</v>
      </c>
      <c r="I27" s="1"/>
      <c r="J27" s="162"/>
      <c r="K27" s="162"/>
      <c r="L27" s="162"/>
      <c r="M27" s="158"/>
      <c r="N27" s="160"/>
      <c r="AL27" s="137"/>
      <c r="AM27" s="137"/>
      <c r="AN27" s="137"/>
      <c r="AO27" s="137"/>
      <c r="AP27" s="137"/>
      <c r="AQ27" s="137"/>
      <c r="AR27" s="137"/>
      <c r="AS27" s="137"/>
      <c r="AT27" s="137"/>
    </row>
    <row r="28" spans="1:71" ht="20.100000000000001" customHeight="1" x14ac:dyDescent="0.25">
      <c r="J28" s="161" t="s">
        <v>355</v>
      </c>
      <c r="K28" s="161"/>
      <c r="L28" s="161"/>
      <c r="M28" s="157">
        <f>F87</f>
        <v>1.8066408194272307E-11</v>
      </c>
      <c r="N28" s="159" t="str">
        <f>IF(M28&lt;=0.3,"Aprovado","Revisar os elementos da amostra")</f>
        <v>Aprovado</v>
      </c>
      <c r="AL28" s="137"/>
      <c r="AM28" s="137"/>
      <c r="AN28" s="137"/>
      <c r="AO28" s="137"/>
      <c r="AP28" s="137"/>
      <c r="AQ28" s="137"/>
      <c r="AR28" s="137"/>
      <c r="AS28" s="137"/>
      <c r="AT28" s="137"/>
    </row>
    <row r="29" spans="1:71" ht="20.100000000000001" customHeight="1" x14ac:dyDescent="0.25">
      <c r="B29" s="4" t="s">
        <v>98</v>
      </c>
      <c r="C29" s="4">
        <f>MIN(C11:C22)</f>
        <v>223.3</v>
      </c>
      <c r="D29" s="4">
        <f>MIN(D11:D22)</f>
        <v>125</v>
      </c>
      <c r="G29" s="4" t="s">
        <v>98</v>
      </c>
      <c r="H29" s="4">
        <f>MIN(H11:H22)</f>
        <v>378000</v>
      </c>
      <c r="J29" s="162"/>
      <c r="K29" s="162"/>
      <c r="L29" s="162"/>
      <c r="M29" s="158"/>
      <c r="N29" s="160"/>
      <c r="AL29" s="137"/>
      <c r="AM29" s="137"/>
      <c r="AN29" s="137"/>
      <c r="AO29" s="137"/>
      <c r="AP29" s="137"/>
      <c r="AQ29" s="137"/>
      <c r="AR29" s="137"/>
      <c r="AS29" s="137"/>
      <c r="AT29" s="137"/>
    </row>
    <row r="30" spans="1:71" ht="20.100000000000001" customHeight="1" x14ac:dyDescent="0.25">
      <c r="B30" s="5" t="s">
        <v>99</v>
      </c>
      <c r="C30" s="5">
        <f>MAX(C11:C22)</f>
        <v>536</v>
      </c>
      <c r="D30" s="5">
        <f>MAX(D11:D22)</f>
        <v>234</v>
      </c>
      <c r="G30" s="5" t="s">
        <v>99</v>
      </c>
      <c r="H30" s="5">
        <f>MAX(H11:H22)</f>
        <v>630000</v>
      </c>
      <c r="J30" s="161" t="s">
        <v>356</v>
      </c>
      <c r="K30" s="161"/>
      <c r="L30" s="161"/>
      <c r="M30" s="157">
        <f>F88</f>
        <v>5.000905779027632E-12</v>
      </c>
      <c r="N30" s="159" t="str">
        <f>IF(M30&lt;=0.3,"Aprovado","Revisar os elementos da amostra")</f>
        <v>Aprovado</v>
      </c>
      <c r="AL30" s="137"/>
      <c r="AM30" s="137"/>
      <c r="AN30" s="137"/>
      <c r="AO30" s="137"/>
      <c r="AP30" s="137"/>
      <c r="AQ30" s="137"/>
      <c r="AR30" s="137"/>
      <c r="AS30" s="137"/>
      <c r="AT30" s="137"/>
    </row>
    <row r="31" spans="1:71" ht="20.100000000000001" customHeight="1" x14ac:dyDescent="0.25">
      <c r="B31" s="5" t="s">
        <v>70</v>
      </c>
      <c r="C31" s="5">
        <f>C30-C29</f>
        <v>312.7</v>
      </c>
      <c r="D31" s="5">
        <f t="shared" ref="D31" si="35">D30-D29</f>
        <v>109</v>
      </c>
      <c r="G31" s="5" t="s">
        <v>70</v>
      </c>
      <c r="H31" s="5">
        <f>H30-H29</f>
        <v>252000</v>
      </c>
      <c r="J31" s="162"/>
      <c r="K31" s="162"/>
      <c r="L31" s="162"/>
      <c r="M31" s="158"/>
      <c r="N31" s="160"/>
      <c r="AL31" s="137"/>
      <c r="AM31" s="137"/>
      <c r="AN31" s="137"/>
      <c r="AO31" s="137"/>
      <c r="AP31" s="137"/>
      <c r="AQ31" s="137"/>
      <c r="AR31" s="137"/>
      <c r="AS31" s="137"/>
      <c r="AT31" s="137"/>
    </row>
    <row r="32" spans="1:71" ht="20.100000000000001" customHeight="1" x14ac:dyDescent="0.25">
      <c r="J32" s="161" t="s">
        <v>357</v>
      </c>
      <c r="K32" s="161"/>
      <c r="L32" s="161"/>
      <c r="M32" s="157">
        <f>F89</f>
        <v>0</v>
      </c>
      <c r="N32" s="159" t="str">
        <f>IF(M32&lt;=0.3,"Aprovado","Revisar os elementos da amostra")</f>
        <v>Aprovado</v>
      </c>
      <c r="O32" s="88"/>
      <c r="P32" s="88"/>
      <c r="Q32" s="88"/>
      <c r="R32" s="88"/>
      <c r="AL32" s="137"/>
      <c r="AM32" s="137"/>
      <c r="AN32" s="137"/>
      <c r="AO32" s="137"/>
      <c r="AP32" s="137"/>
      <c r="AQ32" s="137"/>
      <c r="AR32" s="137"/>
      <c r="AS32" s="137"/>
      <c r="AT32" s="137"/>
    </row>
    <row r="33" spans="1:14" ht="20.100000000000001" customHeight="1" x14ac:dyDescent="0.25">
      <c r="B33" s="14" t="s">
        <v>414</v>
      </c>
      <c r="C33" s="14">
        <f>BE581</f>
        <v>2.2743115446722859</v>
      </c>
      <c r="D33" s="14">
        <f>BS581</f>
        <v>7.112847276747817</v>
      </c>
      <c r="J33" s="162"/>
      <c r="K33" s="162"/>
      <c r="L33" s="162"/>
      <c r="M33" s="158"/>
      <c r="N33" s="160"/>
    </row>
    <row r="34" spans="1:14" ht="20.100000000000001" customHeight="1" x14ac:dyDescent="0.25">
      <c r="J34" s="161" t="s">
        <v>170</v>
      </c>
      <c r="K34" s="161"/>
      <c r="L34" s="161"/>
      <c r="M34" s="157">
        <f>E515</f>
        <v>6.4717216224038955E-3</v>
      </c>
      <c r="N34" s="159" t="str">
        <f>IF(M34&lt;=0.5,"Aprovado","Revisar os elementos da amostra")</f>
        <v>Aprovado</v>
      </c>
    </row>
    <row r="35" spans="1:14" ht="20.100000000000001" customHeight="1" x14ac:dyDescent="0.25">
      <c r="J35" s="162"/>
      <c r="K35" s="162"/>
      <c r="L35" s="162"/>
      <c r="M35" s="158"/>
      <c r="N35" s="160"/>
    </row>
    <row r="36" spans="1:14" ht="20.100000000000001" customHeight="1" x14ac:dyDescent="0.25">
      <c r="A36" s="124" t="s">
        <v>348</v>
      </c>
      <c r="B36" s="124"/>
      <c r="C36" s="124"/>
      <c r="D36" s="124"/>
      <c r="E36" s="124"/>
      <c r="F36" s="124"/>
      <c r="G36" s="34"/>
      <c r="H36" s="34"/>
    </row>
    <row r="38" spans="1:14" ht="20.100000000000001" customHeight="1" x14ac:dyDescent="0.25">
      <c r="A38" s="33" t="s">
        <v>367</v>
      </c>
      <c r="B38" s="33" t="s">
        <v>26</v>
      </c>
      <c r="C38" s="105" t="s">
        <v>49</v>
      </c>
      <c r="D38" s="105" t="s">
        <v>108</v>
      </c>
      <c r="E38" s="1"/>
    </row>
    <row r="39" spans="1:14" ht="20.100000000000001" customHeight="1" x14ac:dyDescent="0.25">
      <c r="A39" s="124" t="str">
        <f>C10</f>
        <v>Área do terreno</v>
      </c>
      <c r="B39" s="104">
        <v>360</v>
      </c>
      <c r="C39" s="106" t="str">
        <f>C473</f>
        <v>Não extrapolou</v>
      </c>
      <c r="D39" s="106" t="str">
        <f>C474</f>
        <v>Admissível</v>
      </c>
      <c r="E39" s="1"/>
    </row>
    <row r="40" spans="1:14" ht="20.100000000000001" customHeight="1" x14ac:dyDescent="0.25">
      <c r="A40" s="125" t="str">
        <f>D10</f>
        <v>Área construída</v>
      </c>
      <c r="B40" s="114">
        <v>215</v>
      </c>
      <c r="C40" s="106" t="str">
        <f>D473</f>
        <v>Não extrapolou</v>
      </c>
      <c r="D40" s="106" t="str">
        <f>D474</f>
        <v>Admissível</v>
      </c>
      <c r="E40" s="1"/>
    </row>
    <row r="41" spans="1:14" ht="20.100000000000001" customHeight="1" x14ac:dyDescent="0.25">
      <c r="A41" s="1"/>
      <c r="B41" s="1"/>
      <c r="C41" s="1"/>
      <c r="D41" s="1"/>
    </row>
    <row r="42" spans="1:14" ht="20.100000000000001" customHeight="1" x14ac:dyDescent="0.25">
      <c r="A42" s="168" t="s">
        <v>385</v>
      </c>
      <c r="B42" s="168"/>
      <c r="C42" s="168"/>
      <c r="D42" s="168"/>
      <c r="E42" s="168"/>
      <c r="F42" s="168"/>
      <c r="G42" s="168"/>
      <c r="H42" s="168"/>
    </row>
    <row r="43" spans="1:14" ht="20.100000000000001" customHeight="1" x14ac:dyDescent="0.25">
      <c r="A43" s="168"/>
      <c r="B43" s="168"/>
      <c r="C43" s="168"/>
      <c r="D43" s="168"/>
      <c r="E43" s="168"/>
      <c r="F43" s="168"/>
      <c r="G43" s="168"/>
      <c r="H43" s="168"/>
    </row>
    <row r="44" spans="1:14" ht="20.100000000000001" customHeight="1" x14ac:dyDescent="0.25">
      <c r="A44" s="23"/>
      <c r="B44" s="23"/>
      <c r="C44" s="23"/>
      <c r="D44" s="23"/>
      <c r="E44" s="23"/>
      <c r="F44" s="23"/>
      <c r="I44" s="95"/>
    </row>
    <row r="45" spans="1:14" ht="20.100000000000001" customHeight="1" x14ac:dyDescent="0.25">
      <c r="A45" s="1"/>
      <c r="B45" s="1"/>
      <c r="C45" s="1"/>
      <c r="D45" s="1"/>
      <c r="E45" s="1"/>
    </row>
    <row r="46" spans="1:14" ht="20.100000000000001" customHeight="1" x14ac:dyDescent="0.25">
      <c r="A46" s="172" t="s">
        <v>145</v>
      </c>
      <c r="B46" s="172"/>
      <c r="C46" s="172"/>
      <c r="D46" s="172"/>
      <c r="E46" s="172"/>
      <c r="F46" s="172"/>
      <c r="G46" s="107"/>
      <c r="H46" s="107"/>
    </row>
    <row r="47" spans="1:14" ht="20.100000000000001" customHeight="1" thickBot="1" x14ac:dyDescent="0.3">
      <c r="I47" s="1"/>
    </row>
    <row r="48" spans="1:14" ht="20.100000000000001" customHeight="1" x14ac:dyDescent="0.25">
      <c r="A48" s="15"/>
      <c r="B48" s="15" t="str">
        <f>C10</f>
        <v>Área do terreno</v>
      </c>
      <c r="C48" s="15" t="str">
        <f>D10</f>
        <v>Área construída</v>
      </c>
      <c r="D48" s="15" t="str">
        <f>H10</f>
        <v>Preço</v>
      </c>
      <c r="E48" s="1"/>
    </row>
    <row r="49" spans="1:8" ht="20.100000000000001" customHeight="1" x14ac:dyDescent="0.25">
      <c r="A49" s="126" t="str">
        <f>B48</f>
        <v>Área do terreno</v>
      </c>
      <c r="B49" s="151">
        <v>1</v>
      </c>
      <c r="C49" s="151">
        <f>B50</f>
        <v>0.74853623919799062</v>
      </c>
      <c r="D49" s="151">
        <f>B51</f>
        <v>0.92478294442155495</v>
      </c>
      <c r="E49" s="1"/>
    </row>
    <row r="50" spans="1:8" ht="20.100000000000001" customHeight="1" x14ac:dyDescent="0.25">
      <c r="A50" s="149" t="str">
        <f>C48</f>
        <v>Área construída</v>
      </c>
      <c r="B50" s="152">
        <f>CORREL(C11:C22,D11:D22)</f>
        <v>0.74853623919799062</v>
      </c>
      <c r="C50" s="152">
        <f>B49</f>
        <v>1</v>
      </c>
      <c r="D50" s="152">
        <f>C51</f>
        <v>0.94401227352461758</v>
      </c>
      <c r="E50" s="1"/>
    </row>
    <row r="51" spans="1:8" ht="20.100000000000001" customHeight="1" thickBot="1" x14ac:dyDescent="0.3">
      <c r="A51" s="150" t="str">
        <f>D48</f>
        <v>Preço</v>
      </c>
      <c r="B51" s="153">
        <f>CORREL(C11:C22,H11:H22)</f>
        <v>0.92478294442155495</v>
      </c>
      <c r="C51" s="153">
        <f>CORREL(D11:D22,H11:H22)</f>
        <v>0.94401227352461758</v>
      </c>
      <c r="D51" s="153">
        <f>B49</f>
        <v>1</v>
      </c>
      <c r="E51" s="1"/>
    </row>
    <row r="52" spans="1:8" ht="20.100000000000001" customHeight="1" x14ac:dyDescent="0.25">
      <c r="B52" s="8"/>
      <c r="C52" s="8"/>
    </row>
    <row r="53" spans="1:8" s="2" customFormat="1" ht="20.100000000000001" customHeight="1" x14ac:dyDescent="0.25">
      <c r="A53" s="168" t="s">
        <v>415</v>
      </c>
      <c r="B53" s="168"/>
      <c r="C53" s="168"/>
      <c r="D53" s="168"/>
      <c r="E53" s="168"/>
      <c r="F53" s="168"/>
      <c r="G53" s="168"/>
      <c r="H53" s="168"/>
    </row>
    <row r="54" spans="1:8" ht="20.100000000000001" customHeight="1" x14ac:dyDescent="0.25">
      <c r="A54" s="168"/>
      <c r="B54" s="168"/>
      <c r="C54" s="168"/>
      <c r="D54" s="168"/>
      <c r="E54" s="168"/>
      <c r="F54" s="168"/>
      <c r="G54" s="168"/>
      <c r="H54" s="168"/>
    </row>
    <row r="55" spans="1:8" ht="20.100000000000001" customHeight="1" x14ac:dyDescent="0.25">
      <c r="A55" s="23"/>
      <c r="B55" s="23"/>
      <c r="C55" s="23"/>
      <c r="D55" s="23"/>
      <c r="E55" s="23"/>
      <c r="F55" s="23"/>
      <c r="G55" s="23"/>
      <c r="H55" s="23"/>
    </row>
    <row r="56" spans="1:8" ht="20.100000000000001" customHeight="1" x14ac:dyDescent="0.25">
      <c r="A56" s="23"/>
      <c r="B56" s="23"/>
      <c r="C56" s="23"/>
      <c r="D56" s="23"/>
      <c r="E56" s="23"/>
      <c r="F56" s="23"/>
      <c r="G56" s="23"/>
      <c r="H56" s="23"/>
    </row>
    <row r="57" spans="1:8" ht="20.100000000000001" customHeight="1" x14ac:dyDescent="0.25">
      <c r="A57" s="172" t="s">
        <v>416</v>
      </c>
      <c r="B57" s="172"/>
      <c r="C57" s="172"/>
      <c r="D57" s="172"/>
      <c r="E57" s="172"/>
      <c r="F57" s="172"/>
      <c r="G57" s="107"/>
      <c r="H57" s="107"/>
    </row>
    <row r="58" spans="1:8" ht="20.100000000000001" customHeight="1" thickBot="1" x14ac:dyDescent="0.3"/>
    <row r="59" spans="1:8" ht="20.100000000000001" customHeight="1" x14ac:dyDescent="0.25">
      <c r="A59" s="15"/>
      <c r="B59" s="15" t="str">
        <f>C10</f>
        <v>Área do terreno</v>
      </c>
      <c r="C59" s="15" t="str">
        <f>D10</f>
        <v>Área construída</v>
      </c>
      <c r="D59" s="15" t="str">
        <f>H10</f>
        <v>Preço</v>
      </c>
      <c r="E59" s="1"/>
    </row>
    <row r="60" spans="1:8" ht="20.100000000000001" customHeight="1" x14ac:dyDescent="0.25">
      <c r="A60" s="126" t="str">
        <f>B59</f>
        <v>Área do terreno</v>
      </c>
      <c r="B60" s="154" t="s">
        <v>417</v>
      </c>
      <c r="C60" s="151">
        <f>B61</f>
        <v>0</v>
      </c>
      <c r="D60" s="151">
        <f>B62</f>
        <v>0.379863743314244</v>
      </c>
      <c r="E60" s="1"/>
    </row>
    <row r="61" spans="1:8" ht="20.100000000000001" customHeight="1" x14ac:dyDescent="0.25">
      <c r="A61" s="149" t="str">
        <f>C59</f>
        <v>Área construída</v>
      </c>
      <c r="B61" s="152">
        <f>BV11</f>
        <v>0</v>
      </c>
      <c r="C61" s="155" t="str">
        <f>B60</f>
        <v>- - -</v>
      </c>
      <c r="D61" s="152">
        <f>C62</f>
        <v>1.8559189702365639E-13</v>
      </c>
      <c r="E61" s="1"/>
    </row>
    <row r="62" spans="1:8" ht="20.100000000000001" customHeight="1" thickBot="1" x14ac:dyDescent="0.3">
      <c r="A62" s="150" t="str">
        <f>D59</f>
        <v>Preço</v>
      </c>
      <c r="B62" s="153">
        <f>BE11</f>
        <v>0.379863743314244</v>
      </c>
      <c r="C62" s="153">
        <f>AO11</f>
        <v>1.8559189702365639E-13</v>
      </c>
      <c r="D62" s="156" t="str">
        <f>B60</f>
        <v>- - -</v>
      </c>
      <c r="E62" s="1"/>
    </row>
    <row r="63" spans="1:8" ht="20.100000000000001" customHeight="1" x14ac:dyDescent="0.25">
      <c r="A63" s="23"/>
      <c r="B63" s="23"/>
      <c r="C63" s="23"/>
      <c r="D63" s="23"/>
      <c r="E63" s="23"/>
      <c r="F63" s="23"/>
      <c r="G63" s="23"/>
      <c r="H63" s="23"/>
    </row>
    <row r="64" spans="1:8" ht="20.100000000000001" customHeight="1" x14ac:dyDescent="0.25">
      <c r="A64" s="1"/>
    </row>
    <row r="65" spans="1:21" ht="20.100000000000001" customHeight="1" x14ac:dyDescent="0.25">
      <c r="A65" s="172" t="s">
        <v>9</v>
      </c>
      <c r="B65" s="172"/>
      <c r="C65" s="172"/>
      <c r="D65" s="172"/>
      <c r="E65" s="172"/>
      <c r="F65" s="172"/>
      <c r="G65" s="172"/>
      <c r="H65" s="107"/>
      <c r="I65" s="1"/>
    </row>
    <row r="66" spans="1:21" ht="20.100000000000001" customHeight="1" x14ac:dyDescent="0.25">
      <c r="I66" s="95"/>
    </row>
    <row r="67" spans="1:21" ht="20.100000000000001" customHeight="1" x14ac:dyDescent="0.25">
      <c r="A67" s="14" t="s">
        <v>7</v>
      </c>
      <c r="B67" s="47">
        <f>B68^(1/2)</f>
        <v>0.99969887979201377</v>
      </c>
      <c r="D67" s="202" t="s">
        <v>160</v>
      </c>
      <c r="E67" s="202"/>
    </row>
    <row r="68" spans="1:21" ht="20.100000000000001" customHeight="1" x14ac:dyDescent="0.25">
      <c r="A68" s="2" t="s">
        <v>6</v>
      </c>
      <c r="B68" s="16">
        <f>C81/C83</f>
        <v>0.99939785025740724</v>
      </c>
      <c r="D68" s="173" t="s">
        <v>162</v>
      </c>
      <c r="E68" s="173"/>
      <c r="F68" s="43"/>
      <c r="G68" s="43"/>
      <c r="H68" s="43"/>
      <c r="I68" s="43"/>
      <c r="U68" s="2" t="s">
        <v>161</v>
      </c>
    </row>
    <row r="69" spans="1:21" ht="20.100000000000001" customHeight="1" x14ac:dyDescent="0.25">
      <c r="A69" s="17" t="s">
        <v>386</v>
      </c>
      <c r="B69" s="18">
        <f>1-(((B71-1)/(B71-B72-1))*(1-B68))</f>
        <v>0.99926403920349771</v>
      </c>
      <c r="D69" s="2" t="s">
        <v>96</v>
      </c>
      <c r="E69" s="9">
        <f>3*(B72+1)</f>
        <v>9</v>
      </c>
      <c r="F69" s="43"/>
      <c r="G69" s="43"/>
      <c r="H69" s="43"/>
      <c r="I69" s="43"/>
      <c r="U69" s="2" t="s">
        <v>163</v>
      </c>
    </row>
    <row r="70" spans="1:21" ht="20.100000000000001" customHeight="1" x14ac:dyDescent="0.25">
      <c r="D70" s="17" t="s">
        <v>95</v>
      </c>
      <c r="E70" s="19">
        <f>4*(B72+1)</f>
        <v>12</v>
      </c>
      <c r="F70" s="123"/>
      <c r="G70" s="43"/>
      <c r="H70" s="43"/>
      <c r="I70" s="43"/>
      <c r="U70" s="2" t="s">
        <v>164</v>
      </c>
    </row>
    <row r="71" spans="1:21" ht="20.100000000000001" customHeight="1" x14ac:dyDescent="0.25">
      <c r="A71" s="14" t="s">
        <v>358</v>
      </c>
      <c r="B71" s="32">
        <v>12</v>
      </c>
      <c r="D71" s="17" t="s">
        <v>94</v>
      </c>
      <c r="E71" s="19">
        <f>6*(B72+1)</f>
        <v>18</v>
      </c>
      <c r="F71" s="9"/>
      <c r="U71" s="2" t="s">
        <v>165</v>
      </c>
    </row>
    <row r="72" spans="1:21" ht="20.100000000000001" customHeight="1" x14ac:dyDescent="0.25">
      <c r="A72" s="14" t="s">
        <v>359</v>
      </c>
      <c r="B72" s="32">
        <v>2</v>
      </c>
      <c r="D72" s="43"/>
      <c r="E72" s="43"/>
      <c r="F72" s="9"/>
      <c r="J72" s="2"/>
    </row>
    <row r="73" spans="1:21" ht="20.100000000000001" customHeight="1" x14ac:dyDescent="0.25">
      <c r="A73" s="14" t="s">
        <v>117</v>
      </c>
      <c r="B73" s="32">
        <f>B72+1</f>
        <v>3</v>
      </c>
      <c r="D73" s="44" t="s">
        <v>151</v>
      </c>
      <c r="J73" s="2"/>
    </row>
    <row r="74" spans="1:21" ht="20.100000000000001" customHeight="1" x14ac:dyDescent="0.25">
      <c r="A74" s="14" t="s">
        <v>13</v>
      </c>
      <c r="B74" s="32">
        <f>B71-B73</f>
        <v>9</v>
      </c>
      <c r="D74" s="177" t="str" cm="1">
        <f t="array" ref="D74">_xlfn.IFS(B71&lt;E69,U68,AND(B71&gt;=E69,B71&lt;E70),U69,AND(B71&gt;=E70,B71&lt;E71),U70,B71&gt;=E71,U71)</f>
        <v>Atende às exigências para o grau II da NBR 14653-2:2011</v>
      </c>
      <c r="E74" s="177"/>
      <c r="J74" s="43"/>
    </row>
    <row r="75" spans="1:21" ht="20.100000000000001" customHeight="1" x14ac:dyDescent="0.25">
      <c r="A75" s="14" t="s">
        <v>1</v>
      </c>
      <c r="B75" s="14">
        <f>((C82/(B71-B72-1))^(1/2))</f>
        <v>2250.1167910266649</v>
      </c>
      <c r="J75" s="43"/>
    </row>
    <row r="76" spans="1:21" ht="20.100000000000001" customHeight="1" x14ac:dyDescent="0.25">
      <c r="M76" s="2"/>
      <c r="N76" s="2"/>
      <c r="O76" s="2"/>
      <c r="P76" s="2"/>
      <c r="Q76" s="2"/>
      <c r="R76" s="2"/>
      <c r="S76" s="2"/>
      <c r="T76" s="2"/>
      <c r="U76" s="2"/>
    </row>
    <row r="77" spans="1:21" ht="20.100000000000001" customHeight="1" x14ac:dyDescent="0.25">
      <c r="B77" s="9"/>
    </row>
    <row r="78" spans="1:21" ht="20.100000000000001" customHeight="1" x14ac:dyDescent="0.25">
      <c r="A78" s="172" t="s">
        <v>17</v>
      </c>
      <c r="B78" s="172"/>
      <c r="C78" s="172"/>
      <c r="D78" s="172"/>
      <c r="E78" s="172"/>
      <c r="F78" s="172"/>
      <c r="G78" s="172"/>
      <c r="H78" s="107"/>
    </row>
    <row r="79" spans="1:21" ht="20.100000000000001" customHeight="1" x14ac:dyDescent="0.25">
      <c r="I79" s="35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</row>
    <row r="80" spans="1:21" ht="20.100000000000001" customHeight="1" x14ac:dyDescent="0.25">
      <c r="A80" s="14"/>
      <c r="B80" s="85" t="s">
        <v>13</v>
      </c>
      <c r="C80" s="85" t="s">
        <v>14</v>
      </c>
      <c r="D80" s="85" t="s">
        <v>15</v>
      </c>
      <c r="E80" s="85" t="s">
        <v>16</v>
      </c>
      <c r="F80" s="85" t="s">
        <v>12</v>
      </c>
    </row>
    <row r="81" spans="1:11" ht="20.100000000000001" customHeight="1" x14ac:dyDescent="0.25">
      <c r="A81" s="17" t="s">
        <v>2</v>
      </c>
      <c r="B81" s="19">
        <f>B72</f>
        <v>2</v>
      </c>
      <c r="C81" s="17">
        <f>D230</f>
        <v>75628682769.841599</v>
      </c>
      <c r="D81" s="17">
        <f>C81/B81</f>
        <v>37814341384.920799</v>
      </c>
      <c r="E81" s="17">
        <f>(C81/B72)/(C82/(B71-B72-1))</f>
        <v>7468.7241527345759</v>
      </c>
      <c r="F81" s="21">
        <f>_xlfn.F.DIST.RT(E81,B81,B82)</f>
        <v>3.2260438980256677E-15</v>
      </c>
      <c r="G81" s="100"/>
      <c r="H81" s="100"/>
      <c r="I81" s="174" t="str">
        <f>IF(F81&gt;0.05,"Atenção: esse resultado não pode ser superior a 5% (cinco por cento)","Nível de significância admitido")</f>
        <v>Nível de significância admitido</v>
      </c>
      <c r="J81" s="174"/>
      <c r="K81" s="174"/>
    </row>
    <row r="82" spans="1:11" ht="20.100000000000001" customHeight="1" x14ac:dyDescent="0.25">
      <c r="A82" s="17" t="s">
        <v>3</v>
      </c>
      <c r="B82" s="19">
        <f>B71-B72-1</f>
        <v>9</v>
      </c>
      <c r="C82" s="17">
        <f>D248</f>
        <v>45567230.159341224</v>
      </c>
      <c r="D82" s="17">
        <f>C82/B82</f>
        <v>5063025.5732601359</v>
      </c>
      <c r="E82" s="22"/>
      <c r="F82" s="22"/>
    </row>
    <row r="83" spans="1:11" ht="20.100000000000001" customHeight="1" x14ac:dyDescent="0.25">
      <c r="A83" s="17" t="s">
        <v>4</v>
      </c>
      <c r="B83" s="19">
        <f>B81+B82</f>
        <v>11</v>
      </c>
      <c r="C83" s="17">
        <f>D266</f>
        <v>75674250000</v>
      </c>
      <c r="I83" s="90"/>
      <c r="J83" s="90"/>
      <c r="K83" s="90"/>
    </row>
    <row r="84" spans="1:11" ht="20.100000000000001" customHeight="1" x14ac:dyDescent="0.25">
      <c r="I84" s="90"/>
      <c r="J84" s="90"/>
      <c r="K84" s="90"/>
    </row>
    <row r="85" spans="1:11" ht="20.100000000000001" customHeight="1" x14ac:dyDescent="0.25">
      <c r="A85" s="14"/>
      <c r="B85" s="202" t="s">
        <v>18</v>
      </c>
      <c r="C85" s="202"/>
      <c r="D85" s="85" t="s">
        <v>1</v>
      </c>
      <c r="E85" s="85" t="s">
        <v>11</v>
      </c>
      <c r="F85" s="85" t="s">
        <v>12</v>
      </c>
      <c r="I85" s="90"/>
      <c r="J85" s="90"/>
      <c r="K85" s="90"/>
    </row>
    <row r="86" spans="1:11" ht="20.100000000000001" customHeight="1" x14ac:dyDescent="0.25">
      <c r="A86" s="109" t="s">
        <v>365</v>
      </c>
      <c r="B86" s="17" t="s">
        <v>5</v>
      </c>
      <c r="C86" s="2">
        <f>AA596</f>
        <v>121915.69068649039</v>
      </c>
      <c r="D86" s="2">
        <f>$B$75*(AA586^(1/2))</f>
        <v>3739.3250800667875</v>
      </c>
      <c r="E86" s="2">
        <f>ABS(C86/D86)</f>
        <v>32.603661911179138</v>
      </c>
      <c r="F86" s="20">
        <f>_xlfn.T.DIST.2T(ABS(E86),$B$71-$B$72-1)</f>
        <v>1.1816627683880287E-10</v>
      </c>
      <c r="I86" s="174" t="str">
        <f>IF(F86&gt;0.3,"Atenção: esse resultado não pode ser superior a 30% (trinta por cento)","Nível de significância admitido")</f>
        <v>Nível de significância admitido</v>
      </c>
      <c r="J86" s="174"/>
      <c r="K86" s="174"/>
    </row>
    <row r="87" spans="1:11" ht="20.100000000000001" customHeight="1" x14ac:dyDescent="0.35">
      <c r="A87" s="122" t="s">
        <v>368</v>
      </c>
      <c r="B87" s="124" t="str">
        <f>C10</f>
        <v>Área do terreno</v>
      </c>
      <c r="C87" s="17">
        <f>AA597</f>
        <v>354.37159768978017</v>
      </c>
      <c r="D87" s="17">
        <f>$B$75*(AB587^(1/2))</f>
        <v>8.8104616552484636</v>
      </c>
      <c r="E87" s="17">
        <f t="shared" ref="E87:E88" si="36">ABS(C87/D87)</f>
        <v>40.221683216642582</v>
      </c>
      <c r="F87" s="21">
        <f>_xlfn.T.DIST.2T(ABS(E87),$B$71-$B$72-1)</f>
        <v>1.8066408194272307E-11</v>
      </c>
      <c r="I87" s="174" t="str">
        <f>IF(F87&gt;0.3,"Atenção: esse resultado não pode ser superior a 30% (trinta por cento)","Nível de significância admitido")</f>
        <v>Nível de significância admitido</v>
      </c>
      <c r="J87" s="174"/>
      <c r="K87" s="174"/>
    </row>
    <row r="88" spans="1:11" ht="20.100000000000001" customHeight="1" x14ac:dyDescent="0.35">
      <c r="A88" s="106" t="s">
        <v>369</v>
      </c>
      <c r="B88" s="125" t="str">
        <f>D10</f>
        <v>Área construída</v>
      </c>
      <c r="C88" s="17">
        <f>AA598</f>
        <v>1427.2881937239144</v>
      </c>
      <c r="D88" s="17">
        <f>$B$75*(AC588^(1/2))</f>
        <v>30.746710674173237</v>
      </c>
      <c r="E88" s="17">
        <f t="shared" si="36"/>
        <v>46.420841853591007</v>
      </c>
      <c r="F88" s="21">
        <f>_xlfn.T.DIST.2T(ABS(E88),$B$71-$B$72-1)</f>
        <v>5.000905779027632E-12</v>
      </c>
      <c r="I88" s="174" t="str">
        <f>IF(F88&gt;0.3,"Atenção: esse resultado não pode ser superior a 30% (trinta por cento)","Nível de significância admitido")</f>
        <v>Nível de significância admitido</v>
      </c>
      <c r="J88" s="174"/>
      <c r="K88" s="174"/>
    </row>
    <row r="89" spans="1:11" ht="20.100000000000001" customHeight="1" x14ac:dyDescent="0.25">
      <c r="I89" s="174" t="str">
        <f>IF(F89&gt;0.3,"Atenção: esse resultado não pode ser superior a 30% (trinta por cento)","Nível de significância admitido")</f>
        <v>Nível de significância admitido</v>
      </c>
      <c r="J89" s="174"/>
      <c r="K89" s="174"/>
    </row>
    <row r="90" spans="1:11" ht="20.100000000000001" customHeight="1" x14ac:dyDescent="0.25">
      <c r="A90" s="23"/>
      <c r="B90" s="23"/>
      <c r="C90" s="23"/>
      <c r="D90" s="23"/>
      <c r="E90" s="23"/>
      <c r="F90" s="23"/>
      <c r="J90" s="2"/>
      <c r="K90" s="2"/>
    </row>
    <row r="91" spans="1:11" s="3" customFormat="1" ht="20.100000000000001" customHeight="1" x14ac:dyDescent="0.25">
      <c r="A91" s="2" t="s">
        <v>104</v>
      </c>
      <c r="B91" s="178" t="str">
        <f>CONCATENATE("Valor previsto = ",TEXT(C86,"#.###,00")," + [",TEXT(C87,"#.###,00")," · (",A39,")] + [",TEXT(C88,"#.###,00")," · (",A40,")]")</f>
        <v>Valor previsto = 121.915,69 + [354,37 · (Área do terreno)] + [1.427,29 · (Área construída)]</v>
      </c>
      <c r="C91" s="178"/>
      <c r="D91" s="178"/>
      <c r="E91" s="178"/>
      <c r="F91" s="178"/>
      <c r="G91" s="131"/>
      <c r="H91" s="131"/>
      <c r="I91" s="23"/>
    </row>
    <row r="92" spans="1:11" s="3" customFormat="1" ht="20.100000000000001" customHeight="1" x14ac:dyDescent="0.25">
      <c r="I92" s="23"/>
    </row>
    <row r="93" spans="1:11" s="3" customFormat="1" ht="20.100000000000001" customHeight="1" x14ac:dyDescent="0.25">
      <c r="G93" s="100"/>
      <c r="H93" s="100"/>
      <c r="I93" s="100"/>
    </row>
    <row r="94" spans="1:11" s="3" customFormat="1" ht="20.100000000000001" customHeight="1" x14ac:dyDescent="0.25">
      <c r="A94" s="164" t="s">
        <v>370</v>
      </c>
      <c r="B94" s="164"/>
      <c r="C94" s="164"/>
      <c r="D94" s="164"/>
      <c r="E94" s="164"/>
      <c r="F94" s="164"/>
      <c r="G94" s="164"/>
      <c r="H94" s="164"/>
      <c r="I94" s="23"/>
    </row>
    <row r="95" spans="1:11" s="3" customFormat="1" ht="20.100000000000001" customHeight="1" x14ac:dyDescent="0.25">
      <c r="G95" s="2"/>
      <c r="H95" s="2"/>
      <c r="I95" s="2"/>
    </row>
    <row r="96" spans="1:11" s="3" customFormat="1" ht="20.100000000000001" customHeight="1" x14ac:dyDescent="0.25">
      <c r="A96" s="125" t="str">
        <f>C10</f>
        <v>Área do terreno</v>
      </c>
      <c r="B96" s="17" t="s">
        <v>366</v>
      </c>
      <c r="C96" s="17">
        <f>C87</f>
        <v>354.37159768978017</v>
      </c>
      <c r="E96" s="2"/>
      <c r="F96" s="2"/>
      <c r="G96" s="2"/>
      <c r="H96" s="2"/>
      <c r="I96" s="2"/>
    </row>
    <row r="97" spans="1:7" s="3" customFormat="1" ht="20.100000000000001" customHeight="1" x14ac:dyDescent="0.25">
      <c r="A97" s="125" t="str">
        <f>D10</f>
        <v>Área construída</v>
      </c>
      <c r="B97" s="17" t="s">
        <v>366</v>
      </c>
      <c r="C97" s="17">
        <f>C88</f>
        <v>1427.2881937239144</v>
      </c>
      <c r="E97" s="2"/>
      <c r="F97" s="2"/>
      <c r="G97" s="24"/>
    </row>
    <row r="98" spans="1:7" s="3" customFormat="1" ht="20.100000000000001" customHeight="1" x14ac:dyDescent="0.25">
      <c r="A98" s="2"/>
      <c r="B98" s="2"/>
      <c r="C98" s="2"/>
      <c r="E98" s="2"/>
      <c r="F98" s="2"/>
      <c r="G98" s="24"/>
    </row>
    <row r="99" spans="1:7" s="3" customFormat="1" ht="20.100000000000001" customHeight="1" x14ac:dyDescent="0.25">
      <c r="A99" s="23"/>
      <c r="B99" s="23"/>
      <c r="C99" s="23"/>
      <c r="D99" s="23"/>
      <c r="E99" s="23"/>
      <c r="F99" s="23"/>
      <c r="G99" s="23"/>
    </row>
    <row r="100" spans="1:7" s="3" customFormat="1" ht="20.100000000000001" customHeight="1" x14ac:dyDescent="0.25">
      <c r="A100" s="171" t="s">
        <v>105</v>
      </c>
      <c r="B100" s="171"/>
      <c r="C100" s="171"/>
      <c r="D100" s="171"/>
      <c r="E100" s="171"/>
      <c r="F100" s="171"/>
      <c r="G100" s="24"/>
    </row>
    <row r="102" spans="1:7" ht="99.95" customHeight="1" x14ac:dyDescent="0.25">
      <c r="A102" s="170" t="s">
        <v>103</v>
      </c>
      <c r="B102" s="171"/>
      <c r="C102" s="171"/>
      <c r="D102" s="171"/>
      <c r="E102" s="171"/>
      <c r="F102" s="171"/>
      <c r="G102" s="24"/>
    </row>
    <row r="103" spans="1:7" ht="20.100000000000001" customHeight="1" x14ac:dyDescent="0.25">
      <c r="A103" s="7"/>
      <c r="B103" s="7"/>
      <c r="C103" s="7"/>
      <c r="D103" s="7"/>
      <c r="E103" s="7"/>
      <c r="F103" s="7"/>
      <c r="G103" s="7"/>
    </row>
    <row r="104" spans="1:7" ht="20.100000000000001" customHeight="1" x14ac:dyDescent="0.25">
      <c r="A104" s="203" t="s">
        <v>52</v>
      </c>
      <c r="B104" s="166" t="s">
        <v>0</v>
      </c>
      <c r="C104" s="166" t="s">
        <v>36</v>
      </c>
      <c r="D104" s="166" t="s">
        <v>53</v>
      </c>
      <c r="E104" s="166"/>
      <c r="F104" s="166"/>
      <c r="G104" s="101"/>
    </row>
    <row r="105" spans="1:7" ht="20.100000000000001" customHeight="1" x14ac:dyDescent="0.25">
      <c r="A105" s="203"/>
      <c r="B105" s="166"/>
      <c r="C105" s="166"/>
      <c r="D105" s="25" t="s">
        <v>54</v>
      </c>
      <c r="E105" s="25" t="s">
        <v>55</v>
      </c>
      <c r="F105" s="25" t="s">
        <v>56</v>
      </c>
      <c r="G105" s="101"/>
    </row>
    <row r="106" spans="1:7" ht="20.100000000000001" customHeight="1" x14ac:dyDescent="0.25">
      <c r="A106" s="203"/>
      <c r="B106" s="184">
        <v>1</v>
      </c>
      <c r="C106" s="165" t="s">
        <v>37</v>
      </c>
      <c r="D106" s="165" t="s">
        <v>38</v>
      </c>
      <c r="E106" s="165" t="s">
        <v>39</v>
      </c>
      <c r="F106" s="165" t="s">
        <v>40</v>
      </c>
      <c r="G106" s="87"/>
    </row>
    <row r="107" spans="1:7" ht="20.100000000000001" customHeight="1" x14ac:dyDescent="0.25">
      <c r="A107" s="203"/>
      <c r="B107" s="184"/>
      <c r="C107" s="165"/>
      <c r="D107" s="165"/>
      <c r="E107" s="165"/>
      <c r="F107" s="165"/>
      <c r="G107" s="87"/>
    </row>
    <row r="108" spans="1:7" ht="20.100000000000001" customHeight="1" x14ac:dyDescent="0.25">
      <c r="A108" s="203"/>
      <c r="B108" s="184">
        <v>2</v>
      </c>
      <c r="C108" s="165" t="s">
        <v>41</v>
      </c>
      <c r="D108" s="165" t="s">
        <v>42</v>
      </c>
      <c r="E108" s="165" t="s">
        <v>43</v>
      </c>
      <c r="F108" s="165" t="s">
        <v>44</v>
      </c>
      <c r="G108" s="87"/>
    </row>
    <row r="109" spans="1:7" ht="20.100000000000001" customHeight="1" x14ac:dyDescent="0.25">
      <c r="A109" s="203"/>
      <c r="B109" s="184"/>
      <c r="C109" s="165"/>
      <c r="D109" s="165"/>
      <c r="E109" s="165"/>
      <c r="F109" s="165"/>
      <c r="G109" s="87"/>
    </row>
    <row r="110" spans="1:7" ht="20.100000000000001" customHeight="1" x14ac:dyDescent="0.25">
      <c r="A110" s="203"/>
      <c r="B110" s="184"/>
      <c r="C110" s="165"/>
      <c r="D110" s="165"/>
      <c r="E110" s="165"/>
      <c r="F110" s="165"/>
      <c r="G110" s="87"/>
    </row>
    <row r="111" spans="1:7" ht="20.100000000000001" customHeight="1" x14ac:dyDescent="0.25">
      <c r="A111" s="203"/>
      <c r="B111" s="184">
        <v>3</v>
      </c>
      <c r="C111" s="165" t="s">
        <v>45</v>
      </c>
      <c r="D111" s="165" t="s">
        <v>46</v>
      </c>
      <c r="E111" s="165" t="s">
        <v>47</v>
      </c>
      <c r="F111" s="165" t="s">
        <v>48</v>
      </c>
      <c r="G111" s="87"/>
    </row>
    <row r="112" spans="1:7" ht="20.100000000000001" customHeight="1" x14ac:dyDescent="0.25">
      <c r="A112" s="203"/>
      <c r="B112" s="184"/>
      <c r="C112" s="165"/>
      <c r="D112" s="165"/>
      <c r="E112" s="165"/>
      <c r="F112" s="165"/>
      <c r="G112" s="87"/>
    </row>
    <row r="113" spans="1:7" ht="20.100000000000001" customHeight="1" x14ac:dyDescent="0.25">
      <c r="A113" s="203"/>
      <c r="B113" s="184"/>
      <c r="C113" s="165"/>
      <c r="D113" s="165"/>
      <c r="E113" s="165"/>
      <c r="F113" s="165"/>
      <c r="G113" s="87"/>
    </row>
    <row r="114" spans="1:7" ht="20.100000000000001" customHeight="1" x14ac:dyDescent="0.25">
      <c r="A114" s="203"/>
      <c r="B114" s="184"/>
      <c r="C114" s="165"/>
      <c r="D114" s="165"/>
      <c r="E114" s="165"/>
      <c r="F114" s="165"/>
      <c r="G114" s="87"/>
    </row>
    <row r="115" spans="1:7" ht="20.100000000000001" customHeight="1" x14ac:dyDescent="0.25">
      <c r="A115" s="203"/>
      <c r="B115" s="184"/>
      <c r="C115" s="165"/>
      <c r="D115" s="165"/>
      <c r="E115" s="165"/>
      <c r="F115" s="165"/>
      <c r="G115" s="87"/>
    </row>
    <row r="116" spans="1:7" ht="20.100000000000001" customHeight="1" x14ac:dyDescent="0.25">
      <c r="A116" s="203"/>
      <c r="B116" s="184">
        <v>4</v>
      </c>
      <c r="C116" s="165" t="s">
        <v>49</v>
      </c>
      <c r="D116" s="165" t="s">
        <v>50</v>
      </c>
      <c r="E116" s="165" t="s">
        <v>57</v>
      </c>
      <c r="F116" s="165" t="s">
        <v>360</v>
      </c>
      <c r="G116" s="87"/>
    </row>
    <row r="117" spans="1:7" ht="20.100000000000001" customHeight="1" x14ac:dyDescent="0.25">
      <c r="A117" s="203"/>
      <c r="B117" s="184"/>
      <c r="C117" s="165"/>
      <c r="D117" s="165"/>
      <c r="E117" s="165"/>
      <c r="F117" s="165"/>
      <c r="G117" s="87"/>
    </row>
    <row r="118" spans="1:7" ht="20.100000000000001" customHeight="1" x14ac:dyDescent="0.25">
      <c r="A118" s="203"/>
      <c r="B118" s="184"/>
      <c r="C118" s="165"/>
      <c r="D118" s="165"/>
      <c r="E118" s="165"/>
      <c r="F118" s="165"/>
      <c r="G118" s="87"/>
    </row>
    <row r="119" spans="1:7" ht="20.100000000000001" customHeight="1" x14ac:dyDescent="0.25">
      <c r="A119" s="203"/>
      <c r="B119" s="184"/>
      <c r="C119" s="165"/>
      <c r="D119" s="165"/>
      <c r="E119" s="165"/>
      <c r="F119" s="165"/>
      <c r="G119" s="87"/>
    </row>
    <row r="120" spans="1:7" ht="20.100000000000001" customHeight="1" x14ac:dyDescent="0.25">
      <c r="A120" s="203"/>
      <c r="B120" s="184"/>
      <c r="C120" s="165"/>
      <c r="D120" s="165"/>
      <c r="E120" s="165"/>
      <c r="F120" s="165"/>
      <c r="G120" s="87"/>
    </row>
    <row r="121" spans="1:7" ht="20.100000000000001" customHeight="1" x14ac:dyDescent="0.25">
      <c r="A121" s="203"/>
      <c r="B121" s="184"/>
      <c r="C121" s="165"/>
      <c r="D121" s="165"/>
      <c r="E121" s="165"/>
      <c r="F121" s="165"/>
      <c r="G121" s="87"/>
    </row>
    <row r="122" spans="1:7" s="2" customFormat="1" ht="20.100000000000001" customHeight="1" x14ac:dyDescent="0.25">
      <c r="A122" s="203"/>
      <c r="B122" s="184"/>
      <c r="C122" s="165"/>
      <c r="D122" s="165"/>
      <c r="E122" s="165"/>
      <c r="F122" s="165"/>
      <c r="G122" s="87"/>
    </row>
    <row r="123" spans="1:7" ht="20.100000000000001" customHeight="1" x14ac:dyDescent="0.25">
      <c r="A123" s="203"/>
      <c r="B123" s="184"/>
      <c r="C123" s="165"/>
      <c r="D123" s="165"/>
      <c r="E123" s="165"/>
      <c r="F123" s="165"/>
      <c r="G123" s="87"/>
    </row>
    <row r="124" spans="1:7" ht="20.100000000000001" customHeight="1" x14ac:dyDescent="0.25">
      <c r="A124" s="203"/>
      <c r="B124" s="184"/>
      <c r="C124" s="165"/>
      <c r="D124" s="165"/>
      <c r="E124" s="165"/>
      <c r="F124" s="165"/>
      <c r="G124" s="87"/>
    </row>
    <row r="125" spans="1:7" ht="20.100000000000001" customHeight="1" x14ac:dyDescent="0.25">
      <c r="A125" s="203"/>
      <c r="B125" s="184"/>
      <c r="C125" s="165"/>
      <c r="D125" s="165"/>
      <c r="E125" s="165"/>
      <c r="F125" s="165"/>
      <c r="G125" s="87"/>
    </row>
    <row r="126" spans="1:7" ht="20.100000000000001" customHeight="1" x14ac:dyDescent="0.25">
      <c r="A126" s="203"/>
      <c r="B126" s="184">
        <v>5</v>
      </c>
      <c r="C126" s="165" t="s">
        <v>58</v>
      </c>
      <c r="D126" s="163">
        <v>0.1</v>
      </c>
      <c r="E126" s="163">
        <v>0.2</v>
      </c>
      <c r="F126" s="163">
        <v>0.3</v>
      </c>
      <c r="G126" s="102"/>
    </row>
    <row r="127" spans="1:7" ht="20.100000000000001" customHeight="1" x14ac:dyDescent="0.25">
      <c r="A127" s="203"/>
      <c r="B127" s="184"/>
      <c r="C127" s="165"/>
      <c r="D127" s="163"/>
      <c r="E127" s="163"/>
      <c r="F127" s="163"/>
      <c r="G127" s="102"/>
    </row>
    <row r="128" spans="1:7" ht="20.100000000000001" customHeight="1" x14ac:dyDescent="0.25">
      <c r="A128" s="203"/>
      <c r="B128" s="184"/>
      <c r="C128" s="165"/>
      <c r="D128" s="163"/>
      <c r="E128" s="163"/>
      <c r="F128" s="163"/>
      <c r="G128" s="102"/>
    </row>
    <row r="129" spans="1:35" ht="20.100000000000001" customHeight="1" x14ac:dyDescent="0.25">
      <c r="A129" s="203"/>
      <c r="B129" s="184"/>
      <c r="C129" s="165"/>
      <c r="D129" s="163"/>
      <c r="E129" s="163"/>
      <c r="F129" s="163"/>
      <c r="G129" s="102"/>
      <c r="H129" s="102"/>
      <c r="I129" s="102"/>
    </row>
    <row r="130" spans="1:35" ht="20.100000000000001" customHeight="1" x14ac:dyDescent="0.25">
      <c r="A130" s="203"/>
      <c r="B130" s="184">
        <v>6</v>
      </c>
      <c r="C130" s="165" t="s">
        <v>51</v>
      </c>
      <c r="D130" s="163">
        <v>0.01</v>
      </c>
      <c r="E130" s="163">
        <v>0.02</v>
      </c>
      <c r="F130" s="163">
        <v>0.05</v>
      </c>
      <c r="G130" s="102"/>
      <c r="H130" s="102"/>
      <c r="I130" s="102"/>
    </row>
    <row r="131" spans="1:35" ht="20.100000000000001" customHeight="1" x14ac:dyDescent="0.25">
      <c r="A131" s="203"/>
      <c r="B131" s="184"/>
      <c r="C131" s="165"/>
      <c r="D131" s="163"/>
      <c r="E131" s="163"/>
      <c r="F131" s="163"/>
      <c r="G131" s="102"/>
      <c r="H131" s="102"/>
      <c r="I131" s="102"/>
    </row>
    <row r="132" spans="1:35" ht="20.100000000000001" customHeight="1" x14ac:dyDescent="0.25">
      <c r="A132" s="203"/>
      <c r="B132" s="184"/>
      <c r="C132" s="165"/>
      <c r="D132" s="163"/>
      <c r="E132" s="163"/>
      <c r="F132" s="163"/>
      <c r="G132" s="102"/>
      <c r="H132" s="102"/>
      <c r="I132" s="102"/>
    </row>
    <row r="133" spans="1:35" ht="20.100000000000001" customHeight="1" x14ac:dyDescent="0.25">
      <c r="A133" s="203"/>
      <c r="B133" s="184"/>
      <c r="C133" s="165"/>
      <c r="D133" s="163"/>
      <c r="E133" s="163"/>
      <c r="F133" s="163"/>
      <c r="G133" s="102"/>
      <c r="H133" s="102"/>
      <c r="I133" s="102"/>
    </row>
    <row r="136" spans="1:35" ht="20.100000000000001" customHeight="1" x14ac:dyDescent="0.25">
      <c r="A136" s="180" t="s">
        <v>86</v>
      </c>
      <c r="B136" s="180"/>
      <c r="C136" s="180"/>
      <c r="D136" s="180"/>
      <c r="E136" s="180"/>
      <c r="F136" s="180"/>
      <c r="G136" s="108"/>
      <c r="H136" s="108"/>
      <c r="I136" s="35"/>
    </row>
    <row r="137" spans="1:35" ht="20.100000000000001" customHeight="1" x14ac:dyDescent="0.25">
      <c r="J137" s="90"/>
    </row>
    <row r="138" spans="1:35" ht="20.100000000000001" customHeight="1" x14ac:dyDescent="0.25">
      <c r="A138" s="169" t="str">
        <f>IF(F143&lt;=0.05,U138,U139)</f>
        <v>O nível de significância do modelo atingiu 0,00%. Esse nível de significância é inferior ao valor máximo admitido para a rejeição da hipótese nula do molode; portanto, o modelo é aceito.</v>
      </c>
      <c r="B138" s="169"/>
      <c r="C138" s="169"/>
      <c r="D138" s="169"/>
      <c r="E138" s="169"/>
      <c r="F138" s="169"/>
      <c r="G138" s="169"/>
      <c r="H138" s="169"/>
      <c r="I138" s="99"/>
      <c r="U138" s="1" t="str">
        <f>CONCATENATE("O nível de significância do modelo atingiu ",TEXT(F81,"0,00%"),".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39" spans="1:35" ht="20.100000000000001" customHeight="1" x14ac:dyDescent="0.25">
      <c r="A139" s="169"/>
      <c r="B139" s="169"/>
      <c r="C139" s="169"/>
      <c r="D139" s="169"/>
      <c r="E139" s="169"/>
      <c r="F139" s="169"/>
      <c r="G139" s="169"/>
      <c r="H139" s="169"/>
      <c r="I139" s="99"/>
      <c r="U139" s="1" t="str">
        <f>CONCATENATE("O nível de significância do modelo atingiu ",TEXT(F81,"0,00%"),".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40" spans="1:35" ht="20.100000000000001" customHeight="1" x14ac:dyDescent="0.25">
      <c r="A140" s="167" t="s">
        <v>87</v>
      </c>
      <c r="B140" s="167"/>
      <c r="C140" s="167"/>
      <c r="D140" s="167"/>
      <c r="E140" s="167"/>
      <c r="F140" s="167"/>
    </row>
    <row r="142" spans="1:35" ht="20.100000000000001" customHeight="1" x14ac:dyDescent="0.25">
      <c r="D142" s="164" t="s">
        <v>154</v>
      </c>
      <c r="E142" s="164"/>
      <c r="F142" s="27">
        <v>0.05</v>
      </c>
      <c r="G142" s="92"/>
      <c r="H142" s="92"/>
      <c r="I142" s="92"/>
      <c r="AI142" s="142">
        <v>1</v>
      </c>
    </row>
    <row r="143" spans="1:35" ht="20.100000000000001" customHeight="1" x14ac:dyDescent="0.25">
      <c r="D143" s="185" t="s">
        <v>153</v>
      </c>
      <c r="E143" s="185"/>
      <c r="F143" s="48">
        <f>F81</f>
        <v>3.2260438980256677E-15</v>
      </c>
      <c r="G143" s="89"/>
      <c r="H143" s="89"/>
      <c r="I143" s="89"/>
      <c r="AI143" s="142">
        <v>2</v>
      </c>
    </row>
    <row r="144" spans="1:35" ht="20.100000000000001" customHeight="1" x14ac:dyDescent="0.25">
      <c r="D144" s="1"/>
      <c r="E144" s="1"/>
      <c r="F144" s="1"/>
      <c r="G144" s="1"/>
      <c r="H144" s="1"/>
      <c r="I144" s="1"/>
      <c r="AI144" s="142">
        <v>3</v>
      </c>
    </row>
    <row r="145" spans="1:35" ht="20.100000000000001" customHeight="1" x14ac:dyDescent="0.25">
      <c r="D145" s="164" t="s">
        <v>116</v>
      </c>
      <c r="E145" s="164"/>
      <c r="F145" s="32">
        <f>B71</f>
        <v>12</v>
      </c>
      <c r="G145" s="9"/>
      <c r="H145" s="9"/>
      <c r="I145" s="9"/>
      <c r="AI145" s="142">
        <v>4</v>
      </c>
    </row>
    <row r="146" spans="1:35" ht="20.100000000000001" customHeight="1" x14ac:dyDescent="0.25">
      <c r="D146" s="164" t="s">
        <v>117</v>
      </c>
      <c r="E146" s="164"/>
      <c r="F146" s="32">
        <f>B73</f>
        <v>3</v>
      </c>
      <c r="G146" s="9"/>
      <c r="H146" s="9"/>
      <c r="I146" s="9"/>
      <c r="AI146" s="142">
        <v>5</v>
      </c>
    </row>
    <row r="147" spans="1:35" ht="20.100000000000001" customHeight="1" x14ac:dyDescent="0.25">
      <c r="D147" s="164" t="s">
        <v>13</v>
      </c>
      <c r="E147" s="164"/>
      <c r="F147" s="32">
        <f>B74</f>
        <v>9</v>
      </c>
      <c r="G147" s="9"/>
      <c r="H147" s="9"/>
      <c r="I147" s="9"/>
      <c r="AI147" s="142">
        <v>6</v>
      </c>
    </row>
    <row r="148" spans="1:35" ht="20.100000000000001" customHeight="1" x14ac:dyDescent="0.25">
      <c r="D148" s="164" t="s">
        <v>334</v>
      </c>
      <c r="E148" s="164"/>
      <c r="F148" s="14">
        <f>_xlfn.F.INV.RT(F142,F146,F147)</f>
        <v>3.8625483576247648</v>
      </c>
      <c r="AI148" s="142">
        <v>7</v>
      </c>
    </row>
    <row r="149" spans="1:35" ht="20.100000000000001" customHeight="1" x14ac:dyDescent="0.25">
      <c r="D149" s="164" t="s">
        <v>152</v>
      </c>
      <c r="E149" s="164"/>
      <c r="F149" s="5">
        <f>E81</f>
        <v>7468.7241527345759</v>
      </c>
      <c r="G149" s="1"/>
      <c r="H149" s="1"/>
      <c r="I149" s="1"/>
      <c r="AI149" s="142">
        <v>8</v>
      </c>
    </row>
    <row r="150" spans="1:35" ht="20.100000000000001" customHeight="1" x14ac:dyDescent="0.25">
      <c r="D150" s="1"/>
      <c r="E150" s="1"/>
      <c r="F150" s="1"/>
      <c r="G150" s="1"/>
      <c r="H150" s="1"/>
      <c r="I150" s="1"/>
      <c r="AI150" s="142">
        <v>9</v>
      </c>
    </row>
    <row r="151" spans="1:35" ht="20.100000000000001" customHeight="1" x14ac:dyDescent="0.25">
      <c r="D151" s="4" t="s">
        <v>29</v>
      </c>
      <c r="E151" s="4" t="str">
        <f>IF(F149&gt;F148,"O ponto percentual atingido é maior que o ponto crítico","O ponto percentual atingido é menor que o ponto crítico")</f>
        <v>O ponto percentual atingido é maior que o ponto crítico</v>
      </c>
      <c r="F151" s="4"/>
      <c r="G151" s="1"/>
      <c r="H151" s="1"/>
      <c r="I151" s="1"/>
      <c r="AI151" s="142">
        <v>10</v>
      </c>
    </row>
    <row r="152" spans="1:35" ht="20.100000000000001" customHeight="1" x14ac:dyDescent="0.25">
      <c r="D152" s="5" t="s">
        <v>151</v>
      </c>
      <c r="E152" s="5" t="str">
        <f>IF(F149&gt;F148,"Rejeita-se a hipótese nula","Não se pode rejeitar a hipótese nula")</f>
        <v>Rejeita-se a hipótese nula</v>
      </c>
      <c r="F152" s="5"/>
      <c r="G152" s="1"/>
      <c r="H152" s="1"/>
      <c r="I152" s="1"/>
      <c r="AI152" s="142">
        <v>11</v>
      </c>
    </row>
    <row r="153" spans="1:35" ht="20.100000000000001" customHeight="1" x14ac:dyDescent="0.25">
      <c r="AI153" s="142">
        <v>12</v>
      </c>
    </row>
    <row r="154" spans="1:35" ht="20.100000000000001" customHeight="1" x14ac:dyDescent="0.25">
      <c r="AI154" s="142">
        <v>13</v>
      </c>
    </row>
    <row r="155" spans="1:35" ht="20.100000000000001" customHeight="1" x14ac:dyDescent="0.25">
      <c r="AI155" s="142">
        <v>14</v>
      </c>
    </row>
    <row r="156" spans="1:35" ht="20.100000000000001" customHeight="1" x14ac:dyDescent="0.25">
      <c r="AI156" s="142">
        <v>15</v>
      </c>
    </row>
    <row r="157" spans="1:35" ht="20.100000000000001" customHeight="1" x14ac:dyDescent="0.25">
      <c r="AI157" s="142">
        <v>16</v>
      </c>
    </row>
    <row r="158" spans="1:35" ht="20.100000000000001" customHeight="1" x14ac:dyDescent="0.25">
      <c r="AI158" s="142">
        <v>17</v>
      </c>
    </row>
    <row r="159" spans="1:35" ht="20.100000000000001" customHeight="1" x14ac:dyDescent="0.25">
      <c r="A159" s="180" t="s">
        <v>88</v>
      </c>
      <c r="B159" s="180"/>
      <c r="C159" s="180"/>
      <c r="D159" s="180"/>
      <c r="E159" s="180"/>
      <c r="F159" s="180"/>
      <c r="G159" s="108"/>
      <c r="H159" s="108"/>
      <c r="I159" s="35"/>
      <c r="AI159" s="142">
        <v>18</v>
      </c>
    </row>
    <row r="160" spans="1:35" ht="20.100000000000001" customHeight="1" x14ac:dyDescent="0.25">
      <c r="AI160" s="142">
        <v>19</v>
      </c>
    </row>
    <row r="161" spans="1:35" ht="20.100000000000001" customHeight="1" x14ac:dyDescent="0.25">
      <c r="A161" s="167" t="s">
        <v>89</v>
      </c>
      <c r="B161" s="167"/>
      <c r="C161" s="167"/>
      <c r="D161" s="167"/>
      <c r="E161" s="167"/>
      <c r="F161" s="167"/>
      <c r="G161" s="167"/>
      <c r="H161" s="167"/>
      <c r="AI161" s="142">
        <v>20</v>
      </c>
    </row>
    <row r="162" spans="1:35" ht="20.100000000000001" customHeight="1" x14ac:dyDescent="0.25">
      <c r="A162" s="167"/>
      <c r="B162" s="167"/>
      <c r="C162" s="167"/>
      <c r="D162" s="167"/>
      <c r="E162" s="167"/>
      <c r="F162" s="167"/>
      <c r="G162" s="167"/>
      <c r="H162" s="167"/>
      <c r="AI162" s="142">
        <v>21</v>
      </c>
    </row>
    <row r="163" spans="1:35" ht="20.100000000000001" customHeight="1" x14ac:dyDescent="0.25">
      <c r="AI163" s="142">
        <v>22</v>
      </c>
    </row>
    <row r="164" spans="1:35" ht="20.100000000000001" customHeight="1" x14ac:dyDescent="0.25">
      <c r="A164" s="42" t="s">
        <v>26</v>
      </c>
      <c r="B164" s="42" t="s">
        <v>80</v>
      </c>
      <c r="C164" s="42" t="s">
        <v>1</v>
      </c>
      <c r="D164" s="42" t="s">
        <v>12</v>
      </c>
      <c r="AI164" s="142">
        <v>23</v>
      </c>
    </row>
    <row r="165" spans="1:35" ht="20.100000000000001" customHeight="1" x14ac:dyDescent="0.25">
      <c r="A165" s="17" t="str">
        <f>C10</f>
        <v>Área do terreno</v>
      </c>
      <c r="B165" s="17">
        <f>C87</f>
        <v>354.37159768978017</v>
      </c>
      <c r="C165" s="17">
        <f>D87</f>
        <v>8.8104616552484636</v>
      </c>
      <c r="D165" s="21">
        <f>F87</f>
        <v>1.8066408194272307E-11</v>
      </c>
      <c r="AI165" s="142">
        <v>24</v>
      </c>
    </row>
    <row r="167" spans="1:35" ht="20.100000000000001" customHeight="1" x14ac:dyDescent="0.25">
      <c r="A167" s="197" t="str">
        <f>IF(D165&lt;0.3,"O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67" s="197"/>
      <c r="C167" s="197"/>
      <c r="D167" s="197"/>
      <c r="E167" s="197"/>
    </row>
    <row r="168" spans="1:35" ht="20.100000000000001" customHeight="1" x14ac:dyDescent="0.25">
      <c r="A168" s="197"/>
      <c r="B168" s="197"/>
      <c r="C168" s="197"/>
      <c r="D168" s="197"/>
      <c r="E168" s="197"/>
    </row>
    <row r="170" spans="1:35" ht="20.100000000000001" customHeight="1" x14ac:dyDescent="0.25">
      <c r="A170" s="167" t="s">
        <v>90</v>
      </c>
      <c r="B170" s="167"/>
      <c r="C170" s="167"/>
      <c r="D170" s="167"/>
      <c r="E170" s="167"/>
      <c r="F170" s="167"/>
    </row>
    <row r="172" spans="1:35" ht="20.100000000000001" customHeight="1" x14ac:dyDescent="0.25">
      <c r="D172" s="164" t="s">
        <v>154</v>
      </c>
      <c r="E172" s="164"/>
      <c r="F172" s="27">
        <v>0.3</v>
      </c>
      <c r="G172" s="92"/>
      <c r="H172" s="92"/>
      <c r="I172" s="92"/>
    </row>
    <row r="173" spans="1:35" ht="20.100000000000001" customHeight="1" x14ac:dyDescent="0.25">
      <c r="D173" s="164" t="s">
        <v>155</v>
      </c>
      <c r="E173" s="164"/>
      <c r="F173" s="48">
        <f>D165</f>
        <v>1.8066408194272307E-11</v>
      </c>
      <c r="G173" s="89"/>
      <c r="H173" s="89"/>
      <c r="I173" s="89"/>
    </row>
    <row r="174" spans="1:35" ht="20.100000000000001" customHeight="1" x14ac:dyDescent="0.25">
      <c r="D174" s="1"/>
      <c r="E174" s="1"/>
      <c r="F174" s="1"/>
      <c r="G174" s="1"/>
      <c r="H174" s="1"/>
      <c r="I174" s="1"/>
    </row>
    <row r="175" spans="1:35" ht="20.100000000000001" customHeight="1" x14ac:dyDescent="0.25">
      <c r="D175" s="14" t="s">
        <v>116</v>
      </c>
      <c r="E175" s="14"/>
      <c r="F175" s="32">
        <f>B71</f>
        <v>12</v>
      </c>
      <c r="G175" s="9"/>
      <c r="H175" s="9"/>
      <c r="I175" s="9"/>
    </row>
    <row r="176" spans="1:35" ht="20.100000000000001" customHeight="1" x14ac:dyDescent="0.25">
      <c r="D176" s="14" t="s">
        <v>117</v>
      </c>
      <c r="E176" s="14"/>
      <c r="F176" s="32">
        <f>B73</f>
        <v>3</v>
      </c>
      <c r="G176" s="9"/>
      <c r="H176" s="9"/>
      <c r="I176" s="9"/>
    </row>
    <row r="177" spans="1:8" ht="20.100000000000001" customHeight="1" x14ac:dyDescent="0.25">
      <c r="D177" s="14" t="s">
        <v>13</v>
      </c>
      <c r="E177" s="14"/>
      <c r="F177" s="32">
        <f>B74</f>
        <v>9</v>
      </c>
      <c r="G177" s="9"/>
      <c r="H177" s="9"/>
    </row>
    <row r="178" spans="1:8" ht="20.100000000000001" customHeight="1" x14ac:dyDescent="0.25">
      <c r="D178" s="14" t="s">
        <v>156</v>
      </c>
      <c r="E178" s="14"/>
      <c r="F178" s="41">
        <f>_xlfn.T.INV.2T(F172,F177)</f>
        <v>1.0997161963946571</v>
      </c>
      <c r="G178" s="103"/>
      <c r="H178" s="103"/>
    </row>
    <row r="179" spans="1:8" ht="20.100000000000001" customHeight="1" x14ac:dyDescent="0.25">
      <c r="D179" s="5" t="s">
        <v>157</v>
      </c>
      <c r="E179" s="5"/>
      <c r="F179" s="5">
        <f>E87</f>
        <v>40.221683216642582</v>
      </c>
      <c r="G179" s="91"/>
      <c r="H179" s="91"/>
    </row>
    <row r="180" spans="1:8" ht="20.100000000000001" customHeight="1" x14ac:dyDescent="0.25">
      <c r="D180" s="1"/>
      <c r="E180" s="1"/>
      <c r="F180" s="1"/>
      <c r="G180" s="1"/>
      <c r="H180" s="1"/>
    </row>
    <row r="181" spans="1:8" ht="20.100000000000001" customHeight="1" x14ac:dyDescent="0.25">
      <c r="D181" s="4" t="s">
        <v>29</v>
      </c>
      <c r="E181" s="4" t="str">
        <f>IF(F179&gt;F178,"O ponto calculado é maior que o ponto crítico","O ponto calculado é menor que o ponto crítico")</f>
        <v>O ponto calculado é maior que o ponto crítico</v>
      </c>
      <c r="F181" s="4"/>
      <c r="G181" s="1"/>
      <c r="H181" s="1"/>
    </row>
    <row r="182" spans="1:8" ht="20.100000000000001" customHeight="1" x14ac:dyDescent="0.25">
      <c r="D182" s="5" t="s">
        <v>151</v>
      </c>
      <c r="E182" s="5" t="str">
        <f>IF(F179&gt;F178,"Rejeita-se a hipótese nula","Não se pode rejeitar a hipótese nula")</f>
        <v>Rejeita-se a hipótese nula</v>
      </c>
      <c r="F182" s="5"/>
      <c r="G182" s="1"/>
      <c r="H182" s="1"/>
    </row>
    <row r="189" spans="1:8" ht="20.100000000000001" customHeight="1" x14ac:dyDescent="0.25">
      <c r="A189" s="42" t="s">
        <v>26</v>
      </c>
      <c r="B189" s="42" t="s">
        <v>80</v>
      </c>
      <c r="C189" s="42" t="s">
        <v>1</v>
      </c>
      <c r="D189" s="42" t="s">
        <v>12</v>
      </c>
    </row>
    <row r="190" spans="1:8" ht="20.100000000000001" customHeight="1" x14ac:dyDescent="0.25">
      <c r="A190" s="17" t="str">
        <f>D10</f>
        <v>Área construída</v>
      </c>
      <c r="B190" s="17">
        <f>C88</f>
        <v>1427.2881937239144</v>
      </c>
      <c r="C190" s="17">
        <f>D88</f>
        <v>30.746710674173237</v>
      </c>
      <c r="D190" s="21">
        <f>F88</f>
        <v>5.000905779027632E-12</v>
      </c>
      <c r="E190" s="1"/>
      <c r="F190" s="1"/>
      <c r="G190" s="1"/>
      <c r="H190" s="1"/>
    </row>
    <row r="191" spans="1:8" ht="20.100000000000001" customHeight="1" x14ac:dyDescent="0.25">
      <c r="C191" s="20"/>
      <c r="E191" s="1"/>
      <c r="F191" s="1"/>
      <c r="G191" s="1"/>
      <c r="H191" s="1"/>
    </row>
    <row r="192" spans="1:8" ht="20.100000000000001" customHeight="1" x14ac:dyDescent="0.25">
      <c r="A192" s="168" t="str">
        <f>IF(D190&lt;0.3,"O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92" s="168"/>
      <c r="C192" s="168"/>
      <c r="D192" s="168"/>
      <c r="E192" s="168"/>
      <c r="F192" s="168"/>
      <c r="G192" s="168"/>
      <c r="H192" s="168"/>
    </row>
    <row r="193" spans="1:7" ht="20.100000000000001" customHeight="1" x14ac:dyDescent="0.25">
      <c r="A193" s="23"/>
      <c r="B193" s="23"/>
      <c r="C193" s="23"/>
      <c r="D193" s="23"/>
      <c r="E193" s="23"/>
      <c r="F193" s="23"/>
      <c r="G193" s="87"/>
    </row>
    <row r="195" spans="1:7" ht="20.100000000000001" customHeight="1" x14ac:dyDescent="0.25">
      <c r="A195" s="167" t="s">
        <v>90</v>
      </c>
      <c r="B195" s="167"/>
      <c r="C195" s="167"/>
      <c r="D195" s="167"/>
      <c r="E195" s="167"/>
      <c r="F195" s="167"/>
    </row>
    <row r="197" spans="1:7" ht="20.100000000000001" customHeight="1" x14ac:dyDescent="0.25">
      <c r="D197" s="164" t="s">
        <v>154</v>
      </c>
      <c r="E197" s="164"/>
      <c r="F197" s="27">
        <v>0.3</v>
      </c>
      <c r="G197" s="92"/>
    </row>
    <row r="198" spans="1:7" ht="20.100000000000001" customHeight="1" x14ac:dyDescent="0.25">
      <c r="D198" s="164" t="s">
        <v>155</v>
      </c>
      <c r="E198" s="164"/>
      <c r="F198" s="48">
        <f>D190</f>
        <v>5.000905779027632E-12</v>
      </c>
      <c r="G198" s="89"/>
    </row>
    <row r="199" spans="1:7" ht="20.100000000000001" customHeight="1" x14ac:dyDescent="0.25">
      <c r="D199" s="1"/>
      <c r="E199" s="1"/>
      <c r="F199" s="1"/>
      <c r="G199" s="1"/>
    </row>
    <row r="200" spans="1:7" ht="20.100000000000001" customHeight="1" x14ac:dyDescent="0.25">
      <c r="D200" s="14" t="s">
        <v>116</v>
      </c>
      <c r="E200" s="14"/>
      <c r="F200" s="32">
        <f>B71</f>
        <v>12</v>
      </c>
      <c r="G200" s="9"/>
    </row>
    <row r="201" spans="1:7" ht="20.100000000000001" customHeight="1" x14ac:dyDescent="0.25">
      <c r="D201" s="14" t="s">
        <v>117</v>
      </c>
      <c r="E201" s="14"/>
      <c r="F201" s="32">
        <f>B73</f>
        <v>3</v>
      </c>
      <c r="G201" s="9"/>
    </row>
    <row r="202" spans="1:7" ht="20.100000000000001" customHeight="1" x14ac:dyDescent="0.25">
      <c r="D202" s="14" t="s">
        <v>13</v>
      </c>
      <c r="E202" s="14"/>
      <c r="F202" s="32">
        <f>B74</f>
        <v>9</v>
      </c>
      <c r="G202" s="9"/>
    </row>
    <row r="203" spans="1:7" ht="20.100000000000001" customHeight="1" x14ac:dyDescent="0.25">
      <c r="D203" s="14" t="s">
        <v>156</v>
      </c>
      <c r="E203" s="14"/>
      <c r="F203" s="41">
        <f>_xlfn.T.INV.2T(F197,F202)</f>
        <v>1.0997161963946571</v>
      </c>
      <c r="G203" s="103"/>
    </row>
    <row r="204" spans="1:7" ht="20.100000000000001" customHeight="1" x14ac:dyDescent="0.25">
      <c r="D204" s="5" t="s">
        <v>157</v>
      </c>
      <c r="E204" s="5"/>
      <c r="F204" s="5">
        <f>E88</f>
        <v>46.420841853591007</v>
      </c>
      <c r="G204" s="91"/>
    </row>
    <row r="205" spans="1:7" ht="20.100000000000001" customHeight="1" x14ac:dyDescent="0.25">
      <c r="D205" s="1"/>
      <c r="E205" s="1"/>
      <c r="F205" s="1"/>
      <c r="G205" s="1"/>
    </row>
    <row r="206" spans="1:7" ht="20.100000000000001" customHeight="1" x14ac:dyDescent="0.25">
      <c r="D206" s="4" t="s">
        <v>29</v>
      </c>
      <c r="E206" s="4" t="str">
        <f>IF(F204&gt;F203,"O ponto calculado é maior que o ponto crítico","O ponto calculado é menor que o ponto crítico")</f>
        <v>O ponto calculado é maior que o ponto crítico</v>
      </c>
      <c r="F206" s="4"/>
      <c r="G206" s="1"/>
    </row>
    <row r="207" spans="1:7" ht="20.100000000000001" customHeight="1" x14ac:dyDescent="0.25">
      <c r="D207" s="5" t="s">
        <v>151</v>
      </c>
      <c r="E207" s="5" t="str">
        <f>IF(F204&gt;F203,"Rejeita-se a hipótese nula","Não se pode rejeitar a hipótese nula")</f>
        <v>Rejeita-se a hipótese nula</v>
      </c>
      <c r="F207" s="5"/>
      <c r="G207" s="1"/>
    </row>
    <row r="214" spans="1:7" ht="20.100000000000001" customHeight="1" x14ac:dyDescent="0.25">
      <c r="A214" s="172" t="s">
        <v>10</v>
      </c>
      <c r="B214" s="172"/>
      <c r="C214" s="172"/>
      <c r="D214" s="172"/>
      <c r="E214" s="172"/>
      <c r="F214" s="172"/>
      <c r="G214" s="107"/>
    </row>
    <row r="215" spans="1:7" ht="20.100000000000001" customHeight="1" x14ac:dyDescent="0.25">
      <c r="A215" s="28"/>
      <c r="B215" s="28"/>
      <c r="C215" s="28"/>
      <c r="D215" s="28"/>
    </row>
    <row r="216" spans="1:7" ht="20.100000000000001" customHeight="1" x14ac:dyDescent="0.25">
      <c r="A216" s="119" t="str">
        <f t="shared" ref="A216:A228" si="37">A10</f>
        <v>Item</v>
      </c>
      <c r="B216" s="85" t="s">
        <v>350</v>
      </c>
      <c r="C216" s="85" t="s">
        <v>111</v>
      </c>
      <c r="D216" s="85" t="s">
        <v>3</v>
      </c>
    </row>
    <row r="217" spans="1:7" ht="20.100000000000001" customHeight="1" x14ac:dyDescent="0.25">
      <c r="A217" s="119">
        <f t="shared" si="37"/>
        <v>1</v>
      </c>
      <c r="B217" s="2">
        <f t="shared" ref="B217:B228" si="38">$C$86+$C11*$C$87+$D11*$C$88</f>
        <v>419729.20969928813</v>
      </c>
      <c r="C217" s="2">
        <f t="shared" ref="C217:C228" si="39">AVERAGE($H$11:$H$22)</f>
        <v>488250</v>
      </c>
      <c r="D217" s="2">
        <f>B217-C217</f>
        <v>-68520.790300711873</v>
      </c>
    </row>
    <row r="218" spans="1:7" ht="20.100000000000001" customHeight="1" x14ac:dyDescent="0.25">
      <c r="A218" s="29">
        <f t="shared" si="37"/>
        <v>2</v>
      </c>
      <c r="B218" s="17">
        <f t="shared" si="38"/>
        <v>486782.726068157</v>
      </c>
      <c r="C218" s="17">
        <f t="shared" si="39"/>
        <v>488250</v>
      </c>
      <c r="D218" s="17">
        <f t="shared" ref="D218:D228" si="40">B218-C218</f>
        <v>-1467.2739318429958</v>
      </c>
    </row>
    <row r="219" spans="1:7" ht="20.100000000000001" customHeight="1" x14ac:dyDescent="0.25">
      <c r="A219" s="29">
        <f t="shared" si="37"/>
        <v>3</v>
      </c>
      <c r="B219" s="17">
        <f t="shared" si="38"/>
        <v>379457.89266610763</v>
      </c>
      <c r="C219" s="17">
        <f t="shared" si="39"/>
        <v>488250</v>
      </c>
      <c r="D219" s="17">
        <f t="shared" si="40"/>
        <v>-108792.10733389237</v>
      </c>
    </row>
    <row r="220" spans="1:7" ht="20.100000000000001" customHeight="1" x14ac:dyDescent="0.25">
      <c r="A220" s="29">
        <f t="shared" si="37"/>
        <v>4</v>
      </c>
      <c r="B220" s="17">
        <f t="shared" si="38"/>
        <v>477411.5497208134</v>
      </c>
      <c r="C220" s="17">
        <f t="shared" si="39"/>
        <v>488250</v>
      </c>
      <c r="D220" s="17">
        <f t="shared" si="40"/>
        <v>-10838.450279186596</v>
      </c>
    </row>
    <row r="221" spans="1:7" ht="20.100000000000001" customHeight="1" x14ac:dyDescent="0.25">
      <c r="A221" s="29">
        <f t="shared" si="37"/>
        <v>5</v>
      </c>
      <c r="B221" s="17">
        <f t="shared" si="38"/>
        <v>503179.4536951253</v>
      </c>
      <c r="C221" s="17">
        <f t="shared" si="39"/>
        <v>488250</v>
      </c>
      <c r="D221" s="17">
        <f t="shared" si="40"/>
        <v>14929.453695125296</v>
      </c>
    </row>
    <row r="222" spans="1:7" ht="20.100000000000001" customHeight="1" x14ac:dyDescent="0.25">
      <c r="A222" s="29">
        <f t="shared" si="37"/>
        <v>6</v>
      </c>
      <c r="B222" s="17">
        <f t="shared" si="38"/>
        <v>627416.98129974003</v>
      </c>
      <c r="C222" s="17">
        <f t="shared" si="39"/>
        <v>488250</v>
      </c>
      <c r="D222" s="17">
        <f t="shared" si="40"/>
        <v>139166.98129974003</v>
      </c>
    </row>
    <row r="223" spans="1:7" ht="20.100000000000001" customHeight="1" x14ac:dyDescent="0.25">
      <c r="A223" s="29">
        <f t="shared" si="37"/>
        <v>7</v>
      </c>
      <c r="B223" s="17">
        <f t="shared" si="38"/>
        <v>595831.09357262973</v>
      </c>
      <c r="C223" s="17">
        <f t="shared" si="39"/>
        <v>488250</v>
      </c>
      <c r="D223" s="17">
        <f t="shared" si="40"/>
        <v>107581.09357262973</v>
      </c>
    </row>
    <row r="224" spans="1:7" ht="20.100000000000001" customHeight="1" x14ac:dyDescent="0.25">
      <c r="A224" s="29">
        <f t="shared" si="37"/>
        <v>8</v>
      </c>
      <c r="B224" s="17">
        <f t="shared" si="38"/>
        <v>488759.3354390288</v>
      </c>
      <c r="C224" s="17">
        <f t="shared" si="39"/>
        <v>488250</v>
      </c>
      <c r="D224" s="17">
        <f t="shared" si="40"/>
        <v>509.33543902880047</v>
      </c>
    </row>
    <row r="225" spans="1:7" ht="20.100000000000001" customHeight="1" x14ac:dyDescent="0.25">
      <c r="A225" s="29">
        <f t="shared" si="37"/>
        <v>9</v>
      </c>
      <c r="B225" s="17">
        <f t="shared" si="38"/>
        <v>594461.92940554768</v>
      </c>
      <c r="C225" s="17">
        <f t="shared" si="39"/>
        <v>488250</v>
      </c>
      <c r="D225" s="17">
        <f t="shared" si="40"/>
        <v>106211.92940554768</v>
      </c>
    </row>
    <row r="226" spans="1:7" ht="20.100000000000001" customHeight="1" x14ac:dyDescent="0.25">
      <c r="A226" s="29">
        <f t="shared" si="37"/>
        <v>10</v>
      </c>
      <c r="B226" s="17">
        <f t="shared" si="38"/>
        <v>419729.20969928813</v>
      </c>
      <c r="C226" s="17">
        <f t="shared" si="39"/>
        <v>488250</v>
      </c>
      <c r="D226" s="17">
        <f t="shared" si="40"/>
        <v>-68520.790300711873</v>
      </c>
    </row>
    <row r="227" spans="1:7" ht="20.100000000000001" customHeight="1" x14ac:dyDescent="0.25">
      <c r="A227" s="29">
        <f t="shared" si="37"/>
        <v>11</v>
      </c>
      <c r="B227" s="17">
        <f t="shared" si="38"/>
        <v>486782.726068157</v>
      </c>
      <c r="C227" s="17">
        <f t="shared" si="39"/>
        <v>488250</v>
      </c>
      <c r="D227" s="17">
        <f t="shared" si="40"/>
        <v>-1467.2739318429958</v>
      </c>
    </row>
    <row r="228" spans="1:7" ht="20.100000000000001" customHeight="1" x14ac:dyDescent="0.25">
      <c r="A228" s="29">
        <f t="shared" si="37"/>
        <v>12</v>
      </c>
      <c r="B228" s="17">
        <f t="shared" si="38"/>
        <v>379457.89266610763</v>
      </c>
      <c r="C228" s="17">
        <f t="shared" si="39"/>
        <v>488250</v>
      </c>
      <c r="D228" s="17">
        <f t="shared" si="40"/>
        <v>-108792.10733389237</v>
      </c>
    </row>
    <row r="230" spans="1:7" ht="20.100000000000001" customHeight="1" x14ac:dyDescent="0.25">
      <c r="A230" s="179" t="s">
        <v>384</v>
      </c>
      <c r="B230" s="179"/>
      <c r="C230" s="179"/>
      <c r="D230" s="26">
        <f>SUMSQ(D217:D228)</f>
        <v>75628682769.841599</v>
      </c>
    </row>
    <row r="234" spans="1:7" ht="20.100000000000001" customHeight="1" x14ac:dyDescent="0.25">
      <c r="A234" s="119" t="str">
        <f t="shared" ref="A234:A246" si="41">A216</f>
        <v>Item</v>
      </c>
      <c r="B234" s="85" t="s">
        <v>349</v>
      </c>
      <c r="C234" s="85" t="s">
        <v>350</v>
      </c>
      <c r="D234" s="85" t="s">
        <v>371</v>
      </c>
      <c r="F234" s="85" t="s">
        <v>323</v>
      </c>
      <c r="G234" s="85" t="s">
        <v>364</v>
      </c>
    </row>
    <row r="235" spans="1:7" ht="20.100000000000001" customHeight="1" x14ac:dyDescent="0.25">
      <c r="A235" s="119">
        <f t="shared" si="41"/>
        <v>1</v>
      </c>
      <c r="B235" s="2">
        <f t="shared" ref="B235:B246" si="42">H11</f>
        <v>423000</v>
      </c>
      <c r="C235" s="2">
        <f t="shared" ref="C235:C246" si="43">B217</f>
        <v>419729.20969928813</v>
      </c>
      <c r="D235" s="2">
        <f>B235-C235</f>
        <v>3270.790300711873</v>
      </c>
      <c r="F235" s="30">
        <f t="shared" ref="F235:F246" si="44">D235/$B$75</f>
        <v>1.4536091254265533</v>
      </c>
      <c r="G235" s="20">
        <f>D235/B235</f>
        <v>7.7323647770966269E-3</v>
      </c>
    </row>
    <row r="236" spans="1:7" ht="20.100000000000001" customHeight="1" x14ac:dyDescent="0.25">
      <c r="A236" s="29">
        <f t="shared" si="41"/>
        <v>2</v>
      </c>
      <c r="B236" s="17">
        <f t="shared" si="42"/>
        <v>486000</v>
      </c>
      <c r="C236" s="17">
        <f t="shared" si="43"/>
        <v>486782.726068157</v>
      </c>
      <c r="D236" s="17">
        <f t="shared" ref="D236:D246" si="45">B236-C236</f>
        <v>-782.72606815700419</v>
      </c>
      <c r="F236" s="31">
        <f t="shared" si="44"/>
        <v>-0.34786019609225188</v>
      </c>
      <c r="G236" s="21">
        <f t="shared" ref="G236:G246" si="46">D236/B236</f>
        <v>-1.6105474653436301E-3</v>
      </c>
    </row>
    <row r="237" spans="1:7" ht="20.100000000000001" customHeight="1" x14ac:dyDescent="0.25">
      <c r="A237" s="29">
        <f t="shared" si="41"/>
        <v>3</v>
      </c>
      <c r="B237" s="17">
        <f t="shared" si="42"/>
        <v>378000</v>
      </c>
      <c r="C237" s="17">
        <f t="shared" si="43"/>
        <v>379457.89266610763</v>
      </c>
      <c r="D237" s="17">
        <f t="shared" si="45"/>
        <v>-1457.8926661076257</v>
      </c>
      <c r="F237" s="31">
        <f t="shared" si="44"/>
        <v>-0.64791866445404833</v>
      </c>
      <c r="G237" s="21">
        <f t="shared" si="46"/>
        <v>-3.8568589050466287E-3</v>
      </c>
    </row>
    <row r="238" spans="1:7" ht="20.100000000000001" customHeight="1" x14ac:dyDescent="0.25">
      <c r="A238" s="29">
        <f t="shared" si="41"/>
        <v>4</v>
      </c>
      <c r="B238" s="17">
        <f t="shared" si="42"/>
        <v>477000</v>
      </c>
      <c r="C238" s="17">
        <f t="shared" si="43"/>
        <v>477411.5497208134</v>
      </c>
      <c r="D238" s="17">
        <f t="shared" si="45"/>
        <v>-411.54972081340384</v>
      </c>
      <c r="F238" s="31">
        <f t="shared" si="44"/>
        <v>-0.1829014931378852</v>
      </c>
      <c r="G238" s="21">
        <f t="shared" si="46"/>
        <v>-8.6278767466122397E-4</v>
      </c>
    </row>
    <row r="239" spans="1:7" ht="20.100000000000001" customHeight="1" x14ac:dyDescent="0.25">
      <c r="A239" s="29">
        <f t="shared" si="41"/>
        <v>5</v>
      </c>
      <c r="B239" s="17">
        <f t="shared" si="42"/>
        <v>504000</v>
      </c>
      <c r="C239" s="17">
        <f t="shared" si="43"/>
        <v>503179.4536951253</v>
      </c>
      <c r="D239" s="17">
        <f t="shared" si="45"/>
        <v>820.54630487470422</v>
      </c>
      <c r="F239" s="31">
        <f t="shared" si="44"/>
        <v>0.36466831772777092</v>
      </c>
      <c r="G239" s="21">
        <f t="shared" si="46"/>
        <v>1.6280680652275877E-3</v>
      </c>
    </row>
    <row r="240" spans="1:7" ht="20.100000000000001" customHeight="1" x14ac:dyDescent="0.25">
      <c r="A240" s="29">
        <f t="shared" si="41"/>
        <v>6</v>
      </c>
      <c r="B240" s="17">
        <f t="shared" si="42"/>
        <v>630000</v>
      </c>
      <c r="C240" s="17">
        <f t="shared" si="43"/>
        <v>627416.98129974003</v>
      </c>
      <c r="D240" s="17">
        <f t="shared" si="45"/>
        <v>2583.0187002599705</v>
      </c>
      <c r="F240" s="31">
        <f t="shared" si="44"/>
        <v>1.147948724511056</v>
      </c>
      <c r="G240" s="21">
        <f t="shared" si="46"/>
        <v>4.1000296829523343E-3</v>
      </c>
    </row>
    <row r="241" spans="1:7" ht="20.100000000000001" customHeight="1" x14ac:dyDescent="0.25">
      <c r="A241" s="29">
        <f t="shared" si="41"/>
        <v>7</v>
      </c>
      <c r="B241" s="17">
        <f t="shared" si="42"/>
        <v>594000</v>
      </c>
      <c r="C241" s="17">
        <f t="shared" si="43"/>
        <v>595831.09357262973</v>
      </c>
      <c r="D241" s="17">
        <f t="shared" si="45"/>
        <v>-1831.0935726297321</v>
      </c>
      <c r="F241" s="31">
        <f t="shared" si="44"/>
        <v>-0.81377712478393427</v>
      </c>
      <c r="G241" s="21">
        <f t="shared" si="46"/>
        <v>-3.082649112171266E-3</v>
      </c>
    </row>
    <row r="242" spans="1:7" ht="20.100000000000001" customHeight="1" x14ac:dyDescent="0.25">
      <c r="A242" s="29">
        <f t="shared" si="41"/>
        <v>8</v>
      </c>
      <c r="B242" s="17">
        <f t="shared" si="42"/>
        <v>486000</v>
      </c>
      <c r="C242" s="17">
        <f t="shared" si="43"/>
        <v>488759.3354390288</v>
      </c>
      <c r="D242" s="17">
        <f t="shared" si="45"/>
        <v>-2759.3354390288005</v>
      </c>
      <c r="F242" s="31">
        <f t="shared" si="44"/>
        <v>-1.2263076521329337</v>
      </c>
      <c r="G242" s="21">
        <f t="shared" si="46"/>
        <v>-5.6776449362732516E-3</v>
      </c>
    </row>
    <row r="243" spans="1:7" ht="20.100000000000001" customHeight="1" x14ac:dyDescent="0.25">
      <c r="A243" s="29">
        <f t="shared" si="41"/>
        <v>9</v>
      </c>
      <c r="B243" s="17">
        <f t="shared" si="42"/>
        <v>594000</v>
      </c>
      <c r="C243" s="17">
        <f t="shared" si="43"/>
        <v>594461.92940554768</v>
      </c>
      <c r="D243" s="17">
        <f t="shared" si="45"/>
        <v>-461.92940554767847</v>
      </c>
      <c r="F243" s="31">
        <f t="shared" si="44"/>
        <v>-0.20529130194033754</v>
      </c>
      <c r="G243" s="21">
        <f t="shared" si="46"/>
        <v>-7.7765893189844857E-4</v>
      </c>
    </row>
    <row r="244" spans="1:7" ht="20.100000000000001" customHeight="1" x14ac:dyDescent="0.25">
      <c r="A244" s="29">
        <f t="shared" si="41"/>
        <v>10</v>
      </c>
      <c r="B244" s="17">
        <f t="shared" si="42"/>
        <v>423000</v>
      </c>
      <c r="C244" s="17">
        <f t="shared" si="43"/>
        <v>419729.20969928813</v>
      </c>
      <c r="D244" s="17">
        <f t="shared" si="45"/>
        <v>3270.790300711873</v>
      </c>
      <c r="F244" s="31">
        <f t="shared" si="44"/>
        <v>1.4536091254265533</v>
      </c>
      <c r="G244" s="21">
        <f t="shared" si="46"/>
        <v>7.7323647770966269E-3</v>
      </c>
    </row>
    <row r="245" spans="1:7" ht="20.100000000000001" customHeight="1" x14ac:dyDescent="0.25">
      <c r="A245" s="29">
        <f t="shared" si="41"/>
        <v>11</v>
      </c>
      <c r="B245" s="17">
        <f t="shared" si="42"/>
        <v>486000</v>
      </c>
      <c r="C245" s="17">
        <f t="shared" si="43"/>
        <v>486782.726068157</v>
      </c>
      <c r="D245" s="17">
        <f t="shared" si="45"/>
        <v>-782.72606815700419</v>
      </c>
      <c r="F245" s="31">
        <f t="shared" si="44"/>
        <v>-0.34786019609225188</v>
      </c>
      <c r="G245" s="21">
        <f t="shared" si="46"/>
        <v>-1.6105474653436301E-3</v>
      </c>
    </row>
    <row r="246" spans="1:7" ht="20.100000000000001" customHeight="1" x14ac:dyDescent="0.25">
      <c r="A246" s="29">
        <f t="shared" si="41"/>
        <v>12</v>
      </c>
      <c r="B246" s="17">
        <f t="shared" si="42"/>
        <v>378000</v>
      </c>
      <c r="C246" s="17">
        <f t="shared" si="43"/>
        <v>379457.89266610763</v>
      </c>
      <c r="D246" s="17">
        <f t="shared" si="45"/>
        <v>-1457.8926661076257</v>
      </c>
      <c r="F246" s="31">
        <f t="shared" si="44"/>
        <v>-0.64791866445404833</v>
      </c>
      <c r="G246" s="21">
        <f t="shared" si="46"/>
        <v>-3.8568589050466287E-3</v>
      </c>
    </row>
    <row r="248" spans="1:7" ht="20.100000000000001" customHeight="1" x14ac:dyDescent="0.25">
      <c r="A248" s="179" t="s">
        <v>372</v>
      </c>
      <c r="B248" s="179"/>
      <c r="C248" s="179"/>
      <c r="D248" s="26">
        <f>SUMSQ(D235:D246)</f>
        <v>45567230.159341224</v>
      </c>
    </row>
    <row r="251" spans="1:7" ht="20.100000000000001" customHeight="1" x14ac:dyDescent="0.25">
      <c r="A251" s="13"/>
    </row>
    <row r="252" spans="1:7" ht="39.950000000000003" customHeight="1" x14ac:dyDescent="0.25">
      <c r="A252" s="85" t="str">
        <f t="shared" ref="A252:A264" si="47">A10</f>
        <v>Item</v>
      </c>
      <c r="B252" s="100" t="s">
        <v>349</v>
      </c>
      <c r="C252" s="100" t="s">
        <v>111</v>
      </c>
      <c r="D252" s="7" t="s">
        <v>3</v>
      </c>
    </row>
    <row r="253" spans="1:7" ht="20.100000000000001" customHeight="1" x14ac:dyDescent="0.25">
      <c r="A253" s="119">
        <f t="shared" si="47"/>
        <v>1</v>
      </c>
      <c r="B253" s="17">
        <f t="shared" ref="B253:B264" si="48">H11</f>
        <v>423000</v>
      </c>
      <c r="C253" s="17">
        <f t="shared" ref="C253:C264" si="49">AVERAGE($H$11:$H$22)</f>
        <v>488250</v>
      </c>
      <c r="D253" s="17">
        <f>B253-C253</f>
        <v>-65250</v>
      </c>
    </row>
    <row r="254" spans="1:7" ht="20.100000000000001" customHeight="1" x14ac:dyDescent="0.25">
      <c r="A254" s="119">
        <f t="shared" si="47"/>
        <v>2</v>
      </c>
      <c r="B254" s="17">
        <f t="shared" si="48"/>
        <v>486000</v>
      </c>
      <c r="C254" s="17">
        <f t="shared" si="49"/>
        <v>488250</v>
      </c>
      <c r="D254" s="17">
        <f t="shared" ref="D254:D264" si="50">B254-C254</f>
        <v>-2250</v>
      </c>
    </row>
    <row r="255" spans="1:7" ht="20.100000000000001" customHeight="1" x14ac:dyDescent="0.25">
      <c r="A255" s="119">
        <f t="shared" si="47"/>
        <v>3</v>
      </c>
      <c r="B255" s="17">
        <f t="shared" si="48"/>
        <v>378000</v>
      </c>
      <c r="C255" s="17">
        <f t="shared" si="49"/>
        <v>488250</v>
      </c>
      <c r="D255" s="17">
        <f t="shared" si="50"/>
        <v>-110250</v>
      </c>
    </row>
    <row r="256" spans="1:7" ht="20.100000000000001" customHeight="1" x14ac:dyDescent="0.25">
      <c r="A256" s="119">
        <f t="shared" si="47"/>
        <v>4</v>
      </c>
      <c r="B256" s="17">
        <f t="shared" si="48"/>
        <v>477000</v>
      </c>
      <c r="C256" s="17">
        <f t="shared" si="49"/>
        <v>488250</v>
      </c>
      <c r="D256" s="17">
        <f t="shared" si="50"/>
        <v>-11250</v>
      </c>
    </row>
    <row r="257" spans="1:8" ht="20.100000000000001" customHeight="1" x14ac:dyDescent="0.25">
      <c r="A257" s="119">
        <f t="shared" si="47"/>
        <v>5</v>
      </c>
      <c r="B257" s="17">
        <f t="shared" si="48"/>
        <v>504000</v>
      </c>
      <c r="C257" s="17">
        <f t="shared" si="49"/>
        <v>488250</v>
      </c>
      <c r="D257" s="17">
        <f t="shared" si="50"/>
        <v>15750</v>
      </c>
    </row>
    <row r="258" spans="1:8" ht="20.100000000000001" customHeight="1" x14ac:dyDescent="0.25">
      <c r="A258" s="119">
        <f t="shared" si="47"/>
        <v>6</v>
      </c>
      <c r="B258" s="17">
        <f t="shared" si="48"/>
        <v>630000</v>
      </c>
      <c r="C258" s="17">
        <f t="shared" si="49"/>
        <v>488250</v>
      </c>
      <c r="D258" s="17">
        <f t="shared" si="50"/>
        <v>141750</v>
      </c>
    </row>
    <row r="259" spans="1:8" ht="20.100000000000001" customHeight="1" x14ac:dyDescent="0.25">
      <c r="A259" s="119">
        <f t="shared" si="47"/>
        <v>7</v>
      </c>
      <c r="B259" s="17">
        <f t="shared" si="48"/>
        <v>594000</v>
      </c>
      <c r="C259" s="17">
        <f t="shared" si="49"/>
        <v>488250</v>
      </c>
      <c r="D259" s="17">
        <f t="shared" si="50"/>
        <v>105750</v>
      </c>
    </row>
    <row r="260" spans="1:8" ht="20.100000000000001" customHeight="1" x14ac:dyDescent="0.25">
      <c r="A260" s="119">
        <f t="shared" si="47"/>
        <v>8</v>
      </c>
      <c r="B260" s="17">
        <f t="shared" si="48"/>
        <v>486000</v>
      </c>
      <c r="C260" s="17">
        <f t="shared" si="49"/>
        <v>488250</v>
      </c>
      <c r="D260" s="17">
        <f t="shared" si="50"/>
        <v>-2250</v>
      </c>
    </row>
    <row r="261" spans="1:8" ht="20.100000000000001" customHeight="1" x14ac:dyDescent="0.25">
      <c r="A261" s="119">
        <f t="shared" si="47"/>
        <v>9</v>
      </c>
      <c r="B261" s="17">
        <f t="shared" si="48"/>
        <v>594000</v>
      </c>
      <c r="C261" s="17">
        <f t="shared" si="49"/>
        <v>488250</v>
      </c>
      <c r="D261" s="17">
        <f t="shared" si="50"/>
        <v>105750</v>
      </c>
    </row>
    <row r="262" spans="1:8" ht="20.100000000000001" customHeight="1" x14ac:dyDescent="0.25">
      <c r="A262" s="119">
        <f t="shared" si="47"/>
        <v>10</v>
      </c>
      <c r="B262" s="17">
        <f t="shared" si="48"/>
        <v>423000</v>
      </c>
      <c r="C262" s="17">
        <f t="shared" si="49"/>
        <v>488250</v>
      </c>
      <c r="D262" s="17">
        <f t="shared" si="50"/>
        <v>-65250</v>
      </c>
    </row>
    <row r="263" spans="1:8" ht="20.100000000000001" customHeight="1" x14ac:dyDescent="0.25">
      <c r="A263" s="119">
        <f t="shared" si="47"/>
        <v>11</v>
      </c>
      <c r="B263" s="17">
        <f t="shared" si="48"/>
        <v>486000</v>
      </c>
      <c r="C263" s="17">
        <f t="shared" si="49"/>
        <v>488250</v>
      </c>
      <c r="D263" s="17">
        <f t="shared" si="50"/>
        <v>-2250</v>
      </c>
    </row>
    <row r="264" spans="1:8" ht="20.100000000000001" customHeight="1" x14ac:dyDescent="0.25">
      <c r="A264" s="119">
        <f t="shared" si="47"/>
        <v>12</v>
      </c>
      <c r="B264" s="17">
        <f t="shared" si="48"/>
        <v>378000</v>
      </c>
      <c r="C264" s="17">
        <f t="shared" si="49"/>
        <v>488250</v>
      </c>
      <c r="D264" s="17">
        <f t="shared" si="50"/>
        <v>-110250</v>
      </c>
    </row>
    <row r="266" spans="1:8" ht="20.100000000000001" customHeight="1" x14ac:dyDescent="0.25">
      <c r="A266" s="179" t="s">
        <v>373</v>
      </c>
      <c r="B266" s="179"/>
      <c r="C266" s="179"/>
      <c r="D266" s="26">
        <f>SUMSQ(D253:D264)</f>
        <v>75674250000</v>
      </c>
    </row>
    <row r="270" spans="1:8" ht="20.100000000000001" customHeight="1" x14ac:dyDescent="0.25">
      <c r="A270" s="167" t="s">
        <v>351</v>
      </c>
      <c r="B270" s="167"/>
      <c r="C270" s="167"/>
      <c r="D270" s="167"/>
      <c r="E270" s="167"/>
      <c r="F270" s="167"/>
      <c r="G270" s="167"/>
      <c r="H270" s="167"/>
    </row>
    <row r="273" spans="1:8" ht="20.100000000000001" customHeight="1" x14ac:dyDescent="0.25">
      <c r="A273" s="172" t="s">
        <v>66</v>
      </c>
      <c r="B273" s="172"/>
      <c r="C273" s="172"/>
      <c r="D273" s="172"/>
      <c r="E273" s="172"/>
      <c r="F273" s="172"/>
      <c r="G273" s="115"/>
      <c r="H273" s="115"/>
    </row>
    <row r="275" spans="1:8" ht="20.100000000000001" customHeight="1" x14ac:dyDescent="0.25">
      <c r="A275" s="172" t="s">
        <v>361</v>
      </c>
      <c r="B275" s="172"/>
      <c r="C275" s="172"/>
      <c r="D275" s="172"/>
      <c r="E275" s="172"/>
      <c r="F275" s="172"/>
      <c r="G275" s="115"/>
      <c r="H275" s="115"/>
    </row>
    <row r="276" spans="1:8" ht="20.100000000000001" customHeight="1" x14ac:dyDescent="0.25">
      <c r="B276" s="23"/>
      <c r="C276" s="23"/>
      <c r="D276" s="23"/>
      <c r="E276" s="23"/>
      <c r="F276" s="23"/>
      <c r="G276" s="23"/>
      <c r="H276" s="23"/>
    </row>
    <row r="277" spans="1:8" ht="20.100000000000001" customHeight="1" x14ac:dyDescent="0.25">
      <c r="A277" s="168" t="s">
        <v>106</v>
      </c>
      <c r="B277" s="168"/>
      <c r="C277" s="168"/>
      <c r="D277" s="168"/>
      <c r="E277" s="168"/>
      <c r="F277" s="168"/>
      <c r="G277" s="168"/>
      <c r="H277" s="168"/>
    </row>
    <row r="278" spans="1:8" ht="20.100000000000001" customHeight="1" x14ac:dyDescent="0.25">
      <c r="A278" s="168"/>
      <c r="B278" s="168"/>
      <c r="C278" s="168"/>
      <c r="D278" s="168"/>
      <c r="E278" s="168"/>
      <c r="F278" s="168"/>
      <c r="G278" s="168"/>
      <c r="H278" s="168"/>
    </row>
    <row r="279" spans="1:8" ht="20.100000000000001" customHeight="1" x14ac:dyDescent="0.25">
      <c r="A279" s="168"/>
      <c r="B279" s="168"/>
      <c r="C279" s="168"/>
      <c r="D279" s="168"/>
      <c r="E279" s="168"/>
      <c r="F279" s="168"/>
      <c r="G279" s="168"/>
      <c r="H279" s="168"/>
    </row>
    <row r="280" spans="1:8" ht="20.100000000000001" customHeight="1" x14ac:dyDescent="0.25">
      <c r="A280" s="168"/>
      <c r="B280" s="168"/>
      <c r="C280" s="168"/>
      <c r="D280" s="168"/>
      <c r="E280" s="168"/>
      <c r="F280" s="168"/>
      <c r="G280" s="168"/>
      <c r="H280" s="168"/>
    </row>
    <row r="281" spans="1:8" ht="20.100000000000001" customHeight="1" x14ac:dyDescent="0.25">
      <c r="A281" s="168"/>
      <c r="B281" s="168"/>
      <c r="C281" s="168"/>
      <c r="D281" s="168"/>
      <c r="E281" s="168"/>
      <c r="F281" s="168"/>
      <c r="G281" s="168"/>
      <c r="H281" s="168"/>
    </row>
    <row r="303" spans="1:6" ht="20.100000000000001" customHeight="1" x14ac:dyDescent="0.25">
      <c r="A303" s="167" t="s">
        <v>101</v>
      </c>
      <c r="B303" s="167"/>
      <c r="C303" s="167"/>
      <c r="D303" s="167"/>
      <c r="E303" s="167"/>
      <c r="F303" s="167"/>
    </row>
    <row r="306" spans="1:7" ht="20.100000000000001" customHeight="1" x14ac:dyDescent="0.25">
      <c r="A306" s="172" t="s">
        <v>322</v>
      </c>
      <c r="B306" s="172"/>
      <c r="C306" s="172"/>
      <c r="D306" s="172"/>
      <c r="E306" s="172"/>
      <c r="F306" s="172"/>
      <c r="G306" s="115"/>
    </row>
    <row r="308" spans="1:7" ht="20.100000000000001" customHeight="1" x14ac:dyDescent="0.25">
      <c r="A308" s="188" t="str">
        <f>A10</f>
        <v>Item</v>
      </c>
      <c r="B308" s="188" t="s">
        <v>323</v>
      </c>
      <c r="C308" s="188" t="s">
        <v>374</v>
      </c>
      <c r="D308" s="188" t="s">
        <v>324</v>
      </c>
      <c r="E308" s="188" t="s">
        <v>158</v>
      </c>
      <c r="F308" s="188" t="s">
        <v>422</v>
      </c>
      <c r="G308" s="188" t="s">
        <v>375</v>
      </c>
    </row>
    <row r="309" spans="1:7" ht="20.100000000000001" customHeight="1" x14ac:dyDescent="0.25">
      <c r="A309" s="189"/>
      <c r="B309" s="189"/>
      <c r="C309" s="189"/>
      <c r="D309" s="189"/>
      <c r="E309" s="189"/>
      <c r="F309" s="189"/>
      <c r="G309" s="189"/>
    </row>
    <row r="310" spans="1:7" ht="20.100000000000001" customHeight="1" x14ac:dyDescent="0.25">
      <c r="A310" s="29">
        <f t="shared" ref="A310:A321" si="51">A11</f>
        <v>1</v>
      </c>
      <c r="B310" s="31">
        <f t="shared" ref="B310:B321" si="52">F235</f>
        <v>1.4536091254265533</v>
      </c>
      <c r="C310" s="31">
        <f t="shared" ref="C310:C321" si="53">B310*(($B$83/$B$82)^(1/2))</f>
        <v>1.607025353625513</v>
      </c>
      <c r="D310" s="31">
        <f t="shared" ref="D310:D321" si="54">D235/(($D$82*(1-E310))^(1/2))</f>
        <v>1.5771913848613293</v>
      </c>
      <c r="E310" s="31">
        <f t="shared" ref="E310:E321" si="55">Z634</f>
        <v>0.15057216345564098</v>
      </c>
      <c r="F310" s="31">
        <f t="shared" ref="F310:F321" si="56">SQRT(AA634)</f>
        <v>0.86001577389335371</v>
      </c>
      <c r="G310" s="31">
        <f t="shared" ref="G310:G321" si="57">AB634</f>
        <v>0.14698253688867613</v>
      </c>
    </row>
    <row r="311" spans="1:7" ht="20.100000000000001" customHeight="1" x14ac:dyDescent="0.25">
      <c r="A311" s="29">
        <f t="shared" si="51"/>
        <v>2</v>
      </c>
      <c r="B311" s="31">
        <f t="shared" si="52"/>
        <v>-0.34786019609225188</v>
      </c>
      <c r="C311" s="31">
        <f t="shared" si="53"/>
        <v>-0.38457391664581775</v>
      </c>
      <c r="D311" s="31">
        <f t="shared" si="54"/>
        <v>-0.38798617426051696</v>
      </c>
      <c r="E311" s="31">
        <f t="shared" si="55"/>
        <v>0.19614637424651482</v>
      </c>
      <c r="F311" s="31">
        <f t="shared" si="56"/>
        <v>1.1139764135945593</v>
      </c>
      <c r="G311" s="31">
        <f t="shared" si="57"/>
        <v>1.2243752861638155E-2</v>
      </c>
    </row>
    <row r="312" spans="1:7" ht="20.100000000000001" customHeight="1" x14ac:dyDescent="0.25">
      <c r="A312" s="29">
        <f t="shared" si="51"/>
        <v>3</v>
      </c>
      <c r="B312" s="31">
        <f t="shared" si="52"/>
        <v>-0.64791866445404833</v>
      </c>
      <c r="C312" s="31">
        <f t="shared" si="53"/>
        <v>-0.7163010348874197</v>
      </c>
      <c r="D312" s="31">
        <f t="shared" si="54"/>
        <v>-0.76271635354753375</v>
      </c>
      <c r="E312" s="31">
        <f t="shared" si="55"/>
        <v>0.27836952592652475</v>
      </c>
      <c r="F312" s="31">
        <f t="shared" si="56"/>
        <v>1.4647177607051489</v>
      </c>
      <c r="G312" s="31">
        <f t="shared" si="57"/>
        <v>7.4801737657049339E-2</v>
      </c>
    </row>
    <row r="313" spans="1:7" ht="20.100000000000001" customHeight="1" x14ac:dyDescent="0.25">
      <c r="A313" s="29">
        <f t="shared" si="51"/>
        <v>4</v>
      </c>
      <c r="B313" s="31">
        <f t="shared" si="52"/>
        <v>-0.1829014931378852</v>
      </c>
      <c r="C313" s="31">
        <f t="shared" si="53"/>
        <v>-0.20220520877804274</v>
      </c>
      <c r="D313" s="31">
        <f t="shared" si="54"/>
        <v>-0.19273330679032041</v>
      </c>
      <c r="E313" s="31">
        <f t="shared" si="55"/>
        <v>9.9422782352143219E-2</v>
      </c>
      <c r="F313" s="31">
        <f t="shared" si="56"/>
        <v>0.42069459136873721</v>
      </c>
      <c r="G313" s="31">
        <f t="shared" si="57"/>
        <v>1.3669645355933622E-3</v>
      </c>
    </row>
    <row r="314" spans="1:7" ht="20.100000000000001" customHeight="1" x14ac:dyDescent="0.25">
      <c r="A314" s="29">
        <f t="shared" si="51"/>
        <v>5</v>
      </c>
      <c r="B314" s="31">
        <f t="shared" si="52"/>
        <v>0.36466831772777092</v>
      </c>
      <c r="C314" s="31">
        <f t="shared" si="53"/>
        <v>0.40315599427770826</v>
      </c>
      <c r="D314" s="31">
        <f t="shared" si="54"/>
        <v>0.48087779661184998</v>
      </c>
      <c r="E314" s="31">
        <f t="shared" si="55"/>
        <v>0.42492218083890343</v>
      </c>
      <c r="F314" s="31">
        <f t="shared" si="56"/>
        <v>1.9384213480462062</v>
      </c>
      <c r="G314" s="31">
        <f t="shared" si="57"/>
        <v>5.6954885087380724E-2</v>
      </c>
    </row>
    <row r="315" spans="1:7" ht="20.100000000000001" customHeight="1" x14ac:dyDescent="0.25">
      <c r="A315" s="29">
        <f t="shared" si="51"/>
        <v>6</v>
      </c>
      <c r="B315" s="31">
        <f t="shared" si="52"/>
        <v>1.147948724511056</v>
      </c>
      <c r="C315" s="31">
        <f t="shared" si="53"/>
        <v>1.26910506592341</v>
      </c>
      <c r="D315" s="31">
        <f t="shared" si="54"/>
        <v>1.4659091456697122</v>
      </c>
      <c r="E315" s="31">
        <f t="shared" si="55"/>
        <v>0.38675944088406278</v>
      </c>
      <c r="F315" s="31">
        <f t="shared" si="56"/>
        <v>1.8269338201089891</v>
      </c>
      <c r="G315" s="31">
        <f t="shared" si="57"/>
        <v>0.45175493634976593</v>
      </c>
    </row>
    <row r="316" spans="1:7" ht="20.100000000000001" customHeight="1" x14ac:dyDescent="0.25">
      <c r="A316" s="29">
        <f t="shared" si="51"/>
        <v>7</v>
      </c>
      <c r="B316" s="31">
        <f t="shared" si="52"/>
        <v>-0.81377712478393427</v>
      </c>
      <c r="C316" s="31">
        <f t="shared" si="53"/>
        <v>-0.89966446196084549</v>
      </c>
      <c r="D316" s="31">
        <f t="shared" si="54"/>
        <v>-0.9336075752145635</v>
      </c>
      <c r="E316" s="31">
        <f t="shared" si="55"/>
        <v>0.24022985920847195</v>
      </c>
      <c r="F316" s="31">
        <f t="shared" si="56"/>
        <v>1.3137205884915273</v>
      </c>
      <c r="G316" s="31">
        <f t="shared" si="57"/>
        <v>9.1865457912603032E-2</v>
      </c>
    </row>
    <row r="317" spans="1:7" ht="20.100000000000001" customHeight="1" x14ac:dyDescent="0.25">
      <c r="A317" s="29">
        <f t="shared" si="51"/>
        <v>8</v>
      </c>
      <c r="B317" s="31">
        <f t="shared" si="52"/>
        <v>-1.2263076521329337</v>
      </c>
      <c r="C317" s="31">
        <f t="shared" si="53"/>
        <v>-1.3557341198888715</v>
      </c>
      <c r="D317" s="31">
        <f t="shared" si="54"/>
        <v>-1.3553139060473025</v>
      </c>
      <c r="E317" s="31">
        <f t="shared" si="55"/>
        <v>0.18131075011165287</v>
      </c>
      <c r="F317" s="31">
        <f t="shared" si="56"/>
        <v>1.0381481515475115</v>
      </c>
      <c r="G317" s="31">
        <f t="shared" si="57"/>
        <v>0.13560103392539899</v>
      </c>
    </row>
    <row r="318" spans="1:7" ht="20.100000000000001" customHeight="1" x14ac:dyDescent="0.25">
      <c r="A318" s="29">
        <f t="shared" si="51"/>
        <v>9</v>
      </c>
      <c r="B318" s="31">
        <f t="shared" si="52"/>
        <v>-0.20529130194033754</v>
      </c>
      <c r="C318" s="31">
        <f t="shared" si="53"/>
        <v>-0.22695807375321972</v>
      </c>
      <c r="D318" s="31">
        <f t="shared" si="54"/>
        <v>-0.26890749107001866</v>
      </c>
      <c r="E318" s="31">
        <f t="shared" si="55"/>
        <v>0.41717885934740784</v>
      </c>
      <c r="F318" s="31">
        <f t="shared" si="56"/>
        <v>1.9163248122786543</v>
      </c>
      <c r="G318" s="31">
        <f t="shared" si="57"/>
        <v>1.7253274916918332E-2</v>
      </c>
    </row>
    <row r="319" spans="1:7" ht="20.100000000000001" customHeight="1" x14ac:dyDescent="0.25">
      <c r="A319" s="29">
        <f t="shared" si="51"/>
        <v>10</v>
      </c>
      <c r="B319" s="31">
        <f t="shared" si="52"/>
        <v>1.4536091254265533</v>
      </c>
      <c r="C319" s="31">
        <f t="shared" si="53"/>
        <v>1.607025353625513</v>
      </c>
      <c r="D319" s="31">
        <f t="shared" si="54"/>
        <v>1.5771913848613293</v>
      </c>
      <c r="E319" s="31">
        <f t="shared" si="55"/>
        <v>0.15057216345564098</v>
      </c>
      <c r="F319" s="31">
        <f t="shared" si="56"/>
        <v>0.86001577389335371</v>
      </c>
      <c r="G319" s="31">
        <f t="shared" si="57"/>
        <v>0.14698253688867613</v>
      </c>
    </row>
    <row r="320" spans="1:7" ht="20.100000000000001" customHeight="1" x14ac:dyDescent="0.25">
      <c r="A320" s="29">
        <f t="shared" si="51"/>
        <v>11</v>
      </c>
      <c r="B320" s="31">
        <f t="shared" si="52"/>
        <v>-0.34786019609225188</v>
      </c>
      <c r="C320" s="31">
        <f t="shared" si="53"/>
        <v>-0.38457391664581775</v>
      </c>
      <c r="D320" s="31">
        <f t="shared" si="54"/>
        <v>-0.38798617426051696</v>
      </c>
      <c r="E320" s="31">
        <f t="shared" si="55"/>
        <v>0.19614637424651482</v>
      </c>
      <c r="F320" s="31">
        <f t="shared" si="56"/>
        <v>1.1139764135945593</v>
      </c>
      <c r="G320" s="31">
        <f t="shared" si="57"/>
        <v>1.2243752861638155E-2</v>
      </c>
    </row>
    <row r="321" spans="1:7" ht="20.100000000000001" customHeight="1" x14ac:dyDescent="0.25">
      <c r="A321" s="29">
        <f t="shared" si="51"/>
        <v>12</v>
      </c>
      <c r="B321" s="31">
        <f t="shared" si="52"/>
        <v>-0.64791866445404833</v>
      </c>
      <c r="C321" s="31">
        <f t="shared" si="53"/>
        <v>-0.7163010348874197</v>
      </c>
      <c r="D321" s="31">
        <f t="shared" si="54"/>
        <v>-0.76271635354753375</v>
      </c>
      <c r="E321" s="31">
        <f t="shared" si="55"/>
        <v>0.27836952592652475</v>
      </c>
      <c r="F321" s="31">
        <f t="shared" si="56"/>
        <v>1.4647177607051489</v>
      </c>
      <c r="G321" s="31">
        <f t="shared" si="57"/>
        <v>7.4801737657049339E-2</v>
      </c>
    </row>
    <row r="344" spans="1:8" ht="20.100000000000001" customHeight="1" x14ac:dyDescent="0.25">
      <c r="A344" s="171" t="s">
        <v>376</v>
      </c>
      <c r="B344" s="171"/>
      <c r="C344" s="171"/>
      <c r="D344" s="171"/>
      <c r="E344" s="171"/>
      <c r="F344" s="171"/>
      <c r="G344" s="171"/>
      <c r="H344" s="171"/>
    </row>
    <row r="345" spans="1:8" ht="20.100000000000001" customHeight="1" x14ac:dyDescent="0.25">
      <c r="A345" s="171" t="s">
        <v>377</v>
      </c>
      <c r="B345" s="171"/>
      <c r="C345" s="171"/>
      <c r="D345" s="171"/>
      <c r="E345" s="171"/>
      <c r="F345" s="171"/>
      <c r="G345" s="171"/>
      <c r="H345" s="171"/>
    </row>
    <row r="346" spans="1:8" ht="20.100000000000001" customHeight="1" x14ac:dyDescent="0.25">
      <c r="A346" s="171" t="s">
        <v>378</v>
      </c>
      <c r="B346" s="171"/>
      <c r="C346" s="171"/>
      <c r="D346" s="171"/>
      <c r="E346" s="171"/>
      <c r="F346" s="171"/>
      <c r="G346" s="171"/>
      <c r="H346" s="171"/>
    </row>
    <row r="347" spans="1:8" ht="20.100000000000001" customHeight="1" x14ac:dyDescent="0.25">
      <c r="A347" s="171" t="s">
        <v>407</v>
      </c>
      <c r="B347" s="171"/>
      <c r="C347" s="171"/>
      <c r="D347" s="171"/>
      <c r="E347" s="171"/>
      <c r="F347" s="171"/>
      <c r="G347" s="171"/>
      <c r="H347" s="171"/>
    </row>
    <row r="350" spans="1:8" ht="20.100000000000001" customHeight="1" x14ac:dyDescent="0.25">
      <c r="A350" s="172" t="s">
        <v>59</v>
      </c>
      <c r="B350" s="172"/>
      <c r="C350" s="172"/>
      <c r="D350" s="172"/>
      <c r="E350" s="172"/>
      <c r="F350" s="172"/>
      <c r="G350" s="115"/>
      <c r="H350" s="115"/>
    </row>
    <row r="352" spans="1:8" ht="20.100000000000001" customHeight="1" x14ac:dyDescent="0.25">
      <c r="A352" s="170" t="s">
        <v>363</v>
      </c>
      <c r="B352" s="170"/>
      <c r="C352" s="170"/>
      <c r="D352" s="170"/>
      <c r="E352" s="170"/>
      <c r="F352" s="170"/>
      <c r="G352" s="170"/>
      <c r="H352" s="87"/>
    </row>
    <row r="353" spans="1:7" ht="20.100000000000001" customHeight="1" x14ac:dyDescent="0.25">
      <c r="A353" s="170"/>
      <c r="B353" s="170"/>
      <c r="C353" s="170"/>
      <c r="D353" s="170"/>
      <c r="E353" s="170"/>
      <c r="F353" s="170"/>
      <c r="G353" s="170"/>
    </row>
    <row r="354" spans="1:7" ht="20.100000000000001" customHeight="1" x14ac:dyDescent="0.25">
      <c r="A354" s="170"/>
      <c r="B354" s="170"/>
      <c r="C354" s="170"/>
      <c r="D354" s="170"/>
      <c r="E354" s="170"/>
      <c r="F354" s="170"/>
      <c r="G354" s="170"/>
    </row>
    <row r="355" spans="1:7" ht="20.100000000000001" customHeight="1" x14ac:dyDescent="0.25">
      <c r="A355" s="170"/>
      <c r="B355" s="170"/>
      <c r="C355" s="170"/>
      <c r="D355" s="170"/>
      <c r="E355" s="170"/>
      <c r="F355" s="170"/>
      <c r="G355" s="170"/>
    </row>
    <row r="356" spans="1:7" ht="20.100000000000001" customHeight="1" x14ac:dyDescent="0.25">
      <c r="A356" s="170"/>
      <c r="B356" s="170"/>
      <c r="C356" s="170"/>
      <c r="D356" s="170"/>
      <c r="E356" s="170"/>
      <c r="F356" s="170"/>
      <c r="G356" s="170"/>
    </row>
    <row r="380" spans="1:7" ht="20.100000000000001" customHeight="1" x14ac:dyDescent="0.25">
      <c r="A380" s="167" t="s">
        <v>60</v>
      </c>
      <c r="B380" s="167"/>
      <c r="C380" s="167"/>
      <c r="D380" s="167"/>
      <c r="E380" s="167"/>
      <c r="F380" s="167"/>
    </row>
    <row r="383" spans="1:7" ht="20.100000000000001" customHeight="1" x14ac:dyDescent="0.25">
      <c r="A383" s="172" t="s">
        <v>112</v>
      </c>
      <c r="B383" s="172"/>
      <c r="C383" s="172"/>
      <c r="D383" s="172"/>
      <c r="E383" s="172"/>
      <c r="F383" s="172"/>
      <c r="G383" s="115"/>
    </row>
    <row r="385" spans="1:7" ht="20.100000000000001" customHeight="1" x14ac:dyDescent="0.25">
      <c r="A385" s="170" t="s">
        <v>362</v>
      </c>
      <c r="B385" s="170"/>
      <c r="C385" s="170"/>
      <c r="D385" s="170"/>
      <c r="E385" s="170"/>
      <c r="F385" s="170"/>
      <c r="G385" s="170"/>
    </row>
    <row r="386" spans="1:7" ht="20.100000000000001" customHeight="1" x14ac:dyDescent="0.25">
      <c r="A386" s="170"/>
      <c r="B386" s="170"/>
      <c r="C386" s="170"/>
      <c r="D386" s="170"/>
      <c r="E386" s="170"/>
      <c r="F386" s="170"/>
      <c r="G386" s="170"/>
    </row>
    <row r="407" spans="1:7" ht="20.100000000000001" customHeight="1" x14ac:dyDescent="0.25">
      <c r="A407" s="167" t="s">
        <v>65</v>
      </c>
      <c r="B407" s="167"/>
      <c r="C407" s="167"/>
      <c r="D407" s="167"/>
      <c r="E407" s="167"/>
      <c r="F407" s="167"/>
    </row>
    <row r="408" spans="1:7" ht="20.100000000000001" customHeight="1" x14ac:dyDescent="0.25">
      <c r="A408" s="1"/>
      <c r="B408" s="1"/>
      <c r="C408" s="1"/>
      <c r="D408" s="1"/>
      <c r="E408" s="1"/>
      <c r="F408" s="1"/>
    </row>
    <row r="409" spans="1:7" ht="20.100000000000001" customHeight="1" x14ac:dyDescent="0.25">
      <c r="A409" s="1"/>
      <c r="B409" s="1"/>
      <c r="C409" s="1"/>
      <c r="D409" s="1"/>
      <c r="E409" s="1"/>
      <c r="F409" s="1"/>
    </row>
    <row r="410" spans="1:7" ht="20.100000000000001" customHeight="1" x14ac:dyDescent="0.25">
      <c r="A410" s="172" t="s">
        <v>91</v>
      </c>
      <c r="B410" s="172"/>
      <c r="C410" s="172"/>
      <c r="D410" s="172"/>
      <c r="E410" s="172"/>
      <c r="F410" s="172"/>
      <c r="G410" s="115"/>
    </row>
    <row r="412" spans="1:7" ht="20.100000000000001" customHeight="1" x14ac:dyDescent="0.25">
      <c r="A412" s="170" t="s">
        <v>63</v>
      </c>
      <c r="B412" s="170"/>
      <c r="C412" s="170"/>
      <c r="D412" s="170"/>
      <c r="E412" s="170"/>
      <c r="F412" s="170"/>
      <c r="G412" s="170"/>
    </row>
    <row r="413" spans="1:7" ht="20.100000000000001" customHeight="1" x14ac:dyDescent="0.25">
      <c r="A413" s="170"/>
      <c r="B413" s="170"/>
      <c r="C413" s="170"/>
      <c r="D413" s="170"/>
      <c r="E413" s="170"/>
      <c r="F413" s="170"/>
      <c r="G413" s="170"/>
    </row>
    <row r="414" spans="1:7" ht="20.100000000000001" customHeight="1" x14ac:dyDescent="0.25">
      <c r="A414" s="170"/>
      <c r="B414" s="170"/>
      <c r="C414" s="170"/>
      <c r="D414" s="170"/>
      <c r="E414" s="170"/>
      <c r="F414" s="170"/>
      <c r="G414" s="170"/>
    </row>
    <row r="415" spans="1:7" ht="20.100000000000001" customHeight="1" x14ac:dyDescent="0.25">
      <c r="A415" s="170"/>
      <c r="B415" s="170"/>
      <c r="C415" s="170"/>
      <c r="D415" s="170"/>
      <c r="E415" s="170"/>
      <c r="F415" s="170"/>
      <c r="G415" s="170"/>
    </row>
    <row r="437" spans="1:7" ht="20.100000000000001" customHeight="1" x14ac:dyDescent="0.25">
      <c r="A437" s="170" t="s">
        <v>64</v>
      </c>
      <c r="B437" s="170"/>
      <c r="C437" s="170"/>
      <c r="D437" s="170"/>
      <c r="E437" s="170"/>
      <c r="F437" s="170"/>
      <c r="G437" s="170"/>
    </row>
    <row r="438" spans="1:7" ht="20.100000000000001" customHeight="1" x14ac:dyDescent="0.25">
      <c r="A438" s="170"/>
      <c r="B438" s="170"/>
      <c r="C438" s="170"/>
      <c r="D438" s="170"/>
      <c r="E438" s="170"/>
      <c r="F438" s="170"/>
      <c r="G438" s="170"/>
    </row>
    <row r="439" spans="1:7" ht="20.100000000000001" customHeight="1" x14ac:dyDescent="0.25">
      <c r="A439" s="170"/>
      <c r="B439" s="170"/>
      <c r="C439" s="170"/>
      <c r="D439" s="170"/>
      <c r="E439" s="170"/>
      <c r="F439" s="170"/>
      <c r="G439" s="170"/>
    </row>
    <row r="442" spans="1:7" ht="20.100000000000001" customHeight="1" x14ac:dyDescent="0.25">
      <c r="A442" s="172" t="s">
        <v>19</v>
      </c>
      <c r="B442" s="172"/>
      <c r="C442" s="172"/>
      <c r="D442" s="172"/>
      <c r="E442" s="172"/>
      <c r="F442" s="172"/>
      <c r="G442" s="115"/>
    </row>
    <row r="444" spans="1:7" ht="20.100000000000001" customHeight="1" x14ac:dyDescent="0.25">
      <c r="A444" s="167" t="s">
        <v>35</v>
      </c>
      <c r="B444" s="167"/>
      <c r="C444" s="167"/>
      <c r="D444" s="167"/>
      <c r="E444" s="167"/>
      <c r="F444" s="167"/>
    </row>
    <row r="445" spans="1:7" ht="20.100000000000001" customHeight="1" x14ac:dyDescent="0.25">
      <c r="A445" s="167" t="s">
        <v>20</v>
      </c>
      <c r="B445" s="167"/>
      <c r="C445" s="167"/>
      <c r="D445" s="167"/>
      <c r="E445" s="167"/>
      <c r="F445" s="167"/>
    </row>
    <row r="446" spans="1:7" ht="20.100000000000001" customHeight="1" x14ac:dyDescent="0.25">
      <c r="A446" s="167" t="s">
        <v>22</v>
      </c>
      <c r="B446" s="167"/>
      <c r="C446" s="167"/>
      <c r="D446" s="167"/>
      <c r="E446" s="167"/>
      <c r="F446" s="167"/>
    </row>
    <row r="448" spans="1:7" ht="20.100000000000001" customHeight="1" x14ac:dyDescent="0.25">
      <c r="B448" s="11" t="str">
        <f t="shared" ref="B448:B460" si="58">A10</f>
        <v>Item</v>
      </c>
      <c r="C448" s="121" t="str">
        <f t="shared" ref="C448:D460" si="59">C10</f>
        <v>Área do terreno</v>
      </c>
      <c r="D448" s="121" t="str">
        <f t="shared" si="59"/>
        <v>Área construída</v>
      </c>
    </row>
    <row r="449" spans="2:4" ht="20.100000000000001" customHeight="1" x14ac:dyDescent="0.25">
      <c r="B449" s="13">
        <f t="shared" si="58"/>
        <v>1</v>
      </c>
      <c r="C449" s="2">
        <f t="shared" si="59"/>
        <v>236.25</v>
      </c>
      <c r="D449" s="2">
        <f t="shared" si="59"/>
        <v>150</v>
      </c>
    </row>
    <row r="450" spans="2:4" ht="20.100000000000001" customHeight="1" x14ac:dyDescent="0.25">
      <c r="B450" s="110">
        <f t="shared" si="58"/>
        <v>2</v>
      </c>
      <c r="C450" s="12">
        <f t="shared" si="59"/>
        <v>284.5</v>
      </c>
      <c r="D450" s="12">
        <f t="shared" si="59"/>
        <v>185</v>
      </c>
    </row>
    <row r="451" spans="2:4" ht="20.100000000000001" customHeight="1" x14ac:dyDescent="0.25">
      <c r="B451" s="13">
        <f t="shared" si="58"/>
        <v>3</v>
      </c>
      <c r="C451" s="2">
        <f t="shared" si="59"/>
        <v>223.3</v>
      </c>
      <c r="D451" s="2">
        <f t="shared" si="59"/>
        <v>125</v>
      </c>
    </row>
    <row r="452" spans="2:4" ht="20.100000000000001" customHeight="1" x14ac:dyDescent="0.25">
      <c r="B452" s="110">
        <f t="shared" si="58"/>
        <v>4</v>
      </c>
      <c r="C452" s="12">
        <f t="shared" si="59"/>
        <v>303.85000000000002</v>
      </c>
      <c r="D452" s="12">
        <f t="shared" si="59"/>
        <v>173.63</v>
      </c>
    </row>
    <row r="453" spans="2:4" ht="20.100000000000001" customHeight="1" x14ac:dyDescent="0.25">
      <c r="B453" s="13">
        <f t="shared" si="58"/>
        <v>5</v>
      </c>
      <c r="C453" s="2">
        <f t="shared" si="59"/>
        <v>440</v>
      </c>
      <c r="D453" s="2">
        <f t="shared" si="59"/>
        <v>157.88</v>
      </c>
    </row>
    <row r="454" spans="2:4" ht="20.100000000000001" customHeight="1" x14ac:dyDescent="0.25">
      <c r="B454" s="110">
        <f t="shared" si="58"/>
        <v>6</v>
      </c>
      <c r="C454" s="12">
        <f t="shared" si="59"/>
        <v>484</v>
      </c>
      <c r="D454" s="12">
        <f t="shared" si="59"/>
        <v>234</v>
      </c>
    </row>
    <row r="455" spans="2:4" ht="20.100000000000001" customHeight="1" x14ac:dyDescent="0.25">
      <c r="B455" s="13">
        <f t="shared" si="58"/>
        <v>7</v>
      </c>
      <c r="C455" s="2">
        <f t="shared" si="59"/>
        <v>484</v>
      </c>
      <c r="D455" s="2">
        <f t="shared" si="59"/>
        <v>211.87</v>
      </c>
    </row>
    <row r="456" spans="2:4" ht="20.100000000000001" customHeight="1" x14ac:dyDescent="0.25">
      <c r="B456" s="110">
        <f t="shared" si="58"/>
        <v>8</v>
      </c>
      <c r="C456" s="12">
        <f t="shared" si="59"/>
        <v>290.39999999999998</v>
      </c>
      <c r="D456" s="12">
        <f t="shared" si="59"/>
        <v>184.92</v>
      </c>
    </row>
    <row r="457" spans="2:4" ht="20.100000000000001" customHeight="1" x14ac:dyDescent="0.25">
      <c r="B457" s="13">
        <f t="shared" si="58"/>
        <v>9</v>
      </c>
      <c r="C457" s="2">
        <f t="shared" si="59"/>
        <v>536</v>
      </c>
      <c r="D457" s="2">
        <f t="shared" si="59"/>
        <v>198</v>
      </c>
    </row>
    <row r="458" spans="2:4" ht="20.100000000000001" customHeight="1" x14ac:dyDescent="0.25">
      <c r="B458" s="110">
        <f t="shared" si="58"/>
        <v>10</v>
      </c>
      <c r="C458" s="12">
        <f t="shared" si="59"/>
        <v>236.25</v>
      </c>
      <c r="D458" s="12">
        <f t="shared" si="59"/>
        <v>150</v>
      </c>
    </row>
    <row r="459" spans="2:4" ht="20.100000000000001" customHeight="1" x14ac:dyDescent="0.25">
      <c r="B459" s="13">
        <f t="shared" si="58"/>
        <v>11</v>
      </c>
      <c r="C459" s="2">
        <f t="shared" si="59"/>
        <v>284.5</v>
      </c>
      <c r="D459" s="2">
        <f t="shared" si="59"/>
        <v>185</v>
      </c>
    </row>
    <row r="460" spans="2:4" ht="20.100000000000001" customHeight="1" x14ac:dyDescent="0.25">
      <c r="B460" s="111">
        <f t="shared" si="58"/>
        <v>12</v>
      </c>
      <c r="C460" s="112">
        <f t="shared" si="59"/>
        <v>223.3</v>
      </c>
      <c r="D460" s="112">
        <f t="shared" si="59"/>
        <v>125</v>
      </c>
    </row>
    <row r="461" spans="2:4" ht="20.100000000000001" customHeight="1" x14ac:dyDescent="0.25">
      <c r="D461" s="9"/>
    </row>
    <row r="462" spans="2:4" ht="20.100000000000001" customHeight="1" x14ac:dyDescent="0.25">
      <c r="B462" s="2" t="s">
        <v>113</v>
      </c>
      <c r="C462" s="2">
        <f>MIN(C11:C22)</f>
        <v>223.3</v>
      </c>
      <c r="D462" s="2">
        <f>MIN(D11:D22)</f>
        <v>125</v>
      </c>
    </row>
    <row r="463" spans="2:4" ht="20.100000000000001" customHeight="1" x14ac:dyDescent="0.25">
      <c r="B463" s="17" t="s">
        <v>114</v>
      </c>
      <c r="C463" s="17">
        <f>MAX(C11:C22)</f>
        <v>536</v>
      </c>
      <c r="D463" s="17">
        <f>MAX(D11:D22)</f>
        <v>234</v>
      </c>
    </row>
    <row r="465" spans="1:21" ht="20.100000000000001" customHeight="1" x14ac:dyDescent="0.25">
      <c r="A465" s="14" t="s">
        <v>115</v>
      </c>
      <c r="B465" s="2" t="s">
        <v>23</v>
      </c>
      <c r="C465" s="2">
        <f>C462*0.5</f>
        <v>111.65</v>
      </c>
      <c r="D465" s="2">
        <f>D462</f>
        <v>125</v>
      </c>
    </row>
    <row r="466" spans="1:21" ht="20.100000000000001" customHeight="1" x14ac:dyDescent="0.25">
      <c r="B466" s="17" t="s">
        <v>24</v>
      </c>
      <c r="C466" s="17">
        <f>C463*2</f>
        <v>1072</v>
      </c>
      <c r="D466" s="17">
        <f>D463</f>
        <v>234</v>
      </c>
    </row>
    <row r="469" spans="1:21" ht="20.100000000000001" customHeight="1" x14ac:dyDescent="0.25">
      <c r="A469" s="180" t="s">
        <v>62</v>
      </c>
      <c r="B469" s="180"/>
      <c r="C469" s="180"/>
      <c r="D469" s="180"/>
      <c r="E469" s="180"/>
      <c r="F469" s="180"/>
      <c r="G469" s="115"/>
      <c r="H469" s="115"/>
    </row>
    <row r="471" spans="1:21" ht="20.100000000000001" customHeight="1" x14ac:dyDescent="0.25">
      <c r="B471" s="14" t="s">
        <v>109</v>
      </c>
      <c r="C471" s="122" t="str">
        <f>C10</f>
        <v>Área do terreno</v>
      </c>
      <c r="D471" s="122" t="str">
        <f>D10</f>
        <v>Área construída</v>
      </c>
    </row>
    <row r="472" spans="1:21" ht="20.100000000000001" customHeight="1" x14ac:dyDescent="0.25">
      <c r="B472" s="17" t="s">
        <v>110</v>
      </c>
      <c r="C472" s="17">
        <f>B39</f>
        <v>360</v>
      </c>
      <c r="D472" s="14">
        <f>B40</f>
        <v>215</v>
      </c>
    </row>
    <row r="473" spans="1:21" ht="20.100000000000001" customHeight="1" x14ac:dyDescent="0.25">
      <c r="B473" s="14" t="s">
        <v>107</v>
      </c>
      <c r="C473" s="34" t="str">
        <f>IF(OR(C472&lt;C462,C472&gt;C463),"Extrapolou","Não extrapolou")</f>
        <v>Não extrapolou</v>
      </c>
      <c r="D473" s="34" t="str">
        <f>IF(OR(D472&lt;D462,D472&gt;D463),"Extrapolou","Não extrapolou")</f>
        <v>Não extrapolou</v>
      </c>
    </row>
    <row r="474" spans="1:21" ht="20.100000000000001" customHeight="1" x14ac:dyDescent="0.25">
      <c r="B474" s="17" t="s">
        <v>108</v>
      </c>
      <c r="C474" s="34" t="str">
        <f>IF(OR(C472&lt;C465,C472&gt;C466),"Inadmissível","Admissível")</f>
        <v>Admissível</v>
      </c>
      <c r="D474" s="34" t="str">
        <f>IF(OR(D472&lt;D465,D472&gt;D466),"Inadmissível","Admissível")</f>
        <v>Admissível</v>
      </c>
    </row>
    <row r="476" spans="1:21" ht="20.100000000000001" customHeight="1" x14ac:dyDescent="0.25">
      <c r="F476" s="35"/>
      <c r="U476" s="2" t="s">
        <v>126</v>
      </c>
    </row>
    <row r="477" spans="1:21" ht="20.100000000000001" customHeight="1" x14ac:dyDescent="0.25">
      <c r="A477" s="180" t="s">
        <v>25</v>
      </c>
      <c r="B477" s="180"/>
      <c r="C477" s="180"/>
      <c r="D477" s="180"/>
      <c r="E477" s="180"/>
      <c r="F477" s="180"/>
      <c r="G477" s="115"/>
      <c r="H477" s="115"/>
      <c r="U477" s="2" t="s">
        <v>127</v>
      </c>
    </row>
    <row r="478" spans="1:21" ht="20.100000000000001" customHeight="1" x14ac:dyDescent="0.25">
      <c r="U478" s="2" t="s">
        <v>128</v>
      </c>
    </row>
    <row r="479" spans="1:21" ht="20.100000000000001" customHeight="1" x14ac:dyDescent="0.25">
      <c r="B479" s="85" t="s">
        <v>26</v>
      </c>
      <c r="C479" s="100" t="s">
        <v>110</v>
      </c>
      <c r="D479" s="100" t="s">
        <v>27</v>
      </c>
      <c r="E479" s="100"/>
      <c r="F479" s="100" t="s">
        <v>28</v>
      </c>
      <c r="U479" s="2" t="s">
        <v>129</v>
      </c>
    </row>
    <row r="480" spans="1:21" ht="20.100000000000001" customHeight="1" x14ac:dyDescent="0.25">
      <c r="B480" s="122" t="str">
        <f>C10</f>
        <v>Área do terreno</v>
      </c>
      <c r="C480" s="17">
        <f>B39</f>
        <v>360</v>
      </c>
      <c r="D480" s="17">
        <f>C87</f>
        <v>354.37159768978017</v>
      </c>
      <c r="E480" s="17"/>
      <c r="F480" s="17">
        <f>C480*D480</f>
        <v>127573.77516832086</v>
      </c>
    </row>
    <row r="481" spans="1:7" ht="20.100000000000001" customHeight="1" x14ac:dyDescent="0.25">
      <c r="B481" s="106" t="str">
        <f>D10</f>
        <v>Área construída</v>
      </c>
      <c r="C481" s="17">
        <f>B40</f>
        <v>215</v>
      </c>
      <c r="D481" s="17">
        <f>C88</f>
        <v>1427.2881937239144</v>
      </c>
      <c r="E481" s="17"/>
      <c r="F481" s="17">
        <f>C481*D481</f>
        <v>306866.96165064164</v>
      </c>
    </row>
    <row r="484" spans="1:7" ht="20.100000000000001" customHeight="1" x14ac:dyDescent="0.25">
      <c r="D484" s="164" t="s">
        <v>100</v>
      </c>
      <c r="E484" s="164"/>
      <c r="F484" s="14">
        <f>F480+F481</f>
        <v>434440.7368189625</v>
      </c>
    </row>
    <row r="486" spans="1:7" ht="20.100000000000001" customHeight="1" x14ac:dyDescent="0.25">
      <c r="D486" s="164" t="s">
        <v>5</v>
      </c>
      <c r="E486" s="164"/>
      <c r="F486" s="14">
        <f>C86</f>
        <v>121915.69068649039</v>
      </c>
    </row>
    <row r="488" spans="1:7" ht="20.100000000000001" customHeight="1" x14ac:dyDescent="0.25">
      <c r="D488" s="164" t="s">
        <v>29</v>
      </c>
      <c r="E488" s="164"/>
      <c r="F488" s="14">
        <f>F484+F486</f>
        <v>556356.42750545288</v>
      </c>
    </row>
    <row r="491" spans="1:7" ht="20.100000000000001" customHeight="1" x14ac:dyDescent="0.25">
      <c r="A491" s="180" t="s">
        <v>92</v>
      </c>
      <c r="B491" s="180"/>
      <c r="C491" s="180"/>
      <c r="D491" s="180"/>
      <c r="E491" s="180"/>
      <c r="F491" s="180"/>
      <c r="G491" s="115"/>
    </row>
    <row r="493" spans="1:7" ht="20.100000000000001" customHeight="1" x14ac:dyDescent="0.25">
      <c r="A493" s="26" t="s">
        <v>61</v>
      </c>
      <c r="B493" s="26" t="s">
        <v>93</v>
      </c>
      <c r="C493" s="26"/>
      <c r="D493" s="33" t="s">
        <v>94</v>
      </c>
      <c r="E493" s="33" t="s">
        <v>95</v>
      </c>
      <c r="F493" s="33" t="s">
        <v>96</v>
      </c>
    </row>
    <row r="494" spans="1:7" ht="20.100000000000001" customHeight="1" x14ac:dyDescent="0.25">
      <c r="B494" s="2" t="s">
        <v>49</v>
      </c>
      <c r="C494" s="36"/>
      <c r="D494" s="36" t="s">
        <v>97</v>
      </c>
      <c r="E494" s="113">
        <v>0.15</v>
      </c>
      <c r="F494" s="113">
        <v>0.2</v>
      </c>
    </row>
    <row r="495" spans="1:7" ht="20.100000000000001" customHeight="1" x14ac:dyDescent="0.25">
      <c r="B495" s="17" t="s">
        <v>98</v>
      </c>
      <c r="C495" s="17">
        <f>MIN(H11:H22)</f>
        <v>378000</v>
      </c>
      <c r="D495" s="17">
        <f>C495</f>
        <v>378000</v>
      </c>
      <c r="E495" s="17">
        <f>C495*(1-0.15)</f>
        <v>321300</v>
      </c>
      <c r="F495" s="17">
        <f>C495*(1-0.2)</f>
        <v>302400</v>
      </c>
    </row>
    <row r="496" spans="1:7" ht="20.100000000000001" customHeight="1" x14ac:dyDescent="0.25">
      <c r="B496" s="17" t="s">
        <v>99</v>
      </c>
      <c r="C496" s="17">
        <f>MAX(H11:H22)</f>
        <v>630000</v>
      </c>
      <c r="D496" s="17">
        <f>C496</f>
        <v>630000</v>
      </c>
      <c r="E496" s="17">
        <f>C496*(1+0.15)</f>
        <v>724500</v>
      </c>
      <c r="F496" s="17">
        <f>C496*(1+0.2)</f>
        <v>756000</v>
      </c>
    </row>
    <row r="498" spans="1:7" ht="20.100000000000001" customHeight="1" x14ac:dyDescent="0.25">
      <c r="B498" s="193" t="s">
        <v>29</v>
      </c>
      <c r="C498" s="193"/>
      <c r="D498" s="85" t="str">
        <f>IF(AND($F$488&gt;D495,$F$488&lt;D496),"Admitido","Inadmissível")</f>
        <v>Admitido</v>
      </c>
      <c r="E498" s="85" t="str">
        <f>IF(AND($F$488&gt;E495,$F$488&lt;E496),"Admitido","Inadmissível")</f>
        <v>Admitido</v>
      </c>
      <c r="F498" s="85" t="str">
        <f>IF(AND($F$488&gt;F495,$F$488&lt;F496),"Admitido","Inadmissível")</f>
        <v>Admitido</v>
      </c>
    </row>
    <row r="501" spans="1:7" ht="20.100000000000001" customHeight="1" x14ac:dyDescent="0.25">
      <c r="A501" s="180" t="s">
        <v>118</v>
      </c>
      <c r="B501" s="180"/>
      <c r="C501" s="180"/>
      <c r="D501" s="180"/>
      <c r="E501" s="180"/>
      <c r="F501" s="180"/>
      <c r="G501" s="115"/>
    </row>
    <row r="503" spans="1:7" ht="20.100000000000001" customHeight="1" x14ac:dyDescent="0.25">
      <c r="A503" s="195" t="s">
        <v>36</v>
      </c>
      <c r="B503" s="195"/>
      <c r="C503" s="195" t="s">
        <v>53</v>
      </c>
      <c r="D503" s="195"/>
      <c r="E503" s="195"/>
    </row>
    <row r="504" spans="1:7" ht="20.100000000000001" customHeight="1" x14ac:dyDescent="0.25">
      <c r="A504" s="195"/>
      <c r="B504" s="195"/>
      <c r="C504" s="37" t="s">
        <v>54</v>
      </c>
      <c r="D504" s="37" t="s">
        <v>55</v>
      </c>
      <c r="E504" s="37" t="s">
        <v>56</v>
      </c>
    </row>
    <row r="506" spans="1:7" ht="20.100000000000001" customHeight="1" x14ac:dyDescent="0.25">
      <c r="A506" s="165" t="s">
        <v>119</v>
      </c>
      <c r="B506" s="165"/>
      <c r="C506" s="196" t="s">
        <v>120</v>
      </c>
      <c r="D506" s="196" t="s">
        <v>121</v>
      </c>
      <c r="E506" s="196" t="s">
        <v>122</v>
      </c>
    </row>
    <row r="507" spans="1:7" ht="20.100000000000001" customHeight="1" x14ac:dyDescent="0.25">
      <c r="A507" s="165"/>
      <c r="B507" s="165"/>
      <c r="C507" s="196"/>
      <c r="D507" s="196"/>
      <c r="E507" s="196"/>
    </row>
    <row r="510" spans="1:7" ht="20.100000000000001" customHeight="1" x14ac:dyDescent="0.25">
      <c r="A510" s="14" t="s">
        <v>83</v>
      </c>
      <c r="B510" s="27">
        <v>0.8</v>
      </c>
      <c r="D510" s="14" t="s">
        <v>25</v>
      </c>
      <c r="E510" s="14">
        <f>F488</f>
        <v>556356.42750545288</v>
      </c>
    </row>
    <row r="511" spans="1:7" ht="20.100000000000001" customHeight="1" x14ac:dyDescent="0.25">
      <c r="A511" s="17" t="s">
        <v>13</v>
      </c>
      <c r="B511" s="19">
        <f>B82</f>
        <v>9</v>
      </c>
    </row>
    <row r="512" spans="1:7" ht="20.100000000000001" customHeight="1" x14ac:dyDescent="0.25">
      <c r="A512" s="17" t="s">
        <v>123</v>
      </c>
      <c r="B512" s="38">
        <f>_xlfn.T.INV.2T(1-B510,B511)</f>
        <v>1.3830287383966327</v>
      </c>
      <c r="D512" s="14" t="s">
        <v>23</v>
      </c>
      <c r="E512" s="14">
        <f>E510-B516</f>
        <v>554556.13554462767</v>
      </c>
    </row>
    <row r="513" spans="1:7" ht="20.100000000000001" customHeight="1" x14ac:dyDescent="0.25">
      <c r="A513" s="8"/>
      <c r="D513" s="14" t="s">
        <v>24</v>
      </c>
      <c r="E513" s="14">
        <f>E510+B516</f>
        <v>558156.7194662781</v>
      </c>
    </row>
    <row r="514" spans="1:7" ht="20.100000000000001" customHeight="1" x14ac:dyDescent="0.25">
      <c r="A514" s="14" t="s">
        <v>1</v>
      </c>
      <c r="B514" s="14">
        <f>B75</f>
        <v>2250.1167910266649</v>
      </c>
    </row>
    <row r="515" spans="1:7" ht="20.100000000000001" customHeight="1" x14ac:dyDescent="0.25">
      <c r="A515" s="14" t="s">
        <v>130</v>
      </c>
      <c r="B515" s="14">
        <f>V615*B514</f>
        <v>1301.7024960105384</v>
      </c>
      <c r="D515" s="14" t="s">
        <v>125</v>
      </c>
      <c r="E515" s="27">
        <f>(E513-E512)/E510</f>
        <v>6.4717216224038955E-3</v>
      </c>
    </row>
    <row r="516" spans="1:7" ht="20.100000000000001" customHeight="1" x14ac:dyDescent="0.25">
      <c r="A516" s="17" t="s">
        <v>124</v>
      </c>
      <c r="B516" s="17">
        <f>B512*B515</f>
        <v>1800.2919608252028</v>
      </c>
      <c r="G516" s="87"/>
    </row>
    <row r="519" spans="1:7" ht="20.100000000000001" customHeight="1" x14ac:dyDescent="0.25">
      <c r="A519" s="170" t="str" cm="1">
        <f t="array" ref="A519">_xlfn.IFS(E515&lt;0.3,U476,AND(E515&gt;0.3,E515&lt;0.4),U477,E515&lt;0.5,U478,E515&gt;0.5,U479)</f>
        <v>A amplitude do intervalo de confiança de 80% em torno da estimativa de tendência central é inferior a 30%; portanto, o laudo se enquadra no grau de fundamentação III da NBR 14653-2:2011 (Item 9.2.3, tabela 5).</v>
      </c>
      <c r="B519" s="170"/>
      <c r="C519" s="170"/>
      <c r="D519" s="170"/>
      <c r="E519" s="170"/>
      <c r="F519" s="170"/>
      <c r="G519" s="170"/>
    </row>
    <row r="520" spans="1:7" ht="20.100000000000001" customHeight="1" x14ac:dyDescent="0.25">
      <c r="A520" s="170"/>
      <c r="B520" s="170"/>
      <c r="C520" s="170"/>
      <c r="D520" s="170"/>
      <c r="E520" s="170"/>
      <c r="F520" s="170"/>
      <c r="G520" s="170"/>
    </row>
    <row r="521" spans="1:7" ht="20.100000000000001" customHeight="1" x14ac:dyDescent="0.25">
      <c r="A521" s="171" t="s">
        <v>140</v>
      </c>
      <c r="B521" s="171"/>
      <c r="C521" s="171"/>
      <c r="D521" s="171"/>
      <c r="E521" s="171"/>
      <c r="F521" s="171"/>
      <c r="G521" s="171"/>
    </row>
    <row r="522" spans="1:7" ht="20.100000000000001" customHeight="1" x14ac:dyDescent="0.25">
      <c r="A522" s="171"/>
      <c r="B522" s="171"/>
      <c r="C522" s="171"/>
      <c r="D522" s="171"/>
      <c r="E522" s="171"/>
      <c r="F522" s="171"/>
      <c r="G522" s="171"/>
    </row>
    <row r="523" spans="1:7" ht="20.100000000000001" customHeight="1" x14ac:dyDescent="0.25">
      <c r="A523" s="171"/>
      <c r="B523" s="171"/>
      <c r="C523" s="171"/>
      <c r="D523" s="171"/>
      <c r="E523" s="171"/>
      <c r="F523" s="171"/>
      <c r="G523" s="171"/>
    </row>
    <row r="524" spans="1:7" ht="20.100000000000001" customHeight="1" x14ac:dyDescent="0.25">
      <c r="A524" s="171"/>
      <c r="B524" s="171"/>
      <c r="C524" s="171"/>
      <c r="D524" s="171"/>
      <c r="E524" s="171"/>
      <c r="F524" s="171"/>
      <c r="G524" s="171"/>
    </row>
    <row r="525" spans="1:7" ht="20.100000000000001" customHeight="1" x14ac:dyDescent="0.25">
      <c r="G525" s="87"/>
    </row>
    <row r="526" spans="1:7" ht="20.100000000000001" customHeight="1" x14ac:dyDescent="0.25">
      <c r="A526" s="127" t="s">
        <v>93</v>
      </c>
      <c r="B526" s="191" t="s">
        <v>132</v>
      </c>
      <c r="C526" s="191"/>
      <c r="D526" s="191" t="s">
        <v>379</v>
      </c>
      <c r="E526" s="191"/>
      <c r="F526" s="191" t="s">
        <v>133</v>
      </c>
      <c r="G526" s="191"/>
    </row>
    <row r="527" spans="1:7" ht="20.100000000000001" customHeight="1" x14ac:dyDescent="0.25">
      <c r="A527" s="17" t="s">
        <v>134</v>
      </c>
      <c r="B527" s="192">
        <f>E512</f>
        <v>554556.13554462767</v>
      </c>
      <c r="C527" s="192"/>
      <c r="D527" s="192">
        <f>E510*(1-0.15)</f>
        <v>472902.96337963495</v>
      </c>
      <c r="E527" s="192"/>
      <c r="F527" s="192">
        <f>MAX(B527:D527)</f>
        <v>554556.13554462767</v>
      </c>
      <c r="G527" s="192"/>
    </row>
    <row r="528" spans="1:7" ht="20.100000000000001" customHeight="1" x14ac:dyDescent="0.25">
      <c r="A528" s="17" t="s">
        <v>135</v>
      </c>
      <c r="B528" s="192">
        <f>E513</f>
        <v>558156.7194662781</v>
      </c>
      <c r="C528" s="192"/>
      <c r="D528" s="192">
        <f>E510*(1+0.15)</f>
        <v>639809.89163127076</v>
      </c>
      <c r="E528" s="192"/>
      <c r="F528" s="192">
        <f>MIN(B528:D528)</f>
        <v>558156.7194662781</v>
      </c>
      <c r="G528" s="192"/>
    </row>
    <row r="529" spans="2:22" ht="20.100000000000001" customHeight="1" x14ac:dyDescent="0.25">
      <c r="E529" s="23"/>
    </row>
    <row r="530" spans="2:22" ht="20.100000000000001" customHeight="1" x14ac:dyDescent="0.25">
      <c r="B530" s="1"/>
      <c r="D530" s="194">
        <f>E510</f>
        <v>556356.42750545288</v>
      </c>
      <c r="E530" s="194"/>
    </row>
    <row r="531" spans="2:22" ht="20.100000000000001" customHeight="1" x14ac:dyDescent="0.25">
      <c r="B531" s="1"/>
      <c r="D531" s="39"/>
    </row>
    <row r="532" spans="2:22" ht="20.100000000000001" customHeight="1" x14ac:dyDescent="0.25">
      <c r="B532" s="1"/>
      <c r="C532" s="14">
        <f>B527</f>
        <v>554556.13554462767</v>
      </c>
      <c r="D532" s="187" t="s">
        <v>132</v>
      </c>
      <c r="E532" s="187"/>
      <c r="F532" s="34">
        <f>B528</f>
        <v>558156.7194662781</v>
      </c>
    </row>
    <row r="533" spans="2:22" ht="20.100000000000001" customHeight="1" x14ac:dyDescent="0.25">
      <c r="B533" s="1"/>
      <c r="C533" s="100" t="s">
        <v>136</v>
      </c>
      <c r="D533" s="39"/>
      <c r="F533" s="100" t="s">
        <v>137</v>
      </c>
    </row>
    <row r="534" spans="2:22" ht="20.100000000000001" customHeight="1" x14ac:dyDescent="0.25">
      <c r="B534" s="1"/>
      <c r="C534" s="14">
        <f>F527</f>
        <v>554556.13554462767</v>
      </c>
      <c r="D534" s="190" t="s">
        <v>133</v>
      </c>
      <c r="E534" s="190"/>
      <c r="F534" s="34">
        <f>F528</f>
        <v>558156.7194662781</v>
      </c>
    </row>
    <row r="535" spans="2:22" ht="20.100000000000001" customHeight="1" x14ac:dyDescent="0.25">
      <c r="B535" s="1"/>
      <c r="C535" s="100" t="s">
        <v>138</v>
      </c>
      <c r="F535" s="100" t="s">
        <v>139</v>
      </c>
    </row>
    <row r="537" spans="2:22" ht="20.100000000000001" customHeight="1" x14ac:dyDescent="0.25">
      <c r="U537" s="1" t="s">
        <v>320</v>
      </c>
      <c r="V537" s="1" t="s">
        <v>321</v>
      </c>
    </row>
    <row r="538" spans="2:22" ht="20.100000000000001" customHeight="1" x14ac:dyDescent="0.25">
      <c r="U538" s="1">
        <f>B528-B527</f>
        <v>3600.5839216504246</v>
      </c>
      <c r="V538" s="1">
        <f>F528-F527</f>
        <v>3600.5839216504246</v>
      </c>
    </row>
    <row r="545" spans="1:10" ht="20.100000000000001" customHeight="1" x14ac:dyDescent="0.25">
      <c r="A545" s="193" t="s">
        <v>30</v>
      </c>
      <c r="B545" s="193"/>
      <c r="C545" s="193"/>
      <c r="D545" s="193"/>
      <c r="E545" s="193"/>
      <c r="F545" s="193"/>
      <c r="G545" s="193"/>
      <c r="H545" s="35"/>
    </row>
    <row r="547" spans="1:10" ht="20.100000000000001" customHeight="1" x14ac:dyDescent="0.25">
      <c r="A547" s="168" t="s">
        <v>34</v>
      </c>
      <c r="B547" s="168"/>
      <c r="C547" s="168"/>
      <c r="D547" s="168"/>
      <c r="E547" s="168"/>
      <c r="F547" s="168"/>
    </row>
    <row r="548" spans="1:10" ht="20.100000000000001" customHeight="1" x14ac:dyDescent="0.25">
      <c r="A548" s="23"/>
      <c r="B548" s="23"/>
      <c r="C548" s="23"/>
      <c r="D548" s="23"/>
      <c r="E548" s="23"/>
      <c r="F548" s="23"/>
    </row>
    <row r="549" spans="1:10" ht="20.100000000000001" customHeight="1" x14ac:dyDescent="0.25">
      <c r="C549" s="164" t="s">
        <v>31</v>
      </c>
      <c r="D549" s="164"/>
      <c r="E549" s="164"/>
      <c r="F549" s="40">
        <v>4</v>
      </c>
      <c r="I549" s="186" t="str">
        <f>IF(F551&gt;0.01,"Reduzir o número de casas decimais","")</f>
        <v/>
      </c>
      <c r="J549" s="186"/>
    </row>
    <row r="550" spans="1:10" ht="20.100000000000001" customHeight="1" x14ac:dyDescent="0.25">
      <c r="C550" s="192" t="s">
        <v>102</v>
      </c>
      <c r="D550" s="192"/>
      <c r="E550" s="192"/>
      <c r="F550" s="17">
        <f>F554-F488</f>
        <v>3643.5724945471156</v>
      </c>
      <c r="I550" s="1"/>
    </row>
    <row r="551" spans="1:10" ht="20.100000000000001" customHeight="1" x14ac:dyDescent="0.25">
      <c r="C551" s="192" t="s">
        <v>33</v>
      </c>
      <c r="D551" s="192"/>
      <c r="E551" s="192"/>
      <c r="F551" s="21">
        <f>F550/F488</f>
        <v>6.5489896663616862E-3</v>
      </c>
    </row>
    <row r="554" spans="1:10" ht="20.100000000000001" customHeight="1" x14ac:dyDescent="0.25">
      <c r="C554" s="193" t="s">
        <v>387</v>
      </c>
      <c r="D554" s="193"/>
      <c r="E554" s="193"/>
      <c r="F554" s="26">
        <f>ROUNDUP(F488,-F549)</f>
        <v>560000</v>
      </c>
    </row>
    <row r="555" spans="1:10" ht="20.100000000000001" customHeight="1" x14ac:dyDescent="0.25">
      <c r="G555" s="95"/>
      <c r="H555" s="95"/>
      <c r="I555" s="95"/>
    </row>
    <row r="559" spans="1:10" ht="20.100000000000001" customHeight="1" x14ac:dyDescent="0.25">
      <c r="A559" s="171" t="s">
        <v>147</v>
      </c>
      <c r="B559" s="171"/>
      <c r="C559" s="171"/>
      <c r="D559" s="171"/>
      <c r="E559" s="171"/>
      <c r="F559" s="171"/>
      <c r="G559" s="171"/>
      <c r="H559" s="171"/>
    </row>
    <row r="560" spans="1:10" ht="20.100000000000001" customHeight="1" x14ac:dyDescent="0.25">
      <c r="A560" s="171" t="s">
        <v>405</v>
      </c>
      <c r="B560" s="171"/>
      <c r="C560" s="171"/>
      <c r="D560" s="171"/>
      <c r="E560" s="171"/>
      <c r="F560" s="171"/>
      <c r="G560" s="171"/>
      <c r="H560" s="171"/>
      <c r="I560" s="7"/>
    </row>
    <row r="561" spans="1:72" ht="20.100000000000001" customHeight="1" x14ac:dyDescent="0.25">
      <c r="A561" s="171" t="s">
        <v>352</v>
      </c>
      <c r="B561" s="171"/>
      <c r="C561" s="171"/>
      <c r="D561" s="171"/>
      <c r="E561" s="171"/>
      <c r="F561" s="171"/>
      <c r="G561" s="171"/>
      <c r="H561" s="171"/>
      <c r="I561" s="30"/>
    </row>
    <row r="562" spans="1:72" ht="20.100000000000001" customHeight="1" x14ac:dyDescent="0.25">
      <c r="A562" s="171" t="s">
        <v>342</v>
      </c>
      <c r="B562" s="171"/>
      <c r="C562" s="171"/>
      <c r="D562" s="171"/>
      <c r="E562" s="171"/>
      <c r="F562" s="171"/>
      <c r="G562" s="171"/>
      <c r="H562" s="171"/>
      <c r="I562" s="30"/>
    </row>
    <row r="563" spans="1:72" ht="20.100000000000001" customHeight="1" x14ac:dyDescent="0.25">
      <c r="A563" s="171" t="s">
        <v>148</v>
      </c>
      <c r="B563" s="171"/>
      <c r="C563" s="171"/>
      <c r="D563" s="171"/>
      <c r="E563" s="171"/>
      <c r="F563" s="171"/>
      <c r="G563" s="171"/>
      <c r="H563" s="171"/>
      <c r="I563" s="30"/>
    </row>
    <row r="564" spans="1:72" ht="20.100000000000001" customHeight="1" x14ac:dyDescent="0.25">
      <c r="A564" s="171" t="s">
        <v>149</v>
      </c>
      <c r="B564" s="171"/>
      <c r="C564" s="171"/>
      <c r="D564" s="171"/>
      <c r="E564" s="171"/>
      <c r="F564" s="171"/>
      <c r="G564" s="171"/>
      <c r="H564" s="171"/>
      <c r="I564" s="30"/>
    </row>
    <row r="565" spans="1:72" ht="20.100000000000001" customHeight="1" x14ac:dyDescent="0.25">
      <c r="A565" s="171" t="s">
        <v>343</v>
      </c>
      <c r="B565" s="171"/>
      <c r="C565" s="171"/>
      <c r="D565" s="171"/>
      <c r="E565" s="171"/>
      <c r="F565" s="171"/>
      <c r="G565" s="171"/>
      <c r="H565" s="171"/>
      <c r="I565" s="30"/>
    </row>
    <row r="566" spans="1:72" ht="20.100000000000001" customHeight="1" x14ac:dyDescent="0.25">
      <c r="A566" s="171" t="s">
        <v>353</v>
      </c>
      <c r="B566" s="171"/>
      <c r="C566" s="171"/>
      <c r="D566" s="171"/>
      <c r="E566" s="171"/>
      <c r="F566" s="171"/>
      <c r="G566" s="171"/>
      <c r="H566" s="171"/>
      <c r="I566" s="30"/>
    </row>
    <row r="567" spans="1:72" ht="20.100000000000001" customHeight="1" x14ac:dyDescent="0.25">
      <c r="A567" s="171" t="s">
        <v>406</v>
      </c>
      <c r="B567" s="171"/>
      <c r="C567" s="171"/>
      <c r="D567" s="171"/>
      <c r="E567" s="171"/>
      <c r="F567" s="171"/>
      <c r="G567" s="171"/>
      <c r="H567" s="171"/>
      <c r="I567" s="30"/>
    </row>
    <row r="568" spans="1:72" ht="20.100000000000001" customHeight="1" x14ac:dyDescent="0.25">
      <c r="A568" s="171" t="s">
        <v>388</v>
      </c>
      <c r="B568" s="171"/>
      <c r="C568" s="171"/>
      <c r="D568" s="171"/>
      <c r="E568" s="171"/>
      <c r="F568" s="171"/>
      <c r="G568" s="171"/>
      <c r="H568" s="171"/>
      <c r="I568" s="30"/>
    </row>
    <row r="569" spans="1:72" ht="20.100000000000001" customHeight="1" x14ac:dyDescent="0.25">
      <c r="A569" s="171" t="s">
        <v>150</v>
      </c>
      <c r="B569" s="171"/>
      <c r="C569" s="171"/>
      <c r="D569" s="171"/>
      <c r="E569" s="171"/>
      <c r="F569" s="171"/>
      <c r="G569" s="171"/>
      <c r="H569" s="171"/>
      <c r="I569" s="30"/>
    </row>
    <row r="570" spans="1:72" ht="20.100000000000001" customHeight="1" x14ac:dyDescent="0.25">
      <c r="A570" s="171" t="s">
        <v>408</v>
      </c>
      <c r="B570" s="171"/>
      <c r="C570" s="171"/>
      <c r="D570" s="171"/>
      <c r="E570" s="171"/>
      <c r="F570" s="171"/>
      <c r="G570" s="171"/>
      <c r="H570" s="171"/>
      <c r="I570" s="30"/>
      <c r="J570" s="1" t="str">
        <f>IF(G310&gt;1,"Ponto influenciante","")</f>
        <v/>
      </c>
    </row>
    <row r="571" spans="1:72" ht="20.100000000000001" customHeight="1" x14ac:dyDescent="0.25">
      <c r="J571" s="1" t="str">
        <f>IF(G311&gt;1,"Ponto influenciante","")</f>
        <v/>
      </c>
    </row>
    <row r="573" spans="1:72" ht="20.100000000000001" customHeight="1" x14ac:dyDescent="0.25">
      <c r="J573" s="1" t="str">
        <f>IF(G313&gt;1,"Ponto influenciante","")</f>
        <v/>
      </c>
    </row>
    <row r="575" spans="1:72" ht="20.100000000000001" customHeight="1" x14ac:dyDescent="0.25"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72" ht="20.100000000000001" customHeight="1" x14ac:dyDescent="0.25">
      <c r="U576" s="1">
        <v>1</v>
      </c>
      <c r="V576" s="1">
        <f t="shared" ref="V576:V587" si="60">C11</f>
        <v>236.25</v>
      </c>
      <c r="W576" s="1">
        <f t="shared" ref="W576:W587" si="61">D11</f>
        <v>150</v>
      </c>
      <c r="Y576" s="1">
        <f t="shared" ref="Y576:Y587" si="62">H11</f>
        <v>423000</v>
      </c>
      <c r="AA576" s="1" cm="1">
        <f t="array" ref="AA576:AL578">TRANSPOSE(U576:W587)</f>
        <v>1</v>
      </c>
      <c r="AB576" s="1">
        <v>1</v>
      </c>
      <c r="AC576" s="1">
        <v>1</v>
      </c>
      <c r="AD576" s="1">
        <v>1</v>
      </c>
      <c r="AE576" s="1">
        <v>1</v>
      </c>
      <c r="AF576" s="1">
        <v>1</v>
      </c>
      <c r="AG576" s="1">
        <v>1</v>
      </c>
      <c r="AH576" s="1">
        <v>1</v>
      </c>
      <c r="AI576" s="1">
        <v>1</v>
      </c>
      <c r="AJ576" s="1">
        <v>1</v>
      </c>
      <c r="AK576" s="1">
        <v>1</v>
      </c>
      <c r="AL576" s="1">
        <v>1</v>
      </c>
      <c r="AT576" s="1" t="s">
        <v>410</v>
      </c>
      <c r="AU576" s="1" t="str">
        <f t="shared" ref="AU576:AU588" si="63">C10</f>
        <v>Área do terreno</v>
      </c>
      <c r="AV576" s="148" t="str">
        <f t="shared" ref="AV576:AV588" si="64">D10</f>
        <v>Área construída</v>
      </c>
      <c r="AX576" s="1" t="s">
        <v>411</v>
      </c>
      <c r="AZ576" s="1" t="s">
        <v>2</v>
      </c>
      <c r="BA576" s="1" t="s">
        <v>3</v>
      </c>
      <c r="BB576" s="1" t="s">
        <v>4</v>
      </c>
      <c r="BD576" s="1" t="s">
        <v>418</v>
      </c>
      <c r="BE576" s="1" t="s">
        <v>420</v>
      </c>
      <c r="BF576" s="1" t="s">
        <v>419</v>
      </c>
      <c r="BH576" s="1" t="s">
        <v>410</v>
      </c>
      <c r="BI576" s="1" t="str">
        <f t="shared" ref="BI576:BI588" si="65">D10</f>
        <v>Área construída</v>
      </c>
      <c r="BJ576" s="148" t="str">
        <f t="shared" ref="BJ576:BJ588" si="66">C10</f>
        <v>Área do terreno</v>
      </c>
      <c r="BL576" s="1" t="s">
        <v>411</v>
      </c>
      <c r="BN576" s="1" t="s">
        <v>2</v>
      </c>
      <c r="BO576" s="1" t="s">
        <v>3</v>
      </c>
      <c r="BP576" s="1" t="s">
        <v>4</v>
      </c>
      <c r="BR576" s="1" t="s">
        <v>418</v>
      </c>
      <c r="BS576" s="1" t="s">
        <v>420</v>
      </c>
      <c r="BT576" s="1" t="s">
        <v>419</v>
      </c>
    </row>
    <row r="577" spans="21:190" ht="20.100000000000001" customHeight="1" x14ac:dyDescent="0.25">
      <c r="U577" s="1">
        <v>1</v>
      </c>
      <c r="V577" s="1">
        <f t="shared" si="60"/>
        <v>284.5</v>
      </c>
      <c r="W577" s="1">
        <f t="shared" si="61"/>
        <v>185</v>
      </c>
      <c r="Y577" s="1">
        <f t="shared" si="62"/>
        <v>486000</v>
      </c>
      <c r="AA577" s="1">
        <v>236.25</v>
      </c>
      <c r="AB577" s="1">
        <v>284.5</v>
      </c>
      <c r="AC577" s="1">
        <v>223.3</v>
      </c>
      <c r="AD577" s="1">
        <v>303.85000000000002</v>
      </c>
      <c r="AE577" s="1">
        <v>440</v>
      </c>
      <c r="AF577" s="1">
        <v>484</v>
      </c>
      <c r="AG577" s="1">
        <v>484</v>
      </c>
      <c r="AH577" s="1">
        <v>290.39999999999998</v>
      </c>
      <c r="AI577" s="1">
        <v>536</v>
      </c>
      <c r="AJ577" s="1">
        <v>236.25</v>
      </c>
      <c r="AK577" s="1">
        <v>284.5</v>
      </c>
      <c r="AL577" s="1">
        <v>223.3</v>
      </c>
      <c r="AT577" s="1">
        <v>1</v>
      </c>
      <c r="AU577" s="1">
        <f t="shared" si="63"/>
        <v>236.25</v>
      </c>
      <c r="AV577" s="148">
        <f t="shared" si="64"/>
        <v>150</v>
      </c>
      <c r="AX577" s="1" cm="1">
        <f t="array" ref="AX577:AX588">MMULT(AT577:AU588,MMULT((MINVERSE(MMULT(TRANSPOSE(AT577:AU588),AT577:AU588))),MMULT(TRANSPOSE(AT577:AU588),AV577:AV588)))</f>
        <v>152.06366117900555</v>
      </c>
      <c r="AZ577" s="1">
        <f>AX577-(AVERAGE($AX$577:$AX$588))</f>
        <v>-21.294672154327458</v>
      </c>
      <c r="BA577" s="1">
        <f>AV577-AX577</f>
        <v>-2.0636611790055497</v>
      </c>
      <c r="BB577" s="1">
        <f t="shared" ref="BB577:BB587" si="67">AV577-(AVERAGE($AV$577:$AV$588))</f>
        <v>-23.358333333333348</v>
      </c>
      <c r="BD577" s="1">
        <f>SUMSQ(AZ577:AZ588)</f>
        <v>6824.776229246133</v>
      </c>
      <c r="BE577" s="1">
        <f t="shared" ref="BE577:BF577" si="68">SUMSQ(BA577:BA588)</f>
        <v>5355.6575374205031</v>
      </c>
      <c r="BF577" s="1">
        <f t="shared" si="68"/>
        <v>12180.433766666669</v>
      </c>
      <c r="BH577" s="1">
        <v>1</v>
      </c>
      <c r="BI577" s="1">
        <f t="shared" si="65"/>
        <v>150</v>
      </c>
      <c r="BJ577" s="148">
        <f t="shared" si="66"/>
        <v>236.25</v>
      </c>
      <c r="BL577" s="1" cm="1">
        <f t="array" ref="BL577:BL588">MMULT(BH577:BI588,MMULT((MINVERSE(MMULT(TRANSPOSE(BH577:BI588),BH577:BI588))),MMULT(TRANSPOSE(BH577:BI588),BJ577:BJ588)))</f>
        <v>274.51162893903307</v>
      </c>
      <c r="BN577" s="1">
        <f>BL577-(AVERAGE($AX$577:$AX$588))</f>
        <v>101.15329560570007</v>
      </c>
      <c r="BO577" s="1">
        <f>BJ577-BL577</f>
        <v>-38.261628939033073</v>
      </c>
      <c r="BP577" s="1">
        <f>BJ577-(AVERAGE($AV$577:$AV$588))</f>
        <v>62.891666666666652</v>
      </c>
      <c r="BR577" s="1">
        <f>SUMSQ(BN577:BN588)</f>
        <v>398709.27237637271</v>
      </c>
      <c r="BS577" s="1">
        <f t="shared" ref="BS577:BT577" si="69">SUMSQ(BO577:BO588)</f>
        <v>65224.805123627411</v>
      </c>
      <c r="BT577" s="1">
        <f t="shared" si="69"/>
        <v>463934.07750000007</v>
      </c>
    </row>
    <row r="578" spans="21:190" ht="20.100000000000001" customHeight="1" x14ac:dyDescent="0.25">
      <c r="U578" s="1">
        <v>1</v>
      </c>
      <c r="V578" s="1">
        <f t="shared" si="60"/>
        <v>223.3</v>
      </c>
      <c r="W578" s="1">
        <f t="shared" si="61"/>
        <v>125</v>
      </c>
      <c r="Y578" s="1">
        <f t="shared" si="62"/>
        <v>378000</v>
      </c>
      <c r="AA578" s="1">
        <v>150</v>
      </c>
      <c r="AB578" s="1">
        <v>185</v>
      </c>
      <c r="AC578" s="1">
        <v>125</v>
      </c>
      <c r="AD578" s="1">
        <v>173.63</v>
      </c>
      <c r="AE578" s="1">
        <v>157.88</v>
      </c>
      <c r="AF578" s="1">
        <v>234</v>
      </c>
      <c r="AG578" s="1">
        <v>211.87</v>
      </c>
      <c r="AH578" s="1">
        <v>184.92</v>
      </c>
      <c r="AI578" s="1">
        <v>198</v>
      </c>
      <c r="AJ578" s="1">
        <v>150</v>
      </c>
      <c r="AK578" s="1">
        <v>185</v>
      </c>
      <c r="AL578" s="1">
        <v>125</v>
      </c>
      <c r="AT578" s="1">
        <v>1</v>
      </c>
      <c r="AU578" s="1">
        <f t="shared" si="63"/>
        <v>284.5</v>
      </c>
      <c r="AV578" s="148">
        <f t="shared" si="64"/>
        <v>185</v>
      </c>
      <c r="AX578" s="1">
        <v>162.41294155618738</v>
      </c>
      <c r="AZ578" s="1">
        <f t="shared" ref="AZ578:AZ588" si="70">AX578-(AVERAGE($AX$577:$AX$588))</f>
        <v>-10.94539177714563</v>
      </c>
      <c r="BA578" s="1">
        <f t="shared" ref="BA578:BA588" si="71">AV578-AX578</f>
        <v>22.587058443812623</v>
      </c>
      <c r="BB578" s="1">
        <f t="shared" si="67"/>
        <v>11.641666666666652</v>
      </c>
      <c r="BH578" s="1">
        <v>1</v>
      </c>
      <c r="BI578" s="1">
        <f t="shared" si="65"/>
        <v>185</v>
      </c>
      <c r="BJ578" s="148">
        <f t="shared" si="66"/>
        <v>284.5</v>
      </c>
      <c r="BL578" s="1">
        <v>365.93997658657526</v>
      </c>
      <c r="BN578" s="1">
        <f t="shared" ref="BN578:BN588" si="72">BL578-(AVERAGE($AX$577:$AX$588))</f>
        <v>192.58164325324225</v>
      </c>
      <c r="BO578" s="1">
        <f t="shared" ref="BO578:BO588" si="73">BJ578-BL578</f>
        <v>-81.439976586575256</v>
      </c>
      <c r="BP578" s="1">
        <f t="shared" ref="BP578:BP588" si="74">BJ578-(AVERAGE($AV$577:$AV$588))</f>
        <v>111.14166666666665</v>
      </c>
    </row>
    <row r="579" spans="21:190" ht="20.100000000000001" customHeight="1" x14ac:dyDescent="0.25">
      <c r="U579" s="1">
        <v>1</v>
      </c>
      <c r="V579" s="1">
        <f t="shared" si="60"/>
        <v>303.85000000000002</v>
      </c>
      <c r="W579" s="1">
        <f t="shared" si="61"/>
        <v>173.63</v>
      </c>
      <c r="Y579" s="1">
        <f t="shared" si="62"/>
        <v>477000</v>
      </c>
      <c r="AT579" s="1">
        <v>1</v>
      </c>
      <c r="AU579" s="1">
        <f t="shared" si="63"/>
        <v>223.3</v>
      </c>
      <c r="AV579" s="148">
        <f t="shared" si="64"/>
        <v>125</v>
      </c>
      <c r="AX579" s="1">
        <v>149.2859786736272</v>
      </c>
      <c r="AZ579" s="1">
        <f t="shared" si="70"/>
        <v>-24.072354659705809</v>
      </c>
      <c r="BA579" s="1">
        <f t="shared" si="71"/>
        <v>-24.285978673627199</v>
      </c>
      <c r="BB579" s="1">
        <f t="shared" si="67"/>
        <v>-48.358333333333348</v>
      </c>
      <c r="BD579" s="148" t="s">
        <v>6</v>
      </c>
      <c r="BE579" s="1">
        <f>BD577/BF577</f>
        <v>0.56030650139266924</v>
      </c>
      <c r="BH579" s="1">
        <v>1</v>
      </c>
      <c r="BI579" s="1">
        <f t="shared" si="65"/>
        <v>125</v>
      </c>
      <c r="BJ579" s="148">
        <f t="shared" si="66"/>
        <v>223.3</v>
      </c>
      <c r="BL579" s="1">
        <v>209.20566633364581</v>
      </c>
      <c r="BN579" s="1">
        <f t="shared" si="72"/>
        <v>35.847333000312801</v>
      </c>
      <c r="BO579" s="1">
        <f t="shared" si="73"/>
        <v>14.094333666354203</v>
      </c>
      <c r="BP579" s="1">
        <f t="shared" si="74"/>
        <v>49.941666666666663</v>
      </c>
      <c r="BR579" s="148" t="s">
        <v>6</v>
      </c>
      <c r="BS579" s="1">
        <f>BR577/BT577</f>
        <v>0.85940932497327194</v>
      </c>
    </row>
    <row r="580" spans="21:190" ht="20.100000000000001" customHeight="1" x14ac:dyDescent="0.25">
      <c r="U580" s="1">
        <v>1</v>
      </c>
      <c r="V580" s="1">
        <f t="shared" si="60"/>
        <v>440</v>
      </c>
      <c r="W580" s="1">
        <f t="shared" si="61"/>
        <v>157.88</v>
      </c>
      <c r="Y580" s="1">
        <f t="shared" si="62"/>
        <v>504000</v>
      </c>
      <c r="AT580" s="1">
        <v>1</v>
      </c>
      <c r="AU580" s="1">
        <f t="shared" si="63"/>
        <v>303.85000000000002</v>
      </c>
      <c r="AV580" s="148">
        <f t="shared" si="64"/>
        <v>173.63</v>
      </c>
      <c r="AX580" s="1">
        <v>166.56337834993803</v>
      </c>
      <c r="AZ580" s="1">
        <f t="shared" si="70"/>
        <v>-6.7949549833949732</v>
      </c>
      <c r="BA580" s="1">
        <f t="shared" si="71"/>
        <v>7.0666216500619612</v>
      </c>
      <c r="BB580" s="1">
        <f t="shared" si="67"/>
        <v>0.27166666666664696</v>
      </c>
      <c r="BD580" s="148"/>
      <c r="BH580" s="1">
        <v>1</v>
      </c>
      <c r="BI580" s="1">
        <f t="shared" si="65"/>
        <v>173.63</v>
      </c>
      <c r="BJ580" s="148">
        <f t="shared" si="66"/>
        <v>303.85000000000002</v>
      </c>
      <c r="BL580" s="1">
        <v>336.23882479364511</v>
      </c>
      <c r="BN580" s="1">
        <f t="shared" si="72"/>
        <v>162.8804914603121</v>
      </c>
      <c r="BO580" s="1">
        <f t="shared" si="73"/>
        <v>-32.388824793645085</v>
      </c>
      <c r="BP580" s="1">
        <f t="shared" si="74"/>
        <v>130.49166666666667</v>
      </c>
      <c r="BR580" s="148"/>
    </row>
    <row r="581" spans="21:190" ht="20.100000000000001" customHeight="1" x14ac:dyDescent="0.25">
      <c r="U581" s="1">
        <v>1</v>
      </c>
      <c r="V581" s="1">
        <f t="shared" si="60"/>
        <v>484</v>
      </c>
      <c r="W581" s="1">
        <f t="shared" si="61"/>
        <v>234</v>
      </c>
      <c r="Y581" s="1">
        <f t="shared" si="62"/>
        <v>630000</v>
      </c>
      <c r="AA581" s="1" cm="1">
        <f t="array" ref="AA581:AC583">MMULT(AA576:AL578,U576:W587)</f>
        <v>12</v>
      </c>
      <c r="AB581" s="1">
        <v>4026.3500000000004</v>
      </c>
      <c r="AC581" s="1">
        <v>2080.3000000000002</v>
      </c>
      <c r="AT581" s="1">
        <v>1</v>
      </c>
      <c r="AU581" s="1">
        <f t="shared" si="63"/>
        <v>440</v>
      </c>
      <c r="AV581" s="148">
        <f t="shared" si="64"/>
        <v>157.88</v>
      </c>
      <c r="AX581" s="1">
        <v>195.76658090648326</v>
      </c>
      <c r="AZ581" s="1">
        <f t="shared" si="70"/>
        <v>22.408247573150248</v>
      </c>
      <c r="BA581" s="1">
        <f t="shared" si="71"/>
        <v>-37.88658090648326</v>
      </c>
      <c r="BB581" s="1">
        <f t="shared" si="67"/>
        <v>-15.478333333333353</v>
      </c>
      <c r="BD581" s="148" t="s">
        <v>421</v>
      </c>
      <c r="BE581" s="1">
        <f>1/(1-BE579)</f>
        <v>2.2743115446722859</v>
      </c>
      <c r="BH581" s="1">
        <v>1</v>
      </c>
      <c r="BI581" s="1">
        <f t="shared" si="65"/>
        <v>157.88</v>
      </c>
      <c r="BJ581" s="148">
        <f t="shared" si="66"/>
        <v>440</v>
      </c>
      <c r="BL581" s="1">
        <v>295.09606835225117</v>
      </c>
      <c r="BN581" s="1">
        <f t="shared" si="72"/>
        <v>121.73773501891816</v>
      </c>
      <c r="BO581" s="1">
        <f t="shared" si="73"/>
        <v>144.90393164774883</v>
      </c>
      <c r="BP581" s="1">
        <f t="shared" si="74"/>
        <v>266.64166666666665</v>
      </c>
      <c r="BR581" s="148" t="s">
        <v>421</v>
      </c>
      <c r="BS581" s="1">
        <f>1/(1-BS579)</f>
        <v>7.112847276747817</v>
      </c>
    </row>
    <row r="582" spans="21:190" ht="20.100000000000001" customHeight="1" x14ac:dyDescent="0.25">
      <c r="U582" s="1">
        <v>1</v>
      </c>
      <c r="V582" s="1">
        <f t="shared" si="60"/>
        <v>484</v>
      </c>
      <c r="W582" s="1">
        <f t="shared" si="61"/>
        <v>211.87</v>
      </c>
      <c r="Y582" s="1">
        <f t="shared" si="62"/>
        <v>594000</v>
      </c>
      <c r="AA582" s="1">
        <v>4026.3500000000004</v>
      </c>
      <c r="AB582" s="1">
        <v>1499299.3875</v>
      </c>
      <c r="AC582" s="1">
        <v>729819.52350000001</v>
      </c>
      <c r="AT582" s="1">
        <v>1</v>
      </c>
      <c r="AU582" s="1">
        <f t="shared" si="63"/>
        <v>484</v>
      </c>
      <c r="AV582" s="148">
        <f t="shared" si="64"/>
        <v>234</v>
      </c>
      <c r="AX582" s="1">
        <v>205.20426663904288</v>
      </c>
      <c r="AZ582" s="1">
        <f t="shared" si="70"/>
        <v>31.845933305709877</v>
      </c>
      <c r="BA582" s="1">
        <f t="shared" si="71"/>
        <v>28.795733360957115</v>
      </c>
      <c r="BB582" s="1">
        <f t="shared" si="67"/>
        <v>60.641666666666652</v>
      </c>
      <c r="BH582" s="1">
        <v>1</v>
      </c>
      <c r="BI582" s="1">
        <f t="shared" si="65"/>
        <v>234</v>
      </c>
      <c r="BJ582" s="148">
        <f t="shared" si="66"/>
        <v>484</v>
      </c>
      <c r="BL582" s="1">
        <v>493.93966329313423</v>
      </c>
      <c r="BN582" s="1">
        <f t="shared" si="72"/>
        <v>320.58132995980122</v>
      </c>
      <c r="BO582" s="1">
        <f t="shared" si="73"/>
        <v>-9.939663293134231</v>
      </c>
      <c r="BP582" s="1">
        <f t="shared" si="74"/>
        <v>310.64166666666665</v>
      </c>
    </row>
    <row r="583" spans="21:190" ht="20.100000000000001" customHeight="1" x14ac:dyDescent="0.25">
      <c r="U583" s="1">
        <v>1</v>
      </c>
      <c r="V583" s="1">
        <f t="shared" si="60"/>
        <v>290.39999999999998</v>
      </c>
      <c r="W583" s="1">
        <f t="shared" si="61"/>
        <v>184.92</v>
      </c>
      <c r="Y583" s="1">
        <f t="shared" si="62"/>
        <v>486000</v>
      </c>
      <c r="AA583" s="1">
        <v>2080.3000000000002</v>
      </c>
      <c r="AB583" s="1">
        <v>729819.52350000001</v>
      </c>
      <c r="AC583" s="1">
        <v>372817.7746</v>
      </c>
      <c r="AT583" s="1">
        <v>1</v>
      </c>
      <c r="AU583" s="1">
        <f t="shared" si="63"/>
        <v>484</v>
      </c>
      <c r="AV583" s="148">
        <f t="shared" si="64"/>
        <v>211.87</v>
      </c>
      <c r="AX583" s="1">
        <v>205.20426663904288</v>
      </c>
      <c r="AZ583" s="1">
        <f t="shared" si="70"/>
        <v>31.845933305709877</v>
      </c>
      <c r="BA583" s="1">
        <f t="shared" si="71"/>
        <v>6.6657333609571197</v>
      </c>
      <c r="BB583" s="1">
        <f t="shared" si="67"/>
        <v>38.511666666666656</v>
      </c>
      <c r="BH583" s="1">
        <v>1</v>
      </c>
      <c r="BI583" s="1">
        <f t="shared" si="65"/>
        <v>211.87</v>
      </c>
      <c r="BJ583" s="148">
        <f t="shared" si="66"/>
        <v>484</v>
      </c>
      <c r="BL583" s="1">
        <v>436.13082519484544</v>
      </c>
      <c r="BN583" s="1">
        <f t="shared" si="72"/>
        <v>262.77249186151244</v>
      </c>
      <c r="BO583" s="1">
        <f t="shared" si="73"/>
        <v>47.869174805154557</v>
      </c>
      <c r="BP583" s="1">
        <f t="shared" si="74"/>
        <v>310.64166666666665</v>
      </c>
    </row>
    <row r="584" spans="21:190" ht="20.100000000000001" customHeight="1" x14ac:dyDescent="0.25">
      <c r="U584" s="1">
        <v>1</v>
      </c>
      <c r="V584" s="1">
        <f t="shared" si="60"/>
        <v>536</v>
      </c>
      <c r="W584" s="1">
        <f t="shared" si="61"/>
        <v>198</v>
      </c>
      <c r="Y584" s="1">
        <f t="shared" si="62"/>
        <v>594000</v>
      </c>
      <c r="AT584" s="1">
        <v>1</v>
      </c>
      <c r="AU584" s="1">
        <f t="shared" si="63"/>
        <v>290.39999999999998</v>
      </c>
      <c r="AV584" s="148">
        <f t="shared" si="64"/>
        <v>184.92</v>
      </c>
      <c r="AX584" s="1">
        <v>163.67844941578062</v>
      </c>
      <c r="AZ584" s="1">
        <f t="shared" si="70"/>
        <v>-9.6798839175523881</v>
      </c>
      <c r="BA584" s="1">
        <f t="shared" si="71"/>
        <v>21.241550584219368</v>
      </c>
      <c r="BB584" s="1">
        <f t="shared" si="67"/>
        <v>11.561666666666639</v>
      </c>
      <c r="BH584" s="1">
        <v>1</v>
      </c>
      <c r="BI584" s="1">
        <f t="shared" si="65"/>
        <v>184.92</v>
      </c>
      <c r="BJ584" s="148">
        <f t="shared" si="66"/>
        <v>290.39999999999998</v>
      </c>
      <c r="BL584" s="1">
        <v>365.730997506238</v>
      </c>
      <c r="BN584" s="1">
        <f t="shared" si="72"/>
        <v>192.37266417290499</v>
      </c>
      <c r="BO584" s="1">
        <f t="shared" si="73"/>
        <v>-75.33099750623802</v>
      </c>
      <c r="BP584" s="1">
        <f t="shared" si="74"/>
        <v>117.04166666666663</v>
      </c>
    </row>
    <row r="585" spans="21:190" ht="20.100000000000001" customHeight="1" x14ac:dyDescent="0.25">
      <c r="U585" s="1">
        <v>1</v>
      </c>
      <c r="V585" s="1">
        <f t="shared" si="60"/>
        <v>236.25</v>
      </c>
      <c r="W585" s="1">
        <f t="shared" si="61"/>
        <v>150</v>
      </c>
      <c r="Y585" s="1">
        <f t="shared" si="62"/>
        <v>423000</v>
      </c>
      <c r="AT585" s="1">
        <v>1</v>
      </c>
      <c r="AU585" s="1">
        <f t="shared" si="63"/>
        <v>536</v>
      </c>
      <c r="AV585" s="148">
        <f t="shared" si="64"/>
        <v>198</v>
      </c>
      <c r="AX585" s="1">
        <v>216.35789523206785</v>
      </c>
      <c r="AZ585" s="1">
        <f t="shared" si="70"/>
        <v>42.999561898734839</v>
      </c>
      <c r="BA585" s="1">
        <f t="shared" si="71"/>
        <v>-18.357895232067847</v>
      </c>
      <c r="BB585" s="1">
        <f t="shared" si="67"/>
        <v>24.641666666666652</v>
      </c>
      <c r="BH585" s="1">
        <v>1</v>
      </c>
      <c r="BI585" s="1">
        <f t="shared" si="65"/>
        <v>198</v>
      </c>
      <c r="BJ585" s="148">
        <f t="shared" si="66"/>
        <v>536</v>
      </c>
      <c r="BL585" s="1">
        <v>399.89907714137667</v>
      </c>
      <c r="BN585" s="1">
        <f t="shared" si="72"/>
        <v>226.54074380804366</v>
      </c>
      <c r="BO585" s="1">
        <f t="shared" si="73"/>
        <v>136.10092285862333</v>
      </c>
      <c r="BP585" s="1">
        <f t="shared" si="74"/>
        <v>362.64166666666665</v>
      </c>
    </row>
    <row r="586" spans="21:190" ht="20.100000000000001" customHeight="1" x14ac:dyDescent="0.25">
      <c r="U586" s="1">
        <v>1</v>
      </c>
      <c r="V586" s="1">
        <f t="shared" si="60"/>
        <v>284.5</v>
      </c>
      <c r="W586" s="1">
        <f t="shared" si="61"/>
        <v>185</v>
      </c>
      <c r="Y586" s="1">
        <f t="shared" si="62"/>
        <v>486000</v>
      </c>
      <c r="AA586" s="1" cm="1">
        <f t="array" ref="AA586:AC588">MINVERSE(_xlfn.ANCHORARRAY(AA581))</f>
        <v>2.7616988798681841</v>
      </c>
      <c r="AB586" s="1">
        <v>1.798765768190767E-3</v>
      </c>
      <c r="AC586" s="1">
        <v>-1.893133062980008E-2</v>
      </c>
      <c r="AT586" s="1">
        <v>1</v>
      </c>
      <c r="AU586" s="1">
        <f t="shared" si="63"/>
        <v>236.25</v>
      </c>
      <c r="AV586" s="148">
        <f t="shared" si="64"/>
        <v>150</v>
      </c>
      <c r="AX586" s="1">
        <v>152.06366117900555</v>
      </c>
      <c r="AZ586" s="1">
        <f t="shared" si="70"/>
        <v>-21.294672154327458</v>
      </c>
      <c r="BA586" s="1">
        <f t="shared" si="71"/>
        <v>-2.0636611790055497</v>
      </c>
      <c r="BB586" s="1">
        <f t="shared" si="67"/>
        <v>-23.358333333333348</v>
      </c>
      <c r="BH586" s="1">
        <v>1</v>
      </c>
      <c r="BI586" s="1">
        <f t="shared" si="65"/>
        <v>150</v>
      </c>
      <c r="BJ586" s="148">
        <f t="shared" si="66"/>
        <v>236.25</v>
      </c>
      <c r="BL586" s="1">
        <v>274.51162893903307</v>
      </c>
      <c r="BN586" s="1">
        <f t="shared" si="72"/>
        <v>101.15329560570007</v>
      </c>
      <c r="BO586" s="1">
        <f t="shared" si="73"/>
        <v>-38.261628939033073</v>
      </c>
      <c r="BP586" s="1">
        <f t="shared" si="74"/>
        <v>62.891666666666652</v>
      </c>
    </row>
    <row r="587" spans="21:190" ht="20.100000000000001" customHeight="1" x14ac:dyDescent="0.25">
      <c r="U587" s="1">
        <v>1</v>
      </c>
      <c r="V587" s="1">
        <f t="shared" si="60"/>
        <v>223.3</v>
      </c>
      <c r="W587" s="1">
        <f t="shared" si="61"/>
        <v>125</v>
      </c>
      <c r="Y587" s="1">
        <f t="shared" si="62"/>
        <v>378000</v>
      </c>
      <c r="Z587" s="2"/>
      <c r="AA587" s="2">
        <v>1.7987657681907579E-3</v>
      </c>
      <c r="AB587" s="2">
        <v>1.5331590460172302E-5</v>
      </c>
      <c r="AC587" s="2">
        <v>-4.0049770930925274E-5</v>
      </c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>
        <v>1</v>
      </c>
      <c r="AU587" s="1">
        <f t="shared" si="63"/>
        <v>284.5</v>
      </c>
      <c r="AV587" s="148">
        <f t="shared" si="64"/>
        <v>185</v>
      </c>
      <c r="AW587" s="2"/>
      <c r="AX587" s="2">
        <v>162.41294155618738</v>
      </c>
      <c r="AY587" s="2"/>
      <c r="AZ587" s="1">
        <f t="shared" si="70"/>
        <v>-10.94539177714563</v>
      </c>
      <c r="BA587" s="1">
        <f t="shared" si="71"/>
        <v>22.587058443812623</v>
      </c>
      <c r="BB587" s="1">
        <f t="shared" si="67"/>
        <v>11.641666666666652</v>
      </c>
      <c r="BC587" s="2"/>
      <c r="BD587" s="2"/>
      <c r="BE587" s="2"/>
      <c r="BF587" s="2"/>
      <c r="BG587" s="2"/>
      <c r="BH587" s="2">
        <v>1</v>
      </c>
      <c r="BI587" s="1">
        <f t="shared" si="65"/>
        <v>185</v>
      </c>
      <c r="BJ587" s="148">
        <f t="shared" si="66"/>
        <v>284.5</v>
      </c>
      <c r="BK587" s="2"/>
      <c r="BL587" s="2">
        <v>365.93997658657526</v>
      </c>
      <c r="BM587" s="2"/>
      <c r="BN587" s="1">
        <f t="shared" si="72"/>
        <v>192.58164325324225</v>
      </c>
      <c r="BO587" s="1">
        <f t="shared" si="73"/>
        <v>-81.439976586575256</v>
      </c>
      <c r="BP587" s="1">
        <f t="shared" si="74"/>
        <v>111.14166666666665</v>
      </c>
      <c r="BQ587" s="2"/>
      <c r="BR587" s="2"/>
      <c r="BS587" s="2"/>
      <c r="BT587" s="2"/>
    </row>
    <row r="588" spans="21:190" ht="20.100000000000001" customHeight="1" x14ac:dyDescent="0.25">
      <c r="AA588" s="1">
        <v>-1.8931330629800059E-2</v>
      </c>
      <c r="AB588" s="1">
        <v>-4.0049770930925322E-5</v>
      </c>
      <c r="AC588" s="1">
        <v>1.8671843616080942E-4</v>
      </c>
      <c r="AT588" s="1">
        <v>1</v>
      </c>
      <c r="AU588" s="1">
        <f t="shared" si="63"/>
        <v>223.3</v>
      </c>
      <c r="AV588" s="148">
        <f t="shared" si="64"/>
        <v>125</v>
      </c>
      <c r="AX588" s="1">
        <v>149.2859786736272</v>
      </c>
      <c r="AZ588" s="1">
        <f t="shared" si="70"/>
        <v>-24.072354659705809</v>
      </c>
      <c r="BA588" s="1">
        <f t="shared" si="71"/>
        <v>-24.285978673627199</v>
      </c>
      <c r="BB588" s="1">
        <f>AV588-(AVERAGE($AV$577:$AV$588))</f>
        <v>-48.358333333333348</v>
      </c>
      <c r="BH588" s="1">
        <v>1</v>
      </c>
      <c r="BI588" s="1">
        <f t="shared" si="65"/>
        <v>125</v>
      </c>
      <c r="BJ588" s="148">
        <f t="shared" si="66"/>
        <v>223.3</v>
      </c>
      <c r="BL588" s="1">
        <v>209.20566633364581</v>
      </c>
      <c r="BN588" s="1">
        <f t="shared" si="72"/>
        <v>35.847333000312801</v>
      </c>
      <c r="BO588" s="1">
        <f t="shared" si="73"/>
        <v>14.094333666354203</v>
      </c>
      <c r="BP588" s="1">
        <f t="shared" si="74"/>
        <v>49.941666666666663</v>
      </c>
    </row>
    <row r="589" spans="21:190" ht="20.100000000000001" customHeight="1" x14ac:dyDescent="0.25">
      <c r="AV589" s="148"/>
      <c r="BJ589" s="148"/>
    </row>
    <row r="590" spans="21:190" ht="20.100000000000001" customHeight="1" x14ac:dyDescent="0.25">
      <c r="AV590" s="148"/>
      <c r="BJ590" s="148"/>
      <c r="FA590" s="2"/>
      <c r="FB590" s="2"/>
      <c r="FC590" s="2"/>
      <c r="FD590" s="2"/>
      <c r="FE590" s="2"/>
      <c r="FF590" s="2"/>
      <c r="FG590" s="2"/>
      <c r="FH590" s="2"/>
      <c r="FI590" s="2"/>
    </row>
    <row r="591" spans="21:190" ht="20.100000000000001" customHeight="1" x14ac:dyDescent="0.25">
      <c r="AA591" s="1" cm="1">
        <f t="array" ref="AA591:AA593">MMULT(AA576:AL578,Y576:Y587)</f>
        <v>5859000</v>
      </c>
      <c r="AV591" s="148"/>
      <c r="BJ591" s="148"/>
      <c r="FA591" s="186" t="str">
        <f>CONCATENATE("Nível máximo de significância para a rejeição da hipótese nula do coeficiente regressor: ",FE597)</f>
        <v>Nível máximo de significância para a rejeição da hipótese nula do coeficiente regressor: Interseção</v>
      </c>
      <c r="FB591" s="186"/>
      <c r="FC591" s="186"/>
      <c r="FD591" s="186"/>
      <c r="FE591" s="186"/>
      <c r="FF591" s="186"/>
      <c r="FP591" s="186" t="str">
        <f>CONCATENATE("Nível máximo de significância para a rejeição da hipótese nula do coeficiente regressor: ",FT597)</f>
        <v>Nível máximo de significância para a rejeição da hipótese nula do coeficiente regressor: Área do terreno</v>
      </c>
      <c r="FQ591" s="186"/>
      <c r="FR591" s="186"/>
      <c r="FS591" s="186"/>
      <c r="FT591" s="186"/>
      <c r="FU591" s="186"/>
      <c r="GC591" s="186" t="str">
        <f>CONCATENATE("Nível máximo de significância para a rejeição da hipótese nula do coeficiente regressor: ",GG597)</f>
        <v>Nível máximo de significância para a rejeição da hipótese nula do coeficiente regressor: Área construída</v>
      </c>
      <c r="GD591" s="186"/>
      <c r="GE591" s="186"/>
      <c r="GF591" s="186"/>
      <c r="GG591" s="186"/>
      <c r="GH591" s="186"/>
    </row>
    <row r="592" spans="21:190" ht="20.100000000000001" customHeight="1" x14ac:dyDescent="0.25">
      <c r="AA592" s="1">
        <v>2063847150</v>
      </c>
      <c r="AV592" s="148"/>
      <c r="BJ592" s="148"/>
    </row>
    <row r="593" spans="22:214" ht="20.100000000000001" customHeight="1" x14ac:dyDescent="0.25">
      <c r="AA593" s="1">
        <v>1044366930</v>
      </c>
      <c r="AV593" s="148"/>
      <c r="BJ593" s="148"/>
    </row>
    <row r="594" spans="22:214" ht="20.100000000000001" customHeight="1" x14ac:dyDescent="0.25">
      <c r="AV594" s="148"/>
      <c r="BJ594" s="148"/>
      <c r="FA594" s="7" t="s">
        <v>67</v>
      </c>
      <c r="FB594" s="7" t="s">
        <v>67</v>
      </c>
      <c r="FC594" s="7" t="s">
        <v>67</v>
      </c>
      <c r="FD594" s="7" t="s">
        <v>67</v>
      </c>
      <c r="FE594" s="7" t="s">
        <v>67</v>
      </c>
      <c r="FF594" s="7" t="s">
        <v>67</v>
      </c>
      <c r="FG594" s="7" t="s">
        <v>67</v>
      </c>
      <c r="FH594" s="7"/>
      <c r="FI594" s="7" t="s">
        <v>67</v>
      </c>
      <c r="FJ594" s="7" t="s">
        <v>67</v>
      </c>
      <c r="FK594" s="7" t="s">
        <v>67</v>
      </c>
      <c r="FL594" s="7" t="s">
        <v>67</v>
      </c>
      <c r="FM594" s="7" t="s">
        <v>67</v>
      </c>
      <c r="FN594" s="7" t="s">
        <v>67</v>
      </c>
      <c r="FO594" s="7" t="s">
        <v>67</v>
      </c>
      <c r="FP594" s="7" t="s">
        <v>67</v>
      </c>
      <c r="FQ594" s="7" t="s">
        <v>67</v>
      </c>
      <c r="FR594" s="7" t="s">
        <v>67</v>
      </c>
      <c r="FS594" s="7" t="s">
        <v>67</v>
      </c>
      <c r="FT594" s="7" t="s">
        <v>67</v>
      </c>
      <c r="FU594" s="7" t="s">
        <v>67</v>
      </c>
      <c r="FV594" s="7" t="s">
        <v>67</v>
      </c>
      <c r="FW594" s="7" t="s">
        <v>67</v>
      </c>
      <c r="FX594" s="7" t="s">
        <v>67</v>
      </c>
      <c r="FY594" s="7" t="s">
        <v>67</v>
      </c>
      <c r="FZ594" s="7" t="s">
        <v>67</v>
      </c>
      <c r="GA594" s="7" t="s">
        <v>67</v>
      </c>
      <c r="GB594" s="7" t="s">
        <v>67</v>
      </c>
      <c r="GC594" s="7" t="s">
        <v>67</v>
      </c>
      <c r="GD594" s="7" t="s">
        <v>67</v>
      </c>
      <c r="GE594" s="7" t="s">
        <v>67</v>
      </c>
      <c r="GF594" s="7" t="s">
        <v>67</v>
      </c>
      <c r="GG594" s="7" t="s">
        <v>67</v>
      </c>
      <c r="GH594" s="7" t="s">
        <v>67</v>
      </c>
      <c r="GI594" s="7" t="s">
        <v>67</v>
      </c>
      <c r="GJ594" s="7" t="s">
        <v>67</v>
      </c>
      <c r="GK594" s="7" t="s">
        <v>67</v>
      </c>
      <c r="GL594" s="7" t="s">
        <v>67</v>
      </c>
      <c r="GM594" s="7"/>
      <c r="GN594" s="7"/>
      <c r="HA594" s="7"/>
      <c r="HB594" s="7"/>
      <c r="HC594" s="7"/>
      <c r="HD594" s="7"/>
      <c r="HE594" s="7"/>
      <c r="HF594" s="7"/>
    </row>
    <row r="596" spans="22:214" ht="20.100000000000001" customHeight="1" x14ac:dyDescent="0.25">
      <c r="AA596" s="1" cm="1">
        <f t="array" ref="AA596:AA598">MMULT(_xlfn.ANCHORARRAY(AA586),_xlfn.ANCHORARRAY(AA591))</f>
        <v>121915.69068649039</v>
      </c>
      <c r="FA596" s="1" t="s">
        <v>68</v>
      </c>
      <c r="FB596" s="1">
        <v>0</v>
      </c>
      <c r="FE596" s="1" t="s">
        <v>8</v>
      </c>
      <c r="FP596" s="1" t="s">
        <v>68</v>
      </c>
      <c r="FQ596" s="1">
        <v>0</v>
      </c>
      <c r="GC596" s="1" t="s">
        <v>68</v>
      </c>
      <c r="GD596" s="1">
        <v>0</v>
      </c>
      <c r="HA596" s="7"/>
      <c r="HB596" s="143">
        <v>0</v>
      </c>
      <c r="HC596" s="7"/>
      <c r="HD596" s="144" t="s">
        <v>75</v>
      </c>
      <c r="HE596" s="2">
        <v>5000</v>
      </c>
      <c r="HF596" s="24"/>
    </row>
    <row r="597" spans="22:214" ht="20.100000000000001" customHeight="1" x14ac:dyDescent="0.25">
      <c r="AA597" s="1">
        <v>354.37159768978017</v>
      </c>
      <c r="FA597" s="1" t="s">
        <v>69</v>
      </c>
      <c r="FB597" s="1">
        <f>D86</f>
        <v>3739.3250800667875</v>
      </c>
      <c r="FE597" s="1" t="str">
        <f>B86</f>
        <v>Interseção</v>
      </c>
      <c r="FF597" s="1">
        <f>C86</f>
        <v>121915.69068649039</v>
      </c>
      <c r="FP597" s="1" t="s">
        <v>69</v>
      </c>
      <c r="FQ597" s="1">
        <f>D87</f>
        <v>8.8104616552484636</v>
      </c>
      <c r="FT597" s="1" t="str">
        <f>B87</f>
        <v>Área do terreno</v>
      </c>
      <c r="FU597" s="1">
        <f>C87</f>
        <v>354.37159768978017</v>
      </c>
      <c r="GC597" s="1" t="s">
        <v>69</v>
      </c>
      <c r="GD597" s="1">
        <f>D88</f>
        <v>30.746710674173237</v>
      </c>
      <c r="GG597" s="1" t="str">
        <f>B88</f>
        <v>Área construída</v>
      </c>
      <c r="GH597" s="1">
        <f>C88</f>
        <v>1427.2881937239144</v>
      </c>
      <c r="HA597" s="2"/>
      <c r="HB597" s="2">
        <v>32</v>
      </c>
      <c r="HC597" s="2"/>
      <c r="HD597" s="2" t="s">
        <v>73</v>
      </c>
      <c r="HE597" s="2">
        <f>(HB597-HB596)/HE596</f>
        <v>6.4000000000000003E-3</v>
      </c>
      <c r="HF597" s="24"/>
    </row>
    <row r="598" spans="22:214" ht="20.100000000000001" customHeight="1" x14ac:dyDescent="0.25">
      <c r="AA598" s="1">
        <v>1427.2881937239144</v>
      </c>
      <c r="FA598" s="1" t="s">
        <v>70</v>
      </c>
      <c r="FB598" s="1">
        <v>4</v>
      </c>
      <c r="FE598" s="1" t="s">
        <v>74</v>
      </c>
      <c r="FF598" s="1">
        <f>D86</f>
        <v>3739.3250800667875</v>
      </c>
      <c r="FP598" s="1" t="s">
        <v>70</v>
      </c>
      <c r="FQ598" s="1">
        <v>4</v>
      </c>
      <c r="FT598" s="1" t="s">
        <v>74</v>
      </c>
      <c r="FU598" s="1">
        <f>D87</f>
        <v>8.8104616552484636</v>
      </c>
      <c r="GC598" s="1" t="s">
        <v>70</v>
      </c>
      <c r="GD598" s="1">
        <v>4</v>
      </c>
      <c r="GG598" s="1" t="s">
        <v>74</v>
      </c>
      <c r="GH598" s="1">
        <f>D88</f>
        <v>30.746710674173237</v>
      </c>
      <c r="HA598" s="2"/>
      <c r="HB598" s="2"/>
      <c r="HC598" s="2"/>
      <c r="HD598" s="2"/>
      <c r="HE598" s="2"/>
      <c r="HF598" s="24"/>
    </row>
    <row r="599" spans="22:214" ht="20.100000000000001" customHeight="1" x14ac:dyDescent="0.25">
      <c r="FA599" s="1" t="s">
        <v>71</v>
      </c>
      <c r="FB599" s="1">
        <f>FB596-(FB598*FB597)</f>
        <v>-14957.30032026715</v>
      </c>
      <c r="FE599" s="1" t="s">
        <v>82</v>
      </c>
      <c r="FF599" s="145">
        <v>0.3</v>
      </c>
      <c r="FP599" s="1" t="s">
        <v>71</v>
      </c>
      <c r="FQ599" s="1">
        <f>FQ596-(FQ598*FQ597)</f>
        <v>-35.241846620993854</v>
      </c>
      <c r="FT599" s="1" t="s">
        <v>82</v>
      </c>
      <c r="FU599" s="145">
        <v>0.3</v>
      </c>
      <c r="GC599" s="1" t="s">
        <v>71</v>
      </c>
      <c r="GD599" s="1">
        <f>GD596-(GD598*GD597)</f>
        <v>-122.98684269669295</v>
      </c>
      <c r="GG599" s="1" t="s">
        <v>82</v>
      </c>
      <c r="GH599" s="145">
        <v>0.3</v>
      </c>
      <c r="HA599" s="35" t="s">
        <v>328</v>
      </c>
      <c r="HB599" s="2" t="s">
        <v>329</v>
      </c>
      <c r="HC599" s="2" t="s">
        <v>330</v>
      </c>
      <c r="HD599" s="2" t="s">
        <v>78</v>
      </c>
      <c r="HE599" s="2" t="s">
        <v>77</v>
      </c>
      <c r="HF599" s="24" t="s">
        <v>85</v>
      </c>
    </row>
    <row r="600" spans="22:214" ht="20.100000000000001" customHeight="1" x14ac:dyDescent="0.25">
      <c r="FA600" s="1" t="s">
        <v>72</v>
      </c>
      <c r="FB600" s="1">
        <f>FB596+(FB597*FB598)</f>
        <v>14957.30032026715</v>
      </c>
      <c r="FE600" s="1" t="s">
        <v>83</v>
      </c>
      <c r="FF600" s="145">
        <f>1-FF599</f>
        <v>0.7</v>
      </c>
      <c r="FP600" s="1" t="s">
        <v>72</v>
      </c>
      <c r="FQ600" s="1">
        <f>FQ596+(FQ597*FQ598)</f>
        <v>35.241846620993854</v>
      </c>
      <c r="FT600" s="1" t="s">
        <v>83</v>
      </c>
      <c r="FU600" s="145">
        <f>1-FU599</f>
        <v>0.7</v>
      </c>
      <c r="GC600" s="1" t="s">
        <v>72</v>
      </c>
      <c r="GD600" s="1">
        <f>GD596+(GD597*GD598)</f>
        <v>122.98684269669295</v>
      </c>
      <c r="GG600" s="1" t="s">
        <v>83</v>
      </c>
      <c r="GH600" s="145">
        <f>1-GH599</f>
        <v>0.7</v>
      </c>
      <c r="HA600" s="146">
        <v>0.05</v>
      </c>
      <c r="HB600" s="2">
        <f>HB596</f>
        <v>0</v>
      </c>
      <c r="HC600" s="147">
        <f>_xlfn.CHISQ.DIST.RT(HB600,7)</f>
        <v>1</v>
      </c>
      <c r="HD600" s="2">
        <f>HC600-HC601</f>
        <v>1.5896439720108901E-10</v>
      </c>
      <c r="HE600" s="2" t="str">
        <f t="shared" ref="HE600:HE663" si="75">IF(HC600&lt;(1-$HA$604),HD600,"")</f>
        <v/>
      </c>
      <c r="HF600" s="24" t="str">
        <f t="shared" ref="HF600:HF663" si="76">IF(HC600&lt;(1-$HA$610),HD600,"")</f>
        <v/>
      </c>
    </row>
    <row r="601" spans="22:214" ht="20.100000000000001" customHeight="1" x14ac:dyDescent="0.25">
      <c r="FA601" s="1" t="s">
        <v>75</v>
      </c>
      <c r="FB601" s="1">
        <v>2000</v>
      </c>
      <c r="FE601" s="1" t="s">
        <v>23</v>
      </c>
      <c r="FF601" s="145">
        <f>FF599/2</f>
        <v>0.15</v>
      </c>
      <c r="FP601" s="1" t="s">
        <v>75</v>
      </c>
      <c r="FQ601" s="1">
        <v>2000</v>
      </c>
      <c r="FT601" s="1" t="s">
        <v>23</v>
      </c>
      <c r="FU601" s="145">
        <f>FU599/2</f>
        <v>0.15</v>
      </c>
      <c r="GC601" s="1" t="s">
        <v>75</v>
      </c>
      <c r="GD601" s="1">
        <v>2000</v>
      </c>
      <c r="GG601" s="1" t="s">
        <v>23</v>
      </c>
      <c r="GH601" s="145">
        <f>GH599/2</f>
        <v>0.15</v>
      </c>
      <c r="HA601" s="35" t="s">
        <v>331</v>
      </c>
      <c r="HB601" s="2">
        <f t="shared" ref="HB601:HB664" si="77">HB600+$HE$597</f>
        <v>6.4000000000000003E-3</v>
      </c>
      <c r="HC601" s="147">
        <f t="shared" ref="HC601:HC664" si="78">_xlfn.CHISQ.DIST.RT(HB601,7)</f>
        <v>0.9999999998410356</v>
      </c>
      <c r="HD601" s="2">
        <f t="shared" ref="HD601:HD664" si="79">HC601-HC602</f>
        <v>1.6350425458000473E-9</v>
      </c>
      <c r="HE601" s="2" t="str">
        <f t="shared" si="75"/>
        <v/>
      </c>
      <c r="HF601" s="24" t="str">
        <f t="shared" si="76"/>
        <v/>
      </c>
    </row>
    <row r="602" spans="22:214" ht="20.100000000000001" customHeight="1" x14ac:dyDescent="0.25">
      <c r="AA602" s="1" cm="1">
        <f t="array" ref="AA602:AL604">MMULT(_xlfn.ANCHORARRAY(AA586),AA576:AL578)</f>
        <v>0.34695769813324073</v>
      </c>
      <c r="AB602" s="1">
        <v>-0.22884842559455754</v>
      </c>
      <c r="AC602" s="1">
        <v>0.79694694718017223</v>
      </c>
      <c r="AD602" s="1">
        <v>2.1206921280760405E-2</v>
      </c>
      <c r="AE602" s="1">
        <v>0.5642773380392847</v>
      </c>
      <c r="AF602" s="1">
        <v>-0.79762985570070377</v>
      </c>
      <c r="AG602" s="1">
        <v>-0.37867950886322799</v>
      </c>
      <c r="AH602" s="1">
        <v>-0.21672120111184778</v>
      </c>
      <c r="AI602" s="1">
        <v>-2.2566133081980411E-2</v>
      </c>
      <c r="AJ602" s="1">
        <v>0.34695769813324073</v>
      </c>
      <c r="AK602" s="1">
        <v>-0.22884842559455754</v>
      </c>
      <c r="AL602" s="1">
        <v>0.79694694718017223</v>
      </c>
      <c r="FA602" s="1" t="s">
        <v>73</v>
      </c>
      <c r="FB602" s="1">
        <f>(FB600-FB599)/FB601</f>
        <v>14.95730032026715</v>
      </c>
      <c r="FE602" s="1" t="s">
        <v>24</v>
      </c>
      <c r="FF602" s="145">
        <f>FF600+FF601</f>
        <v>0.85</v>
      </c>
      <c r="FP602" s="1" t="s">
        <v>73</v>
      </c>
      <c r="FQ602" s="1">
        <f>(FQ600-FQ599)/FQ601</f>
        <v>3.5241846620993854E-2</v>
      </c>
      <c r="FT602" s="1" t="s">
        <v>24</v>
      </c>
      <c r="FU602" s="145">
        <f>FU600+FU601</f>
        <v>0.85</v>
      </c>
      <c r="GC602" s="1" t="s">
        <v>73</v>
      </c>
      <c r="GD602" s="1">
        <f>(GD600-GD599)/GD601</f>
        <v>0.12298684269669295</v>
      </c>
      <c r="GG602" s="1" t="s">
        <v>24</v>
      </c>
      <c r="GH602" s="145">
        <f>GH600+GH601</f>
        <v>0.85</v>
      </c>
      <c r="HA602" s="146">
        <f>1-HA600</f>
        <v>0.95</v>
      </c>
      <c r="HB602" s="2">
        <f t="shared" si="77"/>
        <v>1.2800000000000001E-2</v>
      </c>
      <c r="HC602" s="147">
        <f t="shared" si="78"/>
        <v>0.99999999820599306</v>
      </c>
      <c r="HD602" s="2">
        <f t="shared" si="79"/>
        <v>5.6031180806215275E-9</v>
      </c>
      <c r="HE602" s="2" t="str">
        <f t="shared" si="75"/>
        <v/>
      </c>
      <c r="HF602" s="24" t="str">
        <f t="shared" si="76"/>
        <v/>
      </c>
    </row>
    <row r="603" spans="22:214" ht="20.100000000000001" customHeight="1" x14ac:dyDescent="0.25">
      <c r="AA603" s="1">
        <v>-5.8661162523232589E-4</v>
      </c>
      <c r="AB603" s="1">
        <v>-1.2486043681113985E-3</v>
      </c>
      <c r="AC603" s="1">
        <v>2.1608855158157438E-4</v>
      </c>
      <c r="AD603" s="1">
        <v>-4.9657219722244218E-4</v>
      </c>
      <c r="AE603" s="1">
        <v>2.2216077360920888E-3</v>
      </c>
      <c r="AF603" s="1">
        <v>-1.5239084692236261E-4</v>
      </c>
      <c r="AG603" s="1">
        <v>7.3391058377901379E-4</v>
      </c>
      <c r="AH603" s="1">
        <v>-1.1549440027219067E-3</v>
      </c>
      <c r="AI603" s="1">
        <v>2.0866436105199081E-3</v>
      </c>
      <c r="AJ603" s="1">
        <v>-5.8661162523232589E-4</v>
      </c>
      <c r="AK603" s="1">
        <v>-1.2486043681113985E-3</v>
      </c>
      <c r="AL603" s="1">
        <v>2.1608855158157438E-4</v>
      </c>
      <c r="FI603" s="1" t="s">
        <v>80</v>
      </c>
      <c r="FJ603" s="1" t="s">
        <v>84</v>
      </c>
      <c r="FW603" s="1" t="s">
        <v>80</v>
      </c>
      <c r="FX603" s="1" t="s">
        <v>84</v>
      </c>
      <c r="GJ603" s="1" t="s">
        <v>80</v>
      </c>
      <c r="GK603" s="1" t="s">
        <v>84</v>
      </c>
      <c r="HA603" s="35" t="s">
        <v>332</v>
      </c>
      <c r="HB603" s="2">
        <f t="shared" si="77"/>
        <v>1.9200000000000002E-2</v>
      </c>
      <c r="HC603" s="147">
        <f t="shared" si="78"/>
        <v>0.99999999260287498</v>
      </c>
      <c r="HD603" s="2">
        <f t="shared" si="79"/>
        <v>1.2799003079599913E-8</v>
      </c>
      <c r="HE603" s="2" t="str">
        <f t="shared" si="75"/>
        <v/>
      </c>
      <c r="HF603" s="24" t="str">
        <f t="shared" si="76"/>
        <v/>
      </c>
    </row>
    <row r="604" spans="22:214" ht="20.100000000000001" customHeight="1" x14ac:dyDescent="0.25">
      <c r="AA604" s="1">
        <v>-3.8532358810975179E-4</v>
      </c>
      <c r="AB604" s="1">
        <v>4.2174202301014339E-3</v>
      </c>
      <c r="AC604" s="1">
        <v>-4.5346399585745045E-3</v>
      </c>
      <c r="AD604" s="1">
        <v>1.3194685434396239E-3</v>
      </c>
      <c r="AE604" s="1">
        <v>-7.074123138338613E-3</v>
      </c>
      <c r="AF604" s="1">
        <v>5.3766943012614962E-3</v>
      </c>
      <c r="AG604" s="1">
        <v>1.2446153090227841E-3</v>
      </c>
      <c r="AH604" s="1">
        <v>3.9661891067161066E-3</v>
      </c>
      <c r="AI604" s="1">
        <v>-3.4277574889357704E-3</v>
      </c>
      <c r="AJ604" s="1">
        <v>-3.8532358810975179E-4</v>
      </c>
      <c r="AK604" s="1">
        <v>4.2174202301014339E-3</v>
      </c>
      <c r="AL604" s="1">
        <v>-4.5346399585745045E-3</v>
      </c>
      <c r="FA604" s="1" t="s">
        <v>75</v>
      </c>
      <c r="FB604" s="1" t="s">
        <v>32</v>
      </c>
      <c r="FC604" s="1" t="s">
        <v>76</v>
      </c>
      <c r="FD604" s="1" t="s">
        <v>81</v>
      </c>
      <c r="FE604" s="1" t="s">
        <v>77</v>
      </c>
      <c r="FF604" s="1" t="s">
        <v>78</v>
      </c>
      <c r="FG604" s="1" t="s">
        <v>79</v>
      </c>
      <c r="FI604" s="1" t="s">
        <v>76</v>
      </c>
      <c r="FK604" s="1" t="s">
        <v>80</v>
      </c>
      <c r="FP604" s="1" t="s">
        <v>75</v>
      </c>
      <c r="FQ604" s="1" t="s">
        <v>32</v>
      </c>
      <c r="FR604" s="1" t="s">
        <v>77</v>
      </c>
      <c r="FS604" s="1" t="s">
        <v>81</v>
      </c>
      <c r="FT604" s="1" t="s">
        <v>77</v>
      </c>
      <c r="FU604" s="1" t="s">
        <v>78</v>
      </c>
      <c r="FV604" s="1" t="s">
        <v>79</v>
      </c>
      <c r="FW604" s="1" t="s">
        <v>76</v>
      </c>
      <c r="FY604" s="1" t="s">
        <v>80</v>
      </c>
      <c r="GC604" s="1" t="s">
        <v>75</v>
      </c>
      <c r="GD604" s="1" t="s">
        <v>32</v>
      </c>
      <c r="GE604" s="1" t="s">
        <v>146</v>
      </c>
      <c r="GF604" s="1" t="s">
        <v>81</v>
      </c>
      <c r="GG604" s="1" t="s">
        <v>77</v>
      </c>
      <c r="GH604" s="1" t="s">
        <v>78</v>
      </c>
      <c r="GI604" s="1" t="s">
        <v>79</v>
      </c>
      <c r="GJ604" s="1" t="s">
        <v>76</v>
      </c>
      <c r="GL604" s="1" t="s">
        <v>80</v>
      </c>
      <c r="HA604" s="146">
        <f>HA602</f>
        <v>0.95</v>
      </c>
      <c r="HB604" s="2">
        <f t="shared" si="77"/>
        <v>2.5600000000000001E-2</v>
      </c>
      <c r="HC604" s="147">
        <f t="shared" si="78"/>
        <v>0.9999999798038719</v>
      </c>
      <c r="HD604" s="2">
        <f t="shared" si="79"/>
        <v>2.3795788228753167E-8</v>
      </c>
      <c r="HE604" s="2" t="str">
        <f t="shared" si="75"/>
        <v/>
      </c>
      <c r="HF604" s="24" t="str">
        <f t="shared" si="76"/>
        <v/>
      </c>
    </row>
    <row r="605" spans="22:214" ht="20.100000000000001" customHeight="1" x14ac:dyDescent="0.25">
      <c r="FA605" s="1">
        <v>0</v>
      </c>
      <c r="FB605" s="1">
        <f t="shared" ref="FB605:FB668" si="80">$FB$599+(FA605*$FB$602)</f>
        <v>-14957.30032026715</v>
      </c>
      <c r="FC605" s="1">
        <f t="shared" ref="FC605:FC668" si="81">_xlfn.NORM.DIST($FB605,$FB$596,$FB$597,0)</f>
        <v>3.5789941473206989E-8</v>
      </c>
      <c r="FD605" s="1">
        <f t="shared" ref="FD605:FD668" si="82">_xlfn.NORM.DIST($FB605,$FB$596,$FB$597,1)</f>
        <v>3.1671241833119857E-5</v>
      </c>
      <c r="FE605" s="1">
        <f t="shared" ref="FE605:FE668" si="83">IF(OR(FD605&lt;$FF$601,FD605&gt;$FF$602),FC605,"")</f>
        <v>3.5789941473206989E-8</v>
      </c>
      <c r="FF605" s="1" t="str">
        <f t="shared" ref="FF605:FF668" si="84">IF(AND(FD605&gt;$FF$601,FD605&lt;$FF$602),FC605,"")</f>
        <v/>
      </c>
      <c r="FG605" s="1" t="str">
        <f t="shared" ref="FG605:FG668" si="85">IF(FC605=MAX($FC$605:$FC$2605),FC605,"")</f>
        <v/>
      </c>
      <c r="FI605" s="1">
        <f t="shared" ref="FI605:FI668" si="86">_xlfn.NORM.DIST(FB605,$FF$597,$FF$598,0)</f>
        <v>1.2250367356552614E-295</v>
      </c>
      <c r="FJ605" s="1" t="str">
        <f t="shared" ref="FJ605:FJ668" si="87">IF(FI605=MAX($FI$605:$FI$2605),FC605,"")</f>
        <v/>
      </c>
      <c r="FK605" s="1" t="str">
        <f t="shared" ref="FK605:FK668" si="88">IF(FJ605=MIN($FJ$605:$FJ$2605),FJ605,"")</f>
        <v/>
      </c>
      <c r="FP605" s="1">
        <v>0</v>
      </c>
      <c r="FQ605" s="1">
        <f t="shared" ref="FQ605:FQ668" si="89">$FQ$599+(FP605*$FQ$602)</f>
        <v>-35.241846620993854</v>
      </c>
      <c r="FR605" s="1">
        <f t="shared" ref="FR605:FR668" si="90">_xlfn.NORM.DIST(FQ605,FQ$596,FQ$597,0)</f>
        <v>1.5189922049676207E-5</v>
      </c>
      <c r="FS605" s="1">
        <f t="shared" ref="FS605:FS668" si="91">_xlfn.NORM.DIST(FQ605,FQ$596,FQ$597,1)</f>
        <v>3.1671241833119857E-5</v>
      </c>
      <c r="FT605" s="1">
        <f t="shared" ref="FT605:FT668" si="92">IF(OR(FS605&lt;$FU$601,FS605&gt;$FU$602),FR605,"")</f>
        <v>1.5189922049676207E-5</v>
      </c>
      <c r="FU605" s="1" t="str">
        <f t="shared" ref="FU605:FU668" si="93">IF(AND(FS605&gt;$FU$601,FS605&lt;$FU$602),FR605,"")</f>
        <v/>
      </c>
      <c r="FV605" s="1" t="str">
        <f t="shared" ref="FV605:FV668" si="94">IF(FR605=MAX($FR$605:$FR$2605),FR605,"")</f>
        <v/>
      </c>
      <c r="FW605" s="1">
        <f t="shared" ref="FW605:FW668" si="95">_xlfn.NORM.DIST(FQ605,$FU$597,$FU$598,0)</f>
        <v>0</v>
      </c>
      <c r="FX605" s="1" t="str">
        <f t="shared" ref="FX605:FX668" si="96">IF(FW605=MAX($FW$605:$FW$2605),FR605,"")</f>
        <v/>
      </c>
      <c r="FY605" s="1" t="str">
        <f t="shared" ref="FY605:FY668" si="97">IF(FX605=MIN($FX$605:$FX$2605),FX605,"")</f>
        <v/>
      </c>
      <c r="GC605" s="1">
        <v>0</v>
      </c>
      <c r="GD605" s="1">
        <f>GD$599+(GC605*GD$602)</f>
        <v>-122.98684269669295</v>
      </c>
      <c r="GE605" s="1">
        <f t="shared" ref="GE605:GE668" si="98">_xlfn.NORM.DIST(GD605,GD$596,GD$597,0)</f>
        <v>4.3526680685651587E-6</v>
      </c>
      <c r="GF605" s="1">
        <f t="shared" ref="GF605:GF668" si="99">_xlfn.NORM.DIST(GD605,GD$596,GD$597,1)</f>
        <v>3.1671241833119857E-5</v>
      </c>
      <c r="GG605" s="1">
        <f t="shared" ref="GG605:GG668" si="100">IF(OR(GF605&lt;$FU$601,GF605&gt;$FU$602),GE605,"")</f>
        <v>4.3526680685651587E-6</v>
      </c>
      <c r="GH605" s="1" t="str">
        <f t="shared" ref="GH605:GH668" si="101">IF(AND(GF605&gt;$GH$601,GF605&lt;$GH$602),GE605,"")</f>
        <v/>
      </c>
      <c r="GI605" s="1" t="str">
        <f t="shared" ref="GI605:GI668" si="102">IF(GE605=MAX($GE$605:$GE$2605),GE605,"")</f>
        <v/>
      </c>
      <c r="GJ605" s="1">
        <f t="shared" ref="GJ605:GJ668" si="103">_xlfn.NORM.DIST(GD605,$GH$597,$GH$598,0)</f>
        <v>0</v>
      </c>
      <c r="GK605" s="1">
        <f t="shared" ref="GK605:GK668" si="104">IF(GJ605=MAX($GJ$605:$GJ$2605),GE605,"")</f>
        <v>4.3526680685651587E-6</v>
      </c>
      <c r="GL605" s="1">
        <f t="shared" ref="GL605:GL668" si="105">IF(GK605=MIN($GK$605:$GK$2605),GK605,"")</f>
        <v>4.3526680685651587E-6</v>
      </c>
      <c r="HA605" s="2"/>
      <c r="HB605" s="2">
        <f t="shared" si="77"/>
        <v>3.2000000000000001E-2</v>
      </c>
      <c r="HC605" s="147">
        <f t="shared" si="78"/>
        <v>0.99999995600808367</v>
      </c>
      <c r="HD605" s="2">
        <f t="shared" si="79"/>
        <v>3.9074811275519039E-8</v>
      </c>
      <c r="HE605" s="2" t="str">
        <f t="shared" si="75"/>
        <v/>
      </c>
      <c r="HF605" s="24" t="str">
        <f t="shared" si="76"/>
        <v/>
      </c>
    </row>
    <row r="606" spans="22:214" ht="20.100000000000001" customHeight="1" x14ac:dyDescent="0.25">
      <c r="FA606" s="2">
        <v>1</v>
      </c>
      <c r="FB606" s="1">
        <f t="shared" si="80"/>
        <v>-14942.343019946882</v>
      </c>
      <c r="FC606" s="1">
        <f t="shared" si="81"/>
        <v>3.6366895243605187E-8</v>
      </c>
      <c r="FD606" s="1">
        <f t="shared" si="82"/>
        <v>3.2210866790657701E-5</v>
      </c>
      <c r="FE606" s="1">
        <f t="shared" si="83"/>
        <v>3.6366895243605187E-8</v>
      </c>
      <c r="FF606" s="1" t="str">
        <f t="shared" si="84"/>
        <v/>
      </c>
      <c r="FG606" s="1" t="str">
        <f t="shared" si="85"/>
        <v/>
      </c>
      <c r="FI606" s="1">
        <f t="shared" si="86"/>
        <v>1.4181844248375942E-295</v>
      </c>
      <c r="FJ606" s="1" t="str">
        <f t="shared" si="87"/>
        <v/>
      </c>
      <c r="FK606" s="1" t="str">
        <f t="shared" si="88"/>
        <v/>
      </c>
      <c r="FL606" s="2"/>
      <c r="FM606" s="2"/>
      <c r="FN606" s="2"/>
      <c r="FO606" s="2"/>
      <c r="FP606" s="2">
        <v>1</v>
      </c>
      <c r="FQ606" s="1">
        <f t="shared" si="89"/>
        <v>-35.206604774372863</v>
      </c>
      <c r="FR606" s="1">
        <f t="shared" si="90"/>
        <v>1.5434792044928232E-5</v>
      </c>
      <c r="FS606" s="1">
        <f t="shared" si="91"/>
        <v>3.2210866790657613E-5</v>
      </c>
      <c r="FT606" s="1">
        <f t="shared" si="92"/>
        <v>1.5434792044928232E-5</v>
      </c>
      <c r="FU606" s="1" t="str">
        <f t="shared" si="93"/>
        <v/>
      </c>
      <c r="FV606" s="1" t="str">
        <f t="shared" si="94"/>
        <v/>
      </c>
      <c r="FW606" s="1">
        <f t="shared" si="95"/>
        <v>0</v>
      </c>
      <c r="FX606" s="1" t="str">
        <f t="shared" si="96"/>
        <v/>
      </c>
      <c r="FY606" s="1" t="str">
        <f t="shared" si="97"/>
        <v/>
      </c>
      <c r="FZ606" s="2"/>
      <c r="GA606" s="2"/>
      <c r="GB606" s="2"/>
      <c r="GC606" s="2">
        <v>1</v>
      </c>
      <c r="GD606" s="1">
        <f t="shared" ref="GD606:GD669" si="106">$GD$599+(GC606*$GD$602)</f>
        <v>-122.86385585399626</v>
      </c>
      <c r="GE606" s="1">
        <f t="shared" si="98"/>
        <v>4.4228354996946707E-6</v>
      </c>
      <c r="GF606" s="1">
        <f t="shared" si="99"/>
        <v>3.2210866790657701E-5</v>
      </c>
      <c r="GG606" s="1">
        <f t="shared" si="100"/>
        <v>4.4228354996946707E-6</v>
      </c>
      <c r="GH606" s="1" t="str">
        <f t="shared" si="101"/>
        <v/>
      </c>
      <c r="GI606" s="1" t="str">
        <f t="shared" si="102"/>
        <v/>
      </c>
      <c r="GJ606" s="1">
        <f t="shared" si="103"/>
        <v>0</v>
      </c>
      <c r="GK606" s="1">
        <f t="shared" si="104"/>
        <v>4.4228354996946707E-6</v>
      </c>
      <c r="GL606" s="1" t="str">
        <f t="shared" si="105"/>
        <v/>
      </c>
      <c r="GM606" s="2"/>
      <c r="GN606" s="2"/>
      <c r="HA606" s="35" t="s">
        <v>85</v>
      </c>
      <c r="HB606" s="2">
        <f t="shared" si="77"/>
        <v>3.8400000000000004E-2</v>
      </c>
      <c r="HC606" s="147">
        <f t="shared" si="78"/>
        <v>0.99999991693327239</v>
      </c>
      <c r="HD606" s="2">
        <f t="shared" si="79"/>
        <v>5.9055126566676108E-8</v>
      </c>
      <c r="HE606" s="2" t="str">
        <f t="shared" si="75"/>
        <v/>
      </c>
      <c r="HF606" s="24" t="str">
        <f t="shared" si="76"/>
        <v/>
      </c>
    </row>
    <row r="607" spans="22:214" ht="20.100000000000001" customHeight="1" x14ac:dyDescent="0.25">
      <c r="FA607" s="1">
        <v>2</v>
      </c>
      <c r="FB607" s="1">
        <f t="shared" si="80"/>
        <v>-14927.385719626616</v>
      </c>
      <c r="FC607" s="1">
        <f t="shared" si="81"/>
        <v>3.6952558584137265E-8</v>
      </c>
      <c r="FD607" s="1">
        <f t="shared" si="82"/>
        <v>3.2759186404502981E-5</v>
      </c>
      <c r="FE607" s="1">
        <f t="shared" si="83"/>
        <v>3.6952558584137265E-8</v>
      </c>
      <c r="FF607" s="1" t="str">
        <f t="shared" si="84"/>
        <v/>
      </c>
      <c r="FG607" s="1" t="str">
        <f t="shared" si="85"/>
        <v/>
      </c>
      <c r="FI607" s="1">
        <f t="shared" si="86"/>
        <v>1.641758834342395E-295</v>
      </c>
      <c r="FJ607" s="1" t="str">
        <f t="shared" si="87"/>
        <v/>
      </c>
      <c r="FK607" s="1" t="str">
        <f t="shared" si="88"/>
        <v/>
      </c>
      <c r="FP607" s="1">
        <v>2</v>
      </c>
      <c r="FQ607" s="1">
        <f t="shared" si="89"/>
        <v>-35.171362927751865</v>
      </c>
      <c r="FR607" s="1">
        <f t="shared" si="90"/>
        <v>1.5683358545007481E-5</v>
      </c>
      <c r="FS607" s="1">
        <f t="shared" si="91"/>
        <v>3.2759186404502981E-5</v>
      </c>
      <c r="FT607" s="1">
        <f t="shared" si="92"/>
        <v>1.5683358545007481E-5</v>
      </c>
      <c r="FU607" s="1" t="str">
        <f t="shared" si="93"/>
        <v/>
      </c>
      <c r="FV607" s="1" t="str">
        <f t="shared" si="94"/>
        <v/>
      </c>
      <c r="FW607" s="1">
        <f t="shared" si="95"/>
        <v>0</v>
      </c>
      <c r="FX607" s="1" t="str">
        <f t="shared" si="96"/>
        <v/>
      </c>
      <c r="FY607" s="1" t="str">
        <f t="shared" si="97"/>
        <v/>
      </c>
      <c r="GC607" s="1">
        <v>2</v>
      </c>
      <c r="GD607" s="1">
        <f t="shared" si="106"/>
        <v>-122.74086901129957</v>
      </c>
      <c r="GE607" s="1">
        <f t="shared" si="98"/>
        <v>4.4940621632859354E-6</v>
      </c>
      <c r="GF607" s="1">
        <f t="shared" si="99"/>
        <v>3.2759186404502981E-5</v>
      </c>
      <c r="GG607" s="1">
        <f t="shared" si="100"/>
        <v>4.4940621632859354E-6</v>
      </c>
      <c r="GH607" s="1" t="str">
        <f t="shared" si="101"/>
        <v/>
      </c>
      <c r="GI607" s="1" t="str">
        <f t="shared" si="102"/>
        <v/>
      </c>
      <c r="GJ607" s="1">
        <f t="shared" si="103"/>
        <v>0</v>
      </c>
      <c r="GK607" s="1">
        <f t="shared" si="104"/>
        <v>4.4940621632859354E-6</v>
      </c>
      <c r="GL607" s="1" t="str">
        <f t="shared" si="105"/>
        <v/>
      </c>
      <c r="HA607" s="146">
        <f>F81</f>
        <v>3.2260438980256677E-15</v>
      </c>
      <c r="HB607" s="2">
        <f t="shared" si="77"/>
        <v>4.4800000000000006E-2</v>
      </c>
      <c r="HC607" s="147">
        <f t="shared" si="78"/>
        <v>0.99999985787814583</v>
      </c>
      <c r="HD607" s="2">
        <f t="shared" si="79"/>
        <v>8.4109512354935134E-8</v>
      </c>
      <c r="HE607" s="2" t="str">
        <f t="shared" si="75"/>
        <v/>
      </c>
      <c r="HF607" s="24" t="str">
        <f t="shared" si="76"/>
        <v/>
      </c>
    </row>
    <row r="608" spans="22:214" ht="20.100000000000001" customHeight="1" x14ac:dyDescent="0.25">
      <c r="V608" s="1" cm="1">
        <f t="array" ref="V608:X608">TRANSPOSE(U609:U611)</f>
        <v>1</v>
      </c>
      <c r="W608" s="1">
        <v>360</v>
      </c>
      <c r="X608" s="1">
        <v>215</v>
      </c>
      <c r="AA608" s="1" cm="1">
        <f t="array" ref="AA608:AL619">MMULT(U576:W587,_xlfn.ANCHORARRAY(AA602))</f>
        <v>0.15057216345564098</v>
      </c>
      <c r="AB608" s="1">
        <v>0.10878182695433969</v>
      </c>
      <c r="AC608" s="1">
        <v>0.16780187370514354</v>
      </c>
      <c r="AD608" s="1">
        <v>0.10181202120290203</v>
      </c>
      <c r="AE608" s="1">
        <v>2.8013694940248746E-2</v>
      </c>
      <c r="AF608" s="1">
        <v>-2.7128048096887514E-2</v>
      </c>
      <c r="AG608" s="1">
        <v>-1.8600837092018374E-2</v>
      </c>
      <c r="AH608" s="1">
        <v>0.1053516442525177</v>
      </c>
      <c r="AI608" s="1">
        <v>-4.3760203437017697E-2</v>
      </c>
      <c r="AJ608" s="1">
        <v>0.15057216345564098</v>
      </c>
      <c r="AK608" s="1">
        <v>0.10878182695433969</v>
      </c>
      <c r="AL608" s="1">
        <v>0.16780187370514354</v>
      </c>
      <c r="FA608" s="1">
        <v>3</v>
      </c>
      <c r="FB608" s="1">
        <f t="shared" si="80"/>
        <v>-14912.428419306349</v>
      </c>
      <c r="FC608" s="1">
        <f t="shared" si="81"/>
        <v>3.7547052864338487E-8</v>
      </c>
      <c r="FD608" s="1">
        <f t="shared" si="82"/>
        <v>3.3316331852099976E-5</v>
      </c>
      <c r="FE608" s="1">
        <f t="shared" si="83"/>
        <v>3.7547052864338487E-8</v>
      </c>
      <c r="FF608" s="1" t="str">
        <f t="shared" si="84"/>
        <v/>
      </c>
      <c r="FG608" s="1" t="str">
        <f t="shared" si="85"/>
        <v/>
      </c>
      <c r="FI608" s="1">
        <f t="shared" si="86"/>
        <v>1.9005489676292599E-295</v>
      </c>
      <c r="FJ608" s="1" t="str">
        <f t="shared" si="87"/>
        <v/>
      </c>
      <c r="FK608" s="1" t="str">
        <f t="shared" si="88"/>
        <v/>
      </c>
      <c r="FP608" s="1">
        <v>3</v>
      </c>
      <c r="FQ608" s="1">
        <f t="shared" si="89"/>
        <v>-35.136121081130874</v>
      </c>
      <c r="FR608" s="1">
        <f t="shared" si="90"/>
        <v>1.5935673061419728E-5</v>
      </c>
      <c r="FS608" s="1">
        <f t="shared" si="91"/>
        <v>3.3316331852099976E-5</v>
      </c>
      <c r="FT608" s="1">
        <f t="shared" si="92"/>
        <v>1.5935673061419728E-5</v>
      </c>
      <c r="FU608" s="1" t="str">
        <f t="shared" si="93"/>
        <v/>
      </c>
      <c r="FV608" s="1" t="str">
        <f t="shared" si="94"/>
        <v/>
      </c>
      <c r="FW608" s="1">
        <f t="shared" si="95"/>
        <v>0</v>
      </c>
      <c r="FX608" s="1" t="str">
        <f t="shared" si="96"/>
        <v/>
      </c>
      <c r="FY608" s="1" t="str">
        <f t="shared" si="97"/>
        <v/>
      </c>
      <c r="GC608" s="1">
        <v>3</v>
      </c>
      <c r="GD608" s="1">
        <f t="shared" si="106"/>
        <v>-122.61788216860286</v>
      </c>
      <c r="GE608" s="1">
        <f t="shared" si="98"/>
        <v>4.5663628199470717E-6</v>
      </c>
      <c r="GF608" s="1">
        <f t="shared" si="99"/>
        <v>3.3316331852099976E-5</v>
      </c>
      <c r="GG608" s="1">
        <f t="shared" si="100"/>
        <v>4.5663628199470717E-6</v>
      </c>
      <c r="GH608" s="1" t="str">
        <f t="shared" si="101"/>
        <v/>
      </c>
      <c r="GI608" s="1" t="str">
        <f t="shared" si="102"/>
        <v/>
      </c>
      <c r="GJ608" s="1">
        <f t="shared" si="103"/>
        <v>0</v>
      </c>
      <c r="GK608" s="1">
        <f t="shared" si="104"/>
        <v>4.5663628199470717E-6</v>
      </c>
      <c r="GL608" s="1" t="str">
        <f t="shared" si="105"/>
        <v/>
      </c>
      <c r="HA608" s="2"/>
      <c r="HB608" s="2">
        <f t="shared" si="77"/>
        <v>5.1200000000000009E-2</v>
      </c>
      <c r="HC608" s="147">
        <f t="shared" si="78"/>
        <v>0.99999977376863347</v>
      </c>
      <c r="HD608" s="2">
        <f t="shared" si="79"/>
        <v>1.1457439441642236E-7</v>
      </c>
      <c r="HE608" s="2" t="str">
        <f t="shared" si="75"/>
        <v/>
      </c>
      <c r="HF608" s="24" t="str">
        <f t="shared" si="76"/>
        <v/>
      </c>
    </row>
    <row r="609" spans="21:214" ht="20.100000000000001" customHeight="1" x14ac:dyDescent="0.25">
      <c r="U609" s="1">
        <v>1</v>
      </c>
      <c r="AA609" s="1">
        <v>0.10878182695433994</v>
      </c>
      <c r="AB609" s="1">
        <v>0.19614637424651482</v>
      </c>
      <c r="AC609" s="1">
        <v>1.9515747768846792E-2</v>
      </c>
      <c r="AD609" s="1">
        <v>0.12403381170730601</v>
      </c>
      <c r="AE609" s="1">
        <v>-0.1123880416351597</v>
      </c>
      <c r="AF609" s="1">
        <v>0.15370339408326084</v>
      </c>
      <c r="AG609" s="1">
        <v>6.0371884391116487E-2</v>
      </c>
      <c r="AH609" s="1">
        <v>0.18844221485624946</v>
      </c>
      <c r="AI609" s="1">
        <v>-6.3051161342184026E-2</v>
      </c>
      <c r="AJ609" s="1">
        <v>0.10878182695433994</v>
      </c>
      <c r="AK609" s="1">
        <v>0.19614637424651482</v>
      </c>
      <c r="AL609" s="1">
        <v>1.9515747768846792E-2</v>
      </c>
      <c r="FA609" s="1">
        <v>4</v>
      </c>
      <c r="FB609" s="1">
        <f t="shared" si="80"/>
        <v>-14897.471118986081</v>
      </c>
      <c r="FC609" s="1">
        <f t="shared" si="81"/>
        <v>3.8150500980037437E-8</v>
      </c>
      <c r="FD609" s="1">
        <f t="shared" si="82"/>
        <v>3.3882436137647771E-5</v>
      </c>
      <c r="FE609" s="1">
        <f t="shared" si="83"/>
        <v>3.8150500980037437E-8</v>
      </c>
      <c r="FF609" s="1" t="str">
        <f t="shared" si="84"/>
        <v/>
      </c>
      <c r="FG609" s="1" t="str">
        <f t="shared" si="85"/>
        <v/>
      </c>
      <c r="FI609" s="1">
        <f t="shared" si="86"/>
        <v>2.2000969386497616E-295</v>
      </c>
      <c r="FJ609" s="1" t="str">
        <f t="shared" si="87"/>
        <v/>
      </c>
      <c r="FK609" s="1" t="str">
        <f t="shared" si="88"/>
        <v/>
      </c>
      <c r="FP609" s="1">
        <v>4</v>
      </c>
      <c r="FQ609" s="1">
        <f t="shared" si="89"/>
        <v>-35.100879234509875</v>
      </c>
      <c r="FR609" s="1">
        <f t="shared" si="90"/>
        <v>1.6191787753458386E-5</v>
      </c>
      <c r="FS609" s="1">
        <f t="shared" si="91"/>
        <v>3.3882436137647826E-5</v>
      </c>
      <c r="FT609" s="1">
        <f t="shared" si="92"/>
        <v>1.6191787753458386E-5</v>
      </c>
      <c r="FU609" s="1" t="str">
        <f t="shared" si="93"/>
        <v/>
      </c>
      <c r="FV609" s="1" t="str">
        <f t="shared" si="94"/>
        <v/>
      </c>
      <c r="FW609" s="1">
        <f t="shared" si="95"/>
        <v>0</v>
      </c>
      <c r="FX609" s="1" t="str">
        <f t="shared" si="96"/>
        <v/>
      </c>
      <c r="FY609" s="1" t="str">
        <f t="shared" si="97"/>
        <v/>
      </c>
      <c r="GC609" s="1">
        <v>4</v>
      </c>
      <c r="GD609" s="1">
        <f t="shared" si="106"/>
        <v>-122.49489532590617</v>
      </c>
      <c r="GE609" s="1">
        <f t="shared" si="98"/>
        <v>4.6397524159095269E-6</v>
      </c>
      <c r="GF609" s="1">
        <f t="shared" si="99"/>
        <v>3.3882436137647771E-5</v>
      </c>
      <c r="GG609" s="1">
        <f t="shared" si="100"/>
        <v>4.6397524159095269E-6</v>
      </c>
      <c r="GH609" s="1" t="str">
        <f t="shared" si="101"/>
        <v/>
      </c>
      <c r="GI609" s="1" t="str">
        <f t="shared" si="102"/>
        <v/>
      </c>
      <c r="GJ609" s="1">
        <f t="shared" si="103"/>
        <v>0</v>
      </c>
      <c r="GK609" s="1">
        <f t="shared" si="104"/>
        <v>4.6397524159095269E-6</v>
      </c>
      <c r="GL609" s="1" t="str">
        <f t="shared" si="105"/>
        <v/>
      </c>
      <c r="HA609" s="35" t="s">
        <v>333</v>
      </c>
      <c r="HB609" s="2">
        <f t="shared" si="77"/>
        <v>5.7600000000000012E-2</v>
      </c>
      <c r="HC609" s="147">
        <f t="shared" si="78"/>
        <v>0.99999965919423905</v>
      </c>
      <c r="HD609" s="2">
        <f t="shared" si="79"/>
        <v>1.5075653569951442E-7</v>
      </c>
      <c r="HE609" s="2" t="str">
        <f t="shared" si="75"/>
        <v/>
      </c>
      <c r="HF609" s="24" t="str">
        <f t="shared" si="76"/>
        <v/>
      </c>
    </row>
    <row r="610" spans="21:214" ht="20.100000000000001" customHeight="1" x14ac:dyDescent="0.25">
      <c r="U610" s="1">
        <f>C480</f>
        <v>360</v>
      </c>
      <c r="AA610" s="1">
        <v>0.16780187370514338</v>
      </c>
      <c r="AB610" s="1">
        <v>1.9515747768846348E-2</v>
      </c>
      <c r="AC610" s="1">
        <v>0.27836952592652475</v>
      </c>
      <c r="AD610" s="1">
        <v>7.5255917570942035E-2</v>
      </c>
      <c r="AE610" s="1">
        <v>0.17609695321632157</v>
      </c>
      <c r="AF610" s="1">
        <v>-0.15957194416078035</v>
      </c>
      <c r="AG610" s="1">
        <v>-5.922036187752619E-2</v>
      </c>
      <c r="AH610" s="1">
        <v>2.115344141986375E-2</v>
      </c>
      <c r="AI610" s="1">
        <v>1.4911699030143777E-2</v>
      </c>
      <c r="AJ610" s="1">
        <v>0.16780187370514338</v>
      </c>
      <c r="AK610" s="1">
        <v>1.9515747768846348E-2</v>
      </c>
      <c r="AL610" s="1">
        <v>0.27836952592652475</v>
      </c>
      <c r="FA610" s="1">
        <v>5</v>
      </c>
      <c r="FB610" s="1">
        <f t="shared" si="80"/>
        <v>-14882.513818665813</v>
      </c>
      <c r="FC610" s="1">
        <f t="shared" si="81"/>
        <v>3.8763027369982542E-8</v>
      </c>
      <c r="FD610" s="1">
        <f t="shared" si="82"/>
        <v>3.4457634115053068E-5</v>
      </c>
      <c r="FE610" s="1">
        <f t="shared" si="83"/>
        <v>3.8763027369982542E-8</v>
      </c>
      <c r="FF610" s="1" t="str">
        <f t="shared" si="84"/>
        <v/>
      </c>
      <c r="FG610" s="1" t="str">
        <f t="shared" si="85"/>
        <v/>
      </c>
      <c r="FI610" s="1">
        <f t="shared" si="86"/>
        <v>2.5468163018642852E-295</v>
      </c>
      <c r="FJ610" s="1" t="str">
        <f t="shared" si="87"/>
        <v/>
      </c>
      <c r="FK610" s="1" t="str">
        <f t="shared" si="88"/>
        <v/>
      </c>
      <c r="FP610" s="1">
        <v>5</v>
      </c>
      <c r="FQ610" s="1">
        <f t="shared" si="89"/>
        <v>-35.065637387888884</v>
      </c>
      <c r="FR610" s="1">
        <f t="shared" si="90"/>
        <v>1.6451755435260834E-5</v>
      </c>
      <c r="FS610" s="1">
        <f t="shared" si="91"/>
        <v>3.4457634115053068E-5</v>
      </c>
      <c r="FT610" s="1">
        <f t="shared" si="92"/>
        <v>1.6451755435260834E-5</v>
      </c>
      <c r="FU610" s="1" t="str">
        <f t="shared" si="93"/>
        <v/>
      </c>
      <c r="FV610" s="1" t="str">
        <f t="shared" si="94"/>
        <v/>
      </c>
      <c r="FW610" s="1">
        <f t="shared" si="95"/>
        <v>0</v>
      </c>
      <c r="FX610" s="1" t="str">
        <f t="shared" si="96"/>
        <v/>
      </c>
      <c r="FY610" s="1" t="str">
        <f t="shared" si="97"/>
        <v/>
      </c>
      <c r="GC610" s="1">
        <v>5</v>
      </c>
      <c r="GD610" s="1">
        <f t="shared" si="106"/>
        <v>-122.37190848320948</v>
      </c>
      <c r="GE610" s="1">
        <f t="shared" si="98"/>
        <v>4.7142460850501569E-6</v>
      </c>
      <c r="GF610" s="1">
        <f t="shared" si="99"/>
        <v>3.4457634115053068E-5</v>
      </c>
      <c r="GG610" s="1">
        <f t="shared" si="100"/>
        <v>4.7142460850501569E-6</v>
      </c>
      <c r="GH610" s="1" t="str">
        <f t="shared" si="101"/>
        <v/>
      </c>
      <c r="GI610" s="1" t="str">
        <f t="shared" si="102"/>
        <v/>
      </c>
      <c r="GJ610" s="1">
        <f t="shared" si="103"/>
        <v>0</v>
      </c>
      <c r="GK610" s="1">
        <f t="shared" si="104"/>
        <v>4.7142460850501569E-6</v>
      </c>
      <c r="GL610" s="1" t="str">
        <f t="shared" si="105"/>
        <v/>
      </c>
      <c r="HA610" s="146">
        <f>1-HA607</f>
        <v>0.99999999999999678</v>
      </c>
      <c r="HB610" s="2">
        <f t="shared" si="77"/>
        <v>6.4000000000000015E-2</v>
      </c>
      <c r="HC610" s="147">
        <f t="shared" si="78"/>
        <v>0.99999950843770335</v>
      </c>
      <c r="HD610" s="2">
        <f t="shared" si="79"/>
        <v>1.9293781561291468E-7</v>
      </c>
      <c r="HE610" s="2" t="str">
        <f t="shared" si="75"/>
        <v/>
      </c>
      <c r="HF610" s="24" t="str">
        <f t="shared" si="76"/>
        <v/>
      </c>
    </row>
    <row r="611" spans="21:214" ht="20.100000000000001" customHeight="1" x14ac:dyDescent="0.25">
      <c r="U611" s="1">
        <f>C481</f>
        <v>215</v>
      </c>
      <c r="V611" s="1" cm="1">
        <f t="array" ref="V611:X611">MMULT(V608:X608,_xlfn.ANCHORARRAY(AA586))</f>
        <v>-0.66098152899015572</v>
      </c>
      <c r="W611" s="1">
        <v>-1.2925624162961474E-3</v>
      </c>
      <c r="X611" s="1">
        <v>6.795215609640852E-3</v>
      </c>
      <c r="AA611" s="1">
        <v>0.10181202120290229</v>
      </c>
      <c r="AB611" s="1">
        <v>0.12403381170730599</v>
      </c>
      <c r="AC611" s="1">
        <v>7.525591757094241E-2</v>
      </c>
      <c r="AD611" s="1">
        <v>9.9422782352143219E-2</v>
      </c>
      <c r="AE611" s="1">
        <v>1.103284814113259E-2</v>
      </c>
      <c r="AF611" s="1">
        <v>8.9621616989969843E-2</v>
      </c>
      <c r="AG611" s="1">
        <v>6.0421778123651348E-2</v>
      </c>
      <c r="AH611" s="1">
        <v>0.12099847826021848</v>
      </c>
      <c r="AI611" s="1">
        <v>1.629899517057587E-2</v>
      </c>
      <c r="AJ611" s="1">
        <v>0.10181202120290229</v>
      </c>
      <c r="AK611" s="1">
        <v>0.12403381170730599</v>
      </c>
      <c r="AL611" s="1">
        <v>7.525591757094241E-2</v>
      </c>
      <c r="FA611" s="1">
        <v>6</v>
      </c>
      <c r="FB611" s="1">
        <f t="shared" si="80"/>
        <v>-14867.556518345547</v>
      </c>
      <c r="FC611" s="1">
        <f t="shared" si="81"/>
        <v>3.9384758032611715E-8</v>
      </c>
      <c r="FD611" s="1">
        <f t="shared" si="82"/>
        <v>3.5042062511133837E-5</v>
      </c>
      <c r="FE611" s="1">
        <f t="shared" si="83"/>
        <v>3.9384758032611715E-8</v>
      </c>
      <c r="FF611" s="1" t="str">
        <f t="shared" si="84"/>
        <v/>
      </c>
      <c r="FG611" s="1" t="str">
        <f t="shared" si="85"/>
        <v/>
      </c>
      <c r="FI611" s="1">
        <f t="shared" si="86"/>
        <v>2.9481289582996488E-295</v>
      </c>
      <c r="FJ611" s="1" t="str">
        <f t="shared" si="87"/>
        <v/>
      </c>
      <c r="FK611" s="1" t="str">
        <f t="shared" si="88"/>
        <v/>
      </c>
      <c r="FP611" s="1">
        <v>6</v>
      </c>
      <c r="FQ611" s="1">
        <f t="shared" si="89"/>
        <v>-35.030395541267893</v>
      </c>
      <c r="FR611" s="1">
        <f t="shared" si="90"/>
        <v>1.6715629582926023E-5</v>
      </c>
      <c r="FS611" s="1">
        <f t="shared" si="91"/>
        <v>3.5042062511133728E-5</v>
      </c>
      <c r="FT611" s="1">
        <f t="shared" si="92"/>
        <v>1.6715629582926023E-5</v>
      </c>
      <c r="FU611" s="1" t="str">
        <f t="shared" si="93"/>
        <v/>
      </c>
      <c r="FV611" s="1" t="str">
        <f t="shared" si="94"/>
        <v/>
      </c>
      <c r="FW611" s="1">
        <f t="shared" si="95"/>
        <v>0</v>
      </c>
      <c r="FX611" s="1" t="str">
        <f t="shared" si="96"/>
        <v/>
      </c>
      <c r="FY611" s="1" t="str">
        <f t="shared" si="97"/>
        <v/>
      </c>
      <c r="GC611" s="1">
        <v>6</v>
      </c>
      <c r="GD611" s="1">
        <f t="shared" si="106"/>
        <v>-122.24892164051279</v>
      </c>
      <c r="GE611" s="1">
        <f t="shared" si="98"/>
        <v>4.789859150930685E-6</v>
      </c>
      <c r="GF611" s="1">
        <f t="shared" si="99"/>
        <v>3.5042062511133837E-5</v>
      </c>
      <c r="GG611" s="1">
        <f t="shared" si="100"/>
        <v>4.789859150930685E-6</v>
      </c>
      <c r="GH611" s="1" t="str">
        <f t="shared" si="101"/>
        <v/>
      </c>
      <c r="GI611" s="1" t="str">
        <f t="shared" si="102"/>
        <v/>
      </c>
      <c r="GJ611" s="1">
        <f t="shared" si="103"/>
        <v>0</v>
      </c>
      <c r="GK611" s="1">
        <f t="shared" si="104"/>
        <v>4.789859150930685E-6</v>
      </c>
      <c r="GL611" s="1" t="str">
        <f t="shared" si="105"/>
        <v/>
      </c>
      <c r="HA611" s="2"/>
      <c r="HB611" s="2">
        <f t="shared" si="77"/>
        <v>7.0400000000000018E-2</v>
      </c>
      <c r="HC611" s="147">
        <f t="shared" si="78"/>
        <v>0.99999931549988774</v>
      </c>
      <c r="HD611" s="2">
        <f t="shared" si="79"/>
        <v>2.4137879062191558E-7</v>
      </c>
      <c r="HE611" s="2" t="str">
        <f t="shared" si="75"/>
        <v/>
      </c>
      <c r="HF611" s="24" t="str">
        <f t="shared" si="76"/>
        <v/>
      </c>
    </row>
    <row r="612" spans="21:214" ht="20.100000000000001" customHeight="1" x14ac:dyDescent="0.25">
      <c r="AA612" s="1">
        <v>2.8013694940249724E-2</v>
      </c>
      <c r="AB612" s="1">
        <v>-0.11238804163515859</v>
      </c>
      <c r="AC612" s="1">
        <v>0.17609695321632224</v>
      </c>
      <c r="AD612" s="1">
        <v>1.1032848141133644E-2</v>
      </c>
      <c r="AE612" s="1">
        <v>0.42492218083890343</v>
      </c>
      <c r="AF612" s="1">
        <v>-1.5809332063378312E-2</v>
      </c>
      <c r="AG612" s="1">
        <v>0.14074101298805522</v>
      </c>
      <c r="AH612" s="1">
        <v>-9.8714626141147788E-2</v>
      </c>
      <c r="AI612" s="1">
        <v>0.35438270319359966</v>
      </c>
      <c r="AJ612" s="1">
        <v>2.8013694940249724E-2</v>
      </c>
      <c r="AK612" s="1">
        <v>-0.11238804163515859</v>
      </c>
      <c r="AL612" s="1">
        <v>0.17609695321632224</v>
      </c>
      <c r="FA612" s="1">
        <v>7</v>
      </c>
      <c r="FB612" s="1">
        <f t="shared" si="80"/>
        <v>-14852.59921802528</v>
      </c>
      <c r="FC612" s="1">
        <f t="shared" si="81"/>
        <v>4.0015820542965366E-8</v>
      </c>
      <c r="FD612" s="1">
        <f t="shared" si="82"/>
        <v>3.5635859949074102E-5</v>
      </c>
      <c r="FE612" s="1">
        <f t="shared" si="83"/>
        <v>4.0015820542965366E-8</v>
      </c>
      <c r="FF612" s="1" t="str">
        <f t="shared" si="84"/>
        <v/>
      </c>
      <c r="FG612" s="1" t="str">
        <f t="shared" si="85"/>
        <v/>
      </c>
      <c r="FI612" s="1">
        <f t="shared" si="86"/>
        <v>3.4126235512502492E-295</v>
      </c>
      <c r="FJ612" s="1" t="str">
        <f t="shared" si="87"/>
        <v/>
      </c>
      <c r="FK612" s="1" t="str">
        <f t="shared" si="88"/>
        <v/>
      </c>
      <c r="FP612" s="1">
        <v>7</v>
      </c>
      <c r="FQ612" s="1">
        <f t="shared" si="89"/>
        <v>-34.995153694646895</v>
      </c>
      <c r="FR612" s="1">
        <f t="shared" si="90"/>
        <v>1.6983464341692622E-5</v>
      </c>
      <c r="FS612" s="1">
        <f t="shared" si="91"/>
        <v>3.5635859949074217E-5</v>
      </c>
      <c r="FT612" s="1">
        <f t="shared" si="92"/>
        <v>1.6983464341692622E-5</v>
      </c>
      <c r="FU612" s="1" t="str">
        <f t="shared" si="93"/>
        <v/>
      </c>
      <c r="FV612" s="1" t="str">
        <f t="shared" si="94"/>
        <v/>
      </c>
      <c r="FW612" s="1">
        <f t="shared" si="95"/>
        <v>0</v>
      </c>
      <c r="FX612" s="1" t="str">
        <f t="shared" si="96"/>
        <v/>
      </c>
      <c r="FY612" s="1" t="str">
        <f t="shared" si="97"/>
        <v/>
      </c>
      <c r="GC612" s="1">
        <v>7</v>
      </c>
      <c r="GD612" s="1">
        <f t="shared" si="106"/>
        <v>-122.1259347978161</v>
      </c>
      <c r="GE612" s="1">
        <f t="shared" si="98"/>
        <v>4.866607128854628E-6</v>
      </c>
      <c r="GF612" s="1">
        <f t="shared" si="99"/>
        <v>3.5635859949074102E-5</v>
      </c>
      <c r="GG612" s="1">
        <f t="shared" si="100"/>
        <v>4.866607128854628E-6</v>
      </c>
      <c r="GH612" s="1" t="str">
        <f t="shared" si="101"/>
        <v/>
      </c>
      <c r="GI612" s="1" t="str">
        <f t="shared" si="102"/>
        <v/>
      </c>
      <c r="GJ612" s="1">
        <f t="shared" si="103"/>
        <v>0</v>
      </c>
      <c r="GK612" s="1">
        <f t="shared" si="104"/>
        <v>4.866607128854628E-6</v>
      </c>
      <c r="GL612" s="1" t="str">
        <f t="shared" si="105"/>
        <v/>
      </c>
      <c r="HA612" s="2"/>
      <c r="HB612" s="2">
        <f t="shared" si="77"/>
        <v>7.6800000000000021E-2</v>
      </c>
      <c r="HC612" s="147">
        <f t="shared" si="78"/>
        <v>0.99999907412109712</v>
      </c>
      <c r="HD612" s="2">
        <f t="shared" si="79"/>
        <v>2.9632144338265221E-7</v>
      </c>
      <c r="HE612" s="2" t="str">
        <f t="shared" si="75"/>
        <v/>
      </c>
      <c r="HF612" s="24" t="str">
        <f t="shared" si="76"/>
        <v/>
      </c>
    </row>
    <row r="613" spans="21:214" ht="20.100000000000001" customHeight="1" x14ac:dyDescent="0.25">
      <c r="V613" s="1" cm="1">
        <f t="array" ref="V613">MMULT(_xlfn.ANCHORARRAY(V611),U609:U611)</f>
        <v>0.33466735721601437</v>
      </c>
      <c r="AA613" s="1">
        <v>-2.7128048096886931E-2</v>
      </c>
      <c r="AB613" s="1">
        <v>0.15370339408326106</v>
      </c>
      <c r="AC613" s="1">
        <v>-0.1595719441607798</v>
      </c>
      <c r="AD613" s="1">
        <v>8.9621616989970371E-2</v>
      </c>
      <c r="AE613" s="1">
        <v>-1.5809332063379866E-2</v>
      </c>
      <c r="AF613" s="1">
        <v>0.38675944088406278</v>
      </c>
      <c r="AG613" s="1">
        <v>0.26777319599714616</v>
      </c>
      <c r="AH613" s="1">
        <v>0.15237415254231834</v>
      </c>
      <c r="AI613" s="1">
        <v>0.18527412199868476</v>
      </c>
      <c r="AJ613" s="1">
        <v>-2.7128048096886931E-2</v>
      </c>
      <c r="AK613" s="1">
        <v>0.15370339408326106</v>
      </c>
      <c r="AL613" s="1">
        <v>-0.1595719441607798</v>
      </c>
      <c r="FA613" s="2">
        <v>8</v>
      </c>
      <c r="FB613" s="1">
        <f t="shared" si="80"/>
        <v>-14837.641917705012</v>
      </c>
      <c r="FC613" s="1">
        <f t="shared" si="81"/>
        <v>4.0656344069743853E-8</v>
      </c>
      <c r="FD613" s="1">
        <f t="shared" si="82"/>
        <v>3.6239166972133497E-5</v>
      </c>
      <c r="FE613" s="1">
        <f t="shared" si="83"/>
        <v>4.0656344069743853E-8</v>
      </c>
      <c r="FF613" s="1" t="str">
        <f t="shared" si="84"/>
        <v/>
      </c>
      <c r="FG613" s="1" t="str">
        <f t="shared" si="85"/>
        <v/>
      </c>
      <c r="FI613" s="1">
        <f t="shared" si="86"/>
        <v>3.950238721837025E-295</v>
      </c>
      <c r="FJ613" s="1" t="str">
        <f t="shared" si="87"/>
        <v/>
      </c>
      <c r="FK613" s="1" t="str">
        <f t="shared" si="88"/>
        <v/>
      </c>
      <c r="FP613" s="2">
        <v>8</v>
      </c>
      <c r="FQ613" s="1">
        <f t="shared" si="89"/>
        <v>-34.959911848025904</v>
      </c>
      <c r="FR613" s="1">
        <f t="shared" si="90"/>
        <v>1.7255314533178166E-5</v>
      </c>
      <c r="FS613" s="1">
        <f t="shared" si="91"/>
        <v>3.6239166972133497E-5</v>
      </c>
      <c r="FT613" s="1">
        <f t="shared" si="92"/>
        <v>1.7255314533178166E-5</v>
      </c>
      <c r="FU613" s="1" t="str">
        <f t="shared" si="93"/>
        <v/>
      </c>
      <c r="FV613" s="1" t="str">
        <f t="shared" si="94"/>
        <v/>
      </c>
      <c r="FW613" s="1">
        <f t="shared" si="95"/>
        <v>0</v>
      </c>
      <c r="FX613" s="1" t="str">
        <f t="shared" si="96"/>
        <v/>
      </c>
      <c r="FY613" s="1" t="str">
        <f t="shared" si="97"/>
        <v/>
      </c>
      <c r="GC613" s="2">
        <v>8</v>
      </c>
      <c r="GD613" s="1">
        <f t="shared" si="106"/>
        <v>-122.0029479551194</v>
      </c>
      <c r="GE613" s="1">
        <f t="shared" si="98"/>
        <v>4.9445057279417659E-6</v>
      </c>
      <c r="GF613" s="1">
        <f t="shared" si="99"/>
        <v>3.6239166972133497E-5</v>
      </c>
      <c r="GG613" s="1">
        <f t="shared" si="100"/>
        <v>4.9445057279417659E-6</v>
      </c>
      <c r="GH613" s="1" t="str">
        <f t="shared" si="101"/>
        <v/>
      </c>
      <c r="GI613" s="1" t="str">
        <f t="shared" si="102"/>
        <v/>
      </c>
      <c r="GJ613" s="1">
        <f t="shared" si="103"/>
        <v>0</v>
      </c>
      <c r="GK613" s="1">
        <f t="shared" si="104"/>
        <v>4.9445057279417659E-6</v>
      </c>
      <c r="GL613" s="1" t="str">
        <f t="shared" si="105"/>
        <v/>
      </c>
      <c r="HA613" s="2"/>
      <c r="HB613" s="2">
        <f t="shared" si="77"/>
        <v>8.3200000000000024E-2</v>
      </c>
      <c r="HC613" s="147">
        <f t="shared" si="78"/>
        <v>0.99999877779965374</v>
      </c>
      <c r="HD613" s="2">
        <f t="shared" si="79"/>
        <v>3.5799135678082905E-7</v>
      </c>
      <c r="HE613" s="2" t="str">
        <f t="shared" si="75"/>
        <v/>
      </c>
      <c r="HF613" s="24" t="str">
        <f t="shared" si="76"/>
        <v/>
      </c>
    </row>
    <row r="614" spans="21:214" ht="20.100000000000001" customHeight="1" x14ac:dyDescent="0.25">
      <c r="AA614" s="1">
        <v>-1.8600837092018138E-2</v>
      </c>
      <c r="AB614" s="1">
        <v>6.0371884391116404E-2</v>
      </c>
      <c r="AC614" s="1">
        <v>-5.9220361877525995E-2</v>
      </c>
      <c r="AD614" s="1">
        <v>6.0421778123651487E-2</v>
      </c>
      <c r="AE614" s="1">
        <v>0.14074101298805375</v>
      </c>
      <c r="AF614" s="1">
        <v>0.267773195997146</v>
      </c>
      <c r="AG614" s="1">
        <v>0.24022985920847195</v>
      </c>
      <c r="AH614" s="1">
        <v>6.4602387610690926E-2</v>
      </c>
      <c r="AI614" s="1">
        <v>0.2611303952288333</v>
      </c>
      <c r="AJ614" s="1">
        <v>-1.8600837092018138E-2</v>
      </c>
      <c r="AK614" s="1">
        <v>6.0371884391116404E-2</v>
      </c>
      <c r="AL614" s="1">
        <v>-5.9220361877525995E-2</v>
      </c>
      <c r="FA614" s="1">
        <v>9</v>
      </c>
      <c r="FB614" s="1">
        <f t="shared" si="80"/>
        <v>-14822.684617384746</v>
      </c>
      <c r="FC614" s="1">
        <f t="shared" si="81"/>
        <v>4.130645939250985E-8</v>
      </c>
      <c r="FD614" s="1">
        <f t="shared" si="82"/>
        <v>3.685212606761184E-5</v>
      </c>
      <c r="FE614" s="1">
        <f t="shared" si="83"/>
        <v>4.130645939250985E-8</v>
      </c>
      <c r="FF614" s="1" t="str">
        <f t="shared" si="84"/>
        <v/>
      </c>
      <c r="FG614" s="1" t="str">
        <f t="shared" si="85"/>
        <v/>
      </c>
      <c r="FI614" s="1">
        <f t="shared" si="86"/>
        <v>4.5724751227262481E-295</v>
      </c>
      <c r="FJ614" s="1" t="str">
        <f t="shared" si="87"/>
        <v/>
      </c>
      <c r="FK614" s="1" t="str">
        <f t="shared" si="88"/>
        <v/>
      </c>
      <c r="FP614" s="1">
        <v>9</v>
      </c>
      <c r="FQ614" s="1">
        <f t="shared" si="89"/>
        <v>-34.924670001404913</v>
      </c>
      <c r="FR614" s="1">
        <f t="shared" si="90"/>
        <v>1.7531235662680636E-5</v>
      </c>
      <c r="FS614" s="1">
        <f t="shared" si="91"/>
        <v>3.6852126067611752E-5</v>
      </c>
      <c r="FT614" s="1">
        <f t="shared" si="92"/>
        <v>1.7531235662680636E-5</v>
      </c>
      <c r="FU614" s="1" t="str">
        <f t="shared" si="93"/>
        <v/>
      </c>
      <c r="FV614" s="1" t="str">
        <f t="shared" si="94"/>
        <v/>
      </c>
      <c r="FW614" s="1">
        <f t="shared" si="95"/>
        <v>0</v>
      </c>
      <c r="FX614" s="1" t="str">
        <f t="shared" si="96"/>
        <v/>
      </c>
      <c r="FY614" s="1" t="str">
        <f t="shared" si="97"/>
        <v/>
      </c>
      <c r="GC614" s="1">
        <v>9</v>
      </c>
      <c r="GD614" s="1">
        <f t="shared" si="106"/>
        <v>-121.87996111242271</v>
      </c>
      <c r="GE614" s="1">
        <f t="shared" si="98"/>
        <v>5.0235708532202426E-6</v>
      </c>
      <c r="GF614" s="1">
        <f t="shared" si="99"/>
        <v>3.685212606761184E-5</v>
      </c>
      <c r="GG614" s="1">
        <f t="shared" si="100"/>
        <v>5.0235708532202426E-6</v>
      </c>
      <c r="GH614" s="1" t="str">
        <f t="shared" si="101"/>
        <v/>
      </c>
      <c r="GI614" s="1" t="str">
        <f t="shared" si="102"/>
        <v/>
      </c>
      <c r="GJ614" s="1">
        <f t="shared" si="103"/>
        <v>0</v>
      </c>
      <c r="GK614" s="1">
        <f t="shared" si="104"/>
        <v>5.0235708532202426E-6</v>
      </c>
      <c r="GL614" s="1" t="str">
        <f t="shared" si="105"/>
        <v/>
      </c>
      <c r="HA614" s="2"/>
      <c r="HB614" s="2">
        <f t="shared" si="77"/>
        <v>8.9600000000000027E-2</v>
      </c>
      <c r="HC614" s="147">
        <f t="shared" si="78"/>
        <v>0.99999841980829696</v>
      </c>
      <c r="HD614" s="2">
        <f t="shared" si="79"/>
        <v>4.265994730801026E-7</v>
      </c>
      <c r="HE614" s="2" t="str">
        <f t="shared" si="75"/>
        <v/>
      </c>
      <c r="HF614" s="24" t="str">
        <f t="shared" si="76"/>
        <v/>
      </c>
    </row>
    <row r="615" spans="21:214" ht="20.100000000000001" customHeight="1" x14ac:dyDescent="0.25">
      <c r="U615" s="1" t="s">
        <v>131</v>
      </c>
      <c r="V615" s="1">
        <f>V613^(1/2)</f>
        <v>0.57850441417158982</v>
      </c>
      <c r="AA615" s="1">
        <v>0.105351644252518</v>
      </c>
      <c r="AB615" s="1">
        <v>0.18844221485624946</v>
      </c>
      <c r="AC615" s="1">
        <v>2.1153441419864083E-2</v>
      </c>
      <c r="AD615" s="1">
        <v>0.12099847826021842</v>
      </c>
      <c r="AE615" s="1">
        <v>-9.871462614114912E-2</v>
      </c>
      <c r="AF615" s="1">
        <v>0.1523741525423179</v>
      </c>
      <c r="AG615" s="1">
        <v>6.4602387610690815E-2</v>
      </c>
      <c r="AH615" s="1">
        <v>0.18131075011165287</v>
      </c>
      <c r="AI615" s="1">
        <v>-5.0465743441001853E-2</v>
      </c>
      <c r="AJ615" s="1">
        <v>0.105351644252518</v>
      </c>
      <c r="AK615" s="1">
        <v>0.18844221485624946</v>
      </c>
      <c r="AL615" s="1">
        <v>2.1153441419864083E-2</v>
      </c>
      <c r="FA615" s="1">
        <v>10</v>
      </c>
      <c r="FB615" s="1">
        <f t="shared" si="80"/>
        <v>-14807.727317064478</v>
      </c>
      <c r="FC615" s="1">
        <f t="shared" si="81"/>
        <v>4.1966298919036335E-8</v>
      </c>
      <c r="FD615" s="1">
        <f t="shared" si="82"/>
        <v>3.747488169107341E-5</v>
      </c>
      <c r="FE615" s="1">
        <f t="shared" si="83"/>
        <v>4.1966298919036335E-8</v>
      </c>
      <c r="FF615" s="1" t="str">
        <f t="shared" si="84"/>
        <v/>
      </c>
      <c r="FG615" s="1" t="str">
        <f t="shared" si="85"/>
        <v/>
      </c>
      <c r="FI615" s="1">
        <f t="shared" si="86"/>
        <v>5.2926406990536235E-295</v>
      </c>
      <c r="FJ615" s="1" t="str">
        <f t="shared" si="87"/>
        <v/>
      </c>
      <c r="FK615" s="1" t="str">
        <f t="shared" si="88"/>
        <v/>
      </c>
      <c r="FP615" s="1">
        <v>10</v>
      </c>
      <c r="FQ615" s="1">
        <f t="shared" si="89"/>
        <v>-34.889428154783914</v>
      </c>
      <c r="FR615" s="1">
        <f t="shared" si="90"/>
        <v>1.7811283926540942E-5</v>
      </c>
      <c r="FS615" s="1">
        <f t="shared" si="91"/>
        <v>3.747488169107341E-5</v>
      </c>
      <c r="FT615" s="1">
        <f t="shared" si="92"/>
        <v>1.7811283926540942E-5</v>
      </c>
      <c r="FU615" s="1" t="str">
        <f t="shared" si="93"/>
        <v/>
      </c>
      <c r="FV615" s="1" t="str">
        <f t="shared" si="94"/>
        <v/>
      </c>
      <c r="FW615" s="1">
        <f t="shared" si="95"/>
        <v>0</v>
      </c>
      <c r="FX615" s="1" t="str">
        <f t="shared" si="96"/>
        <v/>
      </c>
      <c r="FY615" s="1" t="str">
        <f t="shared" si="97"/>
        <v/>
      </c>
      <c r="GC615" s="1">
        <v>10</v>
      </c>
      <c r="GD615" s="1">
        <f t="shared" si="106"/>
        <v>-121.75697426972602</v>
      </c>
      <c r="GE615" s="1">
        <f t="shared" si="98"/>
        <v>5.1038186077363838E-6</v>
      </c>
      <c r="GF615" s="1">
        <f t="shared" si="99"/>
        <v>3.747488169107341E-5</v>
      </c>
      <c r="GG615" s="1">
        <f t="shared" si="100"/>
        <v>5.1038186077363838E-6</v>
      </c>
      <c r="GH615" s="1" t="str">
        <f t="shared" si="101"/>
        <v/>
      </c>
      <c r="GI615" s="1" t="str">
        <f t="shared" si="102"/>
        <v/>
      </c>
      <c r="GJ615" s="1">
        <f t="shared" si="103"/>
        <v>0</v>
      </c>
      <c r="GK615" s="1">
        <f t="shared" si="104"/>
        <v>5.1038186077363838E-6</v>
      </c>
      <c r="GL615" s="1" t="str">
        <f t="shared" si="105"/>
        <v/>
      </c>
      <c r="HA615" s="2"/>
      <c r="HB615" s="2">
        <f t="shared" si="77"/>
        <v>9.600000000000003E-2</v>
      </c>
      <c r="HC615" s="147">
        <f t="shared" si="78"/>
        <v>0.99999799320882388</v>
      </c>
      <c r="HD615" s="2">
        <f t="shared" si="79"/>
        <v>5.0234354409539606E-7</v>
      </c>
      <c r="HE615" s="2" t="str">
        <f t="shared" si="75"/>
        <v/>
      </c>
      <c r="HF615" s="24" t="str">
        <f t="shared" si="76"/>
        <v/>
      </c>
    </row>
    <row r="616" spans="21:214" ht="20.100000000000001" customHeight="1" x14ac:dyDescent="0.25">
      <c r="U616" s="3"/>
      <c r="V616" s="3"/>
      <c r="W616" s="3"/>
      <c r="X616" s="3"/>
      <c r="Y616" s="3"/>
      <c r="Z616" s="3"/>
      <c r="AA616" s="3">
        <v>-4.3760203437016781E-2</v>
      </c>
      <c r="AB616" s="3">
        <v>-6.3051161342183248E-2</v>
      </c>
      <c r="AC616" s="3">
        <v>1.4911699030144221E-2</v>
      </c>
      <c r="AD616" s="3">
        <v>1.6298995170576924E-2</v>
      </c>
      <c r="AE616" s="3">
        <v>0.35438270319359888</v>
      </c>
      <c r="AF616" s="3">
        <v>0.18527412199868609</v>
      </c>
      <c r="AG616" s="3">
        <v>0.26113039522883463</v>
      </c>
      <c r="AH616" s="3">
        <v>-5.0465743441000632E-2</v>
      </c>
      <c r="AI616" s="3">
        <v>0.41717885934740784</v>
      </c>
      <c r="AJ616" s="3">
        <v>-4.3760203437016781E-2</v>
      </c>
      <c r="AK616" s="3">
        <v>-6.3051161342183248E-2</v>
      </c>
      <c r="AL616" s="3">
        <v>1.4911699030144221E-2</v>
      </c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FA616" s="1">
        <v>11</v>
      </c>
      <c r="FB616" s="1">
        <f t="shared" si="80"/>
        <v>-14792.770016744211</v>
      </c>
      <c r="FC616" s="1">
        <f t="shared" si="81"/>
        <v>4.2635996702800638E-8</v>
      </c>
      <c r="FD616" s="1">
        <f t="shared" si="82"/>
        <v>3.8107580290831079E-5</v>
      </c>
      <c r="FE616" s="1">
        <f t="shared" si="83"/>
        <v>4.2635996702800638E-8</v>
      </c>
      <c r="FF616" s="1" t="str">
        <f t="shared" si="84"/>
        <v/>
      </c>
      <c r="FG616" s="1" t="str">
        <f t="shared" si="85"/>
        <v/>
      </c>
      <c r="FI616" s="1">
        <f t="shared" si="86"/>
        <v>6.1261344519738909E-295</v>
      </c>
      <c r="FJ616" s="1" t="str">
        <f t="shared" si="87"/>
        <v/>
      </c>
      <c r="FK616" s="1" t="str">
        <f t="shared" si="88"/>
        <v/>
      </c>
      <c r="FP616" s="1">
        <v>11</v>
      </c>
      <c r="FQ616" s="1">
        <f t="shared" si="89"/>
        <v>-34.854186308162923</v>
      </c>
      <c r="FR616" s="1">
        <f t="shared" si="90"/>
        <v>1.8095516219567633E-5</v>
      </c>
      <c r="FS616" s="1">
        <f t="shared" si="91"/>
        <v>3.8107580290831079E-5</v>
      </c>
      <c r="FT616" s="1">
        <f t="shared" si="92"/>
        <v>1.8095516219567633E-5</v>
      </c>
      <c r="FU616" s="1" t="str">
        <f t="shared" si="93"/>
        <v/>
      </c>
      <c r="FV616" s="1" t="str">
        <f t="shared" si="94"/>
        <v/>
      </c>
      <c r="FW616" s="1">
        <f t="shared" si="95"/>
        <v>0</v>
      </c>
      <c r="FX616" s="1" t="str">
        <f t="shared" si="96"/>
        <v/>
      </c>
      <c r="FY616" s="1" t="str">
        <f t="shared" si="97"/>
        <v/>
      </c>
      <c r="GC616" s="1">
        <v>11</v>
      </c>
      <c r="GD616" s="1">
        <f t="shared" si="106"/>
        <v>-121.63398742702933</v>
      </c>
      <c r="GE616" s="1">
        <f t="shared" si="98"/>
        <v>5.1852652946822671E-6</v>
      </c>
      <c r="GF616" s="1">
        <f t="shared" si="99"/>
        <v>3.8107580290831079E-5</v>
      </c>
      <c r="GG616" s="1">
        <f t="shared" si="100"/>
        <v>5.1852652946822671E-6</v>
      </c>
      <c r="GH616" s="1" t="str">
        <f t="shared" si="101"/>
        <v/>
      </c>
      <c r="GI616" s="1" t="str">
        <f t="shared" si="102"/>
        <v/>
      </c>
      <c r="GJ616" s="1">
        <f t="shared" si="103"/>
        <v>0</v>
      </c>
      <c r="GK616" s="1">
        <f t="shared" si="104"/>
        <v>5.1852652946822671E-6</v>
      </c>
      <c r="GL616" s="1" t="str">
        <f t="shared" si="105"/>
        <v/>
      </c>
      <c r="HA616" s="2"/>
      <c r="HB616" s="2">
        <f t="shared" si="77"/>
        <v>0.10240000000000003</v>
      </c>
      <c r="HC616" s="147">
        <f t="shared" si="78"/>
        <v>0.99999749086527978</v>
      </c>
      <c r="HD616" s="2">
        <f t="shared" si="79"/>
        <v>5.8540934477768758E-7</v>
      </c>
      <c r="HE616" s="2" t="str">
        <f t="shared" si="75"/>
        <v/>
      </c>
      <c r="HF616" s="24" t="str">
        <f t="shared" si="76"/>
        <v/>
      </c>
    </row>
    <row r="617" spans="21:214" ht="20.100000000000001" customHeight="1" x14ac:dyDescent="0.25">
      <c r="U617" s="3"/>
      <c r="V617" s="3"/>
      <c r="W617" s="3"/>
      <c r="X617" s="3"/>
      <c r="Y617" s="3"/>
      <c r="Z617" s="3"/>
      <c r="AA617" s="3">
        <v>0.15057216345564098</v>
      </c>
      <c r="AB617" s="3">
        <v>0.10878182695433969</v>
      </c>
      <c r="AC617" s="3">
        <v>0.16780187370514354</v>
      </c>
      <c r="AD617" s="3">
        <v>0.10181202120290203</v>
      </c>
      <c r="AE617" s="3">
        <v>2.8013694940248746E-2</v>
      </c>
      <c r="AF617" s="3">
        <v>-2.7128048096887514E-2</v>
      </c>
      <c r="AG617" s="3">
        <v>-1.8600837092018374E-2</v>
      </c>
      <c r="AH617" s="3">
        <v>0.1053516442525177</v>
      </c>
      <c r="AI617" s="3">
        <v>-4.3760203437017697E-2</v>
      </c>
      <c r="AJ617" s="3">
        <v>0.15057216345564098</v>
      </c>
      <c r="AK617" s="3">
        <v>0.10878182695433969</v>
      </c>
      <c r="AL617" s="3">
        <v>0.16780187370514354</v>
      </c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FA617" s="1">
        <v>12</v>
      </c>
      <c r="FB617" s="1">
        <f t="shared" si="80"/>
        <v>-14777.812716423943</v>
      </c>
      <c r="FC617" s="1">
        <f t="shared" si="81"/>
        <v>4.3315688460625697E-8</v>
      </c>
      <c r="FD617" s="1">
        <f t="shared" si="82"/>
        <v>3.8750370332693202E-5</v>
      </c>
      <c r="FE617" s="1">
        <f t="shared" si="83"/>
        <v>4.3315688460625697E-8</v>
      </c>
      <c r="FF617" s="1" t="str">
        <f t="shared" si="84"/>
        <v/>
      </c>
      <c r="FG617" s="1" t="str">
        <f t="shared" si="85"/>
        <v/>
      </c>
      <c r="FI617" s="1">
        <f t="shared" si="86"/>
        <v>7.0907747172038491E-295</v>
      </c>
      <c r="FJ617" s="1" t="str">
        <f t="shared" si="87"/>
        <v/>
      </c>
      <c r="FK617" s="1" t="str">
        <f t="shared" si="88"/>
        <v/>
      </c>
      <c r="FP617" s="1">
        <v>12</v>
      </c>
      <c r="FQ617" s="1">
        <f t="shared" si="89"/>
        <v>-34.818944461541925</v>
      </c>
      <c r="FR617" s="1">
        <f t="shared" si="90"/>
        <v>1.8383990142524462E-5</v>
      </c>
      <c r="FS617" s="1">
        <f t="shared" si="91"/>
        <v>3.8750370332693317E-5</v>
      </c>
      <c r="FT617" s="1">
        <f t="shared" si="92"/>
        <v>1.8383990142524462E-5</v>
      </c>
      <c r="FU617" s="1" t="str">
        <f t="shared" si="93"/>
        <v/>
      </c>
      <c r="FV617" s="1" t="str">
        <f t="shared" si="94"/>
        <v/>
      </c>
      <c r="FW617" s="1">
        <f t="shared" si="95"/>
        <v>0</v>
      </c>
      <c r="FX617" s="1" t="str">
        <f t="shared" si="96"/>
        <v/>
      </c>
      <c r="FY617" s="1" t="str">
        <f t="shared" si="97"/>
        <v/>
      </c>
      <c r="GC617" s="1">
        <v>12</v>
      </c>
      <c r="GD617" s="1">
        <f t="shared" si="106"/>
        <v>-121.51100058433263</v>
      </c>
      <c r="GE617" s="1">
        <f t="shared" si="98"/>
        <v>5.2679274195411978E-6</v>
      </c>
      <c r="GF617" s="1">
        <f t="shared" si="99"/>
        <v>3.8750370332693202E-5</v>
      </c>
      <c r="GG617" s="1">
        <f t="shared" si="100"/>
        <v>5.2679274195411978E-6</v>
      </c>
      <c r="GH617" s="1" t="str">
        <f t="shared" si="101"/>
        <v/>
      </c>
      <c r="GI617" s="1" t="str">
        <f t="shared" si="102"/>
        <v/>
      </c>
      <c r="GJ617" s="1">
        <f t="shared" si="103"/>
        <v>0</v>
      </c>
      <c r="GK617" s="1">
        <f t="shared" si="104"/>
        <v>5.2679274195411978E-6</v>
      </c>
      <c r="GL617" s="1" t="str">
        <f t="shared" si="105"/>
        <v/>
      </c>
      <c r="HA617" s="2"/>
      <c r="HB617" s="2">
        <f t="shared" si="77"/>
        <v>0.10880000000000004</v>
      </c>
      <c r="HC617" s="147">
        <f t="shared" si="78"/>
        <v>0.999996905455935</v>
      </c>
      <c r="HD617" s="2">
        <f t="shared" si="79"/>
        <v>6.7597170017030805E-7</v>
      </c>
      <c r="HE617" s="2" t="str">
        <f t="shared" si="75"/>
        <v/>
      </c>
      <c r="HF617" s="24" t="str">
        <f t="shared" si="76"/>
        <v/>
      </c>
    </row>
    <row r="618" spans="21:214" ht="20.100000000000001" customHeight="1" x14ac:dyDescent="0.25">
      <c r="U618" s="3"/>
      <c r="V618" s="3"/>
      <c r="W618" s="3"/>
      <c r="X618" s="3"/>
      <c r="Y618" s="3"/>
      <c r="Z618" s="3"/>
      <c r="AA618" s="3">
        <v>0.10878182695433994</v>
      </c>
      <c r="AB618" s="3">
        <v>0.19614637424651482</v>
      </c>
      <c r="AC618" s="3">
        <v>1.9515747768846792E-2</v>
      </c>
      <c r="AD618" s="3">
        <v>0.12403381170730601</v>
      </c>
      <c r="AE618" s="3">
        <v>-0.1123880416351597</v>
      </c>
      <c r="AF618" s="3">
        <v>0.15370339408326084</v>
      </c>
      <c r="AG618" s="3">
        <v>6.0371884391116487E-2</v>
      </c>
      <c r="AH618" s="3">
        <v>0.18844221485624946</v>
      </c>
      <c r="AI618" s="3">
        <v>-6.3051161342184026E-2</v>
      </c>
      <c r="AJ618" s="3">
        <v>0.10878182695433994</v>
      </c>
      <c r="AK618" s="3">
        <v>0.19614637424651482</v>
      </c>
      <c r="AL618" s="3">
        <v>1.9515747768846792E-2</v>
      </c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FA618" s="1">
        <v>13</v>
      </c>
      <c r="FB618" s="1">
        <f t="shared" si="80"/>
        <v>-14762.855416103677</v>
      </c>
      <c r="FC618" s="1">
        <f t="shared" si="81"/>
        <v>4.4005511590468564E-8</v>
      </c>
      <c r="FD618" s="1">
        <f t="shared" si="82"/>
        <v>3.9403402324976057E-5</v>
      </c>
      <c r="FE618" s="1">
        <f t="shared" si="83"/>
        <v>4.4005511590468564E-8</v>
      </c>
      <c r="FF618" s="1" t="str">
        <f t="shared" si="84"/>
        <v/>
      </c>
      <c r="FG618" s="1" t="str">
        <f t="shared" si="85"/>
        <v/>
      </c>
      <c r="FI618" s="1">
        <f t="shared" si="86"/>
        <v>8.2071789356514943E-295</v>
      </c>
      <c r="FJ618" s="1" t="str">
        <f t="shared" si="87"/>
        <v/>
      </c>
      <c r="FK618" s="1" t="str">
        <f t="shared" si="88"/>
        <v/>
      </c>
      <c r="FP618" s="1">
        <v>13</v>
      </c>
      <c r="FQ618" s="1">
        <f t="shared" si="89"/>
        <v>-34.783702614920934</v>
      </c>
      <c r="FR618" s="1">
        <f t="shared" si="90"/>
        <v>1.8676764009679844E-5</v>
      </c>
      <c r="FS618" s="1">
        <f t="shared" si="91"/>
        <v>3.9403402324976057E-5</v>
      </c>
      <c r="FT618" s="1">
        <f t="shared" si="92"/>
        <v>1.8676764009679844E-5</v>
      </c>
      <c r="FU618" s="1" t="str">
        <f t="shared" si="93"/>
        <v/>
      </c>
      <c r="FV618" s="1" t="str">
        <f t="shared" si="94"/>
        <v/>
      </c>
      <c r="FW618" s="1">
        <f t="shared" si="95"/>
        <v>0</v>
      </c>
      <c r="FX618" s="1" t="str">
        <f t="shared" si="96"/>
        <v/>
      </c>
      <c r="FY618" s="1" t="str">
        <f t="shared" si="97"/>
        <v/>
      </c>
      <c r="GC618" s="1">
        <v>13</v>
      </c>
      <c r="GD618" s="1">
        <f t="shared" si="106"/>
        <v>-121.38801374163594</v>
      </c>
      <c r="GE618" s="1">
        <f t="shared" si="98"/>
        <v>5.3518216922510924E-6</v>
      </c>
      <c r="GF618" s="1">
        <f t="shared" si="99"/>
        <v>3.9403402324975935E-5</v>
      </c>
      <c r="GG618" s="1">
        <f t="shared" si="100"/>
        <v>5.3518216922510924E-6</v>
      </c>
      <c r="GH618" s="1" t="str">
        <f t="shared" si="101"/>
        <v/>
      </c>
      <c r="GI618" s="1" t="str">
        <f t="shared" si="102"/>
        <v/>
      </c>
      <c r="GJ618" s="1">
        <f t="shared" si="103"/>
        <v>0</v>
      </c>
      <c r="GK618" s="1">
        <f t="shared" si="104"/>
        <v>5.3518216922510924E-6</v>
      </c>
      <c r="GL618" s="1" t="str">
        <f t="shared" si="105"/>
        <v/>
      </c>
      <c r="HA618" s="2"/>
      <c r="HB618" s="2">
        <f t="shared" si="77"/>
        <v>0.11520000000000004</v>
      </c>
      <c r="HC618" s="147">
        <f t="shared" si="78"/>
        <v>0.99999622948423483</v>
      </c>
      <c r="HD618" s="2">
        <f t="shared" si="79"/>
        <v>7.7419536903544639E-7</v>
      </c>
      <c r="HE618" s="2" t="str">
        <f t="shared" si="75"/>
        <v/>
      </c>
      <c r="HF618" s="24" t="str">
        <f t="shared" si="76"/>
        <v/>
      </c>
    </row>
    <row r="619" spans="21:214" ht="20.100000000000001" customHeight="1" x14ac:dyDescent="0.25">
      <c r="U619" s="3"/>
      <c r="V619" s="3"/>
      <c r="W619" s="3"/>
      <c r="X619" s="3"/>
      <c r="Y619" s="3"/>
      <c r="Z619" s="3"/>
      <c r="AA619" s="3">
        <v>0.16780187370514338</v>
      </c>
      <c r="AB619" s="3">
        <v>1.9515747768846348E-2</v>
      </c>
      <c r="AC619" s="3">
        <v>0.27836952592652475</v>
      </c>
      <c r="AD619" s="3">
        <v>7.5255917570942035E-2</v>
      </c>
      <c r="AE619" s="3">
        <v>0.17609695321632157</v>
      </c>
      <c r="AF619" s="3">
        <v>-0.15957194416078035</v>
      </c>
      <c r="AG619" s="3">
        <v>-5.922036187752619E-2</v>
      </c>
      <c r="AH619" s="3">
        <v>2.115344141986375E-2</v>
      </c>
      <c r="AI619" s="3">
        <v>1.4911699030143777E-2</v>
      </c>
      <c r="AJ619" s="3">
        <v>0.16780187370514338</v>
      </c>
      <c r="AK619" s="3">
        <v>1.9515747768846348E-2</v>
      </c>
      <c r="AL619" s="3">
        <v>0.27836952592652475</v>
      </c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FA619" s="2">
        <v>14</v>
      </c>
      <c r="FB619" s="1">
        <f t="shared" si="80"/>
        <v>-14747.89811578341</v>
      </c>
      <c r="FC619" s="1">
        <f t="shared" si="81"/>
        <v>4.4705605189357147E-8</v>
      </c>
      <c r="FD619" s="1">
        <f t="shared" si="82"/>
        <v>4.0066828843782472E-5</v>
      </c>
      <c r="FE619" s="1">
        <f t="shared" si="83"/>
        <v>4.4705605189357147E-8</v>
      </c>
      <c r="FF619" s="1" t="str">
        <f t="shared" si="84"/>
        <v/>
      </c>
      <c r="FG619" s="1" t="str">
        <f t="shared" si="85"/>
        <v/>
      </c>
      <c r="FI619" s="1">
        <f t="shared" si="86"/>
        <v>9.4992029858744383E-295</v>
      </c>
      <c r="FJ619" s="1" t="str">
        <f t="shared" si="87"/>
        <v/>
      </c>
      <c r="FK619" s="1" t="str">
        <f t="shared" si="88"/>
        <v/>
      </c>
      <c r="FP619" s="2">
        <v>14</v>
      </c>
      <c r="FQ619" s="1">
        <f t="shared" si="89"/>
        <v>-34.748460768299942</v>
      </c>
      <c r="FR619" s="1">
        <f t="shared" si="90"/>
        <v>1.8973896856419889E-5</v>
      </c>
      <c r="FS619" s="1">
        <f t="shared" si="91"/>
        <v>4.006682884378235E-5</v>
      </c>
      <c r="FT619" s="1">
        <f t="shared" si="92"/>
        <v>1.8973896856419889E-5</v>
      </c>
      <c r="FU619" s="1" t="str">
        <f t="shared" si="93"/>
        <v/>
      </c>
      <c r="FV619" s="1" t="str">
        <f t="shared" si="94"/>
        <v/>
      </c>
      <c r="FW619" s="1">
        <f t="shared" si="95"/>
        <v>0</v>
      </c>
      <c r="FX619" s="1" t="str">
        <f t="shared" si="96"/>
        <v/>
      </c>
      <c r="FY619" s="1" t="str">
        <f t="shared" si="97"/>
        <v/>
      </c>
      <c r="GC619" s="2">
        <v>14</v>
      </c>
      <c r="GD619" s="1">
        <f t="shared" si="106"/>
        <v>-121.26502689893924</v>
      </c>
      <c r="GE619" s="1">
        <f t="shared" si="98"/>
        <v>5.4369650293859335E-6</v>
      </c>
      <c r="GF619" s="1">
        <f t="shared" si="99"/>
        <v>4.0066828843782472E-5</v>
      </c>
      <c r="GG619" s="1">
        <f t="shared" si="100"/>
        <v>5.4369650293859335E-6</v>
      </c>
      <c r="GH619" s="1" t="str">
        <f t="shared" si="101"/>
        <v/>
      </c>
      <c r="GI619" s="1" t="str">
        <f t="shared" si="102"/>
        <v/>
      </c>
      <c r="GJ619" s="1">
        <f t="shared" si="103"/>
        <v>0</v>
      </c>
      <c r="GK619" s="1">
        <f t="shared" si="104"/>
        <v>5.4369650293859335E-6</v>
      </c>
      <c r="GL619" s="1" t="str">
        <f t="shared" si="105"/>
        <v/>
      </c>
      <c r="HA619" s="2"/>
      <c r="HB619" s="2">
        <f t="shared" si="77"/>
        <v>0.12160000000000004</v>
      </c>
      <c r="HC619" s="147">
        <f t="shared" si="78"/>
        <v>0.9999954552888658</v>
      </c>
      <c r="HD619" s="2">
        <f t="shared" si="79"/>
        <v>8.8023580613327823E-7</v>
      </c>
      <c r="HE619" s="2" t="str">
        <f t="shared" si="75"/>
        <v/>
      </c>
      <c r="HF619" s="24" t="str">
        <f t="shared" si="76"/>
        <v/>
      </c>
    </row>
    <row r="620" spans="21:214" ht="20.100000000000001" customHeight="1" x14ac:dyDescent="0.25"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FA620" s="1">
        <v>15</v>
      </c>
      <c r="FB620" s="1">
        <f t="shared" si="80"/>
        <v>-14732.940815463142</v>
      </c>
      <c r="FC620" s="1">
        <f t="shared" si="81"/>
        <v>4.5416110071475879E-8</v>
      </c>
      <c r="FD620" s="1">
        <f t="shared" si="82"/>
        <v>4.0740804558550716E-5</v>
      </c>
      <c r="FE620" s="1">
        <f t="shared" si="83"/>
        <v>4.5416110071475879E-8</v>
      </c>
      <c r="FF620" s="1" t="str">
        <f t="shared" si="84"/>
        <v/>
      </c>
      <c r="FG620" s="1" t="str">
        <f t="shared" si="85"/>
        <v/>
      </c>
      <c r="FI620" s="1">
        <f t="shared" si="86"/>
        <v>1.0994449411686772E-294</v>
      </c>
      <c r="FJ620" s="1" t="str">
        <f t="shared" si="87"/>
        <v/>
      </c>
      <c r="FK620" s="1" t="str">
        <f t="shared" si="88"/>
        <v/>
      </c>
      <c r="FP620" s="1">
        <v>15</v>
      </c>
      <c r="FQ620" s="1">
        <f t="shared" si="89"/>
        <v>-34.713218921678944</v>
      </c>
      <c r="FR620" s="1">
        <f t="shared" si="90"/>
        <v>1.9275448446924131E-5</v>
      </c>
      <c r="FS620" s="1">
        <f t="shared" si="91"/>
        <v>4.0740804558550716E-5</v>
      </c>
      <c r="FT620" s="1">
        <f t="shared" si="92"/>
        <v>1.9275448446924131E-5</v>
      </c>
      <c r="FU620" s="1" t="str">
        <f t="shared" si="93"/>
        <v/>
      </c>
      <c r="FV620" s="1" t="str">
        <f t="shared" si="94"/>
        <v/>
      </c>
      <c r="FW620" s="1">
        <f t="shared" si="95"/>
        <v>0</v>
      </c>
      <c r="FX620" s="1" t="str">
        <f t="shared" si="96"/>
        <v/>
      </c>
      <c r="FY620" s="1" t="str">
        <f t="shared" si="97"/>
        <v/>
      </c>
      <c r="GC620" s="1">
        <v>15</v>
      </c>
      <c r="GD620" s="1">
        <f t="shared" si="106"/>
        <v>-121.14204005624255</v>
      </c>
      <c r="GE620" s="1">
        <f t="shared" si="98"/>
        <v>5.5233745563552091E-6</v>
      </c>
      <c r="GF620" s="1">
        <f t="shared" si="99"/>
        <v>4.0740804558550716E-5</v>
      </c>
      <c r="GG620" s="1">
        <f t="shared" si="100"/>
        <v>5.5233745563552091E-6</v>
      </c>
      <c r="GH620" s="1" t="str">
        <f t="shared" si="101"/>
        <v/>
      </c>
      <c r="GI620" s="1" t="str">
        <f t="shared" si="102"/>
        <v/>
      </c>
      <c r="GJ620" s="1">
        <f t="shared" si="103"/>
        <v>0</v>
      </c>
      <c r="GK620" s="1">
        <f t="shared" si="104"/>
        <v>5.5233745563552091E-6</v>
      </c>
      <c r="GL620" s="1" t="str">
        <f t="shared" si="105"/>
        <v/>
      </c>
      <c r="HA620" s="2"/>
      <c r="HB620" s="2">
        <f t="shared" si="77"/>
        <v>0.12800000000000003</v>
      </c>
      <c r="HC620" s="147">
        <f t="shared" si="78"/>
        <v>0.99999457505305966</v>
      </c>
      <c r="HD620" s="2">
        <f t="shared" si="79"/>
        <v>9.9423982979907066E-7</v>
      </c>
      <c r="HE620" s="2" t="str">
        <f t="shared" si="75"/>
        <v/>
      </c>
      <c r="HF620" s="24" t="str">
        <f t="shared" si="76"/>
        <v/>
      </c>
    </row>
    <row r="621" spans="21:214" ht="20.100000000000001" customHeight="1" x14ac:dyDescent="0.25"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FA621" s="1">
        <v>16</v>
      </c>
      <c r="FB621" s="1">
        <f t="shared" si="80"/>
        <v>-14717.983515142876</v>
      </c>
      <c r="FC621" s="1">
        <f t="shared" si="81"/>
        <v>4.6137168786400673E-8</v>
      </c>
      <c r="FD621" s="1">
        <f t="shared" si="82"/>
        <v>4.1425486257874641E-5</v>
      </c>
      <c r="FE621" s="1">
        <f t="shared" si="83"/>
        <v>4.6137168786400673E-8</v>
      </c>
      <c r="FF621" s="1" t="str">
        <f t="shared" si="84"/>
        <v/>
      </c>
      <c r="FG621" s="1" t="str">
        <f t="shared" si="85"/>
        <v/>
      </c>
      <c r="FI621" s="1">
        <f t="shared" si="86"/>
        <v>1.272485533941154E-294</v>
      </c>
      <c r="FJ621" s="1" t="str">
        <f t="shared" si="87"/>
        <v/>
      </c>
      <c r="FK621" s="1" t="str">
        <f t="shared" si="88"/>
        <v/>
      </c>
      <c r="FP621" s="1">
        <v>16</v>
      </c>
      <c r="FQ621" s="1">
        <f t="shared" si="89"/>
        <v>-34.677977075057953</v>
      </c>
      <c r="FR621" s="1">
        <f t="shared" si="90"/>
        <v>1.9581479281904621E-5</v>
      </c>
      <c r="FS621" s="1">
        <f t="shared" si="91"/>
        <v>4.1425486257874641E-5</v>
      </c>
      <c r="FT621" s="1">
        <f t="shared" si="92"/>
        <v>1.9581479281904621E-5</v>
      </c>
      <c r="FU621" s="1" t="str">
        <f t="shared" si="93"/>
        <v/>
      </c>
      <c r="FV621" s="1" t="str">
        <f t="shared" si="94"/>
        <v/>
      </c>
      <c r="FW621" s="1">
        <f t="shared" si="95"/>
        <v>0</v>
      </c>
      <c r="FX621" s="1" t="str">
        <f t="shared" si="96"/>
        <v/>
      </c>
      <c r="FY621" s="1" t="str">
        <f t="shared" si="97"/>
        <v/>
      </c>
      <c r="GC621" s="1">
        <v>16</v>
      </c>
      <c r="GD621" s="1">
        <f t="shared" si="106"/>
        <v>-121.01905321354586</v>
      </c>
      <c r="GE621" s="1">
        <f t="shared" si="98"/>
        <v>5.6110676096216892E-6</v>
      </c>
      <c r="GF621" s="1">
        <f t="shared" si="99"/>
        <v>4.1425486257874641E-5</v>
      </c>
      <c r="GG621" s="1">
        <f t="shared" si="100"/>
        <v>5.6110676096216892E-6</v>
      </c>
      <c r="GH621" s="1" t="str">
        <f t="shared" si="101"/>
        <v/>
      </c>
      <c r="GI621" s="1" t="str">
        <f t="shared" si="102"/>
        <v/>
      </c>
      <c r="GJ621" s="1">
        <f t="shared" si="103"/>
        <v>0</v>
      </c>
      <c r="GK621" s="1">
        <f t="shared" si="104"/>
        <v>5.6110676096216892E-6</v>
      </c>
      <c r="GL621" s="1" t="str">
        <f t="shared" si="105"/>
        <v/>
      </c>
      <c r="HA621" s="2"/>
      <c r="HB621" s="2">
        <f t="shared" si="77"/>
        <v>0.13440000000000002</v>
      </c>
      <c r="HC621" s="147">
        <f t="shared" si="78"/>
        <v>0.99999358081322987</v>
      </c>
      <c r="HD621" s="2">
        <f t="shared" si="79"/>
        <v>1.1163462104724076E-6</v>
      </c>
      <c r="HE621" s="2" t="str">
        <f t="shared" si="75"/>
        <v/>
      </c>
      <c r="HF621" s="24" t="str">
        <f t="shared" si="76"/>
        <v/>
      </c>
    </row>
    <row r="622" spans="21:214" ht="20.100000000000001" customHeight="1" x14ac:dyDescent="0.25"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FA622" s="1">
        <v>17</v>
      </c>
      <c r="FB622" s="1">
        <f t="shared" si="80"/>
        <v>-14703.026214822608</v>
      </c>
      <c r="FC622" s="1">
        <f t="shared" si="81"/>
        <v>4.686892563748417E-8</v>
      </c>
      <c r="FD622" s="1">
        <f t="shared" si="82"/>
        <v>4.2121032875598028E-5</v>
      </c>
      <c r="FE622" s="1">
        <f t="shared" si="83"/>
        <v>4.686892563748417E-8</v>
      </c>
      <c r="FF622" s="1" t="str">
        <f t="shared" si="84"/>
        <v/>
      </c>
      <c r="FG622" s="1" t="str">
        <f t="shared" si="85"/>
        <v/>
      </c>
      <c r="FI622" s="1">
        <f t="shared" si="86"/>
        <v>1.472737256914545E-294</v>
      </c>
      <c r="FJ622" s="1" t="str">
        <f t="shared" si="87"/>
        <v/>
      </c>
      <c r="FK622" s="1" t="str">
        <f t="shared" si="88"/>
        <v/>
      </c>
      <c r="FP622" s="1">
        <v>17</v>
      </c>
      <c r="FQ622" s="1">
        <f t="shared" si="89"/>
        <v>-34.642735228436962</v>
      </c>
      <c r="FR622" s="1">
        <f t="shared" si="90"/>
        <v>1.9892050606409121E-5</v>
      </c>
      <c r="FS622" s="1">
        <f t="shared" si="91"/>
        <v>4.2121032875598028E-5</v>
      </c>
      <c r="FT622" s="1">
        <f t="shared" si="92"/>
        <v>1.9892050606409121E-5</v>
      </c>
      <c r="FU622" s="1" t="str">
        <f t="shared" si="93"/>
        <v/>
      </c>
      <c r="FV622" s="1" t="str">
        <f t="shared" si="94"/>
        <v/>
      </c>
      <c r="FW622" s="1">
        <f t="shared" si="95"/>
        <v>0</v>
      </c>
      <c r="FX622" s="1" t="str">
        <f t="shared" si="96"/>
        <v/>
      </c>
      <c r="FY622" s="1" t="str">
        <f t="shared" si="97"/>
        <v/>
      </c>
      <c r="GC622" s="1">
        <v>17</v>
      </c>
      <c r="GD622" s="1">
        <f t="shared" si="106"/>
        <v>-120.89606637084917</v>
      </c>
      <c r="GE622" s="1">
        <f t="shared" si="98"/>
        <v>5.7000617389372959E-6</v>
      </c>
      <c r="GF622" s="1">
        <f t="shared" si="99"/>
        <v>4.2121032875598028E-5</v>
      </c>
      <c r="GG622" s="1">
        <f t="shared" si="100"/>
        <v>5.7000617389372959E-6</v>
      </c>
      <c r="GH622" s="1" t="str">
        <f t="shared" si="101"/>
        <v/>
      </c>
      <c r="GI622" s="1" t="str">
        <f t="shared" si="102"/>
        <v/>
      </c>
      <c r="GJ622" s="1">
        <f t="shared" si="103"/>
        <v>0</v>
      </c>
      <c r="GK622" s="1">
        <f t="shared" si="104"/>
        <v>5.7000617389372959E-6</v>
      </c>
      <c r="GL622" s="1" t="str">
        <f t="shared" si="105"/>
        <v/>
      </c>
      <c r="HA622" s="2"/>
      <c r="HB622" s="2">
        <f t="shared" si="77"/>
        <v>0.14080000000000001</v>
      </c>
      <c r="HC622" s="147">
        <f t="shared" si="78"/>
        <v>0.99999246446701939</v>
      </c>
      <c r="HD622" s="2">
        <f t="shared" si="79"/>
        <v>1.2466861908366766E-6</v>
      </c>
      <c r="HE622" s="2" t="str">
        <f t="shared" si="75"/>
        <v/>
      </c>
      <c r="HF622" s="24" t="str">
        <f t="shared" si="76"/>
        <v/>
      </c>
    </row>
    <row r="623" spans="21:214" ht="20.100000000000001" customHeight="1" x14ac:dyDescent="0.25"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FA623" s="1">
        <v>18</v>
      </c>
      <c r="FB623" s="1">
        <f t="shared" si="80"/>
        <v>-14688.068914502341</v>
      </c>
      <c r="FC623" s="1">
        <f t="shared" si="81"/>
        <v>4.7611526700390644E-8</v>
      </c>
      <c r="FD623" s="1">
        <f t="shared" si="82"/>
        <v>4.2827605517184267E-5</v>
      </c>
      <c r="FE623" s="1">
        <f t="shared" si="83"/>
        <v>4.7611526700390644E-8</v>
      </c>
      <c r="FF623" s="1" t="str">
        <f t="shared" si="84"/>
        <v/>
      </c>
      <c r="FG623" s="1" t="str">
        <f t="shared" si="85"/>
        <v/>
      </c>
      <c r="FI623" s="1">
        <f t="shared" si="86"/>
        <v>1.7044754278532688E-294</v>
      </c>
      <c r="FJ623" s="1" t="str">
        <f t="shared" si="87"/>
        <v/>
      </c>
      <c r="FK623" s="1" t="str">
        <f t="shared" si="88"/>
        <v/>
      </c>
      <c r="FP623" s="1">
        <v>18</v>
      </c>
      <c r="FQ623" s="1">
        <f t="shared" si="89"/>
        <v>-34.607493381815964</v>
      </c>
      <c r="FR623" s="1">
        <f t="shared" si="90"/>
        <v>2.020722441768796E-5</v>
      </c>
      <c r="FS623" s="1">
        <f t="shared" si="91"/>
        <v>4.2827605517184267E-5</v>
      </c>
      <c r="FT623" s="1">
        <f t="shared" si="92"/>
        <v>2.020722441768796E-5</v>
      </c>
      <c r="FU623" s="1" t="str">
        <f t="shared" si="93"/>
        <v/>
      </c>
      <c r="FV623" s="1" t="str">
        <f t="shared" si="94"/>
        <v/>
      </c>
      <c r="FW623" s="1">
        <f t="shared" si="95"/>
        <v>0</v>
      </c>
      <c r="FX623" s="1" t="str">
        <f t="shared" si="96"/>
        <v/>
      </c>
      <c r="FY623" s="1" t="str">
        <f t="shared" si="97"/>
        <v/>
      </c>
      <c r="GC623" s="1">
        <v>18</v>
      </c>
      <c r="GD623" s="1">
        <f t="shared" si="106"/>
        <v>-120.77307952815248</v>
      </c>
      <c r="GE623" s="1">
        <f t="shared" si="98"/>
        <v>5.7903747095973608E-6</v>
      </c>
      <c r="GF623" s="1">
        <f t="shared" si="99"/>
        <v>4.2827605517184159E-5</v>
      </c>
      <c r="GG623" s="1">
        <f t="shared" si="100"/>
        <v>5.7903747095973608E-6</v>
      </c>
      <c r="GH623" s="1" t="str">
        <f t="shared" si="101"/>
        <v/>
      </c>
      <c r="GI623" s="1" t="str">
        <f t="shared" si="102"/>
        <v/>
      </c>
      <c r="GJ623" s="1">
        <f t="shared" si="103"/>
        <v>0</v>
      </c>
      <c r="GK623" s="1">
        <f t="shared" si="104"/>
        <v>5.7903747095973608E-6</v>
      </c>
      <c r="GL623" s="1" t="str">
        <f t="shared" si="105"/>
        <v/>
      </c>
      <c r="HA623" s="2"/>
      <c r="HB623" s="2">
        <f t="shared" si="77"/>
        <v>0.1472</v>
      </c>
      <c r="HC623" s="147">
        <f t="shared" si="78"/>
        <v>0.99999121778082856</v>
      </c>
      <c r="HD623" s="2">
        <f t="shared" si="79"/>
        <v>1.3853839520017175E-6</v>
      </c>
      <c r="HE623" s="2" t="str">
        <f t="shared" si="75"/>
        <v/>
      </c>
      <c r="HF623" s="24" t="str">
        <f t="shared" si="76"/>
        <v/>
      </c>
    </row>
    <row r="624" spans="21:214" ht="20.100000000000001" customHeight="1" x14ac:dyDescent="0.25"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FA624" s="1">
        <v>19</v>
      </c>
      <c r="FB624" s="1">
        <f t="shared" si="80"/>
        <v>-14673.111614182075</v>
      </c>
      <c r="FC624" s="1">
        <f t="shared" si="81"/>
        <v>4.8365119841783657E-8</v>
      </c>
      <c r="FD624" s="1">
        <f t="shared" si="82"/>
        <v>4.3545367486365174E-5</v>
      </c>
      <c r="FE624" s="1">
        <f t="shared" si="83"/>
        <v>4.8365119841783657E-8</v>
      </c>
      <c r="FF624" s="1" t="str">
        <f t="shared" si="84"/>
        <v/>
      </c>
      <c r="FG624" s="1" t="str">
        <f t="shared" si="85"/>
        <v/>
      </c>
      <c r="FI624" s="1">
        <f t="shared" si="86"/>
        <v>1.9726465037155814E-294</v>
      </c>
      <c r="FJ624" s="1" t="str">
        <f t="shared" si="87"/>
        <v/>
      </c>
      <c r="FK624" s="1" t="str">
        <f t="shared" si="88"/>
        <v/>
      </c>
      <c r="FP624" s="1">
        <v>19</v>
      </c>
      <c r="FQ624" s="1">
        <f t="shared" si="89"/>
        <v>-34.572251535194972</v>
      </c>
      <c r="FR624" s="1">
        <f t="shared" si="90"/>
        <v>2.0527063473124822E-5</v>
      </c>
      <c r="FS624" s="1">
        <f t="shared" si="91"/>
        <v>4.3545367486365296E-5</v>
      </c>
      <c r="FT624" s="1">
        <f t="shared" si="92"/>
        <v>2.0527063473124822E-5</v>
      </c>
      <c r="FU624" s="1" t="str">
        <f t="shared" si="93"/>
        <v/>
      </c>
      <c r="FV624" s="1" t="str">
        <f t="shared" si="94"/>
        <v/>
      </c>
      <c r="FW624" s="1">
        <f t="shared" si="95"/>
        <v>0</v>
      </c>
      <c r="FX624" s="1" t="str">
        <f t="shared" si="96"/>
        <v/>
      </c>
      <c r="FY624" s="1" t="str">
        <f t="shared" si="97"/>
        <v/>
      </c>
      <c r="GC624" s="1">
        <v>19</v>
      </c>
      <c r="GD624" s="1">
        <f t="shared" si="106"/>
        <v>-120.65009268545577</v>
      </c>
      <c r="GE624" s="1">
        <f t="shared" si="98"/>
        <v>5.88202450471332E-6</v>
      </c>
      <c r="GF624" s="1">
        <f t="shared" si="99"/>
        <v>4.3545367486365296E-5</v>
      </c>
      <c r="GG624" s="1">
        <f t="shared" si="100"/>
        <v>5.88202450471332E-6</v>
      </c>
      <c r="GH624" s="1" t="str">
        <f t="shared" si="101"/>
        <v/>
      </c>
      <c r="GI624" s="1" t="str">
        <f t="shared" si="102"/>
        <v/>
      </c>
      <c r="GJ624" s="1">
        <f t="shared" si="103"/>
        <v>0</v>
      </c>
      <c r="GK624" s="1">
        <f t="shared" si="104"/>
        <v>5.88202450471332E-6</v>
      </c>
      <c r="GL624" s="1" t="str">
        <f t="shared" si="105"/>
        <v/>
      </c>
      <c r="HA624" s="2"/>
      <c r="HB624" s="2">
        <f t="shared" si="77"/>
        <v>0.15359999999999999</v>
      </c>
      <c r="HC624" s="147">
        <f t="shared" si="78"/>
        <v>0.99998983239687655</v>
      </c>
      <c r="HD624" s="2">
        <f t="shared" si="79"/>
        <v>1.5325570303925673E-6</v>
      </c>
      <c r="HE624" s="2" t="str">
        <f t="shared" si="75"/>
        <v/>
      </c>
      <c r="HF624" s="24" t="str">
        <f t="shared" si="76"/>
        <v/>
      </c>
    </row>
    <row r="625" spans="25:214" ht="20.100000000000001" customHeight="1" x14ac:dyDescent="0.25"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FA625" s="1">
        <v>20</v>
      </c>
      <c r="FB625" s="1">
        <f t="shared" si="80"/>
        <v>-14658.154313861807</v>
      </c>
      <c r="FC625" s="1">
        <f t="shared" si="81"/>
        <v>4.9129854738164633E-8</v>
      </c>
      <c r="FD625" s="1">
        <f t="shared" si="82"/>
        <v>4.4274484312070743E-5</v>
      </c>
      <c r="FE625" s="1">
        <f t="shared" si="83"/>
        <v>4.9129854738164633E-8</v>
      </c>
      <c r="FF625" s="1" t="str">
        <f t="shared" si="84"/>
        <v/>
      </c>
      <c r="FG625" s="1" t="str">
        <f t="shared" si="85"/>
        <v/>
      </c>
      <c r="FI625" s="1">
        <f t="shared" si="86"/>
        <v>2.2829733442810265E-294</v>
      </c>
      <c r="FJ625" s="1" t="str">
        <f t="shared" si="87"/>
        <v/>
      </c>
      <c r="FK625" s="1" t="str">
        <f t="shared" si="88"/>
        <v/>
      </c>
      <c r="FP625" s="1">
        <v>20</v>
      </c>
      <c r="FQ625" s="1">
        <f t="shared" si="89"/>
        <v>-34.537009688573974</v>
      </c>
      <c r="FR625" s="1">
        <f t="shared" si="90"/>
        <v>2.085163129823264E-5</v>
      </c>
      <c r="FS625" s="1">
        <f t="shared" si="91"/>
        <v>4.4274484312070743E-5</v>
      </c>
      <c r="FT625" s="1">
        <f t="shared" si="92"/>
        <v>2.085163129823264E-5</v>
      </c>
      <c r="FU625" s="1" t="str">
        <f t="shared" si="93"/>
        <v/>
      </c>
      <c r="FV625" s="1" t="str">
        <f t="shared" si="94"/>
        <v/>
      </c>
      <c r="FW625" s="1">
        <f t="shared" si="95"/>
        <v>0</v>
      </c>
      <c r="FX625" s="1" t="str">
        <f t="shared" si="96"/>
        <v/>
      </c>
      <c r="FY625" s="1" t="str">
        <f t="shared" si="97"/>
        <v/>
      </c>
      <c r="GC625" s="1">
        <v>20</v>
      </c>
      <c r="GD625" s="1">
        <f t="shared" si="106"/>
        <v>-120.52710584275908</v>
      </c>
      <c r="GE625" s="1">
        <f t="shared" si="98"/>
        <v>5.9750293275037311E-6</v>
      </c>
      <c r="GF625" s="1">
        <f t="shared" si="99"/>
        <v>4.4274484312070743E-5</v>
      </c>
      <c r="GG625" s="1">
        <f t="shared" si="100"/>
        <v>5.9750293275037311E-6</v>
      </c>
      <c r="GH625" s="1" t="str">
        <f t="shared" si="101"/>
        <v/>
      </c>
      <c r="GI625" s="1" t="str">
        <f t="shared" si="102"/>
        <v/>
      </c>
      <c r="GJ625" s="1">
        <f t="shared" si="103"/>
        <v>0</v>
      </c>
      <c r="GK625" s="1">
        <f t="shared" si="104"/>
        <v>5.9750293275037311E-6</v>
      </c>
      <c r="GL625" s="1" t="str">
        <f t="shared" si="105"/>
        <v/>
      </c>
      <c r="HA625" s="2"/>
      <c r="HB625" s="2">
        <f t="shared" si="77"/>
        <v>0.15999999999999998</v>
      </c>
      <c r="HC625" s="147">
        <f t="shared" si="78"/>
        <v>0.99998829983984616</v>
      </c>
      <c r="HD625" s="2">
        <f t="shared" si="79"/>
        <v>1.688316695114267E-6</v>
      </c>
      <c r="HE625" s="2" t="str">
        <f t="shared" si="75"/>
        <v/>
      </c>
      <c r="HF625" s="24" t="str">
        <f t="shared" si="76"/>
        <v/>
      </c>
    </row>
    <row r="626" spans="25:214" ht="20.100000000000001" customHeight="1" x14ac:dyDescent="0.25">
      <c r="FA626" s="2">
        <v>21</v>
      </c>
      <c r="FB626" s="1">
        <f t="shared" si="80"/>
        <v>-14643.197013541539</v>
      </c>
      <c r="FC626" s="1">
        <f t="shared" si="81"/>
        <v>4.9905882894863302E-8</v>
      </c>
      <c r="FD626" s="1">
        <f t="shared" si="82"/>
        <v>4.5015123775639825E-5</v>
      </c>
      <c r="FE626" s="1">
        <f t="shared" si="83"/>
        <v>4.9905882894863302E-8</v>
      </c>
      <c r="FF626" s="1" t="str">
        <f t="shared" si="84"/>
        <v/>
      </c>
      <c r="FG626" s="1" t="str">
        <f t="shared" si="85"/>
        <v/>
      </c>
      <c r="FI626" s="1">
        <f t="shared" si="86"/>
        <v>2.6420769712523406E-294</v>
      </c>
      <c r="FJ626" s="1" t="str">
        <f t="shared" si="87"/>
        <v/>
      </c>
      <c r="FK626" s="1" t="str">
        <f t="shared" si="88"/>
        <v/>
      </c>
      <c r="FP626" s="2">
        <v>21</v>
      </c>
      <c r="FQ626" s="1">
        <f t="shared" si="89"/>
        <v>-34.501767841952983</v>
      </c>
      <c r="FR626" s="1">
        <f t="shared" si="90"/>
        <v>2.1180992194713289E-5</v>
      </c>
      <c r="FS626" s="1">
        <f t="shared" si="91"/>
        <v>4.5015123775639825E-5</v>
      </c>
      <c r="FT626" s="1">
        <f t="shared" si="92"/>
        <v>2.1180992194713289E-5</v>
      </c>
      <c r="FU626" s="1" t="str">
        <f t="shared" si="93"/>
        <v/>
      </c>
      <c r="FV626" s="1" t="str">
        <f t="shared" si="94"/>
        <v/>
      </c>
      <c r="FW626" s="1">
        <f t="shared" si="95"/>
        <v>0</v>
      </c>
      <c r="FX626" s="1" t="str">
        <f t="shared" si="96"/>
        <v/>
      </c>
      <c r="FY626" s="1" t="str">
        <f t="shared" si="97"/>
        <v/>
      </c>
      <c r="GC626" s="2">
        <v>21</v>
      </c>
      <c r="GD626" s="1">
        <f t="shared" si="106"/>
        <v>-120.40411900006239</v>
      </c>
      <c r="GE626" s="1">
        <f t="shared" si="98"/>
        <v>6.0694076036039714E-6</v>
      </c>
      <c r="GF626" s="1">
        <f t="shared" si="99"/>
        <v>4.5015123775639825E-5</v>
      </c>
      <c r="GG626" s="1">
        <f t="shared" si="100"/>
        <v>6.0694076036039714E-6</v>
      </c>
      <c r="GH626" s="1" t="str">
        <f t="shared" si="101"/>
        <v/>
      </c>
      <c r="GI626" s="1" t="str">
        <f t="shared" si="102"/>
        <v/>
      </c>
      <c r="GJ626" s="1">
        <f t="shared" si="103"/>
        <v>0</v>
      </c>
      <c r="GK626" s="1">
        <f t="shared" si="104"/>
        <v>6.0694076036039714E-6</v>
      </c>
      <c r="GL626" s="1" t="str">
        <f t="shared" si="105"/>
        <v/>
      </c>
      <c r="HA626" s="2"/>
      <c r="HB626" s="2">
        <f t="shared" si="77"/>
        <v>0.16639999999999996</v>
      </c>
      <c r="HC626" s="147">
        <f t="shared" si="78"/>
        <v>0.99998661152315105</v>
      </c>
      <c r="HD626" s="2">
        <f t="shared" si="79"/>
        <v>1.8527682897895303E-6</v>
      </c>
      <c r="HE626" s="2" t="str">
        <f t="shared" si="75"/>
        <v/>
      </c>
      <c r="HF626" s="24" t="str">
        <f t="shared" si="76"/>
        <v/>
      </c>
    </row>
    <row r="627" spans="25:214" ht="20.100000000000001" customHeight="1" x14ac:dyDescent="0.25">
      <c r="FA627" s="1">
        <v>22</v>
      </c>
      <c r="FB627" s="1">
        <f t="shared" si="80"/>
        <v>-14628.239713221272</v>
      </c>
      <c r="FC627" s="1">
        <f t="shared" si="81"/>
        <v>5.0693357665182578E-8</v>
      </c>
      <c r="FD627" s="1">
        <f t="shared" si="82"/>
        <v>4.5767455938319316E-5</v>
      </c>
      <c r="FE627" s="1">
        <f t="shared" si="83"/>
        <v>5.0693357665182578E-8</v>
      </c>
      <c r="FF627" s="1" t="str">
        <f t="shared" si="84"/>
        <v/>
      </c>
      <c r="FG627" s="1" t="str">
        <f t="shared" si="85"/>
        <v/>
      </c>
      <c r="FI627" s="1">
        <f t="shared" si="86"/>
        <v>3.057617405508566E-294</v>
      </c>
      <c r="FJ627" s="1" t="str">
        <f t="shared" si="87"/>
        <v/>
      </c>
      <c r="FK627" s="1" t="str">
        <f t="shared" si="88"/>
        <v/>
      </c>
      <c r="FP627" s="1">
        <v>22</v>
      </c>
      <c r="FQ627" s="1">
        <f t="shared" si="89"/>
        <v>-34.466525995331992</v>
      </c>
      <c r="FR627" s="1">
        <f t="shared" si="90"/>
        <v>2.1515211248583211E-5</v>
      </c>
      <c r="FS627" s="1">
        <f t="shared" si="91"/>
        <v>4.5767455938319201E-5</v>
      </c>
      <c r="FT627" s="1">
        <f t="shared" si="92"/>
        <v>2.1515211248583211E-5</v>
      </c>
      <c r="FU627" s="1" t="str">
        <f t="shared" si="93"/>
        <v/>
      </c>
      <c r="FV627" s="1" t="str">
        <f t="shared" si="94"/>
        <v/>
      </c>
      <c r="FW627" s="1">
        <f t="shared" si="95"/>
        <v>0</v>
      </c>
      <c r="FX627" s="1" t="str">
        <f t="shared" si="96"/>
        <v/>
      </c>
      <c r="FY627" s="1" t="str">
        <f t="shared" si="97"/>
        <v/>
      </c>
      <c r="GC627" s="1">
        <v>22</v>
      </c>
      <c r="GD627" s="1">
        <f t="shared" si="106"/>
        <v>-120.2811321573657</v>
      </c>
      <c r="GE627" s="1">
        <f t="shared" si="98"/>
        <v>6.1651779833944888E-6</v>
      </c>
      <c r="GF627" s="1">
        <f t="shared" si="99"/>
        <v>4.5767455938319316E-5</v>
      </c>
      <c r="GG627" s="1">
        <f t="shared" si="100"/>
        <v>6.1651779833944888E-6</v>
      </c>
      <c r="GH627" s="1" t="str">
        <f t="shared" si="101"/>
        <v/>
      </c>
      <c r="GI627" s="1" t="str">
        <f t="shared" si="102"/>
        <v/>
      </c>
      <c r="GJ627" s="1">
        <f t="shared" si="103"/>
        <v>0</v>
      </c>
      <c r="GK627" s="1">
        <f t="shared" si="104"/>
        <v>6.1651779833944888E-6</v>
      </c>
      <c r="GL627" s="1" t="str">
        <f t="shared" si="105"/>
        <v/>
      </c>
      <c r="HA627" s="2"/>
      <c r="HB627" s="2">
        <f t="shared" si="77"/>
        <v>0.17279999999999995</v>
      </c>
      <c r="HC627" s="147">
        <f t="shared" si="78"/>
        <v>0.99998475875486126</v>
      </c>
      <c r="HD627" s="2">
        <f t="shared" si="79"/>
        <v>2.0260115424219904E-6</v>
      </c>
      <c r="HE627" s="2" t="str">
        <f t="shared" si="75"/>
        <v/>
      </c>
      <c r="HF627" s="24" t="str">
        <f t="shared" si="76"/>
        <v/>
      </c>
    </row>
    <row r="628" spans="25:214" ht="20.100000000000001" customHeight="1" x14ac:dyDescent="0.25">
      <c r="FA628" s="1">
        <v>23</v>
      </c>
      <c r="FB628" s="1">
        <f t="shared" si="80"/>
        <v>-14613.282412901006</v>
      </c>
      <c r="FC628" s="1">
        <f t="shared" si="81"/>
        <v>5.1492434269695603E-8</v>
      </c>
      <c r="FD628" s="1">
        <f t="shared" si="82"/>
        <v>4.6531653169047338E-5</v>
      </c>
      <c r="FE628" s="1">
        <f t="shared" si="83"/>
        <v>5.1492434269695603E-8</v>
      </c>
      <c r="FF628" s="1" t="str">
        <f t="shared" si="84"/>
        <v/>
      </c>
      <c r="FG628" s="1" t="str">
        <f t="shared" si="85"/>
        <v/>
      </c>
      <c r="FI628" s="1">
        <f t="shared" si="86"/>
        <v>3.5384565692059544E-294</v>
      </c>
      <c r="FJ628" s="1" t="str">
        <f t="shared" si="87"/>
        <v/>
      </c>
      <c r="FK628" s="1" t="str">
        <f t="shared" si="88"/>
        <v/>
      </c>
      <c r="FP628" s="1">
        <v>23</v>
      </c>
      <c r="FQ628" s="1">
        <f t="shared" si="89"/>
        <v>-34.431284148710994</v>
      </c>
      <c r="FR628" s="1">
        <f t="shared" si="90"/>
        <v>2.1854354338363404E-5</v>
      </c>
      <c r="FS628" s="1">
        <f t="shared" si="91"/>
        <v>4.6531653169047453E-5</v>
      </c>
      <c r="FT628" s="1">
        <f t="shared" si="92"/>
        <v>2.1854354338363404E-5</v>
      </c>
      <c r="FU628" s="1" t="str">
        <f t="shared" si="93"/>
        <v/>
      </c>
      <c r="FV628" s="1" t="str">
        <f t="shared" si="94"/>
        <v/>
      </c>
      <c r="FW628" s="1">
        <f t="shared" si="95"/>
        <v>0</v>
      </c>
      <c r="FX628" s="1" t="str">
        <f t="shared" si="96"/>
        <v/>
      </c>
      <c r="FY628" s="1" t="str">
        <f t="shared" si="97"/>
        <v/>
      </c>
      <c r="GC628" s="1">
        <v>23</v>
      </c>
      <c r="GD628" s="1">
        <f t="shared" si="106"/>
        <v>-120.15814531466901</v>
      </c>
      <c r="GE628" s="1">
        <f t="shared" si="98"/>
        <v>6.2623593443476794E-6</v>
      </c>
      <c r="GF628" s="1">
        <f t="shared" si="99"/>
        <v>4.6531653169047338E-5</v>
      </c>
      <c r="GG628" s="1">
        <f t="shared" si="100"/>
        <v>6.2623593443476794E-6</v>
      </c>
      <c r="GH628" s="1" t="str">
        <f t="shared" si="101"/>
        <v/>
      </c>
      <c r="GI628" s="1" t="str">
        <f t="shared" si="102"/>
        <v/>
      </c>
      <c r="GJ628" s="1">
        <f t="shared" si="103"/>
        <v>0</v>
      </c>
      <c r="GK628" s="1">
        <f t="shared" si="104"/>
        <v>6.2623593443476794E-6</v>
      </c>
      <c r="GL628" s="1" t="str">
        <f t="shared" si="105"/>
        <v/>
      </c>
      <c r="HA628" s="2"/>
      <c r="HB628" s="2">
        <f t="shared" si="77"/>
        <v>0.17919999999999994</v>
      </c>
      <c r="HC628" s="147">
        <f t="shared" si="78"/>
        <v>0.99998273274331884</v>
      </c>
      <c r="HD628" s="2">
        <f t="shared" si="79"/>
        <v>2.2081408517227175E-6</v>
      </c>
      <c r="HE628" s="2" t="str">
        <f t="shared" si="75"/>
        <v/>
      </c>
      <c r="HF628" s="24" t="str">
        <f t="shared" si="76"/>
        <v/>
      </c>
    </row>
    <row r="629" spans="25:214" ht="20.100000000000001" customHeight="1" x14ac:dyDescent="0.25">
      <c r="FA629" s="1">
        <v>24</v>
      </c>
      <c r="FB629" s="1">
        <f t="shared" si="80"/>
        <v>-14598.325112580738</v>
      </c>
      <c r="FC629" s="1">
        <f t="shared" si="81"/>
        <v>5.2303269815697954E-8</v>
      </c>
      <c r="FD629" s="1">
        <f t="shared" si="82"/>
        <v>4.7307890172529228E-5</v>
      </c>
      <c r="FE629" s="1">
        <f t="shared" si="83"/>
        <v>5.2303269815697954E-8</v>
      </c>
      <c r="FF629" s="1" t="str">
        <f t="shared" si="84"/>
        <v/>
      </c>
      <c r="FG629" s="1" t="str">
        <f t="shared" si="85"/>
        <v/>
      </c>
      <c r="FI629" s="1">
        <f t="shared" si="86"/>
        <v>4.0948467065903938E-294</v>
      </c>
      <c r="FJ629" s="1" t="str">
        <f t="shared" si="87"/>
        <v/>
      </c>
      <c r="FK629" s="1" t="str">
        <f t="shared" si="88"/>
        <v/>
      </c>
      <c r="FP629" s="1">
        <v>24</v>
      </c>
      <c r="FQ629" s="1">
        <f t="shared" si="89"/>
        <v>-34.396042302090002</v>
      </c>
      <c r="FR629" s="1">
        <f t="shared" si="90"/>
        <v>2.2198488143334873E-5</v>
      </c>
      <c r="FS629" s="1">
        <f t="shared" si="91"/>
        <v>4.7307890172529228E-5</v>
      </c>
      <c r="FT629" s="1">
        <f t="shared" si="92"/>
        <v>2.2198488143334873E-5</v>
      </c>
      <c r="FU629" s="1" t="str">
        <f t="shared" si="93"/>
        <v/>
      </c>
      <c r="FV629" s="1" t="str">
        <f t="shared" si="94"/>
        <v/>
      </c>
      <c r="FW629" s="1">
        <f t="shared" si="95"/>
        <v>0</v>
      </c>
      <c r="FX629" s="1" t="str">
        <f t="shared" si="96"/>
        <v/>
      </c>
      <c r="FY629" s="1" t="str">
        <f t="shared" si="97"/>
        <v/>
      </c>
      <c r="GC629" s="1">
        <v>24</v>
      </c>
      <c r="GD629" s="1">
        <f t="shared" si="106"/>
        <v>-120.03515847197231</v>
      </c>
      <c r="GE629" s="1">
        <f t="shared" si="98"/>
        <v>6.360970793393612E-6</v>
      </c>
      <c r="GF629" s="1">
        <f t="shared" si="99"/>
        <v>4.7307890172529228E-5</v>
      </c>
      <c r="GG629" s="1">
        <f t="shared" si="100"/>
        <v>6.360970793393612E-6</v>
      </c>
      <c r="GH629" s="1" t="str">
        <f t="shared" si="101"/>
        <v/>
      </c>
      <c r="GI629" s="1" t="str">
        <f t="shared" si="102"/>
        <v/>
      </c>
      <c r="GJ629" s="1">
        <f t="shared" si="103"/>
        <v>0</v>
      </c>
      <c r="GK629" s="1">
        <f t="shared" si="104"/>
        <v>6.360970793393612E-6</v>
      </c>
      <c r="GL629" s="1" t="str">
        <f t="shared" si="105"/>
        <v/>
      </c>
      <c r="HA629" s="2"/>
      <c r="HB629" s="2">
        <f t="shared" si="77"/>
        <v>0.18559999999999993</v>
      </c>
      <c r="HC629" s="147">
        <f t="shared" si="78"/>
        <v>0.99998052460246711</v>
      </c>
      <c r="HD629" s="2">
        <f t="shared" si="79"/>
        <v>2.3992455466803619E-6</v>
      </c>
      <c r="HE629" s="2" t="str">
        <f t="shared" si="75"/>
        <v/>
      </c>
      <c r="HF629" s="24" t="str">
        <f t="shared" si="76"/>
        <v/>
      </c>
    </row>
    <row r="630" spans="25:214" ht="20.100000000000001" customHeight="1" x14ac:dyDescent="0.25">
      <c r="FA630" s="1">
        <v>25</v>
      </c>
      <c r="FB630" s="1">
        <f t="shared" si="80"/>
        <v>-14583.367812260471</v>
      </c>
      <c r="FC630" s="1">
        <f t="shared" si="81"/>
        <v>5.3126023316813245E-8</v>
      </c>
      <c r="FD630" s="1">
        <f t="shared" si="82"/>
        <v>4.8096344017602614E-5</v>
      </c>
      <c r="FE630" s="1">
        <f t="shared" si="83"/>
        <v>5.3126023316813245E-8</v>
      </c>
      <c r="FF630" s="1" t="str">
        <f t="shared" si="84"/>
        <v/>
      </c>
      <c r="FG630" s="1" t="str">
        <f t="shared" si="85"/>
        <v/>
      </c>
      <c r="FI630" s="1">
        <f t="shared" si="86"/>
        <v>4.7386483175281005E-294</v>
      </c>
      <c r="FJ630" s="1" t="str">
        <f t="shared" si="87"/>
        <v/>
      </c>
      <c r="FK630" s="1" t="str">
        <f t="shared" si="88"/>
        <v/>
      </c>
      <c r="FP630" s="1">
        <v>25</v>
      </c>
      <c r="FQ630" s="1">
        <f t="shared" si="89"/>
        <v>-34.360800455469011</v>
      </c>
      <c r="FR630" s="1">
        <f t="shared" si="90"/>
        <v>2.2547680151860339E-5</v>
      </c>
      <c r="FS630" s="1">
        <f t="shared" si="91"/>
        <v>4.8096344017602614E-5</v>
      </c>
      <c r="FT630" s="1">
        <f t="shared" si="92"/>
        <v>2.2547680151860339E-5</v>
      </c>
      <c r="FU630" s="1" t="str">
        <f t="shared" si="93"/>
        <v/>
      </c>
      <c r="FV630" s="1" t="str">
        <f t="shared" si="94"/>
        <v/>
      </c>
      <c r="FW630" s="1">
        <f t="shared" si="95"/>
        <v>0</v>
      </c>
      <c r="FX630" s="1" t="str">
        <f t="shared" si="96"/>
        <v/>
      </c>
      <c r="FY630" s="1" t="str">
        <f t="shared" si="97"/>
        <v/>
      </c>
      <c r="GC630" s="1">
        <v>25</v>
      </c>
      <c r="GD630" s="1">
        <f t="shared" si="106"/>
        <v>-119.91217162927562</v>
      </c>
      <c r="GE630" s="1">
        <f t="shared" si="98"/>
        <v>6.4610316693043932E-6</v>
      </c>
      <c r="GF630" s="1">
        <f t="shared" si="99"/>
        <v>4.8096344017602614E-5</v>
      </c>
      <c r="GG630" s="1">
        <f t="shared" si="100"/>
        <v>6.4610316693043932E-6</v>
      </c>
      <c r="GH630" s="1" t="str">
        <f t="shared" si="101"/>
        <v/>
      </c>
      <c r="GI630" s="1" t="str">
        <f t="shared" si="102"/>
        <v/>
      </c>
      <c r="GJ630" s="1">
        <f t="shared" si="103"/>
        <v>0</v>
      </c>
      <c r="GK630" s="1">
        <f t="shared" si="104"/>
        <v>6.4610316693043932E-6</v>
      </c>
      <c r="GL630" s="1" t="str">
        <f t="shared" si="105"/>
        <v/>
      </c>
      <c r="HA630" s="2"/>
      <c r="HB630" s="2">
        <f t="shared" si="77"/>
        <v>0.19199999999999992</v>
      </c>
      <c r="HC630" s="147">
        <f t="shared" si="78"/>
        <v>0.99997812535692043</v>
      </c>
      <c r="HD630" s="2">
        <f t="shared" si="79"/>
        <v>2.5994101275905734E-6</v>
      </c>
      <c r="HE630" s="2" t="str">
        <f t="shared" si="75"/>
        <v/>
      </c>
      <c r="HF630" s="24" t="str">
        <f t="shared" si="76"/>
        <v/>
      </c>
    </row>
    <row r="631" spans="25:214" ht="20.100000000000001" customHeight="1" x14ac:dyDescent="0.25">
      <c r="FA631" s="1">
        <v>26</v>
      </c>
      <c r="FB631" s="1">
        <f t="shared" si="80"/>
        <v>-14568.410511940205</v>
      </c>
      <c r="FC631" s="1">
        <f t="shared" si="81"/>
        <v>5.3960855712755262E-8</v>
      </c>
      <c r="FD631" s="1">
        <f t="shared" si="82"/>
        <v>4.8897194165900415E-5</v>
      </c>
      <c r="FE631" s="1">
        <f t="shared" si="83"/>
        <v>5.3960855712755262E-8</v>
      </c>
      <c r="FF631" s="1" t="str">
        <f t="shared" si="84"/>
        <v/>
      </c>
      <c r="FG631" s="1" t="str">
        <f t="shared" si="85"/>
        <v/>
      </c>
      <c r="FI631" s="1">
        <f t="shared" si="86"/>
        <v>5.4835822223416433E-294</v>
      </c>
      <c r="FJ631" s="1" t="str">
        <f t="shared" si="87"/>
        <v/>
      </c>
      <c r="FK631" s="1" t="str">
        <f t="shared" si="88"/>
        <v/>
      </c>
      <c r="FP631" s="1">
        <v>26</v>
      </c>
      <c r="FQ631" s="1">
        <f t="shared" si="89"/>
        <v>-34.325558608848013</v>
      </c>
      <c r="FR631" s="1">
        <f t="shared" si="90"/>
        <v>2.2901998669771293E-5</v>
      </c>
      <c r="FS631" s="1">
        <f t="shared" si="91"/>
        <v>4.8897194165900415E-5</v>
      </c>
      <c r="FT631" s="1">
        <f t="shared" si="92"/>
        <v>2.2901998669771293E-5</v>
      </c>
      <c r="FU631" s="1" t="str">
        <f t="shared" si="93"/>
        <v/>
      </c>
      <c r="FV631" s="1" t="str">
        <f t="shared" si="94"/>
        <v/>
      </c>
      <c r="FW631" s="1">
        <f t="shared" si="95"/>
        <v>0</v>
      </c>
      <c r="FX631" s="1" t="str">
        <f t="shared" si="96"/>
        <v/>
      </c>
      <c r="FY631" s="1" t="str">
        <f t="shared" si="97"/>
        <v/>
      </c>
      <c r="GC631" s="1">
        <v>26</v>
      </c>
      <c r="GD631" s="1">
        <f t="shared" si="106"/>
        <v>-119.78918478657893</v>
      </c>
      <c r="GE631" s="1">
        <f t="shared" si="98"/>
        <v>6.562561545097603E-6</v>
      </c>
      <c r="GF631" s="1">
        <f t="shared" si="99"/>
        <v>4.8897194165900415E-5</v>
      </c>
      <c r="GG631" s="1">
        <f t="shared" si="100"/>
        <v>6.562561545097603E-6</v>
      </c>
      <c r="GH631" s="1" t="str">
        <f t="shared" si="101"/>
        <v/>
      </c>
      <c r="GI631" s="1" t="str">
        <f t="shared" si="102"/>
        <v/>
      </c>
      <c r="GJ631" s="1">
        <f t="shared" si="103"/>
        <v>0</v>
      </c>
      <c r="GK631" s="1">
        <f t="shared" si="104"/>
        <v>6.562561545097603E-6</v>
      </c>
      <c r="GL631" s="1" t="str">
        <f t="shared" si="105"/>
        <v/>
      </c>
      <c r="HA631" s="2"/>
      <c r="HB631" s="2">
        <f t="shared" si="77"/>
        <v>0.19839999999999991</v>
      </c>
      <c r="HC631" s="147">
        <f t="shared" si="78"/>
        <v>0.99997552594679284</v>
      </c>
      <c r="HD631" s="2">
        <f t="shared" si="79"/>
        <v>2.8087144877675385E-6</v>
      </c>
      <c r="HE631" s="2" t="str">
        <f t="shared" si="75"/>
        <v/>
      </c>
      <c r="HF631" s="24" t="str">
        <f t="shared" si="76"/>
        <v/>
      </c>
    </row>
    <row r="632" spans="25:214" ht="20.100000000000001" customHeight="1" x14ac:dyDescent="0.25">
      <c r="FA632" s="2">
        <v>27</v>
      </c>
      <c r="FB632" s="1">
        <f t="shared" si="80"/>
        <v>-14553.453211619937</v>
      </c>
      <c r="FC632" s="1">
        <f t="shared" si="81"/>
        <v>5.4807929889245473E-8</v>
      </c>
      <c r="FD632" s="1">
        <f t="shared" si="82"/>
        <v>4.9710622500807219E-5</v>
      </c>
      <c r="FE632" s="1">
        <f t="shared" si="83"/>
        <v>5.4807929889245473E-8</v>
      </c>
      <c r="FF632" s="1" t="str">
        <f t="shared" si="84"/>
        <v/>
      </c>
      <c r="FG632" s="1" t="str">
        <f t="shared" si="85"/>
        <v/>
      </c>
      <c r="FI632" s="1">
        <f t="shared" si="86"/>
        <v>6.3455210987113478E-294</v>
      </c>
      <c r="FJ632" s="1" t="str">
        <f t="shared" si="87"/>
        <v/>
      </c>
      <c r="FK632" s="1" t="str">
        <f t="shared" si="88"/>
        <v/>
      </c>
      <c r="FP632" s="2">
        <v>27</v>
      </c>
      <c r="FQ632" s="1">
        <f t="shared" si="89"/>
        <v>-34.290316762227022</v>
      </c>
      <c r="FR632" s="1">
        <f t="shared" si="90"/>
        <v>2.3261512828820967E-5</v>
      </c>
      <c r="FS632" s="1">
        <f t="shared" si="91"/>
        <v>4.9710622500807083E-5</v>
      </c>
      <c r="FT632" s="1">
        <f t="shared" si="92"/>
        <v>2.3261512828820967E-5</v>
      </c>
      <c r="FU632" s="1" t="str">
        <f t="shared" si="93"/>
        <v/>
      </c>
      <c r="FV632" s="1" t="str">
        <f t="shared" si="94"/>
        <v/>
      </c>
      <c r="FW632" s="1">
        <f t="shared" si="95"/>
        <v>0</v>
      </c>
      <c r="FX632" s="1" t="str">
        <f t="shared" si="96"/>
        <v/>
      </c>
      <c r="FY632" s="1" t="str">
        <f t="shared" si="97"/>
        <v/>
      </c>
      <c r="GC632" s="2">
        <v>27</v>
      </c>
      <c r="GD632" s="1">
        <f t="shared" si="106"/>
        <v>-119.66619794388224</v>
      </c>
      <c r="GE632" s="1">
        <f t="shared" si="98"/>
        <v>6.6655802304585403E-6</v>
      </c>
      <c r="GF632" s="1">
        <f t="shared" si="99"/>
        <v>4.9710622500807219E-5</v>
      </c>
      <c r="GG632" s="1">
        <f t="shared" si="100"/>
        <v>6.6655802304585403E-6</v>
      </c>
      <c r="GH632" s="1" t="str">
        <f t="shared" si="101"/>
        <v/>
      </c>
      <c r="GI632" s="1" t="str">
        <f t="shared" si="102"/>
        <v/>
      </c>
      <c r="GJ632" s="1">
        <f t="shared" si="103"/>
        <v>0</v>
      </c>
      <c r="GK632" s="1">
        <f t="shared" si="104"/>
        <v>6.6655802304585403E-6</v>
      </c>
      <c r="GL632" s="1" t="str">
        <f t="shared" si="105"/>
        <v/>
      </c>
      <c r="HA632" s="2"/>
      <c r="HB632" s="2">
        <f t="shared" si="77"/>
        <v>0.2047999999999999</v>
      </c>
      <c r="HC632" s="147">
        <f t="shared" si="78"/>
        <v>0.99997271723230508</v>
      </c>
      <c r="HD632" s="2">
        <f t="shared" si="79"/>
        <v>3.0272341194903518E-6</v>
      </c>
      <c r="HE632" s="2" t="str">
        <f t="shared" si="75"/>
        <v/>
      </c>
      <c r="HF632" s="24" t="str">
        <f t="shared" si="76"/>
        <v/>
      </c>
    </row>
    <row r="633" spans="25:214" ht="20.100000000000001" customHeight="1" x14ac:dyDescent="0.25">
      <c r="Z633" s="1" t="s">
        <v>381</v>
      </c>
      <c r="AA633" s="1" t="s">
        <v>382</v>
      </c>
      <c r="AB633" s="1" t="s">
        <v>383</v>
      </c>
      <c r="FA633" s="1">
        <v>28</v>
      </c>
      <c r="FB633" s="1">
        <f t="shared" si="80"/>
        <v>-14538.495911299669</v>
      </c>
      <c r="FC633" s="1">
        <f t="shared" si="81"/>
        <v>5.5667410698085476E-8</v>
      </c>
      <c r="FD633" s="1">
        <f t="shared" si="82"/>
        <v>5.053681335671687E-5</v>
      </c>
      <c r="FE633" s="1">
        <f t="shared" si="83"/>
        <v>5.5667410698085476E-8</v>
      </c>
      <c r="FF633" s="1" t="str">
        <f t="shared" si="84"/>
        <v/>
      </c>
      <c r="FG633" s="1" t="str">
        <f t="shared" si="85"/>
        <v/>
      </c>
      <c r="FI633" s="1">
        <f t="shared" si="86"/>
        <v>7.3428266663153166E-294</v>
      </c>
      <c r="FJ633" s="1" t="str">
        <f t="shared" si="87"/>
        <v/>
      </c>
      <c r="FK633" s="1" t="str">
        <f t="shared" si="88"/>
        <v/>
      </c>
      <c r="FP633" s="1">
        <v>28</v>
      </c>
      <c r="FQ633" s="1">
        <f t="shared" si="89"/>
        <v>-34.255074915606023</v>
      </c>
      <c r="FR633" s="1">
        <f t="shared" si="90"/>
        <v>2.3626292595204457E-5</v>
      </c>
      <c r="FS633" s="1">
        <f t="shared" si="91"/>
        <v>5.0536813356717019E-5</v>
      </c>
      <c r="FT633" s="1">
        <f t="shared" si="92"/>
        <v>2.3626292595204457E-5</v>
      </c>
      <c r="FU633" s="1" t="str">
        <f t="shared" si="93"/>
        <v/>
      </c>
      <c r="FV633" s="1" t="str">
        <f t="shared" si="94"/>
        <v/>
      </c>
      <c r="FW633" s="1">
        <f t="shared" si="95"/>
        <v>0</v>
      </c>
      <c r="FX633" s="1" t="str">
        <f t="shared" si="96"/>
        <v/>
      </c>
      <c r="FY633" s="1" t="str">
        <f t="shared" si="97"/>
        <v/>
      </c>
      <c r="GC633" s="1">
        <v>28</v>
      </c>
      <c r="GD633" s="1">
        <f t="shared" si="106"/>
        <v>-119.54321110118555</v>
      </c>
      <c r="GE633" s="1">
        <f t="shared" si="98"/>
        <v>6.7701077741814779E-6</v>
      </c>
      <c r="GF633" s="1">
        <f t="shared" si="99"/>
        <v>5.0536813356716768E-5</v>
      </c>
      <c r="GG633" s="1">
        <f t="shared" si="100"/>
        <v>6.7701077741814779E-6</v>
      </c>
      <c r="GH633" s="1" t="str">
        <f t="shared" si="101"/>
        <v/>
      </c>
      <c r="GI633" s="1" t="str">
        <f t="shared" si="102"/>
        <v/>
      </c>
      <c r="GJ633" s="1">
        <f t="shared" si="103"/>
        <v>0</v>
      </c>
      <c r="GK633" s="1">
        <f t="shared" si="104"/>
        <v>6.7701077741814779E-6</v>
      </c>
      <c r="GL633" s="1" t="str">
        <f t="shared" si="105"/>
        <v/>
      </c>
      <c r="HA633" s="2"/>
      <c r="HB633" s="2">
        <f t="shared" si="77"/>
        <v>0.21119999999999989</v>
      </c>
      <c r="HC633" s="147">
        <f t="shared" si="78"/>
        <v>0.99996968999818558</v>
      </c>
      <c r="HD633" s="2">
        <f t="shared" si="79"/>
        <v>3.2550403054054655E-6</v>
      </c>
      <c r="HE633" s="2" t="str">
        <f t="shared" si="75"/>
        <v/>
      </c>
      <c r="HF633" s="24" t="str">
        <f t="shared" si="76"/>
        <v/>
      </c>
    </row>
    <row r="634" spans="25:214" ht="20.100000000000001" customHeight="1" x14ac:dyDescent="0.25">
      <c r="Y634" s="139">
        <v>1</v>
      </c>
      <c r="Z634" s="3">
        <f>AA608</f>
        <v>0.15057216345564098</v>
      </c>
      <c r="AA634" s="3">
        <f>($B$71-1)*(Z634 - (1/$B$71))</f>
        <v>0.73962713134538416</v>
      </c>
      <c r="AB634" s="140">
        <f t="shared" ref="AB634:AB645" si="107">(D235^2/($B$73*$D$82))*((Z634/((1-Z634)^2)))</f>
        <v>0.14698253688867613</v>
      </c>
      <c r="FA634" s="1">
        <v>29</v>
      </c>
      <c r="FB634" s="1">
        <f t="shared" si="80"/>
        <v>-14523.538610979402</v>
      </c>
      <c r="FC634" s="1">
        <f t="shared" si="81"/>
        <v>5.653946497738839E-8</v>
      </c>
      <c r="FD634" s="1">
        <f t="shared" si="82"/>
        <v>5.1375953548590872E-5</v>
      </c>
      <c r="FE634" s="1">
        <f t="shared" si="83"/>
        <v>5.653946497738839E-8</v>
      </c>
      <c r="FF634" s="1" t="str">
        <f t="shared" si="84"/>
        <v/>
      </c>
      <c r="FG634" s="1" t="str">
        <f t="shared" si="85"/>
        <v/>
      </c>
      <c r="FI634" s="1">
        <f t="shared" si="86"/>
        <v>8.4967396603151646E-294</v>
      </c>
      <c r="FJ634" s="1" t="str">
        <f t="shared" si="87"/>
        <v/>
      </c>
      <c r="FK634" s="1" t="str">
        <f t="shared" si="88"/>
        <v/>
      </c>
      <c r="FP634" s="1">
        <v>29</v>
      </c>
      <c r="FQ634" s="1">
        <f t="shared" si="89"/>
        <v>-34.219833068985032</v>
      </c>
      <c r="FR634" s="1">
        <f t="shared" si="90"/>
        <v>2.3996408778144094E-5</v>
      </c>
      <c r="FS634" s="1">
        <f t="shared" si="91"/>
        <v>5.1375953548590872E-5</v>
      </c>
      <c r="FT634" s="1">
        <f t="shared" si="92"/>
        <v>2.3996408778144094E-5</v>
      </c>
      <c r="FU634" s="1" t="str">
        <f t="shared" si="93"/>
        <v/>
      </c>
      <c r="FV634" s="1" t="str">
        <f t="shared" si="94"/>
        <v/>
      </c>
      <c r="FW634" s="1">
        <f t="shared" si="95"/>
        <v>0</v>
      </c>
      <c r="FX634" s="1" t="str">
        <f t="shared" si="96"/>
        <v/>
      </c>
      <c r="FY634" s="1" t="str">
        <f t="shared" si="97"/>
        <v/>
      </c>
      <c r="GC634" s="1">
        <v>29</v>
      </c>
      <c r="GD634" s="1">
        <f t="shared" si="106"/>
        <v>-119.42022425848884</v>
      </c>
      <c r="GE634" s="1">
        <f t="shared" si="98"/>
        <v>6.8761644666300925E-6</v>
      </c>
      <c r="GF634" s="1">
        <f t="shared" si="99"/>
        <v>5.1375953548590872E-5</v>
      </c>
      <c r="GG634" s="1">
        <f t="shared" si="100"/>
        <v>6.8761644666300925E-6</v>
      </c>
      <c r="GH634" s="1" t="str">
        <f t="shared" si="101"/>
        <v/>
      </c>
      <c r="GI634" s="1" t="str">
        <f t="shared" si="102"/>
        <v/>
      </c>
      <c r="GJ634" s="1">
        <f t="shared" si="103"/>
        <v>0</v>
      </c>
      <c r="GK634" s="1">
        <f t="shared" si="104"/>
        <v>6.8761644666300925E-6</v>
      </c>
      <c r="GL634" s="1" t="str">
        <f t="shared" si="105"/>
        <v/>
      </c>
      <c r="HA634" s="2"/>
      <c r="HB634" s="2">
        <f t="shared" si="77"/>
        <v>0.21759999999999988</v>
      </c>
      <c r="HC634" s="147">
        <f t="shared" si="78"/>
        <v>0.99996643495788018</v>
      </c>
      <c r="HD634" s="2">
        <f t="shared" si="79"/>
        <v>3.4922002952741948E-6</v>
      </c>
      <c r="HE634" s="2" t="str">
        <f t="shared" si="75"/>
        <v/>
      </c>
      <c r="HF634" s="24" t="str">
        <f t="shared" si="76"/>
        <v/>
      </c>
    </row>
    <row r="635" spans="25:214" ht="20.100000000000001" customHeight="1" x14ac:dyDescent="0.25">
      <c r="Y635" s="139">
        <v>2</v>
      </c>
      <c r="Z635" s="3">
        <f>AB609</f>
        <v>0.19614637424651482</v>
      </c>
      <c r="AA635" s="3">
        <f t="shared" ref="AA635:AA645" si="108">($B$71-1)*(Z635 - (1/$B$71))</f>
        <v>1.2409434500449965</v>
      </c>
      <c r="AB635" s="140">
        <f t="shared" si="107"/>
        <v>1.2243752861638155E-2</v>
      </c>
      <c r="FA635" s="1">
        <v>30</v>
      </c>
      <c r="FB635" s="1">
        <f t="shared" si="80"/>
        <v>-14508.581310659136</v>
      </c>
      <c r="FC635" s="1">
        <f t="shared" si="81"/>
        <v>5.742426157196566E-8</v>
      </c>
      <c r="FD635" s="1">
        <f t="shared" si="82"/>
        <v>5.2228232401820074E-5</v>
      </c>
      <c r="FE635" s="1">
        <f t="shared" si="83"/>
        <v>5.742426157196566E-8</v>
      </c>
      <c r="FF635" s="1" t="str">
        <f t="shared" si="84"/>
        <v/>
      </c>
      <c r="FG635" s="1" t="str">
        <f t="shared" si="85"/>
        <v/>
      </c>
      <c r="FI635" s="1">
        <f t="shared" si="86"/>
        <v>9.8318308509501994E-294</v>
      </c>
      <c r="FJ635" s="1" t="str">
        <f t="shared" si="87"/>
        <v/>
      </c>
      <c r="FK635" s="1" t="str">
        <f t="shared" si="88"/>
        <v/>
      </c>
      <c r="FL635" s="3"/>
      <c r="FM635" s="3"/>
      <c r="FN635" s="3"/>
      <c r="FO635" s="3"/>
      <c r="FP635" s="1">
        <v>30</v>
      </c>
      <c r="FQ635" s="1">
        <f t="shared" si="89"/>
        <v>-34.184591222364041</v>
      </c>
      <c r="FR635" s="1">
        <f t="shared" si="90"/>
        <v>2.4371933038543041E-5</v>
      </c>
      <c r="FS635" s="1">
        <f t="shared" si="91"/>
        <v>5.2228232401820074E-5</v>
      </c>
      <c r="FT635" s="1">
        <f t="shared" si="92"/>
        <v>2.4371933038543041E-5</v>
      </c>
      <c r="FU635" s="1" t="str">
        <f t="shared" si="93"/>
        <v/>
      </c>
      <c r="FV635" s="1" t="str">
        <f t="shared" si="94"/>
        <v/>
      </c>
      <c r="FW635" s="1">
        <f t="shared" si="95"/>
        <v>0</v>
      </c>
      <c r="FX635" s="1" t="str">
        <f t="shared" si="96"/>
        <v/>
      </c>
      <c r="FY635" s="1" t="str">
        <f t="shared" si="97"/>
        <v/>
      </c>
      <c r="FZ635" s="3"/>
      <c r="GA635" s="3"/>
      <c r="GB635" s="3"/>
      <c r="GC635" s="1">
        <v>30</v>
      </c>
      <c r="GD635" s="1">
        <f t="shared" si="106"/>
        <v>-119.29723741579215</v>
      </c>
      <c r="GE635" s="1">
        <f t="shared" si="98"/>
        <v>6.9837708422167979E-6</v>
      </c>
      <c r="GF635" s="1">
        <f t="shared" si="99"/>
        <v>5.2228232401820074E-5</v>
      </c>
      <c r="GG635" s="1">
        <f t="shared" si="100"/>
        <v>6.9837708422167979E-6</v>
      </c>
      <c r="GH635" s="1" t="str">
        <f t="shared" si="101"/>
        <v/>
      </c>
      <c r="GI635" s="1" t="str">
        <f t="shared" si="102"/>
        <v/>
      </c>
      <c r="GJ635" s="1">
        <f t="shared" si="103"/>
        <v>0</v>
      </c>
      <c r="GK635" s="1">
        <f t="shared" si="104"/>
        <v>6.9837708422167979E-6</v>
      </c>
      <c r="GL635" s="1" t="str">
        <f t="shared" si="105"/>
        <v/>
      </c>
      <c r="GM635" s="3"/>
      <c r="GN635" s="3"/>
      <c r="HA635" s="2"/>
      <c r="HB635" s="2">
        <f t="shared" si="77"/>
        <v>0.22399999999999987</v>
      </c>
      <c r="HC635" s="147">
        <f t="shared" si="78"/>
        <v>0.9999629427575849</v>
      </c>
      <c r="HD635" s="2">
        <f t="shared" si="79"/>
        <v>3.7387774737274171E-6</v>
      </c>
      <c r="HE635" s="2" t="str">
        <f t="shared" si="75"/>
        <v/>
      </c>
      <c r="HF635" s="24" t="str">
        <f t="shared" si="76"/>
        <v/>
      </c>
    </row>
    <row r="636" spans="25:214" ht="20.100000000000001" customHeight="1" x14ac:dyDescent="0.25">
      <c r="Y636" s="139">
        <v>3</v>
      </c>
      <c r="Z636" s="3">
        <f>AC610</f>
        <v>0.27836952592652475</v>
      </c>
      <c r="AA636" s="3">
        <f t="shared" si="108"/>
        <v>2.1453981185251059</v>
      </c>
      <c r="AB636" s="140">
        <f t="shared" si="107"/>
        <v>7.4801737657049339E-2</v>
      </c>
      <c r="FA636" s="1">
        <v>31</v>
      </c>
      <c r="FB636" s="1">
        <f t="shared" si="80"/>
        <v>-14493.624010338868</v>
      </c>
      <c r="FC636" s="1">
        <f t="shared" si="81"/>
        <v>5.8321971353873066E-8</v>
      </c>
      <c r="FD636" s="1">
        <f t="shared" si="82"/>
        <v>5.3093841782393697E-5</v>
      </c>
      <c r="FE636" s="1">
        <f t="shared" si="83"/>
        <v>5.8321971353873066E-8</v>
      </c>
      <c r="FF636" s="1" t="str">
        <f t="shared" si="84"/>
        <v/>
      </c>
      <c r="FG636" s="1" t="str">
        <f t="shared" si="85"/>
        <v/>
      </c>
      <c r="FI636" s="1">
        <f t="shared" si="86"/>
        <v>1.1376522656942566E-293</v>
      </c>
      <c r="FJ636" s="1" t="str">
        <f t="shared" si="87"/>
        <v/>
      </c>
      <c r="FK636" s="1" t="str">
        <f t="shared" si="88"/>
        <v/>
      </c>
      <c r="FL636" s="3"/>
      <c r="FM636" s="3"/>
      <c r="FN636" s="3"/>
      <c r="FO636" s="3"/>
      <c r="FP636" s="1">
        <v>31</v>
      </c>
      <c r="FQ636" s="1">
        <f t="shared" si="89"/>
        <v>-34.149349375743043</v>
      </c>
      <c r="FR636" s="1">
        <f t="shared" si="90"/>
        <v>2.4752937897704761E-5</v>
      </c>
      <c r="FS636" s="1">
        <f t="shared" si="91"/>
        <v>5.3093841782393697E-5</v>
      </c>
      <c r="FT636" s="1">
        <f t="shared" si="92"/>
        <v>2.4752937897704761E-5</v>
      </c>
      <c r="FU636" s="1" t="str">
        <f t="shared" si="93"/>
        <v/>
      </c>
      <c r="FV636" s="1" t="str">
        <f t="shared" si="94"/>
        <v/>
      </c>
      <c r="FW636" s="1">
        <f t="shared" si="95"/>
        <v>0</v>
      </c>
      <c r="FX636" s="1" t="str">
        <f t="shared" si="96"/>
        <v/>
      </c>
      <c r="FY636" s="1" t="str">
        <f t="shared" si="97"/>
        <v/>
      </c>
      <c r="FZ636" s="3"/>
      <c r="GA636" s="3"/>
      <c r="GB636" s="3"/>
      <c r="GC636" s="1">
        <v>31</v>
      </c>
      <c r="GD636" s="1">
        <f t="shared" si="106"/>
        <v>-119.17425057309546</v>
      </c>
      <c r="GE636" s="1">
        <f t="shared" si="98"/>
        <v>7.0929476819015361E-6</v>
      </c>
      <c r="GF636" s="1">
        <f t="shared" si="99"/>
        <v>5.3093841782393697E-5</v>
      </c>
      <c r="GG636" s="1">
        <f t="shared" si="100"/>
        <v>7.0929476819015361E-6</v>
      </c>
      <c r="GH636" s="1" t="str">
        <f t="shared" si="101"/>
        <v/>
      </c>
      <c r="GI636" s="1" t="str">
        <f t="shared" si="102"/>
        <v/>
      </c>
      <c r="GJ636" s="1">
        <f t="shared" si="103"/>
        <v>0</v>
      </c>
      <c r="GK636" s="1">
        <f t="shared" si="104"/>
        <v>7.0929476819015361E-6</v>
      </c>
      <c r="GL636" s="1" t="str">
        <f t="shared" si="105"/>
        <v/>
      </c>
      <c r="GM636" s="3"/>
      <c r="GN636" s="3"/>
      <c r="HA636" s="2"/>
      <c r="HB636" s="2">
        <f t="shared" si="77"/>
        <v>0.23039999999999985</v>
      </c>
      <c r="HC636" s="147">
        <f t="shared" si="78"/>
        <v>0.99995920398011118</v>
      </c>
      <c r="HD636" s="2">
        <f t="shared" si="79"/>
        <v>3.9948315143645274E-6</v>
      </c>
      <c r="HE636" s="2" t="str">
        <f t="shared" si="75"/>
        <v/>
      </c>
      <c r="HF636" s="24" t="str">
        <f t="shared" si="76"/>
        <v/>
      </c>
    </row>
    <row r="637" spans="25:214" ht="20.100000000000001" customHeight="1" x14ac:dyDescent="0.25">
      <c r="Y637" s="139">
        <v>4</v>
      </c>
      <c r="Z637" s="3">
        <f>AD611</f>
        <v>9.9422782352143219E-2</v>
      </c>
      <c r="AA637" s="3">
        <f t="shared" si="108"/>
        <v>0.1769839392069088</v>
      </c>
      <c r="AB637" s="140">
        <f t="shared" si="107"/>
        <v>1.3669645355933622E-3</v>
      </c>
      <c r="FA637" s="1">
        <v>32</v>
      </c>
      <c r="FB637" s="1">
        <f t="shared" si="80"/>
        <v>-14478.6667100186</v>
      </c>
      <c r="FC637" s="1">
        <f t="shared" si="81"/>
        <v>5.9232767243113094E-8</v>
      </c>
      <c r="FD637" s="1">
        <f t="shared" si="82"/>
        <v>5.3972976127375237E-5</v>
      </c>
      <c r="FE637" s="1">
        <f t="shared" si="83"/>
        <v>5.9232767243113094E-8</v>
      </c>
      <c r="FF637" s="1" t="str">
        <f t="shared" si="84"/>
        <v/>
      </c>
      <c r="FG637" s="1" t="str">
        <f t="shared" si="85"/>
        <v/>
      </c>
      <c r="FI637" s="1">
        <f t="shared" si="86"/>
        <v>1.3163692392417161E-293</v>
      </c>
      <c r="FJ637" s="1" t="str">
        <f t="shared" si="87"/>
        <v/>
      </c>
      <c r="FK637" s="1" t="str">
        <f t="shared" si="88"/>
        <v/>
      </c>
      <c r="FL637" s="3"/>
      <c r="FM637" s="3"/>
      <c r="FN637" s="3"/>
      <c r="FO637" s="3"/>
      <c r="FP637" s="1">
        <v>32</v>
      </c>
      <c r="FQ637" s="1">
        <f t="shared" si="89"/>
        <v>-34.114107529122052</v>
      </c>
      <c r="FR637" s="1">
        <f t="shared" si="90"/>
        <v>2.5139496746119713E-5</v>
      </c>
      <c r="FS637" s="1">
        <f t="shared" si="91"/>
        <v>5.3972976127375237E-5</v>
      </c>
      <c r="FT637" s="1">
        <f t="shared" si="92"/>
        <v>2.5139496746119713E-5</v>
      </c>
      <c r="FU637" s="1" t="str">
        <f t="shared" si="93"/>
        <v/>
      </c>
      <c r="FV637" s="1" t="str">
        <f t="shared" si="94"/>
        <v/>
      </c>
      <c r="FW637" s="1">
        <f t="shared" si="95"/>
        <v>0</v>
      </c>
      <c r="FX637" s="1" t="str">
        <f t="shared" si="96"/>
        <v/>
      </c>
      <c r="FY637" s="1" t="str">
        <f t="shared" si="97"/>
        <v/>
      </c>
      <c r="FZ637" s="3"/>
      <c r="GA637" s="3"/>
      <c r="GB637" s="3"/>
      <c r="GC637" s="1">
        <v>32</v>
      </c>
      <c r="GD637" s="1">
        <f t="shared" si="106"/>
        <v>-119.05126373039877</v>
      </c>
      <c r="GE637" s="1">
        <f t="shared" si="98"/>
        <v>7.2037160157096064E-6</v>
      </c>
      <c r="GF637" s="1">
        <f t="shared" si="99"/>
        <v>5.3972976127375237E-5</v>
      </c>
      <c r="GG637" s="1">
        <f t="shared" si="100"/>
        <v>7.2037160157096064E-6</v>
      </c>
      <c r="GH637" s="1" t="str">
        <f t="shared" si="101"/>
        <v/>
      </c>
      <c r="GI637" s="1" t="str">
        <f t="shared" si="102"/>
        <v/>
      </c>
      <c r="GJ637" s="1">
        <f t="shared" si="103"/>
        <v>0</v>
      </c>
      <c r="GK637" s="1">
        <f t="shared" si="104"/>
        <v>7.2037160157096064E-6</v>
      </c>
      <c r="GL637" s="1" t="str">
        <f t="shared" si="105"/>
        <v/>
      </c>
      <c r="GM637" s="3"/>
      <c r="GN637" s="3"/>
      <c r="HA637" s="23"/>
      <c r="HB637" s="2">
        <f t="shared" si="77"/>
        <v>0.23679999999999984</v>
      </c>
      <c r="HC637" s="147">
        <f t="shared" si="78"/>
        <v>0.99995520914859681</v>
      </c>
      <c r="HD637" s="2">
        <f t="shared" si="79"/>
        <v>4.2604185266359451E-6</v>
      </c>
      <c r="HE637" s="2" t="str">
        <f t="shared" si="75"/>
        <v/>
      </c>
      <c r="HF637" s="24" t="str">
        <f t="shared" si="76"/>
        <v/>
      </c>
    </row>
    <row r="638" spans="25:214" ht="20.100000000000001" customHeight="1" x14ac:dyDescent="0.25">
      <c r="Y638" s="141">
        <v>5</v>
      </c>
      <c r="Z638" s="1">
        <f>AE612</f>
        <v>0.42492218083890343</v>
      </c>
      <c r="AA638" s="3">
        <f t="shared" si="108"/>
        <v>3.7574773225612712</v>
      </c>
      <c r="AB638" s="140">
        <f t="shared" si="107"/>
        <v>5.6954885087380724E-2</v>
      </c>
      <c r="FA638" s="1">
        <v>33</v>
      </c>
      <c r="FB638" s="1">
        <f t="shared" si="80"/>
        <v>-14463.709409698335</v>
      </c>
      <c r="FC638" s="1">
        <f t="shared" si="81"/>
        <v>6.0156824228498199E-8</v>
      </c>
      <c r="FD638" s="1">
        <f t="shared" si="82"/>
        <v>5.4865832475690308E-5</v>
      </c>
      <c r="FE638" s="1">
        <f t="shared" si="83"/>
        <v>6.0156824228498199E-8</v>
      </c>
      <c r="FF638" s="1" t="str">
        <f t="shared" si="84"/>
        <v/>
      </c>
      <c r="FG638" s="1" t="str">
        <f t="shared" si="85"/>
        <v/>
      </c>
      <c r="FI638" s="1">
        <f t="shared" si="86"/>
        <v>1.523136991195157E-293</v>
      </c>
      <c r="FJ638" s="1" t="str">
        <f t="shared" si="87"/>
        <v/>
      </c>
      <c r="FK638" s="1" t="str">
        <f t="shared" si="88"/>
        <v/>
      </c>
      <c r="FL638" s="3"/>
      <c r="FM638" s="3"/>
      <c r="FN638" s="3"/>
      <c r="FO638" s="3"/>
      <c r="FP638" s="1">
        <v>33</v>
      </c>
      <c r="FQ638" s="1">
        <f t="shared" si="89"/>
        <v>-34.078865682501061</v>
      </c>
      <c r="FR638" s="1">
        <f t="shared" si="90"/>
        <v>2.5531683852320115E-5</v>
      </c>
      <c r="FS638" s="1">
        <f t="shared" si="91"/>
        <v>5.4865832475690308E-5</v>
      </c>
      <c r="FT638" s="1">
        <f t="shared" si="92"/>
        <v>2.5531683852320115E-5</v>
      </c>
      <c r="FU638" s="1" t="str">
        <f t="shared" si="93"/>
        <v/>
      </c>
      <c r="FV638" s="1" t="str">
        <f t="shared" si="94"/>
        <v/>
      </c>
      <c r="FW638" s="1">
        <f t="shared" si="95"/>
        <v>0</v>
      </c>
      <c r="FX638" s="1" t="str">
        <f t="shared" si="96"/>
        <v/>
      </c>
      <c r="FY638" s="1" t="str">
        <f t="shared" si="97"/>
        <v/>
      </c>
      <c r="FZ638" s="3"/>
      <c r="GA638" s="3"/>
      <c r="GB638" s="3"/>
      <c r="GC638" s="1">
        <v>33</v>
      </c>
      <c r="GD638" s="1">
        <f t="shared" si="106"/>
        <v>-118.92827688770208</v>
      </c>
      <c r="GE638" s="1">
        <f t="shared" si="98"/>
        <v>7.3160971252688768E-6</v>
      </c>
      <c r="GF638" s="1">
        <f t="shared" si="99"/>
        <v>5.4865832475690308E-5</v>
      </c>
      <c r="GG638" s="1">
        <f t="shared" si="100"/>
        <v>7.3160971252688768E-6</v>
      </c>
      <c r="GH638" s="1" t="str">
        <f t="shared" si="101"/>
        <v/>
      </c>
      <c r="GI638" s="1" t="str">
        <f t="shared" si="102"/>
        <v/>
      </c>
      <c r="GJ638" s="1">
        <f t="shared" si="103"/>
        <v>0</v>
      </c>
      <c r="GK638" s="1">
        <f t="shared" si="104"/>
        <v>7.3160971252688768E-6</v>
      </c>
      <c r="GL638" s="1" t="str">
        <f t="shared" si="105"/>
        <v/>
      </c>
      <c r="GM638" s="3"/>
      <c r="GN638" s="3"/>
      <c r="HA638" s="23"/>
      <c r="HB638" s="2">
        <f t="shared" si="77"/>
        <v>0.24319999999999983</v>
      </c>
      <c r="HC638" s="147">
        <f t="shared" si="78"/>
        <v>0.99995094873007018</v>
      </c>
      <c r="HD638" s="2">
        <f t="shared" si="79"/>
        <v>4.5355911920674785E-6</v>
      </c>
      <c r="HE638" s="2" t="str">
        <f t="shared" si="75"/>
        <v/>
      </c>
      <c r="HF638" s="24" t="str">
        <f t="shared" si="76"/>
        <v/>
      </c>
    </row>
    <row r="639" spans="25:214" ht="20.100000000000001" customHeight="1" x14ac:dyDescent="0.25">
      <c r="Y639" s="141">
        <v>6</v>
      </c>
      <c r="Z639" s="1">
        <f>AF613</f>
        <v>0.38675944088406278</v>
      </c>
      <c r="AA639" s="3">
        <f t="shared" si="108"/>
        <v>3.3376871830580241</v>
      </c>
      <c r="AB639" s="140">
        <f t="shared" si="107"/>
        <v>0.45175493634976593</v>
      </c>
      <c r="FA639" s="2">
        <v>34</v>
      </c>
      <c r="FB639" s="1">
        <f t="shared" si="80"/>
        <v>-14448.752109378067</v>
      </c>
      <c r="FC639" s="1">
        <f t="shared" si="81"/>
        <v>6.1094319388672169E-8</v>
      </c>
      <c r="FD639" s="1">
        <f t="shared" si="82"/>
        <v>5.5772610499228035E-5</v>
      </c>
      <c r="FE639" s="1">
        <f t="shared" si="83"/>
        <v>6.1094319388672169E-8</v>
      </c>
      <c r="FF639" s="1" t="str">
        <f t="shared" si="84"/>
        <v/>
      </c>
      <c r="FG639" s="1" t="str">
        <f t="shared" si="85"/>
        <v/>
      </c>
      <c r="FI639" s="1">
        <f t="shared" si="86"/>
        <v>1.7623544412512515E-293</v>
      </c>
      <c r="FJ639" s="1" t="str">
        <f t="shared" si="87"/>
        <v/>
      </c>
      <c r="FK639" s="1" t="str">
        <f t="shared" si="88"/>
        <v/>
      </c>
      <c r="FL639" s="3"/>
      <c r="FM639" s="3"/>
      <c r="FN639" s="3"/>
      <c r="FO639" s="3"/>
      <c r="FP639" s="2">
        <v>34</v>
      </c>
      <c r="FQ639" s="1">
        <f t="shared" si="89"/>
        <v>-34.043623835880062</v>
      </c>
      <c r="FR639" s="1">
        <f t="shared" si="90"/>
        <v>2.592957437180173E-5</v>
      </c>
      <c r="FS639" s="1">
        <f t="shared" si="91"/>
        <v>5.5772610499228035E-5</v>
      </c>
      <c r="FT639" s="1">
        <f t="shared" si="92"/>
        <v>2.592957437180173E-5</v>
      </c>
      <c r="FU639" s="1" t="str">
        <f t="shared" si="93"/>
        <v/>
      </c>
      <c r="FV639" s="1" t="str">
        <f t="shared" si="94"/>
        <v/>
      </c>
      <c r="FW639" s="1">
        <f t="shared" si="95"/>
        <v>0</v>
      </c>
      <c r="FX639" s="1" t="str">
        <f t="shared" si="96"/>
        <v/>
      </c>
      <c r="FY639" s="1" t="str">
        <f t="shared" si="97"/>
        <v/>
      </c>
      <c r="FZ639" s="3"/>
      <c r="GA639" s="3"/>
      <c r="GB639" s="3"/>
      <c r="GC639" s="2">
        <v>34</v>
      </c>
      <c r="GD639" s="1">
        <f t="shared" si="106"/>
        <v>-118.80529004500539</v>
      </c>
      <c r="GE639" s="1">
        <f t="shared" si="98"/>
        <v>7.4301125463663915E-6</v>
      </c>
      <c r="GF639" s="1">
        <f t="shared" si="99"/>
        <v>5.5772610499228035E-5</v>
      </c>
      <c r="GG639" s="1">
        <f t="shared" si="100"/>
        <v>7.4301125463663915E-6</v>
      </c>
      <c r="GH639" s="1" t="str">
        <f t="shared" si="101"/>
        <v/>
      </c>
      <c r="GI639" s="1" t="str">
        <f t="shared" si="102"/>
        <v/>
      </c>
      <c r="GJ639" s="1">
        <f t="shared" si="103"/>
        <v>0</v>
      </c>
      <c r="GK639" s="1">
        <f t="shared" si="104"/>
        <v>7.4301125463663915E-6</v>
      </c>
      <c r="GL639" s="1" t="str">
        <f t="shared" si="105"/>
        <v/>
      </c>
      <c r="GM639" s="3"/>
      <c r="GN639" s="3"/>
      <c r="HA639" s="23"/>
      <c r="HB639" s="2">
        <f t="shared" si="77"/>
        <v>0.24959999999999982</v>
      </c>
      <c r="HC639" s="147">
        <f t="shared" si="78"/>
        <v>0.99994641313887811</v>
      </c>
      <c r="HD639" s="2">
        <f t="shared" si="79"/>
        <v>4.8203988937123299E-6</v>
      </c>
      <c r="HE639" s="2" t="str">
        <f t="shared" si="75"/>
        <v/>
      </c>
      <c r="HF639" s="24" t="str">
        <f t="shared" si="76"/>
        <v/>
      </c>
    </row>
    <row r="640" spans="25:214" ht="20.100000000000001" customHeight="1" x14ac:dyDescent="0.25">
      <c r="Y640" s="141">
        <v>7</v>
      </c>
      <c r="Z640" s="1">
        <f>AG614</f>
        <v>0.24022985920847195</v>
      </c>
      <c r="AA640" s="3">
        <f t="shared" si="108"/>
        <v>1.725861784626525</v>
      </c>
      <c r="AB640" s="140">
        <f t="shared" si="107"/>
        <v>9.1865457912603032E-2</v>
      </c>
      <c r="FA640" s="1">
        <v>35</v>
      </c>
      <c r="FB640" s="1">
        <f t="shared" si="80"/>
        <v>-14433.794809057799</v>
      </c>
      <c r="FC640" s="1">
        <f t="shared" si="81"/>
        <v>6.2045431913290219E-8</v>
      </c>
      <c r="FD640" s="1">
        <f t="shared" si="82"/>
        <v>5.6693512534256526E-5</v>
      </c>
      <c r="FE640" s="1">
        <f t="shared" si="83"/>
        <v>6.2045431913290219E-8</v>
      </c>
      <c r="FF640" s="1" t="str">
        <f t="shared" si="84"/>
        <v/>
      </c>
      <c r="FG640" s="1" t="str">
        <f t="shared" si="85"/>
        <v/>
      </c>
      <c r="FI640" s="1">
        <f t="shared" si="86"/>
        <v>2.0391097456485166E-293</v>
      </c>
      <c r="FJ640" s="1" t="str">
        <f t="shared" si="87"/>
        <v/>
      </c>
      <c r="FK640" s="1" t="str">
        <f t="shared" si="88"/>
        <v/>
      </c>
      <c r="FL640" s="3"/>
      <c r="FM640" s="3"/>
      <c r="FN640" s="3"/>
      <c r="FO640" s="3"/>
      <c r="FP640" s="1">
        <v>35</v>
      </c>
      <c r="FQ640" s="1">
        <f t="shared" si="89"/>
        <v>-34.008381989259071</v>
      </c>
      <c r="FR640" s="1">
        <f t="shared" si="90"/>
        <v>2.6333244356013156E-5</v>
      </c>
      <c r="FS640" s="1">
        <f t="shared" si="91"/>
        <v>5.6693512534256526E-5</v>
      </c>
      <c r="FT640" s="1">
        <f t="shared" si="92"/>
        <v>2.6333244356013156E-5</v>
      </c>
      <c r="FU640" s="1" t="str">
        <f t="shared" si="93"/>
        <v/>
      </c>
      <c r="FV640" s="1" t="str">
        <f t="shared" si="94"/>
        <v/>
      </c>
      <c r="FW640" s="1">
        <f t="shared" si="95"/>
        <v>0</v>
      </c>
      <c r="FX640" s="1" t="str">
        <f t="shared" si="96"/>
        <v/>
      </c>
      <c r="FY640" s="1" t="str">
        <f t="shared" si="97"/>
        <v/>
      </c>
      <c r="FZ640" s="3"/>
      <c r="GA640" s="3"/>
      <c r="GB640" s="3"/>
      <c r="GC640" s="1">
        <v>35</v>
      </c>
      <c r="GD640" s="1">
        <f t="shared" si="106"/>
        <v>-118.68230320230869</v>
      </c>
      <c r="GE640" s="1">
        <f t="shared" si="98"/>
        <v>7.5457840715242932E-6</v>
      </c>
      <c r="GF640" s="1">
        <f t="shared" si="99"/>
        <v>5.6693512534256526E-5</v>
      </c>
      <c r="GG640" s="1">
        <f t="shared" si="100"/>
        <v>7.5457840715242932E-6</v>
      </c>
      <c r="GH640" s="1" t="str">
        <f t="shared" si="101"/>
        <v/>
      </c>
      <c r="GI640" s="1" t="str">
        <f t="shared" si="102"/>
        <v/>
      </c>
      <c r="GJ640" s="1">
        <f t="shared" si="103"/>
        <v>0</v>
      </c>
      <c r="GK640" s="1">
        <f t="shared" si="104"/>
        <v>7.5457840715242932E-6</v>
      </c>
      <c r="GL640" s="1" t="str">
        <f t="shared" si="105"/>
        <v/>
      </c>
      <c r="GM640" s="3"/>
      <c r="GN640" s="3"/>
      <c r="HA640" s="23"/>
      <c r="HB640" s="2">
        <f t="shared" si="77"/>
        <v>0.25599999999999984</v>
      </c>
      <c r="HC640" s="147">
        <f t="shared" si="78"/>
        <v>0.9999415927399844</v>
      </c>
      <c r="HD640" s="2">
        <f t="shared" si="79"/>
        <v>5.1148878372764273E-6</v>
      </c>
      <c r="HE640" s="2" t="str">
        <f t="shared" si="75"/>
        <v/>
      </c>
      <c r="HF640" s="24" t="str">
        <f t="shared" si="76"/>
        <v/>
      </c>
    </row>
    <row r="641" spans="25:214" ht="20.100000000000001" customHeight="1" x14ac:dyDescent="0.25">
      <c r="Y641" s="141">
        <v>8</v>
      </c>
      <c r="Z641" s="1">
        <f>AH615</f>
        <v>0.18131075011165287</v>
      </c>
      <c r="AA641" s="3">
        <f t="shared" si="108"/>
        <v>1.0777515845615151</v>
      </c>
      <c r="AB641" s="140">
        <f t="shared" si="107"/>
        <v>0.13560103392539899</v>
      </c>
      <c r="FA641" s="1">
        <v>36</v>
      </c>
      <c r="FB641" s="1">
        <f t="shared" si="80"/>
        <v>-14418.837508737532</v>
      </c>
      <c r="FC641" s="1">
        <f t="shared" si="81"/>
        <v>6.3010343124361172E-8</v>
      </c>
      <c r="FD641" s="1">
        <f t="shared" si="82"/>
        <v>5.7628743613158094E-5</v>
      </c>
      <c r="FE641" s="1">
        <f t="shared" si="83"/>
        <v>6.3010343124361172E-8</v>
      </c>
      <c r="FF641" s="1" t="str">
        <f t="shared" si="84"/>
        <v/>
      </c>
      <c r="FG641" s="1" t="str">
        <f t="shared" si="85"/>
        <v/>
      </c>
      <c r="FI641" s="1">
        <f t="shared" si="86"/>
        <v>2.3592881945369241E-293</v>
      </c>
      <c r="FJ641" s="1" t="str">
        <f t="shared" si="87"/>
        <v/>
      </c>
      <c r="FK641" s="1" t="str">
        <f t="shared" si="88"/>
        <v/>
      </c>
      <c r="FL641" s="3"/>
      <c r="FM641" s="3"/>
      <c r="FN641" s="3"/>
      <c r="FO641" s="3"/>
      <c r="FP641" s="1">
        <v>36</v>
      </c>
      <c r="FQ641" s="1">
        <f t="shared" si="89"/>
        <v>-33.973140142638073</v>
      </c>
      <c r="FR641" s="1">
        <f t="shared" si="90"/>
        <v>2.6742770761413975E-5</v>
      </c>
      <c r="FS641" s="1">
        <f t="shared" si="91"/>
        <v>5.7628743613158094E-5</v>
      </c>
      <c r="FT641" s="1">
        <f t="shared" si="92"/>
        <v>2.6742770761413975E-5</v>
      </c>
      <c r="FU641" s="1" t="str">
        <f t="shared" si="93"/>
        <v/>
      </c>
      <c r="FV641" s="1" t="str">
        <f t="shared" si="94"/>
        <v/>
      </c>
      <c r="FW641" s="1">
        <f t="shared" si="95"/>
        <v>0</v>
      </c>
      <c r="FX641" s="1" t="str">
        <f t="shared" si="96"/>
        <v/>
      </c>
      <c r="FY641" s="1" t="str">
        <f t="shared" si="97"/>
        <v/>
      </c>
      <c r="FZ641" s="3"/>
      <c r="GA641" s="3"/>
      <c r="GB641" s="3"/>
      <c r="GC641" s="1">
        <v>36</v>
      </c>
      <c r="GD641" s="1">
        <f t="shared" si="106"/>
        <v>-118.559316359612</v>
      </c>
      <c r="GE641" s="1">
        <f t="shared" si="98"/>
        <v>7.6631337525952499E-6</v>
      </c>
      <c r="GF641" s="1">
        <f t="shared" si="99"/>
        <v>5.7628743613158094E-5</v>
      </c>
      <c r="GG641" s="1">
        <f t="shared" si="100"/>
        <v>7.6631337525952499E-6</v>
      </c>
      <c r="GH641" s="1" t="str">
        <f t="shared" si="101"/>
        <v/>
      </c>
      <c r="GI641" s="1" t="str">
        <f t="shared" si="102"/>
        <v/>
      </c>
      <c r="GJ641" s="1">
        <f t="shared" si="103"/>
        <v>0</v>
      </c>
      <c r="GK641" s="1">
        <f t="shared" si="104"/>
        <v>7.6631337525952499E-6</v>
      </c>
      <c r="GL641" s="1" t="str">
        <f t="shared" si="105"/>
        <v/>
      </c>
      <c r="GM641" s="3"/>
      <c r="GN641" s="3"/>
      <c r="HA641" s="23"/>
      <c r="HB641" s="2">
        <f t="shared" si="77"/>
        <v>0.26239999999999986</v>
      </c>
      <c r="HC641" s="147">
        <f t="shared" si="78"/>
        <v>0.99993647785214712</v>
      </c>
      <c r="HD641" s="2">
        <f t="shared" si="79"/>
        <v>5.4191011664705968E-6</v>
      </c>
      <c r="HE641" s="2" t="str">
        <f t="shared" si="75"/>
        <v/>
      </c>
      <c r="HF641" s="24" t="str">
        <f t="shared" si="76"/>
        <v/>
      </c>
    </row>
    <row r="642" spans="25:214" ht="20.100000000000001" customHeight="1" x14ac:dyDescent="0.25">
      <c r="Y642" s="141">
        <v>9</v>
      </c>
      <c r="Z642" s="1">
        <f>AI616</f>
        <v>0.41717885934740784</v>
      </c>
      <c r="AA642" s="3">
        <f t="shared" si="108"/>
        <v>3.6723007861548198</v>
      </c>
      <c r="AB642" s="140">
        <f t="shared" si="107"/>
        <v>1.7253274916918332E-2</v>
      </c>
      <c r="FA642" s="1">
        <v>37</v>
      </c>
      <c r="FB642" s="1">
        <f t="shared" si="80"/>
        <v>-14403.880208417266</v>
      </c>
      <c r="FC642" s="1">
        <f t="shared" si="81"/>
        <v>6.3989236497748258E-8</v>
      </c>
      <c r="FD642" s="1">
        <f t="shared" si="82"/>
        <v>5.8578511496483522E-5</v>
      </c>
      <c r="FE642" s="1">
        <f t="shared" si="83"/>
        <v>6.3989236497748258E-8</v>
      </c>
      <c r="FF642" s="1" t="str">
        <f t="shared" si="84"/>
        <v/>
      </c>
      <c r="FG642" s="1" t="str">
        <f t="shared" si="85"/>
        <v/>
      </c>
      <c r="FI642" s="1">
        <f t="shared" si="86"/>
        <v>2.7296969854710714E-293</v>
      </c>
      <c r="FJ642" s="1" t="str">
        <f t="shared" si="87"/>
        <v/>
      </c>
      <c r="FK642" s="1" t="str">
        <f t="shared" si="88"/>
        <v/>
      </c>
      <c r="FL642" s="3"/>
      <c r="FM642" s="3"/>
      <c r="FN642" s="3"/>
      <c r="FO642" s="3"/>
      <c r="FP642" s="1">
        <v>37</v>
      </c>
      <c r="FQ642" s="1">
        <f t="shared" si="89"/>
        <v>-33.937898296017082</v>
      </c>
      <c r="FR642" s="1">
        <f t="shared" si="90"/>
        <v>2.7158231458599736E-5</v>
      </c>
      <c r="FS642" s="1">
        <f t="shared" si="91"/>
        <v>5.8578511496483664E-5</v>
      </c>
      <c r="FT642" s="1">
        <f t="shared" si="92"/>
        <v>2.7158231458599736E-5</v>
      </c>
      <c r="FU642" s="1" t="str">
        <f t="shared" si="93"/>
        <v/>
      </c>
      <c r="FV642" s="1" t="str">
        <f t="shared" si="94"/>
        <v/>
      </c>
      <c r="FW642" s="1">
        <f t="shared" si="95"/>
        <v>0</v>
      </c>
      <c r="FX642" s="1" t="str">
        <f t="shared" si="96"/>
        <v/>
      </c>
      <c r="FY642" s="1" t="str">
        <f t="shared" si="97"/>
        <v/>
      </c>
      <c r="FZ642" s="3"/>
      <c r="GA642" s="3"/>
      <c r="GB642" s="3"/>
      <c r="GC642" s="1">
        <v>37</v>
      </c>
      <c r="GD642" s="1">
        <f t="shared" si="106"/>
        <v>-118.43632951691531</v>
      </c>
      <c r="GE642" s="1">
        <f t="shared" si="98"/>
        <v>7.7821839033774806E-6</v>
      </c>
      <c r="GF642" s="1">
        <f t="shared" si="99"/>
        <v>5.8578511496483664E-5</v>
      </c>
      <c r="GG642" s="1">
        <f t="shared" si="100"/>
        <v>7.7821839033774806E-6</v>
      </c>
      <c r="GH642" s="1" t="str">
        <f t="shared" si="101"/>
        <v/>
      </c>
      <c r="GI642" s="1" t="str">
        <f t="shared" si="102"/>
        <v/>
      </c>
      <c r="GJ642" s="1">
        <f t="shared" si="103"/>
        <v>0</v>
      </c>
      <c r="GK642" s="1">
        <f t="shared" si="104"/>
        <v>7.7821839033774806E-6</v>
      </c>
      <c r="GL642" s="1" t="str">
        <f t="shared" si="105"/>
        <v/>
      </c>
      <c r="GM642" s="3"/>
      <c r="GN642" s="3"/>
      <c r="HA642" s="23"/>
      <c r="HB642" s="2">
        <f t="shared" si="77"/>
        <v>0.26879999999999987</v>
      </c>
      <c r="HC642" s="147">
        <f t="shared" si="78"/>
        <v>0.99993105875098065</v>
      </c>
      <c r="HD642" s="2">
        <f t="shared" si="79"/>
        <v>5.7330790712573076E-6</v>
      </c>
      <c r="HE642" s="2" t="str">
        <f t="shared" si="75"/>
        <v/>
      </c>
      <c r="HF642" s="24" t="str">
        <f t="shared" si="76"/>
        <v/>
      </c>
    </row>
    <row r="643" spans="25:214" ht="20.100000000000001" customHeight="1" x14ac:dyDescent="0.25">
      <c r="Y643" s="141">
        <v>10</v>
      </c>
      <c r="Z643" s="1">
        <f>AJ617</f>
        <v>0.15057216345564098</v>
      </c>
      <c r="AA643" s="3">
        <f t="shared" si="108"/>
        <v>0.73962713134538416</v>
      </c>
      <c r="AB643" s="140">
        <f t="shared" si="107"/>
        <v>0.14698253688867613</v>
      </c>
      <c r="FA643" s="1">
        <v>38</v>
      </c>
      <c r="FB643" s="1">
        <f t="shared" si="80"/>
        <v>-14388.922908096998</v>
      </c>
      <c r="FC643" s="1">
        <f t="shared" si="81"/>
        <v>6.4982297684832528E-8</v>
      </c>
      <c r="FD643" s="1">
        <f t="shared" si="82"/>
        <v>5.9543026705330651E-5</v>
      </c>
      <c r="FE643" s="1">
        <f t="shared" si="83"/>
        <v>6.4982297684832528E-8</v>
      </c>
      <c r="FF643" s="1" t="str">
        <f t="shared" si="84"/>
        <v/>
      </c>
      <c r="FG643" s="1" t="str">
        <f t="shared" si="85"/>
        <v/>
      </c>
      <c r="FI643" s="1">
        <f t="shared" si="86"/>
        <v>3.1582095102952364E-293</v>
      </c>
      <c r="FJ643" s="1" t="str">
        <f t="shared" si="87"/>
        <v/>
      </c>
      <c r="FK643" s="1" t="str">
        <f t="shared" si="88"/>
        <v/>
      </c>
      <c r="FL643" s="3"/>
      <c r="FM643" s="3"/>
      <c r="FN643" s="3"/>
      <c r="FO643" s="3"/>
      <c r="FP643" s="1">
        <v>38</v>
      </c>
      <c r="FQ643" s="1">
        <f t="shared" si="89"/>
        <v>-33.90265644939609</v>
      </c>
      <c r="FR643" s="1">
        <f t="shared" si="90"/>
        <v>2.7579705241496479E-5</v>
      </c>
      <c r="FS643" s="1">
        <f t="shared" si="91"/>
        <v>5.9543026705330461E-5</v>
      </c>
      <c r="FT643" s="1">
        <f t="shared" si="92"/>
        <v>2.7579705241496479E-5</v>
      </c>
      <c r="FU643" s="1" t="str">
        <f t="shared" si="93"/>
        <v/>
      </c>
      <c r="FV643" s="1" t="str">
        <f t="shared" si="94"/>
        <v/>
      </c>
      <c r="FW643" s="1">
        <f t="shared" si="95"/>
        <v>0</v>
      </c>
      <c r="FX643" s="1" t="str">
        <f t="shared" si="96"/>
        <v/>
      </c>
      <c r="FY643" s="1" t="str">
        <f t="shared" si="97"/>
        <v/>
      </c>
      <c r="FZ643" s="3"/>
      <c r="GA643" s="3"/>
      <c r="GB643" s="3"/>
      <c r="GC643" s="1">
        <v>38</v>
      </c>
      <c r="GD643" s="1">
        <f t="shared" si="106"/>
        <v>-118.31334267421862</v>
      </c>
      <c r="GE643" s="1">
        <f t="shared" si="98"/>
        <v>7.9029571022492361E-6</v>
      </c>
      <c r="GF643" s="1">
        <f t="shared" si="99"/>
        <v>5.9543026705330461E-5</v>
      </c>
      <c r="GG643" s="1">
        <f t="shared" si="100"/>
        <v>7.9029571022492361E-6</v>
      </c>
      <c r="GH643" s="1" t="str">
        <f t="shared" si="101"/>
        <v/>
      </c>
      <c r="GI643" s="1" t="str">
        <f t="shared" si="102"/>
        <v/>
      </c>
      <c r="GJ643" s="1">
        <f t="shared" si="103"/>
        <v>0</v>
      </c>
      <c r="GK643" s="1">
        <f t="shared" si="104"/>
        <v>7.9029571022492361E-6</v>
      </c>
      <c r="GL643" s="1" t="str">
        <f t="shared" si="105"/>
        <v/>
      </c>
      <c r="GM643" s="3"/>
      <c r="GN643" s="3"/>
      <c r="HA643" s="23"/>
      <c r="HB643" s="2">
        <f t="shared" si="77"/>
        <v>0.27519999999999989</v>
      </c>
      <c r="HC643" s="147">
        <f t="shared" si="78"/>
        <v>0.99992532567190939</v>
      </c>
      <c r="HD643" s="2">
        <f t="shared" si="79"/>
        <v>6.0568588908793686E-6</v>
      </c>
      <c r="HE643" s="2" t="str">
        <f t="shared" si="75"/>
        <v/>
      </c>
      <c r="HF643" s="24" t="str">
        <f t="shared" si="76"/>
        <v/>
      </c>
    </row>
    <row r="644" spans="25:214" ht="20.100000000000001" customHeight="1" x14ac:dyDescent="0.25">
      <c r="Y644" s="141">
        <v>11</v>
      </c>
      <c r="Z644" s="1">
        <f>AK618</f>
        <v>0.19614637424651482</v>
      </c>
      <c r="AA644" s="3">
        <f t="shared" si="108"/>
        <v>1.2409434500449965</v>
      </c>
      <c r="AB644" s="140">
        <f t="shared" si="107"/>
        <v>1.2243752861638155E-2</v>
      </c>
      <c r="FA644" s="1">
        <v>39</v>
      </c>
      <c r="FB644" s="1">
        <f t="shared" si="80"/>
        <v>-14373.96560777673</v>
      </c>
      <c r="FC644" s="1">
        <f t="shared" si="81"/>
        <v>6.5989714534335507E-8</v>
      </c>
      <c r="FD644" s="1">
        <f t="shared" si="82"/>
        <v>6.0522502554045553E-5</v>
      </c>
      <c r="FE644" s="1">
        <f t="shared" si="83"/>
        <v>6.5989714534335507E-8</v>
      </c>
      <c r="FF644" s="1" t="str">
        <f t="shared" si="84"/>
        <v/>
      </c>
      <c r="FG644" s="1" t="str">
        <f t="shared" si="85"/>
        <v/>
      </c>
      <c r="FI644" s="1">
        <f t="shared" si="86"/>
        <v>3.65393220444833E-293</v>
      </c>
      <c r="FJ644" s="1" t="str">
        <f t="shared" si="87"/>
        <v/>
      </c>
      <c r="FK644" s="1" t="str">
        <f t="shared" si="88"/>
        <v/>
      </c>
      <c r="FL644" s="3"/>
      <c r="FM644" s="3"/>
      <c r="FN644" s="3"/>
      <c r="FO644" s="3"/>
      <c r="FP644" s="1">
        <v>39</v>
      </c>
      <c r="FQ644" s="1">
        <f t="shared" si="89"/>
        <v>-33.867414602775092</v>
      </c>
      <c r="FR644" s="1">
        <f t="shared" si="90"/>
        <v>2.8007271836623159E-5</v>
      </c>
      <c r="FS644" s="1">
        <f t="shared" si="91"/>
        <v>6.0522502554045553E-5</v>
      </c>
      <c r="FT644" s="1">
        <f t="shared" si="92"/>
        <v>2.8007271836623159E-5</v>
      </c>
      <c r="FU644" s="1" t="str">
        <f t="shared" si="93"/>
        <v/>
      </c>
      <c r="FV644" s="1" t="str">
        <f t="shared" si="94"/>
        <v/>
      </c>
      <c r="FW644" s="1">
        <f t="shared" si="95"/>
        <v>0</v>
      </c>
      <c r="FX644" s="1" t="str">
        <f t="shared" si="96"/>
        <v/>
      </c>
      <c r="FY644" s="1" t="str">
        <f t="shared" si="97"/>
        <v/>
      </c>
      <c r="FZ644" s="3"/>
      <c r="GA644" s="3"/>
      <c r="GB644" s="3"/>
      <c r="GC644" s="1">
        <v>39</v>
      </c>
      <c r="GD644" s="1">
        <f t="shared" si="106"/>
        <v>-118.19035583152193</v>
      </c>
      <c r="GE644" s="1">
        <f t="shared" si="98"/>
        <v>8.0254761948230199E-6</v>
      </c>
      <c r="GF644" s="1">
        <f t="shared" si="99"/>
        <v>6.0522502554045553E-5</v>
      </c>
      <c r="GG644" s="1">
        <f t="shared" si="100"/>
        <v>8.0254761948230199E-6</v>
      </c>
      <c r="GH644" s="1" t="str">
        <f t="shared" si="101"/>
        <v/>
      </c>
      <c r="GI644" s="1" t="str">
        <f t="shared" si="102"/>
        <v/>
      </c>
      <c r="GJ644" s="1">
        <f t="shared" si="103"/>
        <v>0</v>
      </c>
      <c r="GK644" s="1">
        <f t="shared" si="104"/>
        <v>8.0254761948230199E-6</v>
      </c>
      <c r="GL644" s="1" t="str">
        <f t="shared" si="105"/>
        <v/>
      </c>
      <c r="GM644" s="3"/>
      <c r="GN644" s="3"/>
      <c r="HA644" s="23"/>
      <c r="HB644" s="2">
        <f t="shared" si="77"/>
        <v>0.28159999999999991</v>
      </c>
      <c r="HC644" s="147">
        <f t="shared" si="78"/>
        <v>0.99991926881301851</v>
      </c>
      <c r="HD644" s="2">
        <f t="shared" si="79"/>
        <v>6.3904752121146657E-6</v>
      </c>
      <c r="HE644" s="2" t="str">
        <f t="shared" si="75"/>
        <v/>
      </c>
      <c r="HF644" s="24" t="str">
        <f t="shared" si="76"/>
        <v/>
      </c>
    </row>
    <row r="645" spans="25:214" ht="20.100000000000001" customHeight="1" x14ac:dyDescent="0.25">
      <c r="Y645" s="141">
        <v>12</v>
      </c>
      <c r="Z645" s="1">
        <f>AL619</f>
        <v>0.27836952592652475</v>
      </c>
      <c r="AA645" s="3">
        <f t="shared" si="108"/>
        <v>2.1453981185251059</v>
      </c>
      <c r="AB645" s="140">
        <f t="shared" si="107"/>
        <v>7.4801737657049339E-2</v>
      </c>
      <c r="FA645" s="2">
        <v>40</v>
      </c>
      <c r="FB645" s="1">
        <f t="shared" si="80"/>
        <v>-14359.008307456465</v>
      </c>
      <c r="FC645" s="1">
        <f t="shared" si="81"/>
        <v>6.7011677114305559E-8</v>
      </c>
      <c r="FD645" s="1">
        <f t="shared" si="82"/>
        <v>6.1517155183255041E-5</v>
      </c>
      <c r="FE645" s="1">
        <f t="shared" si="83"/>
        <v>6.7011677114305559E-8</v>
      </c>
      <c r="FF645" s="1" t="str">
        <f t="shared" si="84"/>
        <v/>
      </c>
      <c r="FG645" s="1" t="str">
        <f t="shared" si="85"/>
        <v/>
      </c>
      <c r="FI645" s="1">
        <f t="shared" si="86"/>
        <v>4.2273974837217801E-293</v>
      </c>
      <c r="FJ645" s="1" t="str">
        <f t="shared" si="87"/>
        <v/>
      </c>
      <c r="FK645" s="1" t="str">
        <f t="shared" si="88"/>
        <v/>
      </c>
      <c r="FP645" s="2">
        <v>40</v>
      </c>
      <c r="FQ645" s="1">
        <f t="shared" si="89"/>
        <v>-33.832172756154101</v>
      </c>
      <c r="FR645" s="1">
        <f t="shared" si="90"/>
        <v>2.8441011912422174E-5</v>
      </c>
      <c r="FS645" s="1">
        <f t="shared" si="91"/>
        <v>6.1517155183255041E-5</v>
      </c>
      <c r="FT645" s="1">
        <f t="shared" si="92"/>
        <v>2.8441011912422174E-5</v>
      </c>
      <c r="FU645" s="1" t="str">
        <f t="shared" si="93"/>
        <v/>
      </c>
      <c r="FV645" s="1" t="str">
        <f t="shared" si="94"/>
        <v/>
      </c>
      <c r="FW645" s="1">
        <f t="shared" si="95"/>
        <v>0</v>
      </c>
      <c r="FX645" s="1" t="str">
        <f t="shared" si="96"/>
        <v/>
      </c>
      <c r="FY645" s="1" t="str">
        <f t="shared" si="97"/>
        <v/>
      </c>
      <c r="GC645" s="2">
        <v>40</v>
      </c>
      <c r="GD645" s="1">
        <f t="shared" si="106"/>
        <v>-118.06736898882522</v>
      </c>
      <c r="GE645" s="1">
        <f t="shared" si="98"/>
        <v>8.149764296619306E-6</v>
      </c>
      <c r="GF645" s="1">
        <f t="shared" si="99"/>
        <v>6.1517155183255203E-5</v>
      </c>
      <c r="GG645" s="1">
        <f t="shared" si="100"/>
        <v>8.149764296619306E-6</v>
      </c>
      <c r="GH645" s="1" t="str">
        <f t="shared" si="101"/>
        <v/>
      </c>
      <c r="GI645" s="1" t="str">
        <f t="shared" si="102"/>
        <v/>
      </c>
      <c r="GJ645" s="1">
        <f t="shared" si="103"/>
        <v>0</v>
      </c>
      <c r="GK645" s="1">
        <f t="shared" si="104"/>
        <v>8.149764296619306E-6</v>
      </c>
      <c r="GL645" s="1" t="str">
        <f t="shared" si="105"/>
        <v/>
      </c>
      <c r="HA645" s="23"/>
      <c r="HB645" s="2">
        <f t="shared" si="77"/>
        <v>0.28799999999999992</v>
      </c>
      <c r="HC645" s="147">
        <f t="shared" si="78"/>
        <v>0.9999128783378064</v>
      </c>
      <c r="HD645" s="2">
        <f t="shared" si="79"/>
        <v>6.7339599612026291E-6</v>
      </c>
      <c r="HE645" s="2" t="str">
        <f t="shared" si="75"/>
        <v/>
      </c>
      <c r="HF645" s="24" t="str">
        <f t="shared" si="76"/>
        <v/>
      </c>
    </row>
    <row r="646" spans="25:214" ht="20.100000000000001" customHeight="1" x14ac:dyDescent="0.25">
      <c r="Y646" s="139"/>
      <c r="AA646" s="3"/>
      <c r="AB646" s="140"/>
      <c r="FA646" s="1">
        <v>41</v>
      </c>
      <c r="FB646" s="1">
        <f t="shared" si="80"/>
        <v>-14344.051007136197</v>
      </c>
      <c r="FC646" s="1">
        <f t="shared" si="81"/>
        <v>6.8048377734265829E-8</v>
      </c>
      <c r="FD646" s="1">
        <f t="shared" si="82"/>
        <v>6.2527203593226323E-5</v>
      </c>
      <c r="FE646" s="1">
        <f t="shared" si="83"/>
        <v>6.8048377734265829E-8</v>
      </c>
      <c r="FF646" s="1" t="str">
        <f t="shared" si="84"/>
        <v/>
      </c>
      <c r="FG646" s="1" t="str">
        <f t="shared" si="85"/>
        <v/>
      </c>
      <c r="FI646" s="1">
        <f t="shared" si="86"/>
        <v>4.8907868437388518E-293</v>
      </c>
      <c r="FJ646" s="1" t="str">
        <f t="shared" si="87"/>
        <v/>
      </c>
      <c r="FK646" s="1" t="str">
        <f t="shared" si="88"/>
        <v/>
      </c>
      <c r="FP646" s="1">
        <v>41</v>
      </c>
      <c r="FQ646" s="1">
        <f t="shared" si="89"/>
        <v>-33.796930909533103</v>
      </c>
      <c r="FR646" s="1">
        <f t="shared" si="90"/>
        <v>2.8881007088660124E-5</v>
      </c>
      <c r="FS646" s="1">
        <f t="shared" si="91"/>
        <v>6.2527203593226499E-5</v>
      </c>
      <c r="FT646" s="1">
        <f t="shared" si="92"/>
        <v>2.8881007088660124E-5</v>
      </c>
      <c r="FU646" s="1" t="str">
        <f t="shared" si="93"/>
        <v/>
      </c>
      <c r="FV646" s="1" t="str">
        <f t="shared" si="94"/>
        <v/>
      </c>
      <c r="FW646" s="1">
        <f t="shared" si="95"/>
        <v>0</v>
      </c>
      <c r="FX646" s="1" t="str">
        <f t="shared" si="96"/>
        <v/>
      </c>
      <c r="FY646" s="1" t="str">
        <f t="shared" si="97"/>
        <v/>
      </c>
      <c r="GC646" s="1">
        <v>41</v>
      </c>
      <c r="GD646" s="1">
        <f t="shared" si="106"/>
        <v>-117.94438214612853</v>
      </c>
      <c r="GE646" s="1">
        <f t="shared" si="98"/>
        <v>8.2758447957601168E-6</v>
      </c>
      <c r="GF646" s="1">
        <f t="shared" si="99"/>
        <v>6.2527203593226323E-5</v>
      </c>
      <c r="GG646" s="1">
        <f t="shared" si="100"/>
        <v>8.2758447957601168E-6</v>
      </c>
      <c r="GH646" s="1" t="str">
        <f t="shared" si="101"/>
        <v/>
      </c>
      <c r="GI646" s="1" t="str">
        <f t="shared" si="102"/>
        <v/>
      </c>
      <c r="GJ646" s="1">
        <f t="shared" si="103"/>
        <v>0</v>
      </c>
      <c r="GK646" s="1">
        <f t="shared" si="104"/>
        <v>8.2758447957601168E-6</v>
      </c>
      <c r="GL646" s="1" t="str">
        <f t="shared" si="105"/>
        <v/>
      </c>
      <c r="HA646" s="23"/>
      <c r="HB646" s="2">
        <f t="shared" si="77"/>
        <v>0.29439999999999994</v>
      </c>
      <c r="HC646" s="147">
        <f t="shared" si="78"/>
        <v>0.9999061443778452</v>
      </c>
      <c r="HD646" s="2">
        <f t="shared" si="79"/>
        <v>7.0873424926620743E-6</v>
      </c>
      <c r="HE646" s="2" t="str">
        <f t="shared" si="75"/>
        <v/>
      </c>
      <c r="HF646" s="24" t="str">
        <f t="shared" si="76"/>
        <v/>
      </c>
    </row>
    <row r="647" spans="25:214" ht="20.100000000000001" customHeight="1" x14ac:dyDescent="0.25">
      <c r="Y647" s="139"/>
      <c r="AA647" s="3"/>
      <c r="AB647" s="140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FA647" s="1">
        <v>42</v>
      </c>
      <c r="FB647" s="1">
        <f t="shared" si="80"/>
        <v>-14329.093706815929</v>
      </c>
      <c r="FC647" s="1">
        <f t="shared" si="81"/>
        <v>6.9100010967523185E-8</v>
      </c>
      <c r="FD647" s="1">
        <f t="shared" si="82"/>
        <v>6.3552869677559342E-5</v>
      </c>
      <c r="FE647" s="1">
        <f t="shared" si="83"/>
        <v>6.9100010967523185E-8</v>
      </c>
      <c r="FF647" s="1" t="str">
        <f t="shared" si="84"/>
        <v/>
      </c>
      <c r="FG647" s="1" t="str">
        <f t="shared" si="85"/>
        <v/>
      </c>
      <c r="FI647" s="1">
        <f t="shared" si="86"/>
        <v>5.6581888335125887E-293</v>
      </c>
      <c r="FJ647" s="1" t="str">
        <f t="shared" si="87"/>
        <v/>
      </c>
      <c r="FK647" s="1" t="str">
        <f t="shared" si="88"/>
        <v/>
      </c>
      <c r="FP647" s="1">
        <v>42</v>
      </c>
      <c r="FQ647" s="1">
        <f t="shared" si="89"/>
        <v>-33.761689062912112</v>
      </c>
      <c r="FR647" s="1">
        <f t="shared" si="90"/>
        <v>2.9327339945895576E-5</v>
      </c>
      <c r="FS647" s="1">
        <f t="shared" si="91"/>
        <v>6.3552869677559342E-5</v>
      </c>
      <c r="FT647" s="1">
        <f t="shared" si="92"/>
        <v>2.9327339945895576E-5</v>
      </c>
      <c r="FU647" s="1" t="str">
        <f t="shared" si="93"/>
        <v/>
      </c>
      <c r="FV647" s="1" t="str">
        <f t="shared" si="94"/>
        <v/>
      </c>
      <c r="FW647" s="1">
        <f t="shared" si="95"/>
        <v>0</v>
      </c>
      <c r="FX647" s="1" t="str">
        <f t="shared" si="96"/>
        <v/>
      </c>
      <c r="FY647" s="1" t="str">
        <f t="shared" si="97"/>
        <v/>
      </c>
      <c r="GC647" s="1">
        <v>42</v>
      </c>
      <c r="GD647" s="1">
        <f t="shared" si="106"/>
        <v>-117.82139530343184</v>
      </c>
      <c r="GE647" s="1">
        <f t="shared" si="98"/>
        <v>8.4037413556823493E-6</v>
      </c>
      <c r="GF647" s="1">
        <f t="shared" si="99"/>
        <v>6.3552869677559342E-5</v>
      </c>
      <c r="GG647" s="1">
        <f t="shared" si="100"/>
        <v>8.4037413556823493E-6</v>
      </c>
      <c r="GH647" s="1" t="str">
        <f t="shared" si="101"/>
        <v/>
      </c>
      <c r="GI647" s="1" t="str">
        <f t="shared" si="102"/>
        <v/>
      </c>
      <c r="GJ647" s="1">
        <f t="shared" si="103"/>
        <v>0</v>
      </c>
      <c r="GK647" s="1">
        <f t="shared" si="104"/>
        <v>8.4037413556823493E-6</v>
      </c>
      <c r="GL647" s="1" t="str">
        <f t="shared" si="105"/>
        <v/>
      </c>
      <c r="HA647" s="2"/>
      <c r="HB647" s="2">
        <f t="shared" si="77"/>
        <v>0.30079999999999996</v>
      </c>
      <c r="HC647" s="147">
        <f t="shared" si="78"/>
        <v>0.99989905703535253</v>
      </c>
      <c r="HD647" s="2">
        <f t="shared" si="79"/>
        <v>7.4506496732240635E-6</v>
      </c>
      <c r="HE647" s="2" t="str">
        <f t="shared" si="75"/>
        <v/>
      </c>
      <c r="HF647" s="24" t="str">
        <f t="shared" si="76"/>
        <v/>
      </c>
    </row>
    <row r="648" spans="25:214" ht="20.100000000000001" customHeight="1" x14ac:dyDescent="0.25">
      <c r="Y648" s="139"/>
      <c r="AA648" s="3"/>
      <c r="AB648" s="140"/>
      <c r="FA648" s="1">
        <v>43</v>
      </c>
      <c r="FB648" s="1">
        <f t="shared" si="80"/>
        <v>-14314.136406495662</v>
      </c>
      <c r="FC648" s="1">
        <f t="shared" si="81"/>
        <v>7.0166773673642172E-8</v>
      </c>
      <c r="FD648" s="1">
        <f t="shared" si="82"/>
        <v>6.4594378257215614E-5</v>
      </c>
      <c r="FE648" s="1">
        <f t="shared" si="83"/>
        <v>7.0166773673642172E-8</v>
      </c>
      <c r="FF648" s="1" t="str">
        <f t="shared" si="84"/>
        <v/>
      </c>
      <c r="FG648" s="1" t="str">
        <f t="shared" si="85"/>
        <v/>
      </c>
      <c r="FI648" s="1">
        <f t="shared" si="86"/>
        <v>6.545897349659361E-293</v>
      </c>
      <c r="FJ648" s="1" t="str">
        <f t="shared" si="87"/>
        <v/>
      </c>
      <c r="FK648" s="1" t="str">
        <f t="shared" si="88"/>
        <v/>
      </c>
      <c r="FP648" s="1">
        <v>43</v>
      </c>
      <c r="FQ648" s="1">
        <f t="shared" si="89"/>
        <v>-33.72644721629112</v>
      </c>
      <c r="FR648" s="1">
        <f t="shared" si="90"/>
        <v>2.9780094035018016E-5</v>
      </c>
      <c r="FS648" s="1">
        <f t="shared" si="91"/>
        <v>6.4594378257215614E-5</v>
      </c>
      <c r="FT648" s="1">
        <f t="shared" si="92"/>
        <v>2.9780094035018016E-5</v>
      </c>
      <c r="FU648" s="1" t="str">
        <f t="shared" si="93"/>
        <v/>
      </c>
      <c r="FV648" s="1" t="str">
        <f t="shared" si="94"/>
        <v/>
      </c>
      <c r="FW648" s="1">
        <f t="shared" si="95"/>
        <v>0</v>
      </c>
      <c r="FX648" s="1" t="str">
        <f t="shared" si="96"/>
        <v/>
      </c>
      <c r="FY648" s="1" t="str">
        <f t="shared" si="97"/>
        <v/>
      </c>
      <c r="GC648" s="1">
        <v>43</v>
      </c>
      <c r="GD648" s="1">
        <f t="shared" si="106"/>
        <v>-117.69840846073515</v>
      </c>
      <c r="GE648" s="1">
        <f t="shared" si="98"/>
        <v>8.5334779178707998E-6</v>
      </c>
      <c r="GF648" s="1">
        <f t="shared" si="99"/>
        <v>6.4594378257215614E-5</v>
      </c>
      <c r="GG648" s="1">
        <f t="shared" si="100"/>
        <v>8.5334779178707998E-6</v>
      </c>
      <c r="GH648" s="1" t="str">
        <f t="shared" si="101"/>
        <v/>
      </c>
      <c r="GI648" s="1" t="str">
        <f t="shared" si="102"/>
        <v/>
      </c>
      <c r="GJ648" s="1">
        <f t="shared" si="103"/>
        <v>0</v>
      </c>
      <c r="GK648" s="1">
        <f t="shared" si="104"/>
        <v>8.5334779178707998E-6</v>
      </c>
      <c r="GL648" s="1" t="str">
        <f t="shared" si="105"/>
        <v/>
      </c>
      <c r="HA648" s="2"/>
      <c r="HB648" s="2">
        <f t="shared" si="77"/>
        <v>0.30719999999999997</v>
      </c>
      <c r="HC648" s="147">
        <f t="shared" si="78"/>
        <v>0.99989160638567931</v>
      </c>
      <c r="HD648" s="2">
        <f t="shared" si="79"/>
        <v>7.8239059622120521E-6</v>
      </c>
      <c r="HE648" s="2" t="str">
        <f t="shared" si="75"/>
        <v/>
      </c>
      <c r="HF648" s="24" t="str">
        <f t="shared" si="76"/>
        <v/>
      </c>
    </row>
    <row r="649" spans="25:214" ht="20.100000000000001" customHeight="1" x14ac:dyDescent="0.25">
      <c r="Y649" s="139"/>
      <c r="AA649" s="3"/>
      <c r="AB649" s="140"/>
      <c r="FA649" s="1">
        <v>44</v>
      </c>
      <c r="FB649" s="1">
        <f t="shared" si="80"/>
        <v>-14299.179106175396</v>
      </c>
      <c r="FC649" s="1">
        <f t="shared" si="81"/>
        <v>7.1248865021080749E-8</v>
      </c>
      <c r="FD649" s="1">
        <f t="shared" si="82"/>
        <v>6.5651957114884092E-5</v>
      </c>
      <c r="FE649" s="1">
        <f t="shared" si="83"/>
        <v>7.1248865021080749E-8</v>
      </c>
      <c r="FF649" s="1" t="str">
        <f t="shared" si="84"/>
        <v/>
      </c>
      <c r="FG649" s="1" t="str">
        <f t="shared" si="85"/>
        <v/>
      </c>
      <c r="FI649" s="1">
        <f t="shared" si="86"/>
        <v>7.5727565477520957E-293</v>
      </c>
      <c r="FJ649" s="1" t="str">
        <f t="shared" si="87"/>
        <v/>
      </c>
      <c r="FK649" s="1" t="str">
        <f t="shared" si="88"/>
        <v/>
      </c>
      <c r="FP649" s="1">
        <v>44</v>
      </c>
      <c r="FQ649" s="1">
        <f t="shared" si="89"/>
        <v>-33.691205369670122</v>
      </c>
      <c r="FR649" s="1">
        <f t="shared" si="90"/>
        <v>3.0239353886854591E-5</v>
      </c>
      <c r="FS649" s="1">
        <f t="shared" si="91"/>
        <v>6.5651957114884092E-5</v>
      </c>
      <c r="FT649" s="1">
        <f t="shared" si="92"/>
        <v>3.0239353886854591E-5</v>
      </c>
      <c r="FU649" s="1" t="str">
        <f t="shared" si="93"/>
        <v/>
      </c>
      <c r="FV649" s="1" t="str">
        <f t="shared" si="94"/>
        <v/>
      </c>
      <c r="FW649" s="1">
        <f t="shared" si="95"/>
        <v>0</v>
      </c>
      <c r="FX649" s="1" t="str">
        <f t="shared" si="96"/>
        <v/>
      </c>
      <c r="FY649" s="1" t="str">
        <f t="shared" si="97"/>
        <v/>
      </c>
      <c r="GC649" s="1">
        <v>44</v>
      </c>
      <c r="GD649" s="1">
        <f t="shared" si="106"/>
        <v>-117.57542161803846</v>
      </c>
      <c r="GE649" s="1">
        <f t="shared" si="98"/>
        <v>8.6650787046112038E-6</v>
      </c>
      <c r="GF649" s="1">
        <f t="shared" si="99"/>
        <v>6.5651957114884092E-5</v>
      </c>
      <c r="GG649" s="1">
        <f t="shared" si="100"/>
        <v>8.6650787046112038E-6</v>
      </c>
      <c r="GH649" s="1" t="str">
        <f t="shared" si="101"/>
        <v/>
      </c>
      <c r="GI649" s="1" t="str">
        <f t="shared" si="102"/>
        <v/>
      </c>
      <c r="GJ649" s="1">
        <f t="shared" si="103"/>
        <v>0</v>
      </c>
      <c r="GK649" s="1">
        <f t="shared" si="104"/>
        <v>8.6650787046112038E-6</v>
      </c>
      <c r="GL649" s="1" t="str">
        <f t="shared" si="105"/>
        <v/>
      </c>
      <c r="HA649" s="2"/>
      <c r="HB649" s="2">
        <f t="shared" si="77"/>
        <v>0.31359999999999999</v>
      </c>
      <c r="HC649" s="147">
        <f t="shared" si="78"/>
        <v>0.9998837824797171</v>
      </c>
      <c r="HD649" s="2">
        <f t="shared" si="79"/>
        <v>8.2071334881472779E-6</v>
      </c>
      <c r="HE649" s="2" t="str">
        <f t="shared" si="75"/>
        <v/>
      </c>
      <c r="HF649" s="24" t="str">
        <f t="shared" si="76"/>
        <v/>
      </c>
    </row>
    <row r="650" spans="25:214" ht="20.100000000000001" customHeight="1" x14ac:dyDescent="0.25">
      <c r="Y650" s="139"/>
      <c r="AA650" s="3"/>
      <c r="AB650" s="140"/>
      <c r="FA650" s="1">
        <v>45</v>
      </c>
      <c r="FB650" s="1">
        <f t="shared" si="80"/>
        <v>-14284.221805855128</v>
      </c>
      <c r="FC650" s="1">
        <f t="shared" si="81"/>
        <v>7.2346486509990511E-8</v>
      </c>
      <c r="FD650" s="1">
        <f t="shared" si="82"/>
        <v>6.6725837029684654E-5</v>
      </c>
      <c r="FE650" s="1">
        <f t="shared" si="83"/>
        <v>7.2346486509990511E-8</v>
      </c>
      <c r="FF650" s="1" t="str">
        <f t="shared" si="84"/>
        <v/>
      </c>
      <c r="FG650" s="1" t="str">
        <f t="shared" si="85"/>
        <v/>
      </c>
      <c r="FI650" s="1">
        <f t="shared" si="86"/>
        <v>8.7605596497132441E-293</v>
      </c>
      <c r="FJ650" s="1" t="str">
        <f t="shared" si="87"/>
        <v/>
      </c>
      <c r="FK650" s="1" t="str">
        <f t="shared" si="88"/>
        <v/>
      </c>
      <c r="FP650" s="1">
        <v>45</v>
      </c>
      <c r="FQ650" s="1">
        <f t="shared" si="89"/>
        <v>-33.655963523049131</v>
      </c>
      <c r="FR650" s="1">
        <f t="shared" si="90"/>
        <v>3.0705205021846483E-5</v>
      </c>
      <c r="FS650" s="1">
        <f t="shared" si="91"/>
        <v>6.6725837029684654E-5</v>
      </c>
      <c r="FT650" s="1">
        <f t="shared" si="92"/>
        <v>3.0705205021846483E-5</v>
      </c>
      <c r="FU650" s="1" t="str">
        <f t="shared" si="93"/>
        <v/>
      </c>
      <c r="FV650" s="1" t="str">
        <f t="shared" si="94"/>
        <v/>
      </c>
      <c r="FW650" s="1">
        <f t="shared" si="95"/>
        <v>0</v>
      </c>
      <c r="FX650" s="1" t="str">
        <f t="shared" si="96"/>
        <v/>
      </c>
      <c r="FY650" s="1" t="str">
        <f t="shared" si="97"/>
        <v/>
      </c>
      <c r="GC650" s="1">
        <v>45</v>
      </c>
      <c r="GD650" s="1">
        <f t="shared" si="106"/>
        <v>-117.45243477534176</v>
      </c>
      <c r="GE650" s="1">
        <f t="shared" si="98"/>
        <v>8.7985682217629731E-6</v>
      </c>
      <c r="GF650" s="1">
        <f t="shared" si="99"/>
        <v>6.6725837029684654E-5</v>
      </c>
      <c r="GG650" s="1">
        <f t="shared" si="100"/>
        <v>8.7985682217629731E-6</v>
      </c>
      <c r="GH650" s="1" t="str">
        <f t="shared" si="101"/>
        <v/>
      </c>
      <c r="GI650" s="1" t="str">
        <f t="shared" si="102"/>
        <v/>
      </c>
      <c r="GJ650" s="1">
        <f t="shared" si="103"/>
        <v>0</v>
      </c>
      <c r="GK650" s="1">
        <f t="shared" si="104"/>
        <v>8.7985682217629731E-6</v>
      </c>
      <c r="GL650" s="1" t="str">
        <f t="shared" si="105"/>
        <v/>
      </c>
      <c r="HA650" s="2"/>
      <c r="HB650" s="2">
        <f t="shared" si="77"/>
        <v>0.32</v>
      </c>
      <c r="HC650" s="147">
        <f t="shared" si="78"/>
        <v>0.99987557534622895</v>
      </c>
      <c r="HD650" s="2">
        <f t="shared" si="79"/>
        <v>8.6003521211353018E-6</v>
      </c>
      <c r="HE650" s="2" t="str">
        <f t="shared" si="75"/>
        <v/>
      </c>
      <c r="HF650" s="24" t="str">
        <f t="shared" si="76"/>
        <v/>
      </c>
    </row>
    <row r="651" spans="25:214" ht="20.100000000000001" customHeight="1" x14ac:dyDescent="0.25">
      <c r="Y651" s="139"/>
      <c r="AA651" s="3"/>
      <c r="AB651" s="140"/>
      <c r="FA651" s="1">
        <v>46</v>
      </c>
      <c r="FB651" s="1">
        <f t="shared" si="80"/>
        <v>-14269.26450553486</v>
      </c>
      <c r="FC651" s="1">
        <f t="shared" si="81"/>
        <v>7.3459841995178827E-8</v>
      </c>
      <c r="FD651" s="1">
        <f t="shared" si="82"/>
        <v>6.7816251812216968E-5</v>
      </c>
      <c r="FE651" s="1">
        <f t="shared" si="83"/>
        <v>7.3459841995178827E-8</v>
      </c>
      <c r="FF651" s="1" t="str">
        <f t="shared" si="84"/>
        <v/>
      </c>
      <c r="FG651" s="1" t="str">
        <f t="shared" si="85"/>
        <v/>
      </c>
      <c r="FI651" s="1">
        <f t="shared" si="86"/>
        <v>1.0134510061637456E-292</v>
      </c>
      <c r="FJ651" s="1" t="str">
        <f t="shared" si="87"/>
        <v/>
      </c>
      <c r="FK651" s="1" t="str">
        <f t="shared" si="88"/>
        <v/>
      </c>
      <c r="FP651" s="1">
        <v>46</v>
      </c>
      <c r="FQ651" s="1">
        <f t="shared" si="89"/>
        <v>-33.62072167642814</v>
      </c>
      <c r="FR651" s="1">
        <f t="shared" si="90"/>
        <v>3.1177733959795396E-5</v>
      </c>
      <c r="FS651" s="1">
        <f t="shared" si="91"/>
        <v>6.781625181221686E-5</v>
      </c>
      <c r="FT651" s="1">
        <f t="shared" si="92"/>
        <v>3.1177733959795396E-5</v>
      </c>
      <c r="FU651" s="1" t="str">
        <f t="shared" si="93"/>
        <v/>
      </c>
      <c r="FV651" s="1" t="str">
        <f t="shared" si="94"/>
        <v/>
      </c>
      <c r="FW651" s="1">
        <f t="shared" si="95"/>
        <v>0</v>
      </c>
      <c r="FX651" s="1" t="str">
        <f t="shared" si="96"/>
        <v/>
      </c>
      <c r="FY651" s="1" t="str">
        <f t="shared" si="97"/>
        <v/>
      </c>
      <c r="GC651" s="1">
        <v>46</v>
      </c>
      <c r="GD651" s="1">
        <f t="shared" si="106"/>
        <v>-117.32944793264507</v>
      </c>
      <c r="GE651" s="1">
        <f t="shared" si="98"/>
        <v>8.9339712615519294E-6</v>
      </c>
      <c r="GF651" s="1">
        <f t="shared" si="99"/>
        <v>6.7816251812216968E-5</v>
      </c>
      <c r="GG651" s="1">
        <f t="shared" si="100"/>
        <v>8.9339712615519294E-6</v>
      </c>
      <c r="GH651" s="1" t="str">
        <f t="shared" si="101"/>
        <v/>
      </c>
      <c r="GI651" s="1" t="str">
        <f t="shared" si="102"/>
        <v/>
      </c>
      <c r="GJ651" s="1">
        <f t="shared" si="103"/>
        <v>0</v>
      </c>
      <c r="GK651" s="1">
        <f t="shared" si="104"/>
        <v>8.9339712615519294E-6</v>
      </c>
      <c r="GL651" s="1" t="str">
        <f t="shared" si="105"/>
        <v/>
      </c>
      <c r="HA651" s="2"/>
      <c r="HB651" s="2">
        <f t="shared" si="77"/>
        <v>0.32640000000000002</v>
      </c>
      <c r="HC651" s="147">
        <f t="shared" si="78"/>
        <v>0.99986697499410782</v>
      </c>
      <c r="HD651" s="2">
        <f t="shared" si="79"/>
        <v>9.0035795443643707E-6</v>
      </c>
      <c r="HE651" s="2" t="str">
        <f t="shared" si="75"/>
        <v/>
      </c>
      <c r="HF651" s="24" t="str">
        <f t="shared" si="76"/>
        <v/>
      </c>
    </row>
    <row r="652" spans="25:214" ht="20.100000000000001" customHeight="1" x14ac:dyDescent="0.25">
      <c r="Y652" s="141"/>
      <c r="AA652" s="3"/>
      <c r="AB652" s="3"/>
      <c r="FA652" s="2">
        <v>47</v>
      </c>
      <c r="FB652" s="1">
        <f t="shared" si="80"/>
        <v>-14254.307205214594</v>
      </c>
      <c r="FC652" s="1">
        <f t="shared" si="81"/>
        <v>7.4589137709237615E-8</v>
      </c>
      <c r="FD652" s="1">
        <f t="shared" si="82"/>
        <v>6.8923438339951498E-5</v>
      </c>
      <c r="FE652" s="1">
        <f t="shared" si="83"/>
        <v>7.4589137709237615E-8</v>
      </c>
      <c r="FF652" s="1" t="str">
        <f t="shared" si="84"/>
        <v/>
      </c>
      <c r="FG652" s="1" t="str">
        <f t="shared" si="85"/>
        <v/>
      </c>
      <c r="FI652" s="1">
        <f t="shared" si="86"/>
        <v>1.1723754528999726E-292</v>
      </c>
      <c r="FJ652" s="1" t="str">
        <f t="shared" si="87"/>
        <v/>
      </c>
      <c r="FK652" s="1" t="str">
        <f t="shared" si="88"/>
        <v/>
      </c>
      <c r="FP652" s="2">
        <v>47</v>
      </c>
      <c r="FQ652" s="1">
        <f t="shared" si="89"/>
        <v>-33.585479829807142</v>
      </c>
      <c r="FR652" s="1">
        <f t="shared" si="90"/>
        <v>3.1657028229679342E-5</v>
      </c>
      <c r="FS652" s="1">
        <f t="shared" si="91"/>
        <v>6.8923438339951702E-5</v>
      </c>
      <c r="FT652" s="1">
        <f t="shared" si="92"/>
        <v>3.1657028229679342E-5</v>
      </c>
      <c r="FU652" s="1" t="str">
        <f t="shared" si="93"/>
        <v/>
      </c>
      <c r="FV652" s="1" t="str">
        <f t="shared" si="94"/>
        <v/>
      </c>
      <c r="FW652" s="1">
        <f t="shared" si="95"/>
        <v>0</v>
      </c>
      <c r="FX652" s="1" t="str">
        <f t="shared" si="96"/>
        <v/>
      </c>
      <c r="FY652" s="1" t="str">
        <f t="shared" si="97"/>
        <v/>
      </c>
      <c r="GC652" s="2">
        <v>47</v>
      </c>
      <c r="GD652" s="1">
        <f t="shared" si="106"/>
        <v>-117.20646108994838</v>
      </c>
      <c r="GE652" s="1">
        <f t="shared" si="98"/>
        <v>9.0713129053831007E-6</v>
      </c>
      <c r="GF652" s="1">
        <f t="shared" si="99"/>
        <v>6.8923438339951702E-5</v>
      </c>
      <c r="GG652" s="1">
        <f t="shared" si="100"/>
        <v>9.0713129053831007E-6</v>
      </c>
      <c r="GH652" s="1" t="str">
        <f t="shared" si="101"/>
        <v/>
      </c>
      <c r="GI652" s="1" t="str">
        <f t="shared" si="102"/>
        <v/>
      </c>
      <c r="GJ652" s="1">
        <f t="shared" si="103"/>
        <v>0</v>
      </c>
      <c r="GK652" s="1">
        <f t="shared" si="104"/>
        <v>9.0713129053831007E-6</v>
      </c>
      <c r="GL652" s="1" t="str">
        <f t="shared" si="105"/>
        <v/>
      </c>
      <c r="HA652" s="2"/>
      <c r="HB652" s="2">
        <f t="shared" si="77"/>
        <v>0.33280000000000004</v>
      </c>
      <c r="HC652" s="147">
        <f t="shared" si="78"/>
        <v>0.99985797141456345</v>
      </c>
      <c r="HD652" s="2">
        <f t="shared" si="79"/>
        <v>9.416831319164487E-6</v>
      </c>
      <c r="HE652" s="2" t="str">
        <f t="shared" si="75"/>
        <v/>
      </c>
      <c r="HF652" s="24" t="str">
        <f t="shared" si="76"/>
        <v/>
      </c>
    </row>
    <row r="653" spans="25:214" ht="20.100000000000001" customHeight="1" x14ac:dyDescent="0.25">
      <c r="FA653" s="1">
        <v>48</v>
      </c>
      <c r="FB653" s="1">
        <f t="shared" si="80"/>
        <v>-14239.349904894327</v>
      </c>
      <c r="FC653" s="1">
        <f t="shared" si="81"/>
        <v>7.5734582285835346E-8</v>
      </c>
      <c r="FD653" s="1">
        <f t="shared" si="82"/>
        <v>7.0047636592969923E-5</v>
      </c>
      <c r="FE653" s="1">
        <f t="shared" si="83"/>
        <v>7.5734582285835346E-8</v>
      </c>
      <c r="FF653" s="1" t="str">
        <f t="shared" si="84"/>
        <v/>
      </c>
      <c r="FG653" s="1" t="str">
        <f t="shared" si="85"/>
        <v/>
      </c>
      <c r="FI653" s="1">
        <f t="shared" si="86"/>
        <v>1.3561999573254359E-292</v>
      </c>
      <c r="FJ653" s="1" t="str">
        <f t="shared" si="87"/>
        <v/>
      </c>
      <c r="FK653" s="1" t="str">
        <f t="shared" si="88"/>
        <v/>
      </c>
      <c r="FP653" s="1">
        <v>48</v>
      </c>
      <c r="FQ653" s="1">
        <f t="shared" si="89"/>
        <v>-33.55023798318615</v>
      </c>
      <c r="FR653" s="1">
        <f t="shared" si="90"/>
        <v>3.2143176379537746E-5</v>
      </c>
      <c r="FS653" s="1">
        <f t="shared" si="91"/>
        <v>7.0047636592969923E-5</v>
      </c>
      <c r="FT653" s="1">
        <f t="shared" si="92"/>
        <v>3.2143176379537746E-5</v>
      </c>
      <c r="FU653" s="1" t="str">
        <f t="shared" si="93"/>
        <v/>
      </c>
      <c r="FV653" s="1" t="str">
        <f t="shared" si="94"/>
        <v/>
      </c>
      <c r="FW653" s="1">
        <f t="shared" si="95"/>
        <v>0</v>
      </c>
      <c r="FX653" s="1" t="str">
        <f t="shared" si="96"/>
        <v/>
      </c>
      <c r="FY653" s="1" t="str">
        <f t="shared" si="97"/>
        <v/>
      </c>
      <c r="GC653" s="1">
        <v>48</v>
      </c>
      <c r="GD653" s="1">
        <f t="shared" si="106"/>
        <v>-117.08347424725169</v>
      </c>
      <c r="GE653" s="1">
        <f t="shared" si="98"/>
        <v>9.2106185266733556E-6</v>
      </c>
      <c r="GF653" s="1">
        <f t="shared" si="99"/>
        <v>7.0047636592969923E-5</v>
      </c>
      <c r="GG653" s="1">
        <f t="shared" si="100"/>
        <v>9.2106185266733556E-6</v>
      </c>
      <c r="GH653" s="1" t="str">
        <f t="shared" si="101"/>
        <v/>
      </c>
      <c r="GI653" s="1" t="str">
        <f t="shared" si="102"/>
        <v/>
      </c>
      <c r="GJ653" s="1">
        <f t="shared" si="103"/>
        <v>0</v>
      </c>
      <c r="GK653" s="1">
        <f t="shared" si="104"/>
        <v>9.2106185266733556E-6</v>
      </c>
      <c r="GL653" s="1" t="str">
        <f t="shared" si="105"/>
        <v/>
      </c>
      <c r="HA653" s="2"/>
      <c r="HB653" s="2">
        <f t="shared" si="77"/>
        <v>0.33920000000000006</v>
      </c>
      <c r="HC653" s="147">
        <f t="shared" si="78"/>
        <v>0.99984855458324429</v>
      </c>
      <c r="HD653" s="2">
        <f t="shared" si="79"/>
        <v>9.8401209511767007E-6</v>
      </c>
      <c r="HE653" s="2" t="str">
        <f t="shared" si="75"/>
        <v/>
      </c>
      <c r="HF653" s="24" t="str">
        <f t="shared" si="76"/>
        <v/>
      </c>
    </row>
    <row r="654" spans="25:214" ht="20.100000000000001" customHeight="1" x14ac:dyDescent="0.25">
      <c r="FA654" s="1">
        <v>49</v>
      </c>
      <c r="FB654" s="1">
        <f t="shared" si="80"/>
        <v>-14224.392604574059</v>
      </c>
      <c r="FC654" s="1">
        <f t="shared" si="81"/>
        <v>7.6896386783172579E-8</v>
      </c>
      <c r="FD654" s="1">
        <f t="shared" si="82"/>
        <v>7.1189089690052408E-5</v>
      </c>
      <c r="FE654" s="1">
        <f t="shared" si="83"/>
        <v>7.6896386783172579E-8</v>
      </c>
      <c r="FF654" s="1" t="str">
        <f t="shared" si="84"/>
        <v/>
      </c>
      <c r="FG654" s="1" t="str">
        <f t="shared" si="85"/>
        <v/>
      </c>
      <c r="FI654" s="1">
        <f t="shared" si="86"/>
        <v>1.5688224207375592E-292</v>
      </c>
      <c r="FJ654" s="1" t="str">
        <f t="shared" si="87"/>
        <v/>
      </c>
      <c r="FK654" s="1" t="str">
        <f t="shared" si="88"/>
        <v/>
      </c>
      <c r="FP654" s="1">
        <v>49</v>
      </c>
      <c r="FQ654" s="1">
        <f t="shared" si="89"/>
        <v>-33.514996136565152</v>
      </c>
      <c r="FR654" s="1">
        <f t="shared" si="90"/>
        <v>3.2636267986427609E-5</v>
      </c>
      <c r="FS654" s="1">
        <f t="shared" si="91"/>
        <v>7.1189089690052408E-5</v>
      </c>
      <c r="FT654" s="1">
        <f t="shared" si="92"/>
        <v>3.2636267986427609E-5</v>
      </c>
      <c r="FU654" s="1" t="str">
        <f t="shared" si="93"/>
        <v/>
      </c>
      <c r="FV654" s="1" t="str">
        <f t="shared" si="94"/>
        <v/>
      </c>
      <c r="FW654" s="1">
        <f t="shared" si="95"/>
        <v>0</v>
      </c>
      <c r="FX654" s="1" t="str">
        <f t="shared" si="96"/>
        <v/>
      </c>
      <c r="FY654" s="1" t="str">
        <f t="shared" si="97"/>
        <v/>
      </c>
      <c r="GC654" s="1">
        <v>49</v>
      </c>
      <c r="GD654" s="1">
        <f t="shared" si="106"/>
        <v>-116.960487404555</v>
      </c>
      <c r="GE654" s="1">
        <f t="shared" si="98"/>
        <v>9.3519137937042017E-6</v>
      </c>
      <c r="GF654" s="1">
        <f t="shared" si="99"/>
        <v>7.1189089690052273E-5</v>
      </c>
      <c r="GG654" s="1">
        <f t="shared" si="100"/>
        <v>9.3519137937042017E-6</v>
      </c>
      <c r="GH654" s="1" t="str">
        <f t="shared" si="101"/>
        <v/>
      </c>
      <c r="GI654" s="1" t="str">
        <f t="shared" si="102"/>
        <v/>
      </c>
      <c r="GJ654" s="1">
        <f t="shared" si="103"/>
        <v>0</v>
      </c>
      <c r="GK654" s="1">
        <f t="shared" si="104"/>
        <v>9.3519137937042017E-6</v>
      </c>
      <c r="GL654" s="1" t="str">
        <f t="shared" si="105"/>
        <v/>
      </c>
      <c r="HA654" s="2"/>
      <c r="HB654" s="2">
        <f t="shared" si="77"/>
        <v>0.34560000000000007</v>
      </c>
      <c r="HC654" s="147">
        <f t="shared" si="78"/>
        <v>0.99983871446229311</v>
      </c>
      <c r="HD654" s="2">
        <f t="shared" si="79"/>
        <v>1.0273459950527197E-5</v>
      </c>
      <c r="HE654" s="2" t="str">
        <f t="shared" si="75"/>
        <v/>
      </c>
      <c r="HF654" s="24" t="str">
        <f t="shared" si="76"/>
        <v/>
      </c>
    </row>
    <row r="655" spans="25:214" ht="20.100000000000001" customHeight="1" x14ac:dyDescent="0.25">
      <c r="FA655" s="1">
        <v>50</v>
      </c>
      <c r="FB655" s="1">
        <f t="shared" si="80"/>
        <v>-14209.435304253791</v>
      </c>
      <c r="FC655" s="1">
        <f t="shared" si="81"/>
        <v>7.8074764707604899E-8</v>
      </c>
      <c r="FD655" s="1">
        <f t="shared" si="82"/>
        <v>7.234804392511999E-5</v>
      </c>
      <c r="FE655" s="1">
        <f t="shared" si="83"/>
        <v>7.8074764707604899E-8</v>
      </c>
      <c r="FF655" s="1" t="str">
        <f t="shared" si="84"/>
        <v/>
      </c>
      <c r="FG655" s="1" t="str">
        <f t="shared" si="85"/>
        <v/>
      </c>
      <c r="FI655" s="1">
        <f t="shared" si="86"/>
        <v>1.8147503954485646E-292</v>
      </c>
      <c r="FJ655" s="1" t="str">
        <f t="shared" si="87"/>
        <v/>
      </c>
      <c r="FK655" s="1" t="str">
        <f t="shared" si="88"/>
        <v/>
      </c>
      <c r="FP655" s="1">
        <v>50</v>
      </c>
      <c r="FQ655" s="1">
        <f t="shared" si="89"/>
        <v>-33.479754289944161</v>
      </c>
      <c r="FR655" s="1">
        <f t="shared" si="90"/>
        <v>3.3136393666448245E-5</v>
      </c>
      <c r="FS655" s="1">
        <f t="shared" si="91"/>
        <v>7.234804392511999E-5</v>
      </c>
      <c r="FT655" s="1">
        <f t="shared" si="92"/>
        <v>3.3136393666448245E-5</v>
      </c>
      <c r="FU655" s="1" t="str">
        <f t="shared" si="93"/>
        <v/>
      </c>
      <c r="FV655" s="1" t="str">
        <f t="shared" si="94"/>
        <v/>
      </c>
      <c r="FW655" s="1">
        <f t="shared" si="95"/>
        <v>0</v>
      </c>
      <c r="FX655" s="1" t="str">
        <f t="shared" si="96"/>
        <v/>
      </c>
      <c r="FY655" s="1" t="str">
        <f t="shared" si="97"/>
        <v/>
      </c>
      <c r="GC655" s="1">
        <v>50</v>
      </c>
      <c r="GD655" s="1">
        <f t="shared" si="106"/>
        <v>-116.83750056185829</v>
      </c>
      <c r="GE655" s="1">
        <f t="shared" si="98"/>
        <v>9.495224672494518E-6</v>
      </c>
      <c r="GF655" s="1">
        <f t="shared" si="99"/>
        <v>7.234804392511999E-5</v>
      </c>
      <c r="GG655" s="1">
        <f t="shared" si="100"/>
        <v>9.495224672494518E-6</v>
      </c>
      <c r="GH655" s="1" t="str">
        <f t="shared" si="101"/>
        <v/>
      </c>
      <c r="GI655" s="1" t="str">
        <f t="shared" si="102"/>
        <v/>
      </c>
      <c r="GJ655" s="1">
        <f t="shared" si="103"/>
        <v>0</v>
      </c>
      <c r="GK655" s="1">
        <f t="shared" si="104"/>
        <v>9.495224672494518E-6</v>
      </c>
      <c r="GL655" s="1" t="str">
        <f t="shared" si="105"/>
        <v/>
      </c>
      <c r="HA655" s="2"/>
      <c r="HB655" s="2">
        <f t="shared" si="77"/>
        <v>0.35200000000000009</v>
      </c>
      <c r="HC655" s="147">
        <f t="shared" si="78"/>
        <v>0.99982844100234258</v>
      </c>
      <c r="HD655" s="2">
        <f t="shared" si="79"/>
        <v>1.0716857892001386E-5</v>
      </c>
      <c r="HE655" s="2" t="str">
        <f t="shared" si="75"/>
        <v/>
      </c>
      <c r="HF655" s="24" t="str">
        <f t="shared" si="76"/>
        <v/>
      </c>
    </row>
    <row r="656" spans="25:214" ht="20.100000000000001" customHeight="1" x14ac:dyDescent="0.25">
      <c r="FA656" s="1">
        <v>51</v>
      </c>
      <c r="FB656" s="1">
        <f t="shared" si="80"/>
        <v>-14194.478003933526</v>
      </c>
      <c r="FC656" s="1">
        <f t="shared" si="81"/>
        <v>7.9269932037429207E-8</v>
      </c>
      <c r="FD656" s="1">
        <f t="shared" si="82"/>
        <v>7.3524748804028802E-5</v>
      </c>
      <c r="FE656" s="1">
        <f t="shared" si="83"/>
        <v>7.9269932037429207E-8</v>
      </c>
      <c r="FF656" s="1" t="str">
        <f t="shared" si="84"/>
        <v/>
      </c>
      <c r="FG656" s="1" t="str">
        <f t="shared" si="85"/>
        <v/>
      </c>
      <c r="FI656" s="1">
        <f t="shared" si="86"/>
        <v>2.0991963536254009E-292</v>
      </c>
      <c r="FJ656" s="1" t="str">
        <f t="shared" si="87"/>
        <v/>
      </c>
      <c r="FK656" s="1" t="str">
        <f t="shared" si="88"/>
        <v/>
      </c>
      <c r="FP656" s="1">
        <v>51</v>
      </c>
      <c r="FQ656" s="1">
        <f t="shared" si="89"/>
        <v>-33.44451244332317</v>
      </c>
      <c r="FR656" s="1">
        <f t="shared" si="90"/>
        <v>3.3643645084837445E-5</v>
      </c>
      <c r="FS656" s="1">
        <f t="shared" si="91"/>
        <v>7.3524748804028802E-5</v>
      </c>
      <c r="FT656" s="1">
        <f t="shared" si="92"/>
        <v>3.3643645084837445E-5</v>
      </c>
      <c r="FU656" s="1" t="str">
        <f t="shared" si="93"/>
        <v/>
      </c>
      <c r="FV656" s="1" t="str">
        <f t="shared" si="94"/>
        <v/>
      </c>
      <c r="FW656" s="1">
        <f t="shared" si="95"/>
        <v>0</v>
      </c>
      <c r="FX656" s="1" t="str">
        <f t="shared" si="96"/>
        <v/>
      </c>
      <c r="FY656" s="1" t="str">
        <f t="shared" si="97"/>
        <v/>
      </c>
      <c r="GC656" s="1">
        <v>51</v>
      </c>
      <c r="GD656" s="1">
        <f t="shared" si="106"/>
        <v>-116.7145137191616</v>
      </c>
      <c r="GE656" s="1">
        <f t="shared" si="98"/>
        <v>9.6405774296934538E-6</v>
      </c>
      <c r="GF656" s="1">
        <f t="shared" si="99"/>
        <v>7.3524748804028924E-5</v>
      </c>
      <c r="GG656" s="1">
        <f t="shared" si="100"/>
        <v>9.6405774296934538E-6</v>
      </c>
      <c r="GH656" s="1" t="str">
        <f t="shared" si="101"/>
        <v/>
      </c>
      <c r="GI656" s="1" t="str">
        <f t="shared" si="102"/>
        <v/>
      </c>
      <c r="GJ656" s="1">
        <f t="shared" si="103"/>
        <v>0</v>
      </c>
      <c r="GK656" s="1">
        <f t="shared" si="104"/>
        <v>9.6405774296934538E-6</v>
      </c>
      <c r="GL656" s="1" t="str">
        <f t="shared" si="105"/>
        <v/>
      </c>
      <c r="HA656" s="2"/>
      <c r="HB656" s="2">
        <f t="shared" si="77"/>
        <v>0.35840000000000011</v>
      </c>
      <c r="HC656" s="147">
        <f t="shared" si="78"/>
        <v>0.99981772414445058</v>
      </c>
      <c r="HD656" s="2">
        <f t="shared" si="79"/>
        <v>1.117032247055505E-5</v>
      </c>
      <c r="HE656" s="2" t="str">
        <f t="shared" si="75"/>
        <v/>
      </c>
      <c r="HF656" s="24" t="str">
        <f t="shared" si="76"/>
        <v/>
      </c>
    </row>
    <row r="657" spans="157:214" ht="20.100000000000001" customHeight="1" x14ac:dyDescent="0.25">
      <c r="FA657" s="1">
        <v>52</v>
      </c>
      <c r="FB657" s="1">
        <f t="shared" si="80"/>
        <v>-14179.520703613258</v>
      </c>
      <c r="FC657" s="1">
        <f t="shared" si="81"/>
        <v>8.0482107246836316E-8</v>
      </c>
      <c r="FD657" s="1">
        <f t="shared" si="82"/>
        <v>7.4719457081723952E-5</v>
      </c>
      <c r="FE657" s="1">
        <f t="shared" si="83"/>
        <v>8.0482107246836316E-8</v>
      </c>
      <c r="FF657" s="1" t="str">
        <f t="shared" si="84"/>
        <v/>
      </c>
      <c r="FG657" s="1" t="str">
        <f t="shared" si="85"/>
        <v/>
      </c>
      <c r="FI657" s="1">
        <f t="shared" si="86"/>
        <v>2.4281878305048687E-292</v>
      </c>
      <c r="FJ657" s="1" t="str">
        <f t="shared" si="87"/>
        <v/>
      </c>
      <c r="FK657" s="1" t="str">
        <f t="shared" si="88"/>
        <v/>
      </c>
      <c r="FP657" s="1">
        <v>52</v>
      </c>
      <c r="FQ657" s="1">
        <f t="shared" si="89"/>
        <v>-33.409270596702171</v>
      </c>
      <c r="FR657" s="1">
        <f t="shared" si="90"/>
        <v>3.4158114966137143E-5</v>
      </c>
      <c r="FS657" s="1">
        <f t="shared" si="91"/>
        <v>7.4719457081723952E-5</v>
      </c>
      <c r="FT657" s="1">
        <f t="shared" si="92"/>
        <v>3.4158114966137143E-5</v>
      </c>
      <c r="FU657" s="1" t="str">
        <f t="shared" si="93"/>
        <v/>
      </c>
      <c r="FV657" s="1" t="str">
        <f t="shared" si="94"/>
        <v/>
      </c>
      <c r="FW657" s="1">
        <f t="shared" si="95"/>
        <v>0</v>
      </c>
      <c r="FX657" s="1" t="str">
        <f t="shared" si="96"/>
        <v/>
      </c>
      <c r="FY657" s="1" t="str">
        <f t="shared" si="97"/>
        <v/>
      </c>
      <c r="GC657" s="1">
        <v>52</v>
      </c>
      <c r="GD657" s="1">
        <f t="shared" si="106"/>
        <v>-116.59152687646491</v>
      </c>
      <c r="GE657" s="1">
        <f t="shared" si="98"/>
        <v>9.7879986354934648E-6</v>
      </c>
      <c r="GF657" s="1">
        <f t="shared" si="99"/>
        <v>7.4719457081723952E-5</v>
      </c>
      <c r="GG657" s="1">
        <f t="shared" si="100"/>
        <v>9.7879986354934648E-6</v>
      </c>
      <c r="GH657" s="1" t="str">
        <f t="shared" si="101"/>
        <v/>
      </c>
      <c r="GI657" s="1" t="str">
        <f t="shared" si="102"/>
        <v/>
      </c>
      <c r="GJ657" s="1">
        <f t="shared" si="103"/>
        <v>0</v>
      </c>
      <c r="GK657" s="1">
        <f t="shared" si="104"/>
        <v>9.7879986354934648E-6</v>
      </c>
      <c r="GL657" s="1" t="str">
        <f t="shared" si="105"/>
        <v/>
      </c>
      <c r="HA657" s="2"/>
      <c r="HB657" s="2">
        <f t="shared" si="77"/>
        <v>0.36480000000000012</v>
      </c>
      <c r="HC657" s="147">
        <f t="shared" si="78"/>
        <v>0.99980655382198003</v>
      </c>
      <c r="HD657" s="2">
        <f t="shared" si="79"/>
        <v>1.1633859557935722E-5</v>
      </c>
      <c r="HE657" s="2" t="str">
        <f t="shared" si="75"/>
        <v/>
      </c>
      <c r="HF657" s="24" t="str">
        <f t="shared" si="76"/>
        <v/>
      </c>
    </row>
    <row r="658" spans="157:214" ht="20.100000000000001" customHeight="1" x14ac:dyDescent="0.25">
      <c r="FA658" s="2">
        <v>53</v>
      </c>
      <c r="FB658" s="1">
        <f t="shared" si="80"/>
        <v>-14164.56340329299</v>
      </c>
      <c r="FC658" s="1">
        <f t="shared" si="81"/>
        <v>8.171151133002828E-8</v>
      </c>
      <c r="FD658" s="1">
        <f t="shared" si="82"/>
        <v>7.5932424799750285E-5</v>
      </c>
      <c r="FE658" s="1">
        <f t="shared" si="83"/>
        <v>8.171151133002828E-8</v>
      </c>
      <c r="FF658" s="1" t="str">
        <f t="shared" si="84"/>
        <v/>
      </c>
      <c r="FG658" s="1" t="str">
        <f t="shared" si="85"/>
        <v/>
      </c>
      <c r="FI658" s="1">
        <f t="shared" si="86"/>
        <v>2.808694762282718E-292</v>
      </c>
      <c r="FJ658" s="1" t="str">
        <f t="shared" si="87"/>
        <v/>
      </c>
      <c r="FK658" s="1" t="str">
        <f t="shared" si="88"/>
        <v/>
      </c>
      <c r="FP658" s="2">
        <v>53</v>
      </c>
      <c r="FQ658" s="1">
        <f t="shared" si="89"/>
        <v>-33.37402875008118</v>
      </c>
      <c r="FR658" s="1">
        <f t="shared" si="90"/>
        <v>3.4679897104429254E-5</v>
      </c>
      <c r="FS658" s="1">
        <f t="shared" si="91"/>
        <v>7.5932424799750285E-5</v>
      </c>
      <c r="FT658" s="1">
        <f t="shared" si="92"/>
        <v>3.4679897104429254E-5</v>
      </c>
      <c r="FU658" s="1" t="str">
        <f t="shared" si="93"/>
        <v/>
      </c>
      <c r="FV658" s="1" t="str">
        <f t="shared" si="94"/>
        <v/>
      </c>
      <c r="FW658" s="1">
        <f t="shared" si="95"/>
        <v>0</v>
      </c>
      <c r="FX658" s="1" t="str">
        <f t="shared" si="96"/>
        <v/>
      </c>
      <c r="FY658" s="1" t="str">
        <f t="shared" si="97"/>
        <v/>
      </c>
      <c r="GC658" s="2">
        <v>53</v>
      </c>
      <c r="GD658" s="1">
        <f t="shared" si="106"/>
        <v>-116.46854003376822</v>
      </c>
      <c r="GE658" s="1">
        <f t="shared" si="98"/>
        <v>9.9375151665634932E-6</v>
      </c>
      <c r="GF658" s="1">
        <f t="shared" si="99"/>
        <v>7.5932424799750285E-5</v>
      </c>
      <c r="GG658" s="1">
        <f t="shared" si="100"/>
        <v>9.9375151665634932E-6</v>
      </c>
      <c r="GH658" s="1" t="str">
        <f t="shared" si="101"/>
        <v/>
      </c>
      <c r="GI658" s="1" t="str">
        <f t="shared" si="102"/>
        <v/>
      </c>
      <c r="GJ658" s="1">
        <f t="shared" si="103"/>
        <v>0</v>
      </c>
      <c r="GK658" s="1">
        <f t="shared" si="104"/>
        <v>9.9375151665634932E-6</v>
      </c>
      <c r="GL658" s="1" t="str">
        <f t="shared" si="105"/>
        <v/>
      </c>
      <c r="HA658" s="2"/>
      <c r="HB658" s="2">
        <f t="shared" si="77"/>
        <v>0.37120000000000014</v>
      </c>
      <c r="HC658" s="147">
        <f t="shared" si="78"/>
        <v>0.99979491996242209</v>
      </c>
      <c r="HD658" s="2">
        <f t="shared" si="79"/>
        <v>1.2107473253086809E-5</v>
      </c>
      <c r="HE658" s="2" t="str">
        <f t="shared" si="75"/>
        <v/>
      </c>
      <c r="HF658" s="24" t="str">
        <f t="shared" si="76"/>
        <v/>
      </c>
    </row>
    <row r="659" spans="157:214" ht="20.100000000000001" customHeight="1" x14ac:dyDescent="0.25">
      <c r="FA659" s="1">
        <v>54</v>
      </c>
      <c r="FB659" s="1">
        <f t="shared" si="80"/>
        <v>-14149.606102972724</v>
      </c>
      <c r="FC659" s="1">
        <f t="shared" si="81"/>
        <v>8.2958367825502642E-8</v>
      </c>
      <c r="FD659" s="1">
        <f t="shared" si="82"/>
        <v>7.716391132412648E-5</v>
      </c>
      <c r="FE659" s="1">
        <f t="shared" si="83"/>
        <v>8.2958367825502642E-8</v>
      </c>
      <c r="FF659" s="1" t="str">
        <f t="shared" si="84"/>
        <v/>
      </c>
      <c r="FG659" s="1" t="str">
        <f t="shared" si="85"/>
        <v/>
      </c>
      <c r="FI659" s="1">
        <f t="shared" si="86"/>
        <v>3.2487767005986806E-292</v>
      </c>
      <c r="FJ659" s="1" t="str">
        <f t="shared" si="87"/>
        <v/>
      </c>
      <c r="FK659" s="1" t="str">
        <f t="shared" si="88"/>
        <v/>
      </c>
      <c r="FP659" s="1">
        <v>54</v>
      </c>
      <c r="FQ659" s="1">
        <f t="shared" si="89"/>
        <v>-33.338786903460189</v>
      </c>
      <c r="FR659" s="1">
        <f t="shared" si="90"/>
        <v>3.5209086373642418E-5</v>
      </c>
      <c r="FS659" s="1">
        <f t="shared" si="91"/>
        <v>7.716391132412648E-5</v>
      </c>
      <c r="FT659" s="1">
        <f t="shared" si="92"/>
        <v>3.5209086373642418E-5</v>
      </c>
      <c r="FU659" s="1" t="str">
        <f t="shared" si="93"/>
        <v/>
      </c>
      <c r="FV659" s="1" t="str">
        <f t="shared" si="94"/>
        <v/>
      </c>
      <c r="FW659" s="1">
        <f t="shared" si="95"/>
        <v>0</v>
      </c>
      <c r="FX659" s="1" t="str">
        <f t="shared" si="96"/>
        <v/>
      </c>
      <c r="FY659" s="1" t="str">
        <f t="shared" si="97"/>
        <v/>
      </c>
      <c r="GC659" s="1">
        <v>54</v>
      </c>
      <c r="GD659" s="1">
        <f t="shared" si="106"/>
        <v>-116.34555319107153</v>
      </c>
      <c r="GE659" s="1">
        <f t="shared" si="98"/>
        <v>1.0089154209002197E-5</v>
      </c>
      <c r="GF659" s="1">
        <f t="shared" si="99"/>
        <v>7.716391132412648E-5</v>
      </c>
      <c r="GG659" s="1">
        <f t="shared" si="100"/>
        <v>1.0089154209002197E-5</v>
      </c>
      <c r="GH659" s="1" t="str">
        <f t="shared" si="101"/>
        <v/>
      </c>
      <c r="GI659" s="1" t="str">
        <f t="shared" si="102"/>
        <v/>
      </c>
      <c r="GJ659" s="1">
        <f t="shared" si="103"/>
        <v>0</v>
      </c>
      <c r="GK659" s="1">
        <f t="shared" si="104"/>
        <v>1.0089154209002197E-5</v>
      </c>
      <c r="GL659" s="1" t="str">
        <f t="shared" si="105"/>
        <v/>
      </c>
      <c r="HA659" s="2"/>
      <c r="HB659" s="2">
        <f t="shared" si="77"/>
        <v>0.37760000000000016</v>
      </c>
      <c r="HC659" s="147">
        <f t="shared" si="78"/>
        <v>0.999782812489169</v>
      </c>
      <c r="HD659" s="2">
        <f t="shared" si="79"/>
        <v>1.2591165934439097E-5</v>
      </c>
      <c r="HE659" s="2" t="str">
        <f t="shared" si="75"/>
        <v/>
      </c>
      <c r="HF659" s="24" t="str">
        <f t="shared" si="76"/>
        <v/>
      </c>
    </row>
    <row r="660" spans="157:214" ht="20.100000000000001" customHeight="1" x14ac:dyDescent="0.25">
      <c r="FA660" s="1">
        <v>55</v>
      </c>
      <c r="FB660" s="1">
        <f t="shared" si="80"/>
        <v>-14134.648802652457</v>
      </c>
      <c r="FC660" s="1">
        <f t="shared" si="81"/>
        <v>8.4222902840503198E-8</v>
      </c>
      <c r="FD660" s="1">
        <f t="shared" si="82"/>
        <v>7.8414179383585065E-5</v>
      </c>
      <c r="FE660" s="1">
        <f t="shared" si="83"/>
        <v>8.4222902840503198E-8</v>
      </c>
      <c r="FF660" s="1" t="str">
        <f t="shared" si="84"/>
        <v/>
      </c>
      <c r="FG660" s="1" t="str">
        <f t="shared" si="85"/>
        <v/>
      </c>
      <c r="FI660" s="1">
        <f t="shared" si="86"/>
        <v>3.7577530035074208E-292</v>
      </c>
      <c r="FJ660" s="1" t="str">
        <f t="shared" si="87"/>
        <v/>
      </c>
      <c r="FK660" s="1" t="str">
        <f t="shared" si="88"/>
        <v/>
      </c>
      <c r="FP660" s="1">
        <v>55</v>
      </c>
      <c r="FQ660" s="1">
        <f t="shared" si="89"/>
        <v>-33.303545056839191</v>
      </c>
      <c r="FR660" s="1">
        <f t="shared" si="90"/>
        <v>3.5745778737929289E-5</v>
      </c>
      <c r="FS660" s="1">
        <f t="shared" si="91"/>
        <v>7.8414179383585065E-5</v>
      </c>
      <c r="FT660" s="1">
        <f t="shared" si="92"/>
        <v>3.5745778737929289E-5</v>
      </c>
      <c r="FU660" s="1" t="str">
        <f t="shared" si="93"/>
        <v/>
      </c>
      <c r="FV660" s="1" t="str">
        <f t="shared" si="94"/>
        <v/>
      </c>
      <c r="FW660" s="1">
        <f t="shared" si="95"/>
        <v>0</v>
      </c>
      <c r="FX660" s="1" t="str">
        <f t="shared" si="96"/>
        <v/>
      </c>
      <c r="FY660" s="1" t="str">
        <f t="shared" si="97"/>
        <v/>
      </c>
      <c r="GC660" s="1">
        <v>55</v>
      </c>
      <c r="GD660" s="1">
        <f t="shared" si="106"/>
        <v>-116.22256634837484</v>
      </c>
      <c r="GE660" s="1">
        <f t="shared" si="98"/>
        <v>1.0242943261311644E-5</v>
      </c>
      <c r="GF660" s="1">
        <f t="shared" si="99"/>
        <v>7.8414179383584848E-5</v>
      </c>
      <c r="GG660" s="1">
        <f t="shared" si="100"/>
        <v>1.0242943261311644E-5</v>
      </c>
      <c r="GH660" s="1" t="str">
        <f t="shared" si="101"/>
        <v/>
      </c>
      <c r="GI660" s="1" t="str">
        <f t="shared" si="102"/>
        <v/>
      </c>
      <c r="GJ660" s="1">
        <f t="shared" si="103"/>
        <v>0</v>
      </c>
      <c r="GK660" s="1">
        <f t="shared" si="104"/>
        <v>1.0242943261311644E-5</v>
      </c>
      <c r="GL660" s="1" t="str">
        <f t="shared" si="105"/>
        <v/>
      </c>
      <c r="HA660" s="2"/>
      <c r="HB660" s="2">
        <f t="shared" si="77"/>
        <v>0.38400000000000017</v>
      </c>
      <c r="HC660" s="147">
        <f t="shared" si="78"/>
        <v>0.99977022132323456</v>
      </c>
      <c r="HD660" s="2">
        <f t="shared" si="79"/>
        <v>1.308493830765034E-5</v>
      </c>
      <c r="HE660" s="2" t="str">
        <f t="shared" si="75"/>
        <v/>
      </c>
      <c r="HF660" s="24" t="str">
        <f t="shared" si="76"/>
        <v/>
      </c>
    </row>
    <row r="661" spans="157:214" ht="20.100000000000001" customHeight="1" x14ac:dyDescent="0.25">
      <c r="FA661" s="1">
        <v>56</v>
      </c>
      <c r="FB661" s="1">
        <f t="shared" si="80"/>
        <v>-14119.691502332189</v>
      </c>
      <c r="FC661" s="1">
        <f t="shared" si="81"/>
        <v>8.5505345075634117E-8</v>
      </c>
      <c r="FD661" s="1">
        <f t="shared" si="82"/>
        <v>7.9683495108174961E-5</v>
      </c>
      <c r="FE661" s="1">
        <f t="shared" si="83"/>
        <v>8.5505345075634117E-8</v>
      </c>
      <c r="FF661" s="1" t="str">
        <f t="shared" si="84"/>
        <v/>
      </c>
      <c r="FG661" s="1" t="str">
        <f t="shared" si="85"/>
        <v/>
      </c>
      <c r="FI661" s="1">
        <f t="shared" si="86"/>
        <v>4.3463995858054471E-292</v>
      </c>
      <c r="FJ661" s="1" t="str">
        <f t="shared" si="87"/>
        <v/>
      </c>
      <c r="FK661" s="1" t="str">
        <f t="shared" si="88"/>
        <v/>
      </c>
      <c r="FP661" s="1">
        <v>56</v>
      </c>
      <c r="FQ661" s="1">
        <f t="shared" si="89"/>
        <v>-33.2683032102182</v>
      </c>
      <c r="FR661" s="1">
        <f t="shared" si="90"/>
        <v>3.6290071262113282E-5</v>
      </c>
      <c r="FS661" s="1">
        <f t="shared" si="91"/>
        <v>7.9683495108174771E-5</v>
      </c>
      <c r="FT661" s="1">
        <f t="shared" si="92"/>
        <v>3.6290071262113282E-5</v>
      </c>
      <c r="FU661" s="1" t="str">
        <f t="shared" si="93"/>
        <v/>
      </c>
      <c r="FV661" s="1" t="str">
        <f t="shared" si="94"/>
        <v/>
      </c>
      <c r="FW661" s="1">
        <f t="shared" si="95"/>
        <v>0</v>
      </c>
      <c r="FX661" s="1" t="str">
        <f t="shared" si="96"/>
        <v/>
      </c>
      <c r="FY661" s="1" t="str">
        <f t="shared" si="97"/>
        <v/>
      </c>
      <c r="GC661" s="1">
        <v>56</v>
      </c>
      <c r="GD661" s="1">
        <f t="shared" si="106"/>
        <v>-116.09957950567814</v>
      </c>
      <c r="GE661" s="1">
        <f t="shared" si="98"/>
        <v>1.039891013739086E-5</v>
      </c>
      <c r="GF661" s="1">
        <f t="shared" si="99"/>
        <v>7.9683495108174961E-5</v>
      </c>
      <c r="GG661" s="1">
        <f t="shared" si="100"/>
        <v>1.039891013739086E-5</v>
      </c>
      <c r="GH661" s="1" t="str">
        <f t="shared" si="101"/>
        <v/>
      </c>
      <c r="GI661" s="1" t="str">
        <f t="shared" si="102"/>
        <v/>
      </c>
      <c r="GJ661" s="1">
        <f t="shared" si="103"/>
        <v>0</v>
      </c>
      <c r="GK661" s="1">
        <f t="shared" si="104"/>
        <v>1.039891013739086E-5</v>
      </c>
      <c r="GL661" s="1" t="str">
        <f t="shared" si="105"/>
        <v/>
      </c>
      <c r="HA661" s="2"/>
      <c r="HB661" s="2">
        <f t="shared" si="77"/>
        <v>0.39040000000000019</v>
      </c>
      <c r="HC661" s="147">
        <f t="shared" si="78"/>
        <v>0.99975713638492691</v>
      </c>
      <c r="HD661" s="2">
        <f t="shared" si="79"/>
        <v>1.3588789453677919E-5</v>
      </c>
      <c r="HE661" s="2" t="str">
        <f t="shared" si="75"/>
        <v/>
      </c>
      <c r="HF661" s="24" t="str">
        <f t="shared" si="76"/>
        <v/>
      </c>
    </row>
    <row r="662" spans="157:214" ht="20.100000000000001" customHeight="1" x14ac:dyDescent="0.25">
      <c r="FA662" s="1">
        <v>57</v>
      </c>
      <c r="FB662" s="1">
        <f t="shared" si="80"/>
        <v>-14104.734202011923</v>
      </c>
      <c r="FC662" s="1">
        <f t="shared" si="81"/>
        <v>8.6805925849644081E-8</v>
      </c>
      <c r="FD662" s="1">
        <f t="shared" si="82"/>
        <v>8.0972128068238777E-5</v>
      </c>
      <c r="FE662" s="1">
        <f t="shared" si="83"/>
        <v>8.6805925849644081E-8</v>
      </c>
      <c r="FF662" s="1" t="str">
        <f t="shared" si="84"/>
        <v/>
      </c>
      <c r="FG662" s="1" t="str">
        <f t="shared" si="85"/>
        <v/>
      </c>
      <c r="FI662" s="1">
        <f t="shared" si="86"/>
        <v>5.0271763698258274E-292</v>
      </c>
      <c r="FJ662" s="1" t="str">
        <f t="shared" si="87"/>
        <v/>
      </c>
      <c r="FK662" s="1" t="str">
        <f t="shared" si="88"/>
        <v/>
      </c>
      <c r="FP662" s="1">
        <v>57</v>
      </c>
      <c r="FQ662" s="1">
        <f t="shared" si="89"/>
        <v>-33.233061363597201</v>
      </c>
      <c r="FR662" s="1">
        <f t="shared" si="90"/>
        <v>3.6842062122207644E-5</v>
      </c>
      <c r="FS662" s="1">
        <f t="shared" si="91"/>
        <v>8.0972128068238777E-5</v>
      </c>
      <c r="FT662" s="1">
        <f t="shared" si="92"/>
        <v>3.6842062122207644E-5</v>
      </c>
      <c r="FU662" s="1" t="str">
        <f t="shared" si="93"/>
        <v/>
      </c>
      <c r="FV662" s="1" t="str">
        <f t="shared" si="94"/>
        <v/>
      </c>
      <c r="FW662" s="1">
        <f t="shared" si="95"/>
        <v>0</v>
      </c>
      <c r="FX662" s="1" t="str">
        <f t="shared" si="96"/>
        <v/>
      </c>
      <c r="FY662" s="1" t="str">
        <f t="shared" si="97"/>
        <v/>
      </c>
      <c r="GC662" s="1">
        <v>57</v>
      </c>
      <c r="GD662" s="1">
        <f t="shared" si="106"/>
        <v>-115.97659266298145</v>
      </c>
      <c r="GE662" s="1">
        <f t="shared" si="98"/>
        <v>1.0557082969549897E-5</v>
      </c>
      <c r="GF662" s="1">
        <f t="shared" si="99"/>
        <v>8.0972128068238777E-5</v>
      </c>
      <c r="GG662" s="1">
        <f t="shared" si="100"/>
        <v>1.0557082969549897E-5</v>
      </c>
      <c r="GH662" s="1" t="str">
        <f t="shared" si="101"/>
        <v/>
      </c>
      <c r="GI662" s="1" t="str">
        <f t="shared" si="102"/>
        <v/>
      </c>
      <c r="GJ662" s="1">
        <f t="shared" si="103"/>
        <v>0</v>
      </c>
      <c r="GK662" s="1">
        <f t="shared" si="104"/>
        <v>1.0557082969549897E-5</v>
      </c>
      <c r="GL662" s="1" t="str">
        <f t="shared" si="105"/>
        <v/>
      </c>
      <c r="HA662" s="2"/>
      <c r="HB662" s="2">
        <f t="shared" si="77"/>
        <v>0.39680000000000021</v>
      </c>
      <c r="HC662" s="147">
        <f t="shared" si="78"/>
        <v>0.99974354759547324</v>
      </c>
      <c r="HD662" s="2">
        <f t="shared" si="79"/>
        <v>1.4102716873187759E-5</v>
      </c>
      <c r="HE662" s="2" t="str">
        <f t="shared" si="75"/>
        <v/>
      </c>
      <c r="HF662" s="24" t="str">
        <f t="shared" si="76"/>
        <v/>
      </c>
    </row>
    <row r="663" spans="157:214" ht="20.100000000000001" customHeight="1" x14ac:dyDescent="0.25">
      <c r="FA663" s="1">
        <v>58</v>
      </c>
      <c r="FB663" s="1">
        <f t="shared" si="80"/>
        <v>-14089.776901691655</v>
      </c>
      <c r="FC663" s="1">
        <f t="shared" si="81"/>
        <v>8.8124879124374865E-8</v>
      </c>
      <c r="FD663" s="1">
        <f t="shared" si="82"/>
        <v>8.228035131375881E-5</v>
      </c>
      <c r="FE663" s="1">
        <f t="shared" si="83"/>
        <v>8.8124879124374865E-8</v>
      </c>
      <c r="FF663" s="1" t="str">
        <f t="shared" si="84"/>
        <v/>
      </c>
      <c r="FG663" s="1" t="str">
        <f t="shared" si="85"/>
        <v/>
      </c>
      <c r="FI663" s="1">
        <f t="shared" si="86"/>
        <v>5.8144902229121108E-292</v>
      </c>
      <c r="FJ663" s="1" t="str">
        <f t="shared" si="87"/>
        <v/>
      </c>
      <c r="FK663" s="1" t="str">
        <f t="shared" si="88"/>
        <v/>
      </c>
      <c r="FP663" s="1">
        <v>58</v>
      </c>
      <c r="FQ663" s="1">
        <f t="shared" si="89"/>
        <v>-33.19781951697621</v>
      </c>
      <c r="FR663" s="1">
        <f t="shared" si="90"/>
        <v>3.7401850616003459E-5</v>
      </c>
      <c r="FS663" s="1">
        <f t="shared" si="91"/>
        <v>8.2280351313759041E-5</v>
      </c>
      <c r="FT663" s="1">
        <f t="shared" si="92"/>
        <v>3.7401850616003459E-5</v>
      </c>
      <c r="FU663" s="1" t="str">
        <f t="shared" si="93"/>
        <v/>
      </c>
      <c r="FV663" s="1" t="str">
        <f t="shared" si="94"/>
        <v/>
      </c>
      <c r="FW663" s="1">
        <f t="shared" si="95"/>
        <v>0</v>
      </c>
      <c r="FX663" s="1" t="str">
        <f t="shared" si="96"/>
        <v/>
      </c>
      <c r="FY663" s="1" t="str">
        <f t="shared" si="97"/>
        <v/>
      </c>
      <c r="GC663" s="1">
        <v>58</v>
      </c>
      <c r="GD663" s="1">
        <f t="shared" si="106"/>
        <v>-115.85360582028476</v>
      </c>
      <c r="GE663" s="1">
        <f t="shared" si="98"/>
        <v>1.0717490211544083E-5</v>
      </c>
      <c r="GF663" s="1">
        <f t="shared" si="99"/>
        <v>8.2280351313759041E-5</v>
      </c>
      <c r="GG663" s="1">
        <f t="shared" si="100"/>
        <v>1.0717490211544083E-5</v>
      </c>
      <c r="GH663" s="1" t="str">
        <f t="shared" si="101"/>
        <v/>
      </c>
      <c r="GI663" s="1" t="str">
        <f t="shared" si="102"/>
        <v/>
      </c>
      <c r="GJ663" s="1">
        <f t="shared" si="103"/>
        <v>0</v>
      </c>
      <c r="GK663" s="1">
        <f t="shared" si="104"/>
        <v>1.0717490211544083E-5</v>
      </c>
      <c r="GL663" s="1" t="str">
        <f t="shared" si="105"/>
        <v/>
      </c>
      <c r="HA663" s="2"/>
      <c r="HB663" s="2">
        <f t="shared" si="77"/>
        <v>0.40320000000000022</v>
      </c>
      <c r="HC663" s="147">
        <f t="shared" si="78"/>
        <v>0.99972944487860005</v>
      </c>
      <c r="HD663" s="2">
        <f t="shared" si="79"/>
        <v>1.4626716530519168E-5</v>
      </c>
      <c r="HE663" s="2" t="str">
        <f t="shared" si="75"/>
        <v/>
      </c>
      <c r="HF663" s="24" t="str">
        <f t="shared" si="76"/>
        <v/>
      </c>
    </row>
    <row r="664" spans="157:214" ht="20.100000000000001" customHeight="1" x14ac:dyDescent="0.25">
      <c r="FA664" s="1">
        <v>59</v>
      </c>
      <c r="FB664" s="1">
        <f t="shared" si="80"/>
        <v>-14074.819601371388</v>
      </c>
      <c r="FC664" s="1">
        <f t="shared" si="81"/>
        <v>8.9462441529876927E-8</v>
      </c>
      <c r="FD664" s="1">
        <f t="shared" si="82"/>
        <v>8.3608441414078198E-5</v>
      </c>
      <c r="FE664" s="1">
        <f t="shared" si="83"/>
        <v>8.9462441529876927E-8</v>
      </c>
      <c r="FF664" s="1" t="str">
        <f t="shared" si="84"/>
        <v/>
      </c>
      <c r="FG664" s="1" t="str">
        <f t="shared" si="85"/>
        <v/>
      </c>
      <c r="FI664" s="1">
        <f t="shared" si="86"/>
        <v>6.7249989132765686E-292</v>
      </c>
      <c r="FJ664" s="1" t="str">
        <f t="shared" si="87"/>
        <v/>
      </c>
      <c r="FK664" s="1" t="str">
        <f t="shared" si="88"/>
        <v/>
      </c>
      <c r="FP664" s="1">
        <v>59</v>
      </c>
      <c r="FQ664" s="1">
        <f t="shared" si="89"/>
        <v>-33.162577670355219</v>
      </c>
      <c r="FR664" s="1">
        <f t="shared" si="90"/>
        <v>3.7969537173729708E-5</v>
      </c>
      <c r="FS664" s="1">
        <f t="shared" si="91"/>
        <v>8.3608441414077995E-5</v>
      </c>
      <c r="FT664" s="1">
        <f t="shared" si="92"/>
        <v>3.7969537173729708E-5</v>
      </c>
      <c r="FU664" s="1" t="str">
        <f t="shared" si="93"/>
        <v/>
      </c>
      <c r="FV664" s="1" t="str">
        <f t="shared" si="94"/>
        <v/>
      </c>
      <c r="FW664" s="1">
        <f t="shared" si="95"/>
        <v>0</v>
      </c>
      <c r="FX664" s="1" t="str">
        <f t="shared" si="96"/>
        <v/>
      </c>
      <c r="FY664" s="1" t="str">
        <f t="shared" si="97"/>
        <v/>
      </c>
      <c r="GC664" s="1">
        <v>59</v>
      </c>
      <c r="GD664" s="1">
        <f t="shared" si="106"/>
        <v>-115.73061897758807</v>
      </c>
      <c r="GE664" s="1">
        <f t="shared" si="98"/>
        <v>1.088016064162844E-5</v>
      </c>
      <c r="GF664" s="1">
        <f t="shared" si="99"/>
        <v>8.3608441414077995E-5</v>
      </c>
      <c r="GG664" s="1">
        <f t="shared" si="100"/>
        <v>1.088016064162844E-5</v>
      </c>
      <c r="GH664" s="1" t="str">
        <f t="shared" si="101"/>
        <v/>
      </c>
      <c r="GI664" s="1" t="str">
        <f t="shared" si="102"/>
        <v/>
      </c>
      <c r="GJ664" s="1">
        <f t="shared" si="103"/>
        <v>0</v>
      </c>
      <c r="GK664" s="1">
        <f t="shared" si="104"/>
        <v>1.088016064162844E-5</v>
      </c>
      <c r="GL664" s="1" t="str">
        <f t="shared" si="105"/>
        <v/>
      </c>
      <c r="HA664" s="2"/>
      <c r="HB664" s="2">
        <f t="shared" si="77"/>
        <v>0.40960000000000024</v>
      </c>
      <c r="HC664" s="147">
        <f t="shared" si="78"/>
        <v>0.99971481816206953</v>
      </c>
      <c r="HD664" s="2">
        <f t="shared" si="79"/>
        <v>1.5160782896983527E-5</v>
      </c>
      <c r="HE664" s="2" t="str">
        <f t="shared" ref="HE664:HE727" si="109">IF(HC664&lt;(1-$HA$604),HD664,"")</f>
        <v/>
      </c>
      <c r="HF664" s="24" t="str">
        <f t="shared" ref="HF664:HF727" si="110">IF(HC664&lt;(1-$HA$610),HD664,"")</f>
        <v/>
      </c>
    </row>
    <row r="665" spans="157:214" ht="20.100000000000001" customHeight="1" x14ac:dyDescent="0.25">
      <c r="FA665" s="2">
        <v>60</v>
      </c>
      <c r="FB665" s="1">
        <f t="shared" si="80"/>
        <v>-14059.86230105112</v>
      </c>
      <c r="FC665" s="1">
        <f t="shared" si="81"/>
        <v>9.0818852389690921E-8</v>
      </c>
      <c r="FD665" s="1">
        <f t="shared" si="82"/>
        <v>8.4956678497997889E-5</v>
      </c>
      <c r="FE665" s="1">
        <f t="shared" si="83"/>
        <v>9.0818852389690921E-8</v>
      </c>
      <c r="FF665" s="1" t="str">
        <f t="shared" si="84"/>
        <v/>
      </c>
      <c r="FG665" s="1" t="str">
        <f t="shared" si="85"/>
        <v/>
      </c>
      <c r="FI665" s="1">
        <f t="shared" si="86"/>
        <v>7.7779624774972951E-292</v>
      </c>
      <c r="FJ665" s="1" t="str">
        <f t="shared" si="87"/>
        <v/>
      </c>
      <c r="FK665" s="1" t="str">
        <f t="shared" si="88"/>
        <v/>
      </c>
      <c r="FP665" s="2">
        <v>60</v>
      </c>
      <c r="FQ665" s="1">
        <f t="shared" si="89"/>
        <v>-33.127335823734221</v>
      </c>
      <c r="FR665" s="1">
        <f t="shared" si="90"/>
        <v>3.8545223368783584E-5</v>
      </c>
      <c r="FS665" s="1">
        <f t="shared" si="91"/>
        <v>8.4956678497997889E-5</v>
      </c>
      <c r="FT665" s="1">
        <f t="shared" si="92"/>
        <v>3.8545223368783584E-5</v>
      </c>
      <c r="FU665" s="1" t="str">
        <f t="shared" si="93"/>
        <v/>
      </c>
      <c r="FV665" s="1" t="str">
        <f t="shared" si="94"/>
        <v/>
      </c>
      <c r="FW665" s="1">
        <f t="shared" si="95"/>
        <v>0</v>
      </c>
      <c r="FX665" s="1" t="str">
        <f t="shared" si="96"/>
        <v/>
      </c>
      <c r="FY665" s="1" t="str">
        <f t="shared" si="97"/>
        <v/>
      </c>
      <c r="GC665" s="2">
        <v>60</v>
      </c>
      <c r="GD665" s="1">
        <f t="shared" si="106"/>
        <v>-115.60763213489138</v>
      </c>
      <c r="GE665" s="1">
        <f t="shared" si="98"/>
        <v>1.1045123365632537E-5</v>
      </c>
      <c r="GF665" s="1">
        <f t="shared" si="99"/>
        <v>8.4956678497997659E-5</v>
      </c>
      <c r="GG665" s="1">
        <f t="shared" si="100"/>
        <v>1.1045123365632537E-5</v>
      </c>
      <c r="GH665" s="1" t="str">
        <f t="shared" si="101"/>
        <v/>
      </c>
      <c r="GI665" s="1" t="str">
        <f t="shared" si="102"/>
        <v/>
      </c>
      <c r="GJ665" s="1">
        <f t="shared" si="103"/>
        <v>0</v>
      </c>
      <c r="GK665" s="1">
        <f t="shared" si="104"/>
        <v>1.1045123365632537E-5</v>
      </c>
      <c r="GL665" s="1" t="str">
        <f t="shared" si="105"/>
        <v/>
      </c>
      <c r="HA665" s="2"/>
      <c r="HB665" s="2">
        <f t="shared" ref="HB665:HB728" si="111">HB664+$HE$597</f>
        <v>0.41600000000000026</v>
      </c>
      <c r="HC665" s="147">
        <f t="shared" ref="HC665:HC728" si="112">_xlfn.CHISQ.DIST.RT(HB665,7)</f>
        <v>0.99969965737917255</v>
      </c>
      <c r="HD665" s="2">
        <f t="shared" ref="HD665:HD728" si="113">HC665-HC666</f>
        <v>1.5704908990610278E-5</v>
      </c>
      <c r="HE665" s="2" t="str">
        <f t="shared" si="109"/>
        <v/>
      </c>
      <c r="HF665" s="24" t="str">
        <f t="shared" si="110"/>
        <v/>
      </c>
    </row>
    <row r="666" spans="157:214" ht="20.100000000000001" customHeight="1" x14ac:dyDescent="0.25">
      <c r="FA666" s="1">
        <v>61</v>
      </c>
      <c r="FB666" s="1">
        <f t="shared" si="80"/>
        <v>-14044.905000730854</v>
      </c>
      <c r="FC666" s="1">
        <f t="shared" si="81"/>
        <v>9.2194353746298543E-8</v>
      </c>
      <c r="FD666" s="1">
        <f t="shared" si="82"/>
        <v>8.632534629425576E-5</v>
      </c>
      <c r="FE666" s="1">
        <f t="shared" si="83"/>
        <v>9.2194353746298543E-8</v>
      </c>
      <c r="FF666" s="1" t="str">
        <f t="shared" si="84"/>
        <v/>
      </c>
      <c r="FG666" s="1" t="str">
        <f t="shared" si="85"/>
        <v/>
      </c>
      <c r="FI666" s="1">
        <f t="shared" si="86"/>
        <v>8.9956493885026015E-292</v>
      </c>
      <c r="FJ666" s="1" t="str">
        <f t="shared" si="87"/>
        <v/>
      </c>
      <c r="FK666" s="1" t="str">
        <f t="shared" si="88"/>
        <v/>
      </c>
      <c r="FL666" s="2"/>
      <c r="FM666" s="2"/>
      <c r="FN666" s="2"/>
      <c r="FO666" s="2"/>
      <c r="FP666" s="1">
        <v>61</v>
      </c>
      <c r="FQ666" s="1">
        <f t="shared" si="89"/>
        <v>-33.09209397711323</v>
      </c>
      <c r="FR666" s="1">
        <f t="shared" si="90"/>
        <v>3.9129011928531165E-5</v>
      </c>
      <c r="FS666" s="1">
        <f t="shared" si="91"/>
        <v>8.632534629425576E-5</v>
      </c>
      <c r="FT666" s="1">
        <f t="shared" si="92"/>
        <v>3.9129011928531165E-5</v>
      </c>
      <c r="FU666" s="1" t="str">
        <f t="shared" si="93"/>
        <v/>
      </c>
      <c r="FV666" s="1" t="str">
        <f t="shared" si="94"/>
        <v/>
      </c>
      <c r="FW666" s="1">
        <f t="shared" si="95"/>
        <v>0</v>
      </c>
      <c r="FX666" s="1" t="str">
        <f t="shared" si="96"/>
        <v/>
      </c>
      <c r="FY666" s="1" t="str">
        <f t="shared" si="97"/>
        <v/>
      </c>
      <c r="FZ666" s="2"/>
      <c r="GA666" s="2"/>
      <c r="GB666" s="2"/>
      <c r="GC666" s="1">
        <v>61</v>
      </c>
      <c r="GD666" s="1">
        <f t="shared" si="106"/>
        <v>-115.48464529219467</v>
      </c>
      <c r="GE666" s="1">
        <f t="shared" si="98"/>
        <v>1.1212407820055507E-5</v>
      </c>
      <c r="GF666" s="1">
        <f t="shared" si="99"/>
        <v>8.632534629425576E-5</v>
      </c>
      <c r="GG666" s="1">
        <f t="shared" si="100"/>
        <v>1.1212407820055507E-5</v>
      </c>
      <c r="GH666" s="1" t="str">
        <f t="shared" si="101"/>
        <v/>
      </c>
      <c r="GI666" s="1" t="str">
        <f t="shared" si="102"/>
        <v/>
      </c>
      <c r="GJ666" s="1">
        <f t="shared" si="103"/>
        <v>0</v>
      </c>
      <c r="GK666" s="1">
        <f t="shared" si="104"/>
        <v>1.1212407820055507E-5</v>
      </c>
      <c r="GL666" s="1" t="str">
        <f t="shared" si="105"/>
        <v/>
      </c>
      <c r="GM666" s="2"/>
      <c r="GN666" s="2"/>
      <c r="HA666" s="2"/>
      <c r="HB666" s="2">
        <f t="shared" si="111"/>
        <v>0.42240000000000028</v>
      </c>
      <c r="HC666" s="147">
        <f t="shared" si="112"/>
        <v>0.99968395247018194</v>
      </c>
      <c r="HD666" s="2">
        <f t="shared" si="113"/>
        <v>1.6259086416114954E-5</v>
      </c>
      <c r="HE666" s="2" t="str">
        <f t="shared" si="109"/>
        <v/>
      </c>
      <c r="HF666" s="24" t="str">
        <f t="shared" si="110"/>
        <v/>
      </c>
    </row>
    <row r="667" spans="157:214" ht="20.100000000000001" customHeight="1" x14ac:dyDescent="0.25">
      <c r="FA667" s="1">
        <v>62</v>
      </c>
      <c r="FB667" s="1">
        <f t="shared" si="80"/>
        <v>-14029.947700410587</v>
      </c>
      <c r="FC667" s="1">
        <f t="shared" si="81"/>
        <v>9.3589190386737647E-8</v>
      </c>
      <c r="FD667" s="1">
        <f t="shared" si="82"/>
        <v>8.7714732172385743E-5</v>
      </c>
      <c r="FE667" s="1">
        <f t="shared" si="83"/>
        <v>9.3589190386737647E-8</v>
      </c>
      <c r="FF667" s="1" t="str">
        <f t="shared" si="84"/>
        <v/>
      </c>
      <c r="FG667" s="1" t="str">
        <f t="shared" si="85"/>
        <v/>
      </c>
      <c r="FI667" s="1">
        <f t="shared" si="86"/>
        <v>1.0403806063352024E-291</v>
      </c>
      <c r="FJ667" s="1" t="str">
        <f t="shared" si="87"/>
        <v/>
      </c>
      <c r="FK667" s="1" t="str">
        <f t="shared" si="88"/>
        <v/>
      </c>
      <c r="FP667" s="1">
        <v>62</v>
      </c>
      <c r="FQ667" s="1">
        <f t="shared" si="89"/>
        <v>-33.056852130492238</v>
      </c>
      <c r="FR667" s="1">
        <f t="shared" si="90"/>
        <v>3.9721006745179957E-5</v>
      </c>
      <c r="FS667" s="1">
        <f t="shared" si="91"/>
        <v>8.7714732172385743E-5</v>
      </c>
      <c r="FT667" s="1">
        <f t="shared" si="92"/>
        <v>3.9721006745179957E-5</v>
      </c>
      <c r="FU667" s="1" t="str">
        <f t="shared" si="93"/>
        <v/>
      </c>
      <c r="FV667" s="1" t="str">
        <f t="shared" si="94"/>
        <v/>
      </c>
      <c r="FW667" s="1">
        <f t="shared" si="95"/>
        <v>0</v>
      </c>
      <c r="FX667" s="1" t="str">
        <f t="shared" si="96"/>
        <v/>
      </c>
      <c r="FY667" s="1" t="str">
        <f t="shared" si="97"/>
        <v/>
      </c>
      <c r="GC667" s="1">
        <v>62</v>
      </c>
      <c r="GD667" s="1">
        <f t="shared" si="106"/>
        <v>-115.36165844949798</v>
      </c>
      <c r="GE667" s="1">
        <f t="shared" si="98"/>
        <v>1.138204377518131E-5</v>
      </c>
      <c r="GF667" s="1">
        <f t="shared" si="99"/>
        <v>8.7714732172385743E-5</v>
      </c>
      <c r="GG667" s="1">
        <f t="shared" si="100"/>
        <v>1.138204377518131E-5</v>
      </c>
      <c r="GH667" s="1" t="str">
        <f t="shared" si="101"/>
        <v/>
      </c>
      <c r="GI667" s="1" t="str">
        <f t="shared" si="102"/>
        <v/>
      </c>
      <c r="GJ667" s="1">
        <f t="shared" si="103"/>
        <v>0</v>
      </c>
      <c r="GK667" s="1">
        <f t="shared" si="104"/>
        <v>1.138204377518131E-5</v>
      </c>
      <c r="GL667" s="1" t="str">
        <f t="shared" si="105"/>
        <v/>
      </c>
      <c r="HA667" s="2"/>
      <c r="HB667" s="2">
        <f t="shared" si="111"/>
        <v>0.42880000000000029</v>
      </c>
      <c r="HC667" s="147">
        <f t="shared" si="112"/>
        <v>0.99966769338376582</v>
      </c>
      <c r="HD667" s="2">
        <f t="shared" si="113"/>
        <v>1.6823305403979028E-5</v>
      </c>
      <c r="HE667" s="2" t="str">
        <f t="shared" si="109"/>
        <v/>
      </c>
      <c r="HF667" s="24" t="str">
        <f t="shared" si="110"/>
        <v/>
      </c>
    </row>
    <row r="668" spans="157:214" ht="20.100000000000001" customHeight="1" x14ac:dyDescent="0.25">
      <c r="FA668" s="1">
        <v>63</v>
      </c>
      <c r="FB668" s="1">
        <f t="shared" si="80"/>
        <v>-14014.990400090319</v>
      </c>
      <c r="FC668" s="1">
        <f t="shared" si="81"/>
        <v>9.5003609868385383E-8</v>
      </c>
      <c r="FD668" s="1">
        <f t="shared" si="82"/>
        <v>8.9125127183960369E-5</v>
      </c>
      <c r="FE668" s="1">
        <f t="shared" si="83"/>
        <v>9.5003609868385383E-8</v>
      </c>
      <c r="FF668" s="1" t="str">
        <f t="shared" si="84"/>
        <v/>
      </c>
      <c r="FG668" s="1" t="str">
        <f t="shared" si="85"/>
        <v/>
      </c>
      <c r="FI668" s="1">
        <f t="shared" si="86"/>
        <v>1.2032199579623897E-291</v>
      </c>
      <c r="FJ668" s="1" t="str">
        <f t="shared" si="87"/>
        <v/>
      </c>
      <c r="FK668" s="1" t="str">
        <f t="shared" si="88"/>
        <v/>
      </c>
      <c r="FP668" s="1">
        <v>63</v>
      </c>
      <c r="FQ668" s="1">
        <f t="shared" si="89"/>
        <v>-33.02161028387124</v>
      </c>
      <c r="FR668" s="1">
        <f t="shared" si="90"/>
        <v>4.0321312886721329E-5</v>
      </c>
      <c r="FS668" s="1">
        <f t="shared" si="91"/>
        <v>8.9125127183960369E-5</v>
      </c>
      <c r="FT668" s="1">
        <f t="shared" si="92"/>
        <v>4.0321312886721329E-5</v>
      </c>
      <c r="FU668" s="1" t="str">
        <f t="shared" si="93"/>
        <v/>
      </c>
      <c r="FV668" s="1" t="str">
        <f t="shared" si="94"/>
        <v/>
      </c>
      <c r="FW668" s="1">
        <f t="shared" si="95"/>
        <v>0</v>
      </c>
      <c r="FX668" s="1" t="str">
        <f t="shared" si="96"/>
        <v/>
      </c>
      <c r="FY668" s="1" t="str">
        <f t="shared" si="97"/>
        <v/>
      </c>
      <c r="GC668" s="1">
        <v>63</v>
      </c>
      <c r="GD668" s="1">
        <f t="shared" si="106"/>
        <v>-115.23867160680129</v>
      </c>
      <c r="GE668" s="1">
        <f t="shared" si="98"/>
        <v>1.1554061338214562E-5</v>
      </c>
      <c r="GF668" s="1">
        <f t="shared" si="99"/>
        <v>8.9125127183960369E-5</v>
      </c>
      <c r="GG668" s="1">
        <f t="shared" si="100"/>
        <v>1.1554061338214562E-5</v>
      </c>
      <c r="GH668" s="1" t="str">
        <f t="shared" si="101"/>
        <v/>
      </c>
      <c r="GI668" s="1" t="str">
        <f t="shared" si="102"/>
        <v/>
      </c>
      <c r="GJ668" s="1">
        <f t="shared" si="103"/>
        <v>0</v>
      </c>
      <c r="GK668" s="1">
        <f t="shared" si="104"/>
        <v>1.1554061338214562E-5</v>
      </c>
      <c r="GL668" s="1" t="str">
        <f t="shared" si="105"/>
        <v/>
      </c>
      <c r="HA668" s="2"/>
      <c r="HB668" s="2">
        <f t="shared" si="111"/>
        <v>0.43520000000000031</v>
      </c>
      <c r="HC668" s="147">
        <f t="shared" si="112"/>
        <v>0.99965087007836184</v>
      </c>
      <c r="HD668" s="2">
        <f t="shared" si="113"/>
        <v>1.7397554845755003E-5</v>
      </c>
      <c r="HE668" s="2" t="str">
        <f t="shared" si="109"/>
        <v/>
      </c>
      <c r="HF668" s="24" t="str">
        <f t="shared" si="110"/>
        <v/>
      </c>
    </row>
    <row r="669" spans="157:214" ht="20.100000000000001" customHeight="1" x14ac:dyDescent="0.25">
      <c r="FA669" s="1">
        <v>64</v>
      </c>
      <c r="FB669" s="1">
        <f t="shared" ref="FB669:FB732" si="114">$FB$599+(FA669*$FB$602)</f>
        <v>-14000.033099770053</v>
      </c>
      <c r="FC669" s="1">
        <f t="shared" ref="FC669:FC732" si="115">_xlfn.NORM.DIST($FB669,$FB$596,$FB$597,0)</f>
        <v>9.6437862544907858E-8</v>
      </c>
      <c r="FD669" s="1">
        <f t="shared" ref="FD669:FD732" si="116">_xlfn.NORM.DIST($FB669,$FB$596,$FB$597,1)</f>
        <v>9.0556826104222455E-5</v>
      </c>
      <c r="FE669" s="1">
        <f t="shared" ref="FE669:FE732" si="117">IF(OR(FD669&lt;$FF$601,FD669&gt;$FF$602),FC669,"")</f>
        <v>9.6437862544907858E-8</v>
      </c>
      <c r="FF669" s="1" t="str">
        <f t="shared" ref="FF669:FF732" si="118">IF(AND(FD669&gt;$FF$601,FD669&lt;$FF$602),FC669,"")</f>
        <v/>
      </c>
      <c r="FG669" s="1" t="str">
        <f t="shared" ref="FG669:FG732" si="119">IF(FC669=MAX($FC$605:$FC$2605),FC669,"")</f>
        <v/>
      </c>
      <c r="FI669" s="1">
        <f t="shared" ref="FI669:FI732" si="120">_xlfn.NORM.DIST(FB669,$FF$597,$FF$598,0)</f>
        <v>1.3915245005494653E-291</v>
      </c>
      <c r="FJ669" s="1" t="str">
        <f t="shared" ref="FJ669:FJ732" si="121">IF(FI669=MAX($FI$605:$FI$2605),FC669,"")</f>
        <v/>
      </c>
      <c r="FK669" s="1" t="str">
        <f t="shared" ref="FK669:FK732" si="122">IF(FJ669=MIN($FJ$605:$FJ$2605),FJ669,"")</f>
        <v/>
      </c>
      <c r="FP669" s="1">
        <v>64</v>
      </c>
      <c r="FQ669" s="1">
        <f t="shared" ref="FQ669:FQ732" si="123">$FQ$599+(FP669*$FQ$602)</f>
        <v>-32.986368437250249</v>
      </c>
      <c r="FR669" s="1">
        <f t="shared" ref="FR669:FR732" si="124">_xlfn.NORM.DIST(FQ669,FQ$596,FQ$597,0)</f>
        <v>4.0930036607944103E-5</v>
      </c>
      <c r="FS669" s="1">
        <f t="shared" ref="FS669:FS732" si="125">_xlfn.NORM.DIST(FQ669,FQ$596,FQ$597,1)</f>
        <v>9.0556826104222455E-5</v>
      </c>
      <c r="FT669" s="1">
        <f t="shared" ref="FT669:FT732" si="126">IF(OR(FS669&lt;$FU$601,FS669&gt;$FU$602),FR669,"")</f>
        <v>4.0930036607944103E-5</v>
      </c>
      <c r="FU669" s="1" t="str">
        <f t="shared" ref="FU669:FU732" si="127">IF(AND(FS669&gt;$FU$601,FS669&lt;$FU$602),FR669,"")</f>
        <v/>
      </c>
      <c r="FV669" s="1" t="str">
        <f t="shared" ref="FV669:FV732" si="128">IF(FR669=MAX($FR$605:$FR$2605),FR669,"")</f>
        <v/>
      </c>
      <c r="FW669" s="1">
        <f t="shared" ref="FW669:FW732" si="129">_xlfn.NORM.DIST(FQ669,$FU$597,$FU$598,0)</f>
        <v>0</v>
      </c>
      <c r="FX669" s="1" t="str">
        <f t="shared" ref="FX669:FX732" si="130">IF(FW669=MAX($FW$605:$FW$2605),FR669,"")</f>
        <v/>
      </c>
      <c r="FY669" s="1" t="str">
        <f t="shared" ref="FY669:FY732" si="131">IF(FX669=MIN($FX$605:$FX$2605),FX669,"")</f>
        <v/>
      </c>
      <c r="GC669" s="1">
        <v>64</v>
      </c>
      <c r="GD669" s="1">
        <f t="shared" si="106"/>
        <v>-115.1156847641046</v>
      </c>
      <c r="GE669" s="1">
        <f t="shared" ref="GE669:GE732" si="132">_xlfn.NORM.DIST(GD669,GD$596,GD$597,0)</f>
        <v>1.1728490956436403E-5</v>
      </c>
      <c r="GF669" s="1">
        <f t="shared" ref="GF669:GF732" si="133">_xlfn.NORM.DIST(GD669,GD$596,GD$597,1)</f>
        <v>9.0556826104222455E-5</v>
      </c>
      <c r="GG669" s="1">
        <f t="shared" ref="GG669:GG732" si="134">IF(OR(GF669&lt;$FU$601,GF669&gt;$FU$602),GE669,"")</f>
        <v>1.1728490956436403E-5</v>
      </c>
      <c r="GH669" s="1" t="str">
        <f t="shared" ref="GH669:GH732" si="135">IF(AND(GF669&gt;$GH$601,GF669&lt;$GH$602),GE669,"")</f>
        <v/>
      </c>
      <c r="GI669" s="1" t="str">
        <f t="shared" ref="GI669:GI732" si="136">IF(GE669=MAX($GE$605:$GE$2605),GE669,"")</f>
        <v/>
      </c>
      <c r="GJ669" s="1">
        <f t="shared" ref="GJ669:GJ732" si="137">_xlfn.NORM.DIST(GD669,$GH$597,$GH$598,0)</f>
        <v>0</v>
      </c>
      <c r="GK669" s="1">
        <f t="shared" ref="GK669:GK732" si="138">IF(GJ669=MAX($GJ$605:$GJ$2605),GE669,"")</f>
        <v>1.1728490956436403E-5</v>
      </c>
      <c r="GL669" s="1" t="str">
        <f t="shared" ref="GL669:GL732" si="139">IF(GK669=MIN($GK$605:$GK$2605),GK669,"")</f>
        <v/>
      </c>
      <c r="HA669" s="2"/>
      <c r="HB669" s="2">
        <f t="shared" si="111"/>
        <v>0.44160000000000033</v>
      </c>
      <c r="HC669" s="147">
        <f t="shared" si="112"/>
        <v>0.99963347252351609</v>
      </c>
      <c r="HD669" s="2">
        <f t="shared" si="113"/>
        <v>1.7981822331925024E-5</v>
      </c>
      <c r="HE669" s="2" t="str">
        <f t="shared" si="109"/>
        <v/>
      </c>
      <c r="HF669" s="24" t="str">
        <f t="shared" si="110"/>
        <v/>
      </c>
    </row>
    <row r="670" spans="157:214" ht="20.100000000000001" customHeight="1" x14ac:dyDescent="0.25">
      <c r="FA670" s="1">
        <v>65</v>
      </c>
      <c r="FB670" s="1">
        <f t="shared" si="114"/>
        <v>-13985.075799449785</v>
      </c>
      <c r="FC670" s="1">
        <f t="shared" si="115"/>
        <v>9.7892201592378555E-8</v>
      </c>
      <c r="FD670" s="1">
        <f t="shared" si="116"/>
        <v>9.2010127474105404E-5</v>
      </c>
      <c r="FE670" s="1">
        <f t="shared" si="117"/>
        <v>9.7892201592378555E-8</v>
      </c>
      <c r="FF670" s="1" t="str">
        <f t="shared" si="118"/>
        <v/>
      </c>
      <c r="FG670" s="1" t="str">
        <f t="shared" si="119"/>
        <v/>
      </c>
      <c r="FI670" s="1">
        <f t="shared" si="120"/>
        <v>1.609273052376998E-291</v>
      </c>
      <c r="FJ670" s="1" t="str">
        <f t="shared" si="121"/>
        <v/>
      </c>
      <c r="FK670" s="1" t="str">
        <f t="shared" si="122"/>
        <v/>
      </c>
      <c r="FP670" s="1">
        <v>65</v>
      </c>
      <c r="FQ670" s="1">
        <f t="shared" si="123"/>
        <v>-32.951126590629251</v>
      </c>
      <c r="FR670" s="1">
        <f t="shared" si="124"/>
        <v>4.1547285361519754E-5</v>
      </c>
      <c r="FS670" s="1">
        <f t="shared" si="125"/>
        <v>9.2010127474105566E-5</v>
      </c>
      <c r="FT670" s="1">
        <f t="shared" si="126"/>
        <v>4.1547285361519754E-5</v>
      </c>
      <c r="FU670" s="1" t="str">
        <f t="shared" si="127"/>
        <v/>
      </c>
      <c r="FV670" s="1" t="str">
        <f t="shared" si="128"/>
        <v/>
      </c>
      <c r="FW670" s="1">
        <f t="shared" si="129"/>
        <v>0</v>
      </c>
      <c r="FX670" s="1" t="str">
        <f t="shared" si="130"/>
        <v/>
      </c>
      <c r="FY670" s="1" t="str">
        <f t="shared" si="131"/>
        <v/>
      </c>
      <c r="GC670" s="1">
        <v>65</v>
      </c>
      <c r="GD670" s="1">
        <f t="shared" ref="GD670:GD733" si="140">$GD$599+(GC670*$GD$602)</f>
        <v>-114.99269792140791</v>
      </c>
      <c r="GE670" s="1">
        <f t="shared" si="132"/>
        <v>1.1905363420380834E-5</v>
      </c>
      <c r="GF670" s="1">
        <f t="shared" si="133"/>
        <v>9.2010127474105404E-5</v>
      </c>
      <c r="GG670" s="1">
        <f t="shared" si="134"/>
        <v>1.1905363420380834E-5</v>
      </c>
      <c r="GH670" s="1" t="str">
        <f t="shared" si="135"/>
        <v/>
      </c>
      <c r="GI670" s="1" t="str">
        <f t="shared" si="136"/>
        <v/>
      </c>
      <c r="GJ670" s="1">
        <f t="shared" si="137"/>
        <v>0</v>
      </c>
      <c r="GK670" s="1">
        <f t="shared" si="138"/>
        <v>1.1905363420380834E-5</v>
      </c>
      <c r="GL670" s="1" t="str">
        <f t="shared" si="139"/>
        <v/>
      </c>
      <c r="HA670" s="2"/>
      <c r="HB670" s="2">
        <f t="shared" si="111"/>
        <v>0.44800000000000034</v>
      </c>
      <c r="HC670" s="147">
        <f t="shared" si="112"/>
        <v>0.99961549070118416</v>
      </c>
      <c r="HD670" s="2">
        <f t="shared" si="113"/>
        <v>1.8576094185318581E-5</v>
      </c>
      <c r="HE670" s="2" t="str">
        <f t="shared" si="109"/>
        <v/>
      </c>
      <c r="HF670" s="24" t="str">
        <f t="shared" si="110"/>
        <v/>
      </c>
    </row>
    <row r="671" spans="157:214" ht="20.100000000000001" customHeight="1" x14ac:dyDescent="0.25">
      <c r="FA671" s="2">
        <v>66</v>
      </c>
      <c r="FB671" s="1">
        <f t="shared" si="114"/>
        <v>-13970.118499129518</v>
      </c>
      <c r="FC671" s="1">
        <f t="shared" si="115"/>
        <v>9.9366883035561148E-8</v>
      </c>
      <c r="FD671" s="1">
        <f t="shared" si="116"/>
        <v>9.3485333642644047E-5</v>
      </c>
      <c r="FE671" s="1">
        <f t="shared" si="117"/>
        <v>9.9366883035561148E-8</v>
      </c>
      <c r="FF671" s="1" t="str">
        <f t="shared" si="118"/>
        <v/>
      </c>
      <c r="FG671" s="1" t="str">
        <f t="shared" si="119"/>
        <v/>
      </c>
      <c r="FI671" s="1">
        <f t="shared" si="120"/>
        <v>1.8610655581403629E-291</v>
      </c>
      <c r="FJ671" s="1" t="str">
        <f t="shared" si="121"/>
        <v/>
      </c>
      <c r="FK671" s="1" t="str">
        <f t="shared" si="122"/>
        <v/>
      </c>
      <c r="FP671" s="2">
        <v>66</v>
      </c>
      <c r="FQ671" s="1">
        <f t="shared" si="123"/>
        <v>-32.91588474400826</v>
      </c>
      <c r="FR671" s="1">
        <f t="shared" si="124"/>
        <v>4.2173167809157016E-5</v>
      </c>
      <c r="FS671" s="1">
        <f t="shared" si="125"/>
        <v>9.3485333642644047E-5</v>
      </c>
      <c r="FT671" s="1">
        <f t="shared" si="126"/>
        <v>4.2173167809157016E-5</v>
      </c>
      <c r="FU671" s="1" t="str">
        <f t="shared" si="127"/>
        <v/>
      </c>
      <c r="FV671" s="1" t="str">
        <f t="shared" si="128"/>
        <v/>
      </c>
      <c r="FW671" s="1">
        <f t="shared" si="129"/>
        <v>0</v>
      </c>
      <c r="FX671" s="1" t="str">
        <f t="shared" si="130"/>
        <v/>
      </c>
      <c r="FY671" s="1" t="str">
        <f t="shared" si="131"/>
        <v/>
      </c>
      <c r="GC671" s="2">
        <v>66</v>
      </c>
      <c r="GD671" s="1">
        <f t="shared" si="140"/>
        <v>-114.86971107871121</v>
      </c>
      <c r="GE671" s="1">
        <f t="shared" si="132"/>
        <v>1.2084709867031264E-5</v>
      </c>
      <c r="GF671" s="1">
        <f t="shared" si="133"/>
        <v>9.3485333642644047E-5</v>
      </c>
      <c r="GG671" s="1">
        <f t="shared" si="134"/>
        <v>1.2084709867031264E-5</v>
      </c>
      <c r="GH671" s="1" t="str">
        <f t="shared" si="135"/>
        <v/>
      </c>
      <c r="GI671" s="1" t="str">
        <f t="shared" si="136"/>
        <v/>
      </c>
      <c r="GJ671" s="1">
        <f t="shared" si="137"/>
        <v>0</v>
      </c>
      <c r="GK671" s="1">
        <f t="shared" si="138"/>
        <v>1.2084709867031264E-5</v>
      </c>
      <c r="GL671" s="1" t="str">
        <f t="shared" si="139"/>
        <v/>
      </c>
      <c r="HA671" s="2"/>
      <c r="HB671" s="2">
        <f t="shared" si="111"/>
        <v>0.45440000000000036</v>
      </c>
      <c r="HC671" s="147">
        <f t="shared" si="112"/>
        <v>0.99959691460699884</v>
      </c>
      <c r="HD671" s="2">
        <f t="shared" si="113"/>
        <v>1.9180355495529433E-5</v>
      </c>
      <c r="HE671" s="2" t="str">
        <f t="shared" si="109"/>
        <v/>
      </c>
      <c r="HF671" s="24" t="str">
        <f t="shared" si="110"/>
        <v/>
      </c>
    </row>
    <row r="672" spans="157:214" ht="20.100000000000001" customHeight="1" x14ac:dyDescent="0.25">
      <c r="FA672" s="1">
        <v>67</v>
      </c>
      <c r="FB672" s="1">
        <f t="shared" si="114"/>
        <v>-13955.16119880925</v>
      </c>
      <c r="FC672" s="1">
        <f t="shared" si="115"/>
        <v>1.0086216577436053E-7</v>
      </c>
      <c r="FD672" s="1">
        <f t="shared" si="116"/>
        <v>9.4982750809781839E-5</v>
      </c>
      <c r="FE672" s="1">
        <f t="shared" si="117"/>
        <v>1.0086216577436053E-7</v>
      </c>
      <c r="FF672" s="1" t="str">
        <f t="shared" si="118"/>
        <v/>
      </c>
      <c r="FG672" s="1" t="str">
        <f t="shared" si="119"/>
        <v/>
      </c>
      <c r="FI672" s="1">
        <f t="shared" si="120"/>
        <v>2.1522199666390724E-291</v>
      </c>
      <c r="FJ672" s="1" t="str">
        <f t="shared" si="121"/>
        <v/>
      </c>
      <c r="FK672" s="1" t="str">
        <f t="shared" si="122"/>
        <v/>
      </c>
      <c r="FP672" s="1">
        <v>67</v>
      </c>
      <c r="FQ672" s="1">
        <f t="shared" si="123"/>
        <v>-32.880642897387268</v>
      </c>
      <c r="FR672" s="1">
        <f t="shared" si="124"/>
        <v>4.2807793832828789E-5</v>
      </c>
      <c r="FS672" s="1">
        <f t="shared" si="125"/>
        <v>9.4982750809781608E-5</v>
      </c>
      <c r="FT672" s="1">
        <f t="shared" si="126"/>
        <v>4.2807793832828789E-5</v>
      </c>
      <c r="FU672" s="1" t="str">
        <f t="shared" si="127"/>
        <v/>
      </c>
      <c r="FV672" s="1" t="str">
        <f t="shared" si="128"/>
        <v/>
      </c>
      <c r="FW672" s="1">
        <f t="shared" si="129"/>
        <v>0</v>
      </c>
      <c r="FX672" s="1" t="str">
        <f t="shared" si="130"/>
        <v/>
      </c>
      <c r="FY672" s="1" t="str">
        <f t="shared" si="131"/>
        <v/>
      </c>
      <c r="GC672" s="1">
        <v>67</v>
      </c>
      <c r="GD672" s="1">
        <f t="shared" si="140"/>
        <v>-114.74672423601451</v>
      </c>
      <c r="GE672" s="1">
        <f t="shared" si="132"/>
        <v>1.2266561783037362E-5</v>
      </c>
      <c r="GF672" s="1">
        <f t="shared" si="133"/>
        <v>9.4982750809781839E-5</v>
      </c>
      <c r="GG672" s="1">
        <f t="shared" si="134"/>
        <v>1.2266561783037362E-5</v>
      </c>
      <c r="GH672" s="1" t="str">
        <f t="shared" si="135"/>
        <v/>
      </c>
      <c r="GI672" s="1" t="str">
        <f t="shared" si="136"/>
        <v/>
      </c>
      <c r="GJ672" s="1">
        <f t="shared" si="137"/>
        <v>0</v>
      </c>
      <c r="GK672" s="1">
        <f t="shared" si="138"/>
        <v>1.2266561783037362E-5</v>
      </c>
      <c r="GL672" s="1" t="str">
        <f t="shared" si="139"/>
        <v/>
      </c>
      <c r="HA672" s="2"/>
      <c r="HB672" s="2">
        <f t="shared" si="111"/>
        <v>0.46080000000000038</v>
      </c>
      <c r="HC672" s="147">
        <f t="shared" si="112"/>
        <v>0.99957773425150331</v>
      </c>
      <c r="HD672" s="2">
        <f t="shared" si="113"/>
        <v>1.979459015122309E-5</v>
      </c>
      <c r="HE672" s="2" t="str">
        <f t="shared" si="109"/>
        <v/>
      </c>
      <c r="HF672" s="24" t="str">
        <f t="shared" si="110"/>
        <v/>
      </c>
    </row>
    <row r="673" spans="157:214" ht="20.100000000000001" customHeight="1" x14ac:dyDescent="0.25">
      <c r="FA673" s="1">
        <v>68</v>
      </c>
      <c r="FB673" s="1">
        <f t="shared" si="114"/>
        <v>-13940.203898488984</v>
      </c>
      <c r="FC673" s="1">
        <f t="shared" si="115"/>
        <v>1.0237831161044146E-7</v>
      </c>
      <c r="FD673" s="1">
        <f t="shared" si="116"/>
        <v>9.6502689069573785E-5</v>
      </c>
      <c r="FE673" s="1">
        <f t="shared" si="117"/>
        <v>1.0237831161044146E-7</v>
      </c>
      <c r="FF673" s="1" t="str">
        <f t="shared" si="118"/>
        <v/>
      </c>
      <c r="FG673" s="1" t="str">
        <f t="shared" si="119"/>
        <v/>
      </c>
      <c r="FI673" s="1">
        <f t="shared" si="120"/>
        <v>2.4888842052449614E-291</v>
      </c>
      <c r="FJ673" s="1" t="str">
        <f t="shared" si="121"/>
        <v/>
      </c>
      <c r="FK673" s="1" t="str">
        <f t="shared" si="122"/>
        <v/>
      </c>
      <c r="FP673" s="1">
        <v>68</v>
      </c>
      <c r="FQ673" s="1">
        <f t="shared" si="123"/>
        <v>-32.84540105076627</v>
      </c>
      <c r="FR673" s="1">
        <f t="shared" si="124"/>
        <v>4.3451274546069311E-5</v>
      </c>
      <c r="FS673" s="1">
        <f t="shared" si="125"/>
        <v>9.6502689069574056E-5</v>
      </c>
      <c r="FT673" s="1">
        <f t="shared" si="126"/>
        <v>4.3451274546069311E-5</v>
      </c>
      <c r="FU673" s="1" t="str">
        <f t="shared" si="127"/>
        <v/>
      </c>
      <c r="FV673" s="1" t="str">
        <f t="shared" si="128"/>
        <v/>
      </c>
      <c r="FW673" s="1">
        <f t="shared" si="129"/>
        <v>0</v>
      </c>
      <c r="FX673" s="1" t="str">
        <f t="shared" si="130"/>
        <v/>
      </c>
      <c r="FY673" s="1" t="str">
        <f t="shared" si="131"/>
        <v/>
      </c>
      <c r="GC673" s="1">
        <v>68</v>
      </c>
      <c r="GD673" s="1">
        <f t="shared" si="140"/>
        <v>-114.62373739331782</v>
      </c>
      <c r="GE673" s="1">
        <f t="shared" si="132"/>
        <v>1.2450951007952371E-5</v>
      </c>
      <c r="GF673" s="1">
        <f t="shared" si="133"/>
        <v>9.6502689069574056E-5</v>
      </c>
      <c r="GG673" s="1">
        <f t="shared" si="134"/>
        <v>1.2450951007952371E-5</v>
      </c>
      <c r="GH673" s="1" t="str">
        <f t="shared" si="135"/>
        <v/>
      </c>
      <c r="GI673" s="1" t="str">
        <f t="shared" si="136"/>
        <v/>
      </c>
      <c r="GJ673" s="1">
        <f t="shared" si="137"/>
        <v>0</v>
      </c>
      <c r="GK673" s="1">
        <f t="shared" si="138"/>
        <v>1.2450951007952371E-5</v>
      </c>
      <c r="GL673" s="1" t="str">
        <f t="shared" si="139"/>
        <v/>
      </c>
      <c r="HA673" s="2"/>
      <c r="HB673" s="2">
        <f t="shared" si="111"/>
        <v>0.46720000000000039</v>
      </c>
      <c r="HC673" s="147">
        <f t="shared" si="112"/>
        <v>0.99955793966135209</v>
      </c>
      <c r="HD673" s="2">
        <f t="shared" si="113"/>
        <v>2.0418780872111242E-5</v>
      </c>
      <c r="HE673" s="2" t="str">
        <f t="shared" si="109"/>
        <v/>
      </c>
      <c r="HF673" s="24" t="str">
        <f t="shared" si="110"/>
        <v/>
      </c>
    </row>
    <row r="674" spans="157:214" ht="20.100000000000001" customHeight="1" x14ac:dyDescent="0.25">
      <c r="FA674" s="1">
        <v>69</v>
      </c>
      <c r="FB674" s="1">
        <f t="shared" si="114"/>
        <v>-13925.246598168716</v>
      </c>
      <c r="FC674" s="1">
        <f t="shared" si="115"/>
        <v>1.0391558527401359E-7</v>
      </c>
      <c r="FD674" s="1">
        <f t="shared" si="116"/>
        <v>9.8045462453789402E-5</v>
      </c>
      <c r="FE674" s="1">
        <f t="shared" si="117"/>
        <v>1.0391558527401359E-7</v>
      </c>
      <c r="FF674" s="1" t="str">
        <f t="shared" si="118"/>
        <v/>
      </c>
      <c r="FG674" s="1" t="str">
        <f t="shared" si="119"/>
        <v/>
      </c>
      <c r="FI674" s="1">
        <f t="shared" si="120"/>
        <v>2.8781656016645423E-291</v>
      </c>
      <c r="FJ674" s="1" t="str">
        <f t="shared" si="121"/>
        <v/>
      </c>
      <c r="FK674" s="1" t="str">
        <f t="shared" si="122"/>
        <v/>
      </c>
      <c r="FP674" s="1">
        <v>69</v>
      </c>
      <c r="FQ674" s="1">
        <f t="shared" si="123"/>
        <v>-32.810159204145279</v>
      </c>
      <c r="FR674" s="1">
        <f t="shared" si="124"/>
        <v>4.4103722305341536E-5</v>
      </c>
      <c r="FS674" s="1">
        <f t="shared" si="125"/>
        <v>9.8045462453789402E-5</v>
      </c>
      <c r="FT674" s="1">
        <f t="shared" si="126"/>
        <v>4.4103722305341536E-5</v>
      </c>
      <c r="FU674" s="1" t="str">
        <f t="shared" si="127"/>
        <v/>
      </c>
      <c r="FV674" s="1" t="str">
        <f t="shared" si="128"/>
        <v/>
      </c>
      <c r="FW674" s="1">
        <f t="shared" si="129"/>
        <v>0</v>
      </c>
      <c r="FX674" s="1" t="str">
        <f t="shared" si="130"/>
        <v/>
      </c>
      <c r="FY674" s="1" t="str">
        <f t="shared" si="131"/>
        <v/>
      </c>
      <c r="GC674" s="1">
        <v>69</v>
      </c>
      <c r="GD674" s="1">
        <f t="shared" si="140"/>
        <v>-114.50075055062113</v>
      </c>
      <c r="GE674" s="1">
        <f t="shared" si="132"/>
        <v>1.2637909737490531E-5</v>
      </c>
      <c r="GF674" s="1">
        <f t="shared" si="133"/>
        <v>9.8045462453789402E-5</v>
      </c>
      <c r="GG674" s="1">
        <f t="shared" si="134"/>
        <v>1.2637909737490531E-5</v>
      </c>
      <c r="GH674" s="1" t="str">
        <f t="shared" si="135"/>
        <v/>
      </c>
      <c r="GI674" s="1" t="str">
        <f t="shared" si="136"/>
        <v/>
      </c>
      <c r="GJ674" s="1">
        <f t="shared" si="137"/>
        <v>0</v>
      </c>
      <c r="GK674" s="1">
        <f t="shared" si="138"/>
        <v>1.2637909737490531E-5</v>
      </c>
      <c r="GL674" s="1" t="str">
        <f t="shared" si="139"/>
        <v/>
      </c>
      <c r="HA674" s="2"/>
      <c r="HB674" s="2">
        <f t="shared" si="111"/>
        <v>0.47360000000000041</v>
      </c>
      <c r="HC674" s="147">
        <f t="shared" si="112"/>
        <v>0.99953752088047998</v>
      </c>
      <c r="HD674" s="2">
        <f t="shared" si="113"/>
        <v>2.1052909239926976E-5</v>
      </c>
      <c r="HE674" s="2" t="str">
        <f t="shared" si="109"/>
        <v/>
      </c>
      <c r="HF674" s="24" t="str">
        <f t="shared" si="110"/>
        <v/>
      </c>
    </row>
    <row r="675" spans="157:214" ht="20.100000000000001" customHeight="1" x14ac:dyDescent="0.25">
      <c r="FA675" s="1">
        <v>70</v>
      </c>
      <c r="FB675" s="1">
        <f t="shared" si="114"/>
        <v>-13910.289297848449</v>
      </c>
      <c r="FC675" s="1">
        <f t="shared" si="115"/>
        <v>1.0547425445078247E-7</v>
      </c>
      <c r="FD675" s="1">
        <f t="shared" si="116"/>
        <v>9.9611388975916695E-5</v>
      </c>
      <c r="FE675" s="1">
        <f t="shared" si="117"/>
        <v>1.0547425445078247E-7</v>
      </c>
      <c r="FF675" s="1" t="str">
        <f t="shared" si="118"/>
        <v/>
      </c>
      <c r="FG675" s="1" t="str">
        <f t="shared" si="119"/>
        <v/>
      </c>
      <c r="FI675" s="1">
        <f t="shared" si="120"/>
        <v>3.3282804691404853E-291</v>
      </c>
      <c r="FJ675" s="1" t="str">
        <f t="shared" si="121"/>
        <v/>
      </c>
      <c r="FK675" s="1" t="str">
        <f t="shared" si="122"/>
        <v/>
      </c>
      <c r="FP675" s="1">
        <v>70</v>
      </c>
      <c r="FQ675" s="1">
        <f t="shared" si="123"/>
        <v>-32.774917357524288</v>
      </c>
      <c r="FR675" s="1">
        <f t="shared" si="124"/>
        <v>4.4765250721476948E-5</v>
      </c>
      <c r="FS675" s="1">
        <f t="shared" si="125"/>
        <v>9.9611388975916519E-5</v>
      </c>
      <c r="FT675" s="1">
        <f t="shared" si="126"/>
        <v>4.4765250721476948E-5</v>
      </c>
      <c r="FU675" s="1" t="str">
        <f t="shared" si="127"/>
        <v/>
      </c>
      <c r="FV675" s="1" t="str">
        <f t="shared" si="128"/>
        <v/>
      </c>
      <c r="FW675" s="1">
        <f t="shared" si="129"/>
        <v>0</v>
      </c>
      <c r="FX675" s="1" t="str">
        <f t="shared" si="130"/>
        <v/>
      </c>
      <c r="FY675" s="1" t="str">
        <f t="shared" si="131"/>
        <v/>
      </c>
      <c r="GC675" s="1">
        <v>70</v>
      </c>
      <c r="GD675" s="1">
        <f t="shared" si="140"/>
        <v>-114.37776370792444</v>
      </c>
      <c r="GE675" s="1">
        <f t="shared" si="132"/>
        <v>1.2827470526804945E-5</v>
      </c>
      <c r="GF675" s="1">
        <f t="shared" si="133"/>
        <v>9.9611388975916519E-5</v>
      </c>
      <c r="GG675" s="1">
        <f t="shared" si="134"/>
        <v>1.2827470526804945E-5</v>
      </c>
      <c r="GH675" s="1" t="str">
        <f t="shared" si="135"/>
        <v/>
      </c>
      <c r="GI675" s="1" t="str">
        <f t="shared" si="136"/>
        <v/>
      </c>
      <c r="GJ675" s="1">
        <f t="shared" si="137"/>
        <v>0</v>
      </c>
      <c r="GK675" s="1">
        <f t="shared" si="138"/>
        <v>1.2827470526804945E-5</v>
      </c>
      <c r="GL675" s="1" t="str">
        <f t="shared" si="139"/>
        <v/>
      </c>
      <c r="HA675" s="2"/>
      <c r="HB675" s="2">
        <f t="shared" si="111"/>
        <v>0.48000000000000043</v>
      </c>
      <c r="HC675" s="147">
        <f t="shared" si="112"/>
        <v>0.99951646797124005</v>
      </c>
      <c r="HD675" s="2">
        <f t="shared" si="113"/>
        <v>2.1696955727623646E-5</v>
      </c>
      <c r="HE675" s="2" t="str">
        <f t="shared" si="109"/>
        <v/>
      </c>
      <c r="HF675" s="24" t="str">
        <f t="shared" si="110"/>
        <v/>
      </c>
    </row>
    <row r="676" spans="157:214" ht="20.100000000000001" customHeight="1" x14ac:dyDescent="0.25">
      <c r="FA676" s="1">
        <v>71</v>
      </c>
      <c r="FB676" s="1">
        <f t="shared" si="114"/>
        <v>-13895.331997528183</v>
      </c>
      <c r="FC676" s="1">
        <f t="shared" si="115"/>
        <v>1.0705458980906761E-7</v>
      </c>
      <c r="FD676" s="1">
        <f t="shared" si="116"/>
        <v>1.0120079067557047E-4</v>
      </c>
      <c r="FE676" s="1">
        <f t="shared" si="117"/>
        <v>1.0705458980906761E-7</v>
      </c>
      <c r="FF676" s="1" t="str">
        <f t="shared" si="118"/>
        <v/>
      </c>
      <c r="FG676" s="1" t="str">
        <f t="shared" si="119"/>
        <v/>
      </c>
      <c r="FI676" s="1">
        <f t="shared" si="120"/>
        <v>3.8487269937012719E-291</v>
      </c>
      <c r="FJ676" s="1" t="str">
        <f t="shared" si="121"/>
        <v/>
      </c>
      <c r="FK676" s="1" t="str">
        <f t="shared" si="122"/>
        <v/>
      </c>
      <c r="FP676" s="1">
        <v>71</v>
      </c>
      <c r="FQ676" s="1">
        <f t="shared" si="123"/>
        <v>-32.73967551090329</v>
      </c>
      <c r="FR676" s="1">
        <f t="shared" si="124"/>
        <v>4.5435974671184285E-5</v>
      </c>
      <c r="FS676" s="1">
        <f t="shared" si="125"/>
        <v>1.0120079067557047E-4</v>
      </c>
      <c r="FT676" s="1">
        <f t="shared" si="126"/>
        <v>4.5435974671184285E-5</v>
      </c>
      <c r="FU676" s="1" t="str">
        <f t="shared" si="127"/>
        <v/>
      </c>
      <c r="FV676" s="1" t="str">
        <f t="shared" si="128"/>
        <v/>
      </c>
      <c r="FW676" s="1">
        <f t="shared" si="129"/>
        <v>0</v>
      </c>
      <c r="FX676" s="1" t="str">
        <f t="shared" si="130"/>
        <v/>
      </c>
      <c r="FY676" s="1" t="str">
        <f t="shared" si="131"/>
        <v/>
      </c>
      <c r="GC676" s="1">
        <v>71</v>
      </c>
      <c r="GD676" s="1">
        <f t="shared" si="140"/>
        <v>-114.25477686522774</v>
      </c>
      <c r="GE676" s="1">
        <f t="shared" si="132"/>
        <v>1.3019666293785548E-5</v>
      </c>
      <c r="GF676" s="1">
        <f t="shared" si="133"/>
        <v>1.0120079067557047E-4</v>
      </c>
      <c r="GG676" s="1">
        <f t="shared" si="134"/>
        <v>1.3019666293785548E-5</v>
      </c>
      <c r="GH676" s="1" t="str">
        <f t="shared" si="135"/>
        <v/>
      </c>
      <c r="GI676" s="1" t="str">
        <f t="shared" si="136"/>
        <v/>
      </c>
      <c r="GJ676" s="1">
        <f t="shared" si="137"/>
        <v>0</v>
      </c>
      <c r="GK676" s="1">
        <f t="shared" si="138"/>
        <v>1.3019666293785548E-5</v>
      </c>
      <c r="GL676" s="1" t="str">
        <f t="shared" si="139"/>
        <v/>
      </c>
      <c r="HA676" s="2"/>
      <c r="HB676" s="2">
        <f t="shared" si="111"/>
        <v>0.48640000000000044</v>
      </c>
      <c r="HC676" s="147">
        <f t="shared" si="112"/>
        <v>0.99949477101551243</v>
      </c>
      <c r="HD676" s="2">
        <f t="shared" si="113"/>
        <v>2.235089972923987E-5</v>
      </c>
      <c r="HE676" s="2" t="str">
        <f t="shared" si="109"/>
        <v/>
      </c>
      <c r="HF676" s="24" t="str">
        <f t="shared" si="110"/>
        <v/>
      </c>
    </row>
    <row r="677" spans="157:214" ht="20.100000000000001" customHeight="1" x14ac:dyDescent="0.25">
      <c r="FA677" s="1">
        <v>72</v>
      </c>
      <c r="FB677" s="1">
        <f t="shared" si="114"/>
        <v>-13880.374697207915</v>
      </c>
      <c r="FC677" s="1">
        <f t="shared" si="115"/>
        <v>1.0865686502708899E-7</v>
      </c>
      <c r="FD677" s="1">
        <f t="shared" si="116"/>
        <v>1.0281399366330974E-4</v>
      </c>
      <c r="FE677" s="1">
        <f t="shared" si="117"/>
        <v>1.0865686502708899E-7</v>
      </c>
      <c r="FF677" s="1" t="str">
        <f t="shared" si="118"/>
        <v/>
      </c>
      <c r="FG677" s="1" t="str">
        <f t="shared" si="119"/>
        <v/>
      </c>
      <c r="FI677" s="1">
        <f t="shared" si="120"/>
        <v>4.4504850501892269E-291</v>
      </c>
      <c r="FJ677" s="1" t="str">
        <f t="shared" si="121"/>
        <v/>
      </c>
      <c r="FK677" s="1" t="str">
        <f t="shared" si="122"/>
        <v/>
      </c>
      <c r="FP677" s="1">
        <v>72</v>
      </c>
      <c r="FQ677" s="1">
        <f t="shared" si="123"/>
        <v>-32.704433664282298</v>
      </c>
      <c r="FR677" s="1">
        <f t="shared" si="124"/>
        <v>4.6116010308629801E-5</v>
      </c>
      <c r="FS677" s="1">
        <f t="shared" si="125"/>
        <v>1.0281399366330974E-4</v>
      </c>
      <c r="FT677" s="1">
        <f t="shared" si="126"/>
        <v>4.6116010308629801E-5</v>
      </c>
      <c r="FU677" s="1" t="str">
        <f t="shared" si="127"/>
        <v/>
      </c>
      <c r="FV677" s="1" t="str">
        <f t="shared" si="128"/>
        <v/>
      </c>
      <c r="FW677" s="1">
        <f t="shared" si="129"/>
        <v>0</v>
      </c>
      <c r="FX677" s="1" t="str">
        <f t="shared" si="130"/>
        <v/>
      </c>
      <c r="FY677" s="1" t="str">
        <f t="shared" si="131"/>
        <v/>
      </c>
      <c r="GC677" s="1">
        <v>72</v>
      </c>
      <c r="GD677" s="1">
        <f t="shared" si="140"/>
        <v>-114.13179002253105</v>
      </c>
      <c r="GE677" s="1">
        <f t="shared" si="132"/>
        <v>1.3214530322377378E-5</v>
      </c>
      <c r="GF677" s="1">
        <f t="shared" si="133"/>
        <v>1.0281399366330991E-4</v>
      </c>
      <c r="GG677" s="1">
        <f t="shared" si="134"/>
        <v>1.3214530322377378E-5</v>
      </c>
      <c r="GH677" s="1" t="str">
        <f t="shared" si="135"/>
        <v/>
      </c>
      <c r="GI677" s="1" t="str">
        <f t="shared" si="136"/>
        <v/>
      </c>
      <c r="GJ677" s="1">
        <f t="shared" si="137"/>
        <v>0</v>
      </c>
      <c r="GK677" s="1">
        <f t="shared" si="138"/>
        <v>1.3214530322377378E-5</v>
      </c>
      <c r="GL677" s="1" t="str">
        <f t="shared" si="139"/>
        <v/>
      </c>
      <c r="HA677" s="2"/>
      <c r="HB677" s="2">
        <f t="shared" si="111"/>
        <v>0.49280000000000046</v>
      </c>
      <c r="HC677" s="147">
        <f t="shared" si="112"/>
        <v>0.99947242011578319</v>
      </c>
      <c r="HD677" s="2">
        <f t="shared" si="113"/>
        <v>2.3014719587655108E-5</v>
      </c>
      <c r="HE677" s="2" t="str">
        <f t="shared" si="109"/>
        <v/>
      </c>
      <c r="HF677" s="24" t="str">
        <f t="shared" si="110"/>
        <v/>
      </c>
    </row>
    <row r="678" spans="157:214" ht="20.100000000000001" customHeight="1" x14ac:dyDescent="0.25">
      <c r="FA678" s="2">
        <v>73</v>
      </c>
      <c r="FB678" s="1">
        <f t="shared" si="114"/>
        <v>-13865.417396887648</v>
      </c>
      <c r="FC678" s="1">
        <f t="shared" si="115"/>
        <v>1.1028135682041708E-7</v>
      </c>
      <c r="FD678" s="1">
        <f t="shared" si="116"/>
        <v>1.0445132816586203E-4</v>
      </c>
      <c r="FE678" s="1">
        <f t="shared" si="117"/>
        <v>1.1028135682041708E-7</v>
      </c>
      <c r="FF678" s="1" t="str">
        <f t="shared" si="118"/>
        <v/>
      </c>
      <c r="FG678" s="1" t="str">
        <f t="shared" si="119"/>
        <v/>
      </c>
      <c r="FI678" s="1">
        <f t="shared" si="120"/>
        <v>5.1462471377760796E-291</v>
      </c>
      <c r="FJ678" s="1" t="str">
        <f t="shared" si="121"/>
        <v/>
      </c>
      <c r="FK678" s="1" t="str">
        <f t="shared" si="122"/>
        <v/>
      </c>
      <c r="FP678" s="2">
        <v>73</v>
      </c>
      <c r="FQ678" s="1">
        <f t="shared" si="123"/>
        <v>-32.6691918176613</v>
      </c>
      <c r="FR678" s="1">
        <f t="shared" si="124"/>
        <v>4.6805475077088973E-5</v>
      </c>
      <c r="FS678" s="1">
        <f t="shared" si="125"/>
        <v>1.0445132816586203E-4</v>
      </c>
      <c r="FT678" s="1">
        <f t="shared" si="126"/>
        <v>4.6805475077088973E-5</v>
      </c>
      <c r="FU678" s="1" t="str">
        <f t="shared" si="127"/>
        <v/>
      </c>
      <c r="FV678" s="1" t="str">
        <f t="shared" si="128"/>
        <v/>
      </c>
      <c r="FW678" s="1">
        <f t="shared" si="129"/>
        <v>0</v>
      </c>
      <c r="FX678" s="1" t="str">
        <f t="shared" si="130"/>
        <v/>
      </c>
      <c r="FY678" s="1" t="str">
        <f t="shared" si="131"/>
        <v/>
      </c>
      <c r="GC678" s="2">
        <v>73</v>
      </c>
      <c r="GD678" s="1">
        <f t="shared" si="140"/>
        <v>-114.00880317983436</v>
      </c>
      <c r="GE678" s="1">
        <f t="shared" si="132"/>
        <v>1.3412096265919303E-5</v>
      </c>
      <c r="GF678" s="1">
        <f t="shared" si="133"/>
        <v>1.0445132816586203E-4</v>
      </c>
      <c r="GG678" s="1">
        <f t="shared" si="134"/>
        <v>1.3412096265919303E-5</v>
      </c>
      <c r="GH678" s="1" t="str">
        <f t="shared" si="135"/>
        <v/>
      </c>
      <c r="GI678" s="1" t="str">
        <f t="shared" si="136"/>
        <v/>
      </c>
      <c r="GJ678" s="1">
        <f t="shared" si="137"/>
        <v>0</v>
      </c>
      <c r="GK678" s="1">
        <f t="shared" si="138"/>
        <v>1.3412096265919303E-5</v>
      </c>
      <c r="GL678" s="1" t="str">
        <f t="shared" si="139"/>
        <v/>
      </c>
      <c r="HA678" s="2"/>
      <c r="HB678" s="2">
        <f t="shared" si="111"/>
        <v>0.49920000000000048</v>
      </c>
      <c r="HC678" s="147">
        <f t="shared" si="112"/>
        <v>0.99944940539619553</v>
      </c>
      <c r="HD678" s="2">
        <f t="shared" si="113"/>
        <v>2.3688392622345233E-5</v>
      </c>
      <c r="HE678" s="2" t="str">
        <f t="shared" si="109"/>
        <v/>
      </c>
      <c r="HF678" s="24" t="str">
        <f t="shared" si="110"/>
        <v/>
      </c>
    </row>
    <row r="679" spans="157:214" ht="20.100000000000001" customHeight="1" x14ac:dyDescent="0.25">
      <c r="FA679" s="1">
        <v>74</v>
      </c>
      <c r="FB679" s="1">
        <f t="shared" si="114"/>
        <v>-13850.460096567382</v>
      </c>
      <c r="FC679" s="1">
        <f t="shared" si="115"/>
        <v>1.1192834496959043E-7</v>
      </c>
      <c r="FD679" s="1">
        <f t="shared" si="116"/>
        <v>1.0611312857175843E-4</v>
      </c>
      <c r="FE679" s="1">
        <f t="shared" si="117"/>
        <v>1.1192834496959043E-7</v>
      </c>
      <c r="FF679" s="1" t="str">
        <f t="shared" si="118"/>
        <v/>
      </c>
      <c r="FG679" s="1" t="str">
        <f t="shared" si="119"/>
        <v/>
      </c>
      <c r="FI679" s="1">
        <f t="shared" si="120"/>
        <v>5.9506852772348558E-291</v>
      </c>
      <c r="FJ679" s="1" t="str">
        <f t="shared" si="121"/>
        <v/>
      </c>
      <c r="FK679" s="1" t="str">
        <f t="shared" si="122"/>
        <v/>
      </c>
      <c r="FP679" s="1">
        <v>74</v>
      </c>
      <c r="FQ679" s="1">
        <f t="shared" si="123"/>
        <v>-32.633949971040309</v>
      </c>
      <c r="FR679" s="1">
        <f t="shared" si="124"/>
        <v>4.7504487720666843E-5</v>
      </c>
      <c r="FS679" s="1">
        <f t="shared" si="125"/>
        <v>1.0611312857175843E-4</v>
      </c>
      <c r="FT679" s="1">
        <f t="shared" si="126"/>
        <v>4.7504487720666843E-5</v>
      </c>
      <c r="FU679" s="1" t="str">
        <f t="shared" si="127"/>
        <v/>
      </c>
      <c r="FV679" s="1" t="str">
        <f t="shared" si="128"/>
        <v/>
      </c>
      <c r="FW679" s="1">
        <f t="shared" si="129"/>
        <v>0</v>
      </c>
      <c r="FX679" s="1" t="str">
        <f t="shared" si="130"/>
        <v/>
      </c>
      <c r="FY679" s="1" t="str">
        <f t="shared" si="131"/>
        <v/>
      </c>
      <c r="GC679" s="1">
        <v>74</v>
      </c>
      <c r="GD679" s="1">
        <f t="shared" si="140"/>
        <v>-113.88581633713767</v>
      </c>
      <c r="GE679" s="1">
        <f t="shared" si="132"/>
        <v>1.3612398150502681E-5</v>
      </c>
      <c r="GF679" s="1">
        <f t="shared" si="133"/>
        <v>1.0611312857175843E-4</v>
      </c>
      <c r="GG679" s="1">
        <f t="shared" si="134"/>
        <v>1.3612398150502681E-5</v>
      </c>
      <c r="GH679" s="1" t="str">
        <f t="shared" si="135"/>
        <v/>
      </c>
      <c r="GI679" s="1" t="str">
        <f t="shared" si="136"/>
        <v/>
      </c>
      <c r="GJ679" s="1">
        <f t="shared" si="137"/>
        <v>0</v>
      </c>
      <c r="GK679" s="1">
        <f t="shared" si="138"/>
        <v>1.3612398150502681E-5</v>
      </c>
      <c r="GL679" s="1" t="str">
        <f t="shared" si="139"/>
        <v/>
      </c>
      <c r="HA679" s="2"/>
      <c r="HB679" s="2">
        <f t="shared" si="111"/>
        <v>0.50560000000000049</v>
      </c>
      <c r="HC679" s="147">
        <f t="shared" si="112"/>
        <v>0.99942571700357319</v>
      </c>
      <c r="HD679" s="2">
        <f t="shared" si="113"/>
        <v>2.4371895155472778E-5</v>
      </c>
      <c r="HE679" s="2" t="str">
        <f t="shared" si="109"/>
        <v/>
      </c>
      <c r="HF679" s="24" t="str">
        <f t="shared" si="110"/>
        <v/>
      </c>
    </row>
    <row r="680" spans="157:214" ht="20.100000000000001" customHeight="1" x14ac:dyDescent="0.25">
      <c r="FA680" s="1">
        <v>75</v>
      </c>
      <c r="FB680" s="1">
        <f t="shared" si="114"/>
        <v>-13835.502796247114</v>
      </c>
      <c r="FC680" s="1">
        <f t="shared" si="115"/>
        <v>1.1359811234790117E-7</v>
      </c>
      <c r="FD680" s="1">
        <f t="shared" si="116"/>
        <v>1.0779973347738824E-4</v>
      </c>
      <c r="FE680" s="1">
        <f t="shared" si="117"/>
        <v>1.1359811234790117E-7</v>
      </c>
      <c r="FF680" s="1" t="str">
        <f t="shared" si="118"/>
        <v/>
      </c>
      <c r="FG680" s="1" t="str">
        <f t="shared" si="119"/>
        <v/>
      </c>
      <c r="FI680" s="1">
        <f t="shared" si="120"/>
        <v>6.8807594650488362E-291</v>
      </c>
      <c r="FJ680" s="1" t="str">
        <f t="shared" si="121"/>
        <v/>
      </c>
      <c r="FK680" s="1" t="str">
        <f t="shared" si="122"/>
        <v/>
      </c>
      <c r="FP680" s="1">
        <v>75</v>
      </c>
      <c r="FQ680" s="1">
        <f t="shared" si="123"/>
        <v>-32.598708124419318</v>
      </c>
      <c r="FR680" s="1">
        <f t="shared" si="124"/>
        <v>4.8213168296091087E-5</v>
      </c>
      <c r="FS680" s="1">
        <f t="shared" si="125"/>
        <v>1.0779973347738824E-4</v>
      </c>
      <c r="FT680" s="1">
        <f t="shared" si="126"/>
        <v>4.8213168296091087E-5</v>
      </c>
      <c r="FU680" s="1" t="str">
        <f t="shared" si="127"/>
        <v/>
      </c>
      <c r="FV680" s="1" t="str">
        <f t="shared" si="128"/>
        <v/>
      </c>
      <c r="FW680" s="1">
        <f t="shared" si="129"/>
        <v>0</v>
      </c>
      <c r="FX680" s="1" t="str">
        <f t="shared" si="130"/>
        <v/>
      </c>
      <c r="FY680" s="1" t="str">
        <f t="shared" si="131"/>
        <v/>
      </c>
      <c r="GC680" s="1">
        <v>75</v>
      </c>
      <c r="GD680" s="1">
        <f t="shared" si="140"/>
        <v>-113.76282949444098</v>
      </c>
      <c r="GE680" s="1">
        <f t="shared" si="132"/>
        <v>1.3815470378350435E-5</v>
      </c>
      <c r="GF680" s="1">
        <f t="shared" si="133"/>
        <v>1.0779973347738824E-4</v>
      </c>
      <c r="GG680" s="1">
        <f t="shared" si="134"/>
        <v>1.3815470378350435E-5</v>
      </c>
      <c r="GH680" s="1" t="str">
        <f t="shared" si="135"/>
        <v/>
      </c>
      <c r="GI680" s="1" t="str">
        <f t="shared" si="136"/>
        <v/>
      </c>
      <c r="GJ680" s="1">
        <f t="shared" si="137"/>
        <v>0</v>
      </c>
      <c r="GK680" s="1">
        <f t="shared" si="138"/>
        <v>1.3815470378350435E-5</v>
      </c>
      <c r="GL680" s="1" t="str">
        <f t="shared" si="139"/>
        <v/>
      </c>
      <c r="HA680" s="2"/>
      <c r="HB680" s="2">
        <f t="shared" si="111"/>
        <v>0.51200000000000045</v>
      </c>
      <c r="HC680" s="147">
        <f t="shared" si="112"/>
        <v>0.99940134510841772</v>
      </c>
      <c r="HD680" s="2">
        <f t="shared" si="113"/>
        <v>2.5065202538754328E-5</v>
      </c>
      <c r="HE680" s="2" t="str">
        <f t="shared" si="109"/>
        <v/>
      </c>
      <c r="HF680" s="24" t="str">
        <f t="shared" si="110"/>
        <v/>
      </c>
    </row>
    <row r="681" spans="157:214" ht="20.100000000000001" customHeight="1" x14ac:dyDescent="0.25">
      <c r="FA681" s="1">
        <v>76</v>
      </c>
      <c r="FB681" s="1">
        <f t="shared" si="114"/>
        <v>-13820.545495926846</v>
      </c>
      <c r="FC681" s="1">
        <f t="shared" si="115"/>
        <v>1.1529094494934257E-7</v>
      </c>
      <c r="FD681" s="1">
        <f t="shared" si="116"/>
        <v>1.0951148573346407E-4</v>
      </c>
      <c r="FE681" s="1">
        <f t="shared" si="117"/>
        <v>1.1529094494934257E-7</v>
      </c>
      <c r="FF681" s="1" t="str">
        <f t="shared" si="118"/>
        <v/>
      </c>
      <c r="FG681" s="1" t="str">
        <f t="shared" si="119"/>
        <v/>
      </c>
      <c r="FI681" s="1">
        <f t="shared" si="120"/>
        <v>7.9560741492125761E-291</v>
      </c>
      <c r="FJ681" s="1" t="str">
        <f t="shared" si="121"/>
        <v/>
      </c>
      <c r="FK681" s="1" t="str">
        <f t="shared" si="122"/>
        <v/>
      </c>
      <c r="FP681" s="1">
        <v>76</v>
      </c>
      <c r="FQ681" s="1">
        <f t="shared" si="123"/>
        <v>-32.563466277798319</v>
      </c>
      <c r="FR681" s="1">
        <f t="shared" si="124"/>
        <v>4.8931638184573543E-5</v>
      </c>
      <c r="FS681" s="1">
        <f t="shared" si="125"/>
        <v>1.0951148573346428E-4</v>
      </c>
      <c r="FT681" s="1">
        <f t="shared" si="126"/>
        <v>4.8931638184573543E-5</v>
      </c>
      <c r="FU681" s="1" t="str">
        <f t="shared" si="127"/>
        <v/>
      </c>
      <c r="FV681" s="1" t="str">
        <f t="shared" si="128"/>
        <v/>
      </c>
      <c r="FW681" s="1">
        <f t="shared" si="129"/>
        <v>0</v>
      </c>
      <c r="FX681" s="1" t="str">
        <f t="shared" si="130"/>
        <v/>
      </c>
      <c r="FY681" s="1" t="str">
        <f t="shared" si="131"/>
        <v/>
      </c>
      <c r="GC681" s="1">
        <v>76</v>
      </c>
      <c r="GD681" s="1">
        <f t="shared" si="140"/>
        <v>-113.63984265174429</v>
      </c>
      <c r="GE681" s="1">
        <f t="shared" si="132"/>
        <v>1.4021347731216077E-5</v>
      </c>
      <c r="GF681" s="1">
        <f t="shared" si="133"/>
        <v>1.0951148573346407E-4</v>
      </c>
      <c r="GG681" s="1">
        <f t="shared" si="134"/>
        <v>1.4021347731216077E-5</v>
      </c>
      <c r="GH681" s="1" t="str">
        <f t="shared" si="135"/>
        <v/>
      </c>
      <c r="GI681" s="1" t="str">
        <f t="shared" si="136"/>
        <v/>
      </c>
      <c r="GJ681" s="1">
        <f t="shared" si="137"/>
        <v>0</v>
      </c>
      <c r="GK681" s="1">
        <f t="shared" si="138"/>
        <v>1.4021347731216077E-5</v>
      </c>
      <c r="GL681" s="1" t="str">
        <f t="shared" si="139"/>
        <v/>
      </c>
      <c r="HA681" s="2"/>
      <c r="HB681" s="2">
        <f t="shared" si="111"/>
        <v>0.51840000000000042</v>
      </c>
      <c r="HC681" s="147">
        <f t="shared" si="112"/>
        <v>0.99937627990587896</v>
      </c>
      <c r="HD681" s="2">
        <f t="shared" si="113"/>
        <v>2.5768289178218495E-5</v>
      </c>
      <c r="HE681" s="2" t="str">
        <f t="shared" si="109"/>
        <v/>
      </c>
      <c r="HF681" s="24" t="str">
        <f t="shared" si="110"/>
        <v/>
      </c>
    </row>
    <row r="682" spans="157:214" ht="20.100000000000001" customHeight="1" x14ac:dyDescent="0.25">
      <c r="FA682" s="1">
        <v>77</v>
      </c>
      <c r="FB682" s="1">
        <f t="shared" si="114"/>
        <v>-13805.588195606579</v>
      </c>
      <c r="FC682" s="1">
        <f t="shared" si="115"/>
        <v>1.1700713191672609E-7</v>
      </c>
      <c r="FD682" s="1">
        <f t="shared" si="116"/>
        <v>1.112487324919115E-4</v>
      </c>
      <c r="FE682" s="1">
        <f t="shared" si="117"/>
        <v>1.1700713191672609E-7</v>
      </c>
      <c r="FF682" s="1" t="str">
        <f t="shared" si="118"/>
        <v/>
      </c>
      <c r="FG682" s="1" t="str">
        <f t="shared" si="119"/>
        <v/>
      </c>
      <c r="FI682" s="1">
        <f t="shared" si="120"/>
        <v>9.1992901963162389E-291</v>
      </c>
      <c r="FJ682" s="1" t="str">
        <f t="shared" si="121"/>
        <v/>
      </c>
      <c r="FK682" s="1" t="str">
        <f t="shared" si="122"/>
        <v/>
      </c>
      <c r="FP682" s="1">
        <v>77</v>
      </c>
      <c r="FQ682" s="1">
        <f t="shared" si="123"/>
        <v>-32.528224431177328</v>
      </c>
      <c r="FR682" s="1">
        <f t="shared" si="124"/>
        <v>4.9660020103743068E-5</v>
      </c>
      <c r="FS682" s="1">
        <f t="shared" si="125"/>
        <v>1.1124873249191127E-4</v>
      </c>
      <c r="FT682" s="1">
        <f t="shared" si="126"/>
        <v>4.9660020103743068E-5</v>
      </c>
      <c r="FU682" s="1" t="str">
        <f t="shared" si="127"/>
        <v/>
      </c>
      <c r="FV682" s="1" t="str">
        <f t="shared" si="128"/>
        <v/>
      </c>
      <c r="FW682" s="1">
        <f t="shared" si="129"/>
        <v>0</v>
      </c>
      <c r="FX682" s="1" t="str">
        <f t="shared" si="130"/>
        <v/>
      </c>
      <c r="FY682" s="1" t="str">
        <f t="shared" si="131"/>
        <v/>
      </c>
      <c r="GC682" s="1">
        <v>77</v>
      </c>
      <c r="GD682" s="1">
        <f t="shared" si="140"/>
        <v>-113.51685580904758</v>
      </c>
      <c r="GE682" s="1">
        <f t="shared" si="132"/>
        <v>1.423006537380317E-5</v>
      </c>
      <c r="GF682" s="1">
        <f t="shared" si="133"/>
        <v>1.112487324919115E-4</v>
      </c>
      <c r="GG682" s="1">
        <f t="shared" si="134"/>
        <v>1.423006537380317E-5</v>
      </c>
      <c r="GH682" s="1" t="str">
        <f t="shared" si="135"/>
        <v/>
      </c>
      <c r="GI682" s="1" t="str">
        <f t="shared" si="136"/>
        <v/>
      </c>
      <c r="GJ682" s="1">
        <f t="shared" si="137"/>
        <v>0</v>
      </c>
      <c r="GK682" s="1">
        <f t="shared" si="138"/>
        <v>1.423006537380317E-5</v>
      </c>
      <c r="GL682" s="1" t="str">
        <f t="shared" si="139"/>
        <v/>
      </c>
      <c r="HA682" s="2"/>
      <c r="HB682" s="2">
        <f t="shared" si="111"/>
        <v>0.52480000000000038</v>
      </c>
      <c r="HC682" s="147">
        <f t="shared" si="112"/>
        <v>0.99935051161670074</v>
      </c>
      <c r="HD682" s="2">
        <f t="shared" si="113"/>
        <v>2.648112855774265E-5</v>
      </c>
      <c r="HE682" s="2" t="str">
        <f t="shared" si="109"/>
        <v/>
      </c>
      <c r="HF682" s="24" t="str">
        <f t="shared" si="110"/>
        <v/>
      </c>
    </row>
    <row r="683" spans="157:214" ht="20.100000000000001" customHeight="1" x14ac:dyDescent="0.25">
      <c r="FA683" s="1">
        <v>78</v>
      </c>
      <c r="FB683" s="1">
        <f t="shared" si="114"/>
        <v>-13790.630895286313</v>
      </c>
      <c r="FC683" s="1">
        <f t="shared" si="115"/>
        <v>1.1874696556996027E-7</v>
      </c>
      <c r="FD683" s="1">
        <f t="shared" si="116"/>
        <v>1.1301182525317528E-4</v>
      </c>
      <c r="FE683" s="1">
        <f t="shared" si="117"/>
        <v>1.1874696556996027E-7</v>
      </c>
      <c r="FF683" s="1" t="str">
        <f t="shared" si="118"/>
        <v/>
      </c>
      <c r="FG683" s="1" t="str">
        <f t="shared" si="119"/>
        <v/>
      </c>
      <c r="FI683" s="1">
        <f t="shared" si="120"/>
        <v>1.063660098042074E-290</v>
      </c>
      <c r="FJ683" s="1" t="str">
        <f t="shared" si="121"/>
        <v/>
      </c>
      <c r="FK683" s="1" t="str">
        <f t="shared" si="122"/>
        <v/>
      </c>
      <c r="FP683" s="1">
        <v>78</v>
      </c>
      <c r="FQ683" s="1">
        <f t="shared" si="123"/>
        <v>-32.49298258455633</v>
      </c>
      <c r="FR683" s="1">
        <f t="shared" si="124"/>
        <v>5.0398438119649068E-5</v>
      </c>
      <c r="FS683" s="1">
        <f t="shared" si="125"/>
        <v>1.1301182525317547E-4</v>
      </c>
      <c r="FT683" s="1">
        <f t="shared" si="126"/>
        <v>5.0398438119649068E-5</v>
      </c>
      <c r="FU683" s="1" t="str">
        <f t="shared" si="127"/>
        <v/>
      </c>
      <c r="FV683" s="1" t="str">
        <f t="shared" si="128"/>
        <v/>
      </c>
      <c r="FW683" s="1">
        <f t="shared" si="129"/>
        <v>0</v>
      </c>
      <c r="FX683" s="1" t="str">
        <f t="shared" si="130"/>
        <v/>
      </c>
      <c r="FY683" s="1" t="str">
        <f t="shared" si="131"/>
        <v/>
      </c>
      <c r="GC683" s="1">
        <v>78</v>
      </c>
      <c r="GD683" s="1">
        <f t="shared" si="140"/>
        <v>-113.39386896635089</v>
      </c>
      <c r="GE683" s="1">
        <f t="shared" si="132"/>
        <v>1.4441658857204582E-5</v>
      </c>
      <c r="GF683" s="1">
        <f t="shared" si="133"/>
        <v>1.1301182525317547E-4</v>
      </c>
      <c r="GG683" s="1">
        <f t="shared" si="134"/>
        <v>1.4441658857204582E-5</v>
      </c>
      <c r="GH683" s="1" t="str">
        <f t="shared" si="135"/>
        <v/>
      </c>
      <c r="GI683" s="1" t="str">
        <f t="shared" si="136"/>
        <v/>
      </c>
      <c r="GJ683" s="1">
        <f t="shared" si="137"/>
        <v>0</v>
      </c>
      <c r="GK683" s="1">
        <f t="shared" si="138"/>
        <v>1.4441658857204582E-5</v>
      </c>
      <c r="GL683" s="1" t="str">
        <f t="shared" si="139"/>
        <v/>
      </c>
      <c r="HA683" s="2"/>
      <c r="HB683" s="2">
        <f t="shared" si="111"/>
        <v>0.53120000000000034</v>
      </c>
      <c r="HC683" s="147">
        <f t="shared" si="112"/>
        <v>0.999324030488143</v>
      </c>
      <c r="HD683" s="2">
        <f t="shared" si="113"/>
        <v>2.7203693266031337E-5</v>
      </c>
      <c r="HE683" s="2" t="str">
        <f t="shared" si="109"/>
        <v/>
      </c>
      <c r="HF683" s="24" t="str">
        <f t="shared" si="110"/>
        <v/>
      </c>
    </row>
    <row r="684" spans="157:214" ht="20.100000000000001" customHeight="1" x14ac:dyDescent="0.25">
      <c r="FA684" s="2">
        <v>79</v>
      </c>
      <c r="FB684" s="1">
        <f t="shared" si="114"/>
        <v>-13775.673594966045</v>
      </c>
      <c r="FC684" s="1">
        <f t="shared" si="115"/>
        <v>1.2051074143449947E-7</v>
      </c>
      <c r="FD684" s="1">
        <f t="shared" si="116"/>
        <v>1.1480111991395613E-4</v>
      </c>
      <c r="FE684" s="1">
        <f t="shared" si="117"/>
        <v>1.2051074143449947E-7</v>
      </c>
      <c r="FF684" s="1" t="str">
        <f t="shared" si="118"/>
        <v/>
      </c>
      <c r="FG684" s="1" t="str">
        <f t="shared" si="119"/>
        <v/>
      </c>
      <c r="FI684" s="1">
        <f t="shared" si="120"/>
        <v>1.2298282565319864E-290</v>
      </c>
      <c r="FJ684" s="1" t="str">
        <f t="shared" si="121"/>
        <v/>
      </c>
      <c r="FK684" s="1" t="str">
        <f t="shared" si="122"/>
        <v/>
      </c>
      <c r="FP684" s="2">
        <v>79</v>
      </c>
      <c r="FQ684" s="1">
        <f t="shared" si="123"/>
        <v>-32.457740737935339</v>
      </c>
      <c r="FR684" s="1">
        <f t="shared" si="124"/>
        <v>5.1147017658833438E-5</v>
      </c>
      <c r="FS684" s="1">
        <f t="shared" si="125"/>
        <v>1.148011199139564E-4</v>
      </c>
      <c r="FT684" s="1">
        <f t="shared" si="126"/>
        <v>5.1147017658833438E-5</v>
      </c>
      <c r="FU684" s="1" t="str">
        <f t="shared" si="127"/>
        <v/>
      </c>
      <c r="FV684" s="1" t="str">
        <f t="shared" si="128"/>
        <v/>
      </c>
      <c r="FW684" s="1">
        <f t="shared" si="129"/>
        <v>0</v>
      </c>
      <c r="FX684" s="1" t="str">
        <f t="shared" si="130"/>
        <v/>
      </c>
      <c r="FY684" s="1" t="str">
        <f t="shared" si="131"/>
        <v/>
      </c>
      <c r="GC684" s="2">
        <v>79</v>
      </c>
      <c r="GD684" s="1">
        <f t="shared" si="140"/>
        <v>-113.2708821236542</v>
      </c>
      <c r="GE684" s="1">
        <f t="shared" si="132"/>
        <v>1.4656164122362166E-5</v>
      </c>
      <c r="GF684" s="1">
        <f t="shared" si="133"/>
        <v>1.1480111991395613E-4</v>
      </c>
      <c r="GG684" s="1">
        <f t="shared" si="134"/>
        <v>1.4656164122362166E-5</v>
      </c>
      <c r="GH684" s="1" t="str">
        <f t="shared" si="135"/>
        <v/>
      </c>
      <c r="GI684" s="1" t="str">
        <f t="shared" si="136"/>
        <v/>
      </c>
      <c r="GJ684" s="1">
        <f t="shared" si="137"/>
        <v>0</v>
      </c>
      <c r="GK684" s="1">
        <f t="shared" si="138"/>
        <v>1.4656164122362166E-5</v>
      </c>
      <c r="GL684" s="1" t="str">
        <f t="shared" si="139"/>
        <v/>
      </c>
      <c r="HA684" s="2"/>
      <c r="HB684" s="2">
        <f t="shared" si="111"/>
        <v>0.5376000000000003</v>
      </c>
      <c r="HC684" s="147">
        <f t="shared" si="112"/>
        <v>0.99929682679487697</v>
      </c>
      <c r="HD684" s="2">
        <f t="shared" si="113"/>
        <v>2.7935955015712111E-5</v>
      </c>
      <c r="HE684" s="2" t="str">
        <f t="shared" si="109"/>
        <v/>
      </c>
      <c r="HF684" s="24" t="str">
        <f t="shared" si="110"/>
        <v/>
      </c>
    </row>
    <row r="685" spans="157:214" ht="20.100000000000001" customHeight="1" x14ac:dyDescent="0.25">
      <c r="FA685" s="1">
        <v>80</v>
      </c>
      <c r="FB685" s="1">
        <f t="shared" si="114"/>
        <v>-13760.716294645777</v>
      </c>
      <c r="FC685" s="1">
        <f t="shared" si="115"/>
        <v>1.2229875826995218E-7</v>
      </c>
      <c r="FD685" s="1">
        <f t="shared" si="116"/>
        <v>1.1661697681536817E-4</v>
      </c>
      <c r="FE685" s="1">
        <f t="shared" si="117"/>
        <v>1.2229875826995218E-7</v>
      </c>
      <c r="FF685" s="1" t="str">
        <f t="shared" si="118"/>
        <v/>
      </c>
      <c r="FG685" s="1" t="str">
        <f t="shared" si="119"/>
        <v/>
      </c>
      <c r="FI685" s="1">
        <f t="shared" si="120"/>
        <v>1.4219329501049229E-290</v>
      </c>
      <c r="FJ685" s="1" t="str">
        <f t="shared" si="121"/>
        <v/>
      </c>
      <c r="FK685" s="1" t="str">
        <f t="shared" si="122"/>
        <v/>
      </c>
      <c r="FP685" s="1">
        <v>80</v>
      </c>
      <c r="FQ685" s="1">
        <f t="shared" si="123"/>
        <v>-32.422498891314348</v>
      </c>
      <c r="FR685" s="1">
        <f t="shared" si="124"/>
        <v>5.1905885520474471E-5</v>
      </c>
      <c r="FS685" s="1">
        <f t="shared" si="125"/>
        <v>1.1661697681536817E-4</v>
      </c>
      <c r="FT685" s="1">
        <f t="shared" si="126"/>
        <v>5.1905885520474471E-5</v>
      </c>
      <c r="FU685" s="1" t="str">
        <f t="shared" si="127"/>
        <v/>
      </c>
      <c r="FV685" s="1" t="str">
        <f t="shared" si="128"/>
        <v/>
      </c>
      <c r="FW685" s="1">
        <f t="shared" si="129"/>
        <v>0</v>
      </c>
      <c r="FX685" s="1" t="str">
        <f t="shared" si="130"/>
        <v/>
      </c>
      <c r="FY685" s="1" t="str">
        <f t="shared" si="131"/>
        <v/>
      </c>
      <c r="GC685" s="1">
        <v>80</v>
      </c>
      <c r="GD685" s="1">
        <f t="shared" si="140"/>
        <v>-113.14789528095751</v>
      </c>
      <c r="GE685" s="1">
        <f t="shared" si="132"/>
        <v>1.4873617503546294E-5</v>
      </c>
      <c r="GF685" s="1">
        <f t="shared" si="133"/>
        <v>1.1661697681536817E-4</v>
      </c>
      <c r="GG685" s="1">
        <f t="shared" si="134"/>
        <v>1.4873617503546294E-5</v>
      </c>
      <c r="GH685" s="1" t="str">
        <f t="shared" si="135"/>
        <v/>
      </c>
      <c r="GI685" s="1" t="str">
        <f t="shared" si="136"/>
        <v/>
      </c>
      <c r="GJ685" s="1">
        <f t="shared" si="137"/>
        <v>0</v>
      </c>
      <c r="GK685" s="1">
        <f t="shared" si="138"/>
        <v>1.4873617503546294E-5</v>
      </c>
      <c r="GL685" s="1" t="str">
        <f t="shared" si="139"/>
        <v/>
      </c>
      <c r="HA685" s="2"/>
      <c r="HB685" s="2">
        <f t="shared" si="111"/>
        <v>0.54400000000000026</v>
      </c>
      <c r="HC685" s="147">
        <f t="shared" si="112"/>
        <v>0.99926889083986126</v>
      </c>
      <c r="HD685" s="2">
        <f t="shared" si="113"/>
        <v>2.8677884670091913E-5</v>
      </c>
      <c r="HE685" s="2" t="str">
        <f t="shared" si="109"/>
        <v/>
      </c>
      <c r="HF685" s="24" t="str">
        <f t="shared" si="110"/>
        <v/>
      </c>
    </row>
    <row r="686" spans="157:214" ht="20.100000000000001" customHeight="1" x14ac:dyDescent="0.25">
      <c r="FA686" s="1">
        <v>81</v>
      </c>
      <c r="FB686" s="1">
        <f t="shared" si="114"/>
        <v>-13745.758994325512</v>
      </c>
      <c r="FC686" s="1">
        <f t="shared" si="115"/>
        <v>1.2411131809885667E-7</v>
      </c>
      <c r="FD686" s="1">
        <f t="shared" si="116"/>
        <v>1.1845976079152891E-4</v>
      </c>
      <c r="FE686" s="1">
        <f t="shared" si="117"/>
        <v>1.2411131809885667E-7</v>
      </c>
      <c r="FF686" s="1" t="str">
        <f t="shared" si="118"/>
        <v/>
      </c>
      <c r="FG686" s="1" t="str">
        <f t="shared" si="119"/>
        <v/>
      </c>
      <c r="FI686" s="1">
        <f t="shared" si="120"/>
        <v>1.644018954533317E-290</v>
      </c>
      <c r="FJ686" s="1" t="str">
        <f t="shared" si="121"/>
        <v/>
      </c>
      <c r="FK686" s="1" t="str">
        <f t="shared" si="122"/>
        <v/>
      </c>
      <c r="FP686" s="1">
        <v>81</v>
      </c>
      <c r="FQ686" s="1">
        <f t="shared" si="123"/>
        <v>-32.387257044693349</v>
      </c>
      <c r="FR686" s="1">
        <f t="shared" si="124"/>
        <v>5.2675169888599275E-5</v>
      </c>
      <c r="FS686" s="1">
        <f t="shared" si="125"/>
        <v>1.1845976079152927E-4</v>
      </c>
      <c r="FT686" s="1">
        <f t="shared" si="126"/>
        <v>5.2675169888599275E-5</v>
      </c>
      <c r="FU686" s="1" t="str">
        <f t="shared" si="127"/>
        <v/>
      </c>
      <c r="FV686" s="1" t="str">
        <f t="shared" si="128"/>
        <v/>
      </c>
      <c r="FW686" s="1">
        <f t="shared" si="129"/>
        <v>0</v>
      </c>
      <c r="FX686" s="1" t="str">
        <f t="shared" si="130"/>
        <v/>
      </c>
      <c r="FY686" s="1" t="str">
        <f t="shared" si="131"/>
        <v/>
      </c>
      <c r="GC686" s="1">
        <v>81</v>
      </c>
      <c r="GD686" s="1">
        <f t="shared" si="140"/>
        <v>-113.02490843826082</v>
      </c>
      <c r="GE686" s="1">
        <f t="shared" si="132"/>
        <v>1.509405573185532E-5</v>
      </c>
      <c r="GF686" s="1">
        <f t="shared" si="133"/>
        <v>1.1845976079152891E-4</v>
      </c>
      <c r="GG686" s="1">
        <f t="shared" si="134"/>
        <v>1.509405573185532E-5</v>
      </c>
      <c r="GH686" s="1" t="str">
        <f t="shared" si="135"/>
        <v/>
      </c>
      <c r="GI686" s="1" t="str">
        <f t="shared" si="136"/>
        <v/>
      </c>
      <c r="GJ686" s="1">
        <f t="shared" si="137"/>
        <v>0</v>
      </c>
      <c r="GK686" s="1">
        <f t="shared" si="138"/>
        <v>1.509405573185532E-5</v>
      </c>
      <c r="GL686" s="1" t="str">
        <f t="shared" si="139"/>
        <v/>
      </c>
      <c r="HA686" s="2"/>
      <c r="HB686" s="2">
        <f t="shared" si="111"/>
        <v>0.55040000000000022</v>
      </c>
      <c r="HC686" s="147">
        <f t="shared" si="112"/>
        <v>0.99924021295519116</v>
      </c>
      <c r="HD686" s="2">
        <f t="shared" si="113"/>
        <v>2.9429452262252909E-5</v>
      </c>
      <c r="HE686" s="2" t="str">
        <f t="shared" si="109"/>
        <v/>
      </c>
      <c r="HF686" s="24" t="str">
        <f t="shared" si="110"/>
        <v/>
      </c>
    </row>
    <row r="687" spans="157:214" ht="20.100000000000001" customHeight="1" x14ac:dyDescent="0.25">
      <c r="FA687" s="1">
        <v>82</v>
      </c>
      <c r="FB687" s="1">
        <f t="shared" si="114"/>
        <v>-13730.801694005244</v>
      </c>
      <c r="FC687" s="1">
        <f t="shared" si="115"/>
        <v>1.2594872623562262E-7</v>
      </c>
      <c r="FD687" s="1">
        <f t="shared" si="116"/>
        <v>1.2032984121858141E-4</v>
      </c>
      <c r="FE687" s="1">
        <f t="shared" si="117"/>
        <v>1.2594872623562262E-7</v>
      </c>
      <c r="FF687" s="1" t="str">
        <f t="shared" si="118"/>
        <v/>
      </c>
      <c r="FG687" s="1" t="str">
        <f t="shared" si="119"/>
        <v/>
      </c>
      <c r="FI687" s="1">
        <f t="shared" si="120"/>
        <v>1.9007612688338045E-290</v>
      </c>
      <c r="FJ687" s="1" t="str">
        <f t="shared" si="121"/>
        <v/>
      </c>
      <c r="FK687" s="1" t="str">
        <f t="shared" si="122"/>
        <v/>
      </c>
      <c r="FP687" s="1">
        <v>82</v>
      </c>
      <c r="FQ687" s="1">
        <f t="shared" si="123"/>
        <v>-32.352015198072358</v>
      </c>
      <c r="FR687" s="1">
        <f t="shared" si="124"/>
        <v>5.3455000344365936E-5</v>
      </c>
      <c r="FS687" s="1">
        <f t="shared" si="125"/>
        <v>1.2032984121858141E-4</v>
      </c>
      <c r="FT687" s="1">
        <f t="shared" si="126"/>
        <v>5.3455000344365936E-5</v>
      </c>
      <c r="FU687" s="1" t="str">
        <f t="shared" si="127"/>
        <v/>
      </c>
      <c r="FV687" s="1" t="str">
        <f t="shared" si="128"/>
        <v/>
      </c>
      <c r="FW687" s="1">
        <f t="shared" si="129"/>
        <v>0</v>
      </c>
      <c r="FX687" s="1" t="str">
        <f t="shared" si="130"/>
        <v/>
      </c>
      <c r="FY687" s="1" t="str">
        <f t="shared" si="131"/>
        <v/>
      </c>
      <c r="GC687" s="1">
        <v>82</v>
      </c>
      <c r="GD687" s="1">
        <f t="shared" si="140"/>
        <v>-112.90192159556412</v>
      </c>
      <c r="GE687" s="1">
        <f t="shared" si="132"/>
        <v>1.5317515938735256E-5</v>
      </c>
      <c r="GF687" s="1">
        <f t="shared" si="133"/>
        <v>1.2032984121858172E-4</v>
      </c>
      <c r="GG687" s="1">
        <f t="shared" si="134"/>
        <v>1.5317515938735256E-5</v>
      </c>
      <c r="GH687" s="1" t="str">
        <f t="shared" si="135"/>
        <v/>
      </c>
      <c r="GI687" s="1" t="str">
        <f t="shared" si="136"/>
        <v/>
      </c>
      <c r="GJ687" s="1">
        <f t="shared" si="137"/>
        <v>0</v>
      </c>
      <c r="GK687" s="1">
        <f t="shared" si="138"/>
        <v>1.5317515938735256E-5</v>
      </c>
      <c r="GL687" s="1" t="str">
        <f t="shared" si="139"/>
        <v/>
      </c>
      <c r="HA687" s="2"/>
      <c r="HB687" s="2">
        <f t="shared" si="111"/>
        <v>0.55680000000000018</v>
      </c>
      <c r="HC687" s="147">
        <f t="shared" si="112"/>
        <v>0.99921078350292891</v>
      </c>
      <c r="HD687" s="2">
        <f t="shared" si="113"/>
        <v>3.0190627018811256E-5</v>
      </c>
      <c r="HE687" s="2" t="str">
        <f t="shared" si="109"/>
        <v/>
      </c>
      <c r="HF687" s="24" t="str">
        <f t="shared" si="110"/>
        <v/>
      </c>
    </row>
    <row r="688" spans="157:214" ht="20.100000000000001" customHeight="1" x14ac:dyDescent="0.25">
      <c r="FA688" s="1">
        <v>83</v>
      </c>
      <c r="FB688" s="1">
        <f t="shared" si="114"/>
        <v>-13715.844393684976</v>
      </c>
      <c r="FC688" s="1">
        <f t="shared" si="115"/>
        <v>1.2781129131563185E-7</v>
      </c>
      <c r="FD688" s="1">
        <f t="shared" si="116"/>
        <v>1.2222759206414677E-4</v>
      </c>
      <c r="FE688" s="1">
        <f t="shared" si="117"/>
        <v>1.2781129131563185E-7</v>
      </c>
      <c r="FF688" s="1" t="str">
        <f t="shared" si="118"/>
        <v/>
      </c>
      <c r="FG688" s="1" t="str">
        <f t="shared" si="119"/>
        <v/>
      </c>
      <c r="FI688" s="1">
        <f t="shared" si="120"/>
        <v>2.1975632247456944E-290</v>
      </c>
      <c r="FJ688" s="1" t="str">
        <f t="shared" si="121"/>
        <v/>
      </c>
      <c r="FK688" s="1" t="str">
        <f t="shared" si="122"/>
        <v/>
      </c>
      <c r="FP688" s="1">
        <v>83</v>
      </c>
      <c r="FQ688" s="1">
        <f t="shared" si="123"/>
        <v>-32.316773351451367</v>
      </c>
      <c r="FR688" s="1">
        <f t="shared" si="124"/>
        <v>5.4245507878416216E-5</v>
      </c>
      <c r="FS688" s="1">
        <f t="shared" si="125"/>
        <v>1.2222759206414677E-4</v>
      </c>
      <c r="FT688" s="1">
        <f t="shared" si="126"/>
        <v>5.4245507878416216E-5</v>
      </c>
      <c r="FU688" s="1" t="str">
        <f t="shared" si="127"/>
        <v/>
      </c>
      <c r="FV688" s="1" t="str">
        <f t="shared" si="128"/>
        <v/>
      </c>
      <c r="FW688" s="1">
        <f t="shared" si="129"/>
        <v>0</v>
      </c>
      <c r="FX688" s="1" t="str">
        <f t="shared" si="130"/>
        <v/>
      </c>
      <c r="FY688" s="1" t="str">
        <f t="shared" si="131"/>
        <v/>
      </c>
      <c r="GC688" s="1">
        <v>83</v>
      </c>
      <c r="GD688" s="1">
        <f t="shared" si="140"/>
        <v>-112.77893475286743</v>
      </c>
      <c r="GE688" s="1">
        <f t="shared" si="132"/>
        <v>1.5544035659519102E-5</v>
      </c>
      <c r="GF688" s="1">
        <f t="shared" si="133"/>
        <v>1.2222759206414701E-4</v>
      </c>
      <c r="GG688" s="1">
        <f t="shared" si="134"/>
        <v>1.5544035659519102E-5</v>
      </c>
      <c r="GH688" s="1" t="str">
        <f t="shared" si="135"/>
        <v/>
      </c>
      <c r="GI688" s="1" t="str">
        <f t="shared" si="136"/>
        <v/>
      </c>
      <c r="GJ688" s="1">
        <f t="shared" si="137"/>
        <v>0</v>
      </c>
      <c r="GK688" s="1">
        <f t="shared" si="138"/>
        <v>1.5544035659519102E-5</v>
      </c>
      <c r="GL688" s="1" t="str">
        <f t="shared" si="139"/>
        <v/>
      </c>
      <c r="HA688" s="2"/>
      <c r="HB688" s="2">
        <f t="shared" si="111"/>
        <v>0.56320000000000014</v>
      </c>
      <c r="HC688" s="147">
        <f t="shared" si="112"/>
        <v>0.9991805928759101</v>
      </c>
      <c r="HD688" s="2">
        <f t="shared" si="113"/>
        <v>3.0961377379012944E-5</v>
      </c>
      <c r="HE688" s="2" t="str">
        <f t="shared" si="109"/>
        <v/>
      </c>
      <c r="HF688" s="24" t="str">
        <f t="shared" si="110"/>
        <v/>
      </c>
    </row>
    <row r="689" spans="157:214" ht="20.100000000000001" customHeight="1" x14ac:dyDescent="0.25">
      <c r="FA689" s="1">
        <v>84</v>
      </c>
      <c r="FB689" s="1">
        <f t="shared" si="114"/>
        <v>-13700.887093364709</v>
      </c>
      <c r="FC689" s="1">
        <f t="shared" si="115"/>
        <v>1.2969932532450707E-7</v>
      </c>
      <c r="FD689" s="1">
        <f t="shared" si="116"/>
        <v>1.2415339193721725E-4</v>
      </c>
      <c r="FE689" s="1">
        <f t="shared" si="117"/>
        <v>1.2969932532450707E-7</v>
      </c>
      <c r="FF689" s="1" t="str">
        <f t="shared" si="118"/>
        <v/>
      </c>
      <c r="FG689" s="1" t="str">
        <f t="shared" si="119"/>
        <v/>
      </c>
      <c r="FI689" s="1">
        <f t="shared" si="120"/>
        <v>2.5406698558142855E-290</v>
      </c>
      <c r="FJ689" s="1" t="str">
        <f t="shared" si="121"/>
        <v/>
      </c>
      <c r="FK689" s="1" t="str">
        <f t="shared" si="122"/>
        <v/>
      </c>
      <c r="FP689" s="1">
        <v>84</v>
      </c>
      <c r="FQ689" s="1">
        <f t="shared" si="123"/>
        <v>-32.281531504830369</v>
      </c>
      <c r="FR689" s="1">
        <f t="shared" si="124"/>
        <v>5.5046824903296584E-5</v>
      </c>
      <c r="FS689" s="1">
        <f t="shared" si="125"/>
        <v>1.2415339193721725E-4</v>
      </c>
      <c r="FT689" s="1">
        <f t="shared" si="126"/>
        <v>5.5046824903296584E-5</v>
      </c>
      <c r="FU689" s="1" t="str">
        <f t="shared" si="127"/>
        <v/>
      </c>
      <c r="FV689" s="1" t="str">
        <f t="shared" si="128"/>
        <v/>
      </c>
      <c r="FW689" s="1">
        <f t="shared" si="129"/>
        <v>0</v>
      </c>
      <c r="FX689" s="1" t="str">
        <f t="shared" si="130"/>
        <v/>
      </c>
      <c r="FY689" s="1" t="str">
        <f t="shared" si="131"/>
        <v/>
      </c>
      <c r="GC689" s="1">
        <v>84</v>
      </c>
      <c r="GD689" s="1">
        <f t="shared" si="140"/>
        <v>-112.65594791017074</v>
      </c>
      <c r="GE689" s="1">
        <f t="shared" si="132"/>
        <v>1.5773652836986323E-5</v>
      </c>
      <c r="GF689" s="1">
        <f t="shared" si="133"/>
        <v>1.2415339193721725E-4</v>
      </c>
      <c r="GG689" s="1">
        <f t="shared" si="134"/>
        <v>1.5773652836986323E-5</v>
      </c>
      <c r="GH689" s="1" t="str">
        <f t="shared" si="135"/>
        <v/>
      </c>
      <c r="GI689" s="1" t="str">
        <f t="shared" si="136"/>
        <v/>
      </c>
      <c r="GJ689" s="1">
        <f t="shared" si="137"/>
        <v>0</v>
      </c>
      <c r="GK689" s="1">
        <f t="shared" si="138"/>
        <v>1.5773652836986323E-5</v>
      </c>
      <c r="GL689" s="1" t="str">
        <f t="shared" si="139"/>
        <v/>
      </c>
      <c r="HA689" s="2"/>
      <c r="HB689" s="2">
        <f t="shared" si="111"/>
        <v>0.56960000000000011</v>
      </c>
      <c r="HC689" s="147">
        <f t="shared" si="112"/>
        <v>0.99914963149853109</v>
      </c>
      <c r="HD689" s="2">
        <f t="shared" si="113"/>
        <v>3.1741671016827233E-5</v>
      </c>
      <c r="HE689" s="2" t="str">
        <f t="shared" si="109"/>
        <v/>
      </c>
      <c r="HF689" s="24" t="str">
        <f t="shared" si="110"/>
        <v/>
      </c>
    </row>
    <row r="690" spans="157:214" ht="20.100000000000001" customHeight="1" x14ac:dyDescent="0.25">
      <c r="FA690" s="1">
        <v>85</v>
      </c>
      <c r="FB690" s="1">
        <f t="shared" si="114"/>
        <v>-13685.929793044443</v>
      </c>
      <c r="FC690" s="1">
        <f t="shared" si="115"/>
        <v>1.3161314362754015E-7</v>
      </c>
      <c r="FD690" s="1">
        <f t="shared" si="116"/>
        <v>1.2610762413848639E-4</v>
      </c>
      <c r="FE690" s="1">
        <f t="shared" si="117"/>
        <v>1.3161314362754015E-7</v>
      </c>
      <c r="FF690" s="1" t="str">
        <f t="shared" si="118"/>
        <v/>
      </c>
      <c r="FG690" s="1" t="str">
        <f t="shared" si="119"/>
        <v/>
      </c>
      <c r="FI690" s="1">
        <f t="shared" si="120"/>
        <v>2.9372988974020483E-290</v>
      </c>
      <c r="FJ690" s="1" t="str">
        <f t="shared" si="121"/>
        <v/>
      </c>
      <c r="FK690" s="1" t="str">
        <f t="shared" si="122"/>
        <v/>
      </c>
      <c r="FP690" s="1">
        <v>85</v>
      </c>
      <c r="FQ690" s="1">
        <f t="shared" si="123"/>
        <v>-32.246289658209378</v>
      </c>
      <c r="FR690" s="1">
        <f t="shared" si="124"/>
        <v>5.5859085265948431E-5</v>
      </c>
      <c r="FS690" s="1">
        <f t="shared" si="125"/>
        <v>1.2610762413848639E-4</v>
      </c>
      <c r="FT690" s="1">
        <f t="shared" si="126"/>
        <v>5.5859085265948431E-5</v>
      </c>
      <c r="FU690" s="1" t="str">
        <f t="shared" si="127"/>
        <v/>
      </c>
      <c r="FV690" s="1" t="str">
        <f t="shared" si="128"/>
        <v/>
      </c>
      <c r="FW690" s="1">
        <f t="shared" si="129"/>
        <v>0</v>
      </c>
      <c r="FX690" s="1" t="str">
        <f t="shared" si="130"/>
        <v/>
      </c>
      <c r="FY690" s="1" t="str">
        <f t="shared" si="131"/>
        <v/>
      </c>
      <c r="GC690" s="1">
        <v>85</v>
      </c>
      <c r="GD690" s="1">
        <f t="shared" si="140"/>
        <v>-112.53296106747405</v>
      </c>
      <c r="GE690" s="1">
        <f t="shared" si="132"/>
        <v>1.600640582494201E-5</v>
      </c>
      <c r="GF690" s="1">
        <f t="shared" si="133"/>
        <v>1.2610762413848639E-4</v>
      </c>
      <c r="GG690" s="1">
        <f t="shared" si="134"/>
        <v>1.600640582494201E-5</v>
      </c>
      <c r="GH690" s="1" t="str">
        <f t="shared" si="135"/>
        <v/>
      </c>
      <c r="GI690" s="1" t="str">
        <f t="shared" si="136"/>
        <v/>
      </c>
      <c r="GJ690" s="1">
        <f t="shared" si="137"/>
        <v>0</v>
      </c>
      <c r="GK690" s="1">
        <f t="shared" si="138"/>
        <v>1.600640582494201E-5</v>
      </c>
      <c r="GL690" s="1" t="str">
        <f t="shared" si="139"/>
        <v/>
      </c>
      <c r="HA690" s="2"/>
      <c r="HB690" s="2">
        <f t="shared" si="111"/>
        <v>0.57600000000000007</v>
      </c>
      <c r="HC690" s="147">
        <f t="shared" si="112"/>
        <v>0.99911788982751426</v>
      </c>
      <c r="HD690" s="2">
        <f t="shared" si="113"/>
        <v>3.2531474860375553E-5</v>
      </c>
      <c r="HE690" s="2" t="str">
        <f t="shared" si="109"/>
        <v/>
      </c>
      <c r="HF690" s="24" t="str">
        <f t="shared" si="110"/>
        <v/>
      </c>
    </row>
    <row r="691" spans="157:214" ht="20.100000000000001" customHeight="1" x14ac:dyDescent="0.25">
      <c r="FA691" s="2">
        <v>86</v>
      </c>
      <c r="FB691" s="1">
        <f t="shared" si="114"/>
        <v>-13670.972492724175</v>
      </c>
      <c r="FC691" s="1">
        <f t="shared" si="115"/>
        <v>1.3355306499928688E-7</v>
      </c>
      <c r="FD691" s="1">
        <f t="shared" si="116"/>
        <v>1.2809067671112139E-4</v>
      </c>
      <c r="FE691" s="1">
        <f t="shared" si="117"/>
        <v>1.3355306499928688E-7</v>
      </c>
      <c r="FF691" s="1" t="str">
        <f t="shared" si="118"/>
        <v/>
      </c>
      <c r="FG691" s="1" t="str">
        <f t="shared" si="119"/>
        <v/>
      </c>
      <c r="FI691" s="1">
        <f t="shared" si="120"/>
        <v>3.39579215711354E-290</v>
      </c>
      <c r="FJ691" s="1" t="str">
        <f t="shared" si="121"/>
        <v/>
      </c>
      <c r="FK691" s="1" t="str">
        <f t="shared" si="122"/>
        <v/>
      </c>
      <c r="FP691" s="2">
        <v>86</v>
      </c>
      <c r="FQ691" s="1">
        <f t="shared" si="123"/>
        <v>-32.211047811588386</v>
      </c>
      <c r="FR691" s="1">
        <f t="shared" si="124"/>
        <v>5.6682424260268664E-5</v>
      </c>
      <c r="FS691" s="1">
        <f t="shared" si="125"/>
        <v>1.2809067671112139E-4</v>
      </c>
      <c r="FT691" s="1">
        <f t="shared" si="126"/>
        <v>5.6682424260268664E-5</v>
      </c>
      <c r="FU691" s="1" t="str">
        <f t="shared" si="127"/>
        <v/>
      </c>
      <c r="FV691" s="1" t="str">
        <f t="shared" si="128"/>
        <v/>
      </c>
      <c r="FW691" s="1">
        <f t="shared" si="129"/>
        <v>0</v>
      </c>
      <c r="FX691" s="1" t="str">
        <f t="shared" si="130"/>
        <v/>
      </c>
      <c r="FY691" s="1" t="str">
        <f t="shared" si="131"/>
        <v/>
      </c>
      <c r="GC691" s="2">
        <v>86</v>
      </c>
      <c r="GD691" s="1">
        <f t="shared" si="140"/>
        <v>-112.40997422477736</v>
      </c>
      <c r="GE691" s="1">
        <f t="shared" si="132"/>
        <v>1.62423333918158E-5</v>
      </c>
      <c r="GF691" s="1">
        <f t="shared" si="133"/>
        <v>1.2809067671112139E-4</v>
      </c>
      <c r="GG691" s="1">
        <f t="shared" si="134"/>
        <v>1.62423333918158E-5</v>
      </c>
      <c r="GH691" s="1" t="str">
        <f t="shared" si="135"/>
        <v/>
      </c>
      <c r="GI691" s="1" t="str">
        <f t="shared" si="136"/>
        <v/>
      </c>
      <c r="GJ691" s="1">
        <f t="shared" si="137"/>
        <v>0</v>
      </c>
      <c r="GK691" s="1">
        <f t="shared" si="138"/>
        <v>1.62423333918158E-5</v>
      </c>
      <c r="GL691" s="1" t="str">
        <f t="shared" si="139"/>
        <v/>
      </c>
      <c r="HA691" s="2"/>
      <c r="HB691" s="2">
        <f t="shared" si="111"/>
        <v>0.58240000000000003</v>
      </c>
      <c r="HC691" s="147">
        <f t="shared" si="112"/>
        <v>0.99908535835265389</v>
      </c>
      <c r="HD691" s="2">
        <f t="shared" si="113"/>
        <v>3.3330755111027344E-5</v>
      </c>
      <c r="HE691" s="2" t="str">
        <f t="shared" si="109"/>
        <v/>
      </c>
      <c r="HF691" s="24" t="str">
        <f t="shared" si="110"/>
        <v/>
      </c>
    </row>
    <row r="692" spans="157:214" ht="20.100000000000001" customHeight="1" x14ac:dyDescent="0.25">
      <c r="FA692" s="1">
        <v>87</v>
      </c>
      <c r="FB692" s="1">
        <f t="shared" si="114"/>
        <v>-13656.015192403907</v>
      </c>
      <c r="FC692" s="1">
        <f t="shared" si="115"/>
        <v>1.3551941165331947E-7</v>
      </c>
      <c r="FD692" s="1">
        <f t="shared" si="116"/>
        <v>1.3010294249197777E-4</v>
      </c>
      <c r="FE692" s="1">
        <f t="shared" si="117"/>
        <v>1.3551941165331947E-7</v>
      </c>
      <c r="FF692" s="1" t="str">
        <f t="shared" si="118"/>
        <v/>
      </c>
      <c r="FG692" s="1" t="str">
        <f t="shared" si="119"/>
        <v/>
      </c>
      <c r="FI692" s="1">
        <f t="shared" si="120"/>
        <v>3.9257904204149606E-290</v>
      </c>
      <c r="FJ692" s="1" t="str">
        <f t="shared" si="121"/>
        <v/>
      </c>
      <c r="FK692" s="1" t="str">
        <f t="shared" si="122"/>
        <v/>
      </c>
      <c r="FP692" s="1">
        <v>87</v>
      </c>
      <c r="FQ692" s="1">
        <f t="shared" si="123"/>
        <v>-32.175805964967388</v>
      </c>
      <c r="FR692" s="1">
        <f t="shared" si="124"/>
        <v>5.7516978639737563E-5</v>
      </c>
      <c r="FS692" s="1">
        <f t="shared" si="125"/>
        <v>1.3010294249197777E-4</v>
      </c>
      <c r="FT692" s="1">
        <f t="shared" si="126"/>
        <v>5.7516978639737563E-5</v>
      </c>
      <c r="FU692" s="1" t="str">
        <f t="shared" si="127"/>
        <v/>
      </c>
      <c r="FV692" s="1" t="str">
        <f t="shared" si="128"/>
        <v/>
      </c>
      <c r="FW692" s="1">
        <f t="shared" si="129"/>
        <v>0</v>
      </c>
      <c r="FX692" s="1" t="str">
        <f t="shared" si="130"/>
        <v/>
      </c>
      <c r="FY692" s="1" t="str">
        <f t="shared" si="131"/>
        <v/>
      </c>
      <c r="GC692" s="1">
        <v>87</v>
      </c>
      <c r="GD692" s="1">
        <f t="shared" si="140"/>
        <v>-112.28698738208065</v>
      </c>
      <c r="GE692" s="1">
        <f t="shared" si="132"/>
        <v>1.6481474724280536E-5</v>
      </c>
      <c r="GF692" s="1">
        <f t="shared" si="133"/>
        <v>1.3010294249197777E-4</v>
      </c>
      <c r="GG692" s="1">
        <f t="shared" si="134"/>
        <v>1.6481474724280536E-5</v>
      </c>
      <c r="GH692" s="1" t="str">
        <f t="shared" si="135"/>
        <v/>
      </c>
      <c r="GI692" s="1" t="str">
        <f t="shared" si="136"/>
        <v/>
      </c>
      <c r="GJ692" s="1">
        <f t="shared" si="137"/>
        <v>0</v>
      </c>
      <c r="GK692" s="1">
        <f t="shared" si="138"/>
        <v>1.6481474724280536E-5</v>
      </c>
      <c r="GL692" s="1" t="str">
        <f t="shared" si="139"/>
        <v/>
      </c>
      <c r="HA692" s="2"/>
      <c r="HB692" s="2">
        <f t="shared" si="111"/>
        <v>0.58879999999999999</v>
      </c>
      <c r="HC692" s="147">
        <f t="shared" si="112"/>
        <v>0.99905202759754286</v>
      </c>
      <c r="HD692" s="2">
        <f t="shared" si="113"/>
        <v>3.4139477263162021E-5</v>
      </c>
      <c r="HE692" s="2" t="str">
        <f t="shared" si="109"/>
        <v/>
      </c>
      <c r="HF692" s="24" t="str">
        <f t="shared" si="110"/>
        <v/>
      </c>
    </row>
    <row r="693" spans="157:214" ht="20.100000000000001" customHeight="1" x14ac:dyDescent="0.25">
      <c r="FA693" s="1">
        <v>88</v>
      </c>
      <c r="FB693" s="1">
        <f t="shared" si="114"/>
        <v>-13641.057892083641</v>
      </c>
      <c r="FC693" s="1">
        <f t="shared" si="115"/>
        <v>1.375125092721436E-7</v>
      </c>
      <c r="FD693" s="1">
        <f t="shared" si="116"/>
        <v>1.3214481916326058E-4</v>
      </c>
      <c r="FE693" s="1">
        <f t="shared" si="117"/>
        <v>1.375125092721436E-7</v>
      </c>
      <c r="FF693" s="1" t="str">
        <f t="shared" si="118"/>
        <v/>
      </c>
      <c r="FG693" s="1" t="str">
        <f t="shared" si="119"/>
        <v/>
      </c>
      <c r="FI693" s="1">
        <f t="shared" si="120"/>
        <v>4.5384355474820656E-290</v>
      </c>
      <c r="FJ693" s="1" t="str">
        <f t="shared" si="121"/>
        <v/>
      </c>
      <c r="FK693" s="1" t="str">
        <f t="shared" si="122"/>
        <v/>
      </c>
      <c r="FP693" s="1">
        <v>88</v>
      </c>
      <c r="FQ693" s="1">
        <f t="shared" si="123"/>
        <v>-32.140564118346397</v>
      </c>
      <c r="FR693" s="1">
        <f t="shared" si="124"/>
        <v>5.8362886630115194E-5</v>
      </c>
      <c r="FS693" s="1">
        <f t="shared" si="125"/>
        <v>1.3214481916326058E-4</v>
      </c>
      <c r="FT693" s="1">
        <f t="shared" si="126"/>
        <v>5.8362886630115194E-5</v>
      </c>
      <c r="FU693" s="1" t="str">
        <f t="shared" si="127"/>
        <v/>
      </c>
      <c r="FV693" s="1" t="str">
        <f t="shared" si="128"/>
        <v/>
      </c>
      <c r="FW693" s="1">
        <f t="shared" si="129"/>
        <v>0</v>
      </c>
      <c r="FX693" s="1" t="str">
        <f t="shared" si="130"/>
        <v/>
      </c>
      <c r="FY693" s="1" t="str">
        <f t="shared" si="131"/>
        <v/>
      </c>
      <c r="GC693" s="1">
        <v>88</v>
      </c>
      <c r="GD693" s="1">
        <f t="shared" si="140"/>
        <v>-112.16400053938396</v>
      </c>
      <c r="GE693" s="1">
        <f t="shared" si="132"/>
        <v>1.672386943089062E-5</v>
      </c>
      <c r="GF693" s="1">
        <f t="shared" si="133"/>
        <v>1.3214481916326101E-4</v>
      </c>
      <c r="GG693" s="1">
        <f t="shared" si="134"/>
        <v>1.672386943089062E-5</v>
      </c>
      <c r="GH693" s="1" t="str">
        <f t="shared" si="135"/>
        <v/>
      </c>
      <c r="GI693" s="1" t="str">
        <f t="shared" si="136"/>
        <v/>
      </c>
      <c r="GJ693" s="1">
        <f t="shared" si="137"/>
        <v>0</v>
      </c>
      <c r="GK693" s="1">
        <f t="shared" si="138"/>
        <v>1.672386943089062E-5</v>
      </c>
      <c r="GL693" s="1" t="str">
        <f t="shared" si="139"/>
        <v/>
      </c>
      <c r="HA693" s="2"/>
      <c r="HB693" s="2">
        <f t="shared" si="111"/>
        <v>0.59519999999999995</v>
      </c>
      <c r="HC693" s="147">
        <f t="shared" si="112"/>
        <v>0.9990178881202797</v>
      </c>
      <c r="HD693" s="2">
        <f t="shared" si="113"/>
        <v>3.4957606122154594E-5</v>
      </c>
      <c r="HE693" s="2" t="str">
        <f t="shared" si="109"/>
        <v/>
      </c>
      <c r="HF693" s="24" t="str">
        <f t="shared" si="110"/>
        <v/>
      </c>
    </row>
    <row r="694" spans="157:214" ht="20.100000000000001" customHeight="1" x14ac:dyDescent="0.25">
      <c r="FA694" s="1">
        <v>89</v>
      </c>
      <c r="FB694" s="1">
        <f t="shared" si="114"/>
        <v>-13626.100591763374</v>
      </c>
      <c r="FC694" s="1">
        <f t="shared" si="115"/>
        <v>1.3953268703727695E-7</v>
      </c>
      <c r="FD694" s="1">
        <f t="shared" si="116"/>
        <v>1.3421670930463872E-4</v>
      </c>
      <c r="FE694" s="1">
        <f t="shared" si="117"/>
        <v>1.3953268703727695E-7</v>
      </c>
      <c r="FF694" s="1" t="str">
        <f t="shared" si="118"/>
        <v/>
      </c>
      <c r="FG694" s="1" t="str">
        <f t="shared" si="119"/>
        <v/>
      </c>
      <c r="FI694" s="1">
        <f t="shared" si="120"/>
        <v>5.2466039847238852E-290</v>
      </c>
      <c r="FJ694" s="1" t="str">
        <f t="shared" si="121"/>
        <v/>
      </c>
      <c r="FK694" s="1" t="str">
        <f t="shared" si="122"/>
        <v/>
      </c>
      <c r="FP694" s="1">
        <v>89</v>
      </c>
      <c r="FQ694" s="1">
        <f t="shared" si="123"/>
        <v>-32.105322271725399</v>
      </c>
      <c r="FR694" s="1">
        <f t="shared" si="124"/>
        <v>5.9220287942208406E-5</v>
      </c>
      <c r="FS694" s="1">
        <f t="shared" si="125"/>
        <v>1.3421670930463872E-4</v>
      </c>
      <c r="FT694" s="1">
        <f t="shared" si="126"/>
        <v>5.9220287942208406E-5</v>
      </c>
      <c r="FU694" s="1" t="str">
        <f t="shared" si="127"/>
        <v/>
      </c>
      <c r="FV694" s="1" t="str">
        <f t="shared" si="128"/>
        <v/>
      </c>
      <c r="FW694" s="1">
        <f t="shared" si="129"/>
        <v>0</v>
      </c>
      <c r="FX694" s="1" t="str">
        <f t="shared" si="130"/>
        <v/>
      </c>
      <c r="FY694" s="1" t="str">
        <f t="shared" si="131"/>
        <v/>
      </c>
      <c r="GC694" s="1">
        <v>89</v>
      </c>
      <c r="GD694" s="1">
        <f t="shared" si="140"/>
        <v>-112.04101369668727</v>
      </c>
      <c r="GE694" s="1">
        <f t="shared" si="132"/>
        <v>1.6969557545739953E-5</v>
      </c>
      <c r="GF694" s="1">
        <f t="shared" si="133"/>
        <v>1.3421670930463872E-4</v>
      </c>
      <c r="GG694" s="1">
        <f t="shared" si="134"/>
        <v>1.6969557545739953E-5</v>
      </c>
      <c r="GH694" s="1" t="str">
        <f t="shared" si="135"/>
        <v/>
      </c>
      <c r="GI694" s="1" t="str">
        <f t="shared" si="136"/>
        <v/>
      </c>
      <c r="GJ694" s="1">
        <f t="shared" si="137"/>
        <v>0</v>
      </c>
      <c r="GK694" s="1">
        <f t="shared" si="138"/>
        <v>1.6969557545739953E-5</v>
      </c>
      <c r="GL694" s="1" t="str">
        <f t="shared" si="139"/>
        <v/>
      </c>
      <c r="HA694" s="2"/>
      <c r="HB694" s="2">
        <f t="shared" si="111"/>
        <v>0.60159999999999991</v>
      </c>
      <c r="HC694" s="147">
        <f t="shared" si="112"/>
        <v>0.99898293051415754</v>
      </c>
      <c r="HD694" s="2">
        <f t="shared" si="113"/>
        <v>3.5785105823471497E-5</v>
      </c>
      <c r="HE694" s="2" t="str">
        <f t="shared" si="109"/>
        <v/>
      </c>
      <c r="HF694" s="24" t="str">
        <f t="shared" si="110"/>
        <v/>
      </c>
    </row>
    <row r="695" spans="157:214" ht="20.100000000000001" customHeight="1" x14ac:dyDescent="0.25">
      <c r="FA695" s="1">
        <v>90</v>
      </c>
      <c r="FB695" s="1">
        <f t="shared" si="114"/>
        <v>-13611.143291443106</v>
      </c>
      <c r="FC695" s="1">
        <f t="shared" si="115"/>
        <v>1.4158027765948577E-7</v>
      </c>
      <c r="FD695" s="1">
        <f t="shared" si="116"/>
        <v>1.3631902044580166E-4</v>
      </c>
      <c r="FE695" s="1">
        <f t="shared" si="117"/>
        <v>1.4158027765948577E-7</v>
      </c>
      <c r="FF695" s="1" t="str">
        <f t="shared" si="118"/>
        <v/>
      </c>
      <c r="FG695" s="1" t="str">
        <f t="shared" si="119"/>
        <v/>
      </c>
      <c r="FI695" s="1">
        <f t="shared" si="120"/>
        <v>6.0651765698542199E-290</v>
      </c>
      <c r="FJ695" s="1" t="str">
        <f t="shared" si="121"/>
        <v/>
      </c>
      <c r="FK695" s="1" t="str">
        <f t="shared" si="122"/>
        <v/>
      </c>
      <c r="FP695" s="1">
        <v>90</v>
      </c>
      <c r="FQ695" s="1">
        <f t="shared" si="123"/>
        <v>-32.070080425104408</v>
      </c>
      <c r="FR695" s="1">
        <f t="shared" si="124"/>
        <v>6.0089323784702934E-5</v>
      </c>
      <c r="FS695" s="1">
        <f t="shared" si="125"/>
        <v>1.3631902044580166E-4</v>
      </c>
      <c r="FT695" s="1">
        <f t="shared" si="126"/>
        <v>6.0089323784702934E-5</v>
      </c>
      <c r="FU695" s="1" t="str">
        <f t="shared" si="127"/>
        <v/>
      </c>
      <c r="FV695" s="1" t="str">
        <f t="shared" si="128"/>
        <v/>
      </c>
      <c r="FW695" s="1">
        <f t="shared" si="129"/>
        <v>0</v>
      </c>
      <c r="FX695" s="1" t="str">
        <f t="shared" si="130"/>
        <v/>
      </c>
      <c r="FY695" s="1" t="str">
        <f t="shared" si="131"/>
        <v/>
      </c>
      <c r="GC695" s="1">
        <v>90</v>
      </c>
      <c r="GD695" s="1">
        <f t="shared" si="140"/>
        <v>-111.91802685399058</v>
      </c>
      <c r="GE695" s="1">
        <f t="shared" si="132"/>
        <v>1.7218579532139509E-5</v>
      </c>
      <c r="GF695" s="1">
        <f t="shared" si="133"/>
        <v>1.3631902044580166E-4</v>
      </c>
      <c r="GG695" s="1">
        <f t="shared" si="134"/>
        <v>1.7218579532139509E-5</v>
      </c>
      <c r="GH695" s="1" t="str">
        <f t="shared" si="135"/>
        <v/>
      </c>
      <c r="GI695" s="1" t="str">
        <f t="shared" si="136"/>
        <v/>
      </c>
      <c r="GJ695" s="1">
        <f t="shared" si="137"/>
        <v>0</v>
      </c>
      <c r="GK695" s="1">
        <f t="shared" si="138"/>
        <v>1.7218579532139509E-5</v>
      </c>
      <c r="GL695" s="1" t="str">
        <f t="shared" si="139"/>
        <v/>
      </c>
      <c r="HA695" s="2"/>
      <c r="HB695" s="2">
        <f t="shared" si="111"/>
        <v>0.60799999999999987</v>
      </c>
      <c r="HC695" s="147">
        <f t="shared" si="112"/>
        <v>0.99894714540833407</v>
      </c>
      <c r="HD695" s="2">
        <f t="shared" si="113"/>
        <v>3.6621939848435758E-5</v>
      </c>
      <c r="HE695" s="2" t="str">
        <f t="shared" si="109"/>
        <v/>
      </c>
      <c r="HF695" s="24" t="str">
        <f t="shared" si="110"/>
        <v/>
      </c>
    </row>
    <row r="696" spans="157:214" ht="20.100000000000001" customHeight="1" x14ac:dyDescent="0.25">
      <c r="FA696" s="1">
        <v>91</v>
      </c>
      <c r="FB696" s="1">
        <f t="shared" si="114"/>
        <v>-13596.185991122838</v>
      </c>
      <c r="FC696" s="1">
        <f t="shared" si="115"/>
        <v>1.4365561740918442E-7</v>
      </c>
      <c r="FD696" s="1">
        <f t="shared" si="116"/>
        <v>1.3845216511947943E-4</v>
      </c>
      <c r="FE696" s="1">
        <f t="shared" si="117"/>
        <v>1.4365561740918442E-7</v>
      </c>
      <c r="FF696" s="1" t="str">
        <f t="shared" si="118"/>
        <v/>
      </c>
      <c r="FG696" s="1" t="str">
        <f t="shared" si="119"/>
        <v/>
      </c>
      <c r="FI696" s="1">
        <f t="shared" si="120"/>
        <v>7.0113502664686961E-290</v>
      </c>
      <c r="FJ696" s="1" t="str">
        <f t="shared" si="121"/>
        <v/>
      </c>
      <c r="FK696" s="1" t="str">
        <f t="shared" si="122"/>
        <v/>
      </c>
      <c r="FP696" s="1">
        <v>91</v>
      </c>
      <c r="FQ696" s="1">
        <f t="shared" si="123"/>
        <v>-32.034838578483416</v>
      </c>
      <c r="FR696" s="1">
        <f t="shared" si="124"/>
        <v>6.0970136877066119E-5</v>
      </c>
      <c r="FS696" s="1">
        <f t="shared" si="125"/>
        <v>1.3845216511947908E-4</v>
      </c>
      <c r="FT696" s="1">
        <f t="shared" si="126"/>
        <v>6.0970136877066119E-5</v>
      </c>
      <c r="FU696" s="1" t="str">
        <f t="shared" si="127"/>
        <v/>
      </c>
      <c r="FV696" s="1" t="str">
        <f t="shared" si="128"/>
        <v/>
      </c>
      <c r="FW696" s="1">
        <f t="shared" si="129"/>
        <v>0</v>
      </c>
      <c r="FX696" s="1" t="str">
        <f t="shared" si="130"/>
        <v/>
      </c>
      <c r="FY696" s="1" t="str">
        <f t="shared" si="131"/>
        <v/>
      </c>
      <c r="GC696" s="1">
        <v>91</v>
      </c>
      <c r="GD696" s="1">
        <f t="shared" si="140"/>
        <v>-111.79504001129389</v>
      </c>
      <c r="GE696" s="1">
        <f t="shared" si="132"/>
        <v>1.7470976286314104E-5</v>
      </c>
      <c r="GF696" s="1">
        <f t="shared" si="133"/>
        <v>1.3845216511947908E-4</v>
      </c>
      <c r="GG696" s="1">
        <f t="shared" si="134"/>
        <v>1.7470976286314104E-5</v>
      </c>
      <c r="GH696" s="1" t="str">
        <f t="shared" si="135"/>
        <v/>
      </c>
      <c r="GI696" s="1" t="str">
        <f t="shared" si="136"/>
        <v/>
      </c>
      <c r="GJ696" s="1">
        <f t="shared" si="137"/>
        <v>0</v>
      </c>
      <c r="GK696" s="1">
        <f t="shared" si="138"/>
        <v>1.7470976286314104E-5</v>
      </c>
      <c r="GL696" s="1" t="str">
        <f t="shared" si="139"/>
        <v/>
      </c>
      <c r="HA696" s="2"/>
      <c r="HB696" s="2">
        <f t="shared" si="111"/>
        <v>0.61439999999999984</v>
      </c>
      <c r="HC696" s="147">
        <f t="shared" si="112"/>
        <v>0.99891052346848563</v>
      </c>
      <c r="HD696" s="2">
        <f t="shared" si="113"/>
        <v>3.7468071044322038E-5</v>
      </c>
      <c r="HE696" s="2" t="str">
        <f t="shared" si="109"/>
        <v/>
      </c>
      <c r="HF696" s="24" t="str">
        <f t="shared" si="110"/>
        <v/>
      </c>
    </row>
    <row r="697" spans="157:214" ht="20.100000000000001" customHeight="1" x14ac:dyDescent="0.25">
      <c r="FA697" s="2">
        <v>92</v>
      </c>
      <c r="FB697" s="1">
        <f t="shared" si="114"/>
        <v>-13581.228690802573</v>
      </c>
      <c r="FC697" s="1">
        <f t="shared" si="115"/>
        <v>1.4575904614699101E-7</v>
      </c>
      <c r="FD697" s="1">
        <f t="shared" si="116"/>
        <v>1.4061656091490874E-4</v>
      </c>
      <c r="FE697" s="1">
        <f t="shared" si="117"/>
        <v>1.4575904614699101E-7</v>
      </c>
      <c r="FF697" s="1" t="str">
        <f t="shared" si="118"/>
        <v/>
      </c>
      <c r="FG697" s="1" t="str">
        <f t="shared" si="119"/>
        <v/>
      </c>
      <c r="FI697" s="1">
        <f t="shared" si="120"/>
        <v>8.104998338419547E-290</v>
      </c>
      <c r="FJ697" s="1" t="str">
        <f t="shared" si="121"/>
        <v/>
      </c>
      <c r="FK697" s="1" t="str">
        <f t="shared" si="122"/>
        <v/>
      </c>
      <c r="FP697" s="2">
        <v>92</v>
      </c>
      <c r="FQ697" s="1">
        <f t="shared" si="123"/>
        <v>-31.999596731862418</v>
      </c>
      <c r="FR697" s="1">
        <f t="shared" si="124"/>
        <v>6.1862871462515444E-5</v>
      </c>
      <c r="FS697" s="1">
        <f t="shared" si="125"/>
        <v>1.4061656091490912E-4</v>
      </c>
      <c r="FT697" s="1">
        <f t="shared" si="126"/>
        <v>6.1862871462515444E-5</v>
      </c>
      <c r="FU697" s="1" t="str">
        <f t="shared" si="127"/>
        <v/>
      </c>
      <c r="FV697" s="1" t="str">
        <f t="shared" si="128"/>
        <v/>
      </c>
      <c r="FW697" s="1">
        <f t="shared" si="129"/>
        <v>0</v>
      </c>
      <c r="FX697" s="1" t="str">
        <f t="shared" si="130"/>
        <v/>
      </c>
      <c r="FY697" s="1" t="str">
        <f t="shared" si="131"/>
        <v/>
      </c>
      <c r="GC697" s="2">
        <v>92</v>
      </c>
      <c r="GD697" s="1">
        <f t="shared" si="140"/>
        <v>-111.67205316859719</v>
      </c>
      <c r="GE697" s="1">
        <f t="shared" si="132"/>
        <v>1.7726789141118838E-5</v>
      </c>
      <c r="GF697" s="1">
        <f t="shared" si="133"/>
        <v>1.4061656091490912E-4</v>
      </c>
      <c r="GG697" s="1">
        <f t="shared" si="134"/>
        <v>1.7726789141118838E-5</v>
      </c>
      <c r="GH697" s="1" t="str">
        <f t="shared" si="135"/>
        <v/>
      </c>
      <c r="GI697" s="1" t="str">
        <f t="shared" si="136"/>
        <v/>
      </c>
      <c r="GJ697" s="1">
        <f t="shared" si="137"/>
        <v>0</v>
      </c>
      <c r="GK697" s="1">
        <f t="shared" si="138"/>
        <v>1.7726789141118838E-5</v>
      </c>
      <c r="GL697" s="1" t="str">
        <f t="shared" si="139"/>
        <v/>
      </c>
      <c r="HA697" s="2"/>
      <c r="HB697" s="2">
        <f t="shared" si="111"/>
        <v>0.6207999999999998</v>
      </c>
      <c r="HC697" s="147">
        <f t="shared" si="112"/>
        <v>0.99887305539744131</v>
      </c>
      <c r="HD697" s="2">
        <f t="shared" si="113"/>
        <v>3.8323461638900547E-5</v>
      </c>
      <c r="HE697" s="2" t="str">
        <f t="shared" si="109"/>
        <v/>
      </c>
      <c r="HF697" s="24" t="str">
        <f t="shared" si="110"/>
        <v/>
      </c>
    </row>
    <row r="698" spans="157:214" ht="20.100000000000001" customHeight="1" x14ac:dyDescent="0.25">
      <c r="FA698" s="1">
        <v>93</v>
      </c>
      <c r="FB698" s="1">
        <f t="shared" si="114"/>
        <v>-13566.271390482305</v>
      </c>
      <c r="FC698" s="1">
        <f t="shared" si="115"/>
        <v>1.4789090735444715E-7</v>
      </c>
      <c r="FD698" s="1">
        <f t="shared" si="116"/>
        <v>1.4281263053176729E-4</v>
      </c>
      <c r="FE698" s="1">
        <f t="shared" si="117"/>
        <v>1.4789090735444715E-7</v>
      </c>
      <c r="FF698" s="1" t="str">
        <f t="shared" si="118"/>
        <v/>
      </c>
      <c r="FG698" s="1" t="str">
        <f t="shared" si="119"/>
        <v/>
      </c>
      <c r="FI698" s="1">
        <f t="shared" si="120"/>
        <v>9.3690864842933075E-290</v>
      </c>
      <c r="FJ698" s="1" t="str">
        <f t="shared" si="121"/>
        <v/>
      </c>
      <c r="FK698" s="1" t="str">
        <f t="shared" si="122"/>
        <v/>
      </c>
      <c r="FP698" s="1">
        <v>93</v>
      </c>
      <c r="FQ698" s="1">
        <f t="shared" si="123"/>
        <v>-31.964354885241427</v>
      </c>
      <c r="FR698" s="1">
        <f t="shared" si="124"/>
        <v>6.2767673321055098E-5</v>
      </c>
      <c r="FS698" s="1">
        <f t="shared" si="125"/>
        <v>1.4281263053176729E-4</v>
      </c>
      <c r="FT698" s="1">
        <f t="shared" si="126"/>
        <v>6.2767673321055098E-5</v>
      </c>
      <c r="FU698" s="1" t="str">
        <f t="shared" si="127"/>
        <v/>
      </c>
      <c r="FV698" s="1" t="str">
        <f t="shared" si="128"/>
        <v/>
      </c>
      <c r="FW698" s="1">
        <f t="shared" si="129"/>
        <v>0</v>
      </c>
      <c r="FX698" s="1" t="str">
        <f t="shared" si="130"/>
        <v/>
      </c>
      <c r="FY698" s="1" t="str">
        <f t="shared" si="131"/>
        <v/>
      </c>
      <c r="GC698" s="1">
        <v>93</v>
      </c>
      <c r="GD698" s="1">
        <f t="shared" si="140"/>
        <v>-111.5490663259005</v>
      </c>
      <c r="GE698" s="1">
        <f t="shared" si="132"/>
        <v>1.7986059869774645E-5</v>
      </c>
      <c r="GF698" s="1">
        <f t="shared" si="133"/>
        <v>1.4281263053176729E-4</v>
      </c>
      <c r="GG698" s="1">
        <f t="shared" si="134"/>
        <v>1.7986059869774645E-5</v>
      </c>
      <c r="GH698" s="1" t="str">
        <f t="shared" si="135"/>
        <v/>
      </c>
      <c r="GI698" s="1" t="str">
        <f t="shared" si="136"/>
        <v/>
      </c>
      <c r="GJ698" s="1">
        <f t="shared" si="137"/>
        <v>0</v>
      </c>
      <c r="GK698" s="1">
        <f t="shared" si="138"/>
        <v>1.7986059869774645E-5</v>
      </c>
      <c r="GL698" s="1" t="str">
        <f t="shared" si="139"/>
        <v/>
      </c>
      <c r="HA698" s="2"/>
      <c r="HB698" s="2">
        <f t="shared" si="111"/>
        <v>0.62719999999999976</v>
      </c>
      <c r="HC698" s="147">
        <f t="shared" si="112"/>
        <v>0.99883473193580241</v>
      </c>
      <c r="HD698" s="2">
        <f t="shared" si="113"/>
        <v>3.9188073257867551E-5</v>
      </c>
      <c r="HE698" s="2" t="str">
        <f t="shared" si="109"/>
        <v/>
      </c>
      <c r="HF698" s="24" t="str">
        <f t="shared" si="110"/>
        <v/>
      </c>
    </row>
    <row r="699" spans="157:214" ht="20.100000000000001" customHeight="1" x14ac:dyDescent="0.25">
      <c r="FA699" s="1">
        <v>94</v>
      </c>
      <c r="FB699" s="1">
        <f t="shared" si="114"/>
        <v>-13551.314090162037</v>
      </c>
      <c r="FC699" s="1">
        <f t="shared" si="115"/>
        <v>1.5005154816488979E-7</v>
      </c>
      <c r="FD699" s="1">
        <f t="shared" si="116"/>
        <v>1.4504080183455975E-4</v>
      </c>
      <c r="FE699" s="1">
        <f t="shared" si="117"/>
        <v>1.5005154816488979E-7</v>
      </c>
      <c r="FF699" s="1" t="str">
        <f t="shared" si="118"/>
        <v/>
      </c>
      <c r="FG699" s="1" t="str">
        <f t="shared" si="119"/>
        <v/>
      </c>
      <c r="FI699" s="1">
        <f t="shared" si="120"/>
        <v>1.0830153618760473E-289</v>
      </c>
      <c r="FJ699" s="1" t="str">
        <f t="shared" si="121"/>
        <v/>
      </c>
      <c r="FK699" s="1" t="str">
        <f t="shared" si="122"/>
        <v/>
      </c>
      <c r="FP699" s="1">
        <v>94</v>
      </c>
      <c r="FQ699" s="1">
        <f t="shared" si="123"/>
        <v>-31.929113038620432</v>
      </c>
      <c r="FR699" s="1">
        <f t="shared" si="124"/>
        <v>6.3684689782580754E-5</v>
      </c>
      <c r="FS699" s="1">
        <f t="shared" si="125"/>
        <v>1.4504080183455934E-4</v>
      </c>
      <c r="FT699" s="1">
        <f t="shared" si="126"/>
        <v>6.3684689782580754E-5</v>
      </c>
      <c r="FU699" s="1" t="str">
        <f t="shared" si="127"/>
        <v/>
      </c>
      <c r="FV699" s="1" t="str">
        <f t="shared" si="128"/>
        <v/>
      </c>
      <c r="FW699" s="1">
        <f t="shared" si="129"/>
        <v>0</v>
      </c>
      <c r="FX699" s="1" t="str">
        <f t="shared" si="130"/>
        <v/>
      </c>
      <c r="FY699" s="1" t="str">
        <f t="shared" si="131"/>
        <v/>
      </c>
      <c r="GC699" s="1">
        <v>94</v>
      </c>
      <c r="GD699" s="1">
        <f t="shared" si="140"/>
        <v>-111.42607948320381</v>
      </c>
      <c r="GE699" s="1">
        <f t="shared" si="132"/>
        <v>1.8248830689623315E-5</v>
      </c>
      <c r="GF699" s="1">
        <f t="shared" si="133"/>
        <v>1.4504080183455934E-4</v>
      </c>
      <c r="GG699" s="1">
        <f t="shared" si="134"/>
        <v>1.8248830689623315E-5</v>
      </c>
      <c r="GH699" s="1" t="str">
        <f t="shared" si="135"/>
        <v/>
      </c>
      <c r="GI699" s="1" t="str">
        <f t="shared" si="136"/>
        <v/>
      </c>
      <c r="GJ699" s="1">
        <f t="shared" si="137"/>
        <v>0</v>
      </c>
      <c r="GK699" s="1">
        <f t="shared" si="138"/>
        <v>1.8248830689623315E-5</v>
      </c>
      <c r="GL699" s="1" t="str">
        <f t="shared" si="139"/>
        <v/>
      </c>
      <c r="HA699" s="2"/>
      <c r="HB699" s="2">
        <f t="shared" si="111"/>
        <v>0.63359999999999972</v>
      </c>
      <c r="HC699" s="147">
        <f t="shared" si="112"/>
        <v>0.99879554386254454</v>
      </c>
      <c r="HD699" s="2">
        <f t="shared" si="113"/>
        <v>4.0061866941720758E-5</v>
      </c>
      <c r="HE699" s="2" t="str">
        <f t="shared" si="109"/>
        <v/>
      </c>
      <c r="HF699" s="24" t="str">
        <f t="shared" si="110"/>
        <v/>
      </c>
    </row>
    <row r="700" spans="157:214" ht="20.100000000000001" customHeight="1" x14ac:dyDescent="0.25">
      <c r="FA700" s="1">
        <v>95</v>
      </c>
      <c r="FB700" s="1">
        <f t="shared" si="114"/>
        <v>-13536.356789841771</v>
      </c>
      <c r="FC700" s="1">
        <f t="shared" si="115"/>
        <v>1.5224131939448409E-7</v>
      </c>
      <c r="FD700" s="1">
        <f t="shared" si="116"/>
        <v>1.4730150790747228E-4</v>
      </c>
      <c r="FE700" s="1">
        <f t="shared" si="117"/>
        <v>1.5224131939448409E-7</v>
      </c>
      <c r="FF700" s="1" t="str">
        <f t="shared" si="118"/>
        <v/>
      </c>
      <c r="FG700" s="1" t="str">
        <f t="shared" si="119"/>
        <v/>
      </c>
      <c r="FI700" s="1">
        <f t="shared" si="120"/>
        <v>1.2518867334825026E-289</v>
      </c>
      <c r="FJ700" s="1" t="str">
        <f t="shared" si="121"/>
        <v/>
      </c>
      <c r="FK700" s="1" t="str">
        <f t="shared" si="122"/>
        <v/>
      </c>
      <c r="FP700" s="1">
        <v>95</v>
      </c>
      <c r="FQ700" s="1">
        <f t="shared" si="123"/>
        <v>-31.893871191999438</v>
      </c>
      <c r="FR700" s="1">
        <f t="shared" si="124"/>
        <v>6.4614069740049092E-5</v>
      </c>
      <c r="FS700" s="1">
        <f t="shared" si="125"/>
        <v>1.4730150790747228E-4</v>
      </c>
      <c r="FT700" s="1">
        <f t="shared" si="126"/>
        <v>6.4614069740049092E-5</v>
      </c>
      <c r="FU700" s="1" t="str">
        <f t="shared" si="127"/>
        <v/>
      </c>
      <c r="FV700" s="1" t="str">
        <f t="shared" si="128"/>
        <v/>
      </c>
      <c r="FW700" s="1">
        <f t="shared" si="129"/>
        <v>0</v>
      </c>
      <c r="FX700" s="1" t="str">
        <f t="shared" si="130"/>
        <v/>
      </c>
      <c r="FY700" s="1" t="str">
        <f t="shared" si="131"/>
        <v/>
      </c>
      <c r="GC700" s="1">
        <v>95</v>
      </c>
      <c r="GD700" s="1">
        <f t="shared" si="140"/>
        <v>-111.30309264050712</v>
      </c>
      <c r="GE700" s="1">
        <f t="shared" si="132"/>
        <v>1.851514426590155E-5</v>
      </c>
      <c r="GF700" s="1">
        <f t="shared" si="133"/>
        <v>1.4730150790747228E-4</v>
      </c>
      <c r="GG700" s="1">
        <f t="shared" si="134"/>
        <v>1.851514426590155E-5</v>
      </c>
      <c r="GH700" s="1" t="str">
        <f t="shared" si="135"/>
        <v/>
      </c>
      <c r="GI700" s="1" t="str">
        <f t="shared" si="136"/>
        <v/>
      </c>
      <c r="GJ700" s="1">
        <f t="shared" si="137"/>
        <v>0</v>
      </c>
      <c r="GK700" s="1">
        <f t="shared" si="138"/>
        <v>1.851514426590155E-5</v>
      </c>
      <c r="GL700" s="1" t="str">
        <f t="shared" si="139"/>
        <v/>
      </c>
      <c r="HA700" s="2"/>
      <c r="HB700" s="2">
        <f t="shared" si="111"/>
        <v>0.63999999999999968</v>
      </c>
      <c r="HC700" s="147">
        <f t="shared" si="112"/>
        <v>0.99875548199560282</v>
      </c>
      <c r="HD700" s="2">
        <f t="shared" si="113"/>
        <v>4.0944803159637111E-5</v>
      </c>
      <c r="HE700" s="2" t="str">
        <f t="shared" si="109"/>
        <v/>
      </c>
      <c r="HF700" s="24" t="str">
        <f t="shared" si="110"/>
        <v/>
      </c>
    </row>
    <row r="701" spans="157:214" ht="20.100000000000001" customHeight="1" x14ac:dyDescent="0.25">
      <c r="FA701" s="1">
        <v>96</v>
      </c>
      <c r="FB701" s="1">
        <f t="shared" si="114"/>
        <v>-13521.399489521504</v>
      </c>
      <c r="FC701" s="1">
        <f t="shared" si="115"/>
        <v>1.5446057557341398E-7</v>
      </c>
      <c r="FD701" s="1">
        <f t="shared" si="116"/>
        <v>1.4959518710969182E-4</v>
      </c>
      <c r="FE701" s="1">
        <f t="shared" si="117"/>
        <v>1.5446057557341398E-7</v>
      </c>
      <c r="FF701" s="1" t="str">
        <f t="shared" si="118"/>
        <v/>
      </c>
      <c r="FG701" s="1" t="str">
        <f t="shared" si="119"/>
        <v/>
      </c>
      <c r="FI701" s="1">
        <f t="shared" si="120"/>
        <v>1.4470665636991165E-289</v>
      </c>
      <c r="FJ701" s="1" t="str">
        <f t="shared" si="121"/>
        <v/>
      </c>
      <c r="FK701" s="1" t="str">
        <f t="shared" si="122"/>
        <v/>
      </c>
      <c r="FP701" s="1">
        <v>96</v>
      </c>
      <c r="FQ701" s="1">
        <f t="shared" si="123"/>
        <v>-31.858629345378446</v>
      </c>
      <c r="FR701" s="1">
        <f t="shared" si="124"/>
        <v>6.5555963662715697E-5</v>
      </c>
      <c r="FS701" s="1">
        <f t="shared" si="125"/>
        <v>1.4959518710969182E-4</v>
      </c>
      <c r="FT701" s="1">
        <f t="shared" si="126"/>
        <v>6.5555963662715697E-5</v>
      </c>
      <c r="FU701" s="1" t="str">
        <f t="shared" si="127"/>
        <v/>
      </c>
      <c r="FV701" s="1" t="str">
        <f t="shared" si="128"/>
        <v/>
      </c>
      <c r="FW701" s="1">
        <f t="shared" si="129"/>
        <v>0</v>
      </c>
      <c r="FX701" s="1" t="str">
        <f t="shared" si="130"/>
        <v/>
      </c>
      <c r="FY701" s="1" t="str">
        <f t="shared" si="131"/>
        <v/>
      </c>
      <c r="GC701" s="1">
        <v>96</v>
      </c>
      <c r="GD701" s="1">
        <f t="shared" si="140"/>
        <v>-111.18010579781043</v>
      </c>
      <c r="GE701" s="1">
        <f t="shared" si="132"/>
        <v>1.8785043715533943E-5</v>
      </c>
      <c r="GF701" s="1">
        <f t="shared" si="133"/>
        <v>1.4959518710969182E-4</v>
      </c>
      <c r="GG701" s="1">
        <f t="shared" si="134"/>
        <v>1.8785043715533943E-5</v>
      </c>
      <c r="GH701" s="1" t="str">
        <f t="shared" si="135"/>
        <v/>
      </c>
      <c r="GI701" s="1" t="str">
        <f t="shared" si="136"/>
        <v/>
      </c>
      <c r="GJ701" s="1">
        <f t="shared" si="137"/>
        <v>0</v>
      </c>
      <c r="GK701" s="1">
        <f t="shared" si="138"/>
        <v>1.8785043715533943E-5</v>
      </c>
      <c r="GL701" s="1" t="str">
        <f t="shared" si="139"/>
        <v/>
      </c>
      <c r="HA701" s="2"/>
      <c r="HB701" s="2">
        <f t="shared" si="111"/>
        <v>0.64639999999999964</v>
      </c>
      <c r="HC701" s="147">
        <f t="shared" si="112"/>
        <v>0.99871453719244319</v>
      </c>
      <c r="HD701" s="2">
        <f t="shared" si="113"/>
        <v>4.1836841827347371E-5</v>
      </c>
      <c r="HE701" s="2" t="str">
        <f t="shared" si="109"/>
        <v/>
      </c>
      <c r="HF701" s="24" t="str">
        <f t="shared" si="110"/>
        <v/>
      </c>
    </row>
    <row r="702" spans="157:214" ht="20.100000000000001" customHeight="1" x14ac:dyDescent="0.25">
      <c r="FA702" s="1">
        <v>97</v>
      </c>
      <c r="FB702" s="1">
        <f t="shared" si="114"/>
        <v>-13506.442189201236</v>
      </c>
      <c r="FC702" s="1">
        <f t="shared" si="115"/>
        <v>1.5670967497722603E-7</v>
      </c>
      <c r="FD702" s="1">
        <f t="shared" si="116"/>
        <v>1.5192228313118955E-4</v>
      </c>
      <c r="FE702" s="1">
        <f t="shared" si="117"/>
        <v>1.5670967497722603E-7</v>
      </c>
      <c r="FF702" s="1" t="str">
        <f t="shared" si="118"/>
        <v/>
      </c>
      <c r="FG702" s="1" t="str">
        <f t="shared" si="119"/>
        <v/>
      </c>
      <c r="FI702" s="1">
        <f t="shared" si="120"/>
        <v>1.6726498332583497E-289</v>
      </c>
      <c r="FJ702" s="1" t="str">
        <f t="shared" si="121"/>
        <v/>
      </c>
      <c r="FK702" s="1" t="str">
        <f t="shared" si="122"/>
        <v/>
      </c>
      <c r="FP702" s="1">
        <v>97</v>
      </c>
      <c r="FQ702" s="1">
        <f t="shared" si="123"/>
        <v>-31.823387498757452</v>
      </c>
      <c r="FR702" s="1">
        <f t="shared" si="124"/>
        <v>6.6510523609438534E-5</v>
      </c>
      <c r="FS702" s="1">
        <f t="shared" si="125"/>
        <v>1.5192228313118955E-4</v>
      </c>
      <c r="FT702" s="1">
        <f t="shared" si="126"/>
        <v>6.6510523609438534E-5</v>
      </c>
      <c r="FU702" s="1" t="str">
        <f t="shared" si="127"/>
        <v/>
      </c>
      <c r="FV702" s="1" t="str">
        <f t="shared" si="128"/>
        <v/>
      </c>
      <c r="FW702" s="1">
        <f t="shared" si="129"/>
        <v>0</v>
      </c>
      <c r="FX702" s="1" t="str">
        <f t="shared" si="130"/>
        <v/>
      </c>
      <c r="FY702" s="1" t="str">
        <f t="shared" si="131"/>
        <v/>
      </c>
      <c r="GC702" s="1">
        <v>97</v>
      </c>
      <c r="GD702" s="1">
        <f t="shared" si="140"/>
        <v>-111.05711895511374</v>
      </c>
      <c r="GE702" s="1">
        <f t="shared" si="132"/>
        <v>1.9058572610945245E-5</v>
      </c>
      <c r="GF702" s="1">
        <f t="shared" si="133"/>
        <v>1.5192228313118955E-4</v>
      </c>
      <c r="GG702" s="1">
        <f t="shared" si="134"/>
        <v>1.9058572610945245E-5</v>
      </c>
      <c r="GH702" s="1" t="str">
        <f t="shared" si="135"/>
        <v/>
      </c>
      <c r="GI702" s="1" t="str">
        <f t="shared" si="136"/>
        <v/>
      </c>
      <c r="GJ702" s="1">
        <f t="shared" si="137"/>
        <v>0</v>
      </c>
      <c r="GK702" s="1">
        <f t="shared" si="138"/>
        <v>1.9058572610945245E-5</v>
      </c>
      <c r="GL702" s="1" t="str">
        <f t="shared" si="139"/>
        <v/>
      </c>
      <c r="HA702" s="2"/>
      <c r="HB702" s="2">
        <f t="shared" si="111"/>
        <v>0.6527999999999996</v>
      </c>
      <c r="HC702" s="147">
        <f t="shared" si="112"/>
        <v>0.99867270035061584</v>
      </c>
      <c r="HD702" s="2">
        <f t="shared" si="113"/>
        <v>4.2737942319903688E-5</v>
      </c>
      <c r="HE702" s="2" t="str">
        <f t="shared" si="109"/>
        <v/>
      </c>
      <c r="HF702" s="24" t="str">
        <f t="shared" si="110"/>
        <v/>
      </c>
    </row>
    <row r="703" spans="157:214" ht="20.100000000000001" customHeight="1" x14ac:dyDescent="0.25">
      <c r="FA703" s="1">
        <v>98</v>
      </c>
      <c r="FB703" s="1">
        <f t="shared" si="114"/>
        <v>-13491.484888880968</v>
      </c>
      <c r="FC703" s="1">
        <f t="shared" si="115"/>
        <v>1.5898897965833055E-7</v>
      </c>
      <c r="FD703" s="1">
        <f t="shared" si="116"/>
        <v>1.5428324504897871E-4</v>
      </c>
      <c r="FE703" s="1">
        <f t="shared" si="117"/>
        <v>1.5898897965833055E-7</v>
      </c>
      <c r="FF703" s="1" t="str">
        <f t="shared" si="118"/>
        <v/>
      </c>
      <c r="FG703" s="1" t="str">
        <f t="shared" si="119"/>
        <v/>
      </c>
      <c r="FI703" s="1">
        <f t="shared" si="120"/>
        <v>1.933368354380918E-289</v>
      </c>
      <c r="FJ703" s="1" t="str">
        <f t="shared" si="121"/>
        <v/>
      </c>
      <c r="FK703" s="1" t="str">
        <f t="shared" si="122"/>
        <v/>
      </c>
      <c r="FP703" s="1">
        <v>98</v>
      </c>
      <c r="FQ703" s="1">
        <f t="shared" si="123"/>
        <v>-31.788145652136457</v>
      </c>
      <c r="FR703" s="1">
        <f t="shared" si="124"/>
        <v>6.7477903242047242E-5</v>
      </c>
      <c r="FS703" s="1">
        <f t="shared" si="125"/>
        <v>1.5428324504897871E-4</v>
      </c>
      <c r="FT703" s="1">
        <f t="shared" si="126"/>
        <v>6.7477903242047242E-5</v>
      </c>
      <c r="FU703" s="1" t="str">
        <f t="shared" si="127"/>
        <v/>
      </c>
      <c r="FV703" s="1" t="str">
        <f t="shared" si="128"/>
        <v/>
      </c>
      <c r="FW703" s="1">
        <f t="shared" si="129"/>
        <v>0</v>
      </c>
      <c r="FX703" s="1" t="str">
        <f t="shared" si="130"/>
        <v/>
      </c>
      <c r="FY703" s="1" t="str">
        <f t="shared" si="131"/>
        <v/>
      </c>
      <c r="GC703" s="1">
        <v>98</v>
      </c>
      <c r="GD703" s="1">
        <f t="shared" si="140"/>
        <v>-110.93413211241703</v>
      </c>
      <c r="GE703" s="1">
        <f t="shared" si="132"/>
        <v>1.9335774983891341E-5</v>
      </c>
      <c r="GF703" s="1">
        <f t="shared" si="133"/>
        <v>1.5428324504897871E-4</v>
      </c>
      <c r="GG703" s="1">
        <f t="shared" si="134"/>
        <v>1.9335774983891341E-5</v>
      </c>
      <c r="GH703" s="1" t="str">
        <f t="shared" si="135"/>
        <v/>
      </c>
      <c r="GI703" s="1" t="str">
        <f t="shared" si="136"/>
        <v/>
      </c>
      <c r="GJ703" s="1">
        <f t="shared" si="137"/>
        <v>0</v>
      </c>
      <c r="GK703" s="1">
        <f t="shared" si="138"/>
        <v>1.9335774983891341E-5</v>
      </c>
      <c r="GL703" s="1" t="str">
        <f t="shared" si="139"/>
        <v/>
      </c>
      <c r="HA703" s="2"/>
      <c r="HB703" s="2">
        <f t="shared" si="111"/>
        <v>0.65919999999999956</v>
      </c>
      <c r="HC703" s="147">
        <f t="shared" si="112"/>
        <v>0.99862996240829593</v>
      </c>
      <c r="HD703" s="2">
        <f t="shared" si="113"/>
        <v>4.36480634881109E-5</v>
      </c>
      <c r="HE703" s="2" t="str">
        <f t="shared" si="109"/>
        <v/>
      </c>
      <c r="HF703" s="24" t="str">
        <f t="shared" si="110"/>
        <v/>
      </c>
    </row>
    <row r="704" spans="157:214" ht="20.100000000000001" customHeight="1" x14ac:dyDescent="0.25">
      <c r="FA704" s="2">
        <v>99</v>
      </c>
      <c r="FB704" s="1">
        <f t="shared" si="114"/>
        <v>-13476.527588560702</v>
      </c>
      <c r="FC704" s="1">
        <f t="shared" si="115"/>
        <v>1.6129885547765614E-7</v>
      </c>
      <c r="FD704" s="1">
        <f t="shared" si="116"/>
        <v>1.5667852738384132E-4</v>
      </c>
      <c r="FE704" s="1">
        <f t="shared" si="117"/>
        <v>1.6129885547765614E-7</v>
      </c>
      <c r="FF704" s="1" t="str">
        <f t="shared" si="118"/>
        <v/>
      </c>
      <c r="FG704" s="1" t="str">
        <f t="shared" si="119"/>
        <v/>
      </c>
      <c r="FI704" s="1">
        <f t="shared" si="120"/>
        <v>2.2346897200272963E-289</v>
      </c>
      <c r="FJ704" s="1" t="str">
        <f t="shared" si="121"/>
        <v/>
      </c>
      <c r="FK704" s="1" t="str">
        <f t="shared" si="122"/>
        <v/>
      </c>
      <c r="FP704" s="2">
        <v>99</v>
      </c>
      <c r="FQ704" s="1">
        <f t="shared" si="123"/>
        <v>-31.752903805515462</v>
      </c>
      <c r="FR704" s="1">
        <f t="shared" si="124"/>
        <v>6.8458257838778175E-5</v>
      </c>
      <c r="FS704" s="1">
        <f t="shared" si="125"/>
        <v>1.5667852738384132E-4</v>
      </c>
      <c r="FT704" s="1">
        <f t="shared" si="126"/>
        <v>6.8458257838778175E-5</v>
      </c>
      <c r="FU704" s="1" t="str">
        <f t="shared" si="127"/>
        <v/>
      </c>
      <c r="FV704" s="1" t="str">
        <f t="shared" si="128"/>
        <v/>
      </c>
      <c r="FW704" s="1">
        <f t="shared" si="129"/>
        <v>0</v>
      </c>
      <c r="FX704" s="1" t="str">
        <f t="shared" si="130"/>
        <v/>
      </c>
      <c r="FY704" s="1" t="str">
        <f t="shared" si="131"/>
        <v/>
      </c>
      <c r="GC704" s="2">
        <v>99</v>
      </c>
      <c r="GD704" s="1">
        <f t="shared" si="140"/>
        <v>-110.81114526972034</v>
      </c>
      <c r="GE704" s="1">
        <f t="shared" si="132"/>
        <v>1.9616695329308949E-5</v>
      </c>
      <c r="GF704" s="1">
        <f t="shared" si="133"/>
        <v>1.5667852738384132E-4</v>
      </c>
      <c r="GG704" s="1">
        <f t="shared" si="134"/>
        <v>1.9616695329308949E-5</v>
      </c>
      <c r="GH704" s="1" t="str">
        <f t="shared" si="135"/>
        <v/>
      </c>
      <c r="GI704" s="1" t="str">
        <f t="shared" si="136"/>
        <v/>
      </c>
      <c r="GJ704" s="1">
        <f t="shared" si="137"/>
        <v>0</v>
      </c>
      <c r="GK704" s="1">
        <f t="shared" si="138"/>
        <v>1.9616695329308949E-5</v>
      </c>
      <c r="GL704" s="1" t="str">
        <f t="shared" si="139"/>
        <v/>
      </c>
      <c r="HA704" s="2"/>
      <c r="HB704" s="2">
        <f t="shared" si="111"/>
        <v>0.66559999999999953</v>
      </c>
      <c r="HC704" s="147">
        <f t="shared" si="112"/>
        <v>0.99858631434480782</v>
      </c>
      <c r="HD704" s="2">
        <f t="shared" si="113"/>
        <v>4.4567163672071253E-5</v>
      </c>
      <c r="HE704" s="2" t="str">
        <f t="shared" si="109"/>
        <v/>
      </c>
      <c r="HF704" s="24" t="str">
        <f t="shared" si="110"/>
        <v/>
      </c>
    </row>
    <row r="705" spans="157:214" ht="20.100000000000001" customHeight="1" x14ac:dyDescent="0.25">
      <c r="FA705" s="1">
        <v>100</v>
      </c>
      <c r="FB705" s="1">
        <f t="shared" si="114"/>
        <v>-13461.570288240435</v>
      </c>
      <c r="FC705" s="1">
        <f t="shared" si="115"/>
        <v>1.6363967213646021E-7</v>
      </c>
      <c r="FD705" s="1">
        <f t="shared" si="116"/>
        <v>1.5910859015753364E-4</v>
      </c>
      <c r="FE705" s="1">
        <f t="shared" si="117"/>
        <v>1.6363967213646021E-7</v>
      </c>
      <c r="FF705" s="1" t="str">
        <f t="shared" si="118"/>
        <v/>
      </c>
      <c r="FG705" s="1" t="str">
        <f t="shared" si="119"/>
        <v/>
      </c>
      <c r="FI705" s="1">
        <f t="shared" si="120"/>
        <v>2.5829316139930544E-289</v>
      </c>
      <c r="FJ705" s="1" t="str">
        <f t="shared" si="121"/>
        <v/>
      </c>
      <c r="FK705" s="1" t="str">
        <f t="shared" si="122"/>
        <v/>
      </c>
      <c r="FP705" s="1">
        <v>100</v>
      </c>
      <c r="FQ705" s="1">
        <f t="shared" si="123"/>
        <v>-31.717661958894467</v>
      </c>
      <c r="FR705" s="1">
        <f t="shared" si="124"/>
        <v>6.9451744307775078E-5</v>
      </c>
      <c r="FS705" s="1">
        <f t="shared" si="125"/>
        <v>1.5910859015753396E-4</v>
      </c>
      <c r="FT705" s="1">
        <f t="shared" si="126"/>
        <v>6.9451744307775078E-5</v>
      </c>
      <c r="FU705" s="1" t="str">
        <f t="shared" si="127"/>
        <v/>
      </c>
      <c r="FV705" s="1" t="str">
        <f t="shared" si="128"/>
        <v/>
      </c>
      <c r="FW705" s="1">
        <f t="shared" si="129"/>
        <v>0</v>
      </c>
      <c r="FX705" s="1" t="str">
        <f t="shared" si="130"/>
        <v/>
      </c>
      <c r="FY705" s="1" t="str">
        <f t="shared" si="131"/>
        <v/>
      </c>
      <c r="GC705" s="1">
        <v>100</v>
      </c>
      <c r="GD705" s="1">
        <f t="shared" si="140"/>
        <v>-110.68815842702365</v>
      </c>
      <c r="GE705" s="1">
        <f t="shared" si="132"/>
        <v>1.9901378609184366E-5</v>
      </c>
      <c r="GF705" s="1">
        <f t="shared" si="133"/>
        <v>1.5910859015753364E-4</v>
      </c>
      <c r="GG705" s="1">
        <f t="shared" si="134"/>
        <v>1.9901378609184366E-5</v>
      </c>
      <c r="GH705" s="1" t="str">
        <f t="shared" si="135"/>
        <v/>
      </c>
      <c r="GI705" s="1" t="str">
        <f t="shared" si="136"/>
        <v/>
      </c>
      <c r="GJ705" s="1">
        <f t="shared" si="137"/>
        <v>0</v>
      </c>
      <c r="GK705" s="1">
        <f t="shared" si="138"/>
        <v>1.9901378609184366E-5</v>
      </c>
      <c r="GL705" s="1" t="str">
        <f t="shared" si="139"/>
        <v/>
      </c>
      <c r="HA705" s="2"/>
      <c r="HB705" s="2">
        <f t="shared" si="111"/>
        <v>0.67199999999999949</v>
      </c>
      <c r="HC705" s="147">
        <f t="shared" si="112"/>
        <v>0.99854174718113575</v>
      </c>
      <c r="HD705" s="2">
        <f t="shared" si="113"/>
        <v>4.5495200715950368E-5</v>
      </c>
      <c r="HE705" s="2" t="str">
        <f t="shared" si="109"/>
        <v/>
      </c>
      <c r="HF705" s="24" t="str">
        <f t="shared" si="110"/>
        <v/>
      </c>
    </row>
    <row r="706" spans="157:214" ht="20.100000000000001" customHeight="1" x14ac:dyDescent="0.25">
      <c r="FA706" s="1">
        <v>101</v>
      </c>
      <c r="FB706" s="1">
        <f t="shared" si="114"/>
        <v>-13446.612987920167</v>
      </c>
      <c r="FC706" s="1">
        <f t="shared" si="115"/>
        <v>1.6601180320829003E-7</v>
      </c>
      <c r="FD706" s="1">
        <f t="shared" si="116"/>
        <v>1.6157389895046317E-4</v>
      </c>
      <c r="FE706" s="1">
        <f t="shared" si="117"/>
        <v>1.6601180320829003E-7</v>
      </c>
      <c r="FF706" s="1" t="str">
        <f t="shared" si="118"/>
        <v/>
      </c>
      <c r="FG706" s="1" t="str">
        <f t="shared" si="119"/>
        <v/>
      </c>
      <c r="FI706" s="1">
        <f t="shared" si="120"/>
        <v>2.9853938643295014E-289</v>
      </c>
      <c r="FJ706" s="1" t="str">
        <f t="shared" si="121"/>
        <v/>
      </c>
      <c r="FK706" s="1" t="str">
        <f t="shared" si="122"/>
        <v/>
      </c>
      <c r="FP706" s="1">
        <v>101</v>
      </c>
      <c r="FQ706" s="1">
        <f t="shared" si="123"/>
        <v>-31.682420112273476</v>
      </c>
      <c r="FR706" s="1">
        <f t="shared" si="124"/>
        <v>7.0458521200653622E-5</v>
      </c>
      <c r="FS706" s="1">
        <f t="shared" si="125"/>
        <v>1.6157389895046271E-4</v>
      </c>
      <c r="FT706" s="1">
        <f t="shared" si="126"/>
        <v>7.0458521200653622E-5</v>
      </c>
      <c r="FU706" s="1" t="str">
        <f t="shared" si="127"/>
        <v/>
      </c>
      <c r="FV706" s="1" t="str">
        <f t="shared" si="128"/>
        <v/>
      </c>
      <c r="FW706" s="1">
        <f t="shared" si="129"/>
        <v>0</v>
      </c>
      <c r="FX706" s="1" t="str">
        <f t="shared" si="130"/>
        <v/>
      </c>
      <c r="FY706" s="1" t="str">
        <f t="shared" si="131"/>
        <v/>
      </c>
      <c r="GC706" s="1">
        <v>101</v>
      </c>
      <c r="GD706" s="1">
        <f t="shared" si="140"/>
        <v>-110.56517158432696</v>
      </c>
      <c r="GE706" s="1">
        <f t="shared" si="132"/>
        <v>2.018987025644043E-5</v>
      </c>
      <c r="GF706" s="1">
        <f t="shared" si="133"/>
        <v>1.6157389895046271E-4</v>
      </c>
      <c r="GG706" s="1">
        <f t="shared" si="134"/>
        <v>2.018987025644043E-5</v>
      </c>
      <c r="GH706" s="1" t="str">
        <f t="shared" si="135"/>
        <v/>
      </c>
      <c r="GI706" s="1" t="str">
        <f t="shared" si="136"/>
        <v/>
      </c>
      <c r="GJ706" s="1">
        <f t="shared" si="137"/>
        <v>0</v>
      </c>
      <c r="GK706" s="1">
        <f t="shared" si="138"/>
        <v>2.018987025644043E-5</v>
      </c>
      <c r="GL706" s="1" t="str">
        <f t="shared" si="139"/>
        <v/>
      </c>
      <c r="HA706" s="2"/>
      <c r="HB706" s="2">
        <f t="shared" si="111"/>
        <v>0.67839999999999945</v>
      </c>
      <c r="HC706" s="147">
        <f t="shared" si="112"/>
        <v>0.9984962519804198</v>
      </c>
      <c r="HD706" s="2">
        <f t="shared" si="113"/>
        <v>4.6432131980744806E-5</v>
      </c>
      <c r="HE706" s="2" t="str">
        <f t="shared" si="109"/>
        <v/>
      </c>
      <c r="HF706" s="24" t="str">
        <f t="shared" si="110"/>
        <v/>
      </c>
    </row>
    <row r="707" spans="157:214" ht="20.100000000000001" customHeight="1" x14ac:dyDescent="0.25">
      <c r="FA707" s="1">
        <v>102</v>
      </c>
      <c r="FB707" s="1">
        <f t="shared" si="114"/>
        <v>-13431.655687599901</v>
      </c>
      <c r="FC707" s="1">
        <f t="shared" si="115"/>
        <v>1.6841562617109542E-7</v>
      </c>
      <c r="FD707" s="1">
        <f t="shared" si="116"/>
        <v>1.640749249598474E-4</v>
      </c>
      <c r="FE707" s="1">
        <f t="shared" si="117"/>
        <v>1.6841562617109542E-7</v>
      </c>
      <c r="FF707" s="1" t="str">
        <f t="shared" si="118"/>
        <v/>
      </c>
      <c r="FG707" s="1" t="str">
        <f t="shared" si="119"/>
        <v/>
      </c>
      <c r="FI707" s="1">
        <f t="shared" si="120"/>
        <v>3.4505109917764634E-289</v>
      </c>
      <c r="FJ707" s="1" t="str">
        <f t="shared" si="121"/>
        <v/>
      </c>
      <c r="FK707" s="1" t="str">
        <f t="shared" si="122"/>
        <v/>
      </c>
      <c r="FP707" s="1">
        <v>102</v>
      </c>
      <c r="FQ707" s="1">
        <f t="shared" si="123"/>
        <v>-31.647178265652482</v>
      </c>
      <c r="FR707" s="1">
        <f t="shared" si="124"/>
        <v>7.1478748726132413E-5</v>
      </c>
      <c r="FS707" s="1">
        <f t="shared" si="125"/>
        <v>1.640749249598474E-4</v>
      </c>
      <c r="FT707" s="1">
        <f t="shared" si="126"/>
        <v>7.1478748726132413E-5</v>
      </c>
      <c r="FU707" s="1" t="str">
        <f t="shared" si="127"/>
        <v/>
      </c>
      <c r="FV707" s="1" t="str">
        <f t="shared" si="128"/>
        <v/>
      </c>
      <c r="FW707" s="1">
        <f t="shared" si="129"/>
        <v>0</v>
      </c>
      <c r="FX707" s="1" t="str">
        <f t="shared" si="130"/>
        <v/>
      </c>
      <c r="FY707" s="1" t="str">
        <f t="shared" si="131"/>
        <v/>
      </c>
      <c r="GC707" s="1">
        <v>102</v>
      </c>
      <c r="GD707" s="1">
        <f t="shared" si="140"/>
        <v>-110.44218474163027</v>
      </c>
      <c r="GE707" s="1">
        <f t="shared" si="132"/>
        <v>2.0482216178842146E-5</v>
      </c>
      <c r="GF707" s="1">
        <f t="shared" si="133"/>
        <v>1.640749249598474E-4</v>
      </c>
      <c r="GG707" s="1">
        <f t="shared" si="134"/>
        <v>2.0482216178842146E-5</v>
      </c>
      <c r="GH707" s="1" t="str">
        <f t="shared" si="135"/>
        <v/>
      </c>
      <c r="GI707" s="1" t="str">
        <f t="shared" si="136"/>
        <v/>
      </c>
      <c r="GJ707" s="1">
        <f t="shared" si="137"/>
        <v>0</v>
      </c>
      <c r="GK707" s="1">
        <f t="shared" si="138"/>
        <v>2.0482216178842146E-5</v>
      </c>
      <c r="GL707" s="1" t="str">
        <f t="shared" si="139"/>
        <v/>
      </c>
      <c r="HA707" s="2"/>
      <c r="HB707" s="2">
        <f t="shared" si="111"/>
        <v>0.68479999999999941</v>
      </c>
      <c r="HC707" s="147">
        <f t="shared" si="112"/>
        <v>0.99844981984843906</v>
      </c>
      <c r="HD707" s="2">
        <f t="shared" si="113"/>
        <v>4.737791435882599E-5</v>
      </c>
      <c r="HE707" s="2" t="str">
        <f t="shared" si="109"/>
        <v/>
      </c>
      <c r="HF707" s="24" t="str">
        <f t="shared" si="110"/>
        <v/>
      </c>
    </row>
    <row r="708" spans="157:214" ht="20.100000000000001" customHeight="1" x14ac:dyDescent="0.25">
      <c r="FA708" s="1">
        <v>103</v>
      </c>
      <c r="FB708" s="1">
        <f t="shared" si="114"/>
        <v>-13416.698387279634</v>
      </c>
      <c r="FC708" s="1">
        <f t="shared" si="115"/>
        <v>1.7085152243949706E-7</v>
      </c>
      <c r="FD708" s="1">
        <f t="shared" si="116"/>
        <v>1.6661214505835818E-4</v>
      </c>
      <c r="FE708" s="1">
        <f t="shared" si="117"/>
        <v>1.7085152243949706E-7</v>
      </c>
      <c r="FF708" s="1" t="str">
        <f t="shared" si="118"/>
        <v/>
      </c>
      <c r="FG708" s="1" t="str">
        <f t="shared" si="119"/>
        <v/>
      </c>
      <c r="FI708" s="1">
        <f t="shared" si="120"/>
        <v>3.988028431266834E-289</v>
      </c>
      <c r="FJ708" s="1" t="str">
        <f t="shared" si="121"/>
        <v/>
      </c>
      <c r="FK708" s="1" t="str">
        <f t="shared" si="122"/>
        <v/>
      </c>
      <c r="FP708" s="1">
        <v>103</v>
      </c>
      <c r="FQ708" s="1">
        <f t="shared" si="123"/>
        <v>-31.611936419031487</v>
      </c>
      <c r="FR708" s="1">
        <f t="shared" si="124"/>
        <v>7.2512588763725585E-5</v>
      </c>
      <c r="FS708" s="1">
        <f t="shared" si="125"/>
        <v>1.6661214505835818E-4</v>
      </c>
      <c r="FT708" s="1">
        <f t="shared" si="126"/>
        <v>7.2512588763725585E-5</v>
      </c>
      <c r="FU708" s="1" t="str">
        <f t="shared" si="127"/>
        <v/>
      </c>
      <c r="FV708" s="1" t="str">
        <f t="shared" si="128"/>
        <v/>
      </c>
      <c r="FW708" s="1">
        <f t="shared" si="129"/>
        <v>0</v>
      </c>
      <c r="FX708" s="1" t="str">
        <f t="shared" si="130"/>
        <v/>
      </c>
      <c r="FY708" s="1" t="str">
        <f t="shared" si="131"/>
        <v/>
      </c>
      <c r="GC708" s="1">
        <v>103</v>
      </c>
      <c r="GD708" s="1">
        <f t="shared" si="140"/>
        <v>-110.31919789893357</v>
      </c>
      <c r="GE708" s="1">
        <f t="shared" si="132"/>
        <v>2.0778462762920733E-5</v>
      </c>
      <c r="GF708" s="1">
        <f t="shared" si="133"/>
        <v>1.6661214505835846E-4</v>
      </c>
      <c r="GG708" s="1">
        <f t="shared" si="134"/>
        <v>2.0778462762920733E-5</v>
      </c>
      <c r="GH708" s="1" t="str">
        <f t="shared" si="135"/>
        <v/>
      </c>
      <c r="GI708" s="1" t="str">
        <f t="shared" si="136"/>
        <v/>
      </c>
      <c r="GJ708" s="1">
        <f t="shared" si="137"/>
        <v>0</v>
      </c>
      <c r="GK708" s="1">
        <f t="shared" si="138"/>
        <v>2.0778462762920733E-5</v>
      </c>
      <c r="GL708" s="1" t="str">
        <f t="shared" si="139"/>
        <v/>
      </c>
      <c r="HA708" s="2"/>
      <c r="HB708" s="2">
        <f t="shared" si="111"/>
        <v>0.69119999999999937</v>
      </c>
      <c r="HC708" s="147">
        <f t="shared" si="112"/>
        <v>0.99840244193408023</v>
      </c>
      <c r="HD708" s="2">
        <f t="shared" si="113"/>
        <v>4.8332504287484923E-5</v>
      </c>
      <c r="HE708" s="2" t="str">
        <f t="shared" si="109"/>
        <v/>
      </c>
      <c r="HF708" s="24" t="str">
        <f t="shared" si="110"/>
        <v/>
      </c>
    </row>
    <row r="709" spans="157:214" ht="20.100000000000001" customHeight="1" x14ac:dyDescent="0.25">
      <c r="FA709" s="1">
        <v>104</v>
      </c>
      <c r="FB709" s="1">
        <f t="shared" si="114"/>
        <v>-13401.741086959366</v>
      </c>
      <c r="FC709" s="1">
        <f t="shared" si="115"/>
        <v>1.7331987739719908E-7</v>
      </c>
      <c r="FD709" s="1">
        <f t="shared" si="116"/>
        <v>1.6918604185324178E-4</v>
      </c>
      <c r="FE709" s="1">
        <f t="shared" si="117"/>
        <v>1.7331987739719908E-7</v>
      </c>
      <c r="FF709" s="1" t="str">
        <f t="shared" si="118"/>
        <v/>
      </c>
      <c r="FG709" s="1" t="str">
        <f t="shared" si="119"/>
        <v/>
      </c>
      <c r="FI709" s="1">
        <f t="shared" si="120"/>
        <v>4.6092060968958213E-289</v>
      </c>
      <c r="FJ709" s="1" t="str">
        <f t="shared" si="121"/>
        <v/>
      </c>
      <c r="FK709" s="1" t="str">
        <f t="shared" si="122"/>
        <v/>
      </c>
      <c r="FP709" s="1">
        <v>104</v>
      </c>
      <c r="FQ709" s="1">
        <f t="shared" si="123"/>
        <v>-31.576694572410492</v>
      </c>
      <c r="FR709" s="1">
        <f t="shared" si="124"/>
        <v>7.3560204877501541E-5</v>
      </c>
      <c r="FS709" s="1">
        <f t="shared" si="125"/>
        <v>1.6918604185324208E-4</v>
      </c>
      <c r="FT709" s="1">
        <f t="shared" si="126"/>
        <v>7.3560204877501541E-5</v>
      </c>
      <c r="FU709" s="1" t="str">
        <f t="shared" si="127"/>
        <v/>
      </c>
      <c r="FV709" s="1" t="str">
        <f t="shared" si="128"/>
        <v/>
      </c>
      <c r="FW709" s="1">
        <f t="shared" si="129"/>
        <v>0</v>
      </c>
      <c r="FX709" s="1" t="str">
        <f t="shared" si="130"/>
        <v/>
      </c>
      <c r="FY709" s="1" t="str">
        <f t="shared" si="131"/>
        <v/>
      </c>
      <c r="GC709" s="1">
        <v>104</v>
      </c>
      <c r="GD709" s="1">
        <f t="shared" si="140"/>
        <v>-110.19621105623688</v>
      </c>
      <c r="GE709" s="1">
        <f t="shared" si="132"/>
        <v>2.1078656877915746E-5</v>
      </c>
      <c r="GF709" s="1">
        <f t="shared" si="133"/>
        <v>1.6918604185324178E-4</v>
      </c>
      <c r="GG709" s="1">
        <f t="shared" si="134"/>
        <v>2.1078656877915746E-5</v>
      </c>
      <c r="GH709" s="1" t="str">
        <f t="shared" si="135"/>
        <v/>
      </c>
      <c r="GI709" s="1" t="str">
        <f t="shared" si="136"/>
        <v/>
      </c>
      <c r="GJ709" s="1">
        <f t="shared" si="137"/>
        <v>0</v>
      </c>
      <c r="GK709" s="1">
        <f t="shared" si="138"/>
        <v>2.1078656877915746E-5</v>
      </c>
      <c r="GL709" s="1" t="str">
        <f t="shared" si="139"/>
        <v/>
      </c>
      <c r="HA709" s="2"/>
      <c r="HB709" s="2">
        <f t="shared" si="111"/>
        <v>0.69759999999999933</v>
      </c>
      <c r="HC709" s="147">
        <f t="shared" si="112"/>
        <v>0.99835410942979275</v>
      </c>
      <c r="HD709" s="2">
        <f t="shared" si="113"/>
        <v>4.9295857759590334E-5</v>
      </c>
      <c r="HE709" s="2" t="str">
        <f t="shared" si="109"/>
        <v/>
      </c>
      <c r="HF709" s="24" t="str">
        <f t="shared" si="110"/>
        <v/>
      </c>
    </row>
    <row r="710" spans="157:214" ht="20.100000000000001" customHeight="1" x14ac:dyDescent="0.25">
      <c r="FA710" s="2">
        <v>105</v>
      </c>
      <c r="FB710" s="1">
        <f t="shared" si="114"/>
        <v>-13386.783786639098</v>
      </c>
      <c r="FC710" s="1">
        <f t="shared" si="115"/>
        <v>1.758210804295556E-7</v>
      </c>
      <c r="FD710" s="1">
        <f t="shared" si="116"/>
        <v>1.7179710374593096E-4</v>
      </c>
      <c r="FE710" s="1">
        <f t="shared" si="117"/>
        <v>1.758210804295556E-7</v>
      </c>
      <c r="FF710" s="1" t="str">
        <f t="shared" si="118"/>
        <v/>
      </c>
      <c r="FG710" s="1" t="str">
        <f t="shared" si="119"/>
        <v/>
      </c>
      <c r="FI710" s="1">
        <f t="shared" si="120"/>
        <v>5.3270535293381918E-289</v>
      </c>
      <c r="FJ710" s="1" t="str">
        <f t="shared" si="121"/>
        <v/>
      </c>
      <c r="FK710" s="1" t="str">
        <f t="shared" si="122"/>
        <v/>
      </c>
      <c r="FP710" s="2">
        <v>105</v>
      </c>
      <c r="FQ710" s="1">
        <f t="shared" si="123"/>
        <v>-31.541452725789501</v>
      </c>
      <c r="FR710" s="1">
        <f t="shared" si="124"/>
        <v>7.4621762329903213E-5</v>
      </c>
      <c r="FS710" s="1">
        <f t="shared" si="125"/>
        <v>1.7179710374593045E-4</v>
      </c>
      <c r="FT710" s="1">
        <f t="shared" si="126"/>
        <v>7.4621762329903213E-5</v>
      </c>
      <c r="FU710" s="1" t="str">
        <f t="shared" si="127"/>
        <v/>
      </c>
      <c r="FV710" s="1" t="str">
        <f t="shared" si="128"/>
        <v/>
      </c>
      <c r="FW710" s="1">
        <f t="shared" si="129"/>
        <v>0</v>
      </c>
      <c r="FX710" s="1" t="str">
        <f t="shared" si="130"/>
        <v/>
      </c>
      <c r="FY710" s="1" t="str">
        <f t="shared" si="131"/>
        <v/>
      </c>
      <c r="GC710" s="2">
        <v>105</v>
      </c>
      <c r="GD710" s="1">
        <f t="shared" si="140"/>
        <v>-110.07322421354019</v>
      </c>
      <c r="GE710" s="1">
        <f t="shared" si="132"/>
        <v>2.1382845879735884E-5</v>
      </c>
      <c r="GF710" s="1">
        <f t="shared" si="133"/>
        <v>1.7179710374593045E-4</v>
      </c>
      <c r="GG710" s="1">
        <f t="shared" si="134"/>
        <v>2.1382845879735884E-5</v>
      </c>
      <c r="GH710" s="1" t="str">
        <f t="shared" si="135"/>
        <v/>
      </c>
      <c r="GI710" s="1" t="str">
        <f t="shared" si="136"/>
        <v/>
      </c>
      <c r="GJ710" s="1">
        <f t="shared" si="137"/>
        <v>0</v>
      </c>
      <c r="GK710" s="1">
        <f t="shared" si="138"/>
        <v>2.1382845879735884E-5</v>
      </c>
      <c r="GL710" s="1" t="str">
        <f t="shared" si="139"/>
        <v/>
      </c>
      <c r="HA710" s="2"/>
      <c r="HB710" s="2">
        <f t="shared" si="111"/>
        <v>0.70399999999999929</v>
      </c>
      <c r="HC710" s="147">
        <f t="shared" si="112"/>
        <v>0.99830481357203316</v>
      </c>
      <c r="HD710" s="2">
        <f t="shared" si="113"/>
        <v>5.0267930339797928E-5</v>
      </c>
      <c r="HE710" s="2" t="str">
        <f t="shared" si="109"/>
        <v/>
      </c>
      <c r="HF710" s="24" t="str">
        <f t="shared" si="110"/>
        <v/>
      </c>
    </row>
    <row r="711" spans="157:214" ht="20.100000000000001" customHeight="1" x14ac:dyDescent="0.25">
      <c r="FA711" s="1">
        <v>106</v>
      </c>
      <c r="FB711" s="1">
        <f t="shared" si="114"/>
        <v>-13371.826486318832</v>
      </c>
      <c r="FC711" s="1">
        <f t="shared" si="115"/>
        <v>1.7835552495628178E-7</v>
      </c>
      <c r="FD711" s="1">
        <f t="shared" si="116"/>
        <v>1.7444582499214154E-4</v>
      </c>
      <c r="FE711" s="1">
        <f t="shared" si="117"/>
        <v>1.7835552495628178E-7</v>
      </c>
      <c r="FF711" s="1" t="str">
        <f t="shared" si="118"/>
        <v/>
      </c>
      <c r="FG711" s="1" t="str">
        <f t="shared" si="119"/>
        <v/>
      </c>
      <c r="FI711" s="1">
        <f t="shared" si="120"/>
        <v>6.1566015212873728E-289</v>
      </c>
      <c r="FJ711" s="1" t="str">
        <f t="shared" si="121"/>
        <v/>
      </c>
      <c r="FK711" s="1" t="str">
        <f t="shared" si="122"/>
        <v/>
      </c>
      <c r="FP711" s="1">
        <v>106</v>
      </c>
      <c r="FQ711" s="1">
        <f t="shared" si="123"/>
        <v>-31.506210879168506</v>
      </c>
      <c r="FR711" s="1">
        <f t="shared" si="124"/>
        <v>7.5697428095633003E-5</v>
      </c>
      <c r="FS711" s="1">
        <f t="shared" si="125"/>
        <v>1.7444582499214154E-4</v>
      </c>
      <c r="FT711" s="1">
        <f t="shared" si="126"/>
        <v>7.5697428095633003E-5</v>
      </c>
      <c r="FU711" s="1" t="str">
        <f t="shared" si="127"/>
        <v/>
      </c>
      <c r="FV711" s="1" t="str">
        <f t="shared" si="128"/>
        <v/>
      </c>
      <c r="FW711" s="1">
        <f t="shared" si="129"/>
        <v>0</v>
      </c>
      <c r="FX711" s="1" t="str">
        <f t="shared" si="130"/>
        <v/>
      </c>
      <c r="FY711" s="1" t="str">
        <f t="shared" si="131"/>
        <v/>
      </c>
      <c r="GC711" s="1">
        <v>106</v>
      </c>
      <c r="GD711" s="1">
        <f t="shared" si="140"/>
        <v>-109.9502373708435</v>
      </c>
      <c r="GE711" s="1">
        <f t="shared" si="132"/>
        <v>2.1691077614936955E-5</v>
      </c>
      <c r="GF711" s="1">
        <f t="shared" si="133"/>
        <v>1.7444582499214154E-4</v>
      </c>
      <c r="GG711" s="1">
        <f t="shared" si="134"/>
        <v>2.1691077614936955E-5</v>
      </c>
      <c r="GH711" s="1" t="str">
        <f t="shared" si="135"/>
        <v/>
      </c>
      <c r="GI711" s="1" t="str">
        <f t="shared" si="136"/>
        <v/>
      </c>
      <c r="GJ711" s="1">
        <f t="shared" si="137"/>
        <v>0</v>
      </c>
      <c r="GK711" s="1">
        <f t="shared" si="138"/>
        <v>2.1691077614936955E-5</v>
      </c>
      <c r="GL711" s="1" t="str">
        <f t="shared" si="139"/>
        <v/>
      </c>
      <c r="HA711" s="2"/>
      <c r="HB711" s="2">
        <f t="shared" si="111"/>
        <v>0.71039999999999925</v>
      </c>
      <c r="HC711" s="147">
        <f t="shared" si="112"/>
        <v>0.99825454564169336</v>
      </c>
      <c r="HD711" s="2">
        <f t="shared" si="113"/>
        <v>5.1248677173321155E-5</v>
      </c>
      <c r="HE711" s="2" t="str">
        <f t="shared" si="109"/>
        <v/>
      </c>
      <c r="HF711" s="24" t="str">
        <f t="shared" si="110"/>
        <v/>
      </c>
    </row>
    <row r="712" spans="157:214" ht="20.100000000000001" customHeight="1" x14ac:dyDescent="0.25">
      <c r="FA712" s="1">
        <v>107</v>
      </c>
      <c r="FB712" s="1">
        <f t="shared" si="114"/>
        <v>-13356.869185998565</v>
      </c>
      <c r="FC712" s="1">
        <f t="shared" si="115"/>
        <v>1.8092360846431709E-7</v>
      </c>
      <c r="FD712" s="1">
        <f t="shared" si="116"/>
        <v>1.7713270576246462E-4</v>
      </c>
      <c r="FE712" s="1">
        <f t="shared" si="117"/>
        <v>1.8092360846431709E-7</v>
      </c>
      <c r="FF712" s="1" t="str">
        <f t="shared" si="118"/>
        <v/>
      </c>
      <c r="FG712" s="1" t="str">
        <f t="shared" si="119"/>
        <v/>
      </c>
      <c r="FI712" s="1">
        <f t="shared" si="120"/>
        <v>7.1152158746218431E-289</v>
      </c>
      <c r="FJ712" s="1" t="str">
        <f t="shared" si="121"/>
        <v/>
      </c>
      <c r="FK712" s="1" t="str">
        <f t="shared" si="122"/>
        <v/>
      </c>
      <c r="FP712" s="1">
        <v>107</v>
      </c>
      <c r="FQ712" s="1">
        <f t="shared" si="123"/>
        <v>-31.470969032547512</v>
      </c>
      <c r="FR712" s="1">
        <f t="shared" si="124"/>
        <v>7.6787370875598673E-5</v>
      </c>
      <c r="FS712" s="1">
        <f t="shared" si="125"/>
        <v>1.7713270576246462E-4</v>
      </c>
      <c r="FT712" s="1">
        <f t="shared" si="126"/>
        <v>7.6787370875598673E-5</v>
      </c>
      <c r="FU712" s="1" t="str">
        <f t="shared" si="127"/>
        <v/>
      </c>
      <c r="FV712" s="1" t="str">
        <f t="shared" si="128"/>
        <v/>
      </c>
      <c r="FW712" s="1">
        <f t="shared" si="129"/>
        <v>0</v>
      </c>
      <c r="FX712" s="1" t="str">
        <f t="shared" si="130"/>
        <v/>
      </c>
      <c r="FY712" s="1" t="str">
        <f t="shared" si="131"/>
        <v/>
      </c>
      <c r="GC712" s="1">
        <v>107</v>
      </c>
      <c r="GD712" s="1">
        <f t="shared" si="140"/>
        <v>-109.82725052814681</v>
      </c>
      <c r="GE712" s="1">
        <f t="shared" si="132"/>
        <v>2.2003400424718644E-5</v>
      </c>
      <c r="GF712" s="1">
        <f t="shared" si="133"/>
        <v>1.7713270576246462E-4</v>
      </c>
      <c r="GG712" s="1">
        <f t="shared" si="134"/>
        <v>2.2003400424718644E-5</v>
      </c>
      <c r="GH712" s="1" t="str">
        <f t="shared" si="135"/>
        <v/>
      </c>
      <c r="GI712" s="1" t="str">
        <f t="shared" si="136"/>
        <v/>
      </c>
      <c r="GJ712" s="1">
        <f t="shared" si="137"/>
        <v>0</v>
      </c>
      <c r="GK712" s="1">
        <f t="shared" si="138"/>
        <v>2.2003400424718644E-5</v>
      </c>
      <c r="GL712" s="1" t="str">
        <f t="shared" si="139"/>
        <v/>
      </c>
      <c r="HA712" s="2"/>
      <c r="HB712" s="2">
        <f t="shared" si="111"/>
        <v>0.71679999999999922</v>
      </c>
      <c r="HC712" s="147">
        <f t="shared" si="112"/>
        <v>0.99820329696452004</v>
      </c>
      <c r="HD712" s="2">
        <f t="shared" si="113"/>
        <v>5.2238053001030238E-5</v>
      </c>
      <c r="HE712" s="2" t="str">
        <f t="shared" si="109"/>
        <v/>
      </c>
      <c r="HF712" s="24" t="str">
        <f t="shared" si="110"/>
        <v/>
      </c>
    </row>
    <row r="713" spans="157:214" ht="20.100000000000001" customHeight="1" x14ac:dyDescent="0.25">
      <c r="FA713" s="1">
        <v>108</v>
      </c>
      <c r="FB713" s="1">
        <f t="shared" si="114"/>
        <v>-13341.911885678297</v>
      </c>
      <c r="FC713" s="1">
        <f t="shared" si="115"/>
        <v>1.835257325408293E-7</v>
      </c>
      <c r="FD713" s="1">
        <f t="shared" si="116"/>
        <v>1.79858252203444E-4</v>
      </c>
      <c r="FE713" s="1">
        <f t="shared" si="117"/>
        <v>1.835257325408293E-7</v>
      </c>
      <c r="FF713" s="1" t="str">
        <f t="shared" si="118"/>
        <v/>
      </c>
      <c r="FG713" s="1" t="str">
        <f t="shared" si="119"/>
        <v/>
      </c>
      <c r="FI713" s="1">
        <f t="shared" si="120"/>
        <v>8.2229598185198935E-289</v>
      </c>
      <c r="FJ713" s="1" t="str">
        <f t="shared" si="121"/>
        <v/>
      </c>
      <c r="FK713" s="1" t="str">
        <f t="shared" si="122"/>
        <v/>
      </c>
      <c r="FP713" s="1">
        <v>108</v>
      </c>
      <c r="FQ713" s="1">
        <f t="shared" si="123"/>
        <v>-31.435727185926517</v>
      </c>
      <c r="FR713" s="1">
        <f t="shared" si="124"/>
        <v>7.7891761110922066E-5</v>
      </c>
      <c r="FS713" s="1">
        <f t="shared" si="125"/>
        <v>1.79858252203444E-4</v>
      </c>
      <c r="FT713" s="1">
        <f t="shared" si="126"/>
        <v>7.7891761110922066E-5</v>
      </c>
      <c r="FU713" s="1" t="str">
        <f t="shared" si="127"/>
        <v/>
      </c>
      <c r="FV713" s="1" t="str">
        <f t="shared" si="128"/>
        <v/>
      </c>
      <c r="FW713" s="1">
        <f t="shared" si="129"/>
        <v>0</v>
      </c>
      <c r="FX713" s="1" t="str">
        <f t="shared" si="130"/>
        <v/>
      </c>
      <c r="FY713" s="1" t="str">
        <f t="shared" si="131"/>
        <v/>
      </c>
      <c r="GC713" s="1">
        <v>108</v>
      </c>
      <c r="GD713" s="1">
        <f t="shared" si="140"/>
        <v>-109.7042636854501</v>
      </c>
      <c r="GE713" s="1">
        <f t="shared" si="132"/>
        <v>2.2319863148938514E-5</v>
      </c>
      <c r="GF713" s="1">
        <f t="shared" si="133"/>
        <v>1.7985825220344454E-4</v>
      </c>
      <c r="GG713" s="1">
        <f t="shared" si="134"/>
        <v>2.2319863148938514E-5</v>
      </c>
      <c r="GH713" s="1" t="str">
        <f t="shared" si="135"/>
        <v/>
      </c>
      <c r="GI713" s="1" t="str">
        <f t="shared" si="136"/>
        <v/>
      </c>
      <c r="GJ713" s="1">
        <f t="shared" si="137"/>
        <v>0</v>
      </c>
      <c r="GK713" s="1">
        <f t="shared" si="138"/>
        <v>2.2319863148938514E-5</v>
      </c>
      <c r="GL713" s="1" t="str">
        <f t="shared" si="139"/>
        <v/>
      </c>
      <c r="HA713" s="2"/>
      <c r="HB713" s="2">
        <f t="shared" si="111"/>
        <v>0.72319999999999918</v>
      </c>
      <c r="HC713" s="147">
        <f t="shared" si="112"/>
        <v>0.99815105891151901</v>
      </c>
      <c r="HD713" s="2">
        <f t="shared" si="113"/>
        <v>5.3236012169666225E-5</v>
      </c>
      <c r="HE713" s="2" t="str">
        <f t="shared" si="109"/>
        <v/>
      </c>
      <c r="HF713" s="24" t="str">
        <f t="shared" si="110"/>
        <v/>
      </c>
    </row>
    <row r="714" spans="157:214" ht="20.100000000000001" customHeight="1" x14ac:dyDescent="0.25">
      <c r="FA714" s="1">
        <v>109</v>
      </c>
      <c r="FB714" s="1">
        <f t="shared" si="114"/>
        <v>-13326.954585358031</v>
      </c>
      <c r="FC714" s="1">
        <f t="shared" si="115"/>
        <v>1.8616230290636711E-7</v>
      </c>
      <c r="FD714" s="1">
        <f t="shared" si="116"/>
        <v>1.8262297649915564E-4</v>
      </c>
      <c r="FE714" s="1">
        <f t="shared" si="117"/>
        <v>1.8616230290636711E-7</v>
      </c>
      <c r="FF714" s="1" t="str">
        <f t="shared" si="118"/>
        <v/>
      </c>
      <c r="FG714" s="1" t="str">
        <f t="shared" si="119"/>
        <v/>
      </c>
      <c r="FI714" s="1">
        <f t="shared" si="120"/>
        <v>9.5030126287131821E-289</v>
      </c>
      <c r="FJ714" s="1" t="str">
        <f t="shared" si="121"/>
        <v/>
      </c>
      <c r="FK714" s="1" t="str">
        <f t="shared" si="122"/>
        <v/>
      </c>
      <c r="FP714" s="1">
        <v>109</v>
      </c>
      <c r="FQ714" s="1">
        <f t="shared" si="123"/>
        <v>-31.400485339305526</v>
      </c>
      <c r="FR714" s="1">
        <f t="shared" si="124"/>
        <v>7.9010770997009404E-5</v>
      </c>
      <c r="FS714" s="1">
        <f t="shared" si="125"/>
        <v>1.8262297649915564E-4</v>
      </c>
      <c r="FT714" s="1">
        <f t="shared" si="126"/>
        <v>7.9010770997009404E-5</v>
      </c>
      <c r="FU714" s="1" t="str">
        <f t="shared" si="127"/>
        <v/>
      </c>
      <c r="FV714" s="1" t="str">
        <f t="shared" si="128"/>
        <v/>
      </c>
      <c r="FW714" s="1">
        <f t="shared" si="129"/>
        <v>0</v>
      </c>
      <c r="FX714" s="1" t="str">
        <f t="shared" si="130"/>
        <v/>
      </c>
      <c r="FY714" s="1" t="str">
        <f t="shared" si="131"/>
        <v/>
      </c>
      <c r="GC714" s="1">
        <v>109</v>
      </c>
      <c r="GD714" s="1">
        <f t="shared" si="140"/>
        <v>-109.58127684275341</v>
      </c>
      <c r="GE714" s="1">
        <f t="shared" si="132"/>
        <v>2.264051513014366E-5</v>
      </c>
      <c r="GF714" s="1">
        <f t="shared" si="133"/>
        <v>1.8262297649915564E-4</v>
      </c>
      <c r="GG714" s="1">
        <f t="shared" si="134"/>
        <v>2.264051513014366E-5</v>
      </c>
      <c r="GH714" s="1" t="str">
        <f t="shared" si="135"/>
        <v/>
      </c>
      <c r="GI714" s="1" t="str">
        <f t="shared" si="136"/>
        <v/>
      </c>
      <c r="GJ714" s="1">
        <f t="shared" si="137"/>
        <v>0</v>
      </c>
      <c r="GK714" s="1">
        <f t="shared" si="138"/>
        <v>2.264051513014366E-5</v>
      </c>
      <c r="GL714" s="1" t="str">
        <f t="shared" si="139"/>
        <v/>
      </c>
      <c r="HA714" s="2"/>
      <c r="HB714" s="2">
        <f t="shared" si="111"/>
        <v>0.72959999999999914</v>
      </c>
      <c r="HC714" s="147">
        <f t="shared" si="112"/>
        <v>0.99809782289934934</v>
      </c>
      <c r="HD714" s="2">
        <f t="shared" si="113"/>
        <v>5.4242508643609355E-5</v>
      </c>
      <c r="HE714" s="2" t="str">
        <f t="shared" si="109"/>
        <v/>
      </c>
      <c r="HF714" s="24" t="str">
        <f t="shared" si="110"/>
        <v/>
      </c>
    </row>
    <row r="715" spans="157:214" ht="20.100000000000001" customHeight="1" x14ac:dyDescent="0.25">
      <c r="FA715" s="1">
        <v>110</v>
      </c>
      <c r="FB715" s="1">
        <f t="shared" si="114"/>
        <v>-13311.997285037764</v>
      </c>
      <c r="FC715" s="1">
        <f t="shared" si="115"/>
        <v>1.8883372944815606E-7</v>
      </c>
      <c r="FD715" s="1">
        <f t="shared" si="116"/>
        <v>1.8542739693327775E-4</v>
      </c>
      <c r="FE715" s="1">
        <f t="shared" si="117"/>
        <v>1.8883372944815606E-7</v>
      </c>
      <c r="FF715" s="1" t="str">
        <f t="shared" si="118"/>
        <v/>
      </c>
      <c r="FG715" s="1" t="str">
        <f t="shared" si="119"/>
        <v/>
      </c>
      <c r="FI715" s="1">
        <f t="shared" si="120"/>
        <v>1.0982153155327751E-288</v>
      </c>
      <c r="FJ715" s="1" t="str">
        <f t="shared" si="121"/>
        <v/>
      </c>
      <c r="FK715" s="1" t="str">
        <f t="shared" si="122"/>
        <v/>
      </c>
      <c r="FP715" s="1">
        <v>110</v>
      </c>
      <c r="FQ715" s="1">
        <f t="shared" si="123"/>
        <v>-31.365243492684531</v>
      </c>
      <c r="FR715" s="1">
        <f t="shared" si="124"/>
        <v>8.0144574497682577E-5</v>
      </c>
      <c r="FS715" s="1">
        <f t="shared" si="125"/>
        <v>1.8542739693327775E-4</v>
      </c>
      <c r="FT715" s="1">
        <f t="shared" si="126"/>
        <v>8.0144574497682577E-5</v>
      </c>
      <c r="FU715" s="1" t="str">
        <f t="shared" si="127"/>
        <v/>
      </c>
      <c r="FV715" s="1" t="str">
        <f t="shared" si="128"/>
        <v/>
      </c>
      <c r="FW715" s="1">
        <f t="shared" si="129"/>
        <v>0</v>
      </c>
      <c r="FX715" s="1" t="str">
        <f t="shared" si="130"/>
        <v/>
      </c>
      <c r="FY715" s="1" t="str">
        <f t="shared" si="131"/>
        <v/>
      </c>
      <c r="GC715" s="1">
        <v>110</v>
      </c>
      <c r="GD715" s="1">
        <f t="shared" si="140"/>
        <v>-109.45829000005672</v>
      </c>
      <c r="GE715" s="1">
        <f t="shared" si="132"/>
        <v>2.2965406217620486E-5</v>
      </c>
      <c r="GF715" s="1">
        <f t="shared" si="133"/>
        <v>1.8542739693327775E-4</v>
      </c>
      <c r="GG715" s="1">
        <f t="shared" si="134"/>
        <v>2.2965406217620486E-5</v>
      </c>
      <c r="GH715" s="1" t="str">
        <f t="shared" si="135"/>
        <v/>
      </c>
      <c r="GI715" s="1" t="str">
        <f t="shared" si="136"/>
        <v/>
      </c>
      <c r="GJ715" s="1">
        <f t="shared" si="137"/>
        <v>0</v>
      </c>
      <c r="GK715" s="1">
        <f t="shared" si="138"/>
        <v>2.2965406217620486E-5</v>
      </c>
      <c r="GL715" s="1" t="str">
        <f t="shared" si="139"/>
        <v/>
      </c>
      <c r="HA715" s="2"/>
      <c r="HB715" s="2">
        <f t="shared" si="111"/>
        <v>0.7359999999999991</v>
      </c>
      <c r="HC715" s="147">
        <f t="shared" si="112"/>
        <v>0.99804358039070573</v>
      </c>
      <c r="HD715" s="2">
        <f t="shared" si="113"/>
        <v>5.5257496017313557E-5</v>
      </c>
      <c r="HE715" s="2" t="str">
        <f t="shared" si="109"/>
        <v/>
      </c>
      <c r="HF715" s="24" t="str">
        <f t="shared" si="110"/>
        <v/>
      </c>
    </row>
    <row r="716" spans="157:214" ht="20.100000000000001" customHeight="1" x14ac:dyDescent="0.25">
      <c r="FA716" s="1">
        <v>111</v>
      </c>
      <c r="FB716" s="1">
        <f t="shared" si="114"/>
        <v>-13297.039984717496</v>
      </c>
      <c r="FC716" s="1">
        <f t="shared" si="115"/>
        <v>1.915404262535367E-7</v>
      </c>
      <c r="FD716" s="1">
        <f t="shared" si="116"/>
        <v>1.8827203795166483E-4</v>
      </c>
      <c r="FE716" s="1">
        <f t="shared" si="117"/>
        <v>1.915404262535367E-7</v>
      </c>
      <c r="FF716" s="1" t="str">
        <f t="shared" si="118"/>
        <v/>
      </c>
      <c r="FG716" s="1" t="str">
        <f t="shared" si="119"/>
        <v/>
      </c>
      <c r="FI716" s="1">
        <f t="shared" si="120"/>
        <v>1.2691318314683501E-288</v>
      </c>
      <c r="FJ716" s="1" t="str">
        <f t="shared" si="121"/>
        <v/>
      </c>
      <c r="FK716" s="1" t="str">
        <f t="shared" si="122"/>
        <v/>
      </c>
      <c r="FP716" s="1">
        <v>111</v>
      </c>
      <c r="FQ716" s="1">
        <f t="shared" si="123"/>
        <v>-31.330001646063536</v>
      </c>
      <c r="FR716" s="1">
        <f t="shared" si="124"/>
        <v>8.1293347359371067E-5</v>
      </c>
      <c r="FS716" s="1">
        <f t="shared" si="125"/>
        <v>1.8827203795166483E-4</v>
      </c>
      <c r="FT716" s="1">
        <f t="shared" si="126"/>
        <v>8.1293347359371067E-5</v>
      </c>
      <c r="FU716" s="1" t="str">
        <f t="shared" si="127"/>
        <v/>
      </c>
      <c r="FV716" s="1" t="str">
        <f t="shared" si="128"/>
        <v/>
      </c>
      <c r="FW716" s="1">
        <f t="shared" si="129"/>
        <v>0</v>
      </c>
      <c r="FX716" s="1" t="str">
        <f t="shared" si="130"/>
        <v/>
      </c>
      <c r="FY716" s="1" t="str">
        <f t="shared" si="131"/>
        <v/>
      </c>
      <c r="GC716" s="1">
        <v>111</v>
      </c>
      <c r="GD716" s="1">
        <f t="shared" si="140"/>
        <v>-109.33530315736003</v>
      </c>
      <c r="GE716" s="1">
        <f t="shared" si="132"/>
        <v>2.3294586771460936E-5</v>
      </c>
      <c r="GF716" s="1">
        <f t="shared" si="133"/>
        <v>1.8827203795166483E-4</v>
      </c>
      <c r="GG716" s="1">
        <f t="shared" si="134"/>
        <v>2.3294586771460936E-5</v>
      </c>
      <c r="GH716" s="1" t="str">
        <f t="shared" si="135"/>
        <v/>
      </c>
      <c r="GI716" s="1" t="str">
        <f t="shared" si="136"/>
        <v/>
      </c>
      <c r="GJ716" s="1">
        <f t="shared" si="137"/>
        <v>0</v>
      </c>
      <c r="GK716" s="1">
        <f t="shared" si="138"/>
        <v>2.3294586771460936E-5</v>
      </c>
      <c r="GL716" s="1" t="str">
        <f t="shared" si="139"/>
        <v/>
      </c>
      <c r="HA716" s="2"/>
      <c r="HB716" s="2">
        <f t="shared" si="111"/>
        <v>0.74239999999999906</v>
      </c>
      <c r="HC716" s="147">
        <f t="shared" si="112"/>
        <v>0.99798832289468842</v>
      </c>
      <c r="HD716" s="2">
        <f t="shared" si="113"/>
        <v>5.628092752518743E-5</v>
      </c>
      <c r="HE716" s="2" t="str">
        <f t="shared" si="109"/>
        <v/>
      </c>
      <c r="HF716" s="24" t="str">
        <f t="shared" si="110"/>
        <v/>
      </c>
    </row>
    <row r="717" spans="157:214" ht="20.100000000000001" customHeight="1" x14ac:dyDescent="0.25">
      <c r="FA717" s="2">
        <v>112</v>
      </c>
      <c r="FB717" s="1">
        <f t="shared" si="114"/>
        <v>-13282.082684397228</v>
      </c>
      <c r="FC717" s="1">
        <f t="shared" si="115"/>
        <v>1.9428281164354574E-7</v>
      </c>
      <c r="FD717" s="1">
        <f t="shared" si="116"/>
        <v>1.9115743022542035E-4</v>
      </c>
      <c r="FE717" s="1">
        <f t="shared" si="117"/>
        <v>1.9428281164354574E-7</v>
      </c>
      <c r="FF717" s="1" t="str">
        <f t="shared" si="118"/>
        <v/>
      </c>
      <c r="FG717" s="1" t="str">
        <f t="shared" si="119"/>
        <v/>
      </c>
      <c r="FI717" s="1">
        <f t="shared" si="120"/>
        <v>1.4666248156824813E-288</v>
      </c>
      <c r="FJ717" s="1" t="str">
        <f t="shared" si="121"/>
        <v/>
      </c>
      <c r="FK717" s="1" t="str">
        <f t="shared" si="122"/>
        <v/>
      </c>
      <c r="FP717" s="2">
        <v>112</v>
      </c>
      <c r="FQ717" s="1">
        <f t="shared" si="123"/>
        <v>-31.294759799442541</v>
      </c>
      <c r="FR717" s="1">
        <f t="shared" si="124"/>
        <v>8.24572671253642E-5</v>
      </c>
      <c r="FS717" s="1">
        <f t="shared" si="125"/>
        <v>1.9115743022542035E-4</v>
      </c>
      <c r="FT717" s="1">
        <f t="shared" si="126"/>
        <v>8.24572671253642E-5</v>
      </c>
      <c r="FU717" s="1" t="str">
        <f t="shared" si="127"/>
        <v/>
      </c>
      <c r="FV717" s="1" t="str">
        <f t="shared" si="128"/>
        <v/>
      </c>
      <c r="FW717" s="1">
        <f t="shared" si="129"/>
        <v>0</v>
      </c>
      <c r="FX717" s="1" t="str">
        <f t="shared" si="130"/>
        <v/>
      </c>
      <c r="FY717" s="1" t="str">
        <f t="shared" si="131"/>
        <v/>
      </c>
      <c r="GC717" s="2">
        <v>112</v>
      </c>
      <c r="GD717" s="1">
        <f t="shared" si="140"/>
        <v>-109.21231631466334</v>
      </c>
      <c r="GE717" s="1">
        <f t="shared" si="132"/>
        <v>2.3628107666646718E-5</v>
      </c>
      <c r="GF717" s="1">
        <f t="shared" si="133"/>
        <v>1.9115743022542035E-4</v>
      </c>
      <c r="GG717" s="1">
        <f t="shared" si="134"/>
        <v>2.3628107666646718E-5</v>
      </c>
      <c r="GH717" s="1" t="str">
        <f t="shared" si="135"/>
        <v/>
      </c>
      <c r="GI717" s="1" t="str">
        <f t="shared" si="136"/>
        <v/>
      </c>
      <c r="GJ717" s="1">
        <f t="shared" si="137"/>
        <v>0</v>
      </c>
      <c r="GK717" s="1">
        <f t="shared" si="138"/>
        <v>2.3628107666646718E-5</v>
      </c>
      <c r="GL717" s="1" t="str">
        <f t="shared" si="139"/>
        <v/>
      </c>
      <c r="HA717" s="2"/>
      <c r="HB717" s="2">
        <f t="shared" si="111"/>
        <v>0.74879999999999902</v>
      </c>
      <c r="HC717" s="147">
        <f t="shared" si="112"/>
        <v>0.99793204196716323</v>
      </c>
      <c r="HD717" s="2">
        <f t="shared" si="113"/>
        <v>5.7312756053806702E-5</v>
      </c>
      <c r="HE717" s="2" t="str">
        <f t="shared" si="109"/>
        <v/>
      </c>
      <c r="HF717" s="24" t="str">
        <f t="shared" si="110"/>
        <v/>
      </c>
    </row>
    <row r="718" spans="157:214" ht="20.100000000000001" customHeight="1" x14ac:dyDescent="0.25">
      <c r="FA718" s="1">
        <v>113</v>
      </c>
      <c r="FB718" s="1">
        <f t="shared" si="114"/>
        <v>-13267.125384076962</v>
      </c>
      <c r="FC718" s="1">
        <f t="shared" si="115"/>
        <v>1.9706130820663467E-7</v>
      </c>
      <c r="FD718" s="1">
        <f t="shared" si="116"/>
        <v>1.9408411071447355E-4</v>
      </c>
      <c r="FE718" s="1">
        <f t="shared" si="117"/>
        <v>1.9706130820663467E-7</v>
      </c>
      <c r="FF718" s="1" t="str">
        <f t="shared" si="118"/>
        <v/>
      </c>
      <c r="FG718" s="1" t="str">
        <f t="shared" si="119"/>
        <v/>
      </c>
      <c r="FI718" s="1">
        <f t="shared" si="120"/>
        <v>1.6948230917422781E-288</v>
      </c>
      <c r="FJ718" s="1" t="str">
        <f t="shared" si="121"/>
        <v/>
      </c>
      <c r="FK718" s="1" t="str">
        <f t="shared" si="122"/>
        <v/>
      </c>
      <c r="FP718" s="1">
        <v>113</v>
      </c>
      <c r="FQ718" s="1">
        <f t="shared" si="123"/>
        <v>-31.25951795282155</v>
      </c>
      <c r="FR718" s="1">
        <f t="shared" si="124"/>
        <v>8.3636513150122719E-5</v>
      </c>
      <c r="FS718" s="1">
        <f t="shared" si="125"/>
        <v>1.9408411071447355E-4</v>
      </c>
      <c r="FT718" s="1">
        <f t="shared" si="126"/>
        <v>8.3636513150122719E-5</v>
      </c>
      <c r="FU718" s="1" t="str">
        <f t="shared" si="127"/>
        <v/>
      </c>
      <c r="FV718" s="1" t="str">
        <f t="shared" si="128"/>
        <v/>
      </c>
      <c r="FW718" s="1">
        <f t="shared" si="129"/>
        <v>0</v>
      </c>
      <c r="FX718" s="1" t="str">
        <f t="shared" si="130"/>
        <v/>
      </c>
      <c r="FY718" s="1" t="str">
        <f t="shared" si="131"/>
        <v/>
      </c>
      <c r="GC718" s="1">
        <v>113</v>
      </c>
      <c r="GD718" s="1">
        <f t="shared" si="140"/>
        <v>-109.08932947196664</v>
      </c>
      <c r="GE718" s="1">
        <f t="shared" si="132"/>
        <v>2.3966020297150226E-5</v>
      </c>
      <c r="GF718" s="1">
        <f t="shared" si="133"/>
        <v>1.9408411071447393E-4</v>
      </c>
      <c r="GG718" s="1">
        <f t="shared" si="134"/>
        <v>2.3966020297150226E-5</v>
      </c>
      <c r="GH718" s="1" t="str">
        <f t="shared" si="135"/>
        <v/>
      </c>
      <c r="GI718" s="1" t="str">
        <f t="shared" si="136"/>
        <v/>
      </c>
      <c r="GJ718" s="1">
        <f t="shared" si="137"/>
        <v>0</v>
      </c>
      <c r="GK718" s="1">
        <f t="shared" si="138"/>
        <v>2.3966020297150226E-5</v>
      </c>
      <c r="GL718" s="1" t="str">
        <f t="shared" si="139"/>
        <v/>
      </c>
      <c r="HA718" s="2"/>
      <c r="HB718" s="2">
        <f t="shared" si="111"/>
        <v>0.75519999999999898</v>
      </c>
      <c r="HC718" s="147">
        <f t="shared" si="112"/>
        <v>0.99787472921110942</v>
      </c>
      <c r="HD718" s="2">
        <f t="shared" si="113"/>
        <v>5.8352934151351121E-5</v>
      </c>
      <c r="HE718" s="2" t="str">
        <f t="shared" si="109"/>
        <v/>
      </c>
      <c r="HF718" s="24" t="str">
        <f t="shared" si="110"/>
        <v/>
      </c>
    </row>
    <row r="719" spans="157:214" ht="20.100000000000001" customHeight="1" x14ac:dyDescent="0.25">
      <c r="FA719" s="1">
        <v>114</v>
      </c>
      <c r="FB719" s="1">
        <f t="shared" si="114"/>
        <v>-13252.168083756695</v>
      </c>
      <c r="FC719" s="1">
        <f t="shared" si="115"/>
        <v>1.998763428325335E-7</v>
      </c>
      <c r="FD719" s="1">
        <f t="shared" si="116"/>
        <v>1.9705262273166189E-4</v>
      </c>
      <c r="FE719" s="1">
        <f t="shared" si="117"/>
        <v>1.998763428325335E-7</v>
      </c>
      <c r="FF719" s="1" t="str">
        <f t="shared" si="118"/>
        <v/>
      </c>
      <c r="FG719" s="1" t="str">
        <f t="shared" si="119"/>
        <v/>
      </c>
      <c r="FI719" s="1">
        <f t="shared" si="120"/>
        <v>1.9584963537715348E-288</v>
      </c>
      <c r="FJ719" s="1" t="str">
        <f t="shared" si="121"/>
        <v/>
      </c>
      <c r="FK719" s="1" t="str">
        <f t="shared" si="122"/>
        <v/>
      </c>
      <c r="FP719" s="1">
        <v>114</v>
      </c>
      <c r="FQ719" s="1">
        <f t="shared" si="123"/>
        <v>-31.224276106200556</v>
      </c>
      <c r="FR719" s="1">
        <f t="shared" si="124"/>
        <v>8.4831266613649711E-5</v>
      </c>
      <c r="FS719" s="1">
        <f t="shared" si="125"/>
        <v>1.9705262273166189E-4</v>
      </c>
      <c r="FT719" s="1">
        <f t="shared" si="126"/>
        <v>8.4831266613649711E-5</v>
      </c>
      <c r="FU719" s="1" t="str">
        <f t="shared" si="127"/>
        <v/>
      </c>
      <c r="FV719" s="1" t="str">
        <f t="shared" si="128"/>
        <v/>
      </c>
      <c r="FW719" s="1">
        <f t="shared" si="129"/>
        <v>0</v>
      </c>
      <c r="FX719" s="1" t="str">
        <f t="shared" si="130"/>
        <v/>
      </c>
      <c r="FY719" s="1" t="str">
        <f t="shared" si="131"/>
        <v/>
      </c>
      <c r="GC719" s="1">
        <v>114</v>
      </c>
      <c r="GD719" s="1">
        <f t="shared" si="140"/>
        <v>-108.96634262926995</v>
      </c>
      <c r="GE719" s="1">
        <f t="shared" si="132"/>
        <v>2.4308376580052404E-5</v>
      </c>
      <c r="GF719" s="1">
        <f t="shared" si="133"/>
        <v>1.9705262273166189E-4</v>
      </c>
      <c r="GG719" s="1">
        <f t="shared" si="134"/>
        <v>2.4308376580052404E-5</v>
      </c>
      <c r="GH719" s="1" t="str">
        <f t="shared" si="135"/>
        <v/>
      </c>
      <c r="GI719" s="1" t="str">
        <f t="shared" si="136"/>
        <v/>
      </c>
      <c r="GJ719" s="1">
        <f t="shared" si="137"/>
        <v>0</v>
      </c>
      <c r="GK719" s="1">
        <f t="shared" si="138"/>
        <v>2.4308376580052404E-5</v>
      </c>
      <c r="GL719" s="1" t="str">
        <f t="shared" si="139"/>
        <v/>
      </c>
      <c r="HA719" s="2"/>
      <c r="HB719" s="2">
        <f t="shared" si="111"/>
        <v>0.76159999999999894</v>
      </c>
      <c r="HC719" s="147">
        <f t="shared" si="112"/>
        <v>0.99781637627695807</v>
      </c>
      <c r="HD719" s="2">
        <f t="shared" si="113"/>
        <v>5.9401414039372824E-5</v>
      </c>
      <c r="HE719" s="2" t="str">
        <f t="shared" si="109"/>
        <v/>
      </c>
      <c r="HF719" s="24" t="str">
        <f t="shared" si="110"/>
        <v/>
      </c>
    </row>
    <row r="720" spans="157:214" ht="20.100000000000001" customHeight="1" x14ac:dyDescent="0.25">
      <c r="FA720" s="1">
        <v>115</v>
      </c>
      <c r="FB720" s="1">
        <f t="shared" si="114"/>
        <v>-13237.210783436427</v>
      </c>
      <c r="FC720" s="1">
        <f t="shared" si="115"/>
        <v>2.0272834674624505E-7</v>
      </c>
      <c r="FD720" s="1">
        <f t="shared" si="116"/>
        <v>2.0006351600732001E-4</v>
      </c>
      <c r="FE720" s="1">
        <f t="shared" si="117"/>
        <v>2.0272834674624505E-7</v>
      </c>
      <c r="FF720" s="1" t="str">
        <f t="shared" si="118"/>
        <v/>
      </c>
      <c r="FG720" s="1" t="str">
        <f t="shared" si="119"/>
        <v/>
      </c>
      <c r="FI720" s="1">
        <f t="shared" si="120"/>
        <v>2.2631545531731904E-288</v>
      </c>
      <c r="FJ720" s="1" t="str">
        <f t="shared" si="121"/>
        <v/>
      </c>
      <c r="FK720" s="1" t="str">
        <f t="shared" si="122"/>
        <v/>
      </c>
      <c r="FP720" s="1">
        <v>115</v>
      </c>
      <c r="FQ720" s="1">
        <f t="shared" si="123"/>
        <v>-31.189034259579561</v>
      </c>
      <c r="FR720" s="1">
        <f t="shared" si="124"/>
        <v>8.6041710535919935E-5</v>
      </c>
      <c r="FS720" s="1">
        <f t="shared" si="125"/>
        <v>2.0006351600732001E-4</v>
      </c>
      <c r="FT720" s="1">
        <f t="shared" si="126"/>
        <v>8.6041710535919935E-5</v>
      </c>
      <c r="FU720" s="1" t="str">
        <f t="shared" si="127"/>
        <v/>
      </c>
      <c r="FV720" s="1" t="str">
        <f t="shared" si="128"/>
        <v/>
      </c>
      <c r="FW720" s="1">
        <f t="shared" si="129"/>
        <v>0</v>
      </c>
      <c r="FX720" s="1" t="str">
        <f t="shared" si="130"/>
        <v/>
      </c>
      <c r="FY720" s="1" t="str">
        <f t="shared" si="131"/>
        <v/>
      </c>
      <c r="GC720" s="1">
        <v>115</v>
      </c>
      <c r="GD720" s="1">
        <f t="shared" si="140"/>
        <v>-108.84335578657326</v>
      </c>
      <c r="GE720" s="1">
        <f t="shared" si="132"/>
        <v>2.4655228959677789E-5</v>
      </c>
      <c r="GF720" s="1">
        <f t="shared" si="133"/>
        <v>2.0006351600732001E-4</v>
      </c>
      <c r="GG720" s="1">
        <f t="shared" si="134"/>
        <v>2.4655228959677789E-5</v>
      </c>
      <c r="GH720" s="1" t="str">
        <f t="shared" si="135"/>
        <v/>
      </c>
      <c r="GI720" s="1" t="str">
        <f t="shared" si="136"/>
        <v/>
      </c>
      <c r="GJ720" s="1">
        <f t="shared" si="137"/>
        <v>0</v>
      </c>
      <c r="GK720" s="1">
        <f t="shared" si="138"/>
        <v>2.4655228959677789E-5</v>
      </c>
      <c r="GL720" s="1" t="str">
        <f t="shared" si="139"/>
        <v/>
      </c>
      <c r="HA720" s="2"/>
      <c r="HB720" s="2">
        <f t="shared" si="111"/>
        <v>0.76799999999999891</v>
      </c>
      <c r="HC720" s="147">
        <f t="shared" si="112"/>
        <v>0.9977569748629187</v>
      </c>
      <c r="HD720" s="2">
        <f t="shared" si="113"/>
        <v>6.0458147621789138E-5</v>
      </c>
      <c r="HE720" s="2" t="str">
        <f t="shared" si="109"/>
        <v/>
      </c>
      <c r="HF720" s="24" t="str">
        <f t="shared" si="110"/>
        <v/>
      </c>
    </row>
    <row r="721" spans="157:214" ht="20.100000000000001" customHeight="1" x14ac:dyDescent="0.25">
      <c r="FA721" s="1">
        <v>116</v>
      </c>
      <c r="FB721" s="1">
        <f t="shared" si="114"/>
        <v>-13222.253483116161</v>
      </c>
      <c r="FC721" s="1">
        <f t="shared" si="115"/>
        <v>2.0561775554218192E-7</v>
      </c>
      <c r="FD721" s="1">
        <f t="shared" si="116"/>
        <v>2.0311734675437893E-4</v>
      </c>
      <c r="FE721" s="1">
        <f t="shared" si="117"/>
        <v>2.0561775554218192E-7</v>
      </c>
      <c r="FF721" s="1" t="str">
        <f t="shared" si="118"/>
        <v/>
      </c>
      <c r="FG721" s="1" t="str">
        <f t="shared" si="119"/>
        <v/>
      </c>
      <c r="FI721" s="1">
        <f t="shared" si="120"/>
        <v>2.6151626846002687E-288</v>
      </c>
      <c r="FJ721" s="1" t="str">
        <f t="shared" si="121"/>
        <v/>
      </c>
      <c r="FK721" s="1" t="str">
        <f t="shared" si="122"/>
        <v/>
      </c>
      <c r="FP721" s="1">
        <v>116</v>
      </c>
      <c r="FQ721" s="1">
        <f t="shared" si="123"/>
        <v>-31.153792412958566</v>
      </c>
      <c r="FR721" s="1">
        <f t="shared" si="124"/>
        <v>8.7268029791367336E-5</v>
      </c>
      <c r="FS721" s="1">
        <f t="shared" si="125"/>
        <v>2.0311734675437893E-4</v>
      </c>
      <c r="FT721" s="1">
        <f t="shared" si="126"/>
        <v>8.7268029791367336E-5</v>
      </c>
      <c r="FU721" s="1" t="str">
        <f t="shared" si="127"/>
        <v/>
      </c>
      <c r="FV721" s="1" t="str">
        <f t="shared" si="128"/>
        <v/>
      </c>
      <c r="FW721" s="1">
        <f t="shared" si="129"/>
        <v>0</v>
      </c>
      <c r="FX721" s="1" t="str">
        <f t="shared" si="130"/>
        <v/>
      </c>
      <c r="FY721" s="1" t="str">
        <f t="shared" si="131"/>
        <v/>
      </c>
      <c r="GC721" s="1">
        <v>116</v>
      </c>
      <c r="GD721" s="1">
        <f t="shared" si="140"/>
        <v>-108.72036894387657</v>
      </c>
      <c r="GE721" s="1">
        <f t="shared" si="132"/>
        <v>2.5006630411745569E-5</v>
      </c>
      <c r="GF721" s="1">
        <f t="shared" si="133"/>
        <v>2.0311734675437893E-4</v>
      </c>
      <c r="GG721" s="1">
        <f t="shared" si="134"/>
        <v>2.5006630411745569E-5</v>
      </c>
      <c r="GH721" s="1" t="str">
        <f t="shared" si="135"/>
        <v/>
      </c>
      <c r="GI721" s="1" t="str">
        <f t="shared" si="136"/>
        <v/>
      </c>
      <c r="GJ721" s="1">
        <f t="shared" si="137"/>
        <v>0</v>
      </c>
      <c r="GK721" s="1">
        <f t="shared" si="138"/>
        <v>2.5006630411745569E-5</v>
      </c>
      <c r="GL721" s="1" t="str">
        <f t="shared" si="139"/>
        <v/>
      </c>
      <c r="HA721" s="2"/>
      <c r="HB721" s="2">
        <f t="shared" si="111"/>
        <v>0.77439999999999887</v>
      </c>
      <c r="HC721" s="147">
        <f t="shared" si="112"/>
        <v>0.99769651671529691</v>
      </c>
      <c r="HD721" s="2">
        <f t="shared" si="113"/>
        <v>6.1523086496650947E-5</v>
      </c>
      <c r="HE721" s="2" t="str">
        <f t="shared" si="109"/>
        <v/>
      </c>
      <c r="HF721" s="24" t="str">
        <f t="shared" si="110"/>
        <v/>
      </c>
    </row>
    <row r="722" spans="157:214" ht="20.100000000000001" customHeight="1" x14ac:dyDescent="0.25">
      <c r="FA722" s="1">
        <v>117</v>
      </c>
      <c r="FB722" s="1">
        <f t="shared" si="114"/>
        <v>-13207.296182795893</v>
      </c>
      <c r="FC722" s="1">
        <f t="shared" si="115"/>
        <v>2.0854500921843532E-7</v>
      </c>
      <c r="FD722" s="1">
        <f t="shared" si="116"/>
        <v>2.0621467773397647E-4</v>
      </c>
      <c r="FE722" s="1">
        <f t="shared" si="117"/>
        <v>2.0854500921843532E-7</v>
      </c>
      <c r="FF722" s="1" t="str">
        <f t="shared" si="118"/>
        <v/>
      </c>
      <c r="FG722" s="1" t="str">
        <f t="shared" si="119"/>
        <v/>
      </c>
      <c r="FI722" s="1">
        <f t="shared" si="120"/>
        <v>3.0218733550463677E-288</v>
      </c>
      <c r="FJ722" s="1" t="str">
        <f t="shared" si="121"/>
        <v/>
      </c>
      <c r="FK722" s="1" t="str">
        <f t="shared" si="122"/>
        <v/>
      </c>
      <c r="FP722" s="1">
        <v>117</v>
      </c>
      <c r="FQ722" s="1">
        <f t="shared" si="123"/>
        <v>-31.118550566337575</v>
      </c>
      <c r="FR722" s="1">
        <f t="shared" si="124"/>
        <v>8.8510411123429725E-5</v>
      </c>
      <c r="FS722" s="1">
        <f t="shared" si="125"/>
        <v>2.0621467773397647E-4</v>
      </c>
      <c r="FT722" s="1">
        <f t="shared" si="126"/>
        <v>8.8510411123429725E-5</v>
      </c>
      <c r="FU722" s="1" t="str">
        <f t="shared" si="127"/>
        <v/>
      </c>
      <c r="FV722" s="1" t="str">
        <f t="shared" si="128"/>
        <v/>
      </c>
      <c r="FW722" s="1">
        <f t="shared" si="129"/>
        <v>0</v>
      </c>
      <c r="FX722" s="1" t="str">
        <f t="shared" si="130"/>
        <v/>
      </c>
      <c r="FY722" s="1" t="str">
        <f t="shared" si="131"/>
        <v/>
      </c>
      <c r="GC722" s="1">
        <v>117</v>
      </c>
      <c r="GD722" s="1">
        <f t="shared" si="140"/>
        <v>-108.59738210117987</v>
      </c>
      <c r="GE722" s="1">
        <f t="shared" si="132"/>
        <v>2.5362634447537487E-5</v>
      </c>
      <c r="GF722" s="1">
        <f t="shared" si="133"/>
        <v>2.0621467773397647E-4</v>
      </c>
      <c r="GG722" s="1">
        <f t="shared" si="134"/>
        <v>2.5362634447537487E-5</v>
      </c>
      <c r="GH722" s="1" t="str">
        <f t="shared" si="135"/>
        <v/>
      </c>
      <c r="GI722" s="1" t="str">
        <f t="shared" si="136"/>
        <v/>
      </c>
      <c r="GJ722" s="1">
        <f t="shared" si="137"/>
        <v>0</v>
      </c>
      <c r="GK722" s="1">
        <f t="shared" si="138"/>
        <v>2.5362634447537487E-5</v>
      </c>
      <c r="GL722" s="1" t="str">
        <f t="shared" si="139"/>
        <v/>
      </c>
      <c r="HA722" s="2"/>
      <c r="HB722" s="2">
        <f t="shared" si="111"/>
        <v>0.78079999999999883</v>
      </c>
      <c r="HC722" s="147">
        <f t="shared" si="112"/>
        <v>0.99763499362880026</v>
      </c>
      <c r="HD722" s="2">
        <f t="shared" si="113"/>
        <v>6.2596181964469366E-5</v>
      </c>
      <c r="HE722" s="2" t="str">
        <f t="shared" si="109"/>
        <v/>
      </c>
      <c r="HF722" s="24" t="str">
        <f t="shared" si="110"/>
        <v/>
      </c>
    </row>
    <row r="723" spans="157:214" ht="20.100000000000001" customHeight="1" x14ac:dyDescent="0.25">
      <c r="FA723" s="2">
        <v>118</v>
      </c>
      <c r="FB723" s="1">
        <f t="shared" si="114"/>
        <v>-13192.338882475626</v>
      </c>
      <c r="FC723" s="1">
        <f t="shared" si="115"/>
        <v>2.1151055221117906E-7</v>
      </c>
      <c r="FD723" s="1">
        <f t="shared" si="116"/>
        <v>2.0935607832158333E-4</v>
      </c>
      <c r="FE723" s="1">
        <f t="shared" si="117"/>
        <v>2.1151055221117906E-7</v>
      </c>
      <c r="FF723" s="1" t="str">
        <f t="shared" si="118"/>
        <v/>
      </c>
      <c r="FG723" s="1" t="str">
        <f t="shared" si="119"/>
        <v/>
      </c>
      <c r="FI723" s="1">
        <f t="shared" si="120"/>
        <v>3.4917798886404531E-288</v>
      </c>
      <c r="FJ723" s="1" t="str">
        <f t="shared" si="121"/>
        <v/>
      </c>
      <c r="FK723" s="1" t="str">
        <f t="shared" si="122"/>
        <v/>
      </c>
      <c r="FP723" s="2">
        <v>118</v>
      </c>
      <c r="FQ723" s="1">
        <f t="shared" si="123"/>
        <v>-31.08330871971658</v>
      </c>
      <c r="FR723" s="1">
        <f t="shared" si="124"/>
        <v>8.9769043159150245E-5</v>
      </c>
      <c r="FS723" s="1">
        <f t="shared" si="125"/>
        <v>2.0935607832158333E-4</v>
      </c>
      <c r="FT723" s="1">
        <f t="shared" si="126"/>
        <v>8.9769043159150245E-5</v>
      </c>
      <c r="FU723" s="1" t="str">
        <f t="shared" si="127"/>
        <v/>
      </c>
      <c r="FV723" s="1" t="str">
        <f t="shared" si="128"/>
        <v/>
      </c>
      <c r="FW723" s="1">
        <f t="shared" si="129"/>
        <v>0</v>
      </c>
      <c r="FX723" s="1" t="str">
        <f t="shared" si="130"/>
        <v/>
      </c>
      <c r="FY723" s="1" t="str">
        <f t="shared" si="131"/>
        <v/>
      </c>
      <c r="GC723" s="2">
        <v>118</v>
      </c>
      <c r="GD723" s="1">
        <f t="shared" si="140"/>
        <v>-108.47439525848318</v>
      </c>
      <c r="GE723" s="1">
        <f t="shared" si="132"/>
        <v>2.572329511808192E-5</v>
      </c>
      <c r="GF723" s="1">
        <f t="shared" si="133"/>
        <v>2.0935607832158333E-4</v>
      </c>
      <c r="GG723" s="1">
        <f t="shared" si="134"/>
        <v>2.572329511808192E-5</v>
      </c>
      <c r="GH723" s="1" t="str">
        <f t="shared" si="135"/>
        <v/>
      </c>
      <c r="GI723" s="1" t="str">
        <f t="shared" si="136"/>
        <v/>
      </c>
      <c r="GJ723" s="1">
        <f t="shared" si="137"/>
        <v>0</v>
      </c>
      <c r="GK723" s="1">
        <f t="shared" si="138"/>
        <v>2.572329511808192E-5</v>
      </c>
      <c r="GL723" s="1" t="str">
        <f t="shared" si="139"/>
        <v/>
      </c>
      <c r="HA723" s="2"/>
      <c r="HB723" s="2">
        <f t="shared" si="111"/>
        <v>0.78719999999999879</v>
      </c>
      <c r="HC723" s="147">
        <f t="shared" si="112"/>
        <v>0.99757239744683579</v>
      </c>
      <c r="HD723" s="2">
        <f t="shared" si="113"/>
        <v>6.3677385038651835E-5</v>
      </c>
      <c r="HE723" s="2" t="str">
        <f t="shared" si="109"/>
        <v/>
      </c>
      <c r="HF723" s="24" t="str">
        <f t="shared" si="110"/>
        <v/>
      </c>
    </row>
    <row r="724" spans="157:214" ht="20.100000000000001" customHeight="1" x14ac:dyDescent="0.25">
      <c r="FA724" s="1">
        <v>119</v>
      </c>
      <c r="FB724" s="1">
        <f t="shared" si="114"/>
        <v>-13177.381582155358</v>
      </c>
      <c r="FC724" s="1">
        <f t="shared" si="115"/>
        <v>2.1451483342920736E-7</v>
      </c>
      <c r="FD724" s="1">
        <f t="shared" si="116"/>
        <v>2.1254212457364076E-4</v>
      </c>
      <c r="FE724" s="1">
        <f t="shared" si="117"/>
        <v>2.1451483342920736E-7</v>
      </c>
      <c r="FF724" s="1" t="str">
        <f t="shared" si="118"/>
        <v/>
      </c>
      <c r="FG724" s="1" t="str">
        <f t="shared" si="119"/>
        <v/>
      </c>
      <c r="FI724" s="1">
        <f t="shared" si="120"/>
        <v>4.0346931453922893E-288</v>
      </c>
      <c r="FJ724" s="1" t="str">
        <f t="shared" si="121"/>
        <v/>
      </c>
      <c r="FK724" s="1" t="str">
        <f t="shared" si="122"/>
        <v/>
      </c>
      <c r="FP724" s="1">
        <v>119</v>
      </c>
      <c r="FQ724" s="1">
        <f t="shared" si="123"/>
        <v>-31.048066873095586</v>
      </c>
      <c r="FR724" s="1">
        <f t="shared" si="124"/>
        <v>9.1044116423835881E-5</v>
      </c>
      <c r="FS724" s="1">
        <f t="shared" si="125"/>
        <v>2.1254212457364041E-4</v>
      </c>
      <c r="FT724" s="1">
        <f t="shared" si="126"/>
        <v>9.1044116423835881E-5</v>
      </c>
      <c r="FU724" s="1" t="str">
        <f t="shared" si="127"/>
        <v/>
      </c>
      <c r="FV724" s="1" t="str">
        <f t="shared" si="128"/>
        <v/>
      </c>
      <c r="FW724" s="1">
        <f t="shared" si="129"/>
        <v>0</v>
      </c>
      <c r="FX724" s="1" t="str">
        <f t="shared" si="130"/>
        <v/>
      </c>
      <c r="FY724" s="1" t="str">
        <f t="shared" si="131"/>
        <v/>
      </c>
      <c r="GC724" s="1">
        <v>119</v>
      </c>
      <c r="GD724" s="1">
        <f t="shared" si="140"/>
        <v>-108.35140841578648</v>
      </c>
      <c r="GE724" s="1">
        <f t="shared" si="132"/>
        <v>2.6088667018354218E-5</v>
      </c>
      <c r="GF724" s="1">
        <f t="shared" si="133"/>
        <v>2.1254212457364041E-4</v>
      </c>
      <c r="GG724" s="1">
        <f t="shared" si="134"/>
        <v>2.6088667018354218E-5</v>
      </c>
      <c r="GH724" s="1" t="str">
        <f t="shared" si="135"/>
        <v/>
      </c>
      <c r="GI724" s="1" t="str">
        <f t="shared" si="136"/>
        <v/>
      </c>
      <c r="GJ724" s="1">
        <f t="shared" si="137"/>
        <v>0</v>
      </c>
      <c r="GK724" s="1">
        <f t="shared" si="138"/>
        <v>2.6088667018354218E-5</v>
      </c>
      <c r="GL724" s="1" t="str">
        <f t="shared" si="139"/>
        <v/>
      </c>
      <c r="HA724" s="2"/>
      <c r="HB724" s="2">
        <f t="shared" si="111"/>
        <v>0.79359999999999875</v>
      </c>
      <c r="HC724" s="147">
        <f t="shared" si="112"/>
        <v>0.99750872006179714</v>
      </c>
      <c r="HD724" s="2">
        <f t="shared" si="113"/>
        <v>6.476664645471697E-5</v>
      </c>
      <c r="HE724" s="2" t="str">
        <f t="shared" si="109"/>
        <v/>
      </c>
      <c r="HF724" s="24" t="str">
        <f t="shared" si="110"/>
        <v/>
      </c>
    </row>
    <row r="725" spans="157:214" ht="20.100000000000001" customHeight="1" x14ac:dyDescent="0.25">
      <c r="FA725" s="1">
        <v>120</v>
      </c>
      <c r="FB725" s="1">
        <f t="shared" si="114"/>
        <v>-13162.424281835092</v>
      </c>
      <c r="FC725" s="1">
        <f t="shared" si="115"/>
        <v>2.1755830628859854E-7</v>
      </c>
      <c r="FD725" s="1">
        <f t="shared" si="116"/>
        <v>2.1577339929471738E-4</v>
      </c>
      <c r="FE725" s="1">
        <f t="shared" si="117"/>
        <v>2.1755830628859854E-7</v>
      </c>
      <c r="FF725" s="1" t="str">
        <f t="shared" si="118"/>
        <v/>
      </c>
      <c r="FG725" s="1" t="str">
        <f t="shared" si="119"/>
        <v/>
      </c>
      <c r="FI725" s="1">
        <f t="shared" si="120"/>
        <v>4.6619457235930885E-288</v>
      </c>
      <c r="FJ725" s="1" t="str">
        <f t="shared" si="121"/>
        <v/>
      </c>
      <c r="FK725" s="1" t="str">
        <f t="shared" si="122"/>
        <v/>
      </c>
      <c r="FP725" s="1">
        <v>120</v>
      </c>
      <c r="FQ725" s="1">
        <f t="shared" si="123"/>
        <v>-31.012825026474591</v>
      </c>
      <c r="FR725" s="1">
        <f t="shared" si="124"/>
        <v>9.2335823355770149E-5</v>
      </c>
      <c r="FS725" s="1">
        <f t="shared" si="125"/>
        <v>2.1577339929471738E-4</v>
      </c>
      <c r="FT725" s="1">
        <f t="shared" si="126"/>
        <v>9.2335823355770149E-5</v>
      </c>
      <c r="FU725" s="1" t="str">
        <f t="shared" si="127"/>
        <v/>
      </c>
      <c r="FV725" s="1" t="str">
        <f t="shared" si="128"/>
        <v/>
      </c>
      <c r="FW725" s="1">
        <f t="shared" si="129"/>
        <v>0</v>
      </c>
      <c r="FX725" s="1" t="str">
        <f t="shared" si="130"/>
        <v/>
      </c>
      <c r="FY725" s="1" t="str">
        <f t="shared" si="131"/>
        <v/>
      </c>
      <c r="GC725" s="1">
        <v>120</v>
      </c>
      <c r="GD725" s="1">
        <f t="shared" si="140"/>
        <v>-108.22842157308979</v>
      </c>
      <c r="GE725" s="1">
        <f t="shared" si="132"/>
        <v>2.6458805291492652E-5</v>
      </c>
      <c r="GF725" s="1">
        <f t="shared" si="133"/>
        <v>2.1577339929471738E-4</v>
      </c>
      <c r="GG725" s="1">
        <f t="shared" si="134"/>
        <v>2.6458805291492652E-5</v>
      </c>
      <c r="GH725" s="1" t="str">
        <f t="shared" si="135"/>
        <v/>
      </c>
      <c r="GI725" s="1" t="str">
        <f t="shared" si="136"/>
        <v/>
      </c>
      <c r="GJ725" s="1">
        <f t="shared" si="137"/>
        <v>0</v>
      </c>
      <c r="GK725" s="1">
        <f t="shared" si="138"/>
        <v>2.6458805291492652E-5</v>
      </c>
      <c r="GL725" s="1" t="str">
        <f t="shared" si="139"/>
        <v/>
      </c>
      <c r="HA725" s="2"/>
      <c r="HB725" s="2">
        <f t="shared" si="111"/>
        <v>0.79999999999999871</v>
      </c>
      <c r="HC725" s="147">
        <f t="shared" si="112"/>
        <v>0.99744395341534242</v>
      </c>
      <c r="HD725" s="2">
        <f t="shared" si="113"/>
        <v>6.5863916680619639E-5</v>
      </c>
      <c r="HE725" s="2" t="str">
        <f t="shared" si="109"/>
        <v/>
      </c>
      <c r="HF725" s="24" t="str">
        <f t="shared" si="110"/>
        <v/>
      </c>
    </row>
    <row r="726" spans="157:214" ht="20.100000000000001" customHeight="1" x14ac:dyDescent="0.25">
      <c r="FA726" s="1">
        <v>121</v>
      </c>
      <c r="FB726" s="1">
        <f t="shared" si="114"/>
        <v>-13147.466981514825</v>
      </c>
      <c r="FC726" s="1">
        <f t="shared" si="115"/>
        <v>2.2064142874751718E-7</v>
      </c>
      <c r="FD726" s="1">
        <f t="shared" si="116"/>
        <v>2.1905049210519021E-4</v>
      </c>
      <c r="FE726" s="1">
        <f t="shared" si="117"/>
        <v>2.2064142874751718E-7</v>
      </c>
      <c r="FF726" s="1" t="str">
        <f t="shared" si="118"/>
        <v/>
      </c>
      <c r="FG726" s="1" t="str">
        <f t="shared" si="119"/>
        <v/>
      </c>
      <c r="FI726" s="1">
        <f t="shared" si="120"/>
        <v>5.38662778296321E-288</v>
      </c>
      <c r="FJ726" s="1" t="str">
        <f t="shared" si="121"/>
        <v/>
      </c>
      <c r="FK726" s="1" t="str">
        <f t="shared" si="122"/>
        <v/>
      </c>
      <c r="FP726" s="1">
        <v>121</v>
      </c>
      <c r="FQ726" s="1">
        <f t="shared" si="123"/>
        <v>-30.977583179853596</v>
      </c>
      <c r="FR726" s="1">
        <f t="shared" si="124"/>
        <v>9.3644358320982247E-5</v>
      </c>
      <c r="FS726" s="1">
        <f t="shared" si="125"/>
        <v>2.1905049210519021E-4</v>
      </c>
      <c r="FT726" s="1">
        <f t="shared" si="126"/>
        <v>9.3644358320982247E-5</v>
      </c>
      <c r="FU726" s="1" t="str">
        <f t="shared" si="127"/>
        <v/>
      </c>
      <c r="FV726" s="1" t="str">
        <f t="shared" si="128"/>
        <v/>
      </c>
      <c r="FW726" s="1">
        <f t="shared" si="129"/>
        <v>0</v>
      </c>
      <c r="FX726" s="1" t="str">
        <f t="shared" si="130"/>
        <v/>
      </c>
      <c r="FY726" s="1" t="str">
        <f t="shared" si="131"/>
        <v/>
      </c>
      <c r="GC726" s="1">
        <v>121</v>
      </c>
      <c r="GD726" s="1">
        <f t="shared" si="140"/>
        <v>-108.1054347303931</v>
      </c>
      <c r="GE726" s="1">
        <f t="shared" si="132"/>
        <v>2.683376563303044E-5</v>
      </c>
      <c r="GF726" s="1">
        <f t="shared" si="133"/>
        <v>2.1905049210519021E-4</v>
      </c>
      <c r="GG726" s="1">
        <f t="shared" si="134"/>
        <v>2.683376563303044E-5</v>
      </c>
      <c r="GH726" s="1" t="str">
        <f t="shared" si="135"/>
        <v/>
      </c>
      <c r="GI726" s="1" t="str">
        <f t="shared" si="136"/>
        <v/>
      </c>
      <c r="GJ726" s="1">
        <f t="shared" si="137"/>
        <v>0</v>
      </c>
      <c r="GK726" s="1">
        <f t="shared" si="138"/>
        <v>2.683376563303044E-5</v>
      </c>
      <c r="GL726" s="1" t="str">
        <f t="shared" si="139"/>
        <v/>
      </c>
      <c r="HA726" s="2"/>
      <c r="HB726" s="2">
        <f t="shared" si="111"/>
        <v>0.80639999999999867</v>
      </c>
      <c r="HC726" s="147">
        <f t="shared" si="112"/>
        <v>0.9973780894986618</v>
      </c>
      <c r="HD726" s="2">
        <f t="shared" si="113"/>
        <v>6.6969145924189455E-5</v>
      </c>
      <c r="HE726" s="2" t="str">
        <f t="shared" si="109"/>
        <v/>
      </c>
      <c r="HF726" s="24" t="str">
        <f t="shared" si="110"/>
        <v/>
      </c>
    </row>
    <row r="727" spans="157:214" ht="20.100000000000001" customHeight="1" x14ac:dyDescent="0.25">
      <c r="FA727" s="1">
        <v>122</v>
      </c>
      <c r="FB727" s="1">
        <f t="shared" si="114"/>
        <v>-13132.509681194557</v>
      </c>
      <c r="FC727" s="1">
        <f t="shared" si="115"/>
        <v>2.2376466334113502E-7</v>
      </c>
      <c r="FD727" s="1">
        <f t="shared" si="116"/>
        <v>2.2237399950943791E-4</v>
      </c>
      <c r="FE727" s="1">
        <f t="shared" si="117"/>
        <v>2.2376466334113502E-7</v>
      </c>
      <c r="FF727" s="1" t="str">
        <f t="shared" si="118"/>
        <v/>
      </c>
      <c r="FG727" s="1" t="str">
        <f t="shared" si="119"/>
        <v/>
      </c>
      <c r="FI727" s="1">
        <f t="shared" si="120"/>
        <v>6.2238593806296123E-288</v>
      </c>
      <c r="FJ727" s="1" t="str">
        <f t="shared" si="121"/>
        <v/>
      </c>
      <c r="FK727" s="1" t="str">
        <f t="shared" si="122"/>
        <v/>
      </c>
      <c r="FP727" s="1">
        <v>122</v>
      </c>
      <c r="FQ727" s="1">
        <f t="shared" si="123"/>
        <v>-30.942341333232605</v>
      </c>
      <c r="FR727" s="1">
        <f t="shared" si="124"/>
        <v>9.4969917628069049E-5</v>
      </c>
      <c r="FS727" s="1">
        <f t="shared" si="125"/>
        <v>2.2237399950943791E-4</v>
      </c>
      <c r="FT727" s="1">
        <f t="shared" si="126"/>
        <v>9.4969917628069049E-5</v>
      </c>
      <c r="FU727" s="1" t="str">
        <f t="shared" si="127"/>
        <v/>
      </c>
      <c r="FV727" s="1" t="str">
        <f t="shared" si="128"/>
        <v/>
      </c>
      <c r="FW727" s="1">
        <f t="shared" si="129"/>
        <v>0</v>
      </c>
      <c r="FX727" s="1" t="str">
        <f t="shared" si="130"/>
        <v/>
      </c>
      <c r="FY727" s="1" t="str">
        <f t="shared" si="131"/>
        <v/>
      </c>
      <c r="GC727" s="1">
        <v>122</v>
      </c>
      <c r="GD727" s="1">
        <f t="shared" si="140"/>
        <v>-107.98244788769641</v>
      </c>
      <c r="GE727" s="1">
        <f t="shared" si="132"/>
        <v>2.7213604295143244E-5</v>
      </c>
      <c r="GF727" s="1">
        <f t="shared" si="133"/>
        <v>2.2237399950943791E-4</v>
      </c>
      <c r="GG727" s="1">
        <f t="shared" si="134"/>
        <v>2.7213604295143244E-5</v>
      </c>
      <c r="GH727" s="1" t="str">
        <f t="shared" si="135"/>
        <v/>
      </c>
      <c r="GI727" s="1" t="str">
        <f t="shared" si="136"/>
        <v/>
      </c>
      <c r="GJ727" s="1">
        <f t="shared" si="137"/>
        <v>0</v>
      </c>
      <c r="GK727" s="1">
        <f t="shared" si="138"/>
        <v>2.7213604295143244E-5</v>
      </c>
      <c r="GL727" s="1" t="str">
        <f t="shared" si="139"/>
        <v/>
      </c>
      <c r="HA727" s="2"/>
      <c r="HB727" s="2">
        <f t="shared" si="111"/>
        <v>0.81279999999999863</v>
      </c>
      <c r="HC727" s="147">
        <f t="shared" si="112"/>
        <v>0.99731112035273761</v>
      </c>
      <c r="HD727" s="2">
        <f t="shared" si="113"/>
        <v>6.8082284143677896E-5</v>
      </c>
      <c r="HE727" s="2" t="str">
        <f t="shared" si="109"/>
        <v/>
      </c>
      <c r="HF727" s="24" t="str">
        <f t="shared" si="110"/>
        <v/>
      </c>
    </row>
    <row r="728" spans="157:214" ht="20.100000000000001" customHeight="1" x14ac:dyDescent="0.25">
      <c r="FA728" s="1">
        <v>123</v>
      </c>
      <c r="FB728" s="1">
        <f t="shared" si="114"/>
        <v>-13117.552380874291</v>
      </c>
      <c r="FC728" s="1">
        <f t="shared" si="115"/>
        <v>2.2692847721668401E-7</v>
      </c>
      <c r="FD728" s="1">
        <f t="shared" si="116"/>
        <v>2.257445249645668E-4</v>
      </c>
      <c r="FE728" s="1">
        <f t="shared" si="117"/>
        <v>2.2692847721668401E-7</v>
      </c>
      <c r="FF728" s="1" t="str">
        <f t="shared" si="118"/>
        <v/>
      </c>
      <c r="FG728" s="1" t="str">
        <f t="shared" si="119"/>
        <v/>
      </c>
      <c r="FI728" s="1">
        <f t="shared" si="120"/>
        <v>7.191104968215201E-288</v>
      </c>
      <c r="FJ728" s="1" t="str">
        <f t="shared" si="121"/>
        <v/>
      </c>
      <c r="FK728" s="1" t="str">
        <f t="shared" si="122"/>
        <v/>
      </c>
      <c r="FP728" s="1">
        <v>123</v>
      </c>
      <c r="FQ728" s="1">
        <f t="shared" si="123"/>
        <v>-30.90709948661161</v>
      </c>
      <c r="FR728" s="1">
        <f t="shared" si="124"/>
        <v>9.6312699543073013E-5</v>
      </c>
      <c r="FS728" s="1">
        <f t="shared" si="125"/>
        <v>2.257445249645668E-4</v>
      </c>
      <c r="FT728" s="1">
        <f t="shared" si="126"/>
        <v>9.6312699543073013E-5</v>
      </c>
      <c r="FU728" s="1" t="str">
        <f t="shared" si="127"/>
        <v/>
      </c>
      <c r="FV728" s="1" t="str">
        <f t="shared" si="128"/>
        <v/>
      </c>
      <c r="FW728" s="1">
        <f t="shared" si="129"/>
        <v>0</v>
      </c>
      <c r="FX728" s="1" t="str">
        <f t="shared" si="130"/>
        <v/>
      </c>
      <c r="FY728" s="1" t="str">
        <f t="shared" si="131"/>
        <v/>
      </c>
      <c r="GC728" s="1">
        <v>123</v>
      </c>
      <c r="GD728" s="1">
        <f t="shared" si="140"/>
        <v>-107.85946104499972</v>
      </c>
      <c r="GE728" s="1">
        <f t="shared" si="132"/>
        <v>2.7598378090911944E-5</v>
      </c>
      <c r="GF728" s="1">
        <f t="shared" si="133"/>
        <v>2.257445249645668E-4</v>
      </c>
      <c r="GG728" s="1">
        <f t="shared" si="134"/>
        <v>2.7598378090911944E-5</v>
      </c>
      <c r="GH728" s="1" t="str">
        <f t="shared" si="135"/>
        <v/>
      </c>
      <c r="GI728" s="1" t="str">
        <f t="shared" si="136"/>
        <v/>
      </c>
      <c r="GJ728" s="1">
        <f t="shared" si="137"/>
        <v>0</v>
      </c>
      <c r="GK728" s="1">
        <f t="shared" si="138"/>
        <v>2.7598378090911944E-5</v>
      </c>
      <c r="GL728" s="1" t="str">
        <f t="shared" si="139"/>
        <v/>
      </c>
      <c r="HA728" s="2"/>
      <c r="HB728" s="2">
        <f t="shared" si="111"/>
        <v>0.8191999999999986</v>
      </c>
      <c r="HC728" s="147">
        <f t="shared" si="112"/>
        <v>0.99724303806859393</v>
      </c>
      <c r="HD728" s="2">
        <f t="shared" si="113"/>
        <v>6.9203281055529864E-5</v>
      </c>
      <c r="HE728" s="2" t="str">
        <f t="shared" ref="HE728:HE791" si="141">IF(HC728&lt;(1-$HA$604),HD728,"")</f>
        <v/>
      </c>
      <c r="HF728" s="24" t="str">
        <f t="shared" ref="HF728:HF791" si="142">IF(HC728&lt;(1-$HA$610),HD728,"")</f>
        <v/>
      </c>
    </row>
    <row r="729" spans="157:214" ht="20.100000000000001" customHeight="1" x14ac:dyDescent="0.25">
      <c r="FA729" s="1">
        <v>124</v>
      </c>
      <c r="FB729" s="1">
        <f t="shared" si="114"/>
        <v>-13102.595080554023</v>
      </c>
      <c r="FC729" s="1">
        <f t="shared" si="115"/>
        <v>2.3013334216863217E-7</v>
      </c>
      <c r="FD729" s="1">
        <f t="shared" si="116"/>
        <v>2.2916267894965438E-4</v>
      </c>
      <c r="FE729" s="1">
        <f t="shared" si="117"/>
        <v>2.3013334216863217E-7</v>
      </c>
      <c r="FF729" s="1" t="str">
        <f t="shared" si="118"/>
        <v/>
      </c>
      <c r="FG729" s="1" t="str">
        <f t="shared" si="119"/>
        <v/>
      </c>
      <c r="FI729" s="1">
        <f t="shared" si="120"/>
        <v>8.3085365713103389E-288</v>
      </c>
      <c r="FJ729" s="1" t="str">
        <f t="shared" si="121"/>
        <v/>
      </c>
      <c r="FK729" s="1" t="str">
        <f t="shared" si="122"/>
        <v/>
      </c>
      <c r="FP729" s="1">
        <v>124</v>
      </c>
      <c r="FQ729" s="1">
        <f t="shared" si="123"/>
        <v>-30.871857639990615</v>
      </c>
      <c r="FR729" s="1">
        <f t="shared" si="124"/>
        <v>9.7672904304410104E-5</v>
      </c>
      <c r="FS729" s="1">
        <f t="shared" si="125"/>
        <v>2.2916267894965438E-4</v>
      </c>
      <c r="FT729" s="1">
        <f t="shared" si="126"/>
        <v>9.7672904304410104E-5</v>
      </c>
      <c r="FU729" s="1" t="str">
        <f t="shared" si="127"/>
        <v/>
      </c>
      <c r="FV729" s="1" t="str">
        <f t="shared" si="128"/>
        <v/>
      </c>
      <c r="FW729" s="1">
        <f t="shared" si="129"/>
        <v>0</v>
      </c>
      <c r="FX729" s="1" t="str">
        <f t="shared" si="130"/>
        <v/>
      </c>
      <c r="FY729" s="1" t="str">
        <f t="shared" si="131"/>
        <v/>
      </c>
      <c r="GC729" s="1">
        <v>124</v>
      </c>
      <c r="GD729" s="1">
        <f t="shared" si="140"/>
        <v>-107.73647420230301</v>
      </c>
      <c r="GE729" s="1">
        <f t="shared" si="132"/>
        <v>2.7988144398600699E-5</v>
      </c>
      <c r="GF729" s="1">
        <f t="shared" si="133"/>
        <v>2.2916267894965438E-4</v>
      </c>
      <c r="GG729" s="1">
        <f t="shared" si="134"/>
        <v>2.7988144398600699E-5</v>
      </c>
      <c r="GH729" s="1" t="str">
        <f t="shared" si="135"/>
        <v/>
      </c>
      <c r="GI729" s="1" t="str">
        <f t="shared" si="136"/>
        <v/>
      </c>
      <c r="GJ729" s="1">
        <f t="shared" si="137"/>
        <v>0</v>
      </c>
      <c r="GK729" s="1">
        <f t="shared" si="138"/>
        <v>2.7988144398600699E-5</v>
      </c>
      <c r="GL729" s="1" t="str">
        <f t="shared" si="139"/>
        <v/>
      </c>
      <c r="HA729" s="2"/>
      <c r="HB729" s="2">
        <f t="shared" ref="HB729:HB792" si="143">HB728+$HE$597</f>
        <v>0.82559999999999856</v>
      </c>
      <c r="HC729" s="147">
        <f t="shared" ref="HC729:HC792" si="144">_xlfn.CHISQ.DIST.RT(HB729,7)</f>
        <v>0.9971738347875384</v>
      </c>
      <c r="HD729" s="2">
        <f t="shared" ref="HD729:HD792" si="145">HC729-HC730</f>
        <v>7.0332086143376493E-5</v>
      </c>
      <c r="HE729" s="2" t="str">
        <f t="shared" si="141"/>
        <v/>
      </c>
      <c r="HF729" s="24" t="str">
        <f t="shared" si="142"/>
        <v/>
      </c>
    </row>
    <row r="730" spans="157:214" ht="20.100000000000001" customHeight="1" x14ac:dyDescent="0.25">
      <c r="FA730" s="2">
        <v>125</v>
      </c>
      <c r="FB730" s="1">
        <f t="shared" si="114"/>
        <v>-13087.637780233756</v>
      </c>
      <c r="FC730" s="1">
        <f t="shared" si="115"/>
        <v>2.333797346739838E-7</v>
      </c>
      <c r="FD730" s="1">
        <f t="shared" si="116"/>
        <v>2.3262907903552504E-4</v>
      </c>
      <c r="FE730" s="1">
        <f t="shared" si="117"/>
        <v>2.333797346739838E-7</v>
      </c>
      <c r="FF730" s="1" t="str">
        <f t="shared" si="118"/>
        <v/>
      </c>
      <c r="FG730" s="1" t="str">
        <f t="shared" si="119"/>
        <v/>
      </c>
      <c r="FI730" s="1">
        <f t="shared" si="120"/>
        <v>9.5994531803239195E-288</v>
      </c>
      <c r="FJ730" s="1" t="str">
        <f t="shared" si="121"/>
        <v/>
      </c>
      <c r="FK730" s="1" t="str">
        <f t="shared" si="122"/>
        <v/>
      </c>
      <c r="FP730" s="2">
        <v>125</v>
      </c>
      <c r="FQ730" s="1">
        <f t="shared" si="123"/>
        <v>-30.836615793369624</v>
      </c>
      <c r="FR730" s="1">
        <f t="shared" si="124"/>
        <v>9.9050734137852583E-5</v>
      </c>
      <c r="FS730" s="1">
        <f t="shared" si="125"/>
        <v>2.3262907903552504E-4</v>
      </c>
      <c r="FT730" s="1">
        <f t="shared" si="126"/>
        <v>9.9050734137852583E-5</v>
      </c>
      <c r="FU730" s="1" t="str">
        <f t="shared" si="127"/>
        <v/>
      </c>
      <c r="FV730" s="1" t="str">
        <f t="shared" si="128"/>
        <v/>
      </c>
      <c r="FW730" s="1">
        <f t="shared" si="129"/>
        <v>0</v>
      </c>
      <c r="FX730" s="1" t="str">
        <f t="shared" si="130"/>
        <v/>
      </c>
      <c r="FY730" s="1" t="str">
        <f t="shared" si="131"/>
        <v/>
      </c>
      <c r="GC730" s="2">
        <v>125</v>
      </c>
      <c r="GD730" s="1">
        <f t="shared" si="140"/>
        <v>-107.61348735960632</v>
      </c>
      <c r="GE730" s="1">
        <f t="shared" si="132"/>
        <v>2.8382961165950027E-5</v>
      </c>
      <c r="GF730" s="1">
        <f t="shared" si="133"/>
        <v>2.3262907903552504E-4</v>
      </c>
      <c r="GG730" s="1">
        <f t="shared" si="134"/>
        <v>2.8382961165950027E-5</v>
      </c>
      <c r="GH730" s="1" t="str">
        <f t="shared" si="135"/>
        <v/>
      </c>
      <c r="GI730" s="1" t="str">
        <f t="shared" si="136"/>
        <v/>
      </c>
      <c r="GJ730" s="1">
        <f t="shared" si="137"/>
        <v>0</v>
      </c>
      <c r="GK730" s="1">
        <f t="shared" si="138"/>
        <v>2.8382961165950027E-5</v>
      </c>
      <c r="GL730" s="1" t="str">
        <f t="shared" si="139"/>
        <v/>
      </c>
      <c r="HA730" s="2"/>
      <c r="HB730" s="2">
        <f t="shared" si="143"/>
        <v>0.83199999999999852</v>
      </c>
      <c r="HC730" s="147">
        <f t="shared" si="144"/>
        <v>0.99710350270139503</v>
      </c>
      <c r="HD730" s="2">
        <f t="shared" si="145"/>
        <v>7.1468648666805912E-5</v>
      </c>
      <c r="HE730" s="2" t="str">
        <f t="shared" si="141"/>
        <v/>
      </c>
      <c r="HF730" s="24" t="str">
        <f t="shared" si="142"/>
        <v/>
      </c>
    </row>
    <row r="731" spans="157:214" ht="20.100000000000001" customHeight="1" x14ac:dyDescent="0.25">
      <c r="FA731" s="1">
        <v>126</v>
      </c>
      <c r="FB731" s="1">
        <f t="shared" si="114"/>
        <v>-13072.680479913488</v>
      </c>
      <c r="FC731" s="1">
        <f t="shared" si="115"/>
        <v>2.3666813592770082E-7</v>
      </c>
      <c r="FD731" s="1">
        <f t="shared" si="116"/>
        <v>2.361443499550526E-4</v>
      </c>
      <c r="FE731" s="1">
        <f t="shared" si="117"/>
        <v>2.3666813592770082E-7</v>
      </c>
      <c r="FF731" s="1" t="str">
        <f t="shared" si="118"/>
        <v/>
      </c>
      <c r="FG731" s="1" t="str">
        <f t="shared" si="119"/>
        <v/>
      </c>
      <c r="FI731" s="1">
        <f t="shared" si="120"/>
        <v>1.1090765045094329E-287</v>
      </c>
      <c r="FJ731" s="1" t="str">
        <f t="shared" si="121"/>
        <v/>
      </c>
      <c r="FK731" s="1" t="str">
        <f t="shared" si="122"/>
        <v/>
      </c>
      <c r="FP731" s="1">
        <v>126</v>
      </c>
      <c r="FQ731" s="1">
        <f t="shared" si="123"/>
        <v>-30.80137394674863</v>
      </c>
      <c r="FR731" s="1">
        <f t="shared" si="124"/>
        <v>1.0044639327156215E-4</v>
      </c>
      <c r="FS731" s="1">
        <f t="shared" si="125"/>
        <v>2.3614434995505203E-4</v>
      </c>
      <c r="FT731" s="1">
        <f t="shared" si="126"/>
        <v>1.0044639327156215E-4</v>
      </c>
      <c r="FU731" s="1" t="str">
        <f t="shared" si="127"/>
        <v/>
      </c>
      <c r="FV731" s="1" t="str">
        <f t="shared" si="128"/>
        <v/>
      </c>
      <c r="FW731" s="1">
        <f t="shared" si="129"/>
        <v>0</v>
      </c>
      <c r="FX731" s="1" t="str">
        <f t="shared" si="130"/>
        <v/>
      </c>
      <c r="FY731" s="1" t="str">
        <f t="shared" si="131"/>
        <v/>
      </c>
      <c r="GC731" s="1">
        <v>126</v>
      </c>
      <c r="GD731" s="1">
        <f t="shared" si="140"/>
        <v>-107.49050051690963</v>
      </c>
      <c r="GE731" s="1">
        <f t="shared" si="132"/>
        <v>2.8782886914484627E-5</v>
      </c>
      <c r="GF731" s="1">
        <f t="shared" si="133"/>
        <v>2.3614434995505203E-4</v>
      </c>
      <c r="GG731" s="1">
        <f t="shared" si="134"/>
        <v>2.8782886914484627E-5</v>
      </c>
      <c r="GH731" s="1" t="str">
        <f t="shared" si="135"/>
        <v/>
      </c>
      <c r="GI731" s="1" t="str">
        <f t="shared" si="136"/>
        <v/>
      </c>
      <c r="GJ731" s="1">
        <f t="shared" si="137"/>
        <v>0</v>
      </c>
      <c r="GK731" s="1">
        <f t="shared" si="138"/>
        <v>2.8782886914484627E-5</v>
      </c>
      <c r="GL731" s="1" t="str">
        <f t="shared" si="139"/>
        <v/>
      </c>
      <c r="HA731" s="2"/>
      <c r="HB731" s="2">
        <f t="shared" si="143"/>
        <v>0.83839999999999848</v>
      </c>
      <c r="HC731" s="147">
        <f t="shared" si="144"/>
        <v>0.99703203405272822</v>
      </c>
      <c r="HD731" s="2">
        <f t="shared" si="145"/>
        <v>7.2612917669245824E-5</v>
      </c>
      <c r="HE731" s="2" t="str">
        <f t="shared" si="141"/>
        <v/>
      </c>
      <c r="HF731" s="24" t="str">
        <f t="shared" si="142"/>
        <v/>
      </c>
    </row>
    <row r="732" spans="157:214" ht="20.100000000000001" customHeight="1" x14ac:dyDescent="0.25">
      <c r="FA732" s="1">
        <v>127</v>
      </c>
      <c r="FB732" s="1">
        <f t="shared" si="114"/>
        <v>-13057.723179593222</v>
      </c>
      <c r="FC732" s="1">
        <f t="shared" si="115"/>
        <v>2.399990318782413E-7</v>
      </c>
      <c r="FD732" s="1">
        <f t="shared" si="116"/>
        <v>2.3970912367399304E-4</v>
      </c>
      <c r="FE732" s="1">
        <f t="shared" si="117"/>
        <v>2.399990318782413E-7</v>
      </c>
      <c r="FF732" s="1" t="str">
        <f t="shared" si="118"/>
        <v/>
      </c>
      <c r="FG732" s="1" t="str">
        <f t="shared" si="119"/>
        <v/>
      </c>
      <c r="FI732" s="1">
        <f t="shared" si="120"/>
        <v>1.2813552908645013E-287</v>
      </c>
      <c r="FJ732" s="1" t="str">
        <f t="shared" si="121"/>
        <v/>
      </c>
      <c r="FK732" s="1" t="str">
        <f t="shared" si="122"/>
        <v/>
      </c>
      <c r="FP732" s="1">
        <v>127</v>
      </c>
      <c r="FQ732" s="1">
        <f t="shared" si="123"/>
        <v>-30.766132100127635</v>
      </c>
      <c r="FR732" s="1">
        <f t="shared" si="124"/>
        <v>1.0186008795117419E-4</v>
      </c>
      <c r="FS732" s="1">
        <f t="shared" si="125"/>
        <v>2.3970912367399304E-4</v>
      </c>
      <c r="FT732" s="1">
        <f t="shared" si="126"/>
        <v>1.0186008795117419E-4</v>
      </c>
      <c r="FU732" s="1" t="str">
        <f t="shared" si="127"/>
        <v/>
      </c>
      <c r="FV732" s="1" t="str">
        <f t="shared" si="128"/>
        <v/>
      </c>
      <c r="FW732" s="1">
        <f t="shared" si="129"/>
        <v>0</v>
      </c>
      <c r="FX732" s="1" t="str">
        <f t="shared" si="130"/>
        <v/>
      </c>
      <c r="FY732" s="1" t="str">
        <f t="shared" si="131"/>
        <v/>
      </c>
      <c r="GC732" s="1">
        <v>127</v>
      </c>
      <c r="GD732" s="1">
        <f t="shared" si="140"/>
        <v>-107.36751367421294</v>
      </c>
      <c r="GE732" s="1">
        <f t="shared" si="132"/>
        <v>2.9187980743835709E-5</v>
      </c>
      <c r="GF732" s="1">
        <f t="shared" si="133"/>
        <v>2.3970912367399304E-4</v>
      </c>
      <c r="GG732" s="1">
        <f t="shared" si="134"/>
        <v>2.9187980743835709E-5</v>
      </c>
      <c r="GH732" s="1" t="str">
        <f t="shared" si="135"/>
        <v/>
      </c>
      <c r="GI732" s="1" t="str">
        <f t="shared" si="136"/>
        <v/>
      </c>
      <c r="GJ732" s="1">
        <f t="shared" si="137"/>
        <v>0</v>
      </c>
      <c r="GK732" s="1">
        <f t="shared" si="138"/>
        <v>2.9187980743835709E-5</v>
      </c>
      <c r="GL732" s="1" t="str">
        <f t="shared" si="139"/>
        <v/>
      </c>
      <c r="HA732" s="2"/>
      <c r="HB732" s="2">
        <f t="shared" si="143"/>
        <v>0.84479999999999844</v>
      </c>
      <c r="HC732" s="147">
        <f t="shared" si="144"/>
        <v>0.99695942113505898</v>
      </c>
      <c r="HD732" s="2">
        <f t="shared" si="145"/>
        <v>7.3764841985957119E-5</v>
      </c>
      <c r="HE732" s="2" t="str">
        <f t="shared" si="141"/>
        <v/>
      </c>
      <c r="HF732" s="24" t="str">
        <f t="shared" si="142"/>
        <v/>
      </c>
    </row>
    <row r="733" spans="157:214" ht="20.100000000000001" customHeight="1" x14ac:dyDescent="0.25">
      <c r="FA733" s="1">
        <v>128</v>
      </c>
      <c r="FB733" s="1">
        <f t="shared" ref="FB733:FB796" si="146">$FB$599+(FA733*$FB$602)</f>
        <v>-13042.765879272954</v>
      </c>
      <c r="FC733" s="1">
        <f t="shared" ref="FC733:FC796" si="147">_xlfn.NORM.DIST($FB733,$FB$596,$FB$597,0)</f>
        <v>2.4337291326322318E-7</v>
      </c>
      <c r="FD733" s="1">
        <f t="shared" ref="FD733:FD796" si="148">_xlfn.NORM.DIST($FB733,$FB$596,$FB$597,1)</f>
        <v>2.4332403946235361E-4</v>
      </c>
      <c r="FE733" s="1">
        <f t="shared" ref="FE733:FE796" si="149">IF(OR(FD733&lt;$FF$601,FD733&gt;$FF$602),FC733,"")</f>
        <v>2.4337291326322318E-7</v>
      </c>
      <c r="FF733" s="1" t="str">
        <f t="shared" ref="FF733:FF796" si="150">IF(AND(FD733&gt;$FF$601,FD733&lt;$FF$602),FC733,"")</f>
        <v/>
      </c>
      <c r="FG733" s="1" t="str">
        <f t="shared" ref="FG733:FG796" si="151">IF(FC733=MAX($FC$605:$FC$2605),FC733,"")</f>
        <v/>
      </c>
      <c r="FI733" s="1">
        <f t="shared" ref="FI733:FI796" si="152">_xlfn.NORM.DIST(FB733,$FF$597,$FF$598,0)</f>
        <v>1.4803713765634055E-287</v>
      </c>
      <c r="FJ733" s="1" t="str">
        <f t="shared" ref="FJ733:FJ796" si="153">IF(FI733=MAX($FI$605:$FI$2605),FC733,"")</f>
        <v/>
      </c>
      <c r="FK733" s="1" t="str">
        <f t="shared" ref="FK733:FK796" si="154">IF(FJ733=MIN($FJ$605:$FJ$2605),FJ733,"")</f>
        <v/>
      </c>
      <c r="FP733" s="1">
        <v>128</v>
      </c>
      <c r="FQ733" s="1">
        <f t="shared" ref="FQ733:FQ796" si="155">$FQ$599+(FP733*$FQ$602)</f>
        <v>-30.73089025350664</v>
      </c>
      <c r="FR733" s="1">
        <f t="shared" ref="FR733:FR796" si="156">_xlfn.NORM.DIST(FQ733,FQ$596,FQ$597,0)</f>
        <v>1.0329202645493212E-4</v>
      </c>
      <c r="FS733" s="1">
        <f t="shared" ref="FS733:FS796" si="157">_xlfn.NORM.DIST(FQ733,FQ$596,FQ$597,1)</f>
        <v>2.4332403946235361E-4</v>
      </c>
      <c r="FT733" s="1">
        <f t="shared" ref="FT733:FT796" si="158">IF(OR(FS733&lt;$FU$601,FS733&gt;$FU$602),FR733,"")</f>
        <v>1.0329202645493212E-4</v>
      </c>
      <c r="FU733" s="1" t="str">
        <f t="shared" ref="FU733:FU796" si="159">IF(AND(FS733&gt;$FU$601,FS733&lt;$FU$602),FR733,"")</f>
        <v/>
      </c>
      <c r="FV733" s="1" t="str">
        <f t="shared" ref="FV733:FV796" si="160">IF(FR733=MAX($FR$605:$FR$2605),FR733,"")</f>
        <v/>
      </c>
      <c r="FW733" s="1">
        <f t="shared" ref="FW733:FW796" si="161">_xlfn.NORM.DIST(FQ733,$FU$597,$FU$598,0)</f>
        <v>0</v>
      </c>
      <c r="FX733" s="1" t="str">
        <f t="shared" ref="FX733:FX796" si="162">IF(FW733=MAX($FW$605:$FW$2605),FR733,"")</f>
        <v/>
      </c>
      <c r="FY733" s="1" t="str">
        <f t="shared" ref="FY733:FY796" si="163">IF(FX733=MIN($FX$605:$FX$2605),FX733,"")</f>
        <v/>
      </c>
      <c r="GC733" s="1">
        <v>128</v>
      </c>
      <c r="GD733" s="1">
        <f t="shared" si="140"/>
        <v>-107.24452683151625</v>
      </c>
      <c r="GE733" s="1">
        <f t="shared" ref="GE733:GE796" si="164">_xlfn.NORM.DIST(GD733,GD$596,GD$597,0)</f>
        <v>2.9598302336077781E-5</v>
      </c>
      <c r="GF733" s="1">
        <f t="shared" ref="GF733:GF796" si="165">_xlfn.NORM.DIST(GD733,GD$596,GD$597,1)</f>
        <v>2.4332403946235361E-4</v>
      </c>
      <c r="GG733" s="1">
        <f t="shared" ref="GG733:GG796" si="166">IF(OR(GF733&lt;$FU$601,GF733&gt;$FU$602),GE733,"")</f>
        <v>2.9598302336077781E-5</v>
      </c>
      <c r="GH733" s="1" t="str">
        <f t="shared" ref="GH733:GH796" si="167">IF(AND(GF733&gt;$GH$601,GF733&lt;$GH$602),GE733,"")</f>
        <v/>
      </c>
      <c r="GI733" s="1" t="str">
        <f t="shared" ref="GI733:GI796" si="168">IF(GE733=MAX($GE$605:$GE$2605),GE733,"")</f>
        <v/>
      </c>
      <c r="GJ733" s="1">
        <f t="shared" ref="GJ733:GJ796" si="169">_xlfn.NORM.DIST(GD733,$GH$597,$GH$598,0)</f>
        <v>0</v>
      </c>
      <c r="GK733" s="1">
        <f t="shared" ref="GK733:GK796" si="170">IF(GJ733=MAX($GJ$605:$GJ$2605),GE733,"")</f>
        <v>2.9598302336077781E-5</v>
      </c>
      <c r="GL733" s="1" t="str">
        <f t="shared" ref="GL733:GL796" si="171">IF(GK733=MIN($GK$605:$GK$2605),GK733,"")</f>
        <v/>
      </c>
      <c r="HA733" s="2"/>
      <c r="HB733" s="2">
        <f t="shared" si="143"/>
        <v>0.8511999999999984</v>
      </c>
      <c r="HC733" s="147">
        <f t="shared" si="144"/>
        <v>0.99688565629307302</v>
      </c>
      <c r="HD733" s="2">
        <f t="shared" si="145"/>
        <v>7.4924370252471562E-5</v>
      </c>
      <c r="HE733" s="2" t="str">
        <f t="shared" si="141"/>
        <v/>
      </c>
      <c r="HF733" s="24" t="str">
        <f t="shared" si="142"/>
        <v/>
      </c>
    </row>
    <row r="734" spans="157:214" ht="20.100000000000001" customHeight="1" x14ac:dyDescent="0.25">
      <c r="FA734" s="1">
        <v>129</v>
      </c>
      <c r="FB734" s="1">
        <f t="shared" si="146"/>
        <v>-13027.808578952687</v>
      </c>
      <c r="FC734" s="1">
        <f t="shared" si="147"/>
        <v>2.4679027564519537E-7</v>
      </c>
      <c r="FD734" s="1">
        <f t="shared" si="148"/>
        <v>2.469897439662884E-4</v>
      </c>
      <c r="FE734" s="1">
        <f t="shared" si="149"/>
        <v>2.4679027564519537E-7</v>
      </c>
      <c r="FF734" s="1" t="str">
        <f t="shared" si="150"/>
        <v/>
      </c>
      <c r="FG734" s="1" t="str">
        <f t="shared" si="151"/>
        <v/>
      </c>
      <c r="FI734" s="1">
        <f t="shared" si="152"/>
        <v>1.7102706520678991E-287</v>
      </c>
      <c r="FJ734" s="1" t="str">
        <f t="shared" si="153"/>
        <v/>
      </c>
      <c r="FK734" s="1" t="str">
        <f t="shared" si="154"/>
        <v/>
      </c>
      <c r="FP734" s="1">
        <v>129</v>
      </c>
      <c r="FQ734" s="1">
        <f t="shared" si="155"/>
        <v>-30.695648406885645</v>
      </c>
      <c r="FR734" s="1">
        <f t="shared" si="156"/>
        <v>1.0474241910887133E-4</v>
      </c>
      <c r="FS734" s="1">
        <f t="shared" si="157"/>
        <v>2.469897439662884E-4</v>
      </c>
      <c r="FT734" s="1">
        <f t="shared" si="158"/>
        <v>1.0474241910887133E-4</v>
      </c>
      <c r="FU734" s="1" t="str">
        <f t="shared" si="159"/>
        <v/>
      </c>
      <c r="FV734" s="1" t="str">
        <f t="shared" si="160"/>
        <v/>
      </c>
      <c r="FW734" s="1">
        <f t="shared" si="161"/>
        <v>0</v>
      </c>
      <c r="FX734" s="1" t="str">
        <f t="shared" si="162"/>
        <v/>
      </c>
      <c r="FY734" s="1" t="str">
        <f t="shared" si="163"/>
        <v/>
      </c>
      <c r="GC734" s="1">
        <v>129</v>
      </c>
      <c r="GD734" s="1">
        <f t="shared" ref="GD734:GD797" si="172">$GD$599+(GC734*$GD$602)</f>
        <v>-107.12153998881955</v>
      </c>
      <c r="GE734" s="1">
        <f t="shared" si="164"/>
        <v>3.0013911960079581E-5</v>
      </c>
      <c r="GF734" s="1">
        <f t="shared" si="165"/>
        <v>2.469897439662884E-4</v>
      </c>
      <c r="GG734" s="1">
        <f t="shared" si="166"/>
        <v>3.0013911960079581E-5</v>
      </c>
      <c r="GH734" s="1" t="str">
        <f t="shared" si="167"/>
        <v/>
      </c>
      <c r="GI734" s="1" t="str">
        <f t="shared" si="168"/>
        <v/>
      </c>
      <c r="GJ734" s="1">
        <f t="shared" si="169"/>
        <v>0</v>
      </c>
      <c r="GK734" s="1">
        <f t="shared" si="170"/>
        <v>3.0013911960079581E-5</v>
      </c>
      <c r="GL734" s="1" t="str">
        <f t="shared" si="171"/>
        <v/>
      </c>
      <c r="HA734" s="2"/>
      <c r="HB734" s="2">
        <f t="shared" si="143"/>
        <v>0.85759999999999836</v>
      </c>
      <c r="HC734" s="147">
        <f t="shared" si="144"/>
        <v>0.99681073192282055</v>
      </c>
      <c r="HD734" s="2">
        <f t="shared" si="145"/>
        <v>7.6091450912585401E-5</v>
      </c>
      <c r="HE734" s="2" t="str">
        <f t="shared" si="141"/>
        <v/>
      </c>
      <c r="HF734" s="24" t="str">
        <f t="shared" si="142"/>
        <v/>
      </c>
    </row>
    <row r="735" spans="157:214" ht="20.100000000000001" customHeight="1" x14ac:dyDescent="0.25">
      <c r="FA735" s="1">
        <v>130</v>
      </c>
      <c r="FB735" s="1">
        <f t="shared" si="146"/>
        <v>-13012.851278632421</v>
      </c>
      <c r="FC735" s="1">
        <f t="shared" si="147"/>
        <v>2.5025161944753039E-7</v>
      </c>
      <c r="FD735" s="1">
        <f t="shared" si="148"/>
        <v>2.5070689128053755E-4</v>
      </c>
      <c r="FE735" s="1">
        <f t="shared" si="149"/>
        <v>2.5025161944753039E-7</v>
      </c>
      <c r="FF735" s="1" t="str">
        <f t="shared" si="150"/>
        <v/>
      </c>
      <c r="FG735" s="1" t="str">
        <f t="shared" si="151"/>
        <v/>
      </c>
      <c r="FI735" s="1">
        <f t="shared" si="152"/>
        <v>1.9758412987409877E-287</v>
      </c>
      <c r="FJ735" s="1" t="str">
        <f t="shared" si="153"/>
        <v/>
      </c>
      <c r="FK735" s="1" t="str">
        <f t="shared" si="154"/>
        <v/>
      </c>
      <c r="FP735" s="1">
        <v>130</v>
      </c>
      <c r="FQ735" s="1">
        <f t="shared" si="155"/>
        <v>-30.660406560264654</v>
      </c>
      <c r="FR735" s="1">
        <f t="shared" si="156"/>
        <v>1.062114783020516E-4</v>
      </c>
      <c r="FS735" s="1">
        <f t="shared" si="157"/>
        <v>2.5070689128053755E-4</v>
      </c>
      <c r="FT735" s="1">
        <f t="shared" si="158"/>
        <v>1.062114783020516E-4</v>
      </c>
      <c r="FU735" s="1" t="str">
        <f t="shared" si="159"/>
        <v/>
      </c>
      <c r="FV735" s="1" t="str">
        <f t="shared" si="160"/>
        <v/>
      </c>
      <c r="FW735" s="1">
        <f t="shared" si="161"/>
        <v>0</v>
      </c>
      <c r="FX735" s="1" t="str">
        <f t="shared" si="162"/>
        <v/>
      </c>
      <c r="FY735" s="1" t="str">
        <f t="shared" si="163"/>
        <v/>
      </c>
      <c r="GC735" s="1">
        <v>130</v>
      </c>
      <c r="GD735" s="1">
        <f t="shared" si="172"/>
        <v>-106.99855314612286</v>
      </c>
      <c r="GE735" s="1">
        <f t="shared" si="164"/>
        <v>3.0434870475868951E-5</v>
      </c>
      <c r="GF735" s="1">
        <f t="shared" si="165"/>
        <v>2.5070689128053755E-4</v>
      </c>
      <c r="GG735" s="1">
        <f t="shared" si="166"/>
        <v>3.0434870475868951E-5</v>
      </c>
      <c r="GH735" s="1" t="str">
        <f t="shared" si="167"/>
        <v/>
      </c>
      <c r="GI735" s="1" t="str">
        <f t="shared" si="168"/>
        <v/>
      </c>
      <c r="GJ735" s="1">
        <f t="shared" si="169"/>
        <v>0</v>
      </c>
      <c r="GK735" s="1">
        <f t="shared" si="170"/>
        <v>3.0434870475868951E-5</v>
      </c>
      <c r="GL735" s="1" t="str">
        <f t="shared" si="171"/>
        <v/>
      </c>
      <c r="HA735" s="2"/>
      <c r="HB735" s="2">
        <f t="shared" si="143"/>
        <v>0.86399999999999832</v>
      </c>
      <c r="HC735" s="147">
        <f t="shared" si="144"/>
        <v>0.99673464047190796</v>
      </c>
      <c r="HD735" s="2">
        <f t="shared" si="145"/>
        <v>7.7266032225242753E-5</v>
      </c>
      <c r="HE735" s="2" t="str">
        <f t="shared" si="141"/>
        <v/>
      </c>
      <c r="HF735" s="24" t="str">
        <f t="shared" si="142"/>
        <v/>
      </c>
    </row>
    <row r="736" spans="157:214" ht="20.100000000000001" customHeight="1" x14ac:dyDescent="0.25">
      <c r="FA736" s="2">
        <v>131</v>
      </c>
      <c r="FB736" s="1">
        <f t="shared" si="146"/>
        <v>-12997.893978312153</v>
      </c>
      <c r="FC736" s="1">
        <f t="shared" si="147"/>
        <v>2.5375744999042586E-7</v>
      </c>
      <c r="FD736" s="1">
        <f t="shared" si="148"/>
        <v>2.5447614302140094E-4</v>
      </c>
      <c r="FE736" s="1">
        <f t="shared" si="149"/>
        <v>2.5375744999042586E-7</v>
      </c>
      <c r="FF736" s="1" t="str">
        <f t="shared" si="150"/>
        <v/>
      </c>
      <c r="FG736" s="1" t="str">
        <f t="shared" si="151"/>
        <v/>
      </c>
      <c r="FI736" s="1">
        <f t="shared" si="152"/>
        <v>2.2826132053482895E-287</v>
      </c>
      <c r="FJ736" s="1" t="str">
        <f t="shared" si="153"/>
        <v/>
      </c>
      <c r="FK736" s="1" t="str">
        <f t="shared" si="154"/>
        <v/>
      </c>
      <c r="FP736" s="2">
        <v>131</v>
      </c>
      <c r="FQ736" s="1">
        <f t="shared" si="155"/>
        <v>-30.62516471364366</v>
      </c>
      <c r="FR736" s="1">
        <f t="shared" si="156"/>
        <v>1.0769941850183713E-4</v>
      </c>
      <c r="FS736" s="1">
        <f t="shared" si="157"/>
        <v>2.5447614302140094E-4</v>
      </c>
      <c r="FT736" s="1">
        <f t="shared" si="158"/>
        <v>1.0769941850183713E-4</v>
      </c>
      <c r="FU736" s="1" t="str">
        <f t="shared" si="159"/>
        <v/>
      </c>
      <c r="FV736" s="1" t="str">
        <f t="shared" si="160"/>
        <v/>
      </c>
      <c r="FW736" s="1">
        <f t="shared" si="161"/>
        <v>0</v>
      </c>
      <c r="FX736" s="1" t="str">
        <f t="shared" si="162"/>
        <v/>
      </c>
      <c r="FY736" s="1" t="str">
        <f t="shared" si="163"/>
        <v/>
      </c>
      <c r="GC736" s="2">
        <v>131</v>
      </c>
      <c r="GD736" s="1">
        <f t="shared" si="172"/>
        <v>-106.87556630342617</v>
      </c>
      <c r="GE736" s="1">
        <f t="shared" si="164"/>
        <v>3.0861239339011278E-5</v>
      </c>
      <c r="GF736" s="1">
        <f t="shared" si="165"/>
        <v>2.5447614302140094E-4</v>
      </c>
      <c r="GG736" s="1">
        <f t="shared" si="166"/>
        <v>3.0861239339011278E-5</v>
      </c>
      <c r="GH736" s="1" t="str">
        <f t="shared" si="167"/>
        <v/>
      </c>
      <c r="GI736" s="1" t="str">
        <f t="shared" si="168"/>
        <v/>
      </c>
      <c r="GJ736" s="1">
        <f t="shared" si="169"/>
        <v>0</v>
      </c>
      <c r="GK736" s="1">
        <f t="shared" si="170"/>
        <v>3.0861239339011278E-5</v>
      </c>
      <c r="GL736" s="1" t="str">
        <f t="shared" si="171"/>
        <v/>
      </c>
      <c r="HA736" s="2"/>
      <c r="HB736" s="2">
        <f t="shared" si="143"/>
        <v>0.87039999999999829</v>
      </c>
      <c r="HC736" s="147">
        <f t="shared" si="144"/>
        <v>0.99665737443968272</v>
      </c>
      <c r="HD736" s="2">
        <f t="shared" si="145"/>
        <v>7.8448062272307162E-5</v>
      </c>
      <c r="HE736" s="2" t="str">
        <f t="shared" si="141"/>
        <v/>
      </c>
      <c r="HF736" s="24" t="str">
        <f t="shared" si="142"/>
        <v/>
      </c>
    </row>
    <row r="737" spans="157:214" ht="20.100000000000001" customHeight="1" x14ac:dyDescent="0.25">
      <c r="FA737" s="1">
        <v>132</v>
      </c>
      <c r="FB737" s="1">
        <f t="shared" si="146"/>
        <v>-12982.936677991886</v>
      </c>
      <c r="FC737" s="1">
        <f t="shared" si="147"/>
        <v>2.5730827752701815E-7</v>
      </c>
      <c r="FD737" s="1">
        <f t="shared" si="148"/>
        <v>2.582981684002516E-4</v>
      </c>
      <c r="FE737" s="1">
        <f t="shared" si="149"/>
        <v>2.5730827752701815E-7</v>
      </c>
      <c r="FF737" s="1" t="str">
        <f t="shared" si="150"/>
        <v/>
      </c>
      <c r="FG737" s="1" t="str">
        <f t="shared" si="151"/>
        <v/>
      </c>
      <c r="FI737" s="1">
        <f t="shared" si="152"/>
        <v>2.636972758918948E-287</v>
      </c>
      <c r="FJ737" s="1" t="str">
        <f t="shared" si="153"/>
        <v/>
      </c>
      <c r="FK737" s="1" t="str">
        <f t="shared" si="154"/>
        <v/>
      </c>
      <c r="FP737" s="1">
        <v>132</v>
      </c>
      <c r="FQ737" s="1">
        <f t="shared" si="155"/>
        <v>-30.589922867022665</v>
      </c>
      <c r="FR737" s="1">
        <f t="shared" si="156"/>
        <v>1.0920645626922379E-4</v>
      </c>
      <c r="FS737" s="1">
        <f t="shared" si="157"/>
        <v>2.582981684002516E-4</v>
      </c>
      <c r="FT737" s="1">
        <f t="shared" si="158"/>
        <v>1.0920645626922379E-4</v>
      </c>
      <c r="FU737" s="1" t="str">
        <f t="shared" si="159"/>
        <v/>
      </c>
      <c r="FV737" s="1" t="str">
        <f t="shared" si="160"/>
        <v/>
      </c>
      <c r="FW737" s="1">
        <f t="shared" si="161"/>
        <v>0</v>
      </c>
      <c r="FX737" s="1" t="str">
        <f t="shared" si="162"/>
        <v/>
      </c>
      <c r="FY737" s="1" t="str">
        <f t="shared" si="163"/>
        <v/>
      </c>
      <c r="GC737" s="1">
        <v>132</v>
      </c>
      <c r="GD737" s="1">
        <f t="shared" si="172"/>
        <v>-106.75257946072948</v>
      </c>
      <c r="GE737" s="1">
        <f t="shared" si="164"/>
        <v>3.1293080605001542E-5</v>
      </c>
      <c r="GF737" s="1">
        <f t="shared" si="165"/>
        <v>2.582981684002516E-4</v>
      </c>
      <c r="GG737" s="1">
        <f t="shared" si="166"/>
        <v>3.1293080605001542E-5</v>
      </c>
      <c r="GH737" s="1" t="str">
        <f t="shared" si="167"/>
        <v/>
      </c>
      <c r="GI737" s="1" t="str">
        <f t="shared" si="168"/>
        <v/>
      </c>
      <c r="GJ737" s="1">
        <f t="shared" si="169"/>
        <v>0</v>
      </c>
      <c r="GK737" s="1">
        <f t="shared" si="170"/>
        <v>3.1293080605001542E-5</v>
      </c>
      <c r="GL737" s="1" t="str">
        <f t="shared" si="171"/>
        <v/>
      </c>
      <c r="HA737" s="2"/>
      <c r="HB737" s="2">
        <f t="shared" si="143"/>
        <v>0.87679999999999825</v>
      </c>
      <c r="HC737" s="147">
        <f t="shared" si="144"/>
        <v>0.99657892637741041</v>
      </c>
      <c r="HD737" s="2">
        <f t="shared" si="145"/>
        <v>7.9637488966999292E-5</v>
      </c>
      <c r="HE737" s="2" t="str">
        <f t="shared" si="141"/>
        <v/>
      </c>
      <c r="HF737" s="24" t="str">
        <f t="shared" si="142"/>
        <v/>
      </c>
    </row>
    <row r="738" spans="157:214" ht="20.100000000000001" customHeight="1" x14ac:dyDescent="0.25">
      <c r="FA738" s="1">
        <v>133</v>
      </c>
      <c r="FB738" s="1">
        <f t="shared" si="146"/>
        <v>-12967.97937767162</v>
      </c>
      <c r="FC738" s="1">
        <f t="shared" si="147"/>
        <v>2.6090461727960471E-7</v>
      </c>
      <c r="FD738" s="1">
        <f t="shared" si="148"/>
        <v>2.6217364429758776E-4</v>
      </c>
      <c r="FE738" s="1">
        <f t="shared" si="149"/>
        <v>2.6090461727960471E-7</v>
      </c>
      <c r="FF738" s="1" t="str">
        <f t="shared" si="150"/>
        <v/>
      </c>
      <c r="FG738" s="1" t="str">
        <f t="shared" si="151"/>
        <v/>
      </c>
      <c r="FI738" s="1">
        <f t="shared" si="152"/>
        <v>3.0462953854263076E-287</v>
      </c>
      <c r="FJ738" s="1" t="str">
        <f t="shared" si="153"/>
        <v/>
      </c>
      <c r="FK738" s="1" t="str">
        <f t="shared" si="154"/>
        <v/>
      </c>
      <c r="FP738" s="1">
        <v>133</v>
      </c>
      <c r="FQ738" s="1">
        <f t="shared" si="155"/>
        <v>-30.554681020401674</v>
      </c>
      <c r="FR738" s="1">
        <f t="shared" si="156"/>
        <v>1.1073281027421251E-4</v>
      </c>
      <c r="FS738" s="1">
        <f t="shared" si="157"/>
        <v>2.6217364429758776E-4</v>
      </c>
      <c r="FT738" s="1">
        <f t="shared" si="158"/>
        <v>1.1073281027421251E-4</v>
      </c>
      <c r="FU738" s="1" t="str">
        <f t="shared" si="159"/>
        <v/>
      </c>
      <c r="FV738" s="1" t="str">
        <f t="shared" si="160"/>
        <v/>
      </c>
      <c r="FW738" s="1">
        <f t="shared" si="161"/>
        <v>0</v>
      </c>
      <c r="FX738" s="1" t="str">
        <f t="shared" si="162"/>
        <v/>
      </c>
      <c r="FY738" s="1" t="str">
        <f t="shared" si="163"/>
        <v/>
      </c>
      <c r="GC738" s="1">
        <v>133</v>
      </c>
      <c r="GD738" s="1">
        <f t="shared" si="172"/>
        <v>-106.62959261803279</v>
      </c>
      <c r="GE738" s="1">
        <f t="shared" si="164"/>
        <v>3.1730456933669629E-5</v>
      </c>
      <c r="GF738" s="1">
        <f t="shared" si="165"/>
        <v>2.6217364429758819E-4</v>
      </c>
      <c r="GG738" s="1">
        <f t="shared" si="166"/>
        <v>3.1730456933669629E-5</v>
      </c>
      <c r="GH738" s="1" t="str">
        <f t="shared" si="167"/>
        <v/>
      </c>
      <c r="GI738" s="1" t="str">
        <f t="shared" si="168"/>
        <v/>
      </c>
      <c r="GJ738" s="1">
        <f t="shared" si="169"/>
        <v>0</v>
      </c>
      <c r="GK738" s="1">
        <f t="shared" si="170"/>
        <v>3.1730456933669629E-5</v>
      </c>
      <c r="GL738" s="1" t="str">
        <f t="shared" si="171"/>
        <v/>
      </c>
      <c r="HA738" s="2"/>
      <c r="HB738" s="2">
        <f t="shared" si="143"/>
        <v>0.88319999999999821</v>
      </c>
      <c r="HC738" s="147">
        <f t="shared" si="144"/>
        <v>0.99649928888844341</v>
      </c>
      <c r="HD738" s="2">
        <f t="shared" si="145"/>
        <v>8.0834260059781116E-5</v>
      </c>
      <c r="HE738" s="2" t="str">
        <f t="shared" si="141"/>
        <v/>
      </c>
      <c r="HF738" s="24" t="str">
        <f t="shared" si="142"/>
        <v/>
      </c>
    </row>
    <row r="739" spans="157:214" ht="20.100000000000001" customHeight="1" x14ac:dyDescent="0.25">
      <c r="FA739" s="1">
        <v>134</v>
      </c>
      <c r="FB739" s="1">
        <f t="shared" si="146"/>
        <v>-12953.022077351352</v>
      </c>
      <c r="FC739" s="1">
        <f t="shared" si="147"/>
        <v>2.6454698947597455E-7</v>
      </c>
      <c r="FD739" s="1">
        <f t="shared" si="148"/>
        <v>2.6610325533763359E-4</v>
      </c>
      <c r="FE739" s="1">
        <f t="shared" si="149"/>
        <v>2.6454698947597455E-7</v>
      </c>
      <c r="FF739" s="1" t="str">
        <f t="shared" si="150"/>
        <v/>
      </c>
      <c r="FG739" s="1" t="str">
        <f t="shared" si="151"/>
        <v/>
      </c>
      <c r="FI739" s="1">
        <f t="shared" si="152"/>
        <v>3.5190985824271651E-287</v>
      </c>
      <c r="FJ739" s="1" t="str">
        <f t="shared" si="153"/>
        <v/>
      </c>
      <c r="FK739" s="1" t="str">
        <f t="shared" si="154"/>
        <v/>
      </c>
      <c r="FP739" s="1">
        <v>134</v>
      </c>
      <c r="FQ739" s="1">
        <f t="shared" si="155"/>
        <v>-30.519439173780679</v>
      </c>
      <c r="FR739" s="1">
        <f t="shared" si="156"/>
        <v>1.1227870131122872E-4</v>
      </c>
      <c r="FS739" s="1">
        <f t="shared" si="157"/>
        <v>2.6610325533763359E-4</v>
      </c>
      <c r="FT739" s="1">
        <f t="shared" si="158"/>
        <v>1.1227870131122872E-4</v>
      </c>
      <c r="FU739" s="1" t="str">
        <f t="shared" si="159"/>
        <v/>
      </c>
      <c r="FV739" s="1" t="str">
        <f t="shared" si="160"/>
        <v/>
      </c>
      <c r="FW739" s="1">
        <f t="shared" si="161"/>
        <v>0</v>
      </c>
      <c r="FX739" s="1" t="str">
        <f t="shared" si="162"/>
        <v/>
      </c>
      <c r="FY739" s="1" t="str">
        <f t="shared" si="163"/>
        <v/>
      </c>
      <c r="GC739" s="1">
        <v>134</v>
      </c>
      <c r="GD739" s="1">
        <f t="shared" si="172"/>
        <v>-106.50660577533608</v>
      </c>
      <c r="GE739" s="1">
        <f t="shared" si="164"/>
        <v>3.2173431593598457E-5</v>
      </c>
      <c r="GF739" s="1">
        <f t="shared" si="165"/>
        <v>2.6610325533763359E-4</v>
      </c>
      <c r="GG739" s="1">
        <f t="shared" si="166"/>
        <v>3.2173431593598457E-5</v>
      </c>
      <c r="GH739" s="1" t="str">
        <f t="shared" si="167"/>
        <v/>
      </c>
      <c r="GI739" s="1" t="str">
        <f t="shared" si="168"/>
        <v/>
      </c>
      <c r="GJ739" s="1">
        <f t="shared" si="169"/>
        <v>0</v>
      </c>
      <c r="GK739" s="1">
        <f t="shared" si="170"/>
        <v>3.2173431593598457E-5</v>
      </c>
      <c r="GL739" s="1" t="str">
        <f t="shared" si="171"/>
        <v/>
      </c>
      <c r="HA739" s="2"/>
      <c r="HB739" s="2">
        <f t="shared" si="143"/>
        <v>0.88959999999999817</v>
      </c>
      <c r="HC739" s="147">
        <f t="shared" si="144"/>
        <v>0.99641845462838363</v>
      </c>
      <c r="HD739" s="2">
        <f t="shared" si="145"/>
        <v>8.2038323146016445E-5</v>
      </c>
      <c r="HE739" s="2" t="str">
        <f t="shared" si="141"/>
        <v/>
      </c>
      <c r="HF739" s="24" t="str">
        <f t="shared" si="142"/>
        <v/>
      </c>
    </row>
    <row r="740" spans="157:214" ht="20.100000000000001" customHeight="1" x14ac:dyDescent="0.25">
      <c r="FA740" s="1">
        <v>135</v>
      </c>
      <c r="FB740" s="1">
        <f t="shared" si="146"/>
        <v>-12938.064777031084</v>
      </c>
      <c r="FC740" s="1">
        <f t="shared" si="147"/>
        <v>2.6823591938583816E-7</v>
      </c>
      <c r="FD740" s="1">
        <f t="shared" si="148"/>
        <v>2.7008769396347416E-4</v>
      </c>
      <c r="FE740" s="1">
        <f t="shared" si="149"/>
        <v>2.6823591938583816E-7</v>
      </c>
      <c r="FF740" s="1" t="str">
        <f t="shared" si="150"/>
        <v/>
      </c>
      <c r="FG740" s="1" t="str">
        <f t="shared" si="151"/>
        <v/>
      </c>
      <c r="FI740" s="1">
        <f t="shared" si="152"/>
        <v>4.0652186090653687E-287</v>
      </c>
      <c r="FJ740" s="1" t="str">
        <f t="shared" si="153"/>
        <v/>
      </c>
      <c r="FK740" s="1" t="str">
        <f t="shared" si="154"/>
        <v/>
      </c>
      <c r="FP740" s="1">
        <v>135</v>
      </c>
      <c r="FQ740" s="1">
        <f t="shared" si="155"/>
        <v>-30.484197327159684</v>
      </c>
      <c r="FR740" s="1">
        <f t="shared" si="156"/>
        <v>1.1384435231458384E-4</v>
      </c>
      <c r="FS740" s="1">
        <f t="shared" si="157"/>
        <v>2.7008769396347416E-4</v>
      </c>
      <c r="FT740" s="1">
        <f t="shared" si="158"/>
        <v>1.1384435231458384E-4</v>
      </c>
      <c r="FU740" s="1" t="str">
        <f t="shared" si="159"/>
        <v/>
      </c>
      <c r="FV740" s="1" t="str">
        <f t="shared" si="160"/>
        <v/>
      </c>
      <c r="FW740" s="1">
        <f t="shared" si="161"/>
        <v>0</v>
      </c>
      <c r="FX740" s="1" t="str">
        <f t="shared" si="162"/>
        <v/>
      </c>
      <c r="FY740" s="1" t="str">
        <f t="shared" si="163"/>
        <v/>
      </c>
      <c r="GC740" s="1">
        <v>135</v>
      </c>
      <c r="GD740" s="1">
        <f t="shared" si="172"/>
        <v>-106.38361893263939</v>
      </c>
      <c r="GE740" s="1">
        <f t="shared" si="164"/>
        <v>3.2622068466555024E-5</v>
      </c>
      <c r="GF740" s="1">
        <f t="shared" si="165"/>
        <v>2.7008769396347416E-4</v>
      </c>
      <c r="GG740" s="1">
        <f t="shared" si="166"/>
        <v>3.2622068466555024E-5</v>
      </c>
      <c r="GH740" s="1" t="str">
        <f t="shared" si="167"/>
        <v/>
      </c>
      <c r="GI740" s="1" t="str">
        <f t="shared" si="168"/>
        <v/>
      </c>
      <c r="GJ740" s="1">
        <f t="shared" si="169"/>
        <v>0</v>
      </c>
      <c r="GK740" s="1">
        <f t="shared" si="170"/>
        <v>3.2622068466555024E-5</v>
      </c>
      <c r="GL740" s="1" t="str">
        <f t="shared" si="171"/>
        <v/>
      </c>
      <c r="HA740" s="2"/>
      <c r="HB740" s="2">
        <f t="shared" si="143"/>
        <v>0.89599999999999813</v>
      </c>
      <c r="HC740" s="147">
        <f t="shared" si="144"/>
        <v>0.99633641630523762</v>
      </c>
      <c r="HD740" s="2">
        <f t="shared" si="145"/>
        <v>8.3249625673409433E-5</v>
      </c>
      <c r="HE740" s="2" t="str">
        <f t="shared" si="141"/>
        <v/>
      </c>
      <c r="HF740" s="24" t="str">
        <f t="shared" si="142"/>
        <v/>
      </c>
    </row>
    <row r="741" spans="157:214" ht="20.100000000000001" customHeight="1" x14ac:dyDescent="0.25">
      <c r="FA741" s="1">
        <v>136</v>
      </c>
      <c r="FB741" s="1">
        <f t="shared" si="146"/>
        <v>-12923.107476710818</v>
      </c>
      <c r="FC741" s="1">
        <f t="shared" si="147"/>
        <v>2.7197193735736887E-7</v>
      </c>
      <c r="FD741" s="1">
        <f t="shared" si="148"/>
        <v>2.7412766051274968E-4</v>
      </c>
      <c r="FE741" s="1">
        <f t="shared" si="149"/>
        <v>2.7197193735736887E-7</v>
      </c>
      <c r="FF741" s="1" t="str">
        <f t="shared" si="150"/>
        <v/>
      </c>
      <c r="FG741" s="1" t="str">
        <f t="shared" si="151"/>
        <v/>
      </c>
      <c r="FI741" s="1">
        <f t="shared" si="152"/>
        <v>4.6960144873724796E-287</v>
      </c>
      <c r="FJ741" s="1" t="str">
        <f t="shared" si="153"/>
        <v/>
      </c>
      <c r="FK741" s="1" t="str">
        <f t="shared" si="154"/>
        <v/>
      </c>
      <c r="FP741" s="1">
        <v>136</v>
      </c>
      <c r="FQ741" s="1">
        <f t="shared" si="155"/>
        <v>-30.448955480538689</v>
      </c>
      <c r="FR741" s="1">
        <f t="shared" si="156"/>
        <v>1.154299883739843E-4</v>
      </c>
      <c r="FS741" s="1">
        <f t="shared" si="157"/>
        <v>2.7412766051275011E-4</v>
      </c>
      <c r="FT741" s="1">
        <f t="shared" si="158"/>
        <v>1.154299883739843E-4</v>
      </c>
      <c r="FU741" s="1" t="str">
        <f t="shared" si="159"/>
        <v/>
      </c>
      <c r="FV741" s="1" t="str">
        <f t="shared" si="160"/>
        <v/>
      </c>
      <c r="FW741" s="1">
        <f t="shared" si="161"/>
        <v>0</v>
      </c>
      <c r="FX741" s="1" t="str">
        <f t="shared" si="162"/>
        <v/>
      </c>
      <c r="FY741" s="1" t="str">
        <f t="shared" si="163"/>
        <v/>
      </c>
      <c r="GC741" s="1">
        <v>136</v>
      </c>
      <c r="GD741" s="1">
        <f t="shared" si="172"/>
        <v>-106.2606320899427</v>
      </c>
      <c r="GE741" s="1">
        <f t="shared" si="164"/>
        <v>3.307643205193399E-5</v>
      </c>
      <c r="GF741" s="1">
        <f t="shared" si="165"/>
        <v>2.7412766051275011E-4</v>
      </c>
      <c r="GG741" s="1">
        <f t="shared" si="166"/>
        <v>3.307643205193399E-5</v>
      </c>
      <c r="GH741" s="1" t="str">
        <f t="shared" si="167"/>
        <v/>
      </c>
      <c r="GI741" s="1" t="str">
        <f t="shared" si="168"/>
        <v/>
      </c>
      <c r="GJ741" s="1">
        <f t="shared" si="169"/>
        <v>0</v>
      </c>
      <c r="GK741" s="1">
        <f t="shared" si="170"/>
        <v>3.307643205193399E-5</v>
      </c>
      <c r="GL741" s="1" t="str">
        <f t="shared" si="171"/>
        <v/>
      </c>
      <c r="HA741" s="2"/>
      <c r="HB741" s="2">
        <f t="shared" si="143"/>
        <v>0.90239999999999809</v>
      </c>
      <c r="HC741" s="147">
        <f t="shared" si="144"/>
        <v>0.99625316667956421</v>
      </c>
      <c r="HD741" s="2">
        <f t="shared" si="145"/>
        <v>8.4468114948110795E-5</v>
      </c>
      <c r="HE741" s="2" t="str">
        <f t="shared" si="141"/>
        <v/>
      </c>
      <c r="HF741" s="24" t="str">
        <f t="shared" si="142"/>
        <v/>
      </c>
    </row>
    <row r="742" spans="157:214" ht="20.100000000000001" customHeight="1" x14ac:dyDescent="0.25">
      <c r="FA742" s="1">
        <v>137</v>
      </c>
      <c r="FB742" s="1">
        <f t="shared" si="146"/>
        <v>-12908.150176390551</v>
      </c>
      <c r="FC742" s="1">
        <f t="shared" si="147"/>
        <v>2.7575557885383846E-7</v>
      </c>
      <c r="FD742" s="1">
        <f t="shared" si="148"/>
        <v>2.7822386329388464E-4</v>
      </c>
      <c r="FE742" s="1">
        <f t="shared" si="149"/>
        <v>2.7575557885383846E-7</v>
      </c>
      <c r="FF742" s="1" t="str">
        <f t="shared" si="150"/>
        <v/>
      </c>
      <c r="FG742" s="1" t="str">
        <f t="shared" si="151"/>
        <v/>
      </c>
      <c r="FI742" s="1">
        <f t="shared" si="152"/>
        <v>5.4246035326198072E-287</v>
      </c>
      <c r="FJ742" s="1" t="str">
        <f t="shared" si="153"/>
        <v/>
      </c>
      <c r="FK742" s="1" t="str">
        <f t="shared" si="154"/>
        <v/>
      </c>
      <c r="FP742" s="1">
        <v>137</v>
      </c>
      <c r="FQ742" s="1">
        <f t="shared" si="155"/>
        <v>-30.413713633917695</v>
      </c>
      <c r="FR742" s="1">
        <f t="shared" si="156"/>
        <v>1.1703583675007931E-4</v>
      </c>
      <c r="FS742" s="1">
        <f t="shared" si="157"/>
        <v>2.7822386329388464E-4</v>
      </c>
      <c r="FT742" s="1">
        <f t="shared" si="158"/>
        <v>1.1703583675007931E-4</v>
      </c>
      <c r="FU742" s="1" t="str">
        <f t="shared" si="159"/>
        <v/>
      </c>
      <c r="FV742" s="1" t="str">
        <f t="shared" si="160"/>
        <v/>
      </c>
      <c r="FW742" s="1">
        <f t="shared" si="161"/>
        <v>0</v>
      </c>
      <c r="FX742" s="1" t="str">
        <f t="shared" si="162"/>
        <v/>
      </c>
      <c r="FY742" s="1" t="str">
        <f t="shared" si="163"/>
        <v/>
      </c>
      <c r="GC742" s="1">
        <v>137</v>
      </c>
      <c r="GD742" s="1">
        <f t="shared" si="172"/>
        <v>-106.13764524724601</v>
      </c>
      <c r="GE742" s="1">
        <f t="shared" si="164"/>
        <v>3.3536587471213114E-5</v>
      </c>
      <c r="GF742" s="1">
        <f t="shared" si="165"/>
        <v>2.7822386329388464E-4</v>
      </c>
      <c r="GG742" s="1">
        <f t="shared" si="166"/>
        <v>3.3536587471213114E-5</v>
      </c>
      <c r="GH742" s="1" t="str">
        <f t="shared" si="167"/>
        <v/>
      </c>
      <c r="GI742" s="1" t="str">
        <f t="shared" si="168"/>
        <v/>
      </c>
      <c r="GJ742" s="1">
        <f t="shared" si="169"/>
        <v>0</v>
      </c>
      <c r="GK742" s="1">
        <f t="shared" si="170"/>
        <v>3.3536587471213114E-5</v>
      </c>
      <c r="GL742" s="1" t="str">
        <f t="shared" si="171"/>
        <v/>
      </c>
      <c r="HA742" s="2"/>
      <c r="HB742" s="2">
        <f t="shared" si="143"/>
        <v>0.90879999999999805</v>
      </c>
      <c r="HC742" s="147">
        <f t="shared" si="144"/>
        <v>0.9961686985646161</v>
      </c>
      <c r="HD742" s="2">
        <f t="shared" si="145"/>
        <v>8.5693738141712217E-5</v>
      </c>
      <c r="HE742" s="2" t="str">
        <f t="shared" si="141"/>
        <v/>
      </c>
      <c r="HF742" s="24" t="str">
        <f t="shared" si="142"/>
        <v/>
      </c>
    </row>
    <row r="743" spans="157:214" ht="20.100000000000001" customHeight="1" x14ac:dyDescent="0.25">
      <c r="FA743" s="2">
        <v>138</v>
      </c>
      <c r="FB743" s="1">
        <f t="shared" si="146"/>
        <v>-12893.192876070283</v>
      </c>
      <c r="FC743" s="1">
        <f t="shared" si="147"/>
        <v>2.795873844903511E-7</v>
      </c>
      <c r="FD743" s="1">
        <f t="shared" si="148"/>
        <v>2.8237701866286921E-4</v>
      </c>
      <c r="FE743" s="1">
        <f t="shared" si="149"/>
        <v>2.795873844903511E-7</v>
      </c>
      <c r="FF743" s="1" t="str">
        <f t="shared" si="150"/>
        <v/>
      </c>
      <c r="FG743" s="1" t="str">
        <f t="shared" si="151"/>
        <v/>
      </c>
      <c r="FI743" s="1">
        <f t="shared" si="152"/>
        <v>6.2661332812790384E-287</v>
      </c>
      <c r="FJ743" s="1" t="str">
        <f t="shared" si="153"/>
        <v/>
      </c>
      <c r="FK743" s="1" t="str">
        <f t="shared" si="154"/>
        <v/>
      </c>
      <c r="FP743" s="2">
        <v>138</v>
      </c>
      <c r="FQ743" s="1">
        <f t="shared" si="155"/>
        <v>-30.378471787296704</v>
      </c>
      <c r="FR743" s="1">
        <f t="shared" si="156"/>
        <v>1.186621268900537E-4</v>
      </c>
      <c r="FS743" s="1">
        <f t="shared" si="157"/>
        <v>2.8237701866286921E-4</v>
      </c>
      <c r="FT743" s="1">
        <f t="shared" si="158"/>
        <v>1.186621268900537E-4</v>
      </c>
      <c r="FU743" s="1" t="str">
        <f t="shared" si="159"/>
        <v/>
      </c>
      <c r="FV743" s="1" t="str">
        <f t="shared" si="160"/>
        <v/>
      </c>
      <c r="FW743" s="1">
        <f t="shared" si="161"/>
        <v>0</v>
      </c>
      <c r="FX743" s="1" t="str">
        <f t="shared" si="162"/>
        <v/>
      </c>
      <c r="FY743" s="1" t="str">
        <f t="shared" si="163"/>
        <v/>
      </c>
      <c r="GC743" s="2">
        <v>138</v>
      </c>
      <c r="GD743" s="1">
        <f t="shared" si="172"/>
        <v>-106.01465840454932</v>
      </c>
      <c r="GE743" s="1">
        <f t="shared" si="164"/>
        <v>3.4002600472421356E-5</v>
      </c>
      <c r="GF743" s="1">
        <f t="shared" si="165"/>
        <v>2.8237701866286921E-4</v>
      </c>
      <c r="GG743" s="1">
        <f t="shared" si="166"/>
        <v>3.4002600472421356E-5</v>
      </c>
      <c r="GH743" s="1" t="str">
        <f t="shared" si="167"/>
        <v/>
      </c>
      <c r="GI743" s="1" t="str">
        <f t="shared" si="168"/>
        <v/>
      </c>
      <c r="GJ743" s="1">
        <f t="shared" si="169"/>
        <v>0</v>
      </c>
      <c r="GK743" s="1">
        <f t="shared" si="170"/>
        <v>3.4002600472421356E-5</v>
      </c>
      <c r="GL743" s="1" t="str">
        <f t="shared" si="171"/>
        <v/>
      </c>
      <c r="HA743" s="2"/>
      <c r="HB743" s="2">
        <f t="shared" si="143"/>
        <v>0.91519999999999802</v>
      </c>
      <c r="HC743" s="147">
        <f t="shared" si="144"/>
        <v>0.99608300482647438</v>
      </c>
      <c r="HD743" s="2">
        <f t="shared" si="145"/>
        <v>8.6926442298573825E-5</v>
      </c>
      <c r="HE743" s="2" t="str">
        <f t="shared" si="141"/>
        <v/>
      </c>
      <c r="HF743" s="24" t="str">
        <f t="shared" si="142"/>
        <v/>
      </c>
    </row>
    <row r="744" spans="157:214" ht="20.100000000000001" customHeight="1" x14ac:dyDescent="0.25">
      <c r="FA744" s="1">
        <v>139</v>
      </c>
      <c r="FB744" s="1">
        <f t="shared" si="146"/>
        <v>-12878.235575750015</v>
      </c>
      <c r="FC744" s="1">
        <f t="shared" si="147"/>
        <v>2.8346790007067801E-7</v>
      </c>
      <c r="FD744" s="1">
        <f t="shared" si="148"/>
        <v>2.8658785110059629E-4</v>
      </c>
      <c r="FE744" s="1">
        <f t="shared" si="149"/>
        <v>2.8346790007067801E-7</v>
      </c>
      <c r="FF744" s="1" t="str">
        <f t="shared" si="150"/>
        <v/>
      </c>
      <c r="FG744" s="1" t="str">
        <f t="shared" si="151"/>
        <v/>
      </c>
      <c r="FI744" s="1">
        <f t="shared" si="152"/>
        <v>7.2380954362570761E-287</v>
      </c>
      <c r="FJ744" s="1" t="str">
        <f t="shared" si="153"/>
        <v/>
      </c>
      <c r="FK744" s="1" t="str">
        <f t="shared" si="154"/>
        <v/>
      </c>
      <c r="FP744" s="1">
        <v>139</v>
      </c>
      <c r="FQ744" s="1">
        <f t="shared" si="155"/>
        <v>-30.343229940675709</v>
      </c>
      <c r="FR744" s="1">
        <f t="shared" si="156"/>
        <v>1.2030909044325892E-4</v>
      </c>
      <c r="FS744" s="1">
        <f t="shared" si="157"/>
        <v>2.8658785110059629E-4</v>
      </c>
      <c r="FT744" s="1">
        <f t="shared" si="158"/>
        <v>1.2030909044325892E-4</v>
      </c>
      <c r="FU744" s="1" t="str">
        <f t="shared" si="159"/>
        <v/>
      </c>
      <c r="FV744" s="1" t="str">
        <f t="shared" si="160"/>
        <v/>
      </c>
      <c r="FW744" s="1">
        <f t="shared" si="161"/>
        <v>0</v>
      </c>
      <c r="FX744" s="1" t="str">
        <f t="shared" si="162"/>
        <v/>
      </c>
      <c r="FY744" s="1" t="str">
        <f t="shared" si="163"/>
        <v/>
      </c>
      <c r="GC744" s="1">
        <v>139</v>
      </c>
      <c r="GD744" s="1">
        <f t="shared" si="172"/>
        <v>-105.89167156185263</v>
      </c>
      <c r="GE744" s="1">
        <f t="shared" si="164"/>
        <v>3.4474537434617902E-5</v>
      </c>
      <c r="GF744" s="1">
        <f t="shared" si="165"/>
        <v>2.8658785110059553E-4</v>
      </c>
      <c r="GG744" s="1">
        <f t="shared" si="166"/>
        <v>3.4474537434617902E-5</v>
      </c>
      <c r="GH744" s="1" t="str">
        <f t="shared" si="167"/>
        <v/>
      </c>
      <c r="GI744" s="1" t="str">
        <f t="shared" si="168"/>
        <v/>
      </c>
      <c r="GJ744" s="1">
        <f t="shared" si="169"/>
        <v>0</v>
      </c>
      <c r="GK744" s="1">
        <f t="shared" si="170"/>
        <v>3.4474537434617902E-5</v>
      </c>
      <c r="GL744" s="1" t="str">
        <f t="shared" si="171"/>
        <v/>
      </c>
      <c r="HA744" s="2"/>
      <c r="HB744" s="2">
        <f t="shared" si="143"/>
        <v>0.92159999999999798</v>
      </c>
      <c r="HC744" s="147">
        <f t="shared" si="144"/>
        <v>0.99599607838417581</v>
      </c>
      <c r="HD744" s="2">
        <f t="shared" si="145"/>
        <v>8.8166174340931214E-5</v>
      </c>
      <c r="HE744" s="2" t="str">
        <f t="shared" si="141"/>
        <v/>
      </c>
      <c r="HF744" s="24" t="str">
        <f t="shared" si="142"/>
        <v/>
      </c>
    </row>
    <row r="745" spans="157:214" ht="20.100000000000001" customHeight="1" x14ac:dyDescent="0.25">
      <c r="FA745" s="1">
        <v>140</v>
      </c>
      <c r="FB745" s="1">
        <f t="shared" si="146"/>
        <v>-12863.278275429748</v>
      </c>
      <c r="FC745" s="1">
        <f t="shared" si="147"/>
        <v>2.8739767662418428E-7</v>
      </c>
      <c r="FD745" s="1">
        <f t="shared" si="148"/>
        <v>2.9085709329074345E-4</v>
      </c>
      <c r="FE745" s="1">
        <f t="shared" si="149"/>
        <v>2.8739767662418428E-7</v>
      </c>
      <c r="FF745" s="1" t="str">
        <f t="shared" si="150"/>
        <v/>
      </c>
      <c r="FG745" s="1" t="str">
        <f t="shared" si="151"/>
        <v/>
      </c>
      <c r="FI745" s="1">
        <f t="shared" si="152"/>
        <v>8.3606883159023817E-287</v>
      </c>
      <c r="FJ745" s="1" t="str">
        <f t="shared" si="153"/>
        <v/>
      </c>
      <c r="FK745" s="1" t="str">
        <f t="shared" si="154"/>
        <v/>
      </c>
      <c r="FP745" s="1">
        <v>140</v>
      </c>
      <c r="FQ745" s="1">
        <f t="shared" si="155"/>
        <v>-30.307988094054714</v>
      </c>
      <c r="FR745" s="1">
        <f t="shared" si="156"/>
        <v>1.2197696127688655E-4</v>
      </c>
      <c r="FS745" s="1">
        <f t="shared" si="157"/>
        <v>2.908570932907428E-4</v>
      </c>
      <c r="FT745" s="1">
        <f t="shared" si="158"/>
        <v>1.2197696127688655E-4</v>
      </c>
      <c r="FU745" s="1" t="str">
        <f t="shared" si="159"/>
        <v/>
      </c>
      <c r="FV745" s="1" t="str">
        <f t="shared" si="160"/>
        <v/>
      </c>
      <c r="FW745" s="1">
        <f t="shared" si="161"/>
        <v>0</v>
      </c>
      <c r="FX745" s="1" t="str">
        <f t="shared" si="162"/>
        <v/>
      </c>
      <c r="FY745" s="1" t="str">
        <f t="shared" si="163"/>
        <v/>
      </c>
      <c r="GC745" s="1">
        <v>140</v>
      </c>
      <c r="GD745" s="1">
        <f t="shared" si="172"/>
        <v>-105.76868471915593</v>
      </c>
      <c r="GE745" s="1">
        <f t="shared" si="164"/>
        <v>3.4952465372383546E-5</v>
      </c>
      <c r="GF745" s="1">
        <f t="shared" si="165"/>
        <v>2.908570932907428E-4</v>
      </c>
      <c r="GG745" s="1">
        <f t="shared" si="166"/>
        <v>3.4952465372383546E-5</v>
      </c>
      <c r="GH745" s="1" t="str">
        <f t="shared" si="167"/>
        <v/>
      </c>
      <c r="GI745" s="1" t="str">
        <f t="shared" si="168"/>
        <v/>
      </c>
      <c r="GJ745" s="1">
        <f t="shared" si="169"/>
        <v>0</v>
      </c>
      <c r="GK745" s="1">
        <f t="shared" si="170"/>
        <v>3.4952465372383546E-5</v>
      </c>
      <c r="GL745" s="1" t="str">
        <f t="shared" si="171"/>
        <v/>
      </c>
      <c r="HA745" s="2"/>
      <c r="HB745" s="2">
        <f t="shared" si="143"/>
        <v>0.92799999999999794</v>
      </c>
      <c r="HC745" s="147">
        <f t="shared" si="144"/>
        <v>0.99590791220983488</v>
      </c>
      <c r="HD745" s="2">
        <f t="shared" si="145"/>
        <v>8.9412881076222916E-5</v>
      </c>
      <c r="HE745" s="2" t="str">
        <f t="shared" si="141"/>
        <v/>
      </c>
      <c r="HF745" s="24" t="str">
        <f t="shared" si="142"/>
        <v/>
      </c>
    </row>
    <row r="746" spans="157:214" ht="20.100000000000001" customHeight="1" x14ac:dyDescent="0.25">
      <c r="FA746" s="1">
        <v>141</v>
      </c>
      <c r="FB746" s="1">
        <f t="shared" si="146"/>
        <v>-12848.320975109482</v>
      </c>
      <c r="FC746" s="1">
        <f t="shared" si="147"/>
        <v>2.913772704428436E-7</v>
      </c>
      <c r="FD746" s="1">
        <f t="shared" si="148"/>
        <v>2.9518548619821033E-4</v>
      </c>
      <c r="FE746" s="1">
        <f t="shared" si="149"/>
        <v>2.913772704428436E-7</v>
      </c>
      <c r="FF746" s="1" t="str">
        <f t="shared" si="150"/>
        <v/>
      </c>
      <c r="FG746" s="1" t="str">
        <f t="shared" si="151"/>
        <v/>
      </c>
      <c r="FI746" s="1">
        <f t="shared" si="152"/>
        <v>9.6572352937906722E-287</v>
      </c>
      <c r="FJ746" s="1" t="str">
        <f t="shared" si="153"/>
        <v/>
      </c>
      <c r="FK746" s="1" t="str">
        <f t="shared" si="154"/>
        <v/>
      </c>
      <c r="FP746" s="1">
        <v>141</v>
      </c>
      <c r="FQ746" s="1">
        <f t="shared" si="155"/>
        <v>-30.272746247433723</v>
      </c>
      <c r="FR746" s="1">
        <f t="shared" si="156"/>
        <v>1.236659754916782E-4</v>
      </c>
      <c r="FS746" s="1">
        <f t="shared" si="157"/>
        <v>2.9518548619820979E-4</v>
      </c>
      <c r="FT746" s="1">
        <f t="shared" si="158"/>
        <v>1.236659754916782E-4</v>
      </c>
      <c r="FU746" s="1" t="str">
        <f t="shared" si="159"/>
        <v/>
      </c>
      <c r="FV746" s="1" t="str">
        <f t="shared" si="160"/>
        <v/>
      </c>
      <c r="FW746" s="1">
        <f t="shared" si="161"/>
        <v>0</v>
      </c>
      <c r="FX746" s="1" t="str">
        <f t="shared" si="162"/>
        <v/>
      </c>
      <c r="FY746" s="1" t="str">
        <f t="shared" si="163"/>
        <v/>
      </c>
      <c r="GC746" s="1">
        <v>141</v>
      </c>
      <c r="GD746" s="1">
        <f t="shared" si="172"/>
        <v>-105.64569787645924</v>
      </c>
      <c r="GE746" s="1">
        <f t="shared" si="164"/>
        <v>3.5436451940322091E-5</v>
      </c>
      <c r="GF746" s="1">
        <f t="shared" si="165"/>
        <v>2.9518548619821033E-4</v>
      </c>
      <c r="GG746" s="1">
        <f t="shared" si="166"/>
        <v>3.5436451940322091E-5</v>
      </c>
      <c r="GH746" s="1" t="str">
        <f t="shared" si="167"/>
        <v/>
      </c>
      <c r="GI746" s="1" t="str">
        <f t="shared" si="168"/>
        <v/>
      </c>
      <c r="GJ746" s="1">
        <f t="shared" si="169"/>
        <v>0</v>
      </c>
      <c r="GK746" s="1">
        <f t="shared" si="170"/>
        <v>3.5436451940322091E-5</v>
      </c>
      <c r="GL746" s="1" t="str">
        <f t="shared" si="171"/>
        <v/>
      </c>
      <c r="HA746" s="2"/>
      <c r="HB746" s="2">
        <f t="shared" si="143"/>
        <v>0.9343999999999979</v>
      </c>
      <c r="HC746" s="147">
        <f t="shared" si="144"/>
        <v>0.99581849932875866</v>
      </c>
      <c r="HD746" s="2">
        <f t="shared" si="145"/>
        <v>9.0666509203751744E-5</v>
      </c>
      <c r="HE746" s="2" t="str">
        <f t="shared" si="141"/>
        <v/>
      </c>
      <c r="HF746" s="24" t="str">
        <f t="shared" si="142"/>
        <v/>
      </c>
    </row>
    <row r="747" spans="157:214" ht="20.100000000000001" customHeight="1" x14ac:dyDescent="0.25">
      <c r="FA747" s="1">
        <v>142</v>
      </c>
      <c r="FB747" s="1">
        <f t="shared" si="146"/>
        <v>-12833.363674789214</v>
      </c>
      <c r="FC747" s="1">
        <f t="shared" si="147"/>
        <v>2.9540724311835139E-7</v>
      </c>
      <c r="FD747" s="1">
        <f t="shared" si="148"/>
        <v>2.9957377914811324E-4</v>
      </c>
      <c r="FE747" s="1">
        <f t="shared" si="149"/>
        <v>2.9540724311835139E-7</v>
      </c>
      <c r="FF747" s="1" t="str">
        <f t="shared" si="150"/>
        <v/>
      </c>
      <c r="FG747" s="1" t="str">
        <f t="shared" si="151"/>
        <v/>
      </c>
      <c r="FI747" s="1">
        <f t="shared" si="152"/>
        <v>1.1154667870955646E-286</v>
      </c>
      <c r="FJ747" s="1" t="str">
        <f t="shared" si="153"/>
        <v/>
      </c>
      <c r="FK747" s="1" t="str">
        <f t="shared" si="154"/>
        <v/>
      </c>
      <c r="FP747" s="1">
        <v>142</v>
      </c>
      <c r="FQ747" s="1">
        <f t="shared" si="155"/>
        <v>-30.237504400812728</v>
      </c>
      <c r="FR747" s="1">
        <f t="shared" si="156"/>
        <v>1.2537637143767658E-4</v>
      </c>
      <c r="FS747" s="1">
        <f t="shared" si="157"/>
        <v>2.9957377914811324E-4</v>
      </c>
      <c r="FT747" s="1">
        <f t="shared" si="158"/>
        <v>1.2537637143767658E-4</v>
      </c>
      <c r="FU747" s="1" t="str">
        <f t="shared" si="159"/>
        <v/>
      </c>
      <c r="FV747" s="1" t="str">
        <f t="shared" si="160"/>
        <v/>
      </c>
      <c r="FW747" s="1">
        <f t="shared" si="161"/>
        <v>0</v>
      </c>
      <c r="FX747" s="1" t="str">
        <f t="shared" si="162"/>
        <v/>
      </c>
      <c r="FY747" s="1" t="str">
        <f t="shared" si="163"/>
        <v/>
      </c>
      <c r="GC747" s="1">
        <v>142</v>
      </c>
      <c r="GD747" s="1">
        <f t="shared" si="172"/>
        <v>-105.52271103376255</v>
      </c>
      <c r="GE747" s="1">
        <f t="shared" si="164"/>
        <v>3.5926565437573948E-5</v>
      </c>
      <c r="GF747" s="1">
        <f t="shared" si="165"/>
        <v>2.9957377914811324E-4</v>
      </c>
      <c r="GG747" s="1">
        <f t="shared" si="166"/>
        <v>3.5926565437573948E-5</v>
      </c>
      <c r="GH747" s="1" t="str">
        <f t="shared" si="167"/>
        <v/>
      </c>
      <c r="GI747" s="1" t="str">
        <f t="shared" si="168"/>
        <v/>
      </c>
      <c r="GJ747" s="1">
        <f t="shared" si="169"/>
        <v>0</v>
      </c>
      <c r="GK747" s="1">
        <f t="shared" si="170"/>
        <v>3.5926565437573948E-5</v>
      </c>
      <c r="GL747" s="1" t="str">
        <f t="shared" si="171"/>
        <v/>
      </c>
      <c r="HA747" s="2"/>
      <c r="HB747" s="2">
        <f t="shared" si="143"/>
        <v>0.94079999999999786</v>
      </c>
      <c r="HC747" s="147">
        <f t="shared" si="144"/>
        <v>0.9957278328195549</v>
      </c>
      <c r="HD747" s="2">
        <f t="shared" si="145"/>
        <v>9.1927005319236699E-5</v>
      </c>
      <c r="HE747" s="2" t="str">
        <f t="shared" si="141"/>
        <v/>
      </c>
      <c r="HF747" s="24" t="str">
        <f t="shared" si="142"/>
        <v/>
      </c>
    </row>
    <row r="748" spans="157:214" ht="20.100000000000001" customHeight="1" x14ac:dyDescent="0.25">
      <c r="FA748" s="1">
        <v>143</v>
      </c>
      <c r="FB748" s="1">
        <f t="shared" si="146"/>
        <v>-12818.406374468948</v>
      </c>
      <c r="FC748" s="1">
        <f t="shared" si="147"/>
        <v>2.9948816157931425E-7</v>
      </c>
      <c r="FD748" s="1">
        <f t="shared" si="148"/>
        <v>3.0402272990532795E-4</v>
      </c>
      <c r="FE748" s="1">
        <f t="shared" si="149"/>
        <v>2.9948816157931425E-7</v>
      </c>
      <c r="FF748" s="1" t="str">
        <f t="shared" si="150"/>
        <v/>
      </c>
      <c r="FG748" s="1" t="str">
        <f t="shared" si="151"/>
        <v/>
      </c>
      <c r="FI748" s="1">
        <f t="shared" si="152"/>
        <v>1.2884083354732039E-286</v>
      </c>
      <c r="FJ748" s="1" t="str">
        <f t="shared" si="153"/>
        <v/>
      </c>
      <c r="FK748" s="1" t="str">
        <f t="shared" si="154"/>
        <v/>
      </c>
      <c r="FP748" s="1">
        <v>143</v>
      </c>
      <c r="FQ748" s="1">
        <f t="shared" si="155"/>
        <v>-30.202262554191734</v>
      </c>
      <c r="FR748" s="1">
        <f t="shared" si="156"/>
        <v>1.2710838973000938E-4</v>
      </c>
      <c r="FS748" s="1">
        <f t="shared" si="157"/>
        <v>3.0402272990532849E-4</v>
      </c>
      <c r="FT748" s="1">
        <f t="shared" si="158"/>
        <v>1.2710838973000938E-4</v>
      </c>
      <c r="FU748" s="1" t="str">
        <f t="shared" si="159"/>
        <v/>
      </c>
      <c r="FV748" s="1" t="str">
        <f t="shared" si="160"/>
        <v/>
      </c>
      <c r="FW748" s="1">
        <f t="shared" si="161"/>
        <v>0</v>
      </c>
      <c r="FX748" s="1" t="str">
        <f t="shared" si="162"/>
        <v/>
      </c>
      <c r="FY748" s="1" t="str">
        <f t="shared" si="163"/>
        <v/>
      </c>
      <c r="GC748" s="1">
        <v>143</v>
      </c>
      <c r="GD748" s="1">
        <f t="shared" si="172"/>
        <v>-105.39972419106586</v>
      </c>
      <c r="GE748" s="1">
        <f t="shared" si="164"/>
        <v>3.6422874812339198E-5</v>
      </c>
      <c r="GF748" s="1">
        <f t="shared" si="165"/>
        <v>3.0402272990532849E-4</v>
      </c>
      <c r="GG748" s="1">
        <f t="shared" si="166"/>
        <v>3.6422874812339198E-5</v>
      </c>
      <c r="GH748" s="1" t="str">
        <f t="shared" si="167"/>
        <v/>
      </c>
      <c r="GI748" s="1" t="str">
        <f t="shared" si="168"/>
        <v/>
      </c>
      <c r="GJ748" s="1">
        <f t="shared" si="169"/>
        <v>0</v>
      </c>
      <c r="GK748" s="1">
        <f t="shared" si="170"/>
        <v>3.6422874812339198E-5</v>
      </c>
      <c r="GL748" s="1" t="str">
        <f t="shared" si="171"/>
        <v/>
      </c>
      <c r="HA748" s="2"/>
      <c r="HB748" s="2">
        <f t="shared" si="143"/>
        <v>0.94719999999999782</v>
      </c>
      <c r="HC748" s="147">
        <f t="shared" si="144"/>
        <v>0.99563590581423567</v>
      </c>
      <c r="HD748" s="2">
        <f t="shared" si="145"/>
        <v>9.3194315922362492E-5</v>
      </c>
      <c r="HE748" s="2" t="str">
        <f t="shared" si="141"/>
        <v/>
      </c>
      <c r="HF748" s="24" t="str">
        <f t="shared" si="142"/>
        <v/>
      </c>
    </row>
    <row r="749" spans="157:214" ht="20.100000000000001" customHeight="1" x14ac:dyDescent="0.25">
      <c r="FA749" s="2">
        <v>144</v>
      </c>
      <c r="FB749" s="1">
        <f t="shared" si="146"/>
        <v>-12803.449074148681</v>
      </c>
      <c r="FC749" s="1">
        <f t="shared" si="147"/>
        <v>3.0362059812853552E-7</v>
      </c>
      <c r="FD749" s="1">
        <f t="shared" si="148"/>
        <v>3.0853310475459941E-4</v>
      </c>
      <c r="FE749" s="1">
        <f t="shared" si="149"/>
        <v>3.0362059812853552E-7</v>
      </c>
      <c r="FF749" s="1" t="str">
        <f t="shared" si="150"/>
        <v/>
      </c>
      <c r="FG749" s="1" t="str">
        <f t="shared" si="151"/>
        <v/>
      </c>
      <c r="FI749" s="1">
        <f t="shared" si="152"/>
        <v>1.4881388656262834E-286</v>
      </c>
      <c r="FJ749" s="1" t="str">
        <f t="shared" si="153"/>
        <v/>
      </c>
      <c r="FK749" s="1" t="str">
        <f t="shared" si="154"/>
        <v/>
      </c>
      <c r="FP749" s="2">
        <v>144</v>
      </c>
      <c r="FQ749" s="1">
        <f t="shared" si="155"/>
        <v>-30.167020707570739</v>
      </c>
      <c r="FR749" s="1">
        <f t="shared" si="156"/>
        <v>1.2886227326471401E-4</v>
      </c>
      <c r="FS749" s="1">
        <f t="shared" si="157"/>
        <v>3.0853310475459941E-4</v>
      </c>
      <c r="FT749" s="1">
        <f t="shared" si="158"/>
        <v>1.2886227326471401E-4</v>
      </c>
      <c r="FU749" s="1" t="str">
        <f t="shared" si="159"/>
        <v/>
      </c>
      <c r="FV749" s="1" t="str">
        <f t="shared" si="160"/>
        <v/>
      </c>
      <c r="FW749" s="1">
        <f t="shared" si="161"/>
        <v>0</v>
      </c>
      <c r="FX749" s="1" t="str">
        <f t="shared" si="162"/>
        <v/>
      </c>
      <c r="FY749" s="1" t="str">
        <f t="shared" si="163"/>
        <v/>
      </c>
      <c r="GC749" s="2">
        <v>144</v>
      </c>
      <c r="GD749" s="1">
        <f t="shared" si="172"/>
        <v>-105.27673734836915</v>
      </c>
      <c r="GE749" s="1">
        <f t="shared" si="164"/>
        <v>3.6925449666411897E-5</v>
      </c>
      <c r="GF749" s="1">
        <f t="shared" si="165"/>
        <v>3.085331047545999E-4</v>
      </c>
      <c r="GG749" s="1">
        <f t="shared" si="166"/>
        <v>3.6925449666411897E-5</v>
      </c>
      <c r="GH749" s="1" t="str">
        <f t="shared" si="167"/>
        <v/>
      </c>
      <c r="GI749" s="1" t="str">
        <f t="shared" si="168"/>
        <v/>
      </c>
      <c r="GJ749" s="1">
        <f t="shared" si="169"/>
        <v>0</v>
      </c>
      <c r="GK749" s="1">
        <f t="shared" si="170"/>
        <v>3.6925449666411897E-5</v>
      </c>
      <c r="GL749" s="1" t="str">
        <f t="shared" si="171"/>
        <v/>
      </c>
      <c r="HA749" s="2"/>
      <c r="HB749" s="2">
        <f t="shared" si="143"/>
        <v>0.95359999999999778</v>
      </c>
      <c r="HC749" s="147">
        <f t="shared" si="144"/>
        <v>0.9955427114983133</v>
      </c>
      <c r="HD749" s="2">
        <f t="shared" si="145"/>
        <v>9.446838742244168E-5</v>
      </c>
      <c r="HE749" s="2" t="str">
        <f t="shared" si="141"/>
        <v/>
      </c>
      <c r="HF749" s="24" t="str">
        <f t="shared" si="142"/>
        <v/>
      </c>
    </row>
    <row r="750" spans="157:214" ht="20.100000000000001" customHeight="1" x14ac:dyDescent="0.25">
      <c r="FA750" s="1">
        <v>145</v>
      </c>
      <c r="FB750" s="1">
        <f t="shared" si="146"/>
        <v>-12788.491773828413</v>
      </c>
      <c r="FC750" s="1">
        <f t="shared" si="147"/>
        <v>3.0780513048037183E-7</v>
      </c>
      <c r="FD750" s="1">
        <f t="shared" si="148"/>
        <v>3.1310567858119958E-4</v>
      </c>
      <c r="FE750" s="1">
        <f t="shared" si="149"/>
        <v>3.0780513048037183E-7</v>
      </c>
      <c r="FF750" s="1" t="str">
        <f t="shared" si="150"/>
        <v/>
      </c>
      <c r="FG750" s="1" t="str">
        <f t="shared" si="151"/>
        <v/>
      </c>
      <c r="FI750" s="1">
        <f t="shared" si="152"/>
        <v>1.7188043493533852E-286</v>
      </c>
      <c r="FJ750" s="1" t="str">
        <f t="shared" si="153"/>
        <v/>
      </c>
      <c r="FK750" s="1" t="str">
        <f t="shared" si="154"/>
        <v/>
      </c>
      <c r="FP750" s="1">
        <v>145</v>
      </c>
      <c r="FQ750" s="1">
        <f t="shared" si="155"/>
        <v>-30.131778860949744</v>
      </c>
      <c r="FR750" s="1">
        <f t="shared" si="156"/>
        <v>1.3063826723459313E-4</v>
      </c>
      <c r="FS750" s="1">
        <f t="shared" si="157"/>
        <v>3.1310567858119958E-4</v>
      </c>
      <c r="FT750" s="1">
        <f t="shared" si="158"/>
        <v>1.3063826723459313E-4</v>
      </c>
      <c r="FU750" s="1" t="str">
        <f t="shared" si="159"/>
        <v/>
      </c>
      <c r="FV750" s="1" t="str">
        <f t="shared" si="160"/>
        <v/>
      </c>
      <c r="FW750" s="1">
        <f t="shared" si="161"/>
        <v>0</v>
      </c>
      <c r="FX750" s="1" t="str">
        <f t="shared" si="162"/>
        <v/>
      </c>
      <c r="FY750" s="1" t="str">
        <f t="shared" si="163"/>
        <v/>
      </c>
      <c r="GC750" s="1">
        <v>145</v>
      </c>
      <c r="GD750" s="1">
        <f t="shared" si="172"/>
        <v>-105.15375050567246</v>
      </c>
      <c r="GE750" s="1">
        <f t="shared" si="164"/>
        <v>3.7434360259723415E-5</v>
      </c>
      <c r="GF750" s="1">
        <f t="shared" si="165"/>
        <v>3.1310567858119958E-4</v>
      </c>
      <c r="GG750" s="1">
        <f t="shared" si="166"/>
        <v>3.7434360259723415E-5</v>
      </c>
      <c r="GH750" s="1" t="str">
        <f t="shared" si="167"/>
        <v/>
      </c>
      <c r="GI750" s="1" t="str">
        <f t="shared" si="168"/>
        <v/>
      </c>
      <c r="GJ750" s="1">
        <f t="shared" si="169"/>
        <v>0</v>
      </c>
      <c r="GK750" s="1">
        <f t="shared" si="170"/>
        <v>3.7434360259723415E-5</v>
      </c>
      <c r="GL750" s="1" t="str">
        <f t="shared" si="171"/>
        <v/>
      </c>
      <c r="HA750" s="2"/>
      <c r="HB750" s="2">
        <f t="shared" si="143"/>
        <v>0.95999999999999774</v>
      </c>
      <c r="HC750" s="147">
        <f t="shared" si="144"/>
        <v>0.99544824311089086</v>
      </c>
      <c r="HD750" s="2">
        <f t="shared" si="145"/>
        <v>9.574916614296658E-5</v>
      </c>
      <c r="HE750" s="2" t="str">
        <f t="shared" si="141"/>
        <v/>
      </c>
      <c r="HF750" s="24" t="str">
        <f t="shared" si="142"/>
        <v/>
      </c>
    </row>
    <row r="751" spans="157:214" ht="20.100000000000001" customHeight="1" x14ac:dyDescent="0.25">
      <c r="FA751" s="1">
        <v>146</v>
      </c>
      <c r="FB751" s="1">
        <f t="shared" si="146"/>
        <v>-12773.534473508145</v>
      </c>
      <c r="FC751" s="1">
        <f t="shared" si="147"/>
        <v>3.1204234179817974E-7</v>
      </c>
      <c r="FD751" s="1">
        <f t="shared" si="148"/>
        <v>3.1774123495215383E-4</v>
      </c>
      <c r="FE751" s="1">
        <f t="shared" si="149"/>
        <v>3.1204234179817974E-7</v>
      </c>
      <c r="FF751" s="1" t="str">
        <f t="shared" si="150"/>
        <v/>
      </c>
      <c r="FG751" s="1" t="str">
        <f t="shared" si="151"/>
        <v/>
      </c>
      <c r="FI751" s="1">
        <f t="shared" si="152"/>
        <v>1.9851918334766177E-286</v>
      </c>
      <c r="FJ751" s="1" t="str">
        <f t="shared" si="153"/>
        <v/>
      </c>
      <c r="FK751" s="1" t="str">
        <f t="shared" si="154"/>
        <v/>
      </c>
      <c r="FP751" s="1">
        <v>146</v>
      </c>
      <c r="FQ751" s="1">
        <f t="shared" si="155"/>
        <v>-30.096537014328753</v>
      </c>
      <c r="FR751" s="1">
        <f t="shared" si="156"/>
        <v>1.3243661914510638E-4</v>
      </c>
      <c r="FS751" s="1">
        <f t="shared" si="157"/>
        <v>3.1774123495215308E-4</v>
      </c>
      <c r="FT751" s="1">
        <f t="shared" si="158"/>
        <v>1.3243661914510638E-4</v>
      </c>
      <c r="FU751" s="1" t="str">
        <f t="shared" si="159"/>
        <v/>
      </c>
      <c r="FV751" s="1" t="str">
        <f t="shared" si="160"/>
        <v/>
      </c>
      <c r="FW751" s="1">
        <f t="shared" si="161"/>
        <v>0</v>
      </c>
      <c r="FX751" s="1" t="str">
        <f t="shared" si="162"/>
        <v/>
      </c>
      <c r="FY751" s="1" t="str">
        <f t="shared" si="163"/>
        <v/>
      </c>
      <c r="GC751" s="1">
        <v>146</v>
      </c>
      <c r="GD751" s="1">
        <f t="shared" si="172"/>
        <v>-105.03076366297577</v>
      </c>
      <c r="GE751" s="1">
        <f t="shared" si="164"/>
        <v>3.7949677514896696E-5</v>
      </c>
      <c r="GF751" s="1">
        <f t="shared" si="165"/>
        <v>3.1774123495215383E-4</v>
      </c>
      <c r="GG751" s="1">
        <f t="shared" si="166"/>
        <v>3.7949677514896696E-5</v>
      </c>
      <c r="GH751" s="1" t="str">
        <f t="shared" si="167"/>
        <v/>
      </c>
      <c r="GI751" s="1" t="str">
        <f t="shared" si="168"/>
        <v/>
      </c>
      <c r="GJ751" s="1">
        <f t="shared" si="169"/>
        <v>0</v>
      </c>
      <c r="GK751" s="1">
        <f t="shared" si="170"/>
        <v>3.7949677514896696E-5</v>
      </c>
      <c r="GL751" s="1" t="str">
        <f t="shared" si="171"/>
        <v/>
      </c>
      <c r="HA751" s="2"/>
      <c r="HB751" s="2">
        <f t="shared" si="143"/>
        <v>0.96639999999999771</v>
      </c>
      <c r="HC751" s="147">
        <f t="shared" si="144"/>
        <v>0.9953524939447479</v>
      </c>
      <c r="HD751" s="2">
        <f t="shared" si="145"/>
        <v>9.703659832938083E-5</v>
      </c>
      <c r="HE751" s="2" t="str">
        <f t="shared" si="141"/>
        <v/>
      </c>
      <c r="HF751" s="24" t="str">
        <f t="shared" si="142"/>
        <v/>
      </c>
    </row>
    <row r="752" spans="157:214" ht="20.100000000000001" customHeight="1" x14ac:dyDescent="0.25">
      <c r="FA752" s="1">
        <v>147</v>
      </c>
      <c r="FB752" s="1">
        <f t="shared" si="146"/>
        <v>-12758.577173187879</v>
      </c>
      <c r="FC752" s="1">
        <f t="shared" si="147"/>
        <v>3.1633282073183344E-7</v>
      </c>
      <c r="FD752" s="1">
        <f t="shared" si="148"/>
        <v>3.224405661980199E-4</v>
      </c>
      <c r="FE752" s="1">
        <f t="shared" si="149"/>
        <v>3.1633282073183344E-7</v>
      </c>
      <c r="FF752" s="1" t="str">
        <f t="shared" si="150"/>
        <v/>
      </c>
      <c r="FG752" s="1" t="str">
        <f t="shared" si="151"/>
        <v/>
      </c>
      <c r="FI752" s="1">
        <f t="shared" si="152"/>
        <v>2.2928284780648766E-286</v>
      </c>
      <c r="FJ752" s="1" t="str">
        <f t="shared" si="153"/>
        <v/>
      </c>
      <c r="FK752" s="1" t="str">
        <f t="shared" si="154"/>
        <v/>
      </c>
      <c r="FP752" s="1">
        <v>147</v>
      </c>
      <c r="FQ752" s="1">
        <f t="shared" si="155"/>
        <v>-30.061295167707758</v>
      </c>
      <c r="FR752" s="1">
        <f t="shared" si="156"/>
        <v>1.3425757883029564E-4</v>
      </c>
      <c r="FS752" s="1">
        <f t="shared" si="157"/>
        <v>3.2244056619802088E-4</v>
      </c>
      <c r="FT752" s="1">
        <f t="shared" si="158"/>
        <v>1.3425757883029564E-4</v>
      </c>
      <c r="FU752" s="1" t="str">
        <f t="shared" si="159"/>
        <v/>
      </c>
      <c r="FV752" s="1" t="str">
        <f t="shared" si="160"/>
        <v/>
      </c>
      <c r="FW752" s="1">
        <f t="shared" si="161"/>
        <v>0</v>
      </c>
      <c r="FX752" s="1" t="str">
        <f t="shared" si="162"/>
        <v/>
      </c>
      <c r="FY752" s="1" t="str">
        <f t="shared" si="163"/>
        <v/>
      </c>
      <c r="GC752" s="1">
        <v>147</v>
      </c>
      <c r="GD752" s="1">
        <f t="shared" si="172"/>
        <v>-104.90777682027908</v>
      </c>
      <c r="GE752" s="1">
        <f t="shared" si="164"/>
        <v>3.8471473021808847E-5</v>
      </c>
      <c r="GF752" s="1">
        <f t="shared" si="165"/>
        <v>3.2244056619802088E-4</v>
      </c>
      <c r="GG752" s="1">
        <f t="shared" si="166"/>
        <v>3.8471473021808847E-5</v>
      </c>
      <c r="GH752" s="1" t="str">
        <f t="shared" si="167"/>
        <v/>
      </c>
      <c r="GI752" s="1" t="str">
        <f t="shared" si="168"/>
        <v/>
      </c>
      <c r="GJ752" s="1">
        <f t="shared" si="169"/>
        <v>0</v>
      </c>
      <c r="GK752" s="1">
        <f t="shared" si="170"/>
        <v>3.8471473021808847E-5</v>
      </c>
      <c r="GL752" s="1" t="str">
        <f t="shared" si="171"/>
        <v/>
      </c>
      <c r="HA752" s="2"/>
      <c r="HB752" s="2">
        <f t="shared" si="143"/>
        <v>0.97279999999999767</v>
      </c>
      <c r="HC752" s="147">
        <f t="shared" si="144"/>
        <v>0.99525545734641852</v>
      </c>
      <c r="HD752" s="2">
        <f t="shared" si="145"/>
        <v>9.8330630152521081E-5</v>
      </c>
      <c r="HE752" s="2" t="str">
        <f t="shared" si="141"/>
        <v/>
      </c>
      <c r="HF752" s="24" t="str">
        <f t="shared" si="142"/>
        <v/>
      </c>
    </row>
    <row r="753" spans="157:214" ht="20.100000000000001" customHeight="1" x14ac:dyDescent="0.25">
      <c r="FA753" s="1">
        <v>148</v>
      </c>
      <c r="FB753" s="1">
        <f t="shared" si="146"/>
        <v>-12743.619872867612</v>
      </c>
      <c r="FC753" s="1">
        <f t="shared" si="147"/>
        <v>3.206771614553213E-7</v>
      </c>
      <c r="FD753" s="1">
        <f t="shared" si="148"/>
        <v>3.2720447349523835E-4</v>
      </c>
      <c r="FE753" s="1">
        <f t="shared" si="149"/>
        <v>3.206771614553213E-7</v>
      </c>
      <c r="FF753" s="1" t="str">
        <f t="shared" si="150"/>
        <v/>
      </c>
      <c r="FG753" s="1" t="str">
        <f t="shared" si="151"/>
        <v/>
      </c>
      <c r="FI753" s="1">
        <f t="shared" si="152"/>
        <v>2.6480958811392616E-286</v>
      </c>
      <c r="FJ753" s="1" t="str">
        <f t="shared" si="153"/>
        <v/>
      </c>
      <c r="FK753" s="1" t="str">
        <f t="shared" si="154"/>
        <v/>
      </c>
      <c r="FP753" s="1">
        <v>148</v>
      </c>
      <c r="FQ753" s="1">
        <f t="shared" si="155"/>
        <v>-30.026053321086764</v>
      </c>
      <c r="FR753" s="1">
        <f t="shared" si="156"/>
        <v>1.3610139846873817E-4</v>
      </c>
      <c r="FS753" s="1">
        <f t="shared" si="157"/>
        <v>3.2720447349523835E-4</v>
      </c>
      <c r="FT753" s="1">
        <f t="shared" si="158"/>
        <v>1.3610139846873817E-4</v>
      </c>
      <c r="FU753" s="1" t="str">
        <f t="shared" si="159"/>
        <v/>
      </c>
      <c r="FV753" s="1" t="str">
        <f t="shared" si="160"/>
        <v/>
      </c>
      <c r="FW753" s="1">
        <f t="shared" si="161"/>
        <v>0</v>
      </c>
      <c r="FX753" s="1" t="str">
        <f t="shared" si="162"/>
        <v/>
      </c>
      <c r="FY753" s="1" t="str">
        <f t="shared" si="163"/>
        <v/>
      </c>
      <c r="GC753" s="1">
        <v>148</v>
      </c>
      <c r="GD753" s="1">
        <f t="shared" si="172"/>
        <v>-104.78478997758239</v>
      </c>
      <c r="GE753" s="1">
        <f t="shared" si="164"/>
        <v>3.899981904216338E-5</v>
      </c>
      <c r="GF753" s="1">
        <f t="shared" si="165"/>
        <v>3.2720447349523835E-4</v>
      </c>
      <c r="GG753" s="1">
        <f t="shared" si="166"/>
        <v>3.899981904216338E-5</v>
      </c>
      <c r="GH753" s="1" t="str">
        <f t="shared" si="167"/>
        <v/>
      </c>
      <c r="GI753" s="1" t="str">
        <f t="shared" si="168"/>
        <v/>
      </c>
      <c r="GJ753" s="1">
        <f t="shared" si="169"/>
        <v>0</v>
      </c>
      <c r="GK753" s="1">
        <f t="shared" si="170"/>
        <v>3.899981904216338E-5</v>
      </c>
      <c r="GL753" s="1" t="str">
        <f t="shared" si="171"/>
        <v/>
      </c>
      <c r="HA753" s="2"/>
      <c r="HB753" s="2">
        <f t="shared" si="143"/>
        <v>0.97919999999999763</v>
      </c>
      <c r="HC753" s="147">
        <f t="shared" si="144"/>
        <v>0.99515712671626599</v>
      </c>
      <c r="HD753" s="2">
        <f t="shared" si="145"/>
        <v>9.9631207716055492E-5</v>
      </c>
      <c r="HE753" s="2" t="str">
        <f t="shared" si="141"/>
        <v/>
      </c>
      <c r="HF753" s="24" t="str">
        <f t="shared" si="142"/>
        <v/>
      </c>
    </row>
    <row r="754" spans="157:214" ht="20.100000000000001" customHeight="1" x14ac:dyDescent="0.25">
      <c r="FA754" s="1">
        <v>149</v>
      </c>
      <c r="FB754" s="1">
        <f t="shared" si="146"/>
        <v>-12728.662572547344</v>
      </c>
      <c r="FC754" s="1">
        <f t="shared" si="147"/>
        <v>3.2507596370440855E-7</v>
      </c>
      <c r="FD754" s="1">
        <f t="shared" si="148"/>
        <v>3.3203376694903073E-4</v>
      </c>
      <c r="FE754" s="1">
        <f t="shared" si="149"/>
        <v>3.2507596370440855E-7</v>
      </c>
      <c r="FF754" s="1" t="str">
        <f t="shared" si="150"/>
        <v/>
      </c>
      <c r="FG754" s="1" t="str">
        <f t="shared" si="151"/>
        <v/>
      </c>
      <c r="FI754" s="1">
        <f t="shared" si="152"/>
        <v>3.0583620471834722E-286</v>
      </c>
      <c r="FJ754" s="1" t="str">
        <f t="shared" si="153"/>
        <v/>
      </c>
      <c r="FK754" s="1" t="str">
        <f t="shared" si="154"/>
        <v/>
      </c>
      <c r="FP754" s="1">
        <v>149</v>
      </c>
      <c r="FQ754" s="1">
        <f t="shared" si="155"/>
        <v>-29.990811474465772</v>
      </c>
      <c r="FR754" s="1">
        <f t="shared" si="156"/>
        <v>1.3796833259953543E-4</v>
      </c>
      <c r="FS754" s="1">
        <f t="shared" si="157"/>
        <v>3.3203376694903073E-4</v>
      </c>
      <c r="FT754" s="1">
        <f t="shared" si="158"/>
        <v>1.3796833259953543E-4</v>
      </c>
      <c r="FU754" s="1" t="str">
        <f t="shared" si="159"/>
        <v/>
      </c>
      <c r="FV754" s="1" t="str">
        <f t="shared" si="160"/>
        <v/>
      </c>
      <c r="FW754" s="1">
        <f t="shared" si="161"/>
        <v>0</v>
      </c>
      <c r="FX754" s="1" t="str">
        <f t="shared" si="162"/>
        <v/>
      </c>
      <c r="FY754" s="1" t="str">
        <f t="shared" si="163"/>
        <v/>
      </c>
      <c r="GC754" s="1">
        <v>149</v>
      </c>
      <c r="GD754" s="1">
        <f t="shared" si="172"/>
        <v>-104.6618031348857</v>
      </c>
      <c r="GE754" s="1">
        <f t="shared" si="164"/>
        <v>3.9534788514071167E-5</v>
      </c>
      <c r="GF754" s="1">
        <f t="shared" si="165"/>
        <v>3.3203376694903073E-4</v>
      </c>
      <c r="GG754" s="1">
        <f t="shared" si="166"/>
        <v>3.9534788514071167E-5</v>
      </c>
      <c r="GH754" s="1" t="str">
        <f t="shared" si="167"/>
        <v/>
      </c>
      <c r="GI754" s="1" t="str">
        <f t="shared" si="168"/>
        <v/>
      </c>
      <c r="GJ754" s="1">
        <f t="shared" si="169"/>
        <v>0</v>
      </c>
      <c r="GK754" s="1">
        <f t="shared" si="170"/>
        <v>3.9534788514071167E-5</v>
      </c>
      <c r="GL754" s="1" t="str">
        <f t="shared" si="171"/>
        <v/>
      </c>
      <c r="HA754" s="2"/>
      <c r="HB754" s="2">
        <f t="shared" si="143"/>
        <v>0.98559999999999759</v>
      </c>
      <c r="HC754" s="147">
        <f t="shared" si="144"/>
        <v>0.99505749550854994</v>
      </c>
      <c r="HD754" s="2">
        <f t="shared" si="145"/>
        <v>1.0093827706025849E-4</v>
      </c>
      <c r="HE754" s="2" t="str">
        <f t="shared" si="141"/>
        <v/>
      </c>
      <c r="HF754" s="24" t="str">
        <f t="shared" si="142"/>
        <v/>
      </c>
    </row>
    <row r="755" spans="157:214" ht="20.100000000000001" customHeight="1" x14ac:dyDescent="0.25">
      <c r="FA755" s="1">
        <v>150</v>
      </c>
      <c r="FB755" s="1">
        <f t="shared" si="146"/>
        <v>-12713.705272227078</v>
      </c>
      <c r="FC755" s="1">
        <f t="shared" si="147"/>
        <v>3.2952983281437759E-7</v>
      </c>
      <c r="FD755" s="1">
        <f t="shared" si="148"/>
        <v>3.3692926567687983E-4</v>
      </c>
      <c r="FE755" s="1">
        <f t="shared" si="149"/>
        <v>3.2952983281437759E-7</v>
      </c>
      <c r="FF755" s="1" t="str">
        <f t="shared" si="150"/>
        <v/>
      </c>
      <c r="FG755" s="1" t="str">
        <f t="shared" si="151"/>
        <v/>
      </c>
      <c r="FI755" s="1">
        <f t="shared" si="152"/>
        <v>3.5321337200122168E-286</v>
      </c>
      <c r="FJ755" s="1" t="str">
        <f t="shared" si="153"/>
        <v/>
      </c>
      <c r="FK755" s="1" t="str">
        <f t="shared" si="154"/>
        <v/>
      </c>
      <c r="FP755" s="1">
        <v>150</v>
      </c>
      <c r="FQ755" s="1">
        <f t="shared" si="155"/>
        <v>-29.955569627844774</v>
      </c>
      <c r="FR755" s="1">
        <f t="shared" si="156"/>
        <v>1.3985863813832921E-4</v>
      </c>
      <c r="FS755" s="1">
        <f t="shared" si="157"/>
        <v>3.369292656768808E-4</v>
      </c>
      <c r="FT755" s="1">
        <f t="shared" si="158"/>
        <v>1.3985863813832921E-4</v>
      </c>
      <c r="FU755" s="1" t="str">
        <f t="shared" si="159"/>
        <v/>
      </c>
      <c r="FV755" s="1" t="str">
        <f t="shared" si="160"/>
        <v/>
      </c>
      <c r="FW755" s="1">
        <f t="shared" si="161"/>
        <v>0</v>
      </c>
      <c r="FX755" s="1" t="str">
        <f t="shared" si="162"/>
        <v/>
      </c>
      <c r="FY755" s="1" t="str">
        <f t="shared" si="163"/>
        <v/>
      </c>
      <c r="GC755" s="1">
        <v>150</v>
      </c>
      <c r="GD755" s="1">
        <f t="shared" si="172"/>
        <v>-104.53881629218901</v>
      </c>
      <c r="GE755" s="1">
        <f t="shared" si="164"/>
        <v>4.0076455056640021E-5</v>
      </c>
      <c r="GF755" s="1">
        <f t="shared" si="165"/>
        <v>3.3692926567687983E-4</v>
      </c>
      <c r="GG755" s="1">
        <f t="shared" si="166"/>
        <v>4.0076455056640021E-5</v>
      </c>
      <c r="GH755" s="1" t="str">
        <f t="shared" si="167"/>
        <v/>
      </c>
      <c r="GI755" s="1" t="str">
        <f t="shared" si="168"/>
        <v/>
      </c>
      <c r="GJ755" s="1">
        <f t="shared" si="169"/>
        <v>0</v>
      </c>
      <c r="GK755" s="1">
        <f t="shared" si="170"/>
        <v>4.0076455056640021E-5</v>
      </c>
      <c r="GL755" s="1" t="str">
        <f t="shared" si="171"/>
        <v/>
      </c>
      <c r="HA755" s="2"/>
      <c r="HB755" s="2">
        <f t="shared" si="143"/>
        <v>0.99199999999999755</v>
      </c>
      <c r="HC755" s="147">
        <f t="shared" si="144"/>
        <v>0.99495655723148968</v>
      </c>
      <c r="HD755" s="2">
        <f t="shared" si="145"/>
        <v>1.0225178416833902E-4</v>
      </c>
      <c r="HE755" s="2" t="str">
        <f t="shared" si="141"/>
        <v/>
      </c>
      <c r="HF755" s="24" t="str">
        <f t="shared" si="142"/>
        <v/>
      </c>
    </row>
    <row r="756" spans="157:214" ht="20.100000000000001" customHeight="1" x14ac:dyDescent="0.25">
      <c r="FA756" s="2">
        <v>151</v>
      </c>
      <c r="FB756" s="1">
        <f t="shared" si="146"/>
        <v>-12698.747971906811</v>
      </c>
      <c r="FC756" s="1">
        <f t="shared" si="147"/>
        <v>3.3403937975783155E-7</v>
      </c>
      <c r="FD756" s="1">
        <f t="shared" si="148"/>
        <v>3.4189179789256407E-4</v>
      </c>
      <c r="FE756" s="1">
        <f t="shared" si="149"/>
        <v>3.3403937975783155E-7</v>
      </c>
      <c r="FF756" s="1" t="str">
        <f t="shared" si="150"/>
        <v/>
      </c>
      <c r="FG756" s="1" t="str">
        <f t="shared" si="151"/>
        <v/>
      </c>
      <c r="FI756" s="1">
        <f t="shared" si="152"/>
        <v>4.0792322196233561E-286</v>
      </c>
      <c r="FJ756" s="1" t="str">
        <f t="shared" si="153"/>
        <v/>
      </c>
      <c r="FK756" s="1" t="str">
        <f t="shared" si="154"/>
        <v/>
      </c>
      <c r="FP756" s="2">
        <v>151</v>
      </c>
      <c r="FQ756" s="1">
        <f t="shared" si="155"/>
        <v>-29.920327781223783</v>
      </c>
      <c r="FR756" s="1">
        <f t="shared" si="156"/>
        <v>1.4177257439334354E-4</v>
      </c>
      <c r="FS756" s="1">
        <f t="shared" si="157"/>
        <v>3.4189179789256407E-4</v>
      </c>
      <c r="FT756" s="1">
        <f t="shared" si="158"/>
        <v>1.4177257439334354E-4</v>
      </c>
      <c r="FU756" s="1" t="str">
        <f t="shared" si="159"/>
        <v/>
      </c>
      <c r="FV756" s="1" t="str">
        <f t="shared" si="160"/>
        <v/>
      </c>
      <c r="FW756" s="1">
        <f t="shared" si="161"/>
        <v>0</v>
      </c>
      <c r="FX756" s="1" t="str">
        <f t="shared" si="162"/>
        <v/>
      </c>
      <c r="FY756" s="1" t="str">
        <f t="shared" si="163"/>
        <v/>
      </c>
      <c r="GC756" s="2">
        <v>151</v>
      </c>
      <c r="GD756" s="1">
        <f t="shared" si="172"/>
        <v>-104.41582944949231</v>
      </c>
      <c r="GE756" s="1">
        <f t="shared" si="164"/>
        <v>4.0624892974571846E-5</v>
      </c>
      <c r="GF756" s="1">
        <f t="shared" si="165"/>
        <v>3.4189179789256407E-4</v>
      </c>
      <c r="GG756" s="1">
        <f t="shared" si="166"/>
        <v>4.0624892974571846E-5</v>
      </c>
      <c r="GH756" s="1" t="str">
        <f t="shared" si="167"/>
        <v/>
      </c>
      <c r="GI756" s="1" t="str">
        <f t="shared" si="168"/>
        <v/>
      </c>
      <c r="GJ756" s="1">
        <f t="shared" si="169"/>
        <v>0</v>
      </c>
      <c r="GK756" s="1">
        <f t="shared" si="170"/>
        <v>4.0624892974571846E-5</v>
      </c>
      <c r="GL756" s="1" t="str">
        <f t="shared" si="171"/>
        <v/>
      </c>
      <c r="HA756" s="2"/>
      <c r="HB756" s="2">
        <f t="shared" si="143"/>
        <v>0.99839999999999751</v>
      </c>
      <c r="HC756" s="147">
        <f t="shared" si="144"/>
        <v>0.99485430544732134</v>
      </c>
      <c r="HD756" s="2">
        <f t="shared" si="145"/>
        <v>1.0357167497154762E-4</v>
      </c>
      <c r="HE756" s="2" t="str">
        <f t="shared" si="141"/>
        <v/>
      </c>
      <c r="HF756" s="24" t="str">
        <f t="shared" si="142"/>
        <v/>
      </c>
    </row>
    <row r="757" spans="157:214" ht="20.100000000000001" customHeight="1" x14ac:dyDescent="0.25">
      <c r="FA757" s="1">
        <v>152</v>
      </c>
      <c r="FB757" s="1">
        <f t="shared" si="146"/>
        <v>-12683.790671586543</v>
      </c>
      <c r="FC757" s="1">
        <f t="shared" si="147"/>
        <v>3.38605221182557E-7</v>
      </c>
      <c r="FD757" s="1">
        <f t="shared" si="148"/>
        <v>3.4692220099075317E-4</v>
      </c>
      <c r="FE757" s="1">
        <f t="shared" si="149"/>
        <v>3.38605221182557E-7</v>
      </c>
      <c r="FF757" s="1" t="str">
        <f t="shared" si="150"/>
        <v/>
      </c>
      <c r="FG757" s="1" t="str">
        <f t="shared" si="151"/>
        <v/>
      </c>
      <c r="FI757" s="1">
        <f t="shared" si="152"/>
        <v>4.7109964063071827E-286</v>
      </c>
      <c r="FJ757" s="1" t="str">
        <f t="shared" si="153"/>
        <v/>
      </c>
      <c r="FK757" s="1" t="str">
        <f t="shared" si="154"/>
        <v/>
      </c>
      <c r="FP757" s="1">
        <v>152</v>
      </c>
      <c r="FQ757" s="1">
        <f t="shared" si="155"/>
        <v>-29.885085934602788</v>
      </c>
      <c r="FR757" s="1">
        <f t="shared" si="156"/>
        <v>1.4371040308145923E-4</v>
      </c>
      <c r="FS757" s="1">
        <f t="shared" si="157"/>
        <v>3.4692220099075317E-4</v>
      </c>
      <c r="FT757" s="1">
        <f t="shared" si="158"/>
        <v>1.4371040308145923E-4</v>
      </c>
      <c r="FU757" s="1" t="str">
        <f t="shared" si="159"/>
        <v/>
      </c>
      <c r="FV757" s="1" t="str">
        <f t="shared" si="160"/>
        <v/>
      </c>
      <c r="FW757" s="1">
        <f t="shared" si="161"/>
        <v>0</v>
      </c>
      <c r="FX757" s="1" t="str">
        <f t="shared" si="162"/>
        <v/>
      </c>
      <c r="FY757" s="1" t="str">
        <f t="shared" si="163"/>
        <v/>
      </c>
      <c r="GC757" s="1">
        <v>152</v>
      </c>
      <c r="GD757" s="1">
        <f t="shared" si="172"/>
        <v>-104.29284260679562</v>
      </c>
      <c r="GE757" s="1">
        <f t="shared" si="164"/>
        <v>4.1180177262768072E-5</v>
      </c>
      <c r="GF757" s="1">
        <f t="shared" si="165"/>
        <v>3.4692220099075317E-4</v>
      </c>
      <c r="GG757" s="1">
        <f t="shared" si="166"/>
        <v>4.1180177262768072E-5</v>
      </c>
      <c r="GH757" s="1" t="str">
        <f t="shared" si="167"/>
        <v/>
      </c>
      <c r="GI757" s="1" t="str">
        <f t="shared" si="168"/>
        <v/>
      </c>
      <c r="GJ757" s="1">
        <f t="shared" si="169"/>
        <v>0</v>
      </c>
      <c r="GK757" s="1">
        <f t="shared" si="170"/>
        <v>4.1180177262768072E-5</v>
      </c>
      <c r="GL757" s="1" t="str">
        <f t="shared" si="171"/>
        <v/>
      </c>
      <c r="HA757" s="2"/>
      <c r="HB757" s="2">
        <f t="shared" si="143"/>
        <v>1.0047999999999975</v>
      </c>
      <c r="HC757" s="147">
        <f t="shared" si="144"/>
        <v>0.99475073377234979</v>
      </c>
      <c r="HD757" s="2">
        <f t="shared" si="145"/>
        <v>1.048978953532842E-4</v>
      </c>
      <c r="HE757" s="2" t="str">
        <f t="shared" si="141"/>
        <v/>
      </c>
      <c r="HF757" s="24" t="str">
        <f t="shared" si="142"/>
        <v/>
      </c>
    </row>
    <row r="758" spans="157:214" ht="20.100000000000001" customHeight="1" x14ac:dyDescent="0.25">
      <c r="FA758" s="1">
        <v>153</v>
      </c>
      <c r="FB758" s="1">
        <f t="shared" si="146"/>
        <v>-12668.833371266275</v>
      </c>
      <c r="FC758" s="1">
        <f t="shared" si="147"/>
        <v>3.4322797944945872E-7</v>
      </c>
      <c r="FD758" s="1">
        <f t="shared" si="148"/>
        <v>3.5202132163218437E-4</v>
      </c>
      <c r="FE758" s="1">
        <f t="shared" si="149"/>
        <v>3.4322797944945872E-7</v>
      </c>
      <c r="FF758" s="1" t="str">
        <f t="shared" si="150"/>
        <v/>
      </c>
      <c r="FG758" s="1" t="str">
        <f t="shared" si="151"/>
        <v/>
      </c>
      <c r="FI758" s="1">
        <f t="shared" si="152"/>
        <v>5.4405169532958763E-286</v>
      </c>
      <c r="FJ758" s="1" t="str">
        <f t="shared" si="153"/>
        <v/>
      </c>
      <c r="FK758" s="1" t="str">
        <f t="shared" si="154"/>
        <v/>
      </c>
      <c r="FP758" s="1">
        <v>153</v>
      </c>
      <c r="FQ758" s="1">
        <f t="shared" si="155"/>
        <v>-29.849844087981793</v>
      </c>
      <c r="FR758" s="1">
        <f t="shared" si="156"/>
        <v>1.4567238834431028E-4</v>
      </c>
      <c r="FS758" s="1">
        <f t="shared" si="157"/>
        <v>3.5202132163218437E-4</v>
      </c>
      <c r="FT758" s="1">
        <f t="shared" si="158"/>
        <v>1.4567238834431028E-4</v>
      </c>
      <c r="FU758" s="1" t="str">
        <f t="shared" si="159"/>
        <v/>
      </c>
      <c r="FV758" s="1" t="str">
        <f t="shared" si="160"/>
        <v/>
      </c>
      <c r="FW758" s="1">
        <f t="shared" si="161"/>
        <v>0</v>
      </c>
      <c r="FX758" s="1" t="str">
        <f t="shared" si="162"/>
        <v/>
      </c>
      <c r="FY758" s="1" t="str">
        <f t="shared" si="163"/>
        <v/>
      </c>
      <c r="GC758" s="1">
        <v>153</v>
      </c>
      <c r="GD758" s="1">
        <f t="shared" si="172"/>
        <v>-104.16985576409893</v>
      </c>
      <c r="GE758" s="1">
        <f t="shared" si="164"/>
        <v>4.1742383610942804E-5</v>
      </c>
      <c r="GF758" s="1">
        <f t="shared" si="165"/>
        <v>3.5202132163218437E-4</v>
      </c>
      <c r="GG758" s="1">
        <f t="shared" si="166"/>
        <v>4.1742383610942804E-5</v>
      </c>
      <c r="GH758" s="1" t="str">
        <f t="shared" si="167"/>
        <v/>
      </c>
      <c r="GI758" s="1" t="str">
        <f t="shared" si="168"/>
        <v/>
      </c>
      <c r="GJ758" s="1">
        <f t="shared" si="169"/>
        <v>0</v>
      </c>
      <c r="GK758" s="1">
        <f t="shared" si="170"/>
        <v>4.1742383610942804E-5</v>
      </c>
      <c r="GL758" s="1" t="str">
        <f t="shared" si="171"/>
        <v/>
      </c>
      <c r="HA758" s="2"/>
      <c r="HB758" s="2">
        <f t="shared" si="143"/>
        <v>1.0111999999999974</v>
      </c>
      <c r="HC758" s="147">
        <f t="shared" si="144"/>
        <v>0.99464583587699651</v>
      </c>
      <c r="HD758" s="2">
        <f t="shared" si="145"/>
        <v>1.0623039115575938E-4</v>
      </c>
      <c r="HE758" s="2" t="str">
        <f t="shared" si="141"/>
        <v/>
      </c>
      <c r="HF758" s="24" t="str">
        <f t="shared" si="142"/>
        <v/>
      </c>
    </row>
    <row r="759" spans="157:214" ht="20.100000000000001" customHeight="1" x14ac:dyDescent="0.25">
      <c r="FA759" s="1">
        <v>154</v>
      </c>
      <c r="FB759" s="1">
        <f t="shared" si="146"/>
        <v>-12653.876070946009</v>
      </c>
      <c r="FC759" s="1">
        <f t="shared" si="147"/>
        <v>3.4790828267054337E-7</v>
      </c>
      <c r="FD759" s="1">
        <f t="shared" si="148"/>
        <v>3.5719001582939841E-4</v>
      </c>
      <c r="FE759" s="1">
        <f t="shared" si="149"/>
        <v>3.4790828267054337E-7</v>
      </c>
      <c r="FF759" s="1" t="str">
        <f t="shared" si="150"/>
        <v/>
      </c>
      <c r="FG759" s="1" t="str">
        <f t="shared" si="151"/>
        <v/>
      </c>
      <c r="FI759" s="1">
        <f t="shared" si="152"/>
        <v>6.2829067531573676E-286</v>
      </c>
      <c r="FJ759" s="1" t="str">
        <f t="shared" si="153"/>
        <v/>
      </c>
      <c r="FK759" s="1" t="str">
        <f t="shared" si="154"/>
        <v/>
      </c>
      <c r="FP759" s="1">
        <v>154</v>
      </c>
      <c r="FQ759" s="1">
        <f t="shared" si="155"/>
        <v>-29.814602241360802</v>
      </c>
      <c r="FR759" s="1">
        <f t="shared" si="156"/>
        <v>1.4765879676440635E-4</v>
      </c>
      <c r="FS759" s="1">
        <f t="shared" si="157"/>
        <v>3.5719001582939841E-4</v>
      </c>
      <c r="FT759" s="1">
        <f t="shared" si="158"/>
        <v>1.4765879676440635E-4</v>
      </c>
      <c r="FU759" s="1" t="str">
        <f t="shared" si="159"/>
        <v/>
      </c>
      <c r="FV759" s="1" t="str">
        <f t="shared" si="160"/>
        <v/>
      </c>
      <c r="FW759" s="1">
        <f t="shared" si="161"/>
        <v>0</v>
      </c>
      <c r="FX759" s="1" t="str">
        <f t="shared" si="162"/>
        <v/>
      </c>
      <c r="FY759" s="1" t="str">
        <f t="shared" si="163"/>
        <v/>
      </c>
      <c r="GC759" s="1">
        <v>154</v>
      </c>
      <c r="GD759" s="1">
        <f t="shared" si="172"/>
        <v>-104.04686892140224</v>
      </c>
      <c r="GE759" s="1">
        <f t="shared" si="164"/>
        <v>4.2311588408242305E-5</v>
      </c>
      <c r="GF759" s="1">
        <f t="shared" si="165"/>
        <v>3.5719001582939841E-4</v>
      </c>
      <c r="GG759" s="1">
        <f t="shared" si="166"/>
        <v>4.2311588408242305E-5</v>
      </c>
      <c r="GH759" s="1" t="str">
        <f t="shared" si="167"/>
        <v/>
      </c>
      <c r="GI759" s="1" t="str">
        <f t="shared" si="168"/>
        <v/>
      </c>
      <c r="GJ759" s="1">
        <f t="shared" si="169"/>
        <v>0</v>
      </c>
      <c r="GK759" s="1">
        <f t="shared" si="170"/>
        <v>4.2311588408242305E-5</v>
      </c>
      <c r="GL759" s="1" t="str">
        <f t="shared" si="171"/>
        <v/>
      </c>
      <c r="HA759" s="2"/>
      <c r="HB759" s="2">
        <f t="shared" si="143"/>
        <v>1.0175999999999974</v>
      </c>
      <c r="HC759" s="147">
        <f t="shared" si="144"/>
        <v>0.99453960548584075</v>
      </c>
      <c r="HD759" s="2">
        <f t="shared" si="145"/>
        <v>1.0756910818343624E-4</v>
      </c>
      <c r="HE759" s="2" t="str">
        <f t="shared" si="141"/>
        <v/>
      </c>
      <c r="HF759" s="24" t="str">
        <f t="shared" si="142"/>
        <v/>
      </c>
    </row>
    <row r="760" spans="157:214" ht="20.100000000000001" customHeight="1" x14ac:dyDescent="0.25">
      <c r="FA760" s="1">
        <v>155</v>
      </c>
      <c r="FB760" s="1">
        <f t="shared" si="146"/>
        <v>-12638.918770625742</v>
      </c>
      <c r="FC760" s="1">
        <f t="shared" si="147"/>
        <v>3.5264676474696605E-7</v>
      </c>
      <c r="FD760" s="1">
        <f t="shared" si="148"/>
        <v>3.6242914903304382E-4</v>
      </c>
      <c r="FE760" s="1">
        <f t="shared" si="149"/>
        <v>3.5264676474696605E-7</v>
      </c>
      <c r="FF760" s="1" t="str">
        <f t="shared" si="150"/>
        <v/>
      </c>
      <c r="FG760" s="1" t="str">
        <f t="shared" si="151"/>
        <v/>
      </c>
      <c r="FI760" s="1">
        <f t="shared" si="152"/>
        <v>7.2556130261353975E-286</v>
      </c>
      <c r="FJ760" s="1" t="str">
        <f t="shared" si="153"/>
        <v/>
      </c>
      <c r="FK760" s="1" t="str">
        <f t="shared" si="154"/>
        <v/>
      </c>
      <c r="FP760" s="1">
        <v>155</v>
      </c>
      <c r="FQ760" s="1">
        <f t="shared" si="155"/>
        <v>-29.779360394739808</v>
      </c>
      <c r="FR760" s="1">
        <f t="shared" si="156"/>
        <v>1.4966989738128027E-4</v>
      </c>
      <c r="FS760" s="1">
        <f t="shared" si="157"/>
        <v>3.6242914903304382E-4</v>
      </c>
      <c r="FT760" s="1">
        <f t="shared" si="158"/>
        <v>1.4966989738128027E-4</v>
      </c>
      <c r="FU760" s="1" t="str">
        <f t="shared" si="159"/>
        <v/>
      </c>
      <c r="FV760" s="1" t="str">
        <f t="shared" si="160"/>
        <v/>
      </c>
      <c r="FW760" s="1">
        <f t="shared" si="161"/>
        <v>0</v>
      </c>
      <c r="FX760" s="1" t="str">
        <f t="shared" si="162"/>
        <v/>
      </c>
      <c r="FY760" s="1" t="str">
        <f t="shared" si="163"/>
        <v/>
      </c>
      <c r="GC760" s="1">
        <v>155</v>
      </c>
      <c r="GD760" s="1">
        <f t="shared" si="172"/>
        <v>-103.92388207870553</v>
      </c>
      <c r="GE760" s="1">
        <f t="shared" si="164"/>
        <v>4.2887868747872181E-5</v>
      </c>
      <c r="GF760" s="1">
        <f t="shared" si="165"/>
        <v>3.6242914903304382E-4</v>
      </c>
      <c r="GG760" s="1">
        <f t="shared" si="166"/>
        <v>4.2887868747872181E-5</v>
      </c>
      <c r="GH760" s="1" t="str">
        <f t="shared" si="167"/>
        <v/>
      </c>
      <c r="GI760" s="1" t="str">
        <f t="shared" si="168"/>
        <v/>
      </c>
      <c r="GJ760" s="1">
        <f t="shared" si="169"/>
        <v>0</v>
      </c>
      <c r="GK760" s="1">
        <f t="shared" si="170"/>
        <v>4.2887868747872181E-5</v>
      </c>
      <c r="GL760" s="1" t="str">
        <f t="shared" si="171"/>
        <v/>
      </c>
      <c r="HA760" s="2"/>
      <c r="HB760" s="2">
        <f t="shared" si="143"/>
        <v>1.0239999999999974</v>
      </c>
      <c r="HC760" s="147">
        <f t="shared" si="144"/>
        <v>0.99443203637765731</v>
      </c>
      <c r="HD760" s="2">
        <f t="shared" si="145"/>
        <v>1.0891399220847031E-4</v>
      </c>
      <c r="HE760" s="2" t="str">
        <f t="shared" si="141"/>
        <v/>
      </c>
      <c r="HF760" s="24" t="str">
        <f t="shared" si="142"/>
        <v/>
      </c>
    </row>
    <row r="761" spans="157:214" ht="20.100000000000001" customHeight="1" x14ac:dyDescent="0.25">
      <c r="FA761" s="1">
        <v>156</v>
      </c>
      <c r="FB761" s="1">
        <f t="shared" si="146"/>
        <v>-12623.961470305474</v>
      </c>
      <c r="FC761" s="1">
        <f t="shared" si="147"/>
        <v>3.5744406540712049E-7</v>
      </c>
      <c r="FD761" s="1">
        <f t="shared" si="148"/>
        <v>3.6773959621874718E-4</v>
      </c>
      <c r="FE761" s="1">
        <f t="shared" si="149"/>
        <v>3.5744406540712049E-7</v>
      </c>
      <c r="FF761" s="1" t="str">
        <f t="shared" si="150"/>
        <v/>
      </c>
      <c r="FG761" s="1" t="str">
        <f t="shared" si="151"/>
        <v/>
      </c>
      <c r="FI761" s="1">
        <f t="shared" si="152"/>
        <v>8.3787775558816137E-286</v>
      </c>
      <c r="FJ761" s="1" t="str">
        <f t="shared" si="153"/>
        <v/>
      </c>
      <c r="FK761" s="1" t="str">
        <f t="shared" si="154"/>
        <v/>
      </c>
      <c r="FP761" s="1">
        <v>156</v>
      </c>
      <c r="FQ761" s="1">
        <f t="shared" si="155"/>
        <v>-29.744118548118813</v>
      </c>
      <c r="FR761" s="1">
        <f t="shared" si="156"/>
        <v>1.5170596170765416E-4</v>
      </c>
      <c r="FS761" s="1">
        <f t="shared" si="157"/>
        <v>3.6773959621874718E-4</v>
      </c>
      <c r="FT761" s="1">
        <f t="shared" si="158"/>
        <v>1.5170596170765416E-4</v>
      </c>
      <c r="FU761" s="1" t="str">
        <f t="shared" si="159"/>
        <v/>
      </c>
      <c r="FV761" s="1" t="str">
        <f t="shared" si="160"/>
        <v/>
      </c>
      <c r="FW761" s="1">
        <f t="shared" si="161"/>
        <v>0</v>
      </c>
      <c r="FX761" s="1" t="str">
        <f t="shared" si="162"/>
        <v/>
      </c>
      <c r="FY761" s="1" t="str">
        <f t="shared" si="163"/>
        <v/>
      </c>
      <c r="GC761" s="1">
        <v>156</v>
      </c>
      <c r="GD761" s="1">
        <f t="shared" si="172"/>
        <v>-103.80089523600884</v>
      </c>
      <c r="GE761" s="1">
        <f t="shared" si="164"/>
        <v>4.3471302431729777E-5</v>
      </c>
      <c r="GF761" s="1">
        <f t="shared" si="165"/>
        <v>3.6773959621874718E-4</v>
      </c>
      <c r="GG761" s="1">
        <f t="shared" si="166"/>
        <v>4.3471302431729777E-5</v>
      </c>
      <c r="GH761" s="1" t="str">
        <f t="shared" si="167"/>
        <v/>
      </c>
      <c r="GI761" s="1" t="str">
        <f t="shared" si="168"/>
        <v/>
      </c>
      <c r="GJ761" s="1">
        <f t="shared" si="169"/>
        <v>0</v>
      </c>
      <c r="GK761" s="1">
        <f t="shared" si="170"/>
        <v>4.3471302431729777E-5</v>
      </c>
      <c r="GL761" s="1" t="str">
        <f t="shared" si="171"/>
        <v/>
      </c>
      <c r="HA761" s="2"/>
      <c r="HB761" s="2">
        <f t="shared" si="143"/>
        <v>1.0303999999999973</v>
      </c>
      <c r="HC761" s="147">
        <f t="shared" si="144"/>
        <v>0.99432312238544884</v>
      </c>
      <c r="HD761" s="2">
        <f t="shared" si="145"/>
        <v>1.1026498897603876E-4</v>
      </c>
      <c r="HE761" s="2" t="str">
        <f t="shared" si="141"/>
        <v/>
      </c>
      <c r="HF761" s="24" t="str">
        <f t="shared" si="142"/>
        <v/>
      </c>
    </row>
    <row r="762" spans="157:214" ht="20.100000000000001" customHeight="1" x14ac:dyDescent="0.25">
      <c r="FA762" s="2">
        <v>157</v>
      </c>
      <c r="FB762" s="1">
        <f t="shared" si="146"/>
        <v>-12609.004169985208</v>
      </c>
      <c r="FC762" s="1">
        <f t="shared" si="147"/>
        <v>3.6230083024479141E-7</v>
      </c>
      <c r="FD762" s="1">
        <f t="shared" si="148"/>
        <v>3.7312224197456553E-4</v>
      </c>
      <c r="FE762" s="1">
        <f t="shared" si="149"/>
        <v>3.6230083024479141E-7</v>
      </c>
      <c r="FF762" s="1" t="str">
        <f t="shared" si="150"/>
        <v/>
      </c>
      <c r="FG762" s="1" t="str">
        <f t="shared" si="151"/>
        <v/>
      </c>
      <c r="FI762" s="1">
        <f t="shared" si="152"/>
        <v>9.6756524671892086E-286</v>
      </c>
      <c r="FJ762" s="1" t="str">
        <f t="shared" si="153"/>
        <v/>
      </c>
      <c r="FK762" s="1" t="str">
        <f t="shared" si="154"/>
        <v/>
      </c>
      <c r="FP762" s="2">
        <v>157</v>
      </c>
      <c r="FQ762" s="1">
        <f t="shared" si="155"/>
        <v>-29.708876701497818</v>
      </c>
      <c r="FR762" s="1">
        <f t="shared" si="156"/>
        <v>1.5376726374563218E-4</v>
      </c>
      <c r="FS762" s="1">
        <f t="shared" si="157"/>
        <v>3.7312224197456629E-4</v>
      </c>
      <c r="FT762" s="1">
        <f t="shared" si="158"/>
        <v>1.5376726374563218E-4</v>
      </c>
      <c r="FU762" s="1" t="str">
        <f t="shared" si="159"/>
        <v/>
      </c>
      <c r="FV762" s="1" t="str">
        <f t="shared" si="160"/>
        <v/>
      </c>
      <c r="FW762" s="1">
        <f t="shared" si="161"/>
        <v>0</v>
      </c>
      <c r="FX762" s="1" t="str">
        <f t="shared" si="162"/>
        <v/>
      </c>
      <c r="FY762" s="1" t="str">
        <f t="shared" si="163"/>
        <v/>
      </c>
      <c r="GC762" s="2">
        <v>157</v>
      </c>
      <c r="GD762" s="1">
        <f t="shared" si="172"/>
        <v>-103.67790839331215</v>
      </c>
      <c r="GE762" s="1">
        <f t="shared" si="164"/>
        <v>4.4061967975044158E-5</v>
      </c>
      <c r="GF762" s="1">
        <f t="shared" si="165"/>
        <v>3.7312224197456629E-4</v>
      </c>
      <c r="GG762" s="1">
        <f t="shared" si="166"/>
        <v>4.4061967975044158E-5</v>
      </c>
      <c r="GH762" s="1" t="str">
        <f t="shared" si="167"/>
        <v/>
      </c>
      <c r="GI762" s="1" t="str">
        <f t="shared" si="168"/>
        <v/>
      </c>
      <c r="GJ762" s="1">
        <f t="shared" si="169"/>
        <v>0</v>
      </c>
      <c r="GK762" s="1">
        <f t="shared" si="170"/>
        <v>4.4061967975044158E-5</v>
      </c>
      <c r="GL762" s="1" t="str">
        <f t="shared" si="171"/>
        <v/>
      </c>
      <c r="HA762" s="2"/>
      <c r="HB762" s="2">
        <f t="shared" si="143"/>
        <v>1.0367999999999973</v>
      </c>
      <c r="HC762" s="147">
        <f t="shared" si="144"/>
        <v>0.9942128573964728</v>
      </c>
      <c r="HD762" s="2">
        <f t="shared" si="145"/>
        <v>1.1162204420778199E-4</v>
      </c>
      <c r="HE762" s="2" t="str">
        <f t="shared" si="141"/>
        <v/>
      </c>
      <c r="HF762" s="24" t="str">
        <f t="shared" si="142"/>
        <v/>
      </c>
    </row>
    <row r="763" spans="157:214" ht="20.100000000000001" customHeight="1" x14ac:dyDescent="0.25">
      <c r="FA763" s="1">
        <v>158</v>
      </c>
      <c r="FB763" s="1">
        <f t="shared" si="146"/>
        <v>-12594.04686966494</v>
      </c>
      <c r="FC763" s="1">
        <f t="shared" si="147"/>
        <v>3.6721771075734474E-7</v>
      </c>
      <c r="FD763" s="1">
        <f t="shared" si="148"/>
        <v>3.7857798058900047E-4</v>
      </c>
      <c r="FE763" s="1">
        <f t="shared" si="149"/>
        <v>3.6721771075734474E-7</v>
      </c>
      <c r="FF763" s="1" t="str">
        <f t="shared" si="150"/>
        <v/>
      </c>
      <c r="FG763" s="1" t="str">
        <f t="shared" si="151"/>
        <v/>
      </c>
      <c r="FI763" s="1">
        <f t="shared" si="152"/>
        <v>1.1173080101653384E-285</v>
      </c>
      <c r="FJ763" s="1" t="str">
        <f t="shared" si="153"/>
        <v/>
      </c>
      <c r="FK763" s="1" t="str">
        <f t="shared" si="154"/>
        <v/>
      </c>
      <c r="FP763" s="1">
        <v>158</v>
      </c>
      <c r="FQ763" s="1">
        <f t="shared" si="155"/>
        <v>-29.673634854876823</v>
      </c>
      <c r="FR763" s="1">
        <f t="shared" si="156"/>
        <v>1.5585408000290838E-4</v>
      </c>
      <c r="FS763" s="1">
        <f t="shared" si="157"/>
        <v>3.7857798058900047E-4</v>
      </c>
      <c r="FT763" s="1">
        <f t="shared" si="158"/>
        <v>1.5585408000290838E-4</v>
      </c>
      <c r="FU763" s="1" t="str">
        <f t="shared" si="159"/>
        <v/>
      </c>
      <c r="FV763" s="1" t="str">
        <f t="shared" si="160"/>
        <v/>
      </c>
      <c r="FW763" s="1">
        <f t="shared" si="161"/>
        <v>0</v>
      </c>
      <c r="FX763" s="1" t="str">
        <f t="shared" si="162"/>
        <v/>
      </c>
      <c r="FY763" s="1" t="str">
        <f t="shared" si="163"/>
        <v/>
      </c>
      <c r="GC763" s="1">
        <v>158</v>
      </c>
      <c r="GD763" s="1">
        <f t="shared" si="172"/>
        <v>-103.55492155061546</v>
      </c>
      <c r="GE763" s="1">
        <f t="shared" si="164"/>
        <v>4.4659944611020535E-5</v>
      </c>
      <c r="GF763" s="1">
        <f t="shared" si="165"/>
        <v>3.7857798058900047E-4</v>
      </c>
      <c r="GG763" s="1">
        <f t="shared" si="166"/>
        <v>4.4659944611020535E-5</v>
      </c>
      <c r="GH763" s="1" t="str">
        <f t="shared" si="167"/>
        <v/>
      </c>
      <c r="GI763" s="1" t="str">
        <f t="shared" si="168"/>
        <v/>
      </c>
      <c r="GJ763" s="1">
        <f t="shared" si="169"/>
        <v>0</v>
      </c>
      <c r="GK763" s="1">
        <f t="shared" si="170"/>
        <v>4.4659944611020535E-5</v>
      </c>
      <c r="GL763" s="1" t="str">
        <f t="shared" si="171"/>
        <v/>
      </c>
      <c r="HA763" s="2"/>
      <c r="HB763" s="2">
        <f t="shared" si="143"/>
        <v>1.0431999999999972</v>
      </c>
      <c r="HC763" s="147">
        <f t="shared" si="144"/>
        <v>0.99410123535226502</v>
      </c>
      <c r="HD763" s="2">
        <f t="shared" si="145"/>
        <v>1.1298510360691072E-4</v>
      </c>
      <c r="HE763" s="2" t="str">
        <f t="shared" si="141"/>
        <v/>
      </c>
      <c r="HF763" s="24" t="str">
        <f t="shared" si="142"/>
        <v/>
      </c>
    </row>
    <row r="764" spans="157:214" ht="20.100000000000001" customHeight="1" x14ac:dyDescent="0.25">
      <c r="FA764" s="1">
        <v>159</v>
      </c>
      <c r="FB764" s="1">
        <f t="shared" si="146"/>
        <v>-12579.089569344673</v>
      </c>
      <c r="FC764" s="1">
        <f t="shared" si="147"/>
        <v>3.7219536438396107E-7</v>
      </c>
      <c r="FD764" s="1">
        <f t="shared" si="148"/>
        <v>3.8410771613958217E-4</v>
      </c>
      <c r="FE764" s="1">
        <f t="shared" si="149"/>
        <v>3.7219536438396107E-7</v>
      </c>
      <c r="FF764" s="1" t="str">
        <f t="shared" si="150"/>
        <v/>
      </c>
      <c r="FG764" s="1" t="str">
        <f t="shared" si="151"/>
        <v/>
      </c>
      <c r="FI764" s="1">
        <f t="shared" si="152"/>
        <v>1.2902046863898677E-285</v>
      </c>
      <c r="FJ764" s="1" t="str">
        <f t="shared" si="153"/>
        <v/>
      </c>
      <c r="FK764" s="1" t="str">
        <f t="shared" si="154"/>
        <v/>
      </c>
      <c r="FP764" s="1">
        <v>159</v>
      </c>
      <c r="FQ764" s="1">
        <f t="shared" si="155"/>
        <v>-29.638393008255832</v>
      </c>
      <c r="FR764" s="1">
        <f t="shared" si="156"/>
        <v>1.5796668950899523E-4</v>
      </c>
      <c r="FS764" s="1">
        <f t="shared" si="157"/>
        <v>3.8410771613958217E-4</v>
      </c>
      <c r="FT764" s="1">
        <f t="shared" si="158"/>
        <v>1.5796668950899523E-4</v>
      </c>
      <c r="FU764" s="1" t="str">
        <f t="shared" si="159"/>
        <v/>
      </c>
      <c r="FV764" s="1" t="str">
        <f t="shared" si="160"/>
        <v/>
      </c>
      <c r="FW764" s="1">
        <f t="shared" si="161"/>
        <v>0</v>
      </c>
      <c r="FX764" s="1" t="str">
        <f t="shared" si="162"/>
        <v/>
      </c>
      <c r="FY764" s="1" t="str">
        <f t="shared" si="163"/>
        <v/>
      </c>
      <c r="GC764" s="1">
        <v>159</v>
      </c>
      <c r="GD764" s="1">
        <f t="shared" si="172"/>
        <v>-103.43193470791877</v>
      </c>
      <c r="GE764" s="1">
        <f t="shared" si="164"/>
        <v>4.5265312295490487E-5</v>
      </c>
      <c r="GF764" s="1">
        <f t="shared" si="165"/>
        <v>3.8410771613958217E-4</v>
      </c>
      <c r="GG764" s="1">
        <f t="shared" si="166"/>
        <v>4.5265312295490487E-5</v>
      </c>
      <c r="GH764" s="1" t="str">
        <f t="shared" si="167"/>
        <v/>
      </c>
      <c r="GI764" s="1" t="str">
        <f t="shared" si="168"/>
        <v/>
      </c>
      <c r="GJ764" s="1">
        <f t="shared" si="169"/>
        <v>0</v>
      </c>
      <c r="GK764" s="1">
        <f t="shared" si="170"/>
        <v>4.5265312295490487E-5</v>
      </c>
      <c r="GL764" s="1" t="str">
        <f t="shared" si="171"/>
        <v/>
      </c>
      <c r="HA764" s="2"/>
      <c r="HB764" s="2">
        <f t="shared" si="143"/>
        <v>1.0495999999999972</v>
      </c>
      <c r="HC764" s="147">
        <f t="shared" si="144"/>
        <v>0.99398825024865811</v>
      </c>
      <c r="HD764" s="2">
        <f t="shared" si="145"/>
        <v>1.1435411286331298E-4</v>
      </c>
      <c r="HE764" s="2" t="str">
        <f t="shared" si="141"/>
        <v/>
      </c>
      <c r="HF764" s="24" t="str">
        <f t="shared" si="142"/>
        <v/>
      </c>
    </row>
    <row r="765" spans="157:214" ht="20.100000000000001" customHeight="1" x14ac:dyDescent="0.25">
      <c r="FA765" s="1">
        <v>160</v>
      </c>
      <c r="FB765" s="1">
        <f t="shared" si="146"/>
        <v>-12564.132269024405</v>
      </c>
      <c r="FC765" s="1">
        <f t="shared" si="147"/>
        <v>3.772344545439174E-7</v>
      </c>
      <c r="FD765" s="1">
        <f t="shared" si="148"/>
        <v>3.8971236258203158E-4</v>
      </c>
      <c r="FE765" s="1">
        <f t="shared" si="149"/>
        <v>3.772344545439174E-7</v>
      </c>
      <c r="FF765" s="1" t="str">
        <f t="shared" si="150"/>
        <v/>
      </c>
      <c r="FG765" s="1" t="str">
        <f t="shared" si="151"/>
        <v/>
      </c>
      <c r="FI765" s="1">
        <f t="shared" si="152"/>
        <v>1.4898322430343059E-285</v>
      </c>
      <c r="FJ765" s="1" t="str">
        <f t="shared" si="153"/>
        <v/>
      </c>
      <c r="FK765" s="1" t="str">
        <f t="shared" si="154"/>
        <v/>
      </c>
      <c r="FP765" s="1">
        <v>160</v>
      </c>
      <c r="FQ765" s="1">
        <f t="shared" si="155"/>
        <v>-29.603151161634838</v>
      </c>
      <c r="FR765" s="1">
        <f t="shared" si="156"/>
        <v>1.6010537383146973E-4</v>
      </c>
      <c r="FS765" s="1">
        <f t="shared" si="157"/>
        <v>3.8971236258203158E-4</v>
      </c>
      <c r="FT765" s="1">
        <f t="shared" si="158"/>
        <v>1.6010537383146973E-4</v>
      </c>
      <c r="FU765" s="1" t="str">
        <f t="shared" si="159"/>
        <v/>
      </c>
      <c r="FV765" s="1" t="str">
        <f t="shared" si="160"/>
        <v/>
      </c>
      <c r="FW765" s="1">
        <f t="shared" si="161"/>
        <v>0</v>
      </c>
      <c r="FX765" s="1" t="str">
        <f t="shared" si="162"/>
        <v/>
      </c>
      <c r="FY765" s="1" t="str">
        <f t="shared" si="163"/>
        <v/>
      </c>
      <c r="GC765" s="1">
        <v>160</v>
      </c>
      <c r="GD765" s="1">
        <f t="shared" si="172"/>
        <v>-103.30894786522208</v>
      </c>
      <c r="GE765" s="1">
        <f t="shared" si="164"/>
        <v>4.5878151711567202E-5</v>
      </c>
      <c r="GF765" s="1">
        <f t="shared" si="165"/>
        <v>3.8971236258203093E-4</v>
      </c>
      <c r="GG765" s="1">
        <f t="shared" si="166"/>
        <v>4.5878151711567202E-5</v>
      </c>
      <c r="GH765" s="1" t="str">
        <f t="shared" si="167"/>
        <v/>
      </c>
      <c r="GI765" s="1" t="str">
        <f t="shared" si="168"/>
        <v/>
      </c>
      <c r="GJ765" s="1">
        <f t="shared" si="169"/>
        <v>0</v>
      </c>
      <c r="GK765" s="1">
        <f t="shared" si="170"/>
        <v>4.5878151711567202E-5</v>
      </c>
      <c r="GL765" s="1" t="str">
        <f t="shared" si="171"/>
        <v/>
      </c>
      <c r="HA765" s="2"/>
      <c r="HB765" s="2">
        <f t="shared" si="143"/>
        <v>1.0559999999999972</v>
      </c>
      <c r="HC765" s="147">
        <f t="shared" si="144"/>
        <v>0.9938738961357948</v>
      </c>
      <c r="HD765" s="2">
        <f t="shared" si="145"/>
        <v>1.1572901765710686E-4</v>
      </c>
      <c r="HE765" s="2" t="str">
        <f t="shared" si="141"/>
        <v/>
      </c>
      <c r="HF765" s="24" t="str">
        <f t="shared" si="142"/>
        <v/>
      </c>
    </row>
    <row r="766" spans="157:214" ht="20.100000000000001" customHeight="1" x14ac:dyDescent="0.25">
      <c r="FA766" s="1">
        <v>161</v>
      </c>
      <c r="FB766" s="1">
        <f t="shared" si="146"/>
        <v>-12549.174968704139</v>
      </c>
      <c r="FC766" s="1">
        <f t="shared" si="147"/>
        <v>3.8233565067489798E-7</v>
      </c>
      <c r="FD766" s="1">
        <f t="shared" si="148"/>
        <v>3.9539284383999267E-4</v>
      </c>
      <c r="FE766" s="1">
        <f t="shared" si="149"/>
        <v>3.8233565067489798E-7</v>
      </c>
      <c r="FF766" s="1" t="str">
        <f t="shared" si="150"/>
        <v/>
      </c>
      <c r="FG766" s="1" t="str">
        <f t="shared" si="151"/>
        <v/>
      </c>
      <c r="FI766" s="1">
        <f t="shared" si="152"/>
        <v>1.7203197465338712E-285</v>
      </c>
      <c r="FJ766" s="1" t="str">
        <f t="shared" si="153"/>
        <v/>
      </c>
      <c r="FK766" s="1" t="str">
        <f t="shared" si="154"/>
        <v/>
      </c>
      <c r="FP766" s="1">
        <v>161</v>
      </c>
      <c r="FQ766" s="1">
        <f t="shared" si="155"/>
        <v>-29.567909315013843</v>
      </c>
      <c r="FR766" s="1">
        <f t="shared" si="156"/>
        <v>1.6227041709223402E-4</v>
      </c>
      <c r="FS766" s="1">
        <f t="shared" si="157"/>
        <v>3.9539284383999397E-4</v>
      </c>
      <c r="FT766" s="1">
        <f t="shared" si="158"/>
        <v>1.6227041709223402E-4</v>
      </c>
      <c r="FU766" s="1" t="str">
        <f t="shared" si="159"/>
        <v/>
      </c>
      <c r="FV766" s="1" t="str">
        <f t="shared" si="160"/>
        <v/>
      </c>
      <c r="FW766" s="1">
        <f t="shared" si="161"/>
        <v>0</v>
      </c>
      <c r="FX766" s="1" t="str">
        <f t="shared" si="162"/>
        <v/>
      </c>
      <c r="FY766" s="1" t="str">
        <f t="shared" si="163"/>
        <v/>
      </c>
      <c r="GC766" s="1">
        <v>161</v>
      </c>
      <c r="GD766" s="1">
        <f t="shared" si="172"/>
        <v>-103.18596102252538</v>
      </c>
      <c r="GE766" s="1">
        <f t="shared" si="164"/>
        <v>4.6498544274305402E-5</v>
      </c>
      <c r="GF766" s="1">
        <f t="shared" si="165"/>
        <v>3.9539284383999397E-4</v>
      </c>
      <c r="GG766" s="1">
        <f t="shared" si="166"/>
        <v>4.6498544274305402E-5</v>
      </c>
      <c r="GH766" s="1" t="str">
        <f t="shared" si="167"/>
        <v/>
      </c>
      <c r="GI766" s="1" t="str">
        <f t="shared" si="168"/>
        <v/>
      </c>
      <c r="GJ766" s="1">
        <f t="shared" si="169"/>
        <v>0</v>
      </c>
      <c r="GK766" s="1">
        <f t="shared" si="170"/>
        <v>4.6498544274305402E-5</v>
      </c>
      <c r="GL766" s="1" t="str">
        <f t="shared" si="171"/>
        <v/>
      </c>
      <c r="HA766" s="2"/>
      <c r="HB766" s="2">
        <f t="shared" si="143"/>
        <v>1.0623999999999971</v>
      </c>
      <c r="HC766" s="147">
        <f t="shared" si="144"/>
        <v>0.99375816711813769</v>
      </c>
      <c r="HD766" s="2">
        <f t="shared" si="145"/>
        <v>1.1710976366341441E-4</v>
      </c>
      <c r="HE766" s="2" t="str">
        <f t="shared" si="141"/>
        <v/>
      </c>
      <c r="HF766" s="24" t="str">
        <f t="shared" si="142"/>
        <v/>
      </c>
    </row>
    <row r="767" spans="157:214" ht="20.100000000000001" customHeight="1" x14ac:dyDescent="0.25">
      <c r="FA767" s="1">
        <v>162</v>
      </c>
      <c r="FB767" s="1">
        <f t="shared" si="146"/>
        <v>-12534.217668383872</v>
      </c>
      <c r="FC767" s="1">
        <f t="shared" si="147"/>
        <v>3.8749962827134782E-7</v>
      </c>
      <c r="FD767" s="1">
        <f t="shared" si="148"/>
        <v>4.0115009389534107E-4</v>
      </c>
      <c r="FE767" s="1">
        <f t="shared" si="149"/>
        <v>3.8749962827134782E-7</v>
      </c>
      <c r="FF767" s="1" t="str">
        <f t="shared" si="150"/>
        <v/>
      </c>
      <c r="FG767" s="1" t="str">
        <f t="shared" si="151"/>
        <v/>
      </c>
      <c r="FI767" s="1">
        <f t="shared" si="152"/>
        <v>1.9864335011746267E-285</v>
      </c>
      <c r="FJ767" s="1" t="str">
        <f t="shared" si="153"/>
        <v/>
      </c>
      <c r="FK767" s="1" t="str">
        <f t="shared" si="154"/>
        <v/>
      </c>
      <c r="FP767" s="1">
        <v>162</v>
      </c>
      <c r="FQ767" s="1">
        <f t="shared" si="155"/>
        <v>-29.532667468392852</v>
      </c>
      <c r="FR767" s="1">
        <f t="shared" si="156"/>
        <v>1.6446210598379182E-4</v>
      </c>
      <c r="FS767" s="1">
        <f t="shared" si="157"/>
        <v>4.0115009389534107E-4</v>
      </c>
      <c r="FT767" s="1">
        <f t="shared" si="158"/>
        <v>1.6446210598379182E-4</v>
      </c>
      <c r="FU767" s="1" t="str">
        <f t="shared" si="159"/>
        <v/>
      </c>
      <c r="FV767" s="1" t="str">
        <f t="shared" si="160"/>
        <v/>
      </c>
      <c r="FW767" s="1">
        <f t="shared" si="161"/>
        <v>0</v>
      </c>
      <c r="FX767" s="1" t="str">
        <f t="shared" si="162"/>
        <v/>
      </c>
      <c r="FY767" s="1" t="str">
        <f t="shared" si="163"/>
        <v/>
      </c>
      <c r="GC767" s="1">
        <v>162</v>
      </c>
      <c r="GD767" s="1">
        <f t="shared" si="172"/>
        <v>-103.06297417982869</v>
      </c>
      <c r="GE767" s="1">
        <f t="shared" si="164"/>
        <v>4.7126572135364546E-5</v>
      </c>
      <c r="GF767" s="1">
        <f t="shared" si="165"/>
        <v>4.0115009389534107E-4</v>
      </c>
      <c r="GG767" s="1">
        <f t="shared" si="166"/>
        <v>4.7126572135364546E-5</v>
      </c>
      <c r="GH767" s="1" t="str">
        <f t="shared" si="167"/>
        <v/>
      </c>
      <c r="GI767" s="1" t="str">
        <f t="shared" si="168"/>
        <v/>
      </c>
      <c r="GJ767" s="1">
        <f t="shared" si="169"/>
        <v>0</v>
      </c>
      <c r="GK767" s="1">
        <f t="shared" si="170"/>
        <v>4.7126572135364546E-5</v>
      </c>
      <c r="GL767" s="1" t="str">
        <f t="shared" si="171"/>
        <v/>
      </c>
      <c r="HA767" s="2"/>
      <c r="HB767" s="2">
        <f t="shared" si="143"/>
        <v>1.0687999999999971</v>
      </c>
      <c r="HC767" s="147">
        <f t="shared" si="144"/>
        <v>0.99364105735447428</v>
      </c>
      <c r="HD767" s="2">
        <f t="shared" si="145"/>
        <v>1.1849629655624749E-4</v>
      </c>
      <c r="HE767" s="2" t="str">
        <f t="shared" si="141"/>
        <v/>
      </c>
      <c r="HF767" s="24" t="str">
        <f t="shared" si="142"/>
        <v/>
      </c>
    </row>
    <row r="768" spans="157:214" ht="20.100000000000001" customHeight="1" x14ac:dyDescent="0.25">
      <c r="FA768" s="1">
        <v>163</v>
      </c>
      <c r="FB768" s="1">
        <f t="shared" si="146"/>
        <v>-12519.260368063604</v>
      </c>
      <c r="FC768" s="1">
        <f t="shared" si="147"/>
        <v>3.92727068922846E-7</v>
      </c>
      <c r="FD768" s="1">
        <f t="shared" si="148"/>
        <v>4.0698505687905789E-4</v>
      </c>
      <c r="FE768" s="1">
        <f t="shared" si="149"/>
        <v>3.92727068922846E-7</v>
      </c>
      <c r="FF768" s="1" t="str">
        <f t="shared" si="150"/>
        <v/>
      </c>
      <c r="FG768" s="1" t="str">
        <f t="shared" si="151"/>
        <v/>
      </c>
      <c r="FI768" s="1">
        <f t="shared" si="152"/>
        <v>2.2936753056253201E-285</v>
      </c>
      <c r="FJ768" s="1" t="str">
        <f t="shared" si="153"/>
        <v/>
      </c>
      <c r="FK768" s="1" t="str">
        <f t="shared" si="154"/>
        <v/>
      </c>
      <c r="FP768" s="1">
        <v>163</v>
      </c>
      <c r="FQ768" s="1">
        <f t="shared" si="155"/>
        <v>-29.497425621771857</v>
      </c>
      <c r="FR768" s="1">
        <f t="shared" si="156"/>
        <v>1.6668072978553818E-4</v>
      </c>
      <c r="FS768" s="1">
        <f t="shared" si="157"/>
        <v>4.0698505687905789E-4</v>
      </c>
      <c r="FT768" s="1">
        <f t="shared" si="158"/>
        <v>1.6668072978553818E-4</v>
      </c>
      <c r="FU768" s="1" t="str">
        <f t="shared" si="159"/>
        <v/>
      </c>
      <c r="FV768" s="1" t="str">
        <f t="shared" si="160"/>
        <v/>
      </c>
      <c r="FW768" s="1">
        <f t="shared" si="161"/>
        <v>0</v>
      </c>
      <c r="FX768" s="1" t="str">
        <f t="shared" si="162"/>
        <v/>
      </c>
      <c r="FY768" s="1" t="str">
        <f t="shared" si="163"/>
        <v/>
      </c>
      <c r="GC768" s="1">
        <v>163</v>
      </c>
      <c r="GD768" s="1">
        <f t="shared" si="172"/>
        <v>-102.939987337132</v>
      </c>
      <c r="GE768" s="1">
        <f t="shared" si="164"/>
        <v>4.7762318187677298E-5</v>
      </c>
      <c r="GF768" s="1">
        <f t="shared" si="165"/>
        <v>4.0698505687905789E-4</v>
      </c>
      <c r="GG768" s="1">
        <f t="shared" si="166"/>
        <v>4.7762318187677298E-5</v>
      </c>
      <c r="GH768" s="1" t="str">
        <f t="shared" si="167"/>
        <v/>
      </c>
      <c r="GI768" s="1" t="str">
        <f t="shared" si="168"/>
        <v/>
      </c>
      <c r="GJ768" s="1">
        <f t="shared" si="169"/>
        <v>0</v>
      </c>
      <c r="GK768" s="1">
        <f t="shared" si="170"/>
        <v>4.7762318187677298E-5</v>
      </c>
      <c r="GL768" s="1" t="str">
        <f t="shared" si="171"/>
        <v/>
      </c>
      <c r="HA768" s="2"/>
      <c r="HB768" s="2">
        <f t="shared" si="143"/>
        <v>1.075199999999997</v>
      </c>
      <c r="HC768" s="147">
        <f t="shared" si="144"/>
        <v>0.99352256105791803</v>
      </c>
      <c r="HD768" s="2">
        <f t="shared" si="145"/>
        <v>1.1988856201317066E-4</v>
      </c>
      <c r="HE768" s="2" t="str">
        <f t="shared" si="141"/>
        <v/>
      </c>
      <c r="HF768" s="24" t="str">
        <f t="shared" si="142"/>
        <v/>
      </c>
    </row>
    <row r="769" spans="157:214" ht="20.100000000000001" customHeight="1" x14ac:dyDescent="0.25">
      <c r="FA769" s="2">
        <v>164</v>
      </c>
      <c r="FB769" s="1">
        <f t="shared" si="146"/>
        <v>-12504.303067743338</v>
      </c>
      <c r="FC769" s="1">
        <f t="shared" si="147"/>
        <v>3.9801866035251925E-7</v>
      </c>
      <c r="FD769" s="1">
        <f t="shared" si="148"/>
        <v>4.1289868716268778E-4</v>
      </c>
      <c r="FE769" s="1">
        <f t="shared" si="149"/>
        <v>3.9801866035251925E-7</v>
      </c>
      <c r="FF769" s="1" t="str">
        <f t="shared" si="150"/>
        <v/>
      </c>
      <c r="FG769" s="1" t="str">
        <f t="shared" si="151"/>
        <v/>
      </c>
      <c r="FI769" s="1">
        <f t="shared" si="152"/>
        <v>2.6483958461509127E-285</v>
      </c>
      <c r="FJ769" s="1" t="str">
        <f t="shared" si="153"/>
        <v/>
      </c>
      <c r="FK769" s="1" t="str">
        <f t="shared" si="154"/>
        <v/>
      </c>
      <c r="FP769" s="2">
        <v>164</v>
      </c>
      <c r="FQ769" s="1">
        <f t="shared" si="155"/>
        <v>-29.462183775150862</v>
      </c>
      <c r="FR769" s="1">
        <f t="shared" si="156"/>
        <v>1.689265803800594E-4</v>
      </c>
      <c r="FS769" s="1">
        <f t="shared" si="157"/>
        <v>4.1289868716268849E-4</v>
      </c>
      <c r="FT769" s="1">
        <f t="shared" si="158"/>
        <v>1.689265803800594E-4</v>
      </c>
      <c r="FU769" s="1" t="str">
        <f t="shared" si="159"/>
        <v/>
      </c>
      <c r="FV769" s="1" t="str">
        <f t="shared" si="160"/>
        <v/>
      </c>
      <c r="FW769" s="1">
        <f t="shared" si="161"/>
        <v>0</v>
      </c>
      <c r="FX769" s="1" t="str">
        <f t="shared" si="162"/>
        <v/>
      </c>
      <c r="FY769" s="1" t="str">
        <f t="shared" si="163"/>
        <v/>
      </c>
      <c r="GC769" s="2">
        <v>164</v>
      </c>
      <c r="GD769" s="1">
        <f t="shared" si="172"/>
        <v>-102.81700049443531</v>
      </c>
      <c r="GE769" s="1">
        <f t="shared" si="164"/>
        <v>4.8405866070120068E-5</v>
      </c>
      <c r="GF769" s="1">
        <f t="shared" si="165"/>
        <v>4.1289868716268849E-4</v>
      </c>
      <c r="GG769" s="1">
        <f t="shared" si="166"/>
        <v>4.8405866070120068E-5</v>
      </c>
      <c r="GH769" s="1" t="str">
        <f t="shared" si="167"/>
        <v/>
      </c>
      <c r="GI769" s="1" t="str">
        <f t="shared" si="168"/>
        <v/>
      </c>
      <c r="GJ769" s="1">
        <f t="shared" si="169"/>
        <v>0</v>
      </c>
      <c r="GK769" s="1">
        <f t="shared" si="170"/>
        <v>4.8405866070120068E-5</v>
      </c>
      <c r="GL769" s="1" t="str">
        <f t="shared" si="171"/>
        <v/>
      </c>
      <c r="HA769" s="2"/>
      <c r="HB769" s="2">
        <f t="shared" si="143"/>
        <v>1.081599999999997</v>
      </c>
      <c r="HC769" s="147">
        <f t="shared" si="144"/>
        <v>0.99340267249590486</v>
      </c>
      <c r="HD769" s="2">
        <f t="shared" si="145"/>
        <v>1.2128650571896493E-4</v>
      </c>
      <c r="HE769" s="2" t="str">
        <f t="shared" si="141"/>
        <v/>
      </c>
      <c r="HF769" s="24" t="str">
        <f t="shared" si="142"/>
        <v/>
      </c>
    </row>
    <row r="770" spans="157:214" ht="20.100000000000001" customHeight="1" x14ac:dyDescent="0.25">
      <c r="FA770" s="1">
        <v>165</v>
      </c>
      <c r="FB770" s="1">
        <f t="shared" si="146"/>
        <v>-12489.34576742307</v>
      </c>
      <c r="FC770" s="1">
        <f t="shared" si="147"/>
        <v>4.0337509645547238E-7</v>
      </c>
      <c r="FD770" s="1">
        <f t="shared" si="148"/>
        <v>4.1889194945036979E-4</v>
      </c>
      <c r="FE770" s="1">
        <f t="shared" si="149"/>
        <v>4.0337509645547238E-7</v>
      </c>
      <c r="FF770" s="1" t="str">
        <f t="shared" si="150"/>
        <v/>
      </c>
      <c r="FG770" s="1" t="str">
        <f t="shared" si="151"/>
        <v/>
      </c>
      <c r="FI770" s="1">
        <f t="shared" si="152"/>
        <v>3.0579255562448353E-285</v>
      </c>
      <c r="FJ770" s="1" t="str">
        <f t="shared" si="153"/>
        <v/>
      </c>
      <c r="FK770" s="1" t="str">
        <f t="shared" si="154"/>
        <v/>
      </c>
      <c r="FP770" s="1">
        <v>165</v>
      </c>
      <c r="FQ770" s="1">
        <f t="shared" si="155"/>
        <v>-29.426941928529867</v>
      </c>
      <c r="FR770" s="1">
        <f t="shared" si="156"/>
        <v>1.7119995226944442E-4</v>
      </c>
      <c r="FS770" s="1">
        <f t="shared" si="157"/>
        <v>4.1889194945036979E-4</v>
      </c>
      <c r="FT770" s="1">
        <f t="shared" si="158"/>
        <v>1.7119995226944442E-4</v>
      </c>
      <c r="FU770" s="1" t="str">
        <f t="shared" si="159"/>
        <v/>
      </c>
      <c r="FV770" s="1" t="str">
        <f t="shared" si="160"/>
        <v/>
      </c>
      <c r="FW770" s="1">
        <f t="shared" si="161"/>
        <v>0</v>
      </c>
      <c r="FX770" s="1" t="str">
        <f t="shared" si="162"/>
        <v/>
      </c>
      <c r="FY770" s="1" t="str">
        <f t="shared" si="163"/>
        <v/>
      </c>
      <c r="GC770" s="1">
        <v>165</v>
      </c>
      <c r="GD770" s="1">
        <f t="shared" si="172"/>
        <v>-102.6940136517386</v>
      </c>
      <c r="GE770" s="1">
        <f t="shared" si="164"/>
        <v>4.905730017218715E-5</v>
      </c>
      <c r="GF770" s="1">
        <f t="shared" si="165"/>
        <v>4.1889194945036979E-4</v>
      </c>
      <c r="GG770" s="1">
        <f t="shared" si="166"/>
        <v>4.905730017218715E-5</v>
      </c>
      <c r="GH770" s="1" t="str">
        <f t="shared" si="167"/>
        <v/>
      </c>
      <c r="GI770" s="1" t="str">
        <f t="shared" si="168"/>
        <v/>
      </c>
      <c r="GJ770" s="1">
        <f t="shared" si="169"/>
        <v>0</v>
      </c>
      <c r="GK770" s="1">
        <f t="shared" si="170"/>
        <v>4.905730017218715E-5</v>
      </c>
      <c r="GL770" s="1" t="str">
        <f t="shared" si="171"/>
        <v/>
      </c>
      <c r="HA770" s="2"/>
      <c r="HB770" s="2">
        <f t="shared" si="143"/>
        <v>1.087999999999997</v>
      </c>
      <c r="HC770" s="147">
        <f t="shared" si="144"/>
        <v>0.99328138599018589</v>
      </c>
      <c r="HD770" s="2">
        <f t="shared" si="145"/>
        <v>1.2269007337017968E-4</v>
      </c>
      <c r="HE770" s="2" t="str">
        <f t="shared" si="141"/>
        <v/>
      </c>
      <c r="HF770" s="24" t="str">
        <f t="shared" si="142"/>
        <v/>
      </c>
    </row>
    <row r="771" spans="157:214" ht="20.100000000000001" customHeight="1" x14ac:dyDescent="0.25">
      <c r="FA771" s="1">
        <v>166</v>
      </c>
      <c r="FB771" s="1">
        <f t="shared" si="146"/>
        <v>-12474.388467102803</v>
      </c>
      <c r="FC771" s="1">
        <f t="shared" si="147"/>
        <v>4.0879707733724007E-7</v>
      </c>
      <c r="FD771" s="1">
        <f t="shared" si="148"/>
        <v>4.2496581887143336E-4</v>
      </c>
      <c r="FE771" s="1">
        <f t="shared" si="149"/>
        <v>4.0879707733724007E-7</v>
      </c>
      <c r="FF771" s="1" t="str">
        <f t="shared" si="150"/>
        <v/>
      </c>
      <c r="FG771" s="1" t="str">
        <f t="shared" si="151"/>
        <v/>
      </c>
      <c r="FI771" s="1">
        <f t="shared" si="152"/>
        <v>3.5307256306802706E-285</v>
      </c>
      <c r="FJ771" s="1" t="str">
        <f t="shared" si="153"/>
        <v/>
      </c>
      <c r="FK771" s="1" t="str">
        <f t="shared" si="154"/>
        <v/>
      </c>
      <c r="FP771" s="1">
        <v>166</v>
      </c>
      <c r="FQ771" s="1">
        <f t="shared" si="155"/>
        <v>-29.391700081908873</v>
      </c>
      <c r="FR771" s="1">
        <f t="shared" si="156"/>
        <v>1.7350114259160636E-4</v>
      </c>
      <c r="FS771" s="1">
        <f t="shared" si="157"/>
        <v>4.2496581887143336E-4</v>
      </c>
      <c r="FT771" s="1">
        <f t="shared" si="158"/>
        <v>1.7350114259160636E-4</v>
      </c>
      <c r="FU771" s="1" t="str">
        <f t="shared" si="159"/>
        <v/>
      </c>
      <c r="FV771" s="1" t="str">
        <f t="shared" si="160"/>
        <v/>
      </c>
      <c r="FW771" s="1">
        <f t="shared" si="161"/>
        <v>0</v>
      </c>
      <c r="FX771" s="1" t="str">
        <f t="shared" si="162"/>
        <v/>
      </c>
      <c r="FY771" s="1" t="str">
        <f t="shared" si="163"/>
        <v/>
      </c>
      <c r="GC771" s="1">
        <v>166</v>
      </c>
      <c r="GD771" s="1">
        <f t="shared" si="172"/>
        <v>-102.57102680904191</v>
      </c>
      <c r="GE771" s="1">
        <f t="shared" si="164"/>
        <v>4.9716705638667408E-5</v>
      </c>
      <c r="GF771" s="1">
        <f t="shared" si="165"/>
        <v>4.2496581887143336E-4</v>
      </c>
      <c r="GG771" s="1">
        <f t="shared" si="166"/>
        <v>4.9716705638667408E-5</v>
      </c>
      <c r="GH771" s="1" t="str">
        <f t="shared" si="167"/>
        <v/>
      </c>
      <c r="GI771" s="1" t="str">
        <f t="shared" si="168"/>
        <v/>
      </c>
      <c r="GJ771" s="1">
        <f t="shared" si="169"/>
        <v>0</v>
      </c>
      <c r="GK771" s="1">
        <f t="shared" si="170"/>
        <v>4.9716705638667408E-5</v>
      </c>
      <c r="GL771" s="1" t="str">
        <f t="shared" si="171"/>
        <v/>
      </c>
      <c r="HA771" s="2"/>
      <c r="HB771" s="2">
        <f t="shared" si="143"/>
        <v>1.0943999999999969</v>
      </c>
      <c r="HC771" s="147">
        <f t="shared" si="144"/>
        <v>0.99315869591681571</v>
      </c>
      <c r="HD771" s="2">
        <f t="shared" si="145"/>
        <v>1.240992106784633E-4</v>
      </c>
      <c r="HE771" s="2" t="str">
        <f t="shared" si="141"/>
        <v/>
      </c>
      <c r="HF771" s="24" t="str">
        <f t="shared" si="142"/>
        <v/>
      </c>
    </row>
    <row r="772" spans="157:214" ht="20.100000000000001" customHeight="1" x14ac:dyDescent="0.25">
      <c r="FA772" s="1">
        <v>167</v>
      </c>
      <c r="FB772" s="1">
        <f t="shared" si="146"/>
        <v>-12459.431166782535</v>
      </c>
      <c r="FC772" s="1">
        <f t="shared" si="147"/>
        <v>4.1428530935225958E-7</v>
      </c>
      <c r="FD772" s="1">
        <f t="shared" si="148"/>
        <v>4.3112128107358451E-4</v>
      </c>
      <c r="FE772" s="1">
        <f t="shared" si="149"/>
        <v>4.1428530935225958E-7</v>
      </c>
      <c r="FF772" s="1" t="str">
        <f t="shared" si="150"/>
        <v/>
      </c>
      <c r="FG772" s="1" t="str">
        <f t="shared" si="151"/>
        <v/>
      </c>
      <c r="FI772" s="1">
        <f t="shared" si="152"/>
        <v>4.0765622952802738E-285</v>
      </c>
      <c r="FJ772" s="1" t="str">
        <f t="shared" si="153"/>
        <v/>
      </c>
      <c r="FK772" s="1" t="str">
        <f t="shared" si="154"/>
        <v/>
      </c>
      <c r="FP772" s="1">
        <v>167</v>
      </c>
      <c r="FQ772" s="1">
        <f t="shared" si="155"/>
        <v>-29.356458235287882</v>
      </c>
      <c r="FR772" s="1">
        <f t="shared" si="156"/>
        <v>1.7583045113660879E-4</v>
      </c>
      <c r="FS772" s="1">
        <f t="shared" si="157"/>
        <v>4.3112128107358451E-4</v>
      </c>
      <c r="FT772" s="1">
        <f t="shared" si="158"/>
        <v>1.7583045113660879E-4</v>
      </c>
      <c r="FU772" s="1" t="str">
        <f t="shared" si="159"/>
        <v/>
      </c>
      <c r="FV772" s="1" t="str">
        <f t="shared" si="160"/>
        <v/>
      </c>
      <c r="FW772" s="1">
        <f t="shared" si="161"/>
        <v>0</v>
      </c>
      <c r="FX772" s="1" t="str">
        <f t="shared" si="162"/>
        <v/>
      </c>
      <c r="FY772" s="1" t="str">
        <f t="shared" si="163"/>
        <v/>
      </c>
      <c r="GC772" s="1">
        <v>167</v>
      </c>
      <c r="GD772" s="1">
        <f t="shared" si="172"/>
        <v>-102.44803996634522</v>
      </c>
      <c r="GE772" s="1">
        <f t="shared" si="164"/>
        <v>5.0384168374322776E-5</v>
      </c>
      <c r="GF772" s="1">
        <f t="shared" si="165"/>
        <v>4.3112128107358451E-4</v>
      </c>
      <c r="GG772" s="1">
        <f t="shared" si="166"/>
        <v>5.0384168374322776E-5</v>
      </c>
      <c r="GH772" s="1" t="str">
        <f t="shared" si="167"/>
        <v/>
      </c>
      <c r="GI772" s="1" t="str">
        <f t="shared" si="168"/>
        <v/>
      </c>
      <c r="GJ772" s="1">
        <f t="shared" si="169"/>
        <v>0</v>
      </c>
      <c r="GK772" s="1">
        <f t="shared" si="170"/>
        <v>5.0384168374322776E-5</v>
      </c>
      <c r="GL772" s="1" t="str">
        <f t="shared" si="171"/>
        <v/>
      </c>
      <c r="HA772" s="2"/>
      <c r="HB772" s="2">
        <f t="shared" si="143"/>
        <v>1.1007999999999969</v>
      </c>
      <c r="HC772" s="147">
        <f t="shared" si="144"/>
        <v>0.99303459670613725</v>
      </c>
      <c r="HD772" s="2">
        <f t="shared" si="145"/>
        <v>1.2551386337456005E-4</v>
      </c>
      <c r="HE772" s="2" t="str">
        <f t="shared" si="141"/>
        <v/>
      </c>
      <c r="HF772" s="24" t="str">
        <f t="shared" si="142"/>
        <v/>
      </c>
    </row>
    <row r="773" spans="157:214" ht="20.100000000000001" customHeight="1" x14ac:dyDescent="0.25">
      <c r="FA773" s="1">
        <v>168</v>
      </c>
      <c r="FB773" s="1">
        <f t="shared" si="146"/>
        <v>-12444.473866462269</v>
      </c>
      <c r="FC773" s="1">
        <f t="shared" si="147"/>
        <v>4.1984050514235517E-7</v>
      </c>
      <c r="FD773" s="1">
        <f t="shared" si="148"/>
        <v>4.3735933231665858E-4</v>
      </c>
      <c r="FE773" s="1">
        <f t="shared" si="149"/>
        <v>4.1984050514235517E-7</v>
      </c>
      <c r="FF773" s="1" t="str">
        <f t="shared" si="150"/>
        <v/>
      </c>
      <c r="FG773" s="1" t="str">
        <f t="shared" si="151"/>
        <v/>
      </c>
      <c r="FI773" s="1">
        <f t="shared" si="152"/>
        <v>4.7067079104830602E-285</v>
      </c>
      <c r="FJ773" s="1" t="str">
        <f t="shared" si="153"/>
        <v/>
      </c>
      <c r="FK773" s="1" t="str">
        <f t="shared" si="154"/>
        <v/>
      </c>
      <c r="FP773" s="1">
        <v>168</v>
      </c>
      <c r="FQ773" s="1">
        <f t="shared" si="155"/>
        <v>-29.321216388666887</v>
      </c>
      <c r="FR773" s="1">
        <f t="shared" si="156"/>
        <v>1.781881803630013E-4</v>
      </c>
      <c r="FS773" s="1">
        <f t="shared" si="157"/>
        <v>4.3735933231665928E-4</v>
      </c>
      <c r="FT773" s="1">
        <f t="shared" si="158"/>
        <v>1.781881803630013E-4</v>
      </c>
      <c r="FU773" s="1" t="str">
        <f t="shared" si="159"/>
        <v/>
      </c>
      <c r="FV773" s="1" t="str">
        <f t="shared" si="160"/>
        <v/>
      </c>
      <c r="FW773" s="1">
        <f t="shared" si="161"/>
        <v>0</v>
      </c>
      <c r="FX773" s="1" t="str">
        <f t="shared" si="162"/>
        <v/>
      </c>
      <c r="FY773" s="1" t="str">
        <f t="shared" si="163"/>
        <v/>
      </c>
      <c r="GC773" s="1">
        <v>168</v>
      </c>
      <c r="GD773" s="1">
        <f t="shared" si="172"/>
        <v>-102.32505312364853</v>
      </c>
      <c r="GE773" s="1">
        <f t="shared" si="164"/>
        <v>5.1059775048568991E-5</v>
      </c>
      <c r="GF773" s="1">
        <f t="shared" si="165"/>
        <v>4.3735933231665928E-4</v>
      </c>
      <c r="GG773" s="1">
        <f t="shared" si="166"/>
        <v>5.1059775048568991E-5</v>
      </c>
      <c r="GH773" s="1" t="str">
        <f t="shared" si="167"/>
        <v/>
      </c>
      <c r="GI773" s="1" t="str">
        <f t="shared" si="168"/>
        <v/>
      </c>
      <c r="GJ773" s="1">
        <f t="shared" si="169"/>
        <v>0</v>
      </c>
      <c r="GK773" s="1">
        <f t="shared" si="170"/>
        <v>5.1059775048568991E-5</v>
      </c>
      <c r="GL773" s="1" t="str">
        <f t="shared" si="171"/>
        <v/>
      </c>
      <c r="HA773" s="2"/>
      <c r="HB773" s="2">
        <f t="shared" si="143"/>
        <v>1.1071999999999969</v>
      </c>
      <c r="HC773" s="147">
        <f t="shared" si="144"/>
        <v>0.99290908284276269</v>
      </c>
      <c r="HD773" s="2">
        <f t="shared" si="145"/>
        <v>1.2693397721252886E-4</v>
      </c>
      <c r="HE773" s="2" t="str">
        <f t="shared" si="141"/>
        <v/>
      </c>
      <c r="HF773" s="24" t="str">
        <f t="shared" si="142"/>
        <v/>
      </c>
    </row>
    <row r="774" spans="157:214" ht="20.100000000000001" customHeight="1" x14ac:dyDescent="0.25">
      <c r="FA774" s="1">
        <v>169</v>
      </c>
      <c r="FB774" s="1">
        <f t="shared" si="146"/>
        <v>-12429.516566142001</v>
      </c>
      <c r="FC774" s="1">
        <f t="shared" si="147"/>
        <v>4.2546338367523607E-7</v>
      </c>
      <c r="FD774" s="1">
        <f t="shared" si="148"/>
        <v>4.4368097956695111E-4</v>
      </c>
      <c r="FE774" s="1">
        <f t="shared" si="149"/>
        <v>4.2546338367523607E-7</v>
      </c>
      <c r="FF774" s="1" t="str">
        <f t="shared" si="150"/>
        <v/>
      </c>
      <c r="FG774" s="1" t="str">
        <f t="shared" si="151"/>
        <v/>
      </c>
      <c r="FI774" s="1">
        <f t="shared" si="152"/>
        <v>5.4341730367995082E-285</v>
      </c>
      <c r="FJ774" s="1" t="str">
        <f t="shared" si="153"/>
        <v/>
      </c>
      <c r="FK774" s="1" t="str">
        <f t="shared" si="154"/>
        <v/>
      </c>
      <c r="FP774" s="1">
        <v>169</v>
      </c>
      <c r="FQ774" s="1">
        <f t="shared" si="155"/>
        <v>-29.285974542045892</v>
      </c>
      <c r="FR774" s="1">
        <f t="shared" si="156"/>
        <v>1.8057463541415551E-4</v>
      </c>
      <c r="FS774" s="1">
        <f t="shared" si="157"/>
        <v>4.4368097956695111E-4</v>
      </c>
      <c r="FT774" s="1">
        <f t="shared" si="158"/>
        <v>1.8057463541415551E-4</v>
      </c>
      <c r="FU774" s="1" t="str">
        <f t="shared" si="159"/>
        <v/>
      </c>
      <c r="FV774" s="1" t="str">
        <f t="shared" si="160"/>
        <v/>
      </c>
      <c r="FW774" s="1">
        <f t="shared" si="161"/>
        <v>0</v>
      </c>
      <c r="FX774" s="1" t="str">
        <f t="shared" si="162"/>
        <v/>
      </c>
      <c r="FY774" s="1" t="str">
        <f t="shared" si="163"/>
        <v/>
      </c>
      <c r="GC774" s="1">
        <v>169</v>
      </c>
      <c r="GD774" s="1">
        <f t="shared" si="172"/>
        <v>-102.20206628095184</v>
      </c>
      <c r="GE774" s="1">
        <f t="shared" si="164"/>
        <v>5.1743613100157037E-5</v>
      </c>
      <c r="GF774" s="1">
        <f t="shared" si="165"/>
        <v>4.4368097956695111E-4</v>
      </c>
      <c r="GG774" s="1">
        <f t="shared" si="166"/>
        <v>5.1743613100157037E-5</v>
      </c>
      <c r="GH774" s="1" t="str">
        <f t="shared" si="167"/>
        <v/>
      </c>
      <c r="GI774" s="1" t="str">
        <f t="shared" si="168"/>
        <v/>
      </c>
      <c r="GJ774" s="1">
        <f t="shared" si="169"/>
        <v>0</v>
      </c>
      <c r="GK774" s="1">
        <f t="shared" si="170"/>
        <v>5.1743613100157037E-5</v>
      </c>
      <c r="GL774" s="1" t="str">
        <f t="shared" si="171"/>
        <v/>
      </c>
      <c r="HA774" s="2"/>
      <c r="HB774" s="2">
        <f t="shared" si="143"/>
        <v>1.1135999999999968</v>
      </c>
      <c r="HC774" s="147">
        <f t="shared" si="144"/>
        <v>0.99278214886555016</v>
      </c>
      <c r="HD774" s="2">
        <f t="shared" si="145"/>
        <v>1.2835949797362911E-4</v>
      </c>
      <c r="HE774" s="2" t="str">
        <f t="shared" si="141"/>
        <v/>
      </c>
      <c r="HF774" s="24" t="str">
        <f t="shared" si="142"/>
        <v/>
      </c>
    </row>
    <row r="775" spans="157:214" ht="20.100000000000001" customHeight="1" x14ac:dyDescent="0.25">
      <c r="FA775" s="2">
        <v>170</v>
      </c>
      <c r="FB775" s="1">
        <f t="shared" si="146"/>
        <v>-12414.559265821734</v>
      </c>
      <c r="FC775" s="1">
        <f t="shared" si="147"/>
        <v>4.3115467028299354E-7</v>
      </c>
      <c r="FD775" s="1">
        <f t="shared" si="148"/>
        <v>4.5008724059211757E-4</v>
      </c>
      <c r="FE775" s="1">
        <f t="shared" si="149"/>
        <v>4.3115467028299354E-7</v>
      </c>
      <c r="FF775" s="1" t="str">
        <f t="shared" si="150"/>
        <v/>
      </c>
      <c r="FG775" s="1" t="str">
        <f t="shared" si="151"/>
        <v/>
      </c>
      <c r="FI775" s="1">
        <f t="shared" si="152"/>
        <v>6.2739742247662924E-285</v>
      </c>
      <c r="FJ775" s="1" t="str">
        <f t="shared" si="153"/>
        <v/>
      </c>
      <c r="FK775" s="1" t="str">
        <f t="shared" si="154"/>
        <v/>
      </c>
      <c r="FP775" s="2">
        <v>170</v>
      </c>
      <c r="FQ775" s="1">
        <f t="shared" si="155"/>
        <v>-29.250732695424901</v>
      </c>
      <c r="FR775" s="1">
        <f t="shared" si="156"/>
        <v>1.8299012413460831E-4</v>
      </c>
      <c r="FS775" s="1">
        <f t="shared" si="157"/>
        <v>4.5008724059211676E-4</v>
      </c>
      <c r="FT775" s="1">
        <f t="shared" si="158"/>
        <v>1.8299012413460831E-4</v>
      </c>
      <c r="FU775" s="1" t="str">
        <f t="shared" si="159"/>
        <v/>
      </c>
      <c r="FV775" s="1" t="str">
        <f t="shared" si="160"/>
        <v/>
      </c>
      <c r="FW775" s="1">
        <f t="shared" si="161"/>
        <v>0</v>
      </c>
      <c r="FX775" s="1" t="str">
        <f t="shared" si="162"/>
        <v/>
      </c>
      <c r="FY775" s="1" t="str">
        <f t="shared" si="163"/>
        <v/>
      </c>
      <c r="GC775" s="2">
        <v>170</v>
      </c>
      <c r="GD775" s="1">
        <f t="shared" si="172"/>
        <v>-102.07907943825515</v>
      </c>
      <c r="GE775" s="1">
        <f t="shared" si="164"/>
        <v>5.2435770741855953E-5</v>
      </c>
      <c r="GF775" s="1">
        <f t="shared" si="165"/>
        <v>4.5008724059211676E-4</v>
      </c>
      <c r="GG775" s="1">
        <f t="shared" si="166"/>
        <v>5.2435770741855953E-5</v>
      </c>
      <c r="GH775" s="1" t="str">
        <f t="shared" si="167"/>
        <v/>
      </c>
      <c r="GI775" s="1" t="str">
        <f t="shared" si="168"/>
        <v/>
      </c>
      <c r="GJ775" s="1">
        <f t="shared" si="169"/>
        <v>0</v>
      </c>
      <c r="GK775" s="1">
        <f t="shared" si="170"/>
        <v>5.2435770741855953E-5</v>
      </c>
      <c r="GL775" s="1" t="str">
        <f t="shared" si="171"/>
        <v/>
      </c>
      <c r="HA775" s="2"/>
      <c r="HB775" s="2">
        <f t="shared" si="143"/>
        <v>1.1199999999999968</v>
      </c>
      <c r="HC775" s="147">
        <f t="shared" si="144"/>
        <v>0.99265378936757653</v>
      </c>
      <c r="HD775" s="2">
        <f t="shared" si="145"/>
        <v>1.2979037146865213E-4</v>
      </c>
      <c r="HE775" s="2" t="str">
        <f t="shared" si="141"/>
        <v/>
      </c>
      <c r="HF775" s="24" t="str">
        <f t="shared" si="142"/>
        <v/>
      </c>
    </row>
    <row r="776" spans="157:214" ht="20.100000000000001" customHeight="1" x14ac:dyDescent="0.25">
      <c r="FA776" s="1">
        <v>171</v>
      </c>
      <c r="FB776" s="1">
        <f t="shared" si="146"/>
        <v>-12399.601965501468</v>
      </c>
      <c r="FC776" s="1">
        <f t="shared" si="147"/>
        <v>4.36915096700613E-7</v>
      </c>
      <c r="FD776" s="1">
        <f t="shared" si="148"/>
        <v>4.5657914405666388E-4</v>
      </c>
      <c r="FE776" s="1">
        <f t="shared" si="149"/>
        <v>4.36915096700613E-7</v>
      </c>
      <c r="FF776" s="1" t="str">
        <f t="shared" si="150"/>
        <v/>
      </c>
      <c r="FG776" s="1" t="str">
        <f t="shared" si="151"/>
        <v/>
      </c>
      <c r="FI776" s="1">
        <f t="shared" si="152"/>
        <v>7.2434430238942386E-285</v>
      </c>
      <c r="FJ776" s="1" t="str">
        <f t="shared" si="153"/>
        <v/>
      </c>
      <c r="FK776" s="1" t="str">
        <f t="shared" si="154"/>
        <v/>
      </c>
      <c r="FP776" s="1">
        <v>171</v>
      </c>
      <c r="FQ776" s="1">
        <f t="shared" si="155"/>
        <v>-29.215490848803906</v>
      </c>
      <c r="FR776" s="1">
        <f t="shared" si="156"/>
        <v>1.8543495708640411E-4</v>
      </c>
      <c r="FS776" s="1">
        <f t="shared" si="157"/>
        <v>4.5657914405666388E-4</v>
      </c>
      <c r="FT776" s="1">
        <f t="shared" si="158"/>
        <v>1.8543495708640411E-4</v>
      </c>
      <c r="FU776" s="1" t="str">
        <f t="shared" si="159"/>
        <v/>
      </c>
      <c r="FV776" s="1" t="str">
        <f t="shared" si="160"/>
        <v/>
      </c>
      <c r="FW776" s="1">
        <f t="shared" si="161"/>
        <v>0</v>
      </c>
      <c r="FX776" s="1" t="str">
        <f t="shared" si="162"/>
        <v/>
      </c>
      <c r="FY776" s="1" t="str">
        <f t="shared" si="163"/>
        <v/>
      </c>
      <c r="GC776" s="1">
        <v>171</v>
      </c>
      <c r="GD776" s="1">
        <f t="shared" si="172"/>
        <v>-101.95609259555846</v>
      </c>
      <c r="GE776" s="1">
        <f t="shared" si="164"/>
        <v>5.3136336965135828E-5</v>
      </c>
      <c r="GF776" s="1">
        <f t="shared" si="165"/>
        <v>4.5657914405666388E-4</v>
      </c>
      <c r="GG776" s="1">
        <f t="shared" si="166"/>
        <v>5.3136336965135828E-5</v>
      </c>
      <c r="GH776" s="1" t="str">
        <f t="shared" si="167"/>
        <v/>
      </c>
      <c r="GI776" s="1" t="str">
        <f t="shared" si="168"/>
        <v/>
      </c>
      <c r="GJ776" s="1">
        <f t="shared" si="169"/>
        <v>0</v>
      </c>
      <c r="GK776" s="1">
        <f t="shared" si="170"/>
        <v>5.3136336965135828E-5</v>
      </c>
      <c r="GL776" s="1" t="str">
        <f t="shared" si="171"/>
        <v/>
      </c>
      <c r="HA776" s="2"/>
      <c r="HB776" s="2">
        <f t="shared" si="143"/>
        <v>1.1263999999999967</v>
      </c>
      <c r="HC776" s="147">
        <f t="shared" si="144"/>
        <v>0.99252399899610788</v>
      </c>
      <c r="HD776" s="2">
        <f t="shared" si="145"/>
        <v>1.3122654354325025E-4</v>
      </c>
      <c r="HE776" s="2" t="str">
        <f t="shared" si="141"/>
        <v/>
      </c>
      <c r="HF776" s="24" t="str">
        <f t="shared" si="142"/>
        <v/>
      </c>
    </row>
    <row r="777" spans="157:214" ht="20.100000000000001" customHeight="1" x14ac:dyDescent="0.25">
      <c r="FA777" s="1">
        <v>172</v>
      </c>
      <c r="FB777" s="1">
        <f t="shared" si="146"/>
        <v>-12384.6446651812</v>
      </c>
      <c r="FC777" s="1">
        <f t="shared" si="147"/>
        <v>4.4274540110447808E-7</v>
      </c>
      <c r="FD777" s="1">
        <f t="shared" si="148"/>
        <v>4.6315772961800144E-4</v>
      </c>
      <c r="FE777" s="1">
        <f t="shared" si="149"/>
        <v>4.4274540110447808E-7</v>
      </c>
      <c r="FF777" s="1" t="str">
        <f t="shared" si="150"/>
        <v/>
      </c>
      <c r="FG777" s="1" t="str">
        <f t="shared" si="151"/>
        <v/>
      </c>
      <c r="FI777" s="1">
        <f t="shared" si="152"/>
        <v>8.3625825494345403E-285</v>
      </c>
      <c r="FJ777" s="1" t="str">
        <f t="shared" si="153"/>
        <v/>
      </c>
      <c r="FK777" s="1" t="str">
        <f t="shared" si="154"/>
        <v/>
      </c>
      <c r="FP777" s="1">
        <v>172</v>
      </c>
      <c r="FQ777" s="1">
        <f t="shared" si="155"/>
        <v>-29.180249002182912</v>
      </c>
      <c r="FR777" s="1">
        <f t="shared" si="156"/>
        <v>1.8790944756543718E-4</v>
      </c>
      <c r="FS777" s="1">
        <f t="shared" si="157"/>
        <v>4.6315772961800144E-4</v>
      </c>
      <c r="FT777" s="1">
        <f t="shared" si="158"/>
        <v>1.8790944756543718E-4</v>
      </c>
      <c r="FU777" s="1" t="str">
        <f t="shared" si="159"/>
        <v/>
      </c>
      <c r="FV777" s="1" t="str">
        <f t="shared" si="160"/>
        <v/>
      </c>
      <c r="FW777" s="1">
        <f t="shared" si="161"/>
        <v>0</v>
      </c>
      <c r="FX777" s="1" t="str">
        <f t="shared" si="162"/>
        <v/>
      </c>
      <c r="FY777" s="1" t="str">
        <f t="shared" si="163"/>
        <v/>
      </c>
      <c r="GC777" s="1">
        <v>172</v>
      </c>
      <c r="GD777" s="1">
        <f t="shared" si="172"/>
        <v>-101.83310575286175</v>
      </c>
      <c r="GE777" s="1">
        <f t="shared" si="164"/>
        <v>5.3845401544850725E-5</v>
      </c>
      <c r="GF777" s="1">
        <f t="shared" si="165"/>
        <v>4.6315772961800144E-4</v>
      </c>
      <c r="GG777" s="1">
        <f t="shared" si="166"/>
        <v>5.3845401544850725E-5</v>
      </c>
      <c r="GH777" s="1" t="str">
        <f t="shared" si="167"/>
        <v/>
      </c>
      <c r="GI777" s="1" t="str">
        <f t="shared" si="168"/>
        <v/>
      </c>
      <c r="GJ777" s="1">
        <f t="shared" si="169"/>
        <v>0</v>
      </c>
      <c r="GK777" s="1">
        <f t="shared" si="170"/>
        <v>5.3845401544850725E-5</v>
      </c>
      <c r="GL777" s="1" t="str">
        <f t="shared" si="171"/>
        <v/>
      </c>
      <c r="HA777" s="2"/>
      <c r="HB777" s="2">
        <f t="shared" si="143"/>
        <v>1.1327999999999967</v>
      </c>
      <c r="HC777" s="147">
        <f t="shared" si="144"/>
        <v>0.99239277245256463</v>
      </c>
      <c r="HD777" s="2">
        <f t="shared" si="145"/>
        <v>1.3266796008049031E-4</v>
      </c>
      <c r="HE777" s="2" t="str">
        <f t="shared" si="141"/>
        <v/>
      </c>
      <c r="HF777" s="24" t="str">
        <f t="shared" si="142"/>
        <v/>
      </c>
    </row>
    <row r="778" spans="157:214" ht="20.100000000000001" customHeight="1" x14ac:dyDescent="0.25">
      <c r="FA778" s="1">
        <v>173</v>
      </c>
      <c r="FB778" s="1">
        <f t="shared" si="146"/>
        <v>-12369.687364860933</v>
      </c>
      <c r="FC778" s="1">
        <f t="shared" si="147"/>
        <v>4.4864632815087193E-7</v>
      </c>
      <c r="FD778" s="1">
        <f t="shared" si="148"/>
        <v>4.6982404802307904E-4</v>
      </c>
      <c r="FE778" s="1">
        <f t="shared" si="149"/>
        <v>4.4864632815087193E-7</v>
      </c>
      <c r="FF778" s="1" t="str">
        <f t="shared" si="150"/>
        <v/>
      </c>
      <c r="FG778" s="1" t="str">
        <f t="shared" si="151"/>
        <v/>
      </c>
      <c r="FI778" s="1">
        <f t="shared" si="152"/>
        <v>9.6544789197325797E-285</v>
      </c>
      <c r="FJ778" s="1" t="str">
        <f t="shared" si="153"/>
        <v/>
      </c>
      <c r="FK778" s="1" t="str">
        <f t="shared" si="154"/>
        <v/>
      </c>
      <c r="FP778" s="1">
        <v>173</v>
      </c>
      <c r="FQ778" s="1">
        <f t="shared" si="155"/>
        <v>-29.145007155561917</v>
      </c>
      <c r="FR778" s="1">
        <f t="shared" si="156"/>
        <v>1.9041391161779236E-4</v>
      </c>
      <c r="FS778" s="1">
        <f t="shared" si="157"/>
        <v>4.6982404802307904E-4</v>
      </c>
      <c r="FT778" s="1">
        <f t="shared" si="158"/>
        <v>1.9041391161779236E-4</v>
      </c>
      <c r="FU778" s="1" t="str">
        <f t="shared" si="159"/>
        <v/>
      </c>
      <c r="FV778" s="1" t="str">
        <f t="shared" si="160"/>
        <v/>
      </c>
      <c r="FW778" s="1">
        <f t="shared" si="161"/>
        <v>0</v>
      </c>
      <c r="FX778" s="1" t="str">
        <f t="shared" si="162"/>
        <v/>
      </c>
      <c r="FY778" s="1" t="str">
        <f t="shared" si="163"/>
        <v/>
      </c>
      <c r="GC778" s="1">
        <v>173</v>
      </c>
      <c r="GD778" s="1">
        <f t="shared" si="172"/>
        <v>-101.71011891016506</v>
      </c>
      <c r="GE778" s="1">
        <f t="shared" si="164"/>
        <v>5.4563055043921053E-5</v>
      </c>
      <c r="GF778" s="1">
        <f t="shared" si="165"/>
        <v>4.6982404802307904E-4</v>
      </c>
      <c r="GG778" s="1">
        <f t="shared" si="166"/>
        <v>5.4563055043921053E-5</v>
      </c>
      <c r="GH778" s="1" t="str">
        <f t="shared" si="167"/>
        <v/>
      </c>
      <c r="GI778" s="1" t="str">
        <f t="shared" si="168"/>
        <v/>
      </c>
      <c r="GJ778" s="1">
        <f t="shared" si="169"/>
        <v>0</v>
      </c>
      <c r="GK778" s="1">
        <f t="shared" si="170"/>
        <v>5.4563055043921053E-5</v>
      </c>
      <c r="GL778" s="1" t="str">
        <f t="shared" si="171"/>
        <v/>
      </c>
      <c r="HA778" s="2"/>
      <c r="HB778" s="2">
        <f t="shared" si="143"/>
        <v>1.1391999999999967</v>
      </c>
      <c r="HC778" s="147">
        <f t="shared" si="144"/>
        <v>0.99226010449248414</v>
      </c>
      <c r="HD778" s="2">
        <f t="shared" si="145"/>
        <v>1.3411456700418434E-4</v>
      </c>
      <c r="HE778" s="2" t="str">
        <f t="shared" si="141"/>
        <v/>
      </c>
      <c r="HF778" s="24" t="str">
        <f t="shared" si="142"/>
        <v/>
      </c>
    </row>
    <row r="779" spans="157:214" ht="20.100000000000001" customHeight="1" x14ac:dyDescent="0.25">
      <c r="FA779" s="1">
        <v>174</v>
      </c>
      <c r="FB779" s="1">
        <f t="shared" si="146"/>
        <v>-12354.730064540665</v>
      </c>
      <c r="FC779" s="1">
        <f t="shared" si="147"/>
        <v>4.5461862901447027E-7</v>
      </c>
      <c r="FD779" s="1">
        <f t="shared" si="148"/>
        <v>4.7657916120559377E-4</v>
      </c>
      <c r="FE779" s="1">
        <f t="shared" si="149"/>
        <v>4.5461862901447027E-7</v>
      </c>
      <c r="FF779" s="1" t="str">
        <f t="shared" si="150"/>
        <v/>
      </c>
      <c r="FG779" s="1" t="str">
        <f t="shared" si="151"/>
        <v/>
      </c>
      <c r="FI779" s="1">
        <f t="shared" si="152"/>
        <v>1.1145776000309486E-284</v>
      </c>
      <c r="FJ779" s="1" t="str">
        <f t="shared" si="153"/>
        <v/>
      </c>
      <c r="FK779" s="1" t="str">
        <f t="shared" si="154"/>
        <v/>
      </c>
      <c r="FP779" s="1">
        <v>174</v>
      </c>
      <c r="FQ779" s="1">
        <f t="shared" si="155"/>
        <v>-29.109765308940922</v>
      </c>
      <c r="FR779" s="1">
        <f t="shared" si="156"/>
        <v>1.929486680560834E-4</v>
      </c>
      <c r="FS779" s="1">
        <f t="shared" si="157"/>
        <v>4.7657916120559377E-4</v>
      </c>
      <c r="FT779" s="1">
        <f t="shared" si="158"/>
        <v>1.929486680560834E-4</v>
      </c>
      <c r="FU779" s="1" t="str">
        <f t="shared" si="159"/>
        <v/>
      </c>
      <c r="FV779" s="1" t="str">
        <f t="shared" si="160"/>
        <v/>
      </c>
      <c r="FW779" s="1">
        <f t="shared" si="161"/>
        <v>0</v>
      </c>
      <c r="FX779" s="1" t="str">
        <f t="shared" si="162"/>
        <v/>
      </c>
      <c r="FY779" s="1" t="str">
        <f t="shared" si="163"/>
        <v/>
      </c>
      <c r="GC779" s="1">
        <v>174</v>
      </c>
      <c r="GD779" s="1">
        <f t="shared" si="172"/>
        <v>-101.58713206746837</v>
      </c>
      <c r="GE779" s="1">
        <f t="shared" si="164"/>
        <v>5.5289388818015347E-5</v>
      </c>
      <c r="GF779" s="1">
        <f t="shared" si="165"/>
        <v>4.7657916120559377E-4</v>
      </c>
      <c r="GG779" s="1">
        <f t="shared" si="166"/>
        <v>5.5289388818015347E-5</v>
      </c>
      <c r="GH779" s="1" t="str">
        <f t="shared" si="167"/>
        <v/>
      </c>
      <c r="GI779" s="1" t="str">
        <f t="shared" si="168"/>
        <v/>
      </c>
      <c r="GJ779" s="1">
        <f t="shared" si="169"/>
        <v>0</v>
      </c>
      <c r="GK779" s="1">
        <f t="shared" si="170"/>
        <v>5.5289388818015347E-5</v>
      </c>
      <c r="GL779" s="1" t="str">
        <f t="shared" si="171"/>
        <v/>
      </c>
      <c r="HA779" s="2"/>
      <c r="HB779" s="2">
        <f t="shared" si="143"/>
        <v>1.1455999999999966</v>
      </c>
      <c r="HC779" s="147">
        <f t="shared" si="144"/>
        <v>0.99212598992547996</v>
      </c>
      <c r="HD779" s="2">
        <f t="shared" si="145"/>
        <v>1.3556631028344146E-4</v>
      </c>
      <c r="HE779" s="2" t="str">
        <f t="shared" si="141"/>
        <v/>
      </c>
      <c r="HF779" s="24" t="str">
        <f t="shared" si="142"/>
        <v/>
      </c>
    </row>
    <row r="780" spans="157:214" ht="20.100000000000001" customHeight="1" x14ac:dyDescent="0.25">
      <c r="FA780" s="1">
        <v>175</v>
      </c>
      <c r="FB780" s="1">
        <f t="shared" si="146"/>
        <v>-12339.772764220399</v>
      </c>
      <c r="FC780" s="1">
        <f t="shared" si="147"/>
        <v>4.6066306142682624E-7</v>
      </c>
      <c r="FD780" s="1">
        <f t="shared" si="148"/>
        <v>4.8342414238377674E-4</v>
      </c>
      <c r="FE780" s="1">
        <f t="shared" si="149"/>
        <v>4.6066306142682624E-7</v>
      </c>
      <c r="FF780" s="1" t="str">
        <f t="shared" si="150"/>
        <v/>
      </c>
      <c r="FG780" s="1" t="str">
        <f t="shared" si="151"/>
        <v/>
      </c>
      <c r="FI780" s="1">
        <f t="shared" si="152"/>
        <v>1.2867223186731179E-284</v>
      </c>
      <c r="FJ780" s="1" t="str">
        <f t="shared" si="153"/>
        <v/>
      </c>
      <c r="FK780" s="1" t="str">
        <f t="shared" si="154"/>
        <v/>
      </c>
      <c r="FP780" s="1">
        <v>175</v>
      </c>
      <c r="FQ780" s="1">
        <f t="shared" si="155"/>
        <v>-29.074523462319931</v>
      </c>
      <c r="FR780" s="1">
        <f t="shared" si="156"/>
        <v>1.9551403847578521E-4</v>
      </c>
      <c r="FS780" s="1">
        <f t="shared" si="157"/>
        <v>4.8342414238377674E-4</v>
      </c>
      <c r="FT780" s="1">
        <f t="shared" si="158"/>
        <v>1.9551403847578521E-4</v>
      </c>
      <c r="FU780" s="1" t="str">
        <f t="shared" si="159"/>
        <v/>
      </c>
      <c r="FV780" s="1" t="str">
        <f t="shared" si="160"/>
        <v/>
      </c>
      <c r="FW780" s="1">
        <f t="shared" si="161"/>
        <v>0</v>
      </c>
      <c r="FX780" s="1" t="str">
        <f t="shared" si="162"/>
        <v/>
      </c>
      <c r="FY780" s="1" t="str">
        <f t="shared" si="163"/>
        <v/>
      </c>
      <c r="GC780" s="1">
        <v>175</v>
      </c>
      <c r="GD780" s="1">
        <f t="shared" si="172"/>
        <v>-101.46414522477168</v>
      </c>
      <c r="GE780" s="1">
        <f t="shared" si="164"/>
        <v>5.6024495020230235E-5</v>
      </c>
      <c r="GF780" s="1">
        <f t="shared" si="165"/>
        <v>4.8342414238377674E-4</v>
      </c>
      <c r="GG780" s="1">
        <f t="shared" si="166"/>
        <v>5.6024495020230235E-5</v>
      </c>
      <c r="GH780" s="1" t="str">
        <f t="shared" si="167"/>
        <v/>
      </c>
      <c r="GI780" s="1" t="str">
        <f t="shared" si="168"/>
        <v/>
      </c>
      <c r="GJ780" s="1">
        <f t="shared" si="169"/>
        <v>0</v>
      </c>
      <c r="GK780" s="1">
        <f t="shared" si="170"/>
        <v>5.6024495020230235E-5</v>
      </c>
      <c r="GL780" s="1" t="str">
        <f t="shared" si="171"/>
        <v/>
      </c>
      <c r="HA780" s="2"/>
      <c r="HB780" s="2">
        <f t="shared" si="143"/>
        <v>1.1519999999999966</v>
      </c>
      <c r="HC780" s="147">
        <f t="shared" si="144"/>
        <v>0.99199042361519651</v>
      </c>
      <c r="HD780" s="2">
        <f t="shared" si="145"/>
        <v>1.3702313593444426E-4</v>
      </c>
      <c r="HE780" s="2" t="str">
        <f t="shared" si="141"/>
        <v/>
      </c>
      <c r="HF780" s="24" t="str">
        <f t="shared" si="142"/>
        <v/>
      </c>
    </row>
    <row r="781" spans="157:214" ht="20.100000000000001" customHeight="1" x14ac:dyDescent="0.25">
      <c r="FA781" s="1">
        <v>176</v>
      </c>
      <c r="FB781" s="1">
        <f t="shared" si="146"/>
        <v>-12324.815463900131</v>
      </c>
      <c r="FC781" s="1">
        <f t="shared" si="147"/>
        <v>4.6678038971484031E-7</v>
      </c>
      <c r="FD781" s="1">
        <f t="shared" si="148"/>
        <v>4.9036007615875477E-4</v>
      </c>
      <c r="FE781" s="1">
        <f t="shared" si="149"/>
        <v>4.6678038971484031E-7</v>
      </c>
      <c r="FF781" s="1" t="str">
        <f t="shared" si="150"/>
        <v/>
      </c>
      <c r="FG781" s="1" t="str">
        <f t="shared" si="151"/>
        <v/>
      </c>
      <c r="FI781" s="1">
        <f t="shared" si="152"/>
        <v>1.4854307453050702E-284</v>
      </c>
      <c r="FJ781" s="1" t="str">
        <f t="shared" si="153"/>
        <v/>
      </c>
      <c r="FK781" s="1" t="str">
        <f t="shared" si="154"/>
        <v/>
      </c>
      <c r="FP781" s="1">
        <v>176</v>
      </c>
      <c r="FQ781" s="1">
        <f t="shared" si="155"/>
        <v>-29.039281615698936</v>
      </c>
      <c r="FR781" s="1">
        <f t="shared" si="156"/>
        <v>1.9811034727156175E-4</v>
      </c>
      <c r="FS781" s="1">
        <f t="shared" si="157"/>
        <v>4.9036007615875477E-4</v>
      </c>
      <c r="FT781" s="1">
        <f t="shared" si="158"/>
        <v>1.9811034727156175E-4</v>
      </c>
      <c r="FU781" s="1" t="str">
        <f t="shared" si="159"/>
        <v/>
      </c>
      <c r="FV781" s="1" t="str">
        <f t="shared" si="160"/>
        <v/>
      </c>
      <c r="FW781" s="1">
        <f t="shared" si="161"/>
        <v>0</v>
      </c>
      <c r="FX781" s="1" t="str">
        <f t="shared" si="162"/>
        <v/>
      </c>
      <c r="FY781" s="1" t="str">
        <f t="shared" si="163"/>
        <v/>
      </c>
      <c r="GC781" s="1">
        <v>176</v>
      </c>
      <c r="GD781" s="1">
        <f t="shared" si="172"/>
        <v>-101.34115838207498</v>
      </c>
      <c r="GE781" s="1">
        <f t="shared" si="164"/>
        <v>5.676846660576923E-5</v>
      </c>
      <c r="GF781" s="1">
        <f t="shared" si="165"/>
        <v>4.9036007615875477E-4</v>
      </c>
      <c r="GG781" s="1">
        <f t="shared" si="166"/>
        <v>5.676846660576923E-5</v>
      </c>
      <c r="GH781" s="1" t="str">
        <f t="shared" si="167"/>
        <v/>
      </c>
      <c r="GI781" s="1" t="str">
        <f t="shared" si="168"/>
        <v/>
      </c>
      <c r="GJ781" s="1">
        <f t="shared" si="169"/>
        <v>0</v>
      </c>
      <c r="GK781" s="1">
        <f t="shared" si="170"/>
        <v>5.676846660576923E-5</v>
      </c>
      <c r="GL781" s="1" t="str">
        <f t="shared" si="171"/>
        <v/>
      </c>
      <c r="HA781" s="2"/>
      <c r="HB781" s="2">
        <f t="shared" si="143"/>
        <v>1.1583999999999965</v>
      </c>
      <c r="HC781" s="147">
        <f t="shared" si="144"/>
        <v>0.99185340047926207</v>
      </c>
      <c r="HD781" s="2">
        <f t="shared" si="145"/>
        <v>1.3848499002477865E-4</v>
      </c>
      <c r="HE781" s="2" t="str">
        <f t="shared" si="141"/>
        <v/>
      </c>
      <c r="HF781" s="24" t="str">
        <f t="shared" si="142"/>
        <v/>
      </c>
    </row>
    <row r="782" spans="157:214" ht="20.100000000000001" customHeight="1" x14ac:dyDescent="0.25">
      <c r="FA782" s="2">
        <v>177</v>
      </c>
      <c r="FB782" s="1">
        <f t="shared" si="146"/>
        <v>-12309.858163579864</v>
      </c>
      <c r="FC782" s="1">
        <f t="shared" si="147"/>
        <v>4.7297138483919961E-7</v>
      </c>
      <c r="FD782" s="1">
        <f t="shared" si="148"/>
        <v>4.9738805861348535E-4</v>
      </c>
      <c r="FE782" s="1">
        <f t="shared" si="149"/>
        <v>4.7297138483919961E-7</v>
      </c>
      <c r="FF782" s="1" t="str">
        <f t="shared" si="150"/>
        <v/>
      </c>
      <c r="FG782" s="1" t="str">
        <f t="shared" si="151"/>
        <v/>
      </c>
      <c r="FI782" s="1">
        <f t="shared" si="152"/>
        <v>1.7147982616668592E-284</v>
      </c>
      <c r="FJ782" s="1" t="str">
        <f t="shared" si="153"/>
        <v/>
      </c>
      <c r="FK782" s="1" t="str">
        <f t="shared" si="154"/>
        <v/>
      </c>
      <c r="FP782" s="2">
        <v>177</v>
      </c>
      <c r="FQ782" s="1">
        <f t="shared" si="155"/>
        <v>-29.004039769077941</v>
      </c>
      <c r="FR782" s="1">
        <f t="shared" si="156"/>
        <v>2.0073792165358026E-4</v>
      </c>
      <c r="FS782" s="1">
        <f t="shared" si="157"/>
        <v>4.9738805861348535E-4</v>
      </c>
      <c r="FT782" s="1">
        <f t="shared" si="158"/>
        <v>2.0073792165358026E-4</v>
      </c>
      <c r="FU782" s="1" t="str">
        <f t="shared" si="159"/>
        <v/>
      </c>
      <c r="FV782" s="1" t="str">
        <f t="shared" si="160"/>
        <v/>
      </c>
      <c r="FW782" s="1">
        <f t="shared" si="161"/>
        <v>0</v>
      </c>
      <c r="FX782" s="1" t="str">
        <f t="shared" si="162"/>
        <v/>
      </c>
      <c r="FY782" s="1" t="str">
        <f t="shared" si="163"/>
        <v/>
      </c>
      <c r="GC782" s="2">
        <v>177</v>
      </c>
      <c r="GD782" s="1">
        <f t="shared" si="172"/>
        <v>-101.21817153937829</v>
      </c>
      <c r="GE782" s="1">
        <f t="shared" si="164"/>
        <v>5.7521397336617568E-5</v>
      </c>
      <c r="GF782" s="1">
        <f t="shared" si="165"/>
        <v>4.9738805861348535E-4</v>
      </c>
      <c r="GG782" s="1">
        <f t="shared" si="166"/>
        <v>5.7521397336617568E-5</v>
      </c>
      <c r="GH782" s="1" t="str">
        <f t="shared" si="167"/>
        <v/>
      </c>
      <c r="GI782" s="1" t="str">
        <f t="shared" si="168"/>
        <v/>
      </c>
      <c r="GJ782" s="1">
        <f t="shared" si="169"/>
        <v>0</v>
      </c>
      <c r="GK782" s="1">
        <f t="shared" si="170"/>
        <v>5.7521397336617568E-5</v>
      </c>
      <c r="GL782" s="1" t="str">
        <f t="shared" si="171"/>
        <v/>
      </c>
      <c r="HA782" s="2"/>
      <c r="HB782" s="2">
        <f t="shared" si="143"/>
        <v>1.1647999999999965</v>
      </c>
      <c r="HC782" s="147">
        <f t="shared" si="144"/>
        <v>0.99171491548923729</v>
      </c>
      <c r="HD782" s="2">
        <f t="shared" si="145"/>
        <v>1.3995181867654249E-4</v>
      </c>
      <c r="HE782" s="2" t="str">
        <f t="shared" si="141"/>
        <v/>
      </c>
      <c r="HF782" s="24" t="str">
        <f t="shared" si="142"/>
        <v/>
      </c>
    </row>
    <row r="783" spans="157:214" ht="20.100000000000001" customHeight="1" x14ac:dyDescent="0.25">
      <c r="FA783" s="1">
        <v>178</v>
      </c>
      <c r="FB783" s="1">
        <f t="shared" si="146"/>
        <v>-12294.900863259598</v>
      </c>
      <c r="FC783" s="1">
        <f t="shared" si="147"/>
        <v>4.792368244328104E-7</v>
      </c>
      <c r="FD783" s="1">
        <f t="shared" si="148"/>
        <v>5.0450919741226545E-4</v>
      </c>
      <c r="FE783" s="1">
        <f t="shared" si="149"/>
        <v>4.792368244328104E-7</v>
      </c>
      <c r="FF783" s="1" t="str">
        <f t="shared" si="150"/>
        <v/>
      </c>
      <c r="FG783" s="1" t="str">
        <f t="shared" si="151"/>
        <v/>
      </c>
      <c r="FI783" s="1">
        <f t="shared" si="152"/>
        <v>1.9795510759123476E-284</v>
      </c>
      <c r="FJ783" s="1" t="str">
        <f t="shared" si="153"/>
        <v/>
      </c>
      <c r="FK783" s="1" t="str">
        <f t="shared" si="154"/>
        <v/>
      </c>
      <c r="FP783" s="1">
        <v>178</v>
      </c>
      <c r="FQ783" s="1">
        <f t="shared" si="155"/>
        <v>-28.96879792245695</v>
      </c>
      <c r="FR783" s="1">
        <f t="shared" si="156"/>
        <v>2.0339709166382325E-4</v>
      </c>
      <c r="FS783" s="1">
        <f t="shared" si="157"/>
        <v>5.0450919741226545E-4</v>
      </c>
      <c r="FT783" s="1">
        <f t="shared" si="158"/>
        <v>2.0339709166382325E-4</v>
      </c>
      <c r="FU783" s="1" t="str">
        <f t="shared" si="159"/>
        <v/>
      </c>
      <c r="FV783" s="1" t="str">
        <f t="shared" si="160"/>
        <v/>
      </c>
      <c r="FW783" s="1">
        <f t="shared" si="161"/>
        <v>0</v>
      </c>
      <c r="FX783" s="1" t="str">
        <f t="shared" si="162"/>
        <v/>
      </c>
      <c r="FY783" s="1" t="str">
        <f t="shared" si="163"/>
        <v/>
      </c>
      <c r="GC783" s="1">
        <v>178</v>
      </c>
      <c r="GD783" s="1">
        <f t="shared" si="172"/>
        <v>-101.0951846966816</v>
      </c>
      <c r="GE783" s="1">
        <f t="shared" si="164"/>
        <v>5.8283381786216388E-5</v>
      </c>
      <c r="GF783" s="1">
        <f t="shared" si="165"/>
        <v>5.0450919741226697E-4</v>
      </c>
      <c r="GG783" s="1">
        <f t="shared" si="166"/>
        <v>5.8283381786216388E-5</v>
      </c>
      <c r="GH783" s="1" t="str">
        <f t="shared" si="167"/>
        <v/>
      </c>
      <c r="GI783" s="1" t="str">
        <f t="shared" si="168"/>
        <v/>
      </c>
      <c r="GJ783" s="1">
        <f t="shared" si="169"/>
        <v>0</v>
      </c>
      <c r="GK783" s="1">
        <f t="shared" si="170"/>
        <v>5.8283381786216388E-5</v>
      </c>
      <c r="GL783" s="1" t="str">
        <f t="shared" si="171"/>
        <v/>
      </c>
      <c r="HA783" s="2"/>
      <c r="HB783" s="2">
        <f t="shared" si="143"/>
        <v>1.1711999999999965</v>
      </c>
      <c r="HC783" s="147">
        <f t="shared" si="144"/>
        <v>0.99157496367056075</v>
      </c>
      <c r="HD783" s="2">
        <f t="shared" si="145"/>
        <v>1.4142356806945422E-4</v>
      </c>
      <c r="HE783" s="2" t="str">
        <f t="shared" si="141"/>
        <v/>
      </c>
      <c r="HF783" s="24" t="str">
        <f t="shared" si="142"/>
        <v/>
      </c>
    </row>
    <row r="784" spans="157:214" ht="20.100000000000001" customHeight="1" x14ac:dyDescent="0.25">
      <c r="FA784" s="1">
        <v>179</v>
      </c>
      <c r="FB784" s="1">
        <f t="shared" si="146"/>
        <v>-12279.94356293933</v>
      </c>
      <c r="FC784" s="1">
        <f t="shared" si="147"/>
        <v>4.8557749283919275E-7</v>
      </c>
      <c r="FD784" s="1">
        <f t="shared" si="148"/>
        <v>5.117246119008236E-4</v>
      </c>
      <c r="FE784" s="1">
        <f t="shared" si="149"/>
        <v>4.8557749283919275E-7</v>
      </c>
      <c r="FF784" s="1" t="str">
        <f t="shared" si="150"/>
        <v/>
      </c>
      <c r="FG784" s="1" t="str">
        <f t="shared" si="151"/>
        <v/>
      </c>
      <c r="FI784" s="1">
        <f t="shared" si="152"/>
        <v>2.2851433036085662E-284</v>
      </c>
      <c r="FJ784" s="1" t="str">
        <f t="shared" si="153"/>
        <v/>
      </c>
      <c r="FK784" s="1" t="str">
        <f t="shared" si="154"/>
        <v/>
      </c>
      <c r="FP784" s="1">
        <v>179</v>
      </c>
      <c r="FQ784" s="1">
        <f t="shared" si="155"/>
        <v>-28.933556075835956</v>
      </c>
      <c r="FR784" s="1">
        <f t="shared" si="156"/>
        <v>2.0608819019238313E-4</v>
      </c>
      <c r="FS784" s="1">
        <f t="shared" si="157"/>
        <v>5.117246119008236E-4</v>
      </c>
      <c r="FT784" s="1">
        <f t="shared" si="158"/>
        <v>2.0608819019238313E-4</v>
      </c>
      <c r="FU784" s="1" t="str">
        <f t="shared" si="159"/>
        <v/>
      </c>
      <c r="FV784" s="1" t="str">
        <f t="shared" si="160"/>
        <v/>
      </c>
      <c r="FW784" s="1">
        <f t="shared" si="161"/>
        <v>0</v>
      </c>
      <c r="FX784" s="1" t="str">
        <f t="shared" si="162"/>
        <v/>
      </c>
      <c r="FY784" s="1" t="str">
        <f t="shared" si="163"/>
        <v/>
      </c>
      <c r="GC784" s="1">
        <v>179</v>
      </c>
      <c r="GD784" s="1">
        <f t="shared" si="172"/>
        <v>-100.97219785398491</v>
      </c>
      <c r="GE784" s="1">
        <f t="shared" si="164"/>
        <v>5.9054515344131905E-5</v>
      </c>
      <c r="GF784" s="1">
        <f t="shared" si="165"/>
        <v>5.1172461190082501E-4</v>
      </c>
      <c r="GG784" s="1">
        <f t="shared" si="166"/>
        <v>5.9054515344131905E-5</v>
      </c>
      <c r="GH784" s="1" t="str">
        <f t="shared" si="167"/>
        <v/>
      </c>
      <c r="GI784" s="1" t="str">
        <f t="shared" si="168"/>
        <v/>
      </c>
      <c r="GJ784" s="1">
        <f t="shared" si="169"/>
        <v>0</v>
      </c>
      <c r="GK784" s="1">
        <f t="shared" si="170"/>
        <v>5.9054515344131905E-5</v>
      </c>
      <c r="GL784" s="1" t="str">
        <f t="shared" si="171"/>
        <v/>
      </c>
      <c r="HA784" s="2"/>
      <c r="HB784" s="2">
        <f t="shared" si="143"/>
        <v>1.1775999999999964</v>
      </c>
      <c r="HC784" s="147">
        <f t="shared" si="144"/>
        <v>0.9914335401024913</v>
      </c>
      <c r="HD784" s="2">
        <f t="shared" si="145"/>
        <v>1.4290018444340635E-4</v>
      </c>
      <c r="HE784" s="2" t="str">
        <f t="shared" si="141"/>
        <v/>
      </c>
      <c r="HF784" s="24" t="str">
        <f t="shared" si="142"/>
        <v/>
      </c>
    </row>
    <row r="785" spans="157:214" ht="20.100000000000001" customHeight="1" x14ac:dyDescent="0.25">
      <c r="FA785" s="1">
        <v>180</v>
      </c>
      <c r="FB785" s="1">
        <f t="shared" si="146"/>
        <v>-12264.986262619062</v>
      </c>
      <c r="FC785" s="1">
        <f t="shared" si="147"/>
        <v>4.9199418115084606E-7</v>
      </c>
      <c r="FD785" s="1">
        <f t="shared" si="148"/>
        <v>5.190354332069723E-4</v>
      </c>
      <c r="FE785" s="1">
        <f t="shared" si="149"/>
        <v>4.9199418115084606E-7</v>
      </c>
      <c r="FF785" s="1" t="str">
        <f t="shared" si="150"/>
        <v/>
      </c>
      <c r="FG785" s="1" t="str">
        <f t="shared" si="151"/>
        <v/>
      </c>
      <c r="FI785" s="1">
        <f t="shared" si="152"/>
        <v>2.6378689755262408E-284</v>
      </c>
      <c r="FJ785" s="1" t="str">
        <f t="shared" si="153"/>
        <v/>
      </c>
      <c r="FK785" s="1" t="str">
        <f t="shared" si="154"/>
        <v/>
      </c>
      <c r="FP785" s="1">
        <v>180</v>
      </c>
      <c r="FQ785" s="1">
        <f t="shared" si="155"/>
        <v>-28.898314229214961</v>
      </c>
      <c r="FR785" s="1">
        <f t="shared" si="156"/>
        <v>2.0881155299374557E-4</v>
      </c>
      <c r="FS785" s="1">
        <f t="shared" si="157"/>
        <v>5.190354332069723E-4</v>
      </c>
      <c r="FT785" s="1">
        <f t="shared" si="158"/>
        <v>2.0881155299374557E-4</v>
      </c>
      <c r="FU785" s="1" t="str">
        <f t="shared" si="159"/>
        <v/>
      </c>
      <c r="FV785" s="1" t="str">
        <f t="shared" si="160"/>
        <v/>
      </c>
      <c r="FW785" s="1">
        <f t="shared" si="161"/>
        <v>0</v>
      </c>
      <c r="FX785" s="1" t="str">
        <f t="shared" si="162"/>
        <v/>
      </c>
      <c r="FY785" s="1" t="str">
        <f t="shared" si="163"/>
        <v/>
      </c>
      <c r="GC785" s="1">
        <v>180</v>
      </c>
      <c r="GD785" s="1">
        <f t="shared" si="172"/>
        <v>-100.84921101128822</v>
      </c>
      <c r="GE785" s="1">
        <f t="shared" si="164"/>
        <v>5.9834894220721284E-5</v>
      </c>
      <c r="GF785" s="1">
        <f t="shared" si="165"/>
        <v>5.190354332069723E-4</v>
      </c>
      <c r="GG785" s="1">
        <f t="shared" si="166"/>
        <v>5.9834894220721284E-5</v>
      </c>
      <c r="GH785" s="1" t="str">
        <f t="shared" si="167"/>
        <v/>
      </c>
      <c r="GI785" s="1" t="str">
        <f t="shared" si="168"/>
        <v/>
      </c>
      <c r="GJ785" s="1">
        <f t="shared" si="169"/>
        <v>0</v>
      </c>
      <c r="GK785" s="1">
        <f t="shared" si="170"/>
        <v>5.9834894220721284E-5</v>
      </c>
      <c r="GL785" s="1" t="str">
        <f t="shared" si="171"/>
        <v/>
      </c>
      <c r="HA785" s="2"/>
      <c r="HB785" s="2">
        <f t="shared" si="143"/>
        <v>1.1839999999999964</v>
      </c>
      <c r="HC785" s="147">
        <f t="shared" si="144"/>
        <v>0.99129063991804789</v>
      </c>
      <c r="HD785" s="2">
        <f t="shared" si="145"/>
        <v>1.4438161410246231E-4</v>
      </c>
      <c r="HE785" s="2" t="str">
        <f t="shared" si="141"/>
        <v/>
      </c>
      <c r="HF785" s="24" t="str">
        <f t="shared" si="142"/>
        <v/>
      </c>
    </row>
    <row r="786" spans="157:214" ht="20.100000000000001" customHeight="1" x14ac:dyDescent="0.25">
      <c r="FA786" s="1">
        <v>181</v>
      </c>
      <c r="FB786" s="1">
        <f t="shared" si="146"/>
        <v>-12250.028962298795</v>
      </c>
      <c r="FC786" s="1">
        <f t="shared" si="147"/>
        <v>4.9848768724757628E-7</v>
      </c>
      <c r="FD786" s="1">
        <f t="shared" si="148"/>
        <v>5.2644280434184466E-4</v>
      </c>
      <c r="FE786" s="1">
        <f t="shared" si="149"/>
        <v>4.9848768724757628E-7</v>
      </c>
      <c r="FF786" s="1" t="str">
        <f t="shared" si="150"/>
        <v/>
      </c>
      <c r="FG786" s="1" t="str">
        <f t="shared" si="151"/>
        <v/>
      </c>
      <c r="FI786" s="1">
        <f t="shared" si="152"/>
        <v>3.0449912652307914E-284</v>
      </c>
      <c r="FJ786" s="1" t="str">
        <f t="shared" si="153"/>
        <v/>
      </c>
      <c r="FK786" s="1" t="str">
        <f t="shared" si="154"/>
        <v/>
      </c>
      <c r="FP786" s="1">
        <v>181</v>
      </c>
      <c r="FQ786" s="1">
        <f t="shared" si="155"/>
        <v>-28.863072382593966</v>
      </c>
      <c r="FR786" s="1">
        <f t="shared" si="156"/>
        <v>2.1156751870305755E-4</v>
      </c>
      <c r="FS786" s="1">
        <f t="shared" si="157"/>
        <v>5.2644280434184466E-4</v>
      </c>
      <c r="FT786" s="1">
        <f t="shared" si="158"/>
        <v>2.1156751870305755E-4</v>
      </c>
      <c r="FU786" s="1" t="str">
        <f t="shared" si="159"/>
        <v/>
      </c>
      <c r="FV786" s="1" t="str">
        <f t="shared" si="160"/>
        <v/>
      </c>
      <c r="FW786" s="1">
        <f t="shared" si="161"/>
        <v>0</v>
      </c>
      <c r="FX786" s="1" t="str">
        <f t="shared" si="162"/>
        <v/>
      </c>
      <c r="FY786" s="1" t="str">
        <f t="shared" si="163"/>
        <v/>
      </c>
      <c r="GC786" s="1">
        <v>181</v>
      </c>
      <c r="GD786" s="1">
        <f t="shared" si="172"/>
        <v>-100.72622416859153</v>
      </c>
      <c r="GE786" s="1">
        <f t="shared" si="164"/>
        <v>6.0624615451794868E-5</v>
      </c>
      <c r="GF786" s="1">
        <f t="shared" si="165"/>
        <v>5.2644280434184466E-4</v>
      </c>
      <c r="GG786" s="1">
        <f t="shared" si="166"/>
        <v>6.0624615451794868E-5</v>
      </c>
      <c r="GH786" s="1" t="str">
        <f t="shared" si="167"/>
        <v/>
      </c>
      <c r="GI786" s="1" t="str">
        <f t="shared" si="168"/>
        <v/>
      </c>
      <c r="GJ786" s="1">
        <f t="shared" si="169"/>
        <v>0</v>
      </c>
      <c r="GK786" s="1">
        <f t="shared" si="170"/>
        <v>6.0624615451794868E-5</v>
      </c>
      <c r="GL786" s="1" t="str">
        <f t="shared" si="171"/>
        <v/>
      </c>
      <c r="HA786" s="2"/>
      <c r="HB786" s="2">
        <f t="shared" si="143"/>
        <v>1.1903999999999963</v>
      </c>
      <c r="HC786" s="147">
        <f t="shared" si="144"/>
        <v>0.99114625830394543</v>
      </c>
      <c r="HD786" s="2">
        <f t="shared" si="145"/>
        <v>1.4586780341729888E-4</v>
      </c>
      <c r="HE786" s="2" t="str">
        <f t="shared" si="141"/>
        <v/>
      </c>
      <c r="HF786" s="24" t="str">
        <f t="shared" si="142"/>
        <v/>
      </c>
    </row>
    <row r="787" spans="157:214" ht="20.100000000000001" customHeight="1" x14ac:dyDescent="0.25">
      <c r="FA787" s="1">
        <v>182</v>
      </c>
      <c r="FB787" s="1">
        <f t="shared" si="146"/>
        <v>-12235.071661978529</v>
      </c>
      <c r="FC787" s="1">
        <f t="shared" si="147"/>
        <v>5.0505881583479198E-7</v>
      </c>
      <c r="FD787" s="1">
        <f t="shared" si="148"/>
        <v>5.3394788030169959E-4</v>
      </c>
      <c r="FE787" s="1">
        <f t="shared" si="149"/>
        <v>5.0505881583479198E-7</v>
      </c>
      <c r="FF787" s="1" t="str">
        <f t="shared" si="150"/>
        <v/>
      </c>
      <c r="FG787" s="1" t="str">
        <f t="shared" si="151"/>
        <v/>
      </c>
      <c r="FI787" s="1">
        <f t="shared" si="152"/>
        <v>3.5148915814210894E-284</v>
      </c>
      <c r="FJ787" s="1" t="str">
        <f t="shared" si="153"/>
        <v/>
      </c>
      <c r="FK787" s="1" t="str">
        <f t="shared" si="154"/>
        <v/>
      </c>
      <c r="FP787" s="1">
        <v>182</v>
      </c>
      <c r="FQ787" s="1">
        <f t="shared" si="155"/>
        <v>-28.827830535972971</v>
      </c>
      <c r="FR787" s="1">
        <f t="shared" si="156"/>
        <v>2.1435642885237805E-4</v>
      </c>
      <c r="FS787" s="1">
        <f t="shared" si="157"/>
        <v>5.3394788030170057E-4</v>
      </c>
      <c r="FT787" s="1">
        <f t="shared" si="158"/>
        <v>2.1435642885237805E-4</v>
      </c>
      <c r="FU787" s="1" t="str">
        <f t="shared" si="159"/>
        <v/>
      </c>
      <c r="FV787" s="1" t="str">
        <f t="shared" si="160"/>
        <v/>
      </c>
      <c r="FW787" s="1">
        <f t="shared" si="161"/>
        <v>0</v>
      </c>
      <c r="FX787" s="1" t="str">
        <f t="shared" si="162"/>
        <v/>
      </c>
      <c r="FY787" s="1" t="str">
        <f t="shared" si="163"/>
        <v/>
      </c>
      <c r="GC787" s="1">
        <v>182</v>
      </c>
      <c r="GD787" s="1">
        <f t="shared" si="172"/>
        <v>-100.60323732589482</v>
      </c>
      <c r="GE787" s="1">
        <f t="shared" si="164"/>
        <v>6.1423776903272114E-5</v>
      </c>
      <c r="GF787" s="1">
        <f t="shared" si="165"/>
        <v>5.3394788030170057E-4</v>
      </c>
      <c r="GG787" s="1">
        <f t="shared" si="166"/>
        <v>6.1423776903272114E-5</v>
      </c>
      <c r="GH787" s="1" t="str">
        <f t="shared" si="167"/>
        <v/>
      </c>
      <c r="GI787" s="1" t="str">
        <f t="shared" si="168"/>
        <v/>
      </c>
      <c r="GJ787" s="1">
        <f t="shared" si="169"/>
        <v>0</v>
      </c>
      <c r="GK787" s="1">
        <f t="shared" si="170"/>
        <v>6.1423776903272114E-5</v>
      </c>
      <c r="GL787" s="1" t="str">
        <f t="shared" si="171"/>
        <v/>
      </c>
      <c r="HA787" s="2"/>
      <c r="HB787" s="2">
        <f t="shared" si="143"/>
        <v>1.1967999999999963</v>
      </c>
      <c r="HC787" s="147">
        <f t="shared" si="144"/>
        <v>0.99100039050052813</v>
      </c>
      <c r="HD787" s="2">
        <f t="shared" si="145"/>
        <v>1.4735869882775976E-4</v>
      </c>
      <c r="HE787" s="2" t="str">
        <f t="shared" si="141"/>
        <v/>
      </c>
      <c r="HF787" s="24" t="str">
        <f t="shared" si="142"/>
        <v/>
      </c>
    </row>
    <row r="788" spans="157:214" ht="20.100000000000001" customHeight="1" x14ac:dyDescent="0.25">
      <c r="FA788" s="2">
        <v>183</v>
      </c>
      <c r="FB788" s="1">
        <f t="shared" si="146"/>
        <v>-12220.114361658261</v>
      </c>
      <c r="FC788" s="1">
        <f t="shared" si="147"/>
        <v>5.1170837848174852E-7</v>
      </c>
      <c r="FD788" s="1">
        <f t="shared" si="148"/>
        <v>5.415518281703058E-4</v>
      </c>
      <c r="FE788" s="1">
        <f t="shared" si="149"/>
        <v>5.1170837848174852E-7</v>
      </c>
      <c r="FF788" s="1" t="str">
        <f t="shared" si="150"/>
        <v/>
      </c>
      <c r="FG788" s="1" t="str">
        <f t="shared" si="151"/>
        <v/>
      </c>
      <c r="FI788" s="1">
        <f t="shared" si="152"/>
        <v>4.0572415758274034E-284</v>
      </c>
      <c r="FJ788" s="1" t="str">
        <f t="shared" si="153"/>
        <v/>
      </c>
      <c r="FK788" s="1" t="str">
        <f t="shared" si="154"/>
        <v/>
      </c>
      <c r="FP788" s="2">
        <v>183</v>
      </c>
      <c r="FQ788" s="1">
        <f t="shared" si="155"/>
        <v>-28.79258868935198</v>
      </c>
      <c r="FR788" s="1">
        <f t="shared" si="156"/>
        <v>2.1717862788691133E-4</v>
      </c>
      <c r="FS788" s="1">
        <f t="shared" si="157"/>
        <v>5.4155182817030461E-4</v>
      </c>
      <c r="FT788" s="1">
        <f t="shared" si="158"/>
        <v>2.1717862788691133E-4</v>
      </c>
      <c r="FU788" s="1" t="str">
        <f t="shared" si="159"/>
        <v/>
      </c>
      <c r="FV788" s="1" t="str">
        <f t="shared" si="160"/>
        <v/>
      </c>
      <c r="FW788" s="1">
        <f t="shared" si="161"/>
        <v>0</v>
      </c>
      <c r="FX788" s="1" t="str">
        <f t="shared" si="162"/>
        <v/>
      </c>
      <c r="FY788" s="1" t="str">
        <f t="shared" si="163"/>
        <v/>
      </c>
      <c r="GC788" s="2">
        <v>183</v>
      </c>
      <c r="GD788" s="1">
        <f t="shared" si="172"/>
        <v>-100.48025048319813</v>
      </c>
      <c r="GE788" s="1">
        <f t="shared" si="164"/>
        <v>6.2232477275833407E-5</v>
      </c>
      <c r="GF788" s="1">
        <f t="shared" si="165"/>
        <v>5.415518281703058E-4</v>
      </c>
      <c r="GG788" s="1">
        <f t="shared" si="166"/>
        <v>6.2232477275833407E-5</v>
      </c>
      <c r="GH788" s="1" t="str">
        <f t="shared" si="167"/>
        <v/>
      </c>
      <c r="GI788" s="1" t="str">
        <f t="shared" si="168"/>
        <v/>
      </c>
      <c r="GJ788" s="1">
        <f t="shared" si="169"/>
        <v>0</v>
      </c>
      <c r="GK788" s="1">
        <f t="shared" si="170"/>
        <v>6.2232477275833407E-5</v>
      </c>
      <c r="GL788" s="1" t="str">
        <f t="shared" si="171"/>
        <v/>
      </c>
      <c r="HA788" s="2"/>
      <c r="HB788" s="2">
        <f t="shared" si="143"/>
        <v>1.2031999999999963</v>
      </c>
      <c r="HC788" s="147">
        <f t="shared" si="144"/>
        <v>0.99085303180170037</v>
      </c>
      <c r="HD788" s="2">
        <f t="shared" si="145"/>
        <v>1.4885424684707438E-4</v>
      </c>
      <c r="HE788" s="2" t="str">
        <f t="shared" si="141"/>
        <v/>
      </c>
      <c r="HF788" s="24" t="str">
        <f t="shared" si="142"/>
        <v/>
      </c>
    </row>
    <row r="789" spans="157:214" ht="20.100000000000001" customHeight="1" x14ac:dyDescent="0.25">
      <c r="FA789" s="1">
        <v>184</v>
      </c>
      <c r="FB789" s="1">
        <f t="shared" si="146"/>
        <v>-12205.157061337994</v>
      </c>
      <c r="FC789" s="1">
        <f t="shared" si="147"/>
        <v>5.1843719365974275E-7</v>
      </c>
      <c r="FD789" s="1">
        <f t="shared" si="148"/>
        <v>5.4925582722188085E-4</v>
      </c>
      <c r="FE789" s="1">
        <f t="shared" si="149"/>
        <v>5.1843719365974275E-7</v>
      </c>
      <c r="FF789" s="1" t="str">
        <f t="shared" si="150"/>
        <v/>
      </c>
      <c r="FG789" s="1" t="str">
        <f t="shared" si="151"/>
        <v/>
      </c>
      <c r="FI789" s="1">
        <f t="shared" si="152"/>
        <v>4.6832015856148006E-284</v>
      </c>
      <c r="FJ789" s="1" t="str">
        <f t="shared" si="153"/>
        <v/>
      </c>
      <c r="FK789" s="1" t="str">
        <f t="shared" si="154"/>
        <v/>
      </c>
      <c r="FP789" s="1">
        <v>184</v>
      </c>
      <c r="FQ789" s="1">
        <f t="shared" si="155"/>
        <v>-28.757346842730986</v>
      </c>
      <c r="FR789" s="1">
        <f t="shared" si="156"/>
        <v>2.2003446318121956E-4</v>
      </c>
      <c r="FS789" s="1">
        <f t="shared" si="157"/>
        <v>5.4925582722187966E-4</v>
      </c>
      <c r="FT789" s="1">
        <f t="shared" si="158"/>
        <v>2.2003446318121956E-4</v>
      </c>
      <c r="FU789" s="1" t="str">
        <f t="shared" si="159"/>
        <v/>
      </c>
      <c r="FV789" s="1" t="str">
        <f t="shared" si="160"/>
        <v/>
      </c>
      <c r="FW789" s="1">
        <f t="shared" si="161"/>
        <v>0</v>
      </c>
      <c r="FX789" s="1" t="str">
        <f t="shared" si="162"/>
        <v/>
      </c>
      <c r="FY789" s="1" t="str">
        <f t="shared" si="163"/>
        <v/>
      </c>
      <c r="GC789" s="1">
        <v>184</v>
      </c>
      <c r="GD789" s="1">
        <f t="shared" si="172"/>
        <v>-100.35726364050144</v>
      </c>
      <c r="GE789" s="1">
        <f t="shared" si="164"/>
        <v>6.3050816109565724E-5</v>
      </c>
      <c r="GF789" s="1">
        <f t="shared" si="165"/>
        <v>5.4925582722188085E-4</v>
      </c>
      <c r="GG789" s="1">
        <f t="shared" si="166"/>
        <v>6.3050816109565724E-5</v>
      </c>
      <c r="GH789" s="1" t="str">
        <f t="shared" si="167"/>
        <v/>
      </c>
      <c r="GI789" s="1" t="str">
        <f t="shared" si="168"/>
        <v/>
      </c>
      <c r="GJ789" s="1">
        <f t="shared" si="169"/>
        <v>0</v>
      </c>
      <c r="GK789" s="1">
        <f t="shared" si="170"/>
        <v>6.3050816109565724E-5</v>
      </c>
      <c r="GL789" s="1" t="str">
        <f t="shared" si="171"/>
        <v/>
      </c>
      <c r="HA789" s="2"/>
      <c r="HB789" s="2">
        <f t="shared" si="143"/>
        <v>1.2095999999999962</v>
      </c>
      <c r="HC789" s="147">
        <f t="shared" si="144"/>
        <v>0.99070417755485329</v>
      </c>
      <c r="HD789" s="2">
        <f t="shared" si="145"/>
        <v>1.5035439406285711E-4</v>
      </c>
      <c r="HE789" s="2" t="str">
        <f t="shared" si="141"/>
        <v/>
      </c>
      <c r="HF789" s="24" t="str">
        <f t="shared" si="142"/>
        <v/>
      </c>
    </row>
    <row r="790" spans="157:214" ht="20.100000000000001" customHeight="1" x14ac:dyDescent="0.25">
      <c r="FA790" s="1">
        <v>185</v>
      </c>
      <c r="FB790" s="1">
        <f t="shared" si="146"/>
        <v>-12190.199761017728</v>
      </c>
      <c r="FC790" s="1">
        <f t="shared" si="147"/>
        <v>5.252460867802632E-7</v>
      </c>
      <c r="FD790" s="1">
        <f t="shared" si="148"/>
        <v>5.5706106902462128E-4</v>
      </c>
      <c r="FE790" s="1">
        <f t="shared" si="149"/>
        <v>5.252460867802632E-7</v>
      </c>
      <c r="FF790" s="1" t="str">
        <f t="shared" si="150"/>
        <v/>
      </c>
      <c r="FG790" s="1" t="str">
        <f t="shared" si="151"/>
        <v/>
      </c>
      <c r="FI790" s="1">
        <f t="shared" si="152"/>
        <v>5.4056495691434334E-284</v>
      </c>
      <c r="FJ790" s="1" t="str">
        <f t="shared" si="153"/>
        <v/>
      </c>
      <c r="FK790" s="1" t="str">
        <f t="shared" si="154"/>
        <v/>
      </c>
      <c r="FP790" s="1">
        <v>185</v>
      </c>
      <c r="FQ790" s="1">
        <f t="shared" si="155"/>
        <v>-28.722104996109991</v>
      </c>
      <c r="FR790" s="1">
        <f t="shared" si="156"/>
        <v>2.2292428505541091E-4</v>
      </c>
      <c r="FS790" s="1">
        <f t="shared" si="157"/>
        <v>5.5706106902462128E-4</v>
      </c>
      <c r="FT790" s="1">
        <f t="shared" si="158"/>
        <v>2.2292428505541091E-4</v>
      </c>
      <c r="FU790" s="1" t="str">
        <f t="shared" si="159"/>
        <v/>
      </c>
      <c r="FV790" s="1" t="str">
        <f t="shared" si="160"/>
        <v/>
      </c>
      <c r="FW790" s="1">
        <f t="shared" si="161"/>
        <v>0</v>
      </c>
      <c r="FX790" s="1" t="str">
        <f t="shared" si="162"/>
        <v/>
      </c>
      <c r="FY790" s="1" t="str">
        <f t="shared" si="163"/>
        <v/>
      </c>
      <c r="GC790" s="1">
        <v>185</v>
      </c>
      <c r="GD790" s="1">
        <f t="shared" si="172"/>
        <v>-100.23427679780475</v>
      </c>
      <c r="GE790" s="1">
        <f t="shared" si="164"/>
        <v>6.3878893788601562E-5</v>
      </c>
      <c r="GF790" s="1">
        <f t="shared" si="165"/>
        <v>5.5706106902462128E-4</v>
      </c>
      <c r="GG790" s="1">
        <f t="shared" si="166"/>
        <v>6.3878893788601562E-5</v>
      </c>
      <c r="GH790" s="1" t="str">
        <f t="shared" si="167"/>
        <v/>
      </c>
      <c r="GI790" s="1" t="str">
        <f t="shared" si="168"/>
        <v/>
      </c>
      <c r="GJ790" s="1">
        <f t="shared" si="169"/>
        <v>0</v>
      </c>
      <c r="GK790" s="1">
        <f t="shared" si="170"/>
        <v>6.3878893788601562E-5</v>
      </c>
      <c r="GL790" s="1" t="str">
        <f t="shared" si="171"/>
        <v/>
      </c>
      <c r="HA790" s="2"/>
      <c r="HB790" s="2">
        <f t="shared" si="143"/>
        <v>1.2159999999999962</v>
      </c>
      <c r="HC790" s="147">
        <f t="shared" si="144"/>
        <v>0.99055382316079044</v>
      </c>
      <c r="HD790" s="2">
        <f t="shared" si="145"/>
        <v>1.5185908714188123E-4</v>
      </c>
      <c r="HE790" s="2" t="str">
        <f t="shared" si="141"/>
        <v/>
      </c>
      <c r="HF790" s="24" t="str">
        <f t="shared" si="142"/>
        <v/>
      </c>
    </row>
    <row r="791" spans="157:214" ht="20.100000000000001" customHeight="1" x14ac:dyDescent="0.25">
      <c r="FA791" s="1">
        <v>186</v>
      </c>
      <c r="FB791" s="1">
        <f t="shared" si="146"/>
        <v>-12175.24246069746</v>
      </c>
      <c r="FC791" s="1">
        <f t="shared" si="147"/>
        <v>5.3213589023307839E-7</v>
      </c>
      <c r="FD791" s="1">
        <f t="shared" si="148"/>
        <v>5.6496875754479404E-4</v>
      </c>
      <c r="FE791" s="1">
        <f t="shared" si="149"/>
        <v>5.3213589023307839E-7</v>
      </c>
      <c r="FF791" s="1" t="str">
        <f t="shared" si="150"/>
        <v/>
      </c>
      <c r="FG791" s="1" t="str">
        <f t="shared" si="151"/>
        <v/>
      </c>
      <c r="FI791" s="1">
        <f t="shared" si="152"/>
        <v>6.2394452165212796E-284</v>
      </c>
      <c r="FJ791" s="1" t="str">
        <f t="shared" si="153"/>
        <v/>
      </c>
      <c r="FK791" s="1" t="str">
        <f t="shared" si="154"/>
        <v/>
      </c>
      <c r="FP791" s="1">
        <v>186</v>
      </c>
      <c r="FQ791" s="1">
        <f t="shared" si="155"/>
        <v>-28.686863149489</v>
      </c>
      <c r="FR791" s="1">
        <f t="shared" si="156"/>
        <v>2.2584844679130519E-4</v>
      </c>
      <c r="FS791" s="1">
        <f t="shared" si="157"/>
        <v>5.6496875754479404E-4</v>
      </c>
      <c r="FT791" s="1">
        <f t="shared" si="158"/>
        <v>2.2584844679130519E-4</v>
      </c>
      <c r="FU791" s="1" t="str">
        <f t="shared" si="159"/>
        <v/>
      </c>
      <c r="FV791" s="1" t="str">
        <f t="shared" si="160"/>
        <v/>
      </c>
      <c r="FW791" s="1">
        <f t="shared" si="161"/>
        <v>0</v>
      </c>
      <c r="FX791" s="1" t="str">
        <f t="shared" si="162"/>
        <v/>
      </c>
      <c r="FY791" s="1" t="str">
        <f t="shared" si="163"/>
        <v/>
      </c>
      <c r="GC791" s="1">
        <v>186</v>
      </c>
      <c r="GD791" s="1">
        <f t="shared" si="172"/>
        <v>-100.11128995510805</v>
      </c>
      <c r="GE791" s="1">
        <f t="shared" si="164"/>
        <v>6.4716811545751616E-5</v>
      </c>
      <c r="GF791" s="1">
        <f t="shared" si="165"/>
        <v>5.6496875754479534E-4</v>
      </c>
      <c r="GG791" s="1">
        <f t="shared" si="166"/>
        <v>6.4716811545751616E-5</v>
      </c>
      <c r="GH791" s="1" t="str">
        <f t="shared" si="167"/>
        <v/>
      </c>
      <c r="GI791" s="1" t="str">
        <f t="shared" si="168"/>
        <v/>
      </c>
      <c r="GJ791" s="1">
        <f t="shared" si="169"/>
        <v>0</v>
      </c>
      <c r="GK791" s="1">
        <f t="shared" si="170"/>
        <v>6.4716811545751616E-5</v>
      </c>
      <c r="GL791" s="1" t="str">
        <f t="shared" si="171"/>
        <v/>
      </c>
      <c r="HA791" s="2"/>
      <c r="HB791" s="2">
        <f t="shared" si="143"/>
        <v>1.2223999999999962</v>
      </c>
      <c r="HC791" s="147">
        <f t="shared" si="144"/>
        <v>0.99040196407364856</v>
      </c>
      <c r="HD791" s="2">
        <f t="shared" si="145"/>
        <v>1.5336827283063403E-4</v>
      </c>
      <c r="HE791" s="2" t="str">
        <f t="shared" si="141"/>
        <v/>
      </c>
      <c r="HF791" s="24" t="str">
        <f t="shared" si="142"/>
        <v/>
      </c>
    </row>
    <row r="792" spans="157:214" ht="20.100000000000001" customHeight="1" x14ac:dyDescent="0.25">
      <c r="FA792" s="1">
        <v>187</v>
      </c>
      <c r="FB792" s="1">
        <f t="shared" si="146"/>
        <v>-12160.285160377192</v>
      </c>
      <c r="FC792" s="1">
        <f t="shared" si="147"/>
        <v>5.3910744342426224E-7</v>
      </c>
      <c r="FD792" s="1">
        <f t="shared" si="148"/>
        <v>5.7298010925139608E-4</v>
      </c>
      <c r="FE792" s="1">
        <f t="shared" si="149"/>
        <v>5.3910744342426224E-7</v>
      </c>
      <c r="FF792" s="1" t="str">
        <f t="shared" si="150"/>
        <v/>
      </c>
      <c r="FG792" s="1" t="str">
        <f t="shared" si="151"/>
        <v/>
      </c>
      <c r="FI792" s="1">
        <f t="shared" si="152"/>
        <v>7.2017346345092611E-284</v>
      </c>
      <c r="FJ792" s="1" t="str">
        <f t="shared" si="153"/>
        <v/>
      </c>
      <c r="FK792" s="1" t="str">
        <f t="shared" si="154"/>
        <v/>
      </c>
      <c r="FP792" s="1">
        <v>187</v>
      </c>
      <c r="FQ792" s="1">
        <f t="shared" si="155"/>
        <v>-28.651621302868005</v>
      </c>
      <c r="FR792" s="1">
        <f t="shared" si="156"/>
        <v>2.2880730464857539E-4</v>
      </c>
      <c r="FS792" s="1">
        <f t="shared" si="157"/>
        <v>5.7298010925139499E-4</v>
      </c>
      <c r="FT792" s="1">
        <f t="shared" si="158"/>
        <v>2.2880730464857539E-4</v>
      </c>
      <c r="FU792" s="1" t="str">
        <f t="shared" si="159"/>
        <v/>
      </c>
      <c r="FV792" s="1" t="str">
        <f t="shared" si="160"/>
        <v/>
      </c>
      <c r="FW792" s="1">
        <f t="shared" si="161"/>
        <v>0</v>
      </c>
      <c r="FX792" s="1" t="str">
        <f t="shared" si="162"/>
        <v/>
      </c>
      <c r="FY792" s="1" t="str">
        <f t="shared" si="163"/>
        <v/>
      </c>
      <c r="GC792" s="1">
        <v>187</v>
      </c>
      <c r="GD792" s="1">
        <f t="shared" si="172"/>
        <v>-99.988303112411359</v>
      </c>
      <c r="GE792" s="1">
        <f t="shared" si="164"/>
        <v>6.5564671467128804E-5</v>
      </c>
      <c r="GF792" s="1">
        <f t="shared" si="165"/>
        <v>5.7298010925139608E-4</v>
      </c>
      <c r="GG792" s="1">
        <f t="shared" si="166"/>
        <v>6.5564671467128804E-5</v>
      </c>
      <c r="GH792" s="1" t="str">
        <f t="shared" si="167"/>
        <v/>
      </c>
      <c r="GI792" s="1" t="str">
        <f t="shared" si="168"/>
        <v/>
      </c>
      <c r="GJ792" s="1">
        <f t="shared" si="169"/>
        <v>0</v>
      </c>
      <c r="GK792" s="1">
        <f t="shared" si="170"/>
        <v>6.5564671467128804E-5</v>
      </c>
      <c r="GL792" s="1" t="str">
        <f t="shared" si="171"/>
        <v/>
      </c>
      <c r="HA792" s="2"/>
      <c r="HB792" s="2">
        <f t="shared" si="143"/>
        <v>1.2287999999999961</v>
      </c>
      <c r="HC792" s="147">
        <f t="shared" si="144"/>
        <v>0.99024859580081792</v>
      </c>
      <c r="HD792" s="2">
        <f t="shared" si="145"/>
        <v>1.5488189796009078E-4</v>
      </c>
      <c r="HE792" s="2" t="str">
        <f t="shared" ref="HE792:HE855" si="173">IF(HC792&lt;(1-$HA$604),HD792,"")</f>
        <v/>
      </c>
      <c r="HF792" s="24" t="str">
        <f t="shared" ref="HF792:HF855" si="174">IF(HC792&lt;(1-$HA$610),HD792,"")</f>
        <v/>
      </c>
    </row>
    <row r="793" spans="157:214" ht="20.100000000000001" customHeight="1" x14ac:dyDescent="0.25">
      <c r="FA793" s="1">
        <v>188</v>
      </c>
      <c r="FB793" s="1">
        <f t="shared" si="146"/>
        <v>-12145.327860056925</v>
      </c>
      <c r="FC793" s="1">
        <f t="shared" si="147"/>
        <v>5.4616159281415448E-7</v>
      </c>
      <c r="FD793" s="1">
        <f t="shared" si="148"/>
        <v>5.8109635322137676E-4</v>
      </c>
      <c r="FE793" s="1">
        <f t="shared" si="149"/>
        <v>5.4616159281415448E-7</v>
      </c>
      <c r="FF793" s="1" t="str">
        <f t="shared" si="150"/>
        <v/>
      </c>
      <c r="FG793" s="1" t="str">
        <f t="shared" si="151"/>
        <v/>
      </c>
      <c r="FI793" s="1">
        <f t="shared" si="152"/>
        <v>8.3123018334205954E-284</v>
      </c>
      <c r="FJ793" s="1" t="str">
        <f t="shared" si="153"/>
        <v/>
      </c>
      <c r="FK793" s="1" t="str">
        <f t="shared" si="154"/>
        <v/>
      </c>
      <c r="FP793" s="1">
        <v>188</v>
      </c>
      <c r="FQ793" s="1">
        <f t="shared" si="155"/>
        <v>-28.61637945624701</v>
      </c>
      <c r="FR793" s="1">
        <f t="shared" si="156"/>
        <v>2.3180121788085763E-4</v>
      </c>
      <c r="FS793" s="1">
        <f t="shared" si="157"/>
        <v>5.8109635322137556E-4</v>
      </c>
      <c r="FT793" s="1">
        <f t="shared" si="158"/>
        <v>2.3180121788085763E-4</v>
      </c>
      <c r="FU793" s="1" t="str">
        <f t="shared" si="159"/>
        <v/>
      </c>
      <c r="FV793" s="1" t="str">
        <f t="shared" si="160"/>
        <v/>
      </c>
      <c r="FW793" s="1">
        <f t="shared" si="161"/>
        <v>0</v>
      </c>
      <c r="FX793" s="1" t="str">
        <f t="shared" si="162"/>
        <v/>
      </c>
      <c r="FY793" s="1" t="str">
        <f t="shared" si="163"/>
        <v/>
      </c>
      <c r="GC793" s="1">
        <v>188</v>
      </c>
      <c r="GD793" s="1">
        <f t="shared" si="172"/>
        <v>-99.865316269714668</v>
      </c>
      <c r="GE793" s="1">
        <f t="shared" si="164"/>
        <v>6.6422576496765644E-5</v>
      </c>
      <c r="GF793" s="1">
        <f t="shared" si="165"/>
        <v>5.8109635322137676E-4</v>
      </c>
      <c r="GG793" s="1">
        <f t="shared" si="166"/>
        <v>6.6422576496765644E-5</v>
      </c>
      <c r="GH793" s="1" t="str">
        <f t="shared" si="167"/>
        <v/>
      </c>
      <c r="GI793" s="1" t="str">
        <f t="shared" si="168"/>
        <v/>
      </c>
      <c r="GJ793" s="1">
        <f t="shared" si="169"/>
        <v>0</v>
      </c>
      <c r="GK793" s="1">
        <f t="shared" si="170"/>
        <v>6.6422576496765644E-5</v>
      </c>
      <c r="GL793" s="1" t="str">
        <f t="shared" si="171"/>
        <v/>
      </c>
      <c r="HA793" s="2"/>
      <c r="HB793" s="2">
        <f t="shared" ref="HB793:HB856" si="175">HB792+$HE$597</f>
        <v>1.2351999999999961</v>
      </c>
      <c r="HC793" s="147">
        <f t="shared" ref="HC793:HC856" si="176">_xlfn.CHISQ.DIST.RT(HB793,7)</f>
        <v>0.99009371390285783</v>
      </c>
      <c r="HD793" s="2">
        <f t="shared" ref="HD793:HD856" si="177">HC793-HC794</f>
        <v>1.5639990944715798E-4</v>
      </c>
      <c r="HE793" s="2" t="str">
        <f t="shared" si="173"/>
        <v/>
      </c>
      <c r="HF793" s="24" t="str">
        <f t="shared" si="174"/>
        <v/>
      </c>
    </row>
    <row r="794" spans="157:214" ht="20.100000000000001" customHeight="1" x14ac:dyDescent="0.25">
      <c r="FA794" s="1">
        <v>189</v>
      </c>
      <c r="FB794" s="1">
        <f t="shared" si="146"/>
        <v>-12130.370559736659</v>
      </c>
      <c r="FC794" s="1">
        <f t="shared" si="147"/>
        <v>5.5329919195525505E-7</v>
      </c>
      <c r="FD794" s="1">
        <f t="shared" si="148"/>
        <v>5.8931873124544118E-4</v>
      </c>
      <c r="FE794" s="1">
        <f t="shared" si="149"/>
        <v>5.5329919195525505E-7</v>
      </c>
      <c r="FF794" s="1" t="str">
        <f t="shared" si="150"/>
        <v/>
      </c>
      <c r="FG794" s="1" t="str">
        <f t="shared" si="151"/>
        <v/>
      </c>
      <c r="FI794" s="1">
        <f t="shared" si="152"/>
        <v>9.5939741986449339E-284</v>
      </c>
      <c r="FJ794" s="1" t="str">
        <f t="shared" si="153"/>
        <v/>
      </c>
      <c r="FK794" s="1" t="str">
        <f t="shared" si="154"/>
        <v/>
      </c>
      <c r="FP794" s="1">
        <v>189</v>
      </c>
      <c r="FQ794" s="1">
        <f t="shared" si="155"/>
        <v>-28.581137609626015</v>
      </c>
      <c r="FR794" s="1">
        <f t="shared" si="156"/>
        <v>2.3483054875183268E-4</v>
      </c>
      <c r="FS794" s="1">
        <f t="shared" si="157"/>
        <v>5.8931873124544118E-4</v>
      </c>
      <c r="FT794" s="1">
        <f t="shared" si="158"/>
        <v>2.3483054875183268E-4</v>
      </c>
      <c r="FU794" s="1" t="str">
        <f t="shared" si="159"/>
        <v/>
      </c>
      <c r="FV794" s="1" t="str">
        <f t="shared" si="160"/>
        <v/>
      </c>
      <c r="FW794" s="1">
        <f t="shared" si="161"/>
        <v>0</v>
      </c>
      <c r="FX794" s="1" t="str">
        <f t="shared" si="162"/>
        <v/>
      </c>
      <c r="FY794" s="1" t="str">
        <f t="shared" si="163"/>
        <v/>
      </c>
      <c r="GC794" s="1">
        <v>189</v>
      </c>
      <c r="GD794" s="1">
        <f t="shared" si="172"/>
        <v>-99.742329427017978</v>
      </c>
      <c r="GE794" s="1">
        <f t="shared" si="164"/>
        <v>6.7290630441222313E-5</v>
      </c>
      <c r="GF794" s="1">
        <f t="shared" si="165"/>
        <v>5.8931873124544118E-4</v>
      </c>
      <c r="GG794" s="1">
        <f t="shared" si="166"/>
        <v>6.7290630441222313E-5</v>
      </c>
      <c r="GH794" s="1" t="str">
        <f t="shared" si="167"/>
        <v/>
      </c>
      <c r="GI794" s="1" t="str">
        <f t="shared" si="168"/>
        <v/>
      </c>
      <c r="GJ794" s="1">
        <f t="shared" si="169"/>
        <v>0</v>
      </c>
      <c r="GK794" s="1">
        <f t="shared" si="170"/>
        <v>6.7290630441222313E-5</v>
      </c>
      <c r="GL794" s="1" t="str">
        <f t="shared" si="171"/>
        <v/>
      </c>
      <c r="HA794" s="2"/>
      <c r="HB794" s="2">
        <f t="shared" si="175"/>
        <v>1.241599999999996</v>
      </c>
      <c r="HC794" s="147">
        <f t="shared" si="176"/>
        <v>0.98993731399341067</v>
      </c>
      <c r="HD794" s="2">
        <f t="shared" si="177"/>
        <v>1.5792225429678286E-4</v>
      </c>
      <c r="HE794" s="2" t="str">
        <f t="shared" si="173"/>
        <v/>
      </c>
      <c r="HF794" s="24" t="str">
        <f t="shared" si="174"/>
        <v/>
      </c>
    </row>
    <row r="795" spans="157:214" ht="20.100000000000001" customHeight="1" x14ac:dyDescent="0.25">
      <c r="FA795" s="2">
        <v>190</v>
      </c>
      <c r="FB795" s="1">
        <f t="shared" si="146"/>
        <v>-12115.413259416391</v>
      </c>
      <c r="FC795" s="1">
        <f t="shared" si="147"/>
        <v>5.6052110153004131E-7</v>
      </c>
      <c r="FD795" s="1">
        <f t="shared" si="148"/>
        <v>5.9764849793441559E-4</v>
      </c>
      <c r="FE795" s="1">
        <f t="shared" si="149"/>
        <v>5.6052110153004131E-7</v>
      </c>
      <c r="FF795" s="1" t="str">
        <f t="shared" si="150"/>
        <v/>
      </c>
      <c r="FG795" s="1" t="str">
        <f t="shared" si="151"/>
        <v/>
      </c>
      <c r="FI795" s="1">
        <f t="shared" si="152"/>
        <v>1.1073090230732973E-283</v>
      </c>
      <c r="FJ795" s="1" t="str">
        <f t="shared" si="153"/>
        <v/>
      </c>
      <c r="FK795" s="1" t="str">
        <f t="shared" si="154"/>
        <v/>
      </c>
      <c r="FP795" s="2">
        <v>190</v>
      </c>
      <c r="FQ795" s="1">
        <f t="shared" si="155"/>
        <v>-28.545895763005021</v>
      </c>
      <c r="FR795" s="1">
        <f t="shared" si="156"/>
        <v>2.3789566255127606E-4</v>
      </c>
      <c r="FS795" s="1">
        <f t="shared" si="157"/>
        <v>5.9764849793441559E-4</v>
      </c>
      <c r="FT795" s="1">
        <f t="shared" si="158"/>
        <v>2.3789566255127606E-4</v>
      </c>
      <c r="FU795" s="1" t="str">
        <f t="shared" si="159"/>
        <v/>
      </c>
      <c r="FV795" s="1" t="str">
        <f t="shared" si="160"/>
        <v/>
      </c>
      <c r="FW795" s="1">
        <f t="shared" si="161"/>
        <v>0</v>
      </c>
      <c r="FX795" s="1" t="str">
        <f t="shared" si="162"/>
        <v/>
      </c>
      <c r="FY795" s="1" t="str">
        <f t="shared" si="163"/>
        <v/>
      </c>
      <c r="GC795" s="2">
        <v>190</v>
      </c>
      <c r="GD795" s="1">
        <f t="shared" si="172"/>
        <v>-99.619342584321288</v>
      </c>
      <c r="GE795" s="1">
        <f t="shared" si="164"/>
        <v>6.8168937974185479E-5</v>
      </c>
      <c r="GF795" s="1">
        <f t="shared" si="165"/>
        <v>5.9764849793441559E-4</v>
      </c>
      <c r="GG795" s="1">
        <f t="shared" si="166"/>
        <v>6.8168937974185479E-5</v>
      </c>
      <c r="GH795" s="1" t="str">
        <f t="shared" si="167"/>
        <v/>
      </c>
      <c r="GI795" s="1" t="str">
        <f t="shared" si="168"/>
        <v/>
      </c>
      <c r="GJ795" s="1">
        <f t="shared" si="169"/>
        <v>0</v>
      </c>
      <c r="GK795" s="1">
        <f t="shared" si="170"/>
        <v>6.8168937974185479E-5</v>
      </c>
      <c r="GL795" s="1" t="str">
        <f t="shared" si="171"/>
        <v/>
      </c>
      <c r="HA795" s="2"/>
      <c r="HB795" s="2">
        <f t="shared" si="175"/>
        <v>1.247999999999996</v>
      </c>
      <c r="HC795" s="147">
        <f t="shared" si="176"/>
        <v>0.98977939173911389</v>
      </c>
      <c r="HD795" s="2">
        <f t="shared" si="177"/>
        <v>1.5944887960628318E-4</v>
      </c>
      <c r="HE795" s="2" t="str">
        <f t="shared" si="173"/>
        <v/>
      </c>
      <c r="HF795" s="24" t="str">
        <f t="shared" si="174"/>
        <v/>
      </c>
    </row>
    <row r="796" spans="157:214" ht="20.100000000000001" customHeight="1" x14ac:dyDescent="0.25">
      <c r="FA796" s="1">
        <v>191</v>
      </c>
      <c r="FB796" s="1">
        <f t="shared" si="146"/>
        <v>-12100.455959096125</v>
      </c>
      <c r="FC796" s="1">
        <f t="shared" si="147"/>
        <v>5.6782818938869597E-7</v>
      </c>
      <c r="FD796" s="1">
        <f t="shared" si="148"/>
        <v>6.0608692082616427E-4</v>
      </c>
      <c r="FE796" s="1">
        <f t="shared" si="149"/>
        <v>5.6782818938869597E-7</v>
      </c>
      <c r="FF796" s="1" t="str">
        <f t="shared" si="150"/>
        <v/>
      </c>
      <c r="FG796" s="1" t="str">
        <f t="shared" si="151"/>
        <v/>
      </c>
      <c r="FI796" s="1">
        <f t="shared" si="152"/>
        <v>1.2780039108063165E-283</v>
      </c>
      <c r="FJ796" s="1" t="str">
        <f t="shared" si="153"/>
        <v/>
      </c>
      <c r="FK796" s="1" t="str">
        <f t="shared" si="154"/>
        <v/>
      </c>
      <c r="FP796" s="1">
        <v>191</v>
      </c>
      <c r="FQ796" s="1">
        <f t="shared" si="155"/>
        <v>-28.51065391638403</v>
      </c>
      <c r="FR796" s="1">
        <f t="shared" si="156"/>
        <v>2.4099692761107483E-4</v>
      </c>
      <c r="FS796" s="1">
        <f t="shared" si="157"/>
        <v>6.0608692082616427E-4</v>
      </c>
      <c r="FT796" s="1">
        <f t="shared" si="158"/>
        <v>2.4099692761107483E-4</v>
      </c>
      <c r="FU796" s="1" t="str">
        <f t="shared" si="159"/>
        <v/>
      </c>
      <c r="FV796" s="1" t="str">
        <f t="shared" si="160"/>
        <v/>
      </c>
      <c r="FW796" s="1">
        <f t="shared" si="161"/>
        <v>0</v>
      </c>
      <c r="FX796" s="1" t="str">
        <f t="shared" si="162"/>
        <v/>
      </c>
      <c r="FY796" s="1" t="str">
        <f t="shared" si="163"/>
        <v/>
      </c>
      <c r="GC796" s="1">
        <v>191</v>
      </c>
      <c r="GD796" s="1">
        <f t="shared" si="172"/>
        <v>-99.496355741624598</v>
      </c>
      <c r="GE796" s="1">
        <f t="shared" si="164"/>
        <v>6.9057604641058372E-5</v>
      </c>
      <c r="GF796" s="1">
        <f t="shared" si="165"/>
        <v>6.0608692082616427E-4</v>
      </c>
      <c r="GG796" s="1">
        <f t="shared" si="166"/>
        <v>6.9057604641058372E-5</v>
      </c>
      <c r="GH796" s="1" t="str">
        <f t="shared" si="167"/>
        <v/>
      </c>
      <c r="GI796" s="1" t="str">
        <f t="shared" si="168"/>
        <v/>
      </c>
      <c r="GJ796" s="1">
        <f t="shared" si="169"/>
        <v>0</v>
      </c>
      <c r="GK796" s="1">
        <f t="shared" si="170"/>
        <v>6.9057604641058372E-5</v>
      </c>
      <c r="GL796" s="1" t="str">
        <f t="shared" si="171"/>
        <v/>
      </c>
      <c r="HA796" s="2"/>
      <c r="HB796" s="2">
        <f t="shared" si="175"/>
        <v>1.254399999999996</v>
      </c>
      <c r="HC796" s="147">
        <f t="shared" si="176"/>
        <v>0.98961994285950761</v>
      </c>
      <c r="HD796" s="2">
        <f t="shared" si="177"/>
        <v>1.6097973256590237E-4</v>
      </c>
      <c r="HE796" s="2" t="str">
        <f t="shared" si="173"/>
        <v/>
      </c>
      <c r="HF796" s="24" t="str">
        <f t="shared" si="174"/>
        <v/>
      </c>
    </row>
    <row r="797" spans="157:214" ht="20.100000000000001" customHeight="1" x14ac:dyDescent="0.25">
      <c r="FA797" s="1">
        <v>192</v>
      </c>
      <c r="FB797" s="1">
        <f t="shared" ref="FB797:FB860" si="178">$FB$599+(FA797*$FB$602)</f>
        <v>-12085.498658775858</v>
      </c>
      <c r="FC797" s="1">
        <f t="shared" ref="FC797:FC860" si="179">_xlfn.NORM.DIST($FB797,$FB$596,$FB$597,0)</f>
        <v>5.7522133058677148E-7</v>
      </c>
      <c r="FD797" s="1">
        <f t="shared" ref="FD797:FD860" si="180">_xlfn.NORM.DIST($FB797,$FB$596,$FB$597,1)</f>
        <v>6.1463528049309185E-4</v>
      </c>
      <c r="FE797" s="1">
        <f t="shared" ref="FE797:FE860" si="181">IF(OR(FD797&lt;$FF$601,FD797&gt;$FF$602),FC797,"")</f>
        <v>5.7522133058677148E-7</v>
      </c>
      <c r="FF797" s="1" t="str">
        <f t="shared" ref="FF797:FF860" si="182">IF(AND(FD797&gt;$FF$601,FD797&lt;$FF$602),FC797,"")</f>
        <v/>
      </c>
      <c r="FG797" s="1" t="str">
        <f t="shared" ref="FG797:FG860" si="183">IF(FC797=MAX($FC$605:$FC$2605),FC797,"")</f>
        <v/>
      </c>
      <c r="FI797" s="1">
        <f t="shared" ref="FI797:FI860" si="184">_xlfn.NORM.DIST(FB797,$FF$597,$FF$598,0)</f>
        <v>1.4749883090526412E-283</v>
      </c>
      <c r="FJ797" s="1" t="str">
        <f t="shared" ref="FJ797:FJ860" si="185">IF(FI797=MAX($FI$605:$FI$2605),FC797,"")</f>
        <v/>
      </c>
      <c r="FK797" s="1" t="str">
        <f t="shared" ref="FK797:FK860" si="186">IF(FJ797=MIN($FJ$605:$FJ$2605),FJ797,"")</f>
        <v/>
      </c>
      <c r="FP797" s="1">
        <v>192</v>
      </c>
      <c r="FQ797" s="1">
        <f t="shared" ref="FQ797:FQ860" si="187">$FQ$599+(FP797*$FQ$602)</f>
        <v>-28.475412069763035</v>
      </c>
      <c r="FR797" s="1">
        <f t="shared" ref="FR797:FR860" si="188">_xlfn.NORM.DIST(FQ797,FQ$596,FQ$597,0)</f>
        <v>2.4413471532120807E-4</v>
      </c>
      <c r="FS797" s="1">
        <f t="shared" ref="FS797:FS860" si="189">_xlfn.NORM.DIST(FQ797,FQ$596,FQ$597,1)</f>
        <v>6.1463528049309185E-4</v>
      </c>
      <c r="FT797" s="1">
        <f t="shared" ref="FT797:FT860" si="190">IF(OR(FS797&lt;$FU$601,FS797&gt;$FU$602),FR797,"")</f>
        <v>2.4413471532120807E-4</v>
      </c>
      <c r="FU797" s="1" t="str">
        <f t="shared" ref="FU797:FU860" si="191">IF(AND(FS797&gt;$FU$601,FS797&lt;$FU$602),FR797,"")</f>
        <v/>
      </c>
      <c r="FV797" s="1" t="str">
        <f t="shared" ref="FV797:FV860" si="192">IF(FR797=MAX($FR$605:$FR$2605),FR797,"")</f>
        <v/>
      </c>
      <c r="FW797" s="1">
        <f t="shared" ref="FW797:FW860" si="193">_xlfn.NORM.DIST(FQ797,$FU$597,$FU$598,0)</f>
        <v>0</v>
      </c>
      <c r="FX797" s="1" t="str">
        <f t="shared" ref="FX797:FX860" si="194">IF(FW797=MAX($FW$605:$FW$2605),FR797,"")</f>
        <v/>
      </c>
      <c r="FY797" s="1" t="str">
        <f t="shared" ref="FY797:FY860" si="195">IF(FX797=MIN($FX$605:$FX$2605),FX797,"")</f>
        <v/>
      </c>
      <c r="GC797" s="1">
        <v>192</v>
      </c>
      <c r="GD797" s="1">
        <f t="shared" si="172"/>
        <v>-99.373368898927907</v>
      </c>
      <c r="GE797" s="1">
        <f t="shared" ref="GE797:GE860" si="196">_xlfn.NORM.DIST(GD797,GD$596,GD$597,0)</f>
        <v>6.995673686353901E-5</v>
      </c>
      <c r="GF797" s="1">
        <f t="shared" ref="GF797:GF860" si="197">_xlfn.NORM.DIST(GD797,GD$596,GD$597,1)</f>
        <v>6.1463528049309185E-4</v>
      </c>
      <c r="GG797" s="1">
        <f t="shared" ref="GG797:GG860" si="198">IF(OR(GF797&lt;$FU$601,GF797&gt;$FU$602),GE797,"")</f>
        <v>6.995673686353901E-5</v>
      </c>
      <c r="GH797" s="1" t="str">
        <f t="shared" ref="GH797:GH860" si="199">IF(AND(GF797&gt;$GH$601,GF797&lt;$GH$602),GE797,"")</f>
        <v/>
      </c>
      <c r="GI797" s="1" t="str">
        <f t="shared" ref="GI797:GI860" si="200">IF(GE797=MAX($GE$605:$GE$2605),GE797,"")</f>
        <v/>
      </c>
      <c r="GJ797" s="1">
        <f t="shared" ref="GJ797:GJ860" si="201">_xlfn.NORM.DIST(GD797,$GH$597,$GH$598,0)</f>
        <v>0</v>
      </c>
      <c r="GK797" s="1">
        <f t="shared" ref="GK797:GK860" si="202">IF(GJ797=MAX($GJ$605:$GJ$2605),GE797,"")</f>
        <v>6.995673686353901E-5</v>
      </c>
      <c r="GL797" s="1" t="str">
        <f t="shared" ref="GL797:GL860" si="203">IF(GK797=MIN($GK$605:$GK$2605),GK797,"")</f>
        <v/>
      </c>
      <c r="HA797" s="23"/>
      <c r="HB797" s="2">
        <f t="shared" si="175"/>
        <v>1.2607999999999959</v>
      </c>
      <c r="HC797" s="147">
        <f t="shared" si="176"/>
        <v>0.9894589631269417</v>
      </c>
      <c r="HD797" s="2">
        <f t="shared" si="177"/>
        <v>1.6251476046247326E-4</v>
      </c>
      <c r="HE797" s="2" t="str">
        <f t="shared" si="173"/>
        <v/>
      </c>
      <c r="HF797" s="24" t="str">
        <f t="shared" si="174"/>
        <v/>
      </c>
    </row>
    <row r="798" spans="157:214" ht="20.100000000000001" customHeight="1" x14ac:dyDescent="0.25">
      <c r="FA798" s="1">
        <v>193</v>
      </c>
      <c r="FB798" s="1">
        <f t="shared" si="178"/>
        <v>-12070.54135845559</v>
      </c>
      <c r="FC798" s="1">
        <f t="shared" si="179"/>
        <v>5.8270140742274447E-7</v>
      </c>
      <c r="FD798" s="1">
        <f t="shared" si="180"/>
        <v>6.2329487065018925E-4</v>
      </c>
      <c r="FE798" s="1">
        <f t="shared" si="181"/>
        <v>5.8270140742274447E-7</v>
      </c>
      <c r="FF798" s="1" t="str">
        <f t="shared" si="182"/>
        <v/>
      </c>
      <c r="FG798" s="1" t="str">
        <f t="shared" si="183"/>
        <v/>
      </c>
      <c r="FI798" s="1">
        <f t="shared" si="184"/>
        <v>1.702307547164898E-283</v>
      </c>
      <c r="FJ798" s="1" t="str">
        <f t="shared" si="185"/>
        <v/>
      </c>
      <c r="FK798" s="1" t="str">
        <f t="shared" si="186"/>
        <v/>
      </c>
      <c r="FP798" s="1">
        <v>193</v>
      </c>
      <c r="FQ798" s="1">
        <f t="shared" si="187"/>
        <v>-28.44017022314204</v>
      </c>
      <c r="FR798" s="1">
        <f t="shared" si="188"/>
        <v>2.4730940014568853E-4</v>
      </c>
      <c r="FS798" s="1">
        <f t="shared" si="189"/>
        <v>6.2329487065019087E-4</v>
      </c>
      <c r="FT798" s="1">
        <f t="shared" si="190"/>
        <v>2.4730940014568853E-4</v>
      </c>
      <c r="FU798" s="1" t="str">
        <f t="shared" si="191"/>
        <v/>
      </c>
      <c r="FV798" s="1" t="str">
        <f t="shared" si="192"/>
        <v/>
      </c>
      <c r="FW798" s="1">
        <f t="shared" si="193"/>
        <v>0</v>
      </c>
      <c r="FX798" s="1" t="str">
        <f t="shared" si="194"/>
        <v/>
      </c>
      <c r="FY798" s="1" t="str">
        <f t="shared" si="195"/>
        <v/>
      </c>
      <c r="GC798" s="1">
        <v>193</v>
      </c>
      <c r="GD798" s="1">
        <f t="shared" ref="GD798:GD861" si="204">$GD$599+(GC798*$GD$602)</f>
        <v>-99.250382056231203</v>
      </c>
      <c r="GE798" s="1">
        <f t="shared" si="196"/>
        <v>7.0866441944189437E-5</v>
      </c>
      <c r="GF798" s="1">
        <f t="shared" si="197"/>
        <v>6.2329487065019087E-4</v>
      </c>
      <c r="GG798" s="1">
        <f t="shared" si="198"/>
        <v>7.0866441944189437E-5</v>
      </c>
      <c r="GH798" s="1" t="str">
        <f t="shared" si="199"/>
        <v/>
      </c>
      <c r="GI798" s="1" t="str">
        <f t="shared" si="200"/>
        <v/>
      </c>
      <c r="GJ798" s="1">
        <f t="shared" si="201"/>
        <v>0</v>
      </c>
      <c r="GK798" s="1">
        <f t="shared" si="202"/>
        <v>7.0866441944189437E-5</v>
      </c>
      <c r="GL798" s="1" t="str">
        <f t="shared" si="203"/>
        <v/>
      </c>
      <c r="HA798" s="2"/>
      <c r="HB798" s="2">
        <f t="shared" si="175"/>
        <v>1.2671999999999959</v>
      </c>
      <c r="HC798" s="147">
        <f t="shared" si="176"/>
        <v>0.98929644836647923</v>
      </c>
      <c r="HD798" s="2">
        <f t="shared" si="177"/>
        <v>1.6405391068108344E-4</v>
      </c>
      <c r="HE798" s="2" t="str">
        <f t="shared" si="173"/>
        <v/>
      </c>
      <c r="HF798" s="24" t="str">
        <f t="shared" si="174"/>
        <v/>
      </c>
    </row>
    <row r="799" spans="157:214" ht="20.100000000000001" customHeight="1" x14ac:dyDescent="0.25">
      <c r="FA799" s="1">
        <v>194</v>
      </c>
      <c r="FB799" s="1">
        <f t="shared" si="178"/>
        <v>-12055.584058135322</v>
      </c>
      <c r="FC799" s="1">
        <f t="shared" si="179"/>
        <v>5.9026930947548855E-7</v>
      </c>
      <c r="FD799" s="1">
        <f t="shared" si="180"/>
        <v>6.3206699826365276E-4</v>
      </c>
      <c r="FE799" s="1">
        <f t="shared" si="181"/>
        <v>5.9026930947548855E-7</v>
      </c>
      <c r="FF799" s="1" t="str">
        <f t="shared" si="182"/>
        <v/>
      </c>
      <c r="FG799" s="1" t="str">
        <f t="shared" si="183"/>
        <v/>
      </c>
      <c r="FI799" s="1">
        <f t="shared" si="184"/>
        <v>1.9646288733981416E-283</v>
      </c>
      <c r="FJ799" s="1" t="str">
        <f t="shared" si="185"/>
        <v/>
      </c>
      <c r="FK799" s="1" t="str">
        <f t="shared" si="186"/>
        <v/>
      </c>
      <c r="FP799" s="1">
        <v>194</v>
      </c>
      <c r="FQ799" s="1">
        <f t="shared" si="187"/>
        <v>-28.404928376521045</v>
      </c>
      <c r="FR799" s="1">
        <f t="shared" si="188"/>
        <v>2.5052135963846411E-4</v>
      </c>
      <c r="FS799" s="1">
        <f t="shared" si="189"/>
        <v>6.3206699826365276E-4</v>
      </c>
      <c r="FT799" s="1">
        <f t="shared" si="190"/>
        <v>2.5052135963846411E-4</v>
      </c>
      <c r="FU799" s="1" t="str">
        <f t="shared" si="191"/>
        <v/>
      </c>
      <c r="FV799" s="1" t="str">
        <f t="shared" si="192"/>
        <v/>
      </c>
      <c r="FW799" s="1">
        <f t="shared" si="193"/>
        <v>0</v>
      </c>
      <c r="FX799" s="1" t="str">
        <f t="shared" si="194"/>
        <v/>
      </c>
      <c r="FY799" s="1" t="str">
        <f t="shared" si="195"/>
        <v/>
      </c>
      <c r="GC799" s="1">
        <v>194</v>
      </c>
      <c r="GD799" s="1">
        <f t="shared" si="204"/>
        <v>-99.127395213534513</v>
      </c>
      <c r="GE799" s="1">
        <f t="shared" si="196"/>
        <v>7.178682807099168E-5</v>
      </c>
      <c r="GF799" s="1">
        <f t="shared" si="197"/>
        <v>6.3206699826365276E-4</v>
      </c>
      <c r="GG799" s="1">
        <f t="shared" si="198"/>
        <v>7.178682807099168E-5</v>
      </c>
      <c r="GH799" s="1" t="str">
        <f t="shared" si="199"/>
        <v/>
      </c>
      <c r="GI799" s="1" t="str">
        <f t="shared" si="200"/>
        <v/>
      </c>
      <c r="GJ799" s="1">
        <f t="shared" si="201"/>
        <v>0</v>
      </c>
      <c r="GK799" s="1">
        <f t="shared" si="202"/>
        <v>7.178682807099168E-5</v>
      </c>
      <c r="GL799" s="1" t="str">
        <f t="shared" si="203"/>
        <v/>
      </c>
      <c r="HA799" s="2"/>
      <c r="HB799" s="2">
        <f t="shared" si="175"/>
        <v>1.2735999999999958</v>
      </c>
      <c r="HC799" s="147">
        <f t="shared" si="176"/>
        <v>0.98913239445579815</v>
      </c>
      <c r="HD799" s="2">
        <f t="shared" si="177"/>
        <v>1.6559713070796178E-4</v>
      </c>
      <c r="HE799" s="2" t="str">
        <f t="shared" si="173"/>
        <v/>
      </c>
      <c r="HF799" s="24" t="str">
        <f t="shared" si="174"/>
        <v/>
      </c>
    </row>
    <row r="800" spans="157:214" ht="20.100000000000001" customHeight="1" x14ac:dyDescent="0.25">
      <c r="FA800" s="1">
        <v>195</v>
      </c>
      <c r="FB800" s="1">
        <f t="shared" si="178"/>
        <v>-12040.626757815055</v>
      </c>
      <c r="FC800" s="1">
        <f t="shared" si="179"/>
        <v>5.9792593364164225E-7</v>
      </c>
      <c r="FD800" s="1">
        <f t="shared" si="180"/>
        <v>6.4095298366005583E-4</v>
      </c>
      <c r="FE800" s="1">
        <f t="shared" si="181"/>
        <v>5.9792593364164225E-7</v>
      </c>
      <c r="FF800" s="1" t="str">
        <f t="shared" si="182"/>
        <v/>
      </c>
      <c r="FG800" s="1" t="str">
        <f t="shared" si="183"/>
        <v/>
      </c>
      <c r="FI800" s="1">
        <f t="shared" si="184"/>
        <v>2.2673369808217669E-283</v>
      </c>
      <c r="FJ800" s="1" t="str">
        <f t="shared" si="185"/>
        <v/>
      </c>
      <c r="FK800" s="1" t="str">
        <f t="shared" si="186"/>
        <v/>
      </c>
      <c r="FP800" s="1">
        <v>195</v>
      </c>
      <c r="FQ800" s="1">
        <f t="shared" si="187"/>
        <v>-28.369686529900051</v>
      </c>
      <c r="FR800" s="1">
        <f t="shared" si="188"/>
        <v>2.5377097445928215E-4</v>
      </c>
      <c r="FS800" s="1">
        <f t="shared" si="189"/>
        <v>6.4095298366005583E-4</v>
      </c>
      <c r="FT800" s="1">
        <f t="shared" si="190"/>
        <v>2.5377097445928215E-4</v>
      </c>
      <c r="FU800" s="1" t="str">
        <f t="shared" si="191"/>
        <v/>
      </c>
      <c r="FV800" s="1" t="str">
        <f t="shared" si="192"/>
        <v/>
      </c>
      <c r="FW800" s="1">
        <f t="shared" si="193"/>
        <v>0</v>
      </c>
      <c r="FX800" s="1" t="str">
        <f t="shared" si="194"/>
        <v/>
      </c>
      <c r="FY800" s="1" t="str">
        <f t="shared" si="195"/>
        <v/>
      </c>
      <c r="GC800" s="1">
        <v>195</v>
      </c>
      <c r="GD800" s="1">
        <f t="shared" si="204"/>
        <v>-99.004408370837822</v>
      </c>
      <c r="GE800" s="1">
        <f t="shared" si="196"/>
        <v>7.2718004321893501E-5</v>
      </c>
      <c r="GF800" s="1">
        <f t="shared" si="197"/>
        <v>6.4095298366005486E-4</v>
      </c>
      <c r="GG800" s="1">
        <f t="shared" si="198"/>
        <v>7.2718004321893501E-5</v>
      </c>
      <c r="GH800" s="1" t="str">
        <f t="shared" si="199"/>
        <v/>
      </c>
      <c r="GI800" s="1" t="str">
        <f t="shared" si="200"/>
        <v/>
      </c>
      <c r="GJ800" s="1">
        <f t="shared" si="201"/>
        <v>0</v>
      </c>
      <c r="GK800" s="1">
        <f t="shared" si="202"/>
        <v>7.2718004321893501E-5</v>
      </c>
      <c r="GL800" s="1" t="str">
        <f t="shared" si="203"/>
        <v/>
      </c>
      <c r="HA800" s="2"/>
      <c r="HB800" s="2">
        <f t="shared" si="175"/>
        <v>1.2799999999999958</v>
      </c>
      <c r="HC800" s="147">
        <f t="shared" si="176"/>
        <v>0.98896679732509019</v>
      </c>
      <c r="HD800" s="2">
        <f t="shared" si="177"/>
        <v>1.6714436813236588E-4</v>
      </c>
      <c r="HE800" s="2" t="str">
        <f t="shared" si="173"/>
        <v/>
      </c>
      <c r="HF800" s="24" t="str">
        <f t="shared" si="174"/>
        <v/>
      </c>
    </row>
    <row r="801" spans="157:214" ht="20.100000000000001" customHeight="1" x14ac:dyDescent="0.25">
      <c r="FA801" s="2">
        <v>196</v>
      </c>
      <c r="FB801" s="1">
        <f t="shared" si="178"/>
        <v>-12025.669457494789</v>
      </c>
      <c r="FC801" s="1">
        <f t="shared" si="179"/>
        <v>6.0567218417287961E-7</v>
      </c>
      <c r="FD801" s="1">
        <f t="shared" si="180"/>
        <v>6.4995416063608473E-4</v>
      </c>
      <c r="FE801" s="1">
        <f t="shared" si="181"/>
        <v>6.0567218417287961E-7</v>
      </c>
      <c r="FF801" s="1" t="str">
        <f t="shared" si="182"/>
        <v/>
      </c>
      <c r="FG801" s="1" t="str">
        <f t="shared" si="183"/>
        <v/>
      </c>
      <c r="FI801" s="1">
        <f t="shared" si="184"/>
        <v>2.6166441925978345E-283</v>
      </c>
      <c r="FJ801" s="1" t="str">
        <f t="shared" si="185"/>
        <v/>
      </c>
      <c r="FK801" s="1" t="str">
        <f t="shared" si="186"/>
        <v/>
      </c>
      <c r="FP801" s="2">
        <v>196</v>
      </c>
      <c r="FQ801" s="1">
        <f t="shared" si="187"/>
        <v>-28.33444468327906</v>
      </c>
      <c r="FR801" s="1">
        <f t="shared" si="188"/>
        <v>2.5705862838950287E-4</v>
      </c>
      <c r="FS801" s="1">
        <f t="shared" si="189"/>
        <v>6.4995416063608473E-4</v>
      </c>
      <c r="FT801" s="1">
        <f t="shared" si="190"/>
        <v>2.5705862838950287E-4</v>
      </c>
      <c r="FU801" s="1" t="str">
        <f t="shared" si="191"/>
        <v/>
      </c>
      <c r="FV801" s="1" t="str">
        <f t="shared" si="192"/>
        <v/>
      </c>
      <c r="FW801" s="1">
        <f t="shared" si="193"/>
        <v>0</v>
      </c>
      <c r="FX801" s="1" t="str">
        <f t="shared" si="194"/>
        <v/>
      </c>
      <c r="FY801" s="1" t="str">
        <f t="shared" si="195"/>
        <v/>
      </c>
      <c r="GC801" s="2">
        <v>196</v>
      </c>
      <c r="GD801" s="1">
        <f t="shared" si="204"/>
        <v>-98.881421528141132</v>
      </c>
      <c r="GE801" s="1">
        <f t="shared" si="196"/>
        <v>7.3660080669340683E-5</v>
      </c>
      <c r="GF801" s="1">
        <f t="shared" si="197"/>
        <v>6.4995416063608473E-4</v>
      </c>
      <c r="GG801" s="1">
        <f t="shared" si="198"/>
        <v>7.3660080669340683E-5</v>
      </c>
      <c r="GH801" s="1" t="str">
        <f t="shared" si="199"/>
        <v/>
      </c>
      <c r="GI801" s="1" t="str">
        <f t="shared" si="200"/>
        <v/>
      </c>
      <c r="GJ801" s="1">
        <f t="shared" si="201"/>
        <v>0</v>
      </c>
      <c r="GK801" s="1">
        <f t="shared" si="202"/>
        <v>7.3660080669340683E-5</v>
      </c>
      <c r="GL801" s="1" t="str">
        <f t="shared" si="203"/>
        <v/>
      </c>
      <c r="HA801" s="2"/>
      <c r="HB801" s="2">
        <f t="shared" si="175"/>
        <v>1.2863999999999958</v>
      </c>
      <c r="HC801" s="147">
        <f t="shared" si="176"/>
        <v>0.98879965295695782</v>
      </c>
      <c r="HD801" s="2">
        <f t="shared" si="177"/>
        <v>1.6869557064902452E-4</v>
      </c>
      <c r="HE801" s="2" t="str">
        <f t="shared" si="173"/>
        <v/>
      </c>
      <c r="HF801" s="24" t="str">
        <f t="shared" si="174"/>
        <v/>
      </c>
    </row>
    <row r="802" spans="157:214" ht="20.100000000000001" customHeight="1" x14ac:dyDescent="0.25">
      <c r="FA802" s="1">
        <v>197</v>
      </c>
      <c r="FB802" s="1">
        <f t="shared" si="178"/>
        <v>-12010.712157174521</v>
      </c>
      <c r="FC802" s="1">
        <f t="shared" si="179"/>
        <v>6.1350897271307169E-7</v>
      </c>
      <c r="FD802" s="1">
        <f t="shared" si="180"/>
        <v>6.5907187656883087E-4</v>
      </c>
      <c r="FE802" s="1">
        <f t="shared" si="181"/>
        <v>6.1350897271307169E-7</v>
      </c>
      <c r="FF802" s="1" t="str">
        <f t="shared" si="182"/>
        <v/>
      </c>
      <c r="FG802" s="1" t="str">
        <f t="shared" si="183"/>
        <v/>
      </c>
      <c r="FI802" s="1">
        <f t="shared" si="184"/>
        <v>3.0197175542124594E-283</v>
      </c>
      <c r="FJ802" s="1" t="str">
        <f t="shared" si="185"/>
        <v/>
      </c>
      <c r="FK802" s="1" t="str">
        <f t="shared" si="186"/>
        <v/>
      </c>
      <c r="FP802" s="1">
        <v>197</v>
      </c>
      <c r="FQ802" s="1">
        <f t="shared" si="187"/>
        <v>-28.299202836658065</v>
      </c>
      <c r="FR802" s="1">
        <f t="shared" si="188"/>
        <v>2.6038470834787364E-4</v>
      </c>
      <c r="FS802" s="1">
        <f t="shared" si="189"/>
        <v>6.5907187656882914E-4</v>
      </c>
      <c r="FT802" s="1">
        <f t="shared" si="190"/>
        <v>2.6038470834787364E-4</v>
      </c>
      <c r="FU802" s="1" t="str">
        <f t="shared" si="191"/>
        <v/>
      </c>
      <c r="FV802" s="1" t="str">
        <f t="shared" si="192"/>
        <v/>
      </c>
      <c r="FW802" s="1">
        <f t="shared" si="193"/>
        <v>0</v>
      </c>
      <c r="FX802" s="1" t="str">
        <f t="shared" si="194"/>
        <v/>
      </c>
      <c r="FY802" s="1" t="str">
        <f t="shared" si="195"/>
        <v/>
      </c>
      <c r="GC802" s="1">
        <v>197</v>
      </c>
      <c r="GD802" s="1">
        <f t="shared" si="204"/>
        <v>-98.758434685444428</v>
      </c>
      <c r="GE802" s="1">
        <f t="shared" si="196"/>
        <v>7.4613167984795723E-5</v>
      </c>
      <c r="GF802" s="1">
        <f t="shared" si="197"/>
        <v>6.5907187656883087E-4</v>
      </c>
      <c r="GG802" s="1">
        <f t="shared" si="198"/>
        <v>7.4613167984795723E-5</v>
      </c>
      <c r="GH802" s="1" t="str">
        <f t="shared" si="199"/>
        <v/>
      </c>
      <c r="GI802" s="1" t="str">
        <f t="shared" si="200"/>
        <v/>
      </c>
      <c r="GJ802" s="1">
        <f t="shared" si="201"/>
        <v>0</v>
      </c>
      <c r="GK802" s="1">
        <f t="shared" si="202"/>
        <v>7.4613167984795723E-5</v>
      </c>
      <c r="GL802" s="1" t="str">
        <f t="shared" si="203"/>
        <v/>
      </c>
      <c r="HA802" s="2"/>
      <c r="HB802" s="2">
        <f t="shared" si="175"/>
        <v>1.2927999999999957</v>
      </c>
      <c r="HC802" s="147">
        <f t="shared" si="176"/>
        <v>0.9886309573863088</v>
      </c>
      <c r="HD802" s="2">
        <f t="shared" si="177"/>
        <v>1.7025068606069116E-4</v>
      </c>
      <c r="HE802" s="2" t="str">
        <f t="shared" si="173"/>
        <v/>
      </c>
      <c r="HF802" s="24" t="str">
        <f t="shared" si="174"/>
        <v/>
      </c>
    </row>
    <row r="803" spans="157:214" ht="20.100000000000001" customHeight="1" x14ac:dyDescent="0.25">
      <c r="FA803" s="1">
        <v>198</v>
      </c>
      <c r="FB803" s="1">
        <f t="shared" si="178"/>
        <v>-11995.754856854255</v>
      </c>
      <c r="FC803" s="1">
        <f t="shared" si="179"/>
        <v>6.2143721833531949E-7</v>
      </c>
      <c r="FD803" s="1">
        <f t="shared" si="180"/>
        <v>6.6830749252662152E-4</v>
      </c>
      <c r="FE803" s="1">
        <f t="shared" si="181"/>
        <v>6.2143721833531949E-7</v>
      </c>
      <c r="FF803" s="1" t="str">
        <f t="shared" si="182"/>
        <v/>
      </c>
      <c r="FG803" s="1" t="str">
        <f t="shared" si="183"/>
        <v/>
      </c>
      <c r="FI803" s="1">
        <f t="shared" si="184"/>
        <v>3.4848254245173932E-283</v>
      </c>
      <c r="FJ803" s="1" t="str">
        <f t="shared" si="185"/>
        <v/>
      </c>
      <c r="FK803" s="1" t="str">
        <f t="shared" si="186"/>
        <v/>
      </c>
      <c r="FP803" s="1">
        <v>198</v>
      </c>
      <c r="FQ803" s="1">
        <f t="shared" si="187"/>
        <v>-28.26396099003707</v>
      </c>
      <c r="FR803" s="1">
        <f t="shared" si="188"/>
        <v>2.637496044062486E-4</v>
      </c>
      <c r="FS803" s="1">
        <f t="shared" si="189"/>
        <v>6.6830749252662152E-4</v>
      </c>
      <c r="FT803" s="1">
        <f t="shared" si="190"/>
        <v>2.637496044062486E-4</v>
      </c>
      <c r="FU803" s="1" t="str">
        <f t="shared" si="191"/>
        <v/>
      </c>
      <c r="FV803" s="1" t="str">
        <f t="shared" si="192"/>
        <v/>
      </c>
      <c r="FW803" s="1">
        <f t="shared" si="193"/>
        <v>0</v>
      </c>
      <c r="FX803" s="1" t="str">
        <f t="shared" si="194"/>
        <v/>
      </c>
      <c r="FY803" s="1" t="str">
        <f t="shared" si="195"/>
        <v/>
      </c>
      <c r="GC803" s="1">
        <v>198</v>
      </c>
      <c r="GD803" s="1">
        <f t="shared" si="204"/>
        <v>-98.635447842747737</v>
      </c>
      <c r="GE803" s="1">
        <f t="shared" si="196"/>
        <v>7.5577378043242962E-5</v>
      </c>
      <c r="GF803" s="1">
        <f t="shared" si="197"/>
        <v>6.6830749252662152E-4</v>
      </c>
      <c r="GG803" s="1">
        <f t="shared" si="198"/>
        <v>7.5577378043242962E-5</v>
      </c>
      <c r="GH803" s="1" t="str">
        <f t="shared" si="199"/>
        <v/>
      </c>
      <c r="GI803" s="1" t="str">
        <f t="shared" si="200"/>
        <v/>
      </c>
      <c r="GJ803" s="1">
        <f t="shared" si="201"/>
        <v>0</v>
      </c>
      <c r="GK803" s="1">
        <f t="shared" si="202"/>
        <v>7.5577378043242962E-5</v>
      </c>
      <c r="GL803" s="1" t="str">
        <f t="shared" si="203"/>
        <v/>
      </c>
      <c r="HA803" s="2"/>
      <c r="HB803" s="2">
        <f t="shared" si="175"/>
        <v>1.2991999999999957</v>
      </c>
      <c r="HC803" s="147">
        <f t="shared" si="176"/>
        <v>0.9884607067002481</v>
      </c>
      <c r="HD803" s="2">
        <f t="shared" si="177"/>
        <v>1.718096622792542E-4</v>
      </c>
      <c r="HE803" s="2" t="str">
        <f t="shared" si="173"/>
        <v/>
      </c>
      <c r="HF803" s="24" t="str">
        <f t="shared" si="174"/>
        <v/>
      </c>
    </row>
    <row r="804" spans="157:214" ht="20.100000000000001" customHeight="1" x14ac:dyDescent="0.25">
      <c r="FA804" s="1">
        <v>199</v>
      </c>
      <c r="FB804" s="1">
        <f t="shared" si="178"/>
        <v>-11980.797556533988</v>
      </c>
      <c r="FC804" s="1">
        <f t="shared" si="179"/>
        <v>6.2945784757889699E-7</v>
      </c>
      <c r="FD804" s="1">
        <f t="shared" si="180"/>
        <v>6.7766238338043774E-4</v>
      </c>
      <c r="FE804" s="1">
        <f t="shared" si="181"/>
        <v>6.2945784757889699E-7</v>
      </c>
      <c r="FF804" s="1" t="str">
        <f t="shared" si="182"/>
        <v/>
      </c>
      <c r="FG804" s="1" t="str">
        <f t="shared" si="183"/>
        <v/>
      </c>
      <c r="FI804" s="1">
        <f t="shared" si="184"/>
        <v>4.021506554427284E-283</v>
      </c>
      <c r="FJ804" s="1" t="str">
        <f t="shared" si="185"/>
        <v/>
      </c>
      <c r="FK804" s="1" t="str">
        <f t="shared" si="186"/>
        <v/>
      </c>
      <c r="FP804" s="1">
        <v>199</v>
      </c>
      <c r="FQ804" s="1">
        <f t="shared" si="187"/>
        <v>-28.228719143416079</v>
      </c>
      <c r="FR804" s="1">
        <f t="shared" si="188"/>
        <v>2.6715370980526096E-4</v>
      </c>
      <c r="FS804" s="1">
        <f t="shared" si="189"/>
        <v>6.7766238338043774E-4</v>
      </c>
      <c r="FT804" s="1">
        <f t="shared" si="190"/>
        <v>2.6715370980526096E-4</v>
      </c>
      <c r="FU804" s="1" t="str">
        <f t="shared" si="191"/>
        <v/>
      </c>
      <c r="FV804" s="1" t="str">
        <f t="shared" si="192"/>
        <v/>
      </c>
      <c r="FW804" s="1">
        <f t="shared" si="193"/>
        <v>0</v>
      </c>
      <c r="FX804" s="1" t="str">
        <f t="shared" si="194"/>
        <v/>
      </c>
      <c r="FY804" s="1" t="str">
        <f t="shared" si="195"/>
        <v/>
      </c>
      <c r="GC804" s="1">
        <v>199</v>
      </c>
      <c r="GD804" s="1">
        <f t="shared" si="204"/>
        <v>-98.512461000051047</v>
      </c>
      <c r="GE804" s="1">
        <f t="shared" si="196"/>
        <v>7.6552823527680411E-5</v>
      </c>
      <c r="GF804" s="1">
        <f t="shared" si="197"/>
        <v>6.7766238338043774E-4</v>
      </c>
      <c r="GG804" s="1">
        <f t="shared" si="198"/>
        <v>7.6552823527680411E-5</v>
      </c>
      <c r="GH804" s="1" t="str">
        <f t="shared" si="199"/>
        <v/>
      </c>
      <c r="GI804" s="1" t="str">
        <f t="shared" si="200"/>
        <v/>
      </c>
      <c r="GJ804" s="1">
        <f t="shared" si="201"/>
        <v>0</v>
      </c>
      <c r="GK804" s="1">
        <f t="shared" si="202"/>
        <v>7.6552823527680411E-5</v>
      </c>
      <c r="GL804" s="1" t="str">
        <f t="shared" si="203"/>
        <v/>
      </c>
      <c r="HA804" s="2"/>
      <c r="HB804" s="2">
        <f t="shared" si="175"/>
        <v>1.3055999999999957</v>
      </c>
      <c r="HC804" s="147">
        <f t="shared" si="176"/>
        <v>0.98828889703796885</v>
      </c>
      <c r="HD804" s="2">
        <f t="shared" si="177"/>
        <v>1.7337244732895662E-4</v>
      </c>
      <c r="HE804" s="2" t="str">
        <f t="shared" si="173"/>
        <v/>
      </c>
      <c r="HF804" s="24" t="str">
        <f t="shared" si="174"/>
        <v/>
      </c>
    </row>
    <row r="805" spans="157:214" ht="20.100000000000001" customHeight="1" x14ac:dyDescent="0.25">
      <c r="FA805" s="1">
        <v>200</v>
      </c>
      <c r="FB805" s="1">
        <f t="shared" si="178"/>
        <v>-11965.84025621372</v>
      </c>
      <c r="FC805" s="1">
        <f t="shared" si="179"/>
        <v>6.3757179448604085E-7</v>
      </c>
      <c r="FD805" s="1">
        <f t="shared" si="180"/>
        <v>6.8713793791584719E-4</v>
      </c>
      <c r="FE805" s="1">
        <f t="shared" si="181"/>
        <v>6.3757179448604085E-7</v>
      </c>
      <c r="FF805" s="1" t="str">
        <f t="shared" si="182"/>
        <v/>
      </c>
      <c r="FG805" s="1" t="str">
        <f t="shared" si="183"/>
        <v/>
      </c>
      <c r="FI805" s="1">
        <f t="shared" si="184"/>
        <v>4.6407650998392602E-283</v>
      </c>
      <c r="FJ805" s="1" t="str">
        <f t="shared" si="185"/>
        <v/>
      </c>
      <c r="FK805" s="1" t="str">
        <f t="shared" si="186"/>
        <v/>
      </c>
      <c r="FP805" s="1">
        <v>200</v>
      </c>
      <c r="FQ805" s="1">
        <f t="shared" si="187"/>
        <v>-28.193477296795084</v>
      </c>
      <c r="FR805" s="1">
        <f t="shared" si="188"/>
        <v>2.7059742096994654E-4</v>
      </c>
      <c r="FS805" s="1">
        <f t="shared" si="189"/>
        <v>6.8713793791584719E-4</v>
      </c>
      <c r="FT805" s="1">
        <f t="shared" si="190"/>
        <v>2.7059742096994654E-4</v>
      </c>
      <c r="FU805" s="1" t="str">
        <f t="shared" si="191"/>
        <v/>
      </c>
      <c r="FV805" s="1" t="str">
        <f t="shared" si="192"/>
        <v/>
      </c>
      <c r="FW805" s="1">
        <f t="shared" si="193"/>
        <v>0</v>
      </c>
      <c r="FX805" s="1" t="str">
        <f t="shared" si="194"/>
        <v/>
      </c>
      <c r="FY805" s="1" t="str">
        <f t="shared" si="195"/>
        <v/>
      </c>
      <c r="GC805" s="1">
        <v>200</v>
      </c>
      <c r="GD805" s="1">
        <f t="shared" si="204"/>
        <v>-98.389474157354357</v>
      </c>
      <c r="GE805" s="1">
        <f t="shared" si="196"/>
        <v>7.7539618033594656E-5</v>
      </c>
      <c r="GF805" s="1">
        <f t="shared" si="197"/>
        <v>6.8713793791584719E-4</v>
      </c>
      <c r="GG805" s="1">
        <f t="shared" si="198"/>
        <v>7.7539618033594656E-5</v>
      </c>
      <c r="GH805" s="1" t="str">
        <f t="shared" si="199"/>
        <v/>
      </c>
      <c r="GI805" s="1" t="str">
        <f t="shared" si="200"/>
        <v/>
      </c>
      <c r="GJ805" s="1">
        <f t="shared" si="201"/>
        <v>0</v>
      </c>
      <c r="GK805" s="1">
        <f t="shared" si="202"/>
        <v>7.7539618033594656E-5</v>
      </c>
      <c r="GL805" s="1" t="str">
        <f t="shared" si="203"/>
        <v/>
      </c>
      <c r="HA805" s="2"/>
      <c r="HB805" s="2">
        <f t="shared" si="175"/>
        <v>1.3119999999999956</v>
      </c>
      <c r="HC805" s="147">
        <f t="shared" si="176"/>
        <v>0.98811552459063989</v>
      </c>
      <c r="HD805" s="2">
        <f t="shared" si="177"/>
        <v>1.7493898934828334E-4</v>
      </c>
      <c r="HE805" s="2" t="str">
        <f t="shared" si="173"/>
        <v/>
      </c>
      <c r="HF805" s="24" t="str">
        <f t="shared" si="174"/>
        <v/>
      </c>
    </row>
    <row r="806" spans="157:214" ht="20.100000000000001" customHeight="1" x14ac:dyDescent="0.25">
      <c r="FA806" s="1">
        <v>201</v>
      </c>
      <c r="FB806" s="1">
        <f t="shared" si="178"/>
        <v>-11950.882955893452</v>
      </c>
      <c r="FC806" s="1">
        <f t="shared" si="179"/>
        <v>6.4578000063863309E-7</v>
      </c>
      <c r="FD806" s="1">
        <f t="shared" si="180"/>
        <v>6.9673555894551257E-4</v>
      </c>
      <c r="FE806" s="1">
        <f t="shared" si="181"/>
        <v>6.4578000063863309E-7</v>
      </c>
      <c r="FF806" s="1" t="str">
        <f t="shared" si="182"/>
        <v/>
      </c>
      <c r="FG806" s="1" t="str">
        <f t="shared" si="183"/>
        <v/>
      </c>
      <c r="FI806" s="1">
        <f t="shared" si="184"/>
        <v>5.3552955430913677E-283</v>
      </c>
      <c r="FJ806" s="1" t="str">
        <f t="shared" si="185"/>
        <v/>
      </c>
      <c r="FK806" s="1" t="str">
        <f t="shared" si="186"/>
        <v/>
      </c>
      <c r="FP806" s="1">
        <v>201</v>
      </c>
      <c r="FQ806" s="1">
        <f t="shared" si="187"/>
        <v>-28.158235450174089</v>
      </c>
      <c r="FR806" s="1">
        <f t="shared" si="188"/>
        <v>2.7408113752530524E-4</v>
      </c>
      <c r="FS806" s="1">
        <f t="shared" si="189"/>
        <v>6.9673555894551084E-4</v>
      </c>
      <c r="FT806" s="1">
        <f t="shared" si="190"/>
        <v>2.7408113752530524E-4</v>
      </c>
      <c r="FU806" s="1" t="str">
        <f t="shared" si="191"/>
        <v/>
      </c>
      <c r="FV806" s="1" t="str">
        <f t="shared" si="192"/>
        <v/>
      </c>
      <c r="FW806" s="1">
        <f t="shared" si="193"/>
        <v>0</v>
      </c>
      <c r="FX806" s="1" t="str">
        <f t="shared" si="194"/>
        <v/>
      </c>
      <c r="FY806" s="1" t="str">
        <f t="shared" si="195"/>
        <v/>
      </c>
      <c r="GC806" s="1">
        <v>201</v>
      </c>
      <c r="GD806" s="1">
        <f t="shared" si="204"/>
        <v>-98.266487314657667</v>
      </c>
      <c r="GE806" s="1">
        <f t="shared" si="196"/>
        <v>7.853787607342211E-5</v>
      </c>
      <c r="GF806" s="1">
        <f t="shared" si="197"/>
        <v>6.9673555894551084E-4</v>
      </c>
      <c r="GG806" s="1">
        <f t="shared" si="198"/>
        <v>7.853787607342211E-5</v>
      </c>
      <c r="GH806" s="1" t="str">
        <f t="shared" si="199"/>
        <v/>
      </c>
      <c r="GI806" s="1" t="str">
        <f t="shared" si="200"/>
        <v/>
      </c>
      <c r="GJ806" s="1">
        <f t="shared" si="201"/>
        <v>0</v>
      </c>
      <c r="GK806" s="1">
        <f t="shared" si="202"/>
        <v>7.853787607342211E-5</v>
      </c>
      <c r="GL806" s="1" t="str">
        <f t="shared" si="203"/>
        <v/>
      </c>
      <c r="HA806" s="2"/>
      <c r="HB806" s="2">
        <f t="shared" si="175"/>
        <v>1.3183999999999956</v>
      </c>
      <c r="HC806" s="147">
        <f t="shared" si="176"/>
        <v>0.98794058560129161</v>
      </c>
      <c r="HD806" s="2">
        <f t="shared" si="177"/>
        <v>1.7650923659118245E-4</v>
      </c>
      <c r="HE806" s="2" t="str">
        <f t="shared" si="173"/>
        <v/>
      </c>
      <c r="HF806" s="24" t="str">
        <f t="shared" si="174"/>
        <v/>
      </c>
    </row>
    <row r="807" spans="157:214" ht="20.100000000000001" customHeight="1" x14ac:dyDescent="0.25">
      <c r="FA807" s="1">
        <v>202</v>
      </c>
      <c r="FB807" s="1">
        <f t="shared" si="178"/>
        <v>-11935.925655573184</v>
      </c>
      <c r="FC807" s="1">
        <f t="shared" si="179"/>
        <v>6.5408341519473318E-7</v>
      </c>
      <c r="FD807" s="1">
        <f t="shared" si="180"/>
        <v>7.0645666342222704E-4</v>
      </c>
      <c r="FE807" s="1">
        <f t="shared" si="181"/>
        <v>6.5408341519473318E-7</v>
      </c>
      <c r="FF807" s="1" t="str">
        <f t="shared" si="182"/>
        <v/>
      </c>
      <c r="FG807" s="1" t="str">
        <f t="shared" si="183"/>
        <v/>
      </c>
      <c r="FI807" s="1">
        <f t="shared" si="184"/>
        <v>6.1797421057720619E-283</v>
      </c>
      <c r="FJ807" s="1" t="str">
        <f t="shared" si="185"/>
        <v/>
      </c>
      <c r="FK807" s="1" t="str">
        <f t="shared" si="186"/>
        <v/>
      </c>
      <c r="FP807" s="1">
        <v>202</v>
      </c>
      <c r="FQ807" s="1">
        <f t="shared" si="187"/>
        <v>-28.122993603553095</v>
      </c>
      <c r="FR807" s="1">
        <f t="shared" si="188"/>
        <v>2.7760526231181116E-4</v>
      </c>
      <c r="FS807" s="1">
        <f t="shared" si="189"/>
        <v>7.0645666342222704E-4</v>
      </c>
      <c r="FT807" s="1">
        <f t="shared" si="190"/>
        <v>2.7760526231181116E-4</v>
      </c>
      <c r="FU807" s="1" t="str">
        <f t="shared" si="191"/>
        <v/>
      </c>
      <c r="FV807" s="1" t="str">
        <f t="shared" si="192"/>
        <v/>
      </c>
      <c r="FW807" s="1">
        <f t="shared" si="193"/>
        <v>0</v>
      </c>
      <c r="FX807" s="1" t="str">
        <f t="shared" si="194"/>
        <v/>
      </c>
      <c r="FY807" s="1" t="str">
        <f t="shared" si="195"/>
        <v/>
      </c>
      <c r="GC807" s="1">
        <v>202</v>
      </c>
      <c r="GD807" s="1">
        <f t="shared" si="204"/>
        <v>-98.143500471960976</v>
      </c>
      <c r="GE807" s="1">
        <f t="shared" si="196"/>
        <v>7.9547713080991826E-5</v>
      </c>
      <c r="GF807" s="1">
        <f t="shared" si="197"/>
        <v>7.0645666342222596E-4</v>
      </c>
      <c r="GG807" s="1">
        <f t="shared" si="198"/>
        <v>7.9547713080991826E-5</v>
      </c>
      <c r="GH807" s="1" t="str">
        <f t="shared" si="199"/>
        <v/>
      </c>
      <c r="GI807" s="1" t="str">
        <f t="shared" si="200"/>
        <v/>
      </c>
      <c r="GJ807" s="1">
        <f t="shared" si="201"/>
        <v>0</v>
      </c>
      <c r="GK807" s="1">
        <f t="shared" si="202"/>
        <v>7.9547713080991826E-5</v>
      </c>
      <c r="GL807" s="1" t="str">
        <f t="shared" si="203"/>
        <v/>
      </c>
      <c r="HA807" s="2"/>
      <c r="HB807" s="2">
        <f t="shared" si="175"/>
        <v>1.3247999999999955</v>
      </c>
      <c r="HC807" s="147">
        <f t="shared" si="176"/>
        <v>0.98776407636470043</v>
      </c>
      <c r="HD807" s="2">
        <f t="shared" si="177"/>
        <v>1.7808313743006288E-4</v>
      </c>
      <c r="HE807" s="2" t="str">
        <f t="shared" si="173"/>
        <v/>
      </c>
      <c r="HF807" s="24" t="str">
        <f t="shared" si="174"/>
        <v/>
      </c>
    </row>
    <row r="808" spans="157:214" ht="20.100000000000001" customHeight="1" x14ac:dyDescent="0.25">
      <c r="FA808" s="2">
        <v>203</v>
      </c>
      <c r="FB808" s="1">
        <f t="shared" si="178"/>
        <v>-11920.968355252919</v>
      </c>
      <c r="FC808" s="1">
        <f t="shared" si="179"/>
        <v>6.6248299492498808E-7</v>
      </c>
      <c r="FD808" s="1">
        <f t="shared" si="180"/>
        <v>7.1630268255251791E-4</v>
      </c>
      <c r="FE808" s="1">
        <f t="shared" si="181"/>
        <v>6.6248299492498808E-7</v>
      </c>
      <c r="FF808" s="1" t="str">
        <f t="shared" si="182"/>
        <v/>
      </c>
      <c r="FG808" s="1" t="str">
        <f t="shared" si="183"/>
        <v/>
      </c>
      <c r="FI808" s="1">
        <f t="shared" si="184"/>
        <v>7.1309979372852838E-283</v>
      </c>
      <c r="FJ808" s="1" t="str">
        <f t="shared" si="185"/>
        <v/>
      </c>
      <c r="FK808" s="1" t="str">
        <f t="shared" si="186"/>
        <v/>
      </c>
      <c r="FP808" s="2">
        <v>203</v>
      </c>
      <c r="FQ808" s="1">
        <f t="shared" si="187"/>
        <v>-28.0877517569321</v>
      </c>
      <c r="FR808" s="1">
        <f t="shared" si="188"/>
        <v>2.8117020140086036E-4</v>
      </c>
      <c r="FS808" s="1">
        <f t="shared" si="189"/>
        <v>7.1630268255251791E-4</v>
      </c>
      <c r="FT808" s="1">
        <f t="shared" si="190"/>
        <v>2.8117020140086036E-4</v>
      </c>
      <c r="FU808" s="1" t="str">
        <f t="shared" si="191"/>
        <v/>
      </c>
      <c r="FV808" s="1" t="str">
        <f t="shared" si="192"/>
        <v/>
      </c>
      <c r="FW808" s="1">
        <f t="shared" si="193"/>
        <v>0</v>
      </c>
      <c r="FX808" s="1" t="str">
        <f t="shared" si="194"/>
        <v/>
      </c>
      <c r="FY808" s="1" t="str">
        <f t="shared" si="195"/>
        <v/>
      </c>
      <c r="GC808" s="2">
        <v>203</v>
      </c>
      <c r="GD808" s="1">
        <f t="shared" si="204"/>
        <v>-98.020513629264272</v>
      </c>
      <c r="GE808" s="1">
        <f t="shared" si="196"/>
        <v>8.0569245415953097E-5</v>
      </c>
      <c r="GF808" s="1">
        <f t="shared" si="197"/>
        <v>7.1630268255251791E-4</v>
      </c>
      <c r="GG808" s="1">
        <f t="shared" si="198"/>
        <v>8.0569245415953097E-5</v>
      </c>
      <c r="GH808" s="1" t="str">
        <f t="shared" si="199"/>
        <v/>
      </c>
      <c r="GI808" s="1" t="str">
        <f t="shared" si="200"/>
        <v/>
      </c>
      <c r="GJ808" s="1">
        <f t="shared" si="201"/>
        <v>0</v>
      </c>
      <c r="GK808" s="1">
        <f t="shared" si="202"/>
        <v>8.0569245415953097E-5</v>
      </c>
      <c r="GL808" s="1" t="str">
        <f t="shared" si="203"/>
        <v/>
      </c>
      <c r="HA808" s="2"/>
      <c r="HB808" s="2">
        <f t="shared" si="175"/>
        <v>1.3311999999999955</v>
      </c>
      <c r="HC808" s="147">
        <f t="shared" si="176"/>
        <v>0.98758599322727036</v>
      </c>
      <c r="HD808" s="2">
        <f t="shared" si="177"/>
        <v>1.7966064035734863E-4</v>
      </c>
      <c r="HE808" s="2" t="str">
        <f t="shared" si="173"/>
        <v/>
      </c>
      <c r="HF808" s="24" t="str">
        <f t="shared" si="174"/>
        <v/>
      </c>
    </row>
    <row r="809" spans="157:214" ht="20.100000000000001" customHeight="1" x14ac:dyDescent="0.25">
      <c r="FA809" s="1">
        <v>204</v>
      </c>
      <c r="FB809" s="1">
        <f t="shared" si="178"/>
        <v>-11906.011054932651</v>
      </c>
      <c r="FC809" s="1">
        <f t="shared" si="179"/>
        <v>6.7097970424888462E-7</v>
      </c>
      <c r="FD809" s="1">
        <f t="shared" si="180"/>
        <v>7.2627506191077671E-4</v>
      </c>
      <c r="FE809" s="1">
        <f t="shared" si="181"/>
        <v>6.7097970424888462E-7</v>
      </c>
      <c r="FF809" s="1" t="str">
        <f t="shared" si="182"/>
        <v/>
      </c>
      <c r="FG809" s="1" t="str">
        <f t="shared" si="183"/>
        <v/>
      </c>
      <c r="FI809" s="1">
        <f t="shared" si="184"/>
        <v>8.2285501724236172E-283</v>
      </c>
      <c r="FJ809" s="1" t="str">
        <f t="shared" si="185"/>
        <v/>
      </c>
      <c r="FK809" s="1" t="str">
        <f t="shared" si="186"/>
        <v/>
      </c>
      <c r="FP809" s="1">
        <v>204</v>
      </c>
      <c r="FQ809" s="1">
        <f t="shared" si="187"/>
        <v>-28.052509910311109</v>
      </c>
      <c r="FR809" s="1">
        <f t="shared" si="188"/>
        <v>2.8477636411016068E-4</v>
      </c>
      <c r="FS809" s="1">
        <f t="shared" si="189"/>
        <v>7.2627506191077433E-4</v>
      </c>
      <c r="FT809" s="1">
        <f t="shared" si="190"/>
        <v>2.8477636411016068E-4</v>
      </c>
      <c r="FU809" s="1" t="str">
        <f t="shared" si="191"/>
        <v/>
      </c>
      <c r="FV809" s="1" t="str">
        <f t="shared" si="192"/>
        <v/>
      </c>
      <c r="FW809" s="1">
        <f t="shared" si="193"/>
        <v>0</v>
      </c>
      <c r="FX809" s="1" t="str">
        <f t="shared" si="194"/>
        <v/>
      </c>
      <c r="FY809" s="1" t="str">
        <f t="shared" si="195"/>
        <v/>
      </c>
      <c r="GC809" s="1">
        <v>204</v>
      </c>
      <c r="GD809" s="1">
        <f t="shared" si="204"/>
        <v>-97.897526786567582</v>
      </c>
      <c r="GE809" s="1">
        <f t="shared" si="196"/>
        <v>8.1602590368184673E-5</v>
      </c>
      <c r="GF809" s="1">
        <f t="shared" si="197"/>
        <v>7.2627506191077671E-4</v>
      </c>
      <c r="GG809" s="1">
        <f t="shared" si="198"/>
        <v>8.1602590368184673E-5</v>
      </c>
      <c r="GH809" s="1" t="str">
        <f t="shared" si="199"/>
        <v/>
      </c>
      <c r="GI809" s="1" t="str">
        <f t="shared" si="200"/>
        <v/>
      </c>
      <c r="GJ809" s="1">
        <f t="shared" si="201"/>
        <v>0</v>
      </c>
      <c r="GK809" s="1">
        <f t="shared" si="202"/>
        <v>8.1602590368184673E-5</v>
      </c>
      <c r="GL809" s="1" t="str">
        <f t="shared" si="203"/>
        <v/>
      </c>
      <c r="HA809" s="2"/>
      <c r="HB809" s="2">
        <f t="shared" si="175"/>
        <v>1.3375999999999955</v>
      </c>
      <c r="HC809" s="147">
        <f t="shared" si="176"/>
        <v>0.98740633258691302</v>
      </c>
      <c r="HD809" s="2">
        <f t="shared" si="177"/>
        <v>1.8124169398736623E-4</v>
      </c>
      <c r="HE809" s="2" t="str">
        <f t="shared" si="173"/>
        <v/>
      </c>
      <c r="HF809" s="24" t="str">
        <f t="shared" si="174"/>
        <v/>
      </c>
    </row>
    <row r="810" spans="157:214" ht="20.100000000000001" customHeight="1" x14ac:dyDescent="0.25">
      <c r="FA810" s="1">
        <v>205</v>
      </c>
      <c r="FB810" s="1">
        <f t="shared" si="178"/>
        <v>-11891.053754612385</v>
      </c>
      <c r="FC810" s="1">
        <f t="shared" si="179"/>
        <v>6.7957451527085055E-7</v>
      </c>
      <c r="FD810" s="1">
        <f t="shared" si="180"/>
        <v>7.3637526155392961E-4</v>
      </c>
      <c r="FE810" s="1">
        <f t="shared" si="181"/>
        <v>6.7957451527085055E-7</v>
      </c>
      <c r="FF810" s="1" t="str">
        <f t="shared" si="182"/>
        <v/>
      </c>
      <c r="FG810" s="1" t="str">
        <f t="shared" si="183"/>
        <v/>
      </c>
      <c r="FI810" s="1">
        <f t="shared" si="184"/>
        <v>9.4948778837969963E-283</v>
      </c>
      <c r="FJ810" s="1" t="str">
        <f t="shared" si="185"/>
        <v/>
      </c>
      <c r="FK810" s="1" t="str">
        <f t="shared" si="186"/>
        <v/>
      </c>
      <c r="FP810" s="1">
        <v>205</v>
      </c>
      <c r="FQ810" s="1">
        <f t="shared" si="187"/>
        <v>-28.017268063690114</v>
      </c>
      <c r="FR810" s="1">
        <f t="shared" si="188"/>
        <v>2.8842416301905563E-4</v>
      </c>
      <c r="FS810" s="1">
        <f t="shared" si="189"/>
        <v>7.3637526155392961E-4</v>
      </c>
      <c r="FT810" s="1">
        <f t="shared" si="190"/>
        <v>2.8842416301905563E-4</v>
      </c>
      <c r="FU810" s="1" t="str">
        <f t="shared" si="191"/>
        <v/>
      </c>
      <c r="FV810" s="1" t="str">
        <f t="shared" si="192"/>
        <v/>
      </c>
      <c r="FW810" s="1">
        <f t="shared" si="193"/>
        <v>0</v>
      </c>
      <c r="FX810" s="1" t="str">
        <f t="shared" si="194"/>
        <v/>
      </c>
      <c r="FY810" s="1" t="str">
        <f t="shared" si="195"/>
        <v/>
      </c>
      <c r="GC810" s="1">
        <v>205</v>
      </c>
      <c r="GD810" s="1">
        <f t="shared" si="204"/>
        <v>-97.774539943870892</v>
      </c>
      <c r="GE810" s="1">
        <f t="shared" si="196"/>
        <v>8.2647866162185876E-5</v>
      </c>
      <c r="GF810" s="1">
        <f t="shared" si="197"/>
        <v>7.3637526155392961E-4</v>
      </c>
      <c r="GG810" s="1">
        <f t="shared" si="198"/>
        <v>8.2647866162185876E-5</v>
      </c>
      <c r="GH810" s="1" t="str">
        <f t="shared" si="199"/>
        <v/>
      </c>
      <c r="GI810" s="1" t="str">
        <f t="shared" si="200"/>
        <v/>
      </c>
      <c r="GJ810" s="1">
        <f t="shared" si="201"/>
        <v>0</v>
      </c>
      <c r="GK810" s="1">
        <f t="shared" si="202"/>
        <v>8.2647866162185876E-5</v>
      </c>
      <c r="GL810" s="1" t="str">
        <f t="shared" si="203"/>
        <v/>
      </c>
      <c r="HA810" s="2"/>
      <c r="HB810" s="2">
        <f t="shared" si="175"/>
        <v>1.3439999999999954</v>
      </c>
      <c r="HC810" s="147">
        <f t="shared" si="176"/>
        <v>0.98722509089292565</v>
      </c>
      <c r="HD810" s="2">
        <f t="shared" si="177"/>
        <v>1.8282624705823203E-4</v>
      </c>
      <c r="HE810" s="2" t="str">
        <f t="shared" si="173"/>
        <v/>
      </c>
      <c r="HF810" s="24" t="str">
        <f t="shared" si="174"/>
        <v/>
      </c>
    </row>
    <row r="811" spans="157:214" ht="20.100000000000001" customHeight="1" x14ac:dyDescent="0.25">
      <c r="FA811" s="1">
        <v>206</v>
      </c>
      <c r="FB811" s="1">
        <f t="shared" si="178"/>
        <v>-11876.096454292117</v>
      </c>
      <c r="FC811" s="1">
        <f t="shared" si="179"/>
        <v>6.8826840781621704E-7</v>
      </c>
      <c r="FD811" s="1">
        <f t="shared" si="180"/>
        <v>7.4660475613666597E-4</v>
      </c>
      <c r="FE811" s="1">
        <f t="shared" si="181"/>
        <v>6.8826840781621704E-7</v>
      </c>
      <c r="FF811" s="1" t="str">
        <f t="shared" si="182"/>
        <v/>
      </c>
      <c r="FG811" s="1" t="str">
        <f t="shared" si="183"/>
        <v/>
      </c>
      <c r="FI811" s="1">
        <f t="shared" si="184"/>
        <v>1.0955911030182257E-282</v>
      </c>
      <c r="FJ811" s="1" t="str">
        <f t="shared" si="185"/>
        <v/>
      </c>
      <c r="FK811" s="1" t="str">
        <f t="shared" si="186"/>
        <v/>
      </c>
      <c r="FP811" s="1">
        <v>206</v>
      </c>
      <c r="FQ811" s="1">
        <f t="shared" si="187"/>
        <v>-27.982026217069119</v>
      </c>
      <c r="FR811" s="1">
        <f t="shared" si="188"/>
        <v>2.9211401398378153E-4</v>
      </c>
      <c r="FS811" s="1">
        <f t="shared" si="189"/>
        <v>7.4660475613666738E-4</v>
      </c>
      <c r="FT811" s="1">
        <f t="shared" si="190"/>
        <v>2.9211401398378153E-4</v>
      </c>
      <c r="FU811" s="1" t="str">
        <f t="shared" si="191"/>
        <v/>
      </c>
      <c r="FV811" s="1" t="str">
        <f t="shared" si="192"/>
        <v/>
      </c>
      <c r="FW811" s="1">
        <f t="shared" si="193"/>
        <v>0</v>
      </c>
      <c r="FX811" s="1" t="str">
        <f t="shared" si="194"/>
        <v/>
      </c>
      <c r="FY811" s="1" t="str">
        <f t="shared" si="195"/>
        <v/>
      </c>
      <c r="GC811" s="1">
        <v>206</v>
      </c>
      <c r="GD811" s="1">
        <f t="shared" si="204"/>
        <v>-97.651553101174201</v>
      </c>
      <c r="GE811" s="1">
        <f t="shared" si="196"/>
        <v>8.3705191961449407E-5</v>
      </c>
      <c r="GF811" s="1">
        <f t="shared" si="197"/>
        <v>7.4660475613666597E-4</v>
      </c>
      <c r="GG811" s="1">
        <f t="shared" si="198"/>
        <v>8.3705191961449407E-5</v>
      </c>
      <c r="GH811" s="1" t="str">
        <f t="shared" si="199"/>
        <v/>
      </c>
      <c r="GI811" s="1" t="str">
        <f t="shared" si="200"/>
        <v/>
      </c>
      <c r="GJ811" s="1">
        <f t="shared" si="201"/>
        <v>0</v>
      </c>
      <c r="GK811" s="1">
        <f t="shared" si="202"/>
        <v>8.3705191961449407E-5</v>
      </c>
      <c r="GL811" s="1" t="str">
        <f t="shared" si="203"/>
        <v/>
      </c>
      <c r="HA811" s="2"/>
      <c r="HB811" s="2">
        <f t="shared" si="175"/>
        <v>1.3503999999999954</v>
      </c>
      <c r="HC811" s="147">
        <f t="shared" si="176"/>
        <v>0.98704226464586742</v>
      </c>
      <c r="HD811" s="2">
        <f t="shared" si="177"/>
        <v>1.8441424843340659E-4</v>
      </c>
      <c r="HE811" s="2" t="str">
        <f t="shared" si="173"/>
        <v/>
      </c>
      <c r="HF811" s="24" t="str">
        <f t="shared" si="174"/>
        <v/>
      </c>
    </row>
    <row r="812" spans="157:214" ht="20.100000000000001" customHeight="1" x14ac:dyDescent="0.25">
      <c r="FA812" s="1">
        <v>207</v>
      </c>
      <c r="FB812" s="1">
        <f t="shared" si="178"/>
        <v>-11861.13915397185</v>
      </c>
      <c r="FC812" s="1">
        <f t="shared" si="179"/>
        <v>6.9706236946699927E-7</v>
      </c>
      <c r="FD812" s="1">
        <f t="shared" si="180"/>
        <v>7.5696503502717448E-4</v>
      </c>
      <c r="FE812" s="1">
        <f t="shared" si="181"/>
        <v>6.9706236946699927E-7</v>
      </c>
      <c r="FF812" s="1" t="str">
        <f t="shared" si="182"/>
        <v/>
      </c>
      <c r="FG812" s="1" t="str">
        <f t="shared" si="183"/>
        <v/>
      </c>
      <c r="FI812" s="1">
        <f t="shared" si="184"/>
        <v>1.2641559741354084E-282</v>
      </c>
      <c r="FJ812" s="1" t="str">
        <f t="shared" si="185"/>
        <v/>
      </c>
      <c r="FK812" s="1" t="str">
        <f t="shared" si="186"/>
        <v/>
      </c>
      <c r="FP812" s="1">
        <v>207</v>
      </c>
      <c r="FQ812" s="1">
        <f t="shared" si="187"/>
        <v>-27.946784370448128</v>
      </c>
      <c r="FR812" s="1">
        <f t="shared" si="188"/>
        <v>2.9584633615265698E-4</v>
      </c>
      <c r="FS812" s="1">
        <f t="shared" si="189"/>
        <v>7.5696503502717448E-4</v>
      </c>
      <c r="FT812" s="1">
        <f t="shared" si="190"/>
        <v>2.9584633615265698E-4</v>
      </c>
      <c r="FU812" s="1" t="str">
        <f t="shared" si="191"/>
        <v/>
      </c>
      <c r="FV812" s="1" t="str">
        <f t="shared" si="192"/>
        <v/>
      </c>
      <c r="FW812" s="1">
        <f t="shared" si="193"/>
        <v>0</v>
      </c>
      <c r="FX812" s="1" t="str">
        <f t="shared" si="194"/>
        <v/>
      </c>
      <c r="FY812" s="1" t="str">
        <f t="shared" si="195"/>
        <v/>
      </c>
      <c r="GC812" s="1">
        <v>207</v>
      </c>
      <c r="GD812" s="1">
        <f t="shared" si="204"/>
        <v>-97.528566258477497</v>
      </c>
      <c r="GE812" s="1">
        <f t="shared" si="196"/>
        <v>8.4774687872813396E-5</v>
      </c>
      <c r="GF812" s="1">
        <f t="shared" si="197"/>
        <v>7.5696503502717448E-4</v>
      </c>
      <c r="GG812" s="1">
        <f t="shared" si="198"/>
        <v>8.4774687872813396E-5</v>
      </c>
      <c r="GH812" s="1" t="str">
        <f t="shared" si="199"/>
        <v/>
      </c>
      <c r="GI812" s="1" t="str">
        <f t="shared" si="200"/>
        <v/>
      </c>
      <c r="GJ812" s="1">
        <f t="shared" si="201"/>
        <v>0</v>
      </c>
      <c r="GK812" s="1">
        <f t="shared" si="202"/>
        <v>8.4774687872813396E-5</v>
      </c>
      <c r="GL812" s="1" t="str">
        <f t="shared" si="203"/>
        <v/>
      </c>
      <c r="HA812" s="2"/>
      <c r="HB812" s="2">
        <f t="shared" si="175"/>
        <v>1.3567999999999953</v>
      </c>
      <c r="HC812" s="147">
        <f t="shared" si="176"/>
        <v>0.98685785039743401</v>
      </c>
      <c r="HD812" s="2">
        <f t="shared" si="177"/>
        <v>1.8600564710469225E-4</v>
      </c>
      <c r="HE812" s="2" t="str">
        <f t="shared" si="173"/>
        <v/>
      </c>
      <c r="HF812" s="24" t="str">
        <f t="shared" si="174"/>
        <v/>
      </c>
    </row>
    <row r="813" spans="157:214" ht="20.100000000000001" customHeight="1" x14ac:dyDescent="0.25">
      <c r="FA813" s="1">
        <v>208</v>
      </c>
      <c r="FB813" s="1">
        <f t="shared" si="178"/>
        <v>-11846.181853651582</v>
      </c>
      <c r="FC813" s="1">
        <f t="shared" si="179"/>
        <v>7.0595739559752449E-7</v>
      </c>
      <c r="FD813" s="1">
        <f t="shared" si="180"/>
        <v>7.6745760242344016E-4</v>
      </c>
      <c r="FE813" s="1">
        <f t="shared" si="181"/>
        <v>7.0595739559752449E-7</v>
      </c>
      <c r="FF813" s="1" t="str">
        <f t="shared" si="182"/>
        <v/>
      </c>
      <c r="FG813" s="1" t="str">
        <f t="shared" si="183"/>
        <v/>
      </c>
      <c r="FI813" s="1">
        <f t="shared" si="184"/>
        <v>1.4586324709088872E-282</v>
      </c>
      <c r="FJ813" s="1" t="str">
        <f t="shared" si="185"/>
        <v/>
      </c>
      <c r="FK813" s="1" t="str">
        <f t="shared" si="186"/>
        <v/>
      </c>
      <c r="FP813" s="1">
        <v>208</v>
      </c>
      <c r="FQ813" s="1">
        <f t="shared" si="187"/>
        <v>-27.911542523827134</v>
      </c>
      <c r="FR813" s="1">
        <f t="shared" si="188"/>
        <v>2.9962155198120621E-4</v>
      </c>
      <c r="FS813" s="1">
        <f t="shared" si="189"/>
        <v>7.6745760242344016E-4</v>
      </c>
      <c r="FT813" s="1">
        <f t="shared" si="190"/>
        <v>2.9962155198120621E-4</v>
      </c>
      <c r="FU813" s="1" t="str">
        <f t="shared" si="191"/>
        <v/>
      </c>
      <c r="FV813" s="1" t="str">
        <f t="shared" si="192"/>
        <v/>
      </c>
      <c r="FW813" s="1">
        <f t="shared" si="193"/>
        <v>0</v>
      </c>
      <c r="FX813" s="1" t="str">
        <f t="shared" si="194"/>
        <v/>
      </c>
      <c r="FY813" s="1" t="str">
        <f t="shared" si="195"/>
        <v/>
      </c>
      <c r="GC813" s="1">
        <v>208</v>
      </c>
      <c r="GD813" s="1">
        <f t="shared" si="204"/>
        <v>-97.405579415780807</v>
      </c>
      <c r="GE813" s="1">
        <f t="shared" si="196"/>
        <v>8.5856474950793646E-5</v>
      </c>
      <c r="GF813" s="1">
        <f t="shared" si="197"/>
        <v>7.6745760242344016E-4</v>
      </c>
      <c r="GG813" s="1">
        <f t="shared" si="198"/>
        <v>8.5856474950793646E-5</v>
      </c>
      <c r="GH813" s="1" t="str">
        <f t="shared" si="199"/>
        <v/>
      </c>
      <c r="GI813" s="1" t="str">
        <f t="shared" si="200"/>
        <v/>
      </c>
      <c r="GJ813" s="1">
        <f t="shared" si="201"/>
        <v>0</v>
      </c>
      <c r="GK813" s="1">
        <f t="shared" si="202"/>
        <v>8.5856474950793646E-5</v>
      </c>
      <c r="GL813" s="1" t="str">
        <f t="shared" si="203"/>
        <v/>
      </c>
      <c r="HA813" s="2"/>
      <c r="HB813" s="2">
        <f t="shared" si="175"/>
        <v>1.3631999999999953</v>
      </c>
      <c r="HC813" s="147">
        <f t="shared" si="176"/>
        <v>0.98667184475032932</v>
      </c>
      <c r="HD813" s="2">
        <f t="shared" si="177"/>
        <v>1.8760039219234415E-4</v>
      </c>
      <c r="HE813" s="2" t="str">
        <f t="shared" si="173"/>
        <v/>
      </c>
      <c r="HF813" s="24" t="str">
        <f t="shared" si="174"/>
        <v/>
      </c>
    </row>
    <row r="814" spans="157:214" ht="20.100000000000001" customHeight="1" x14ac:dyDescent="0.25">
      <c r="FA814" s="2">
        <v>209</v>
      </c>
      <c r="FB814" s="1">
        <f t="shared" si="178"/>
        <v>-11831.224553331314</v>
      </c>
      <c r="FC814" s="1">
        <f t="shared" si="179"/>
        <v>7.1495448940988137E-7</v>
      </c>
      <c r="FD814" s="1">
        <f t="shared" si="180"/>
        <v>7.7808397747005731E-4</v>
      </c>
      <c r="FE814" s="1">
        <f t="shared" si="181"/>
        <v>7.1495448940988137E-7</v>
      </c>
      <c r="FF814" s="1" t="str">
        <f t="shared" si="182"/>
        <v/>
      </c>
      <c r="FG814" s="1" t="str">
        <f t="shared" si="183"/>
        <v/>
      </c>
      <c r="FI814" s="1">
        <f t="shared" si="184"/>
        <v>1.6830001101547973E-282</v>
      </c>
      <c r="FJ814" s="1" t="str">
        <f t="shared" si="185"/>
        <v/>
      </c>
      <c r="FK814" s="1" t="str">
        <f t="shared" si="186"/>
        <v/>
      </c>
      <c r="FP814" s="2">
        <v>209</v>
      </c>
      <c r="FQ814" s="1">
        <f t="shared" si="187"/>
        <v>-27.876300677206139</v>
      </c>
      <c r="FR814" s="1">
        <f t="shared" si="188"/>
        <v>3.0344008724720082E-4</v>
      </c>
      <c r="FS814" s="1">
        <f t="shared" si="189"/>
        <v>7.7808397747005514E-4</v>
      </c>
      <c r="FT814" s="1">
        <f t="shared" si="190"/>
        <v>3.0344008724720082E-4</v>
      </c>
      <c r="FU814" s="1" t="str">
        <f t="shared" si="191"/>
        <v/>
      </c>
      <c r="FV814" s="1" t="str">
        <f t="shared" si="192"/>
        <v/>
      </c>
      <c r="FW814" s="1">
        <f t="shared" si="193"/>
        <v>0</v>
      </c>
      <c r="FX814" s="1" t="str">
        <f t="shared" si="194"/>
        <v/>
      </c>
      <c r="FY814" s="1" t="str">
        <f t="shared" si="195"/>
        <v/>
      </c>
      <c r="GC814" s="2">
        <v>209</v>
      </c>
      <c r="GD814" s="1">
        <f t="shared" si="204"/>
        <v>-97.282592573084116</v>
      </c>
      <c r="GE814" s="1">
        <f t="shared" si="196"/>
        <v>8.6950675201896252E-5</v>
      </c>
      <c r="GF814" s="1">
        <f t="shared" si="197"/>
        <v>7.7808397747005731E-4</v>
      </c>
      <c r="GG814" s="1">
        <f t="shared" si="198"/>
        <v>8.6950675201896252E-5</v>
      </c>
      <c r="GH814" s="1" t="str">
        <f t="shared" si="199"/>
        <v/>
      </c>
      <c r="GI814" s="1" t="str">
        <f t="shared" si="200"/>
        <v/>
      </c>
      <c r="GJ814" s="1">
        <f t="shared" si="201"/>
        <v>0</v>
      </c>
      <c r="GK814" s="1">
        <f t="shared" si="202"/>
        <v>8.6950675201896252E-5</v>
      </c>
      <c r="GL814" s="1" t="str">
        <f t="shared" si="203"/>
        <v/>
      </c>
      <c r="HA814" s="2"/>
      <c r="HB814" s="2">
        <f t="shared" si="175"/>
        <v>1.3695999999999953</v>
      </c>
      <c r="HC814" s="147">
        <f t="shared" si="176"/>
        <v>0.98648424435813697</v>
      </c>
      <c r="HD814" s="2">
        <f t="shared" si="177"/>
        <v>1.8919843294762373E-4</v>
      </c>
      <c r="HE814" s="2" t="str">
        <f t="shared" si="173"/>
        <v/>
      </c>
      <c r="HF814" s="24" t="str">
        <f t="shared" si="174"/>
        <v/>
      </c>
    </row>
    <row r="815" spans="157:214" ht="20.100000000000001" customHeight="1" x14ac:dyDescent="0.25">
      <c r="FA815" s="1">
        <v>210</v>
      </c>
      <c r="FB815" s="1">
        <f t="shared" si="178"/>
        <v>-11816.267253011049</v>
      </c>
      <c r="FC815" s="1">
        <f t="shared" si="179"/>
        <v>7.2405466196919749E-7</v>
      </c>
      <c r="FD815" s="1">
        <f t="shared" si="180"/>
        <v>7.8884569437557184E-4</v>
      </c>
      <c r="FE815" s="1">
        <f t="shared" si="181"/>
        <v>7.2405466196919749E-7</v>
      </c>
      <c r="FF815" s="1" t="str">
        <f t="shared" si="182"/>
        <v/>
      </c>
      <c r="FG815" s="1" t="str">
        <f t="shared" si="183"/>
        <v/>
      </c>
      <c r="FI815" s="1">
        <f t="shared" si="184"/>
        <v>1.9418490317508447E-282</v>
      </c>
      <c r="FJ815" s="1" t="str">
        <f t="shared" si="185"/>
        <v/>
      </c>
      <c r="FK815" s="1" t="str">
        <f t="shared" si="186"/>
        <v/>
      </c>
      <c r="FP815" s="1">
        <v>210</v>
      </c>
      <c r="FQ815" s="1">
        <f t="shared" si="187"/>
        <v>-27.841058830585144</v>
      </c>
      <c r="FR815" s="1">
        <f t="shared" si="188"/>
        <v>3.0730237106563419E-4</v>
      </c>
      <c r="FS815" s="1">
        <f t="shared" si="189"/>
        <v>7.8884569437557444E-4</v>
      </c>
      <c r="FT815" s="1">
        <f t="shared" si="190"/>
        <v>3.0730237106563419E-4</v>
      </c>
      <c r="FU815" s="1" t="str">
        <f t="shared" si="191"/>
        <v/>
      </c>
      <c r="FV815" s="1" t="str">
        <f t="shared" si="192"/>
        <v/>
      </c>
      <c r="FW815" s="1">
        <f t="shared" si="193"/>
        <v>0</v>
      </c>
      <c r="FX815" s="1" t="str">
        <f t="shared" si="194"/>
        <v/>
      </c>
      <c r="FY815" s="1" t="str">
        <f t="shared" si="195"/>
        <v/>
      </c>
      <c r="GC815" s="1">
        <v>210</v>
      </c>
      <c r="GD815" s="1">
        <f t="shared" si="204"/>
        <v>-97.159605730387426</v>
      </c>
      <c r="GE815" s="1">
        <f t="shared" si="196"/>
        <v>8.805741158890658E-5</v>
      </c>
      <c r="GF815" s="1">
        <f t="shared" si="197"/>
        <v>7.8884569437557184E-4</v>
      </c>
      <c r="GG815" s="1">
        <f t="shared" si="198"/>
        <v>8.805741158890658E-5</v>
      </c>
      <c r="GH815" s="1" t="str">
        <f t="shared" si="199"/>
        <v/>
      </c>
      <c r="GI815" s="1" t="str">
        <f t="shared" si="200"/>
        <v/>
      </c>
      <c r="GJ815" s="1">
        <f t="shared" si="201"/>
        <v>0</v>
      </c>
      <c r="GK815" s="1">
        <f t="shared" si="202"/>
        <v>8.805741158890658E-5</v>
      </c>
      <c r="GL815" s="1" t="str">
        <f t="shared" si="203"/>
        <v/>
      </c>
      <c r="HA815" s="2"/>
      <c r="HB815" s="2">
        <f t="shared" si="175"/>
        <v>1.3759999999999952</v>
      </c>
      <c r="HC815" s="147">
        <f t="shared" si="176"/>
        <v>0.98629504592518935</v>
      </c>
      <c r="HD815" s="2">
        <f t="shared" si="177"/>
        <v>1.9079971875513024E-4</v>
      </c>
      <c r="HE815" s="2" t="str">
        <f t="shared" si="173"/>
        <v/>
      </c>
      <c r="HF815" s="24" t="str">
        <f t="shared" si="174"/>
        <v/>
      </c>
    </row>
    <row r="816" spans="157:214" ht="20.100000000000001" customHeight="1" x14ac:dyDescent="0.25">
      <c r="FA816" s="1">
        <v>211</v>
      </c>
      <c r="FB816" s="1">
        <f t="shared" si="178"/>
        <v>-11801.309952690781</v>
      </c>
      <c r="FC816" s="1">
        <f t="shared" si="179"/>
        <v>7.3325893223873341E-7</v>
      </c>
      <c r="FD816" s="1">
        <f t="shared" si="180"/>
        <v>7.997443025303697E-4</v>
      </c>
      <c r="FE816" s="1">
        <f t="shared" si="181"/>
        <v>7.3325893223873341E-7</v>
      </c>
      <c r="FF816" s="1" t="str">
        <f t="shared" si="182"/>
        <v/>
      </c>
      <c r="FG816" s="1" t="str">
        <f t="shared" si="183"/>
        <v/>
      </c>
      <c r="FI816" s="1">
        <f t="shared" si="184"/>
        <v>2.2404736086465447E-282</v>
      </c>
      <c r="FJ816" s="1" t="str">
        <f t="shared" si="185"/>
        <v/>
      </c>
      <c r="FK816" s="1" t="str">
        <f t="shared" si="186"/>
        <v/>
      </c>
      <c r="FP816" s="1">
        <v>211</v>
      </c>
      <c r="FQ816" s="1">
        <f t="shared" si="187"/>
        <v>-27.805816983964149</v>
      </c>
      <c r="FR816" s="1">
        <f t="shared" si="188"/>
        <v>3.1120883590361243E-4</v>
      </c>
      <c r="FS816" s="1">
        <f t="shared" si="189"/>
        <v>7.997443025303697E-4</v>
      </c>
      <c r="FT816" s="1">
        <f t="shared" si="190"/>
        <v>3.1120883590361243E-4</v>
      </c>
      <c r="FU816" s="1" t="str">
        <f t="shared" si="191"/>
        <v/>
      </c>
      <c r="FV816" s="1" t="str">
        <f t="shared" si="192"/>
        <v/>
      </c>
      <c r="FW816" s="1">
        <f t="shared" si="193"/>
        <v>0</v>
      </c>
      <c r="FX816" s="1" t="str">
        <f t="shared" si="194"/>
        <v/>
      </c>
      <c r="FY816" s="1" t="str">
        <f t="shared" si="195"/>
        <v/>
      </c>
      <c r="GC816" s="1">
        <v>211</v>
      </c>
      <c r="GD816" s="1">
        <f t="shared" si="204"/>
        <v>-97.036618887690736</v>
      </c>
      <c r="GE816" s="1">
        <f t="shared" si="196"/>
        <v>8.9176808035157802E-5</v>
      </c>
      <c r="GF816" s="1">
        <f t="shared" si="197"/>
        <v>7.9974430253036796E-4</v>
      </c>
      <c r="GG816" s="1">
        <f t="shared" si="198"/>
        <v>8.9176808035157802E-5</v>
      </c>
      <c r="GH816" s="1" t="str">
        <f t="shared" si="199"/>
        <v/>
      </c>
      <c r="GI816" s="1" t="str">
        <f t="shared" si="200"/>
        <v/>
      </c>
      <c r="GJ816" s="1">
        <f t="shared" si="201"/>
        <v>0</v>
      </c>
      <c r="GK816" s="1">
        <f t="shared" si="202"/>
        <v>8.9176808035157802E-5</v>
      </c>
      <c r="GL816" s="1" t="str">
        <f t="shared" si="203"/>
        <v/>
      </c>
      <c r="HA816" s="2"/>
      <c r="HB816" s="2">
        <f t="shared" si="175"/>
        <v>1.3823999999999952</v>
      </c>
      <c r="HC816" s="147">
        <f t="shared" si="176"/>
        <v>0.98610424620643422</v>
      </c>
      <c r="HD816" s="2">
        <f t="shared" si="177"/>
        <v>1.9240419913313378E-4</v>
      </c>
      <c r="HE816" s="2" t="str">
        <f t="shared" si="173"/>
        <v/>
      </c>
      <c r="HF816" s="24" t="str">
        <f t="shared" si="174"/>
        <v/>
      </c>
    </row>
    <row r="817" spans="157:214" ht="20.100000000000001" customHeight="1" x14ac:dyDescent="0.25">
      <c r="FA817" s="1">
        <v>212</v>
      </c>
      <c r="FB817" s="1">
        <f t="shared" si="178"/>
        <v>-11786.352652370515</v>
      </c>
      <c r="FC817" s="1">
        <f t="shared" si="179"/>
        <v>7.4256832711477337E-7</v>
      </c>
      <c r="FD817" s="1">
        <f t="shared" si="180"/>
        <v>8.1078136662504499E-4</v>
      </c>
      <c r="FE817" s="1">
        <f t="shared" si="181"/>
        <v>7.4256832711477337E-7</v>
      </c>
      <c r="FF817" s="1" t="str">
        <f t="shared" si="182"/>
        <v/>
      </c>
      <c r="FG817" s="1" t="str">
        <f t="shared" si="183"/>
        <v/>
      </c>
      <c r="FI817" s="1">
        <f t="shared" si="184"/>
        <v>2.584980394487978E-282</v>
      </c>
      <c r="FJ817" s="1" t="str">
        <f t="shared" si="185"/>
        <v/>
      </c>
      <c r="FK817" s="1" t="str">
        <f t="shared" si="186"/>
        <v/>
      </c>
      <c r="FP817" s="1">
        <v>212</v>
      </c>
      <c r="FQ817" s="1">
        <f t="shared" si="187"/>
        <v>-27.770575137343158</v>
      </c>
      <c r="FR817" s="1">
        <f t="shared" si="188"/>
        <v>3.1515991759516995E-4</v>
      </c>
      <c r="FS817" s="1">
        <f t="shared" si="189"/>
        <v>8.1078136662504499E-4</v>
      </c>
      <c r="FT817" s="1">
        <f t="shared" si="190"/>
        <v>3.1515991759516995E-4</v>
      </c>
      <c r="FU817" s="1" t="str">
        <f t="shared" si="191"/>
        <v/>
      </c>
      <c r="FV817" s="1" t="str">
        <f t="shared" si="192"/>
        <v/>
      </c>
      <c r="FW817" s="1">
        <f t="shared" si="193"/>
        <v>0</v>
      </c>
      <c r="FX817" s="1" t="str">
        <f t="shared" si="194"/>
        <v/>
      </c>
      <c r="FY817" s="1" t="str">
        <f t="shared" si="195"/>
        <v/>
      </c>
      <c r="GC817" s="1">
        <v>212</v>
      </c>
      <c r="GD817" s="1">
        <f t="shared" si="204"/>
        <v>-96.913632044994046</v>
      </c>
      <c r="GE817" s="1">
        <f t="shared" si="196"/>
        <v>9.0308989428774877E-5</v>
      </c>
      <c r="GF817" s="1">
        <f t="shared" si="197"/>
        <v>8.1078136662504499E-4</v>
      </c>
      <c r="GG817" s="1">
        <f t="shared" si="198"/>
        <v>9.0308989428774877E-5</v>
      </c>
      <c r="GH817" s="1" t="str">
        <f t="shared" si="199"/>
        <v/>
      </c>
      <c r="GI817" s="1" t="str">
        <f t="shared" si="200"/>
        <v/>
      </c>
      <c r="GJ817" s="1">
        <f t="shared" si="201"/>
        <v>0</v>
      </c>
      <c r="GK817" s="1">
        <f t="shared" si="202"/>
        <v>9.0308989428774877E-5</v>
      </c>
      <c r="GL817" s="1" t="str">
        <f t="shared" si="203"/>
        <v/>
      </c>
      <c r="HA817" s="2"/>
      <c r="HB817" s="2">
        <f t="shared" si="175"/>
        <v>1.3887999999999951</v>
      </c>
      <c r="HC817" s="147">
        <f t="shared" si="176"/>
        <v>0.98591184200730109</v>
      </c>
      <c r="HD817" s="2">
        <f t="shared" si="177"/>
        <v>1.9401182373635084E-4</v>
      </c>
      <c r="HE817" s="2" t="str">
        <f t="shared" si="173"/>
        <v/>
      </c>
      <c r="HF817" s="24" t="str">
        <f t="shared" si="174"/>
        <v/>
      </c>
    </row>
    <row r="818" spans="157:214" ht="20.100000000000001" customHeight="1" x14ac:dyDescent="0.25">
      <c r="FA818" s="1">
        <v>213</v>
      </c>
      <c r="FB818" s="1">
        <f t="shared" si="178"/>
        <v>-11771.395352050247</v>
      </c>
      <c r="FC818" s="1">
        <f t="shared" si="179"/>
        <v>7.519838814613486E-7</v>
      </c>
      <c r="FD818" s="1">
        <f t="shared" si="180"/>
        <v>8.2195846676934596E-4</v>
      </c>
      <c r="FE818" s="1">
        <f t="shared" si="181"/>
        <v>7.519838814613486E-7</v>
      </c>
      <c r="FF818" s="1" t="str">
        <f t="shared" si="182"/>
        <v/>
      </c>
      <c r="FG818" s="1" t="str">
        <f t="shared" si="183"/>
        <v/>
      </c>
      <c r="FI818" s="1">
        <f t="shared" si="184"/>
        <v>2.9824126028440043E-282</v>
      </c>
      <c r="FJ818" s="1" t="str">
        <f t="shared" si="185"/>
        <v/>
      </c>
      <c r="FK818" s="1" t="str">
        <f t="shared" si="186"/>
        <v/>
      </c>
      <c r="FP818" s="1">
        <v>213</v>
      </c>
      <c r="FQ818" s="1">
        <f t="shared" si="187"/>
        <v>-27.735333290722163</v>
      </c>
      <c r="FR818" s="1">
        <f t="shared" si="188"/>
        <v>3.1915605535599964E-4</v>
      </c>
      <c r="FS818" s="1">
        <f t="shared" si="189"/>
        <v>8.2195846676934596E-4</v>
      </c>
      <c r="FT818" s="1">
        <f t="shared" si="190"/>
        <v>3.1915605535599964E-4</v>
      </c>
      <c r="FU818" s="1" t="str">
        <f t="shared" si="191"/>
        <v/>
      </c>
      <c r="FV818" s="1" t="str">
        <f t="shared" si="192"/>
        <v/>
      </c>
      <c r="FW818" s="1">
        <f t="shared" si="193"/>
        <v>0</v>
      </c>
      <c r="FX818" s="1" t="str">
        <f t="shared" si="194"/>
        <v/>
      </c>
      <c r="FY818" s="1" t="str">
        <f t="shared" si="195"/>
        <v/>
      </c>
      <c r="GC818" s="1">
        <v>213</v>
      </c>
      <c r="GD818" s="1">
        <f t="shared" si="204"/>
        <v>-96.790645202297355</v>
      </c>
      <c r="GE818" s="1">
        <f t="shared" si="196"/>
        <v>9.1454081626895898E-5</v>
      </c>
      <c r="GF818" s="1">
        <f t="shared" si="197"/>
        <v>8.2195846676934596E-4</v>
      </c>
      <c r="GG818" s="1">
        <f t="shared" si="198"/>
        <v>9.1454081626895898E-5</v>
      </c>
      <c r="GH818" s="1" t="str">
        <f t="shared" si="199"/>
        <v/>
      </c>
      <c r="GI818" s="1" t="str">
        <f t="shared" si="200"/>
        <v/>
      </c>
      <c r="GJ818" s="1">
        <f t="shared" si="201"/>
        <v>0</v>
      </c>
      <c r="GK818" s="1">
        <f t="shared" si="202"/>
        <v>9.1454081626895898E-5</v>
      </c>
      <c r="GL818" s="1" t="str">
        <f t="shared" si="203"/>
        <v/>
      </c>
      <c r="HA818" s="2"/>
      <c r="HB818" s="2">
        <f t="shared" si="175"/>
        <v>1.3951999999999951</v>
      </c>
      <c r="HC818" s="147">
        <f t="shared" si="176"/>
        <v>0.98571783018356474</v>
      </c>
      <c r="HD818" s="2">
        <f t="shared" si="177"/>
        <v>1.9562254235649945E-4</v>
      </c>
      <c r="HE818" s="2" t="str">
        <f t="shared" si="173"/>
        <v/>
      </c>
      <c r="HF818" s="24" t="str">
        <f t="shared" si="174"/>
        <v/>
      </c>
    </row>
    <row r="819" spans="157:214" ht="20.100000000000001" customHeight="1" x14ac:dyDescent="0.25">
      <c r="FA819" s="1">
        <v>214</v>
      </c>
      <c r="FB819" s="1">
        <f t="shared" si="178"/>
        <v>-11756.43805172998</v>
      </c>
      <c r="FC819" s="1">
        <f t="shared" si="179"/>
        <v>7.615066381447326E-7</v>
      </c>
      <c r="FD819" s="1">
        <f t="shared" si="180"/>
        <v>8.3327719861159245E-4</v>
      </c>
      <c r="FE819" s="1">
        <f t="shared" si="181"/>
        <v>7.615066381447326E-7</v>
      </c>
      <c r="FF819" s="1" t="str">
        <f t="shared" si="182"/>
        <v/>
      </c>
      <c r="FG819" s="1" t="str">
        <f t="shared" si="183"/>
        <v/>
      </c>
      <c r="FI819" s="1">
        <f t="shared" si="184"/>
        <v>3.4408936474512315E-282</v>
      </c>
      <c r="FJ819" s="1" t="str">
        <f t="shared" si="185"/>
        <v/>
      </c>
      <c r="FK819" s="1" t="str">
        <f t="shared" si="186"/>
        <v/>
      </c>
      <c r="FP819" s="1">
        <v>214</v>
      </c>
      <c r="FQ819" s="1">
        <f t="shared" si="187"/>
        <v>-27.700091444101169</v>
      </c>
      <c r="FR819" s="1">
        <f t="shared" si="188"/>
        <v>3.2319769179809673E-4</v>
      </c>
      <c r="FS819" s="1">
        <f t="shared" si="189"/>
        <v>8.3327719861159245E-4</v>
      </c>
      <c r="FT819" s="1">
        <f t="shared" si="190"/>
        <v>3.2319769179809673E-4</v>
      </c>
      <c r="FU819" s="1" t="str">
        <f t="shared" si="191"/>
        <v/>
      </c>
      <c r="FV819" s="1" t="str">
        <f t="shared" si="192"/>
        <v/>
      </c>
      <c r="FW819" s="1">
        <f t="shared" si="193"/>
        <v>0</v>
      </c>
      <c r="FX819" s="1" t="str">
        <f t="shared" si="194"/>
        <v/>
      </c>
      <c r="FY819" s="1" t="str">
        <f t="shared" si="195"/>
        <v/>
      </c>
      <c r="GC819" s="1">
        <v>214</v>
      </c>
      <c r="GD819" s="1">
        <f t="shared" si="204"/>
        <v>-96.667658359600651</v>
      </c>
      <c r="GE819" s="1">
        <f t="shared" si="196"/>
        <v>9.2612211459869052E-5</v>
      </c>
      <c r="GF819" s="1">
        <f t="shared" si="197"/>
        <v>8.3327719861159483E-4</v>
      </c>
      <c r="GG819" s="1">
        <f t="shared" si="198"/>
        <v>9.2612211459869052E-5</v>
      </c>
      <c r="GH819" s="1" t="str">
        <f t="shared" si="199"/>
        <v/>
      </c>
      <c r="GI819" s="1" t="str">
        <f t="shared" si="200"/>
        <v/>
      </c>
      <c r="GJ819" s="1">
        <f t="shared" si="201"/>
        <v>0</v>
      </c>
      <c r="GK819" s="1">
        <f t="shared" si="202"/>
        <v>9.2612211459869052E-5</v>
      </c>
      <c r="GL819" s="1" t="str">
        <f t="shared" si="203"/>
        <v/>
      </c>
      <c r="HA819" s="2"/>
      <c r="HB819" s="2">
        <f t="shared" si="175"/>
        <v>1.4015999999999951</v>
      </c>
      <c r="HC819" s="147">
        <f t="shared" si="176"/>
        <v>0.98552220764120824</v>
      </c>
      <c r="HD819" s="2">
        <f t="shared" si="177"/>
        <v>1.9723630492518573E-4</v>
      </c>
      <c r="HE819" s="2" t="str">
        <f t="shared" si="173"/>
        <v/>
      </c>
      <c r="HF819" s="24" t="str">
        <f t="shared" si="174"/>
        <v/>
      </c>
    </row>
    <row r="820" spans="157:214" ht="20.100000000000001" customHeight="1" x14ac:dyDescent="0.25">
      <c r="FA820" s="1">
        <v>215</v>
      </c>
      <c r="FB820" s="1">
        <f t="shared" si="178"/>
        <v>-11741.480751409712</v>
      </c>
      <c r="FC820" s="1">
        <f t="shared" si="179"/>
        <v>7.7113764806774675E-7</v>
      </c>
      <c r="FD820" s="1">
        <f t="shared" si="180"/>
        <v>8.4473917345862805E-4</v>
      </c>
      <c r="FE820" s="1">
        <f t="shared" si="181"/>
        <v>7.7113764806774675E-7</v>
      </c>
      <c r="FF820" s="1" t="str">
        <f t="shared" si="182"/>
        <v/>
      </c>
      <c r="FG820" s="1" t="str">
        <f t="shared" si="183"/>
        <v/>
      </c>
      <c r="FI820" s="1">
        <f t="shared" si="184"/>
        <v>3.9697926595772161E-282</v>
      </c>
      <c r="FJ820" s="1" t="str">
        <f t="shared" si="185"/>
        <v/>
      </c>
      <c r="FK820" s="1" t="str">
        <f t="shared" si="186"/>
        <v/>
      </c>
      <c r="FP820" s="1">
        <v>215</v>
      </c>
      <c r="FQ820" s="1">
        <f t="shared" si="187"/>
        <v>-27.664849597480178</v>
      </c>
      <c r="FR820" s="1">
        <f t="shared" si="188"/>
        <v>3.2728527294431778E-4</v>
      </c>
      <c r="FS820" s="1">
        <f t="shared" si="189"/>
        <v>8.4473917345862643E-4</v>
      </c>
      <c r="FT820" s="1">
        <f t="shared" si="190"/>
        <v>3.2728527294431778E-4</v>
      </c>
      <c r="FU820" s="1" t="str">
        <f t="shared" si="191"/>
        <v/>
      </c>
      <c r="FV820" s="1" t="str">
        <f t="shared" si="192"/>
        <v/>
      </c>
      <c r="FW820" s="1">
        <f t="shared" si="193"/>
        <v>0</v>
      </c>
      <c r="FX820" s="1" t="str">
        <f t="shared" si="194"/>
        <v/>
      </c>
      <c r="FY820" s="1" t="str">
        <f t="shared" si="195"/>
        <v/>
      </c>
      <c r="GC820" s="1">
        <v>215</v>
      </c>
      <c r="GD820" s="1">
        <f t="shared" si="204"/>
        <v>-96.544671516903961</v>
      </c>
      <c r="GE820" s="1">
        <f t="shared" si="196"/>
        <v>9.378350673542335E-5</v>
      </c>
      <c r="GF820" s="1">
        <f t="shared" si="197"/>
        <v>8.4473917345862643E-4</v>
      </c>
      <c r="GG820" s="1">
        <f t="shared" si="198"/>
        <v>9.378350673542335E-5</v>
      </c>
      <c r="GH820" s="1" t="str">
        <f t="shared" si="199"/>
        <v/>
      </c>
      <c r="GI820" s="1" t="str">
        <f t="shared" si="200"/>
        <v/>
      </c>
      <c r="GJ820" s="1">
        <f t="shared" si="201"/>
        <v>0</v>
      </c>
      <c r="GK820" s="1">
        <f t="shared" si="202"/>
        <v>9.378350673542335E-5</v>
      </c>
      <c r="GL820" s="1" t="str">
        <f t="shared" si="203"/>
        <v/>
      </c>
      <c r="HA820" s="2"/>
      <c r="HB820" s="2">
        <f t="shared" si="175"/>
        <v>1.407999999999995</v>
      </c>
      <c r="HC820" s="147">
        <f t="shared" si="176"/>
        <v>0.98532497133628305</v>
      </c>
      <c r="HD820" s="2">
        <f t="shared" si="177"/>
        <v>1.9885306151423698E-4</v>
      </c>
      <c r="HE820" s="2" t="str">
        <f t="shared" si="173"/>
        <v/>
      </c>
      <c r="HF820" s="24" t="str">
        <f t="shared" si="174"/>
        <v/>
      </c>
    </row>
    <row r="821" spans="157:214" ht="20.100000000000001" customHeight="1" x14ac:dyDescent="0.25">
      <c r="FA821" s="2">
        <v>216</v>
      </c>
      <c r="FB821" s="1">
        <f t="shared" si="178"/>
        <v>-11726.523451089446</v>
      </c>
      <c r="FC821" s="1">
        <f t="shared" si="179"/>
        <v>7.8087797020384656E-7</v>
      </c>
      <c r="FD821" s="1">
        <f t="shared" si="180"/>
        <v>8.5634601839627389E-4</v>
      </c>
      <c r="FE821" s="1">
        <f t="shared" si="181"/>
        <v>7.8087797020384656E-7</v>
      </c>
      <c r="FF821" s="1" t="str">
        <f t="shared" si="182"/>
        <v/>
      </c>
      <c r="FG821" s="1" t="str">
        <f t="shared" si="183"/>
        <v/>
      </c>
      <c r="FI821" s="1">
        <f t="shared" si="184"/>
        <v>4.5799153442791019E-282</v>
      </c>
      <c r="FJ821" s="1" t="str">
        <f t="shared" si="185"/>
        <v/>
      </c>
      <c r="FK821" s="1" t="str">
        <f t="shared" si="186"/>
        <v/>
      </c>
      <c r="FP821" s="2">
        <v>216</v>
      </c>
      <c r="FQ821" s="1">
        <f t="shared" si="187"/>
        <v>-27.629607750859183</v>
      </c>
      <c r="FR821" s="1">
        <f t="shared" si="188"/>
        <v>3.3141924824284854E-4</v>
      </c>
      <c r="FS821" s="1">
        <f t="shared" si="189"/>
        <v>8.5634601839627389E-4</v>
      </c>
      <c r="FT821" s="1">
        <f t="shared" si="190"/>
        <v>3.3141924824284854E-4</v>
      </c>
      <c r="FU821" s="1" t="str">
        <f t="shared" si="191"/>
        <v/>
      </c>
      <c r="FV821" s="1" t="str">
        <f t="shared" si="192"/>
        <v/>
      </c>
      <c r="FW821" s="1">
        <f t="shared" si="193"/>
        <v>0</v>
      </c>
      <c r="FX821" s="1" t="str">
        <f t="shared" si="194"/>
        <v/>
      </c>
      <c r="FY821" s="1" t="str">
        <f t="shared" si="195"/>
        <v/>
      </c>
      <c r="GC821" s="2">
        <v>216</v>
      </c>
      <c r="GD821" s="1">
        <f t="shared" si="204"/>
        <v>-96.42168467420727</v>
      </c>
      <c r="GE821" s="1">
        <f t="shared" si="196"/>
        <v>9.4968096242815573E-5</v>
      </c>
      <c r="GF821" s="1">
        <f t="shared" si="197"/>
        <v>8.5634601839627389E-4</v>
      </c>
      <c r="GG821" s="1">
        <f t="shared" si="198"/>
        <v>9.4968096242815573E-5</v>
      </c>
      <c r="GH821" s="1" t="str">
        <f t="shared" si="199"/>
        <v/>
      </c>
      <c r="GI821" s="1" t="str">
        <f t="shared" si="200"/>
        <v/>
      </c>
      <c r="GJ821" s="1">
        <f t="shared" si="201"/>
        <v>0</v>
      </c>
      <c r="GK821" s="1">
        <f t="shared" si="202"/>
        <v>9.4968096242815573E-5</v>
      </c>
      <c r="GL821" s="1" t="str">
        <f t="shared" si="203"/>
        <v/>
      </c>
      <c r="HA821" s="2"/>
      <c r="HB821" s="2">
        <f t="shared" si="175"/>
        <v>1.414399999999995</v>
      </c>
      <c r="HC821" s="147">
        <f t="shared" si="176"/>
        <v>0.98512611827476881</v>
      </c>
      <c r="HD821" s="2">
        <f t="shared" si="177"/>
        <v>2.0047276233747802E-4</v>
      </c>
      <c r="HE821" s="2" t="str">
        <f t="shared" si="173"/>
        <v/>
      </c>
      <c r="HF821" s="24" t="str">
        <f t="shared" si="174"/>
        <v/>
      </c>
    </row>
    <row r="822" spans="157:214" ht="20.100000000000001" customHeight="1" x14ac:dyDescent="0.25">
      <c r="FA822" s="1">
        <v>217</v>
      </c>
      <c r="FB822" s="1">
        <f t="shared" si="178"/>
        <v>-11711.566150769178</v>
      </c>
      <c r="FC822" s="1">
        <f t="shared" si="179"/>
        <v>7.9072867163099776E-7</v>
      </c>
      <c r="FD822" s="1">
        <f t="shared" si="180"/>
        <v>8.6809937641031567E-4</v>
      </c>
      <c r="FE822" s="1">
        <f t="shared" si="181"/>
        <v>7.9072867163099776E-7</v>
      </c>
      <c r="FF822" s="1" t="str">
        <f t="shared" si="182"/>
        <v/>
      </c>
      <c r="FG822" s="1" t="str">
        <f t="shared" si="183"/>
        <v/>
      </c>
      <c r="FI822" s="1">
        <f t="shared" si="184"/>
        <v>5.2837240511404E-282</v>
      </c>
      <c r="FJ822" s="1" t="str">
        <f t="shared" si="185"/>
        <v/>
      </c>
      <c r="FK822" s="1" t="str">
        <f t="shared" si="186"/>
        <v/>
      </c>
      <c r="FP822" s="1">
        <v>217</v>
      </c>
      <c r="FQ822" s="1">
        <f t="shared" si="187"/>
        <v>-27.594365904238188</v>
      </c>
      <c r="FR822" s="1">
        <f t="shared" si="188"/>
        <v>3.3560007058157967E-4</v>
      </c>
      <c r="FS822" s="1">
        <f t="shared" si="189"/>
        <v>8.6809937641031567E-4</v>
      </c>
      <c r="FT822" s="1">
        <f t="shared" si="190"/>
        <v>3.3560007058157967E-4</v>
      </c>
      <c r="FU822" s="1" t="str">
        <f t="shared" si="191"/>
        <v/>
      </c>
      <c r="FV822" s="1" t="str">
        <f t="shared" si="192"/>
        <v/>
      </c>
      <c r="FW822" s="1">
        <f t="shared" si="193"/>
        <v>0</v>
      </c>
      <c r="FX822" s="1" t="str">
        <f t="shared" si="194"/>
        <v/>
      </c>
      <c r="FY822" s="1" t="str">
        <f t="shared" si="195"/>
        <v/>
      </c>
      <c r="GC822" s="1">
        <v>217</v>
      </c>
      <c r="GD822" s="1">
        <f t="shared" si="204"/>
        <v>-96.29869783151058</v>
      </c>
      <c r="GE822" s="1">
        <f t="shared" si="196"/>
        <v>9.6166109756948566E-5</v>
      </c>
      <c r="GF822" s="1">
        <f t="shared" si="197"/>
        <v>8.6809937641031567E-4</v>
      </c>
      <c r="GG822" s="1">
        <f t="shared" si="198"/>
        <v>9.6166109756948566E-5</v>
      </c>
      <c r="GH822" s="1" t="str">
        <f t="shared" si="199"/>
        <v/>
      </c>
      <c r="GI822" s="1" t="str">
        <f t="shared" si="200"/>
        <v/>
      </c>
      <c r="GJ822" s="1">
        <f t="shared" si="201"/>
        <v>0</v>
      </c>
      <c r="GK822" s="1">
        <f t="shared" si="202"/>
        <v>9.6166109756948566E-5</v>
      </c>
      <c r="GL822" s="1" t="str">
        <f t="shared" si="203"/>
        <v/>
      </c>
      <c r="HA822" s="2"/>
      <c r="HB822" s="2">
        <f t="shared" si="175"/>
        <v>1.420799999999995</v>
      </c>
      <c r="HC822" s="147">
        <f t="shared" si="176"/>
        <v>0.98492564551243134</v>
      </c>
      <c r="HD822" s="2">
        <f t="shared" si="177"/>
        <v>2.0209535775261855E-4</v>
      </c>
      <c r="HE822" s="2" t="str">
        <f t="shared" si="173"/>
        <v/>
      </c>
      <c r="HF822" s="24" t="str">
        <f t="shared" si="174"/>
        <v/>
      </c>
    </row>
    <row r="823" spans="157:214" ht="20.100000000000001" customHeight="1" x14ac:dyDescent="0.25">
      <c r="FA823" s="1">
        <v>218</v>
      </c>
      <c r="FB823" s="1">
        <f t="shared" si="178"/>
        <v>-11696.608850448911</v>
      </c>
      <c r="FC823" s="1">
        <f t="shared" si="179"/>
        <v>8.0069082756531232E-7</v>
      </c>
      <c r="FD823" s="1">
        <f t="shared" si="180"/>
        <v>8.8000090650795521E-4</v>
      </c>
      <c r="FE823" s="1">
        <f t="shared" si="181"/>
        <v>8.0069082756531232E-7</v>
      </c>
      <c r="FF823" s="1" t="str">
        <f t="shared" si="182"/>
        <v/>
      </c>
      <c r="FG823" s="1" t="str">
        <f t="shared" si="183"/>
        <v/>
      </c>
      <c r="FI823" s="1">
        <f t="shared" si="184"/>
        <v>6.0955915272994688E-282</v>
      </c>
      <c r="FJ823" s="1" t="str">
        <f t="shared" si="185"/>
        <v/>
      </c>
      <c r="FK823" s="1" t="str">
        <f t="shared" si="186"/>
        <v/>
      </c>
      <c r="FP823" s="1">
        <v>218</v>
      </c>
      <c r="FQ823" s="1">
        <f t="shared" si="187"/>
        <v>-27.559124057617193</v>
      </c>
      <c r="FR823" s="1">
        <f t="shared" si="188"/>
        <v>3.3982819630238415E-4</v>
      </c>
      <c r="FS823" s="1">
        <f t="shared" si="189"/>
        <v>8.8000090650795521E-4</v>
      </c>
      <c r="FT823" s="1">
        <f t="shared" si="190"/>
        <v>3.3982819630238415E-4</v>
      </c>
      <c r="FU823" s="1" t="str">
        <f t="shared" si="191"/>
        <v/>
      </c>
      <c r="FV823" s="1" t="str">
        <f t="shared" si="192"/>
        <v/>
      </c>
      <c r="FW823" s="1">
        <f t="shared" si="193"/>
        <v>0</v>
      </c>
      <c r="FX823" s="1" t="str">
        <f t="shared" si="194"/>
        <v/>
      </c>
      <c r="FY823" s="1" t="str">
        <f t="shared" si="195"/>
        <v/>
      </c>
      <c r="GC823" s="1">
        <v>218</v>
      </c>
      <c r="GD823" s="1">
        <f t="shared" si="204"/>
        <v>-96.175710988813876</v>
      </c>
      <c r="GE823" s="1">
        <f t="shared" si="196"/>
        <v>9.7377678042463226E-5</v>
      </c>
      <c r="GF823" s="1">
        <f t="shared" si="197"/>
        <v>8.8000090650795695E-4</v>
      </c>
      <c r="GG823" s="1">
        <f t="shared" si="198"/>
        <v>9.7377678042463226E-5</v>
      </c>
      <c r="GH823" s="1" t="str">
        <f t="shared" si="199"/>
        <v/>
      </c>
      <c r="GI823" s="1" t="str">
        <f t="shared" si="200"/>
        <v/>
      </c>
      <c r="GJ823" s="1">
        <f t="shared" si="201"/>
        <v>0</v>
      </c>
      <c r="GK823" s="1">
        <f t="shared" si="202"/>
        <v>9.7377678042463226E-5</v>
      </c>
      <c r="GL823" s="1" t="str">
        <f t="shared" si="203"/>
        <v/>
      </c>
      <c r="HA823" s="2"/>
      <c r="HB823" s="2">
        <f t="shared" si="175"/>
        <v>1.4271999999999949</v>
      </c>
      <c r="HC823" s="147">
        <f t="shared" si="176"/>
        <v>0.98472355015467872</v>
      </c>
      <c r="HD823" s="2">
        <f t="shared" si="177"/>
        <v>2.0372079826258549E-4</v>
      </c>
      <c r="HE823" s="2" t="str">
        <f t="shared" si="173"/>
        <v/>
      </c>
      <c r="HF823" s="24" t="str">
        <f t="shared" si="174"/>
        <v/>
      </c>
    </row>
    <row r="824" spans="157:214" ht="20.100000000000001" customHeight="1" x14ac:dyDescent="0.25">
      <c r="FA824" s="1">
        <v>219</v>
      </c>
      <c r="FB824" s="1">
        <f t="shared" si="178"/>
        <v>-11681.651550128645</v>
      </c>
      <c r="FC824" s="1">
        <f t="shared" si="179"/>
        <v>8.1076552139447235E-7</v>
      </c>
      <c r="FD824" s="1">
        <f t="shared" si="180"/>
        <v>8.9205228383980274E-4</v>
      </c>
      <c r="FE824" s="1">
        <f t="shared" si="181"/>
        <v>8.1076552139447235E-7</v>
      </c>
      <c r="FF824" s="1" t="str">
        <f t="shared" si="182"/>
        <v/>
      </c>
      <c r="FG824" s="1" t="str">
        <f t="shared" si="183"/>
        <v/>
      </c>
      <c r="FI824" s="1">
        <f t="shared" si="184"/>
        <v>7.0320935031893429E-282</v>
      </c>
      <c r="FJ824" s="1" t="str">
        <f t="shared" si="185"/>
        <v/>
      </c>
      <c r="FK824" s="1" t="str">
        <f t="shared" si="186"/>
        <v/>
      </c>
      <c r="FP824" s="1">
        <v>219</v>
      </c>
      <c r="FQ824" s="1">
        <f t="shared" si="187"/>
        <v>-27.523882210996199</v>
      </c>
      <c r="FR824" s="1">
        <f t="shared" si="188"/>
        <v>3.4410408521530348E-4</v>
      </c>
      <c r="FS824" s="1">
        <f t="shared" si="189"/>
        <v>8.9205228383980534E-4</v>
      </c>
      <c r="FT824" s="1">
        <f t="shared" si="190"/>
        <v>3.4410408521530348E-4</v>
      </c>
      <c r="FU824" s="1" t="str">
        <f t="shared" si="191"/>
        <v/>
      </c>
      <c r="FV824" s="1" t="str">
        <f t="shared" si="192"/>
        <v/>
      </c>
      <c r="FW824" s="1">
        <f t="shared" si="193"/>
        <v>0</v>
      </c>
      <c r="FX824" s="1" t="str">
        <f t="shared" si="194"/>
        <v/>
      </c>
      <c r="FY824" s="1" t="str">
        <f t="shared" si="195"/>
        <v/>
      </c>
      <c r="GC824" s="1">
        <v>219</v>
      </c>
      <c r="GD824" s="1">
        <f t="shared" si="204"/>
        <v>-96.052724146117185</v>
      </c>
      <c r="GE824" s="1">
        <f t="shared" si="196"/>
        <v>9.8602932857802441E-5</v>
      </c>
      <c r="GF824" s="1">
        <f t="shared" si="197"/>
        <v>8.9205228383980534E-4</v>
      </c>
      <c r="GG824" s="1">
        <f t="shared" si="198"/>
        <v>9.8602932857802441E-5</v>
      </c>
      <c r="GH824" s="1" t="str">
        <f t="shared" si="199"/>
        <v/>
      </c>
      <c r="GI824" s="1" t="str">
        <f t="shared" si="200"/>
        <v/>
      </c>
      <c r="GJ824" s="1">
        <f t="shared" si="201"/>
        <v>0</v>
      </c>
      <c r="GK824" s="1">
        <f t="shared" si="202"/>
        <v>9.8602932857802441E-5</v>
      </c>
      <c r="GL824" s="1" t="str">
        <f t="shared" si="203"/>
        <v/>
      </c>
      <c r="HA824" s="2"/>
      <c r="HB824" s="2">
        <f t="shared" si="175"/>
        <v>1.4335999999999949</v>
      </c>
      <c r="HC824" s="147">
        <f t="shared" si="176"/>
        <v>0.98451982935641613</v>
      </c>
      <c r="HD824" s="2">
        <f t="shared" si="177"/>
        <v>2.0534903451663311E-4</v>
      </c>
      <c r="HE824" s="2" t="str">
        <f t="shared" si="173"/>
        <v/>
      </c>
      <c r="HF824" s="24" t="str">
        <f t="shared" si="174"/>
        <v/>
      </c>
    </row>
    <row r="825" spans="157:214" ht="20.100000000000001" customHeight="1" x14ac:dyDescent="0.25">
      <c r="FA825" s="1">
        <v>220</v>
      </c>
      <c r="FB825" s="1">
        <f t="shared" si="178"/>
        <v>-11666.694249808377</v>
      </c>
      <c r="FC825" s="1">
        <f t="shared" si="179"/>
        <v>8.2095384471090461E-7</v>
      </c>
      <c r="FD825" s="1">
        <f t="shared" si="180"/>
        <v>9.0425519982233952E-4</v>
      </c>
      <c r="FE825" s="1">
        <f t="shared" si="181"/>
        <v>8.2095384471090461E-7</v>
      </c>
      <c r="FF825" s="1" t="str">
        <f t="shared" si="182"/>
        <v/>
      </c>
      <c r="FG825" s="1" t="str">
        <f t="shared" si="183"/>
        <v/>
      </c>
      <c r="FI825" s="1">
        <f t="shared" si="184"/>
        <v>8.1123460482925736E-282</v>
      </c>
      <c r="FJ825" s="1" t="str">
        <f t="shared" si="185"/>
        <v/>
      </c>
      <c r="FK825" s="1" t="str">
        <f t="shared" si="186"/>
        <v/>
      </c>
      <c r="FP825" s="1">
        <v>220</v>
      </c>
      <c r="FQ825" s="1">
        <f t="shared" si="187"/>
        <v>-27.488640364375208</v>
      </c>
      <c r="FR825" s="1">
        <f t="shared" si="188"/>
        <v>3.484282006126237E-4</v>
      </c>
      <c r="FS825" s="1">
        <f t="shared" si="189"/>
        <v>9.0425519982233952E-4</v>
      </c>
      <c r="FT825" s="1">
        <f t="shared" si="190"/>
        <v>3.484282006126237E-4</v>
      </c>
      <c r="FU825" s="1" t="str">
        <f t="shared" si="191"/>
        <v/>
      </c>
      <c r="FV825" s="1" t="str">
        <f t="shared" si="192"/>
        <v/>
      </c>
      <c r="FW825" s="1">
        <f t="shared" si="193"/>
        <v>0</v>
      </c>
      <c r="FX825" s="1" t="str">
        <f t="shared" si="194"/>
        <v/>
      </c>
      <c r="FY825" s="1" t="str">
        <f t="shared" si="195"/>
        <v/>
      </c>
      <c r="GC825" s="1">
        <v>220</v>
      </c>
      <c r="GD825" s="1">
        <f t="shared" si="204"/>
        <v>-95.929737303420495</v>
      </c>
      <c r="GE825" s="1">
        <f t="shared" si="196"/>
        <v>9.9842006959246409E-5</v>
      </c>
      <c r="GF825" s="1">
        <f t="shared" si="197"/>
        <v>9.0425519982233952E-4</v>
      </c>
      <c r="GG825" s="1">
        <f t="shared" si="198"/>
        <v>9.9842006959246409E-5</v>
      </c>
      <c r="GH825" s="1" t="str">
        <f t="shared" si="199"/>
        <v/>
      </c>
      <c r="GI825" s="1" t="str">
        <f t="shared" si="200"/>
        <v/>
      </c>
      <c r="GJ825" s="1">
        <f t="shared" si="201"/>
        <v>0</v>
      </c>
      <c r="GK825" s="1">
        <f t="shared" si="202"/>
        <v>9.9842006959246409E-5</v>
      </c>
      <c r="GL825" s="1" t="str">
        <f t="shared" si="203"/>
        <v/>
      </c>
      <c r="HA825" s="2"/>
      <c r="HB825" s="2">
        <f t="shared" si="175"/>
        <v>1.4399999999999948</v>
      </c>
      <c r="HC825" s="147">
        <f t="shared" si="176"/>
        <v>0.9843144803218995</v>
      </c>
      <c r="HD825" s="2">
        <f t="shared" si="177"/>
        <v>2.0698001731145332E-4</v>
      </c>
      <c r="HE825" s="2" t="str">
        <f t="shared" si="173"/>
        <v/>
      </c>
      <c r="HF825" s="24" t="str">
        <f t="shared" si="174"/>
        <v/>
      </c>
    </row>
    <row r="826" spans="157:214" ht="20.100000000000001" customHeight="1" x14ac:dyDescent="0.25">
      <c r="FA826" s="1">
        <v>221</v>
      </c>
      <c r="FB826" s="1">
        <f t="shared" si="178"/>
        <v>-11651.73694948811</v>
      </c>
      <c r="FC826" s="1">
        <f t="shared" si="179"/>
        <v>8.3125689734471669E-7</v>
      </c>
      <c r="FD826" s="1">
        <f t="shared" si="180"/>
        <v>9.1661136226088601E-4</v>
      </c>
      <c r="FE826" s="1">
        <f t="shared" si="181"/>
        <v>8.3125689734471669E-7</v>
      </c>
      <c r="FF826" s="1" t="str">
        <f t="shared" si="182"/>
        <v/>
      </c>
      <c r="FG826" s="1" t="str">
        <f t="shared" si="183"/>
        <v/>
      </c>
      <c r="FI826" s="1">
        <f t="shared" si="184"/>
        <v>9.3583945411551758E-282</v>
      </c>
      <c r="FJ826" s="1" t="str">
        <f t="shared" si="185"/>
        <v/>
      </c>
      <c r="FK826" s="1" t="str">
        <f t="shared" si="186"/>
        <v/>
      </c>
      <c r="FP826" s="1">
        <v>221</v>
      </c>
      <c r="FQ826" s="1">
        <f t="shared" si="187"/>
        <v>-27.453398517754213</v>
      </c>
      <c r="FR826" s="1">
        <f t="shared" si="188"/>
        <v>3.5280100928286075E-4</v>
      </c>
      <c r="FS826" s="1">
        <f t="shared" si="189"/>
        <v>9.1661136226088601E-4</v>
      </c>
      <c r="FT826" s="1">
        <f t="shared" si="190"/>
        <v>3.5280100928286075E-4</v>
      </c>
      <c r="FU826" s="1" t="str">
        <f t="shared" si="191"/>
        <v/>
      </c>
      <c r="FV826" s="1" t="str">
        <f t="shared" si="192"/>
        <v/>
      </c>
      <c r="FW826" s="1">
        <f t="shared" si="193"/>
        <v>0</v>
      </c>
      <c r="FX826" s="1" t="str">
        <f t="shared" si="194"/>
        <v/>
      </c>
      <c r="FY826" s="1" t="str">
        <f t="shared" si="195"/>
        <v/>
      </c>
      <c r="GC826" s="1">
        <v>221</v>
      </c>
      <c r="GD826" s="1">
        <f t="shared" si="204"/>
        <v>-95.806750460723805</v>
      </c>
      <c r="GE826" s="1">
        <f t="shared" si="196"/>
        <v>1.0109503410491839E-4</v>
      </c>
      <c r="GF826" s="1">
        <f t="shared" si="197"/>
        <v>9.1661136226088601E-4</v>
      </c>
      <c r="GG826" s="1">
        <f t="shared" si="198"/>
        <v>1.0109503410491839E-4</v>
      </c>
      <c r="GH826" s="1" t="str">
        <f t="shared" si="199"/>
        <v/>
      </c>
      <c r="GI826" s="1" t="str">
        <f t="shared" si="200"/>
        <v/>
      </c>
      <c r="GJ826" s="1">
        <f t="shared" si="201"/>
        <v>0</v>
      </c>
      <c r="GK826" s="1">
        <f t="shared" si="202"/>
        <v>1.0109503410491839E-4</v>
      </c>
      <c r="GL826" s="1" t="str">
        <f t="shared" si="203"/>
        <v/>
      </c>
      <c r="HA826" s="2"/>
      <c r="HB826" s="2">
        <f t="shared" si="175"/>
        <v>1.4463999999999948</v>
      </c>
      <c r="HC826" s="147">
        <f t="shared" si="176"/>
        <v>0.98410750030458805</v>
      </c>
      <c r="HD826" s="2">
        <f t="shared" si="177"/>
        <v>2.086136975933961E-4</v>
      </c>
      <c r="HE826" s="2" t="str">
        <f t="shared" si="173"/>
        <v/>
      </c>
      <c r="HF826" s="24" t="str">
        <f t="shared" si="174"/>
        <v/>
      </c>
    </row>
    <row r="827" spans="157:214" ht="20.100000000000001" customHeight="1" x14ac:dyDescent="0.25">
      <c r="FA827" s="2">
        <v>222</v>
      </c>
      <c r="FB827" s="1">
        <f t="shared" si="178"/>
        <v>-11636.779649167842</v>
      </c>
      <c r="FC827" s="1">
        <f t="shared" si="179"/>
        <v>8.4167578739638746E-7</v>
      </c>
      <c r="FD827" s="1">
        <f t="shared" si="180"/>
        <v>9.2912249547306633E-4</v>
      </c>
      <c r="FE827" s="1">
        <f t="shared" si="181"/>
        <v>8.4167578739638746E-7</v>
      </c>
      <c r="FF827" s="1" t="str">
        <f t="shared" si="182"/>
        <v/>
      </c>
      <c r="FG827" s="1" t="str">
        <f t="shared" si="183"/>
        <v/>
      </c>
      <c r="FI827" s="1">
        <f t="shared" si="184"/>
        <v>1.0795662143236009E-281</v>
      </c>
      <c r="FJ827" s="1" t="str">
        <f t="shared" si="185"/>
        <v/>
      </c>
      <c r="FK827" s="1" t="str">
        <f t="shared" si="186"/>
        <v/>
      </c>
      <c r="FP827" s="2">
        <v>222</v>
      </c>
      <c r="FQ827" s="1">
        <f t="shared" si="187"/>
        <v>-27.418156671133218</v>
      </c>
      <c r="FR827" s="1">
        <f t="shared" si="188"/>
        <v>3.5722298152462821E-4</v>
      </c>
      <c r="FS827" s="1">
        <f t="shared" si="189"/>
        <v>9.2912249547306384E-4</v>
      </c>
      <c r="FT827" s="1">
        <f t="shared" si="190"/>
        <v>3.5722298152462821E-4</v>
      </c>
      <c r="FU827" s="1" t="str">
        <f t="shared" si="191"/>
        <v/>
      </c>
      <c r="FV827" s="1" t="str">
        <f t="shared" si="192"/>
        <v/>
      </c>
      <c r="FW827" s="1">
        <f t="shared" si="193"/>
        <v>0</v>
      </c>
      <c r="FX827" s="1" t="str">
        <f t="shared" si="194"/>
        <v/>
      </c>
      <c r="FY827" s="1" t="str">
        <f t="shared" si="195"/>
        <v/>
      </c>
      <c r="GC827" s="2">
        <v>222</v>
      </c>
      <c r="GD827" s="1">
        <f t="shared" si="204"/>
        <v>-95.683763618027115</v>
      </c>
      <c r="GE827" s="1">
        <f t="shared" si="196"/>
        <v>1.0236214905875932E-4</v>
      </c>
      <c r="GF827" s="1">
        <f t="shared" si="197"/>
        <v>9.2912249547306384E-4</v>
      </c>
      <c r="GG827" s="1">
        <f t="shared" si="198"/>
        <v>1.0236214905875932E-4</v>
      </c>
      <c r="GH827" s="1" t="str">
        <f t="shared" si="199"/>
        <v/>
      </c>
      <c r="GI827" s="1" t="str">
        <f t="shared" si="200"/>
        <v/>
      </c>
      <c r="GJ827" s="1">
        <f t="shared" si="201"/>
        <v>0</v>
      </c>
      <c r="GK827" s="1">
        <f t="shared" si="202"/>
        <v>1.0236214905875932E-4</v>
      </c>
      <c r="GL827" s="1" t="str">
        <f t="shared" si="203"/>
        <v/>
      </c>
      <c r="HA827" s="2"/>
      <c r="HB827" s="2">
        <f t="shared" si="175"/>
        <v>1.4527999999999948</v>
      </c>
      <c r="HC827" s="147">
        <f t="shared" si="176"/>
        <v>0.98389888660699465</v>
      </c>
      <c r="HD827" s="2">
        <f t="shared" si="177"/>
        <v>2.1025002645935764E-4</v>
      </c>
      <c r="HE827" s="2" t="str">
        <f t="shared" si="173"/>
        <v/>
      </c>
      <c r="HF827" s="24" t="str">
        <f t="shared" si="174"/>
        <v/>
      </c>
    </row>
    <row r="828" spans="157:214" ht="20.100000000000001" customHeight="1" x14ac:dyDescent="0.25">
      <c r="FA828" s="1">
        <v>223</v>
      </c>
      <c r="FB828" s="1">
        <f t="shared" si="178"/>
        <v>-11621.822348847576</v>
      </c>
      <c r="FC828" s="1">
        <f t="shared" si="179"/>
        <v>8.5221163126918868E-7</v>
      </c>
      <c r="FD828" s="1">
        <f t="shared" si="180"/>
        <v>9.4179034041274494E-4</v>
      </c>
      <c r="FE828" s="1">
        <f t="shared" si="181"/>
        <v>8.5221163126918868E-7</v>
      </c>
      <c r="FF828" s="1" t="str">
        <f t="shared" si="182"/>
        <v/>
      </c>
      <c r="FG828" s="1" t="str">
        <f t="shared" si="183"/>
        <v/>
      </c>
      <c r="FI828" s="1">
        <f t="shared" si="184"/>
        <v>1.2453466871066344E-281</v>
      </c>
      <c r="FJ828" s="1" t="str">
        <f t="shared" si="185"/>
        <v/>
      </c>
      <c r="FK828" s="1" t="str">
        <f t="shared" si="186"/>
        <v/>
      </c>
      <c r="FP828" s="1">
        <v>223</v>
      </c>
      <c r="FQ828" s="1">
        <f t="shared" si="187"/>
        <v>-27.382914824512227</v>
      </c>
      <c r="FR828" s="1">
        <f t="shared" si="188"/>
        <v>3.6169459116040369E-4</v>
      </c>
      <c r="FS828" s="1">
        <f t="shared" si="189"/>
        <v>9.4179034041274494E-4</v>
      </c>
      <c r="FT828" s="1">
        <f t="shared" si="190"/>
        <v>3.6169459116040369E-4</v>
      </c>
      <c r="FU828" s="1" t="str">
        <f t="shared" si="191"/>
        <v/>
      </c>
      <c r="FV828" s="1" t="str">
        <f t="shared" si="192"/>
        <v/>
      </c>
      <c r="FW828" s="1">
        <f t="shared" si="193"/>
        <v>0</v>
      </c>
      <c r="FX828" s="1" t="str">
        <f t="shared" si="194"/>
        <v/>
      </c>
      <c r="FY828" s="1" t="str">
        <f t="shared" si="195"/>
        <v/>
      </c>
      <c r="GC828" s="1">
        <v>223</v>
      </c>
      <c r="GD828" s="1">
        <f t="shared" si="204"/>
        <v>-95.560776775330424</v>
      </c>
      <c r="GE828" s="1">
        <f t="shared" si="196"/>
        <v>1.0364348759447242E-4</v>
      </c>
      <c r="GF828" s="1">
        <f t="shared" si="197"/>
        <v>9.4179034041274494E-4</v>
      </c>
      <c r="GG828" s="1">
        <f t="shared" si="198"/>
        <v>1.0364348759447242E-4</v>
      </c>
      <c r="GH828" s="1" t="str">
        <f t="shared" si="199"/>
        <v/>
      </c>
      <c r="GI828" s="1" t="str">
        <f t="shared" si="200"/>
        <v/>
      </c>
      <c r="GJ828" s="1">
        <f t="shared" si="201"/>
        <v>0</v>
      </c>
      <c r="GK828" s="1">
        <f t="shared" si="202"/>
        <v>1.0364348759447242E-4</v>
      </c>
      <c r="GL828" s="1" t="str">
        <f t="shared" si="203"/>
        <v/>
      </c>
      <c r="HA828" s="2"/>
      <c r="HB828" s="2">
        <f t="shared" si="175"/>
        <v>1.4591999999999947</v>
      </c>
      <c r="HC828" s="147">
        <f t="shared" si="176"/>
        <v>0.98368863658053529</v>
      </c>
      <c r="HD828" s="2">
        <f t="shared" si="177"/>
        <v>2.1188895515755757E-4</v>
      </c>
      <c r="HE828" s="2" t="str">
        <f t="shared" si="173"/>
        <v/>
      </c>
      <c r="HF828" s="24" t="str">
        <f t="shared" si="174"/>
        <v/>
      </c>
    </row>
    <row r="829" spans="157:214" ht="20.100000000000001" customHeight="1" x14ac:dyDescent="0.25">
      <c r="FA829" s="1">
        <v>224</v>
      </c>
      <c r="FB829" s="1">
        <f t="shared" si="178"/>
        <v>-11606.865048527308</v>
      </c>
      <c r="FC829" s="1">
        <f t="shared" si="179"/>
        <v>8.6286555370137315E-7</v>
      </c>
      <c r="FD829" s="1">
        <f t="shared" si="180"/>
        <v>9.5461665479446836E-4</v>
      </c>
      <c r="FE829" s="1">
        <f t="shared" si="181"/>
        <v>8.6286555370137315E-7</v>
      </c>
      <c r="FF829" s="1" t="str">
        <f t="shared" si="182"/>
        <v/>
      </c>
      <c r="FG829" s="1" t="str">
        <f t="shared" si="183"/>
        <v/>
      </c>
      <c r="FI829" s="1">
        <f t="shared" si="184"/>
        <v>1.4365617749936906E-281</v>
      </c>
      <c r="FJ829" s="1" t="str">
        <f t="shared" si="185"/>
        <v/>
      </c>
      <c r="FK829" s="1" t="str">
        <f t="shared" si="186"/>
        <v/>
      </c>
      <c r="FP829" s="1">
        <v>224</v>
      </c>
      <c r="FQ829" s="1">
        <f t="shared" si="187"/>
        <v>-27.347672977891232</v>
      </c>
      <c r="FR829" s="1">
        <f t="shared" si="188"/>
        <v>3.6621631555018314E-4</v>
      </c>
      <c r="FS829" s="1">
        <f t="shared" si="189"/>
        <v>9.5461665479446836E-4</v>
      </c>
      <c r="FT829" s="1">
        <f t="shared" si="190"/>
        <v>3.6621631555018314E-4</v>
      </c>
      <c r="FU829" s="1" t="str">
        <f t="shared" si="191"/>
        <v/>
      </c>
      <c r="FV829" s="1" t="str">
        <f t="shared" si="192"/>
        <v/>
      </c>
      <c r="FW829" s="1">
        <f t="shared" si="193"/>
        <v>0</v>
      </c>
      <c r="FX829" s="1" t="str">
        <f t="shared" si="194"/>
        <v/>
      </c>
      <c r="FY829" s="1" t="str">
        <f t="shared" si="195"/>
        <v/>
      </c>
      <c r="GC829" s="1">
        <v>224</v>
      </c>
      <c r="GD829" s="1">
        <f t="shared" si="204"/>
        <v>-95.43778993263372</v>
      </c>
      <c r="GE829" s="1">
        <f t="shared" si="196"/>
        <v>1.0493918649943603E-4</v>
      </c>
      <c r="GF829" s="1">
        <f t="shared" si="197"/>
        <v>9.5461665479447085E-4</v>
      </c>
      <c r="GG829" s="1">
        <f t="shared" si="198"/>
        <v>1.0493918649943603E-4</v>
      </c>
      <c r="GH829" s="1" t="str">
        <f t="shared" si="199"/>
        <v/>
      </c>
      <c r="GI829" s="1" t="str">
        <f t="shared" si="200"/>
        <v/>
      </c>
      <c r="GJ829" s="1">
        <f t="shared" si="201"/>
        <v>0</v>
      </c>
      <c r="GK829" s="1">
        <f t="shared" si="202"/>
        <v>1.0493918649943603E-4</v>
      </c>
      <c r="GL829" s="1" t="str">
        <f t="shared" si="203"/>
        <v/>
      </c>
      <c r="HA829" s="2"/>
      <c r="HB829" s="2">
        <f t="shared" si="175"/>
        <v>1.4655999999999947</v>
      </c>
      <c r="HC829" s="147">
        <f t="shared" si="176"/>
        <v>0.98347674762537773</v>
      </c>
      <c r="HD829" s="2">
        <f t="shared" si="177"/>
        <v>2.1353043508975933E-4</v>
      </c>
      <c r="HE829" s="2" t="str">
        <f t="shared" si="173"/>
        <v/>
      </c>
      <c r="HF829" s="24" t="str">
        <f t="shared" si="174"/>
        <v/>
      </c>
    </row>
    <row r="830" spans="157:214" ht="20.100000000000001" customHeight="1" x14ac:dyDescent="0.25">
      <c r="FA830" s="1">
        <v>225</v>
      </c>
      <c r="FB830" s="1">
        <f t="shared" si="178"/>
        <v>-11591.907748207041</v>
      </c>
      <c r="FC830" s="1">
        <f t="shared" si="179"/>
        <v>8.7363868779805849E-7</v>
      </c>
      <c r="FD830" s="1">
        <f t="shared" si="180"/>
        <v>9.676032132183561E-4</v>
      </c>
      <c r="FE830" s="1">
        <f t="shared" si="181"/>
        <v>8.7363868779805849E-7</v>
      </c>
      <c r="FF830" s="1" t="str">
        <f t="shared" si="182"/>
        <v/>
      </c>
      <c r="FG830" s="1" t="str">
        <f t="shared" si="183"/>
        <v/>
      </c>
      <c r="FI830" s="1">
        <f t="shared" si="184"/>
        <v>1.6571102132827414E-281</v>
      </c>
      <c r="FJ830" s="1" t="str">
        <f t="shared" si="185"/>
        <v/>
      </c>
      <c r="FK830" s="1" t="str">
        <f t="shared" si="186"/>
        <v/>
      </c>
      <c r="FP830" s="1">
        <v>225</v>
      </c>
      <c r="FQ830" s="1">
        <f t="shared" si="187"/>
        <v>-27.312431131270237</v>
      </c>
      <c r="FR830" s="1">
        <f t="shared" si="188"/>
        <v>3.707886356050194E-4</v>
      </c>
      <c r="FS830" s="1">
        <f t="shared" si="189"/>
        <v>9.676032132183561E-4</v>
      </c>
      <c r="FT830" s="1">
        <f t="shared" si="190"/>
        <v>3.707886356050194E-4</v>
      </c>
      <c r="FU830" s="1" t="str">
        <f t="shared" si="191"/>
        <v/>
      </c>
      <c r="FV830" s="1" t="str">
        <f t="shared" si="192"/>
        <v/>
      </c>
      <c r="FW830" s="1">
        <f t="shared" si="193"/>
        <v>0</v>
      </c>
      <c r="FX830" s="1" t="str">
        <f t="shared" si="194"/>
        <v/>
      </c>
      <c r="FY830" s="1" t="str">
        <f t="shared" si="195"/>
        <v/>
      </c>
      <c r="GC830" s="1">
        <v>225</v>
      </c>
      <c r="GD830" s="1">
        <f t="shared" si="204"/>
        <v>-95.31480308993703</v>
      </c>
      <c r="GE830" s="1">
        <f t="shared" si="196"/>
        <v>1.0624938357858215E-4</v>
      </c>
      <c r="GF830" s="1">
        <f t="shared" si="197"/>
        <v>9.676032132183561E-4</v>
      </c>
      <c r="GG830" s="1">
        <f t="shared" si="198"/>
        <v>1.0624938357858215E-4</v>
      </c>
      <c r="GH830" s="1" t="str">
        <f t="shared" si="199"/>
        <v/>
      </c>
      <c r="GI830" s="1" t="str">
        <f t="shared" si="200"/>
        <v/>
      </c>
      <c r="GJ830" s="1">
        <f t="shared" si="201"/>
        <v>0</v>
      </c>
      <c r="GK830" s="1">
        <f t="shared" si="202"/>
        <v>1.0624938357858215E-4</v>
      </c>
      <c r="GL830" s="1" t="str">
        <f t="shared" si="203"/>
        <v/>
      </c>
      <c r="HA830" s="2"/>
      <c r="HB830" s="2">
        <f t="shared" si="175"/>
        <v>1.4719999999999946</v>
      </c>
      <c r="HC830" s="147">
        <f t="shared" si="176"/>
        <v>0.98326321719028797</v>
      </c>
      <c r="HD830" s="2">
        <f t="shared" si="177"/>
        <v>2.1517441781160329E-4</v>
      </c>
      <c r="HE830" s="2" t="str">
        <f t="shared" si="173"/>
        <v/>
      </c>
      <c r="HF830" s="24" t="str">
        <f t="shared" si="174"/>
        <v/>
      </c>
    </row>
    <row r="831" spans="157:214" ht="20.100000000000001" customHeight="1" x14ac:dyDescent="0.25">
      <c r="FA831" s="1">
        <v>226</v>
      </c>
      <c r="FB831" s="1">
        <f t="shared" si="178"/>
        <v>-11576.950447886775</v>
      </c>
      <c r="FC831" s="1">
        <f t="shared" si="179"/>
        <v>8.8453217506286593E-7</v>
      </c>
      <c r="FD831" s="1">
        <f t="shared" si="180"/>
        <v>9.807518072954941E-4</v>
      </c>
      <c r="FE831" s="1">
        <f t="shared" si="181"/>
        <v>8.8453217506286593E-7</v>
      </c>
      <c r="FF831" s="1" t="str">
        <f t="shared" si="182"/>
        <v/>
      </c>
      <c r="FG831" s="1" t="str">
        <f t="shared" si="183"/>
        <v/>
      </c>
      <c r="FI831" s="1">
        <f t="shared" si="184"/>
        <v>1.9114878113059574E-281</v>
      </c>
      <c r="FJ831" s="1" t="str">
        <f t="shared" si="185"/>
        <v/>
      </c>
      <c r="FK831" s="1" t="str">
        <f t="shared" si="186"/>
        <v/>
      </c>
      <c r="FP831" s="1">
        <v>226</v>
      </c>
      <c r="FQ831" s="1">
        <f t="shared" si="187"/>
        <v>-27.277189284649243</v>
      </c>
      <c r="FR831" s="1">
        <f t="shared" si="188"/>
        <v>3.7541203580044685E-4</v>
      </c>
      <c r="FS831" s="1">
        <f t="shared" si="189"/>
        <v>9.807518072954941E-4</v>
      </c>
      <c r="FT831" s="1">
        <f t="shared" si="190"/>
        <v>3.7541203580044685E-4</v>
      </c>
      <c r="FU831" s="1" t="str">
        <f t="shared" si="191"/>
        <v/>
      </c>
      <c r="FV831" s="1" t="str">
        <f t="shared" si="192"/>
        <v/>
      </c>
      <c r="FW831" s="1">
        <f t="shared" si="193"/>
        <v>0</v>
      </c>
      <c r="FX831" s="1" t="str">
        <f t="shared" si="194"/>
        <v/>
      </c>
      <c r="FY831" s="1" t="str">
        <f t="shared" si="195"/>
        <v/>
      </c>
      <c r="GC831" s="1">
        <v>226</v>
      </c>
      <c r="GD831" s="1">
        <f t="shared" si="204"/>
        <v>-95.19181624724034</v>
      </c>
      <c r="GE831" s="1">
        <f t="shared" si="196"/>
        <v>1.0757421765824513E-4</v>
      </c>
      <c r="GF831" s="1">
        <f t="shared" si="197"/>
        <v>9.807518072954941E-4</v>
      </c>
      <c r="GG831" s="1">
        <f t="shared" si="198"/>
        <v>1.0757421765824513E-4</v>
      </c>
      <c r="GH831" s="1" t="str">
        <f t="shared" si="199"/>
        <v/>
      </c>
      <c r="GI831" s="1" t="str">
        <f t="shared" si="200"/>
        <v/>
      </c>
      <c r="GJ831" s="1">
        <f t="shared" si="201"/>
        <v>0</v>
      </c>
      <c r="GK831" s="1">
        <f t="shared" si="202"/>
        <v>1.0757421765824513E-4</v>
      </c>
      <c r="GL831" s="1" t="str">
        <f t="shared" si="203"/>
        <v/>
      </c>
      <c r="HA831" s="2"/>
      <c r="HB831" s="2">
        <f t="shared" si="175"/>
        <v>1.4783999999999946</v>
      </c>
      <c r="HC831" s="147">
        <f t="shared" si="176"/>
        <v>0.98304804277247637</v>
      </c>
      <c r="HD831" s="2">
        <f t="shared" si="177"/>
        <v>2.1682085503416104E-4</v>
      </c>
      <c r="HE831" s="2" t="str">
        <f t="shared" si="173"/>
        <v/>
      </c>
      <c r="HF831" s="24" t="str">
        <f t="shared" si="174"/>
        <v/>
      </c>
    </row>
    <row r="832" spans="157:214" ht="20.100000000000001" customHeight="1" x14ac:dyDescent="0.25">
      <c r="FA832" s="1">
        <v>227</v>
      </c>
      <c r="FB832" s="1">
        <f t="shared" si="178"/>
        <v>-11561.993147566507</v>
      </c>
      <c r="FC832" s="1">
        <f t="shared" si="179"/>
        <v>8.9554716542926214E-7</v>
      </c>
      <c r="FD832" s="1">
        <f t="shared" si="180"/>
        <v>9.9406424577378459E-4</v>
      </c>
      <c r="FE832" s="1">
        <f t="shared" si="181"/>
        <v>8.9554716542926214E-7</v>
      </c>
      <c r="FF832" s="1" t="str">
        <f t="shared" si="182"/>
        <v/>
      </c>
      <c r="FG832" s="1" t="str">
        <f t="shared" si="183"/>
        <v/>
      </c>
      <c r="FI832" s="1">
        <f t="shared" si="184"/>
        <v>2.2048788085314867E-281</v>
      </c>
      <c r="FJ832" s="1" t="str">
        <f t="shared" si="185"/>
        <v/>
      </c>
      <c r="FK832" s="1" t="str">
        <f t="shared" si="186"/>
        <v/>
      </c>
      <c r="FP832" s="1">
        <v>227</v>
      </c>
      <c r="FQ832" s="1">
        <f t="shared" si="187"/>
        <v>-27.241947438028248</v>
      </c>
      <c r="FR832" s="1">
        <f t="shared" si="188"/>
        <v>3.8008700418978511E-4</v>
      </c>
      <c r="FS832" s="1">
        <f t="shared" si="189"/>
        <v>9.9406424577378654E-4</v>
      </c>
      <c r="FT832" s="1">
        <f t="shared" si="190"/>
        <v>3.8008700418978511E-4</v>
      </c>
      <c r="FU832" s="1" t="str">
        <f t="shared" si="191"/>
        <v/>
      </c>
      <c r="FV832" s="1" t="str">
        <f t="shared" si="192"/>
        <v/>
      </c>
      <c r="FW832" s="1">
        <f t="shared" si="193"/>
        <v>0</v>
      </c>
      <c r="FX832" s="1" t="str">
        <f t="shared" si="194"/>
        <v/>
      </c>
      <c r="FY832" s="1" t="str">
        <f t="shared" si="195"/>
        <v/>
      </c>
      <c r="GC832" s="1">
        <v>227</v>
      </c>
      <c r="GD832" s="1">
        <f t="shared" si="204"/>
        <v>-95.068829404543649</v>
      </c>
      <c r="GE832" s="1">
        <f t="shared" si="196"/>
        <v>1.089138285899718E-4</v>
      </c>
      <c r="GF832" s="1">
        <f t="shared" si="197"/>
        <v>9.9406424577378459E-4</v>
      </c>
      <c r="GG832" s="1">
        <f t="shared" si="198"/>
        <v>1.089138285899718E-4</v>
      </c>
      <c r="GH832" s="1" t="str">
        <f t="shared" si="199"/>
        <v/>
      </c>
      <c r="GI832" s="1" t="str">
        <f t="shared" si="200"/>
        <v/>
      </c>
      <c r="GJ832" s="1">
        <f t="shared" si="201"/>
        <v>0</v>
      </c>
      <c r="GK832" s="1">
        <f t="shared" si="202"/>
        <v>1.089138285899718E-4</v>
      </c>
      <c r="GL832" s="1" t="str">
        <f t="shared" si="203"/>
        <v/>
      </c>
      <c r="HA832" s="2"/>
      <c r="HB832" s="2">
        <f t="shared" si="175"/>
        <v>1.4847999999999946</v>
      </c>
      <c r="HC832" s="147">
        <f t="shared" si="176"/>
        <v>0.98283122191744221</v>
      </c>
      <c r="HD832" s="2">
        <f t="shared" si="177"/>
        <v>2.1846969862548971E-4</v>
      </c>
      <c r="HE832" s="2" t="str">
        <f t="shared" si="173"/>
        <v/>
      </c>
      <c r="HF832" s="24" t="str">
        <f t="shared" si="174"/>
        <v/>
      </c>
    </row>
    <row r="833" spans="157:214" ht="20.100000000000001" customHeight="1" x14ac:dyDescent="0.25">
      <c r="FA833" s="1">
        <v>228</v>
      </c>
      <c r="FB833" s="1">
        <f t="shared" si="178"/>
        <v>-11547.035847246239</v>
      </c>
      <c r="FC833" s="1">
        <f t="shared" si="179"/>
        <v>9.0668481729161938E-7</v>
      </c>
      <c r="FD833" s="1">
        <f t="shared" si="180"/>
        <v>1.0075423546642714E-3</v>
      </c>
      <c r="FE833" s="1">
        <f t="shared" si="181"/>
        <v>9.0668481729161938E-7</v>
      </c>
      <c r="FF833" s="1" t="str">
        <f t="shared" si="182"/>
        <v/>
      </c>
      <c r="FG833" s="1" t="str">
        <f t="shared" si="183"/>
        <v/>
      </c>
      <c r="FI833" s="1">
        <f t="shared" si="184"/>
        <v>2.5432611959816766E-281</v>
      </c>
      <c r="FJ833" s="1" t="str">
        <f t="shared" si="185"/>
        <v/>
      </c>
      <c r="FK833" s="1" t="str">
        <f t="shared" si="186"/>
        <v/>
      </c>
      <c r="FP833" s="1">
        <v>228</v>
      </c>
      <c r="FQ833" s="1">
        <f t="shared" si="187"/>
        <v>-27.206705591407257</v>
      </c>
      <c r="FR833" s="1">
        <f t="shared" si="188"/>
        <v>3.8481403241731865E-4</v>
      </c>
      <c r="FS833" s="1">
        <f t="shared" si="189"/>
        <v>1.0075423546642714E-3</v>
      </c>
      <c r="FT833" s="1">
        <f t="shared" si="190"/>
        <v>3.8481403241731865E-4</v>
      </c>
      <c r="FU833" s="1" t="str">
        <f t="shared" si="191"/>
        <v/>
      </c>
      <c r="FV833" s="1" t="str">
        <f t="shared" si="192"/>
        <v/>
      </c>
      <c r="FW833" s="1">
        <f t="shared" si="193"/>
        <v>0</v>
      </c>
      <c r="FX833" s="1" t="str">
        <f t="shared" si="194"/>
        <v/>
      </c>
      <c r="FY833" s="1" t="str">
        <f t="shared" si="195"/>
        <v/>
      </c>
      <c r="GC833" s="1">
        <v>228</v>
      </c>
      <c r="GD833" s="1">
        <f t="shared" si="204"/>
        <v>-94.945842561846945</v>
      </c>
      <c r="GE833" s="1">
        <f t="shared" si="196"/>
        <v>1.102683572542999E-4</v>
      </c>
      <c r="GF833" s="1">
        <f t="shared" si="197"/>
        <v>1.0075423546642742E-3</v>
      </c>
      <c r="GG833" s="1">
        <f t="shared" si="198"/>
        <v>1.102683572542999E-4</v>
      </c>
      <c r="GH833" s="1" t="str">
        <f t="shared" si="199"/>
        <v/>
      </c>
      <c r="GI833" s="1" t="str">
        <f t="shared" si="200"/>
        <v/>
      </c>
      <c r="GJ833" s="1">
        <f t="shared" si="201"/>
        <v>0</v>
      </c>
      <c r="GK833" s="1">
        <f t="shared" si="202"/>
        <v>1.102683572542999E-4</v>
      </c>
      <c r="GL833" s="1" t="str">
        <f t="shared" si="203"/>
        <v/>
      </c>
      <c r="HA833" s="2"/>
      <c r="HB833" s="2">
        <f t="shared" si="175"/>
        <v>1.4911999999999945</v>
      </c>
      <c r="HC833" s="147">
        <f t="shared" si="176"/>
        <v>0.98261275221881672</v>
      </c>
      <c r="HD833" s="2">
        <f t="shared" si="177"/>
        <v>2.2012090061107603E-4</v>
      </c>
      <c r="HE833" s="2" t="str">
        <f t="shared" si="173"/>
        <v/>
      </c>
      <c r="HF833" s="24" t="str">
        <f t="shared" si="174"/>
        <v/>
      </c>
    </row>
    <row r="834" spans="157:214" ht="20.100000000000001" customHeight="1" x14ac:dyDescent="0.25">
      <c r="FA834" s="2">
        <v>229</v>
      </c>
      <c r="FB834" s="1">
        <f t="shared" si="178"/>
        <v>-11532.078546925972</v>
      </c>
      <c r="FC834" s="1">
        <f t="shared" si="179"/>
        <v>9.1794629753598524E-7</v>
      </c>
      <c r="FD834" s="1">
        <f t="shared" si="180"/>
        <v>1.0211879773679182E-3</v>
      </c>
      <c r="FE834" s="1">
        <f t="shared" si="181"/>
        <v>9.1794629753598524E-7</v>
      </c>
      <c r="FF834" s="1" t="str">
        <f t="shared" si="182"/>
        <v/>
      </c>
      <c r="FG834" s="1" t="str">
        <f t="shared" si="183"/>
        <v/>
      </c>
      <c r="FI834" s="1">
        <f t="shared" si="184"/>
        <v>2.9335281358524524E-281</v>
      </c>
      <c r="FJ834" s="1" t="str">
        <f t="shared" si="185"/>
        <v/>
      </c>
      <c r="FK834" s="1" t="str">
        <f t="shared" si="186"/>
        <v/>
      </c>
      <c r="FP834" s="2">
        <v>229</v>
      </c>
      <c r="FQ834" s="1">
        <f t="shared" si="187"/>
        <v>-27.171463744786262</v>
      </c>
      <c r="FR834" s="1">
        <f t="shared" si="188"/>
        <v>3.8959361573136047E-4</v>
      </c>
      <c r="FS834" s="1">
        <f t="shared" si="189"/>
        <v>1.0211879773679162E-3</v>
      </c>
      <c r="FT834" s="1">
        <f t="shared" si="190"/>
        <v>3.8959361573136047E-4</v>
      </c>
      <c r="FU834" s="1" t="str">
        <f t="shared" si="191"/>
        <v/>
      </c>
      <c r="FV834" s="1" t="str">
        <f t="shared" si="192"/>
        <v/>
      </c>
      <c r="FW834" s="1">
        <f t="shared" si="193"/>
        <v>0</v>
      </c>
      <c r="FX834" s="1" t="str">
        <f t="shared" si="194"/>
        <v/>
      </c>
      <c r="FY834" s="1" t="str">
        <f t="shared" si="195"/>
        <v/>
      </c>
      <c r="GC834" s="2">
        <v>229</v>
      </c>
      <c r="GD834" s="1">
        <f t="shared" si="204"/>
        <v>-94.822855719150255</v>
      </c>
      <c r="GE834" s="1">
        <f t="shared" si="196"/>
        <v>1.1163794556449923E-4</v>
      </c>
      <c r="GF834" s="1">
        <f t="shared" si="197"/>
        <v>1.0211879773679182E-3</v>
      </c>
      <c r="GG834" s="1">
        <f t="shared" si="198"/>
        <v>1.1163794556449923E-4</v>
      </c>
      <c r="GH834" s="1" t="str">
        <f t="shared" si="199"/>
        <v/>
      </c>
      <c r="GI834" s="1" t="str">
        <f t="shared" si="200"/>
        <v/>
      </c>
      <c r="GJ834" s="1">
        <f t="shared" si="201"/>
        <v>0</v>
      </c>
      <c r="GK834" s="1">
        <f t="shared" si="202"/>
        <v>1.1163794556449923E-4</v>
      </c>
      <c r="GL834" s="1" t="str">
        <f t="shared" si="203"/>
        <v/>
      </c>
      <c r="HA834" s="2"/>
      <c r="HB834" s="2">
        <f t="shared" si="175"/>
        <v>1.4975999999999945</v>
      </c>
      <c r="HC834" s="147">
        <f t="shared" si="176"/>
        <v>0.98239263131820564</v>
      </c>
      <c r="HD834" s="2">
        <f t="shared" si="177"/>
        <v>2.2177441317516866E-4</v>
      </c>
      <c r="HE834" s="2" t="str">
        <f t="shared" si="173"/>
        <v/>
      </c>
      <c r="HF834" s="24" t="str">
        <f t="shared" si="174"/>
        <v/>
      </c>
    </row>
    <row r="835" spans="157:214" ht="20.100000000000001" customHeight="1" x14ac:dyDescent="0.25">
      <c r="FA835" s="1">
        <v>230</v>
      </c>
      <c r="FB835" s="1">
        <f t="shared" si="178"/>
        <v>-11517.121246605706</v>
      </c>
      <c r="FC835" s="1">
        <f t="shared" si="179"/>
        <v>9.2933278157053678E-7</v>
      </c>
      <c r="FD835" s="1">
        <f t="shared" si="180"/>
        <v>1.0350029748028415E-3</v>
      </c>
      <c r="FE835" s="1">
        <f t="shared" si="181"/>
        <v>9.2933278157053678E-7</v>
      </c>
      <c r="FF835" s="1" t="str">
        <f t="shared" si="182"/>
        <v/>
      </c>
      <c r="FG835" s="1" t="str">
        <f t="shared" si="183"/>
        <v/>
      </c>
      <c r="FI835" s="1">
        <f t="shared" si="184"/>
        <v>3.3836279376802414E-281</v>
      </c>
      <c r="FJ835" s="1" t="str">
        <f t="shared" si="185"/>
        <v/>
      </c>
      <c r="FK835" s="1" t="str">
        <f t="shared" si="186"/>
        <v/>
      </c>
      <c r="FP835" s="1">
        <v>230</v>
      </c>
      <c r="FQ835" s="1">
        <f t="shared" si="187"/>
        <v>-27.136221898165267</v>
      </c>
      <c r="FR835" s="1">
        <f t="shared" si="188"/>
        <v>3.9442625299717477E-4</v>
      </c>
      <c r="FS835" s="1">
        <f t="shared" si="189"/>
        <v>1.0350029748028415E-3</v>
      </c>
      <c r="FT835" s="1">
        <f t="shared" si="190"/>
        <v>3.9442625299717477E-4</v>
      </c>
      <c r="FU835" s="1" t="str">
        <f t="shared" si="191"/>
        <v/>
      </c>
      <c r="FV835" s="1" t="str">
        <f t="shared" si="192"/>
        <v/>
      </c>
      <c r="FW835" s="1">
        <f t="shared" si="193"/>
        <v>0</v>
      </c>
      <c r="FX835" s="1" t="str">
        <f t="shared" si="194"/>
        <v/>
      </c>
      <c r="FY835" s="1" t="str">
        <f t="shared" si="195"/>
        <v/>
      </c>
      <c r="GC835" s="1">
        <v>230</v>
      </c>
      <c r="GD835" s="1">
        <f t="shared" si="204"/>
        <v>-94.699868876453564</v>
      </c>
      <c r="GE835" s="1">
        <f t="shared" si="196"/>
        <v>1.130227364702771E-4</v>
      </c>
      <c r="GF835" s="1">
        <f t="shared" si="197"/>
        <v>1.0350029748028415E-3</v>
      </c>
      <c r="GG835" s="1">
        <f t="shared" si="198"/>
        <v>1.130227364702771E-4</v>
      </c>
      <c r="GH835" s="1" t="str">
        <f t="shared" si="199"/>
        <v/>
      </c>
      <c r="GI835" s="1" t="str">
        <f t="shared" si="200"/>
        <v/>
      </c>
      <c r="GJ835" s="1">
        <f t="shared" si="201"/>
        <v>0</v>
      </c>
      <c r="GK835" s="1">
        <f t="shared" si="202"/>
        <v>1.130227364702771E-4</v>
      </c>
      <c r="GL835" s="1" t="str">
        <f t="shared" si="203"/>
        <v/>
      </c>
      <c r="HA835" s="2"/>
      <c r="HB835" s="2">
        <f t="shared" si="175"/>
        <v>1.5039999999999945</v>
      </c>
      <c r="HC835" s="147">
        <f t="shared" si="176"/>
        <v>0.98217085690503048</v>
      </c>
      <c r="HD835" s="2">
        <f t="shared" si="177"/>
        <v>2.2343018866288755E-4</v>
      </c>
      <c r="HE835" s="2" t="str">
        <f t="shared" si="173"/>
        <v/>
      </c>
      <c r="HF835" s="24" t="str">
        <f t="shared" si="174"/>
        <v/>
      </c>
    </row>
    <row r="836" spans="157:214" ht="20.100000000000001" customHeight="1" x14ac:dyDescent="0.25">
      <c r="FA836" s="1">
        <v>231</v>
      </c>
      <c r="FB836" s="1">
        <f t="shared" si="178"/>
        <v>-11502.163946285438</v>
      </c>
      <c r="FC836" s="1">
        <f t="shared" si="179"/>
        <v>9.4084545335575075E-7</v>
      </c>
      <c r="FD836" s="1">
        <f t="shared" si="180"/>
        <v>1.0489892255320227E-3</v>
      </c>
      <c r="FE836" s="1">
        <f t="shared" si="181"/>
        <v>9.4084545335575075E-7</v>
      </c>
      <c r="FF836" s="1" t="str">
        <f t="shared" si="182"/>
        <v/>
      </c>
      <c r="FG836" s="1" t="str">
        <f t="shared" si="183"/>
        <v/>
      </c>
      <c r="FI836" s="1">
        <f t="shared" si="184"/>
        <v>3.9027254244430639E-281</v>
      </c>
      <c r="FJ836" s="1" t="str">
        <f t="shared" si="185"/>
        <v/>
      </c>
      <c r="FK836" s="1" t="str">
        <f t="shared" si="186"/>
        <v/>
      </c>
      <c r="FP836" s="1">
        <v>231</v>
      </c>
      <c r="FQ836" s="1">
        <f t="shared" si="187"/>
        <v>-27.100980051544276</v>
      </c>
      <c r="FR836" s="1">
        <f t="shared" si="188"/>
        <v>3.9931244670978036E-4</v>
      </c>
      <c r="FS836" s="1">
        <f t="shared" si="189"/>
        <v>1.0489892255320227E-3</v>
      </c>
      <c r="FT836" s="1">
        <f t="shared" si="190"/>
        <v>3.9931244670978036E-4</v>
      </c>
      <c r="FU836" s="1" t="str">
        <f t="shared" si="191"/>
        <v/>
      </c>
      <c r="FV836" s="1" t="str">
        <f t="shared" si="192"/>
        <v/>
      </c>
      <c r="FW836" s="1">
        <f t="shared" si="193"/>
        <v>0</v>
      </c>
      <c r="FX836" s="1" t="str">
        <f t="shared" si="194"/>
        <v/>
      </c>
      <c r="FY836" s="1" t="str">
        <f t="shared" si="195"/>
        <v/>
      </c>
      <c r="GC836" s="1">
        <v>231</v>
      </c>
      <c r="GD836" s="1">
        <f t="shared" si="204"/>
        <v>-94.576882033756874</v>
      </c>
      <c r="GE836" s="1">
        <f t="shared" si="196"/>
        <v>1.1442287396144584E-4</v>
      </c>
      <c r="GF836" s="1">
        <f t="shared" si="197"/>
        <v>1.0489892255320227E-3</v>
      </c>
      <c r="GG836" s="1">
        <f t="shared" si="198"/>
        <v>1.1442287396144584E-4</v>
      </c>
      <c r="GH836" s="1" t="str">
        <f t="shared" si="199"/>
        <v/>
      </c>
      <c r="GI836" s="1" t="str">
        <f t="shared" si="200"/>
        <v/>
      </c>
      <c r="GJ836" s="1">
        <f t="shared" si="201"/>
        <v>0</v>
      </c>
      <c r="GK836" s="1">
        <f t="shared" si="202"/>
        <v>1.1442287396144584E-4</v>
      </c>
      <c r="GL836" s="1" t="str">
        <f t="shared" si="203"/>
        <v/>
      </c>
      <c r="HA836" s="2"/>
      <c r="HB836" s="2">
        <f t="shared" si="175"/>
        <v>1.5103999999999944</v>
      </c>
      <c r="HC836" s="147">
        <f t="shared" si="176"/>
        <v>0.98194742671636759</v>
      </c>
      <c r="HD836" s="2">
        <f t="shared" si="177"/>
        <v>2.2508817957900273E-4</v>
      </c>
      <c r="HE836" s="2" t="str">
        <f t="shared" si="173"/>
        <v/>
      </c>
      <c r="HF836" s="24" t="str">
        <f t="shared" si="174"/>
        <v/>
      </c>
    </row>
    <row r="837" spans="157:214" ht="20.100000000000001" customHeight="1" x14ac:dyDescent="0.25">
      <c r="FA837" s="1">
        <v>232</v>
      </c>
      <c r="FB837" s="1">
        <f t="shared" si="178"/>
        <v>-11487.206645965171</v>
      </c>
      <c r="FC837" s="1">
        <f t="shared" si="179"/>
        <v>9.524855054342374E-7</v>
      </c>
      <c r="FD837" s="1">
        <f t="shared" si="180"/>
        <v>1.0631486258914427E-3</v>
      </c>
      <c r="FE837" s="1">
        <f t="shared" si="181"/>
        <v>9.524855054342374E-7</v>
      </c>
      <c r="FF837" s="1" t="str">
        <f t="shared" si="182"/>
        <v/>
      </c>
      <c r="FG837" s="1" t="str">
        <f t="shared" si="183"/>
        <v/>
      </c>
      <c r="FI837" s="1">
        <f t="shared" si="184"/>
        <v>4.5013879542356996E-281</v>
      </c>
      <c r="FJ837" s="1" t="str">
        <f t="shared" si="185"/>
        <v/>
      </c>
      <c r="FK837" s="1" t="str">
        <f t="shared" si="186"/>
        <v/>
      </c>
      <c r="FP837" s="1">
        <v>232</v>
      </c>
      <c r="FQ837" s="1">
        <f t="shared" si="187"/>
        <v>-27.065738204923278</v>
      </c>
      <c r="FR837" s="1">
        <f t="shared" si="188"/>
        <v>4.0425270300661626E-4</v>
      </c>
      <c r="FS837" s="1">
        <f t="shared" si="189"/>
        <v>1.0631486258914451E-3</v>
      </c>
      <c r="FT837" s="1">
        <f t="shared" si="190"/>
        <v>4.0425270300661626E-4</v>
      </c>
      <c r="FU837" s="1" t="str">
        <f t="shared" si="191"/>
        <v/>
      </c>
      <c r="FV837" s="1" t="str">
        <f t="shared" si="192"/>
        <v/>
      </c>
      <c r="FW837" s="1">
        <f t="shared" si="193"/>
        <v>0</v>
      </c>
      <c r="FX837" s="1" t="str">
        <f t="shared" si="194"/>
        <v/>
      </c>
      <c r="FY837" s="1" t="str">
        <f t="shared" si="195"/>
        <v/>
      </c>
      <c r="GC837" s="1">
        <v>232</v>
      </c>
      <c r="GD837" s="1">
        <f t="shared" si="204"/>
        <v>-94.453895191060184</v>
      </c>
      <c r="GE837" s="1">
        <f t="shared" si="196"/>
        <v>1.1583850307155192E-4</v>
      </c>
      <c r="GF837" s="1">
        <f t="shared" si="197"/>
        <v>1.0631486258914427E-3</v>
      </c>
      <c r="GG837" s="1">
        <f t="shared" si="198"/>
        <v>1.1583850307155192E-4</v>
      </c>
      <c r="GH837" s="1" t="str">
        <f t="shared" si="199"/>
        <v/>
      </c>
      <c r="GI837" s="1" t="str">
        <f t="shared" si="200"/>
        <v/>
      </c>
      <c r="GJ837" s="1">
        <f t="shared" si="201"/>
        <v>0</v>
      </c>
      <c r="GK837" s="1">
        <f t="shared" si="202"/>
        <v>1.1583850307155192E-4</v>
      </c>
      <c r="GL837" s="1" t="str">
        <f t="shared" si="203"/>
        <v/>
      </c>
      <c r="HA837" s="2"/>
      <c r="HB837" s="2">
        <f t="shared" si="175"/>
        <v>1.5167999999999944</v>
      </c>
      <c r="HC837" s="147">
        <f t="shared" si="176"/>
        <v>0.98172233853678859</v>
      </c>
      <c r="HD837" s="2">
        <f t="shared" si="177"/>
        <v>2.2674833859159804E-4</v>
      </c>
      <c r="HE837" s="2" t="str">
        <f t="shared" si="173"/>
        <v/>
      </c>
      <c r="HF837" s="24" t="str">
        <f t="shared" si="174"/>
        <v/>
      </c>
    </row>
    <row r="838" spans="157:214" ht="20.100000000000001" customHeight="1" x14ac:dyDescent="0.25">
      <c r="FA838" s="1">
        <v>233</v>
      </c>
      <c r="FB838" s="1">
        <f t="shared" si="178"/>
        <v>-11472.249345644905</v>
      </c>
      <c r="FC838" s="1">
        <f t="shared" si="179"/>
        <v>9.6425413896026569E-7</v>
      </c>
      <c r="FD838" s="1">
        <f t="shared" si="180"/>
        <v>1.0774830901186597E-3</v>
      </c>
      <c r="FE838" s="1">
        <f t="shared" si="181"/>
        <v>9.6425413896026569E-7</v>
      </c>
      <c r="FF838" s="1" t="str">
        <f t="shared" si="182"/>
        <v/>
      </c>
      <c r="FG838" s="1" t="str">
        <f t="shared" si="183"/>
        <v/>
      </c>
      <c r="FI838" s="1">
        <f t="shared" si="184"/>
        <v>5.1917998612797427E-281</v>
      </c>
      <c r="FJ838" s="1" t="str">
        <f t="shared" si="185"/>
        <v/>
      </c>
      <c r="FK838" s="1" t="str">
        <f t="shared" si="186"/>
        <v/>
      </c>
      <c r="FP838" s="1">
        <v>233</v>
      </c>
      <c r="FQ838" s="1">
        <f t="shared" si="187"/>
        <v>-27.030496358302287</v>
      </c>
      <c r="FR838" s="1">
        <f t="shared" si="188"/>
        <v>4.0924753168006879E-4</v>
      </c>
      <c r="FS838" s="1">
        <f t="shared" si="189"/>
        <v>1.0774830901186597E-3</v>
      </c>
      <c r="FT838" s="1">
        <f t="shared" si="190"/>
        <v>4.0924753168006879E-4</v>
      </c>
      <c r="FU838" s="1" t="str">
        <f t="shared" si="191"/>
        <v/>
      </c>
      <c r="FV838" s="1" t="str">
        <f t="shared" si="192"/>
        <v/>
      </c>
      <c r="FW838" s="1">
        <f t="shared" si="193"/>
        <v>0</v>
      </c>
      <c r="FX838" s="1" t="str">
        <f t="shared" si="194"/>
        <v/>
      </c>
      <c r="FY838" s="1" t="str">
        <f t="shared" si="195"/>
        <v/>
      </c>
      <c r="GC838" s="1">
        <v>233</v>
      </c>
      <c r="GD838" s="1">
        <f t="shared" si="204"/>
        <v>-94.330908348363494</v>
      </c>
      <c r="GE838" s="1">
        <f t="shared" si="196"/>
        <v>1.1726976988146654E-4</v>
      </c>
      <c r="GF838" s="1">
        <f t="shared" si="197"/>
        <v>1.0774830901186597E-3</v>
      </c>
      <c r="GG838" s="1">
        <f t="shared" si="198"/>
        <v>1.1726976988146654E-4</v>
      </c>
      <c r="GH838" s="1" t="str">
        <f t="shared" si="199"/>
        <v/>
      </c>
      <c r="GI838" s="1" t="str">
        <f t="shared" si="200"/>
        <v/>
      </c>
      <c r="GJ838" s="1">
        <f t="shared" si="201"/>
        <v>0</v>
      </c>
      <c r="GK838" s="1">
        <f t="shared" si="202"/>
        <v>1.1726976988146654E-4</v>
      </c>
      <c r="GL838" s="1" t="str">
        <f t="shared" si="203"/>
        <v/>
      </c>
      <c r="HA838" s="2"/>
      <c r="HB838" s="2">
        <f t="shared" si="175"/>
        <v>1.5231999999999943</v>
      </c>
      <c r="HC838" s="147">
        <f t="shared" si="176"/>
        <v>0.98149559019819699</v>
      </c>
      <c r="HD838" s="2">
        <f t="shared" si="177"/>
        <v>2.2841061853084987E-4</v>
      </c>
      <c r="HE838" s="2" t="str">
        <f t="shared" si="173"/>
        <v/>
      </c>
      <c r="HF838" s="24" t="str">
        <f t="shared" si="174"/>
        <v/>
      </c>
    </row>
    <row r="839" spans="157:214" ht="20.100000000000001" customHeight="1" x14ac:dyDescent="0.25">
      <c r="FA839" s="1">
        <v>234</v>
      </c>
      <c r="FB839" s="1">
        <f t="shared" si="178"/>
        <v>-11457.292045324637</v>
      </c>
      <c r="FC839" s="1">
        <f t="shared" si="179"/>
        <v>9.761525637289583E-7</v>
      </c>
      <c r="FD839" s="1">
        <f t="shared" si="180"/>
        <v>1.0919945504818463E-3</v>
      </c>
      <c r="FE839" s="1">
        <f t="shared" si="181"/>
        <v>9.761525637289583E-7</v>
      </c>
      <c r="FF839" s="1" t="str">
        <f t="shared" si="182"/>
        <v/>
      </c>
      <c r="FG839" s="1" t="str">
        <f t="shared" si="183"/>
        <v/>
      </c>
      <c r="FI839" s="1">
        <f t="shared" si="184"/>
        <v>5.9880096540229332E-281</v>
      </c>
      <c r="FJ839" s="1" t="str">
        <f t="shared" si="185"/>
        <v/>
      </c>
      <c r="FK839" s="1" t="str">
        <f t="shared" si="186"/>
        <v/>
      </c>
      <c r="FP839" s="1">
        <v>234</v>
      </c>
      <c r="FQ839" s="1">
        <f t="shared" si="187"/>
        <v>-26.995254511681292</v>
      </c>
      <c r="FR839" s="1">
        <f t="shared" si="188"/>
        <v>4.14297446189867E-4</v>
      </c>
      <c r="FS839" s="1">
        <f t="shared" si="189"/>
        <v>1.0919945504818463E-3</v>
      </c>
      <c r="FT839" s="1">
        <f t="shared" si="190"/>
        <v>4.14297446189867E-4</v>
      </c>
      <c r="FU839" s="1" t="str">
        <f t="shared" si="191"/>
        <v/>
      </c>
      <c r="FV839" s="1" t="str">
        <f t="shared" si="192"/>
        <v/>
      </c>
      <c r="FW839" s="1">
        <f t="shared" si="193"/>
        <v>0</v>
      </c>
      <c r="FX839" s="1" t="str">
        <f t="shared" si="194"/>
        <v/>
      </c>
      <c r="FY839" s="1" t="str">
        <f t="shared" si="195"/>
        <v/>
      </c>
      <c r="GC839" s="1">
        <v>234</v>
      </c>
      <c r="GD839" s="1">
        <f t="shared" si="204"/>
        <v>-94.207921505666803</v>
      </c>
      <c r="GE839" s="1">
        <f t="shared" si="196"/>
        <v>1.1871682152293637E-4</v>
      </c>
      <c r="GF839" s="1">
        <f t="shared" si="197"/>
        <v>1.0919945504818463E-3</v>
      </c>
      <c r="GG839" s="1">
        <f t="shared" si="198"/>
        <v>1.1871682152293637E-4</v>
      </c>
      <c r="GH839" s="1" t="str">
        <f t="shared" si="199"/>
        <v/>
      </c>
      <c r="GI839" s="1" t="str">
        <f t="shared" si="200"/>
        <v/>
      </c>
      <c r="GJ839" s="1">
        <f t="shared" si="201"/>
        <v>0</v>
      </c>
      <c r="GK839" s="1">
        <f t="shared" si="202"/>
        <v>1.1871682152293637E-4</v>
      </c>
      <c r="GL839" s="1" t="str">
        <f t="shared" si="203"/>
        <v/>
      </c>
      <c r="HA839" s="2"/>
      <c r="HB839" s="2">
        <f t="shared" si="175"/>
        <v>1.5295999999999943</v>
      </c>
      <c r="HC839" s="147">
        <f t="shared" si="176"/>
        <v>0.98126717957966614</v>
      </c>
      <c r="HD839" s="2">
        <f t="shared" si="177"/>
        <v>2.3007497239202479E-4</v>
      </c>
      <c r="HE839" s="2" t="str">
        <f t="shared" si="173"/>
        <v/>
      </c>
      <c r="HF839" s="24" t="str">
        <f t="shared" si="174"/>
        <v/>
      </c>
    </row>
    <row r="840" spans="157:214" ht="20.100000000000001" customHeight="1" x14ac:dyDescent="0.25">
      <c r="FA840" s="2">
        <v>235</v>
      </c>
      <c r="FB840" s="1">
        <f t="shared" si="178"/>
        <v>-11442.334745004369</v>
      </c>
      <c r="FC840" s="1">
        <f t="shared" si="179"/>
        <v>9.8818199820515121E-7</v>
      </c>
      <c r="FD840" s="1">
        <f t="shared" si="180"/>
        <v>1.1066849574092469E-3</v>
      </c>
      <c r="FE840" s="1">
        <f t="shared" si="181"/>
        <v>9.8818199820515121E-7</v>
      </c>
      <c r="FF840" s="1" t="str">
        <f t="shared" si="182"/>
        <v/>
      </c>
      <c r="FG840" s="1" t="str">
        <f t="shared" si="183"/>
        <v/>
      </c>
      <c r="FI840" s="1">
        <f t="shared" si="184"/>
        <v>6.9062149695929703E-281</v>
      </c>
      <c r="FJ840" s="1" t="str">
        <f t="shared" si="185"/>
        <v/>
      </c>
      <c r="FK840" s="1" t="str">
        <f t="shared" si="186"/>
        <v/>
      </c>
      <c r="FP840" s="2">
        <v>235</v>
      </c>
      <c r="FQ840" s="1">
        <f t="shared" si="187"/>
        <v>-26.960012665060297</v>
      </c>
      <c r="FR840" s="1">
        <f t="shared" si="188"/>
        <v>4.1940296367532718E-4</v>
      </c>
      <c r="FS840" s="1">
        <f t="shared" si="189"/>
        <v>1.1066849574092469E-3</v>
      </c>
      <c r="FT840" s="1">
        <f t="shared" si="190"/>
        <v>4.1940296367532718E-4</v>
      </c>
      <c r="FU840" s="1" t="str">
        <f t="shared" si="191"/>
        <v/>
      </c>
      <c r="FV840" s="1" t="str">
        <f t="shared" si="192"/>
        <v/>
      </c>
      <c r="FW840" s="1">
        <f t="shared" si="193"/>
        <v>0</v>
      </c>
      <c r="FX840" s="1" t="str">
        <f t="shared" si="194"/>
        <v/>
      </c>
      <c r="FY840" s="1" t="str">
        <f t="shared" si="195"/>
        <v/>
      </c>
      <c r="GC840" s="2">
        <v>235</v>
      </c>
      <c r="GD840" s="1">
        <f t="shared" si="204"/>
        <v>-94.084934662970099</v>
      </c>
      <c r="GE840" s="1">
        <f t="shared" si="196"/>
        <v>1.2017980618209316E-4</v>
      </c>
      <c r="GF840" s="1">
        <f t="shared" si="197"/>
        <v>1.1066849574092469E-3</v>
      </c>
      <c r="GG840" s="1">
        <f t="shared" si="198"/>
        <v>1.2017980618209316E-4</v>
      </c>
      <c r="GH840" s="1" t="str">
        <f t="shared" si="199"/>
        <v/>
      </c>
      <c r="GI840" s="1" t="str">
        <f t="shared" si="200"/>
        <v/>
      </c>
      <c r="GJ840" s="1">
        <f t="shared" si="201"/>
        <v>0</v>
      </c>
      <c r="GK840" s="1">
        <f t="shared" si="202"/>
        <v>1.2017980618209316E-4</v>
      </c>
      <c r="GL840" s="1" t="str">
        <f t="shared" si="203"/>
        <v/>
      </c>
      <c r="HA840" s="2"/>
      <c r="HB840" s="2">
        <f t="shared" si="175"/>
        <v>1.5359999999999943</v>
      </c>
      <c r="HC840" s="147">
        <f t="shared" si="176"/>
        <v>0.98103710460727411</v>
      </c>
      <c r="HD840" s="2">
        <f t="shared" si="177"/>
        <v>2.3174135333436929E-4</v>
      </c>
      <c r="HE840" s="2" t="str">
        <f t="shared" si="173"/>
        <v/>
      </c>
      <c r="HF840" s="24" t="str">
        <f t="shared" si="174"/>
        <v/>
      </c>
    </row>
    <row r="841" spans="157:214" ht="20.100000000000001" customHeight="1" x14ac:dyDescent="0.25">
      <c r="FA841" s="1">
        <v>236</v>
      </c>
      <c r="FB841" s="1">
        <f t="shared" si="178"/>
        <v>-11427.377444684102</v>
      </c>
      <c r="FC841" s="1">
        <f t="shared" si="179"/>
        <v>1.0003436695519115E-6</v>
      </c>
      <c r="FD841" s="1">
        <f t="shared" si="180"/>
        <v>1.1215562796190646E-3</v>
      </c>
      <c r="FE841" s="1">
        <f t="shared" si="181"/>
        <v>1.0003436695519115E-6</v>
      </c>
      <c r="FF841" s="1" t="str">
        <f t="shared" si="182"/>
        <v/>
      </c>
      <c r="FG841" s="1" t="str">
        <f t="shared" si="183"/>
        <v/>
      </c>
      <c r="FI841" s="1">
        <f t="shared" si="184"/>
        <v>7.9650910461383818E-281</v>
      </c>
      <c r="FJ841" s="1" t="str">
        <f t="shared" si="185"/>
        <v/>
      </c>
      <c r="FK841" s="1" t="str">
        <f t="shared" si="186"/>
        <v/>
      </c>
      <c r="FP841" s="1">
        <v>236</v>
      </c>
      <c r="FQ841" s="1">
        <f t="shared" si="187"/>
        <v>-26.924770818439306</v>
      </c>
      <c r="FR841" s="1">
        <f t="shared" si="188"/>
        <v>4.2456460496745829E-4</v>
      </c>
      <c r="FS841" s="1">
        <f t="shared" si="189"/>
        <v>1.1215562796190622E-3</v>
      </c>
      <c r="FT841" s="1">
        <f t="shared" si="190"/>
        <v>4.2456460496745829E-4</v>
      </c>
      <c r="FU841" s="1" t="str">
        <f t="shared" si="191"/>
        <v/>
      </c>
      <c r="FV841" s="1" t="str">
        <f t="shared" si="192"/>
        <v/>
      </c>
      <c r="FW841" s="1">
        <f t="shared" si="193"/>
        <v>0</v>
      </c>
      <c r="FX841" s="1" t="str">
        <f t="shared" si="194"/>
        <v/>
      </c>
      <c r="FY841" s="1" t="str">
        <f t="shared" si="195"/>
        <v/>
      </c>
      <c r="GC841" s="1">
        <v>236</v>
      </c>
      <c r="GD841" s="1">
        <f t="shared" si="204"/>
        <v>-93.961947820273409</v>
      </c>
      <c r="GE841" s="1">
        <f t="shared" si="196"/>
        <v>1.2165887310292211E-4</v>
      </c>
      <c r="GF841" s="1">
        <f t="shared" si="197"/>
        <v>1.1215562796190622E-3</v>
      </c>
      <c r="GG841" s="1">
        <f t="shared" si="198"/>
        <v>1.2165887310292211E-4</v>
      </c>
      <c r="GH841" s="1" t="str">
        <f t="shared" si="199"/>
        <v/>
      </c>
      <c r="GI841" s="1" t="str">
        <f t="shared" si="200"/>
        <v/>
      </c>
      <c r="GJ841" s="1">
        <f t="shared" si="201"/>
        <v>0</v>
      </c>
      <c r="GK841" s="1">
        <f t="shared" si="202"/>
        <v>1.2165887310292211E-4</v>
      </c>
      <c r="GL841" s="1" t="str">
        <f t="shared" si="203"/>
        <v/>
      </c>
      <c r="HA841" s="2"/>
      <c r="HB841" s="2">
        <f t="shared" si="175"/>
        <v>1.5423999999999942</v>
      </c>
      <c r="HC841" s="147">
        <f t="shared" si="176"/>
        <v>0.98080536325393974</v>
      </c>
      <c r="HD841" s="2">
        <f t="shared" si="177"/>
        <v>2.3340971468388538E-4</v>
      </c>
      <c r="HE841" s="2" t="str">
        <f t="shared" si="173"/>
        <v/>
      </c>
      <c r="HF841" s="24" t="str">
        <f t="shared" si="174"/>
        <v/>
      </c>
    </row>
    <row r="842" spans="157:214" ht="20.100000000000001" customHeight="1" x14ac:dyDescent="0.25">
      <c r="FA842" s="1">
        <v>237</v>
      </c>
      <c r="FB842" s="1">
        <f t="shared" si="178"/>
        <v>-11412.420144363836</v>
      </c>
      <c r="FC842" s="1">
        <f t="shared" si="179"/>
        <v>1.0126388136587059E-6</v>
      </c>
      <c r="FD842" s="1">
        <f t="shared" si="180"/>
        <v>1.1366105042497745E-3</v>
      </c>
      <c r="FE842" s="1">
        <f t="shared" si="181"/>
        <v>1.0126388136587059E-6</v>
      </c>
      <c r="FF842" s="1" t="str">
        <f t="shared" si="182"/>
        <v/>
      </c>
      <c r="FG842" s="1" t="str">
        <f t="shared" si="183"/>
        <v/>
      </c>
      <c r="FI842" s="1">
        <f t="shared" si="184"/>
        <v>9.1861693529566597E-281</v>
      </c>
      <c r="FJ842" s="1" t="str">
        <f t="shared" si="185"/>
        <v/>
      </c>
      <c r="FK842" s="1" t="str">
        <f t="shared" si="186"/>
        <v/>
      </c>
      <c r="FP842" s="1">
        <v>237</v>
      </c>
      <c r="FQ842" s="1">
        <f t="shared" si="187"/>
        <v>-26.889528971818311</v>
      </c>
      <c r="FR842" s="1">
        <f t="shared" si="188"/>
        <v>4.2978289460091762E-4</v>
      </c>
      <c r="FS842" s="1">
        <f t="shared" si="189"/>
        <v>1.1366105042497745E-3</v>
      </c>
      <c r="FT842" s="1">
        <f t="shared" si="190"/>
        <v>4.2978289460091762E-4</v>
      </c>
      <c r="FU842" s="1" t="str">
        <f t="shared" si="191"/>
        <v/>
      </c>
      <c r="FV842" s="1" t="str">
        <f t="shared" si="192"/>
        <v/>
      </c>
      <c r="FW842" s="1">
        <f t="shared" si="193"/>
        <v>0</v>
      </c>
      <c r="FX842" s="1" t="str">
        <f t="shared" si="194"/>
        <v/>
      </c>
      <c r="FY842" s="1" t="str">
        <f t="shared" si="195"/>
        <v/>
      </c>
      <c r="GC842" s="1">
        <v>237</v>
      </c>
      <c r="GD842" s="1">
        <f t="shared" si="204"/>
        <v>-93.838960977576718</v>
      </c>
      <c r="GE842" s="1">
        <f t="shared" si="196"/>
        <v>1.2315417259068791E-4</v>
      </c>
      <c r="GF842" s="1">
        <f t="shared" si="197"/>
        <v>1.1366105042497745E-3</v>
      </c>
      <c r="GG842" s="1">
        <f t="shared" si="198"/>
        <v>1.2315417259068791E-4</v>
      </c>
      <c r="GH842" s="1" t="str">
        <f t="shared" si="199"/>
        <v/>
      </c>
      <c r="GI842" s="1" t="str">
        <f t="shared" si="200"/>
        <v/>
      </c>
      <c r="GJ842" s="1">
        <f t="shared" si="201"/>
        <v>0</v>
      </c>
      <c r="GK842" s="1">
        <f t="shared" si="202"/>
        <v>1.2315417259068791E-4</v>
      </c>
      <c r="GL842" s="1" t="str">
        <f t="shared" si="203"/>
        <v/>
      </c>
      <c r="HA842" s="2"/>
      <c r="HB842" s="2">
        <f t="shared" si="175"/>
        <v>1.5487999999999942</v>
      </c>
      <c r="HC842" s="147">
        <f t="shared" si="176"/>
        <v>0.98057195353925586</v>
      </c>
      <c r="HD842" s="2">
        <f t="shared" si="177"/>
        <v>2.350800099335526E-4</v>
      </c>
      <c r="HE842" s="2" t="str">
        <f t="shared" si="173"/>
        <v/>
      </c>
      <c r="HF842" s="24" t="str">
        <f t="shared" si="174"/>
        <v/>
      </c>
    </row>
    <row r="843" spans="157:214" ht="20.100000000000001" customHeight="1" x14ac:dyDescent="0.25">
      <c r="FA843" s="1">
        <v>238</v>
      </c>
      <c r="FB843" s="1">
        <f t="shared" si="178"/>
        <v>-11397.462844043568</v>
      </c>
      <c r="FC843" s="1">
        <f t="shared" si="179"/>
        <v>1.0250686751692231E-6</v>
      </c>
      <c r="FD843" s="1">
        <f t="shared" si="180"/>
        <v>1.1518496369908638E-3</v>
      </c>
      <c r="FE843" s="1">
        <f t="shared" si="181"/>
        <v>1.0250686751692231E-6</v>
      </c>
      <c r="FF843" s="1" t="str">
        <f t="shared" si="182"/>
        <v/>
      </c>
      <c r="FG843" s="1" t="str">
        <f t="shared" si="183"/>
        <v/>
      </c>
      <c r="FI843" s="1">
        <f t="shared" si="184"/>
        <v>1.0594274030499459E-280</v>
      </c>
      <c r="FJ843" s="1" t="str">
        <f t="shared" si="185"/>
        <v/>
      </c>
      <c r="FK843" s="1" t="str">
        <f t="shared" si="186"/>
        <v/>
      </c>
      <c r="FP843" s="1">
        <v>238</v>
      </c>
      <c r="FQ843" s="1">
        <f t="shared" si="187"/>
        <v>-26.854287125197317</v>
      </c>
      <c r="FR843" s="1">
        <f t="shared" si="188"/>
        <v>4.3505836082581697E-4</v>
      </c>
      <c r="FS843" s="1">
        <f t="shared" si="189"/>
        <v>1.1518496369908638E-3</v>
      </c>
      <c r="FT843" s="1">
        <f t="shared" si="190"/>
        <v>4.3505836082581697E-4</v>
      </c>
      <c r="FU843" s="1" t="str">
        <f t="shared" si="191"/>
        <v/>
      </c>
      <c r="FV843" s="1" t="str">
        <f t="shared" si="192"/>
        <v/>
      </c>
      <c r="FW843" s="1">
        <f t="shared" si="193"/>
        <v>0</v>
      </c>
      <c r="FX843" s="1" t="str">
        <f t="shared" si="194"/>
        <v/>
      </c>
      <c r="FY843" s="1" t="str">
        <f t="shared" si="195"/>
        <v/>
      </c>
      <c r="GC843" s="1">
        <v>238</v>
      </c>
      <c r="GD843" s="1">
        <f t="shared" si="204"/>
        <v>-93.715974134880028</v>
      </c>
      <c r="GE843" s="1">
        <f t="shared" si="196"/>
        <v>1.2466585601531764E-4</v>
      </c>
      <c r="GF843" s="1">
        <f t="shared" si="197"/>
        <v>1.1518496369908638E-3</v>
      </c>
      <c r="GG843" s="1">
        <f t="shared" si="198"/>
        <v>1.2466585601531764E-4</v>
      </c>
      <c r="GH843" s="1" t="str">
        <f t="shared" si="199"/>
        <v/>
      </c>
      <c r="GI843" s="1" t="str">
        <f t="shared" si="200"/>
        <v/>
      </c>
      <c r="GJ843" s="1">
        <f t="shared" si="201"/>
        <v>0</v>
      </c>
      <c r="GK843" s="1">
        <f t="shared" si="202"/>
        <v>1.2466585601531764E-4</v>
      </c>
      <c r="GL843" s="1" t="str">
        <f t="shared" si="203"/>
        <v/>
      </c>
      <c r="HA843" s="2"/>
      <c r="HB843" s="2">
        <f t="shared" si="175"/>
        <v>1.5551999999999941</v>
      </c>
      <c r="HC843" s="147">
        <f t="shared" si="176"/>
        <v>0.98033687352932231</v>
      </c>
      <c r="HD843" s="2">
        <f t="shared" si="177"/>
        <v>2.3675219274310599E-4</v>
      </c>
      <c r="HE843" s="2" t="str">
        <f t="shared" si="173"/>
        <v/>
      </c>
      <c r="HF843" s="24" t="str">
        <f t="shared" si="174"/>
        <v/>
      </c>
    </row>
    <row r="844" spans="157:214" ht="20.100000000000001" customHeight="1" x14ac:dyDescent="0.25">
      <c r="FA844" s="1">
        <v>239</v>
      </c>
      <c r="FB844" s="1">
        <f t="shared" si="178"/>
        <v>-11382.5055437233</v>
      </c>
      <c r="FC844" s="1">
        <f t="shared" si="179"/>
        <v>1.037634507508816E-6</v>
      </c>
      <c r="FD844" s="1">
        <f t="shared" si="180"/>
        <v>1.1672757022139627E-3</v>
      </c>
      <c r="FE844" s="1">
        <f t="shared" si="181"/>
        <v>1.037634507508816E-6</v>
      </c>
      <c r="FF844" s="1" t="str">
        <f t="shared" si="182"/>
        <v/>
      </c>
      <c r="FG844" s="1" t="str">
        <f t="shared" si="183"/>
        <v/>
      </c>
      <c r="FI844" s="1">
        <f t="shared" si="184"/>
        <v>1.2218024958713963E-280</v>
      </c>
      <c r="FJ844" s="1" t="str">
        <f t="shared" si="185"/>
        <v/>
      </c>
      <c r="FK844" s="1" t="str">
        <f t="shared" si="186"/>
        <v/>
      </c>
      <c r="FP844" s="1">
        <v>239</v>
      </c>
      <c r="FQ844" s="1">
        <f t="shared" si="187"/>
        <v>-26.819045278576326</v>
      </c>
      <c r="FR844" s="1">
        <f t="shared" si="188"/>
        <v>4.4039153561937117E-4</v>
      </c>
      <c r="FS844" s="1">
        <f t="shared" si="189"/>
        <v>1.1672757022139603E-3</v>
      </c>
      <c r="FT844" s="1">
        <f t="shared" si="190"/>
        <v>4.4039153561937117E-4</v>
      </c>
      <c r="FU844" s="1" t="str">
        <f t="shared" si="191"/>
        <v/>
      </c>
      <c r="FV844" s="1" t="str">
        <f t="shared" si="192"/>
        <v/>
      </c>
      <c r="FW844" s="1">
        <f t="shared" si="193"/>
        <v>0</v>
      </c>
      <c r="FX844" s="1" t="str">
        <f t="shared" si="194"/>
        <v/>
      </c>
      <c r="FY844" s="1" t="str">
        <f t="shared" si="195"/>
        <v/>
      </c>
      <c r="GC844" s="1">
        <v>239</v>
      </c>
      <c r="GD844" s="1">
        <f t="shared" si="204"/>
        <v>-93.592987292183324</v>
      </c>
      <c r="GE844" s="1">
        <f t="shared" si="196"/>
        <v>1.2619407581473919E-4</v>
      </c>
      <c r="GF844" s="1">
        <f t="shared" si="197"/>
        <v>1.1672757022139627E-3</v>
      </c>
      <c r="GG844" s="1">
        <f t="shared" si="198"/>
        <v>1.2619407581473919E-4</v>
      </c>
      <c r="GH844" s="1" t="str">
        <f t="shared" si="199"/>
        <v/>
      </c>
      <c r="GI844" s="1" t="str">
        <f t="shared" si="200"/>
        <v/>
      </c>
      <c r="GJ844" s="1">
        <f t="shared" si="201"/>
        <v>0</v>
      </c>
      <c r="GK844" s="1">
        <f t="shared" si="202"/>
        <v>1.2619407581473919E-4</v>
      </c>
      <c r="GL844" s="1" t="str">
        <f t="shared" si="203"/>
        <v/>
      </c>
      <c r="HA844" s="2"/>
      <c r="HB844" s="2">
        <f t="shared" si="175"/>
        <v>1.5615999999999941</v>
      </c>
      <c r="HC844" s="147">
        <f t="shared" si="176"/>
        <v>0.9801001213365792</v>
      </c>
      <c r="HD844" s="2">
        <f t="shared" si="177"/>
        <v>2.3842621694225574E-4</v>
      </c>
      <c r="HE844" s="2" t="str">
        <f t="shared" si="173"/>
        <v/>
      </c>
      <c r="HF844" s="24" t="str">
        <f t="shared" si="174"/>
        <v/>
      </c>
    </row>
    <row r="845" spans="157:214" ht="20.100000000000001" customHeight="1" x14ac:dyDescent="0.25">
      <c r="FA845" s="1">
        <v>240</v>
      </c>
      <c r="FB845" s="1">
        <f t="shared" si="178"/>
        <v>-11367.548243403035</v>
      </c>
      <c r="FC845" s="1">
        <f t="shared" si="179"/>
        <v>1.0503375729115879E-6</v>
      </c>
      <c r="FD845" s="1">
        <f t="shared" si="180"/>
        <v>1.1828907431044044E-3</v>
      </c>
      <c r="FE845" s="1">
        <f t="shared" si="181"/>
        <v>1.0503375729115879E-6</v>
      </c>
      <c r="FF845" s="1" t="str">
        <f t="shared" si="182"/>
        <v/>
      </c>
      <c r="FG845" s="1" t="str">
        <f t="shared" si="183"/>
        <v/>
      </c>
      <c r="FI845" s="1">
        <f t="shared" si="184"/>
        <v>1.409041761606436E-280</v>
      </c>
      <c r="FJ845" s="1" t="str">
        <f t="shared" si="185"/>
        <v/>
      </c>
      <c r="FK845" s="1" t="str">
        <f t="shared" si="186"/>
        <v/>
      </c>
      <c r="FP845" s="1">
        <v>240</v>
      </c>
      <c r="FQ845" s="1">
        <f t="shared" si="187"/>
        <v>-26.783803431955327</v>
      </c>
      <c r="FR845" s="1">
        <f t="shared" si="188"/>
        <v>4.457829546973974E-4</v>
      </c>
      <c r="FS845" s="1">
        <f t="shared" si="189"/>
        <v>1.1828907431044064E-3</v>
      </c>
      <c r="FT845" s="1">
        <f t="shared" si="190"/>
        <v>4.457829546973974E-4</v>
      </c>
      <c r="FU845" s="1" t="str">
        <f t="shared" si="191"/>
        <v/>
      </c>
      <c r="FV845" s="1" t="str">
        <f t="shared" si="192"/>
        <v/>
      </c>
      <c r="FW845" s="1">
        <f t="shared" si="193"/>
        <v>0</v>
      </c>
      <c r="FX845" s="1" t="str">
        <f t="shared" si="194"/>
        <v/>
      </c>
      <c r="FY845" s="1" t="str">
        <f t="shared" si="195"/>
        <v/>
      </c>
      <c r="GC845" s="1">
        <v>240</v>
      </c>
      <c r="GD845" s="1">
        <f t="shared" si="204"/>
        <v>-93.470000449486633</v>
      </c>
      <c r="GE845" s="1">
        <f t="shared" si="196"/>
        <v>1.277389854981744E-4</v>
      </c>
      <c r="GF845" s="1">
        <f t="shared" si="197"/>
        <v>1.1828907431044044E-3</v>
      </c>
      <c r="GG845" s="1">
        <f t="shared" si="198"/>
        <v>1.277389854981744E-4</v>
      </c>
      <c r="GH845" s="1" t="str">
        <f t="shared" si="199"/>
        <v/>
      </c>
      <c r="GI845" s="1" t="str">
        <f t="shared" si="200"/>
        <v/>
      </c>
      <c r="GJ845" s="1">
        <f t="shared" si="201"/>
        <v>0</v>
      </c>
      <c r="GK845" s="1">
        <f t="shared" si="202"/>
        <v>1.277389854981744E-4</v>
      </c>
      <c r="GL845" s="1" t="str">
        <f t="shared" si="203"/>
        <v/>
      </c>
      <c r="HA845" s="2"/>
      <c r="HB845" s="2">
        <f t="shared" si="175"/>
        <v>1.5679999999999941</v>
      </c>
      <c r="HC845" s="147">
        <f t="shared" si="176"/>
        <v>0.97986169511963694</v>
      </c>
      <c r="HD845" s="2">
        <f t="shared" si="177"/>
        <v>2.4010203652935491E-4</v>
      </c>
      <c r="HE845" s="2" t="str">
        <f t="shared" si="173"/>
        <v/>
      </c>
      <c r="HF845" s="24" t="str">
        <f t="shared" si="174"/>
        <v/>
      </c>
    </row>
    <row r="846" spans="157:214" ht="20.100000000000001" customHeight="1" x14ac:dyDescent="0.25">
      <c r="FA846" s="1">
        <v>241</v>
      </c>
      <c r="FB846" s="1">
        <f t="shared" si="178"/>
        <v>-11352.590943082767</v>
      </c>
      <c r="FC846" s="1">
        <f t="shared" si="179"/>
        <v>1.0631791424471E-6</v>
      </c>
      <c r="FD846" s="1">
        <f t="shared" si="180"/>
        <v>1.1986968217931892E-3</v>
      </c>
      <c r="FE846" s="1">
        <f t="shared" si="181"/>
        <v>1.0631791424471E-6</v>
      </c>
      <c r="FF846" s="1" t="str">
        <f t="shared" si="182"/>
        <v/>
      </c>
      <c r="FG846" s="1" t="str">
        <f t="shared" si="183"/>
        <v/>
      </c>
      <c r="FI846" s="1">
        <f t="shared" si="184"/>
        <v>1.6249491440183853E-280</v>
      </c>
      <c r="FJ846" s="1" t="str">
        <f t="shared" si="185"/>
        <v/>
      </c>
      <c r="FK846" s="1" t="str">
        <f t="shared" si="186"/>
        <v/>
      </c>
      <c r="FP846" s="1">
        <v>241</v>
      </c>
      <c r="FQ846" s="1">
        <f t="shared" si="187"/>
        <v>-26.748561585334336</v>
      </c>
      <c r="FR846" s="1">
        <f t="shared" si="188"/>
        <v>4.5123315752563993E-4</v>
      </c>
      <c r="FS846" s="1">
        <f t="shared" si="189"/>
        <v>1.1986968217931892E-3</v>
      </c>
      <c r="FT846" s="1">
        <f t="shared" si="190"/>
        <v>4.5123315752563993E-4</v>
      </c>
      <c r="FU846" s="1" t="str">
        <f t="shared" si="191"/>
        <v/>
      </c>
      <c r="FV846" s="1" t="str">
        <f t="shared" si="192"/>
        <v/>
      </c>
      <c r="FW846" s="1">
        <f t="shared" si="193"/>
        <v>0</v>
      </c>
      <c r="FX846" s="1" t="str">
        <f t="shared" si="194"/>
        <v/>
      </c>
      <c r="FY846" s="1" t="str">
        <f t="shared" si="195"/>
        <v/>
      </c>
      <c r="GC846" s="1">
        <v>241</v>
      </c>
      <c r="GD846" s="1">
        <f t="shared" si="204"/>
        <v>-93.347013606789943</v>
      </c>
      <c r="GE846" s="1">
        <f t="shared" si="196"/>
        <v>1.2930073964938826E-4</v>
      </c>
      <c r="GF846" s="1">
        <f t="shared" si="197"/>
        <v>1.1986968217931892E-3</v>
      </c>
      <c r="GG846" s="1">
        <f t="shared" si="198"/>
        <v>1.2930073964938826E-4</v>
      </c>
      <c r="GH846" s="1" t="str">
        <f t="shared" si="199"/>
        <v/>
      </c>
      <c r="GI846" s="1" t="str">
        <f t="shared" si="200"/>
        <v/>
      </c>
      <c r="GJ846" s="1">
        <f t="shared" si="201"/>
        <v>0</v>
      </c>
      <c r="GK846" s="1">
        <f t="shared" si="202"/>
        <v>1.2930073964938826E-4</v>
      </c>
      <c r="GL846" s="1" t="str">
        <f t="shared" si="203"/>
        <v/>
      </c>
      <c r="HA846" s="2"/>
      <c r="HB846" s="2">
        <f t="shared" si="175"/>
        <v>1.574399999999994</v>
      </c>
      <c r="HC846" s="147">
        <f t="shared" si="176"/>
        <v>0.97962159308310759</v>
      </c>
      <c r="HD846" s="2">
        <f t="shared" si="177"/>
        <v>2.4177960567350887E-4</v>
      </c>
      <c r="HE846" s="2" t="str">
        <f t="shared" si="173"/>
        <v/>
      </c>
      <c r="HF846" s="24" t="str">
        <f t="shared" si="174"/>
        <v/>
      </c>
    </row>
    <row r="847" spans="157:214" ht="20.100000000000001" customHeight="1" x14ac:dyDescent="0.25">
      <c r="FA847" s="2">
        <v>242</v>
      </c>
      <c r="FB847" s="1">
        <f t="shared" si="178"/>
        <v>-11337.633642762499</v>
      </c>
      <c r="FC847" s="1">
        <f t="shared" si="179"/>
        <v>1.0761604960466923E-6</v>
      </c>
      <c r="FD847" s="1">
        <f t="shared" si="180"/>
        <v>1.2146960194893215E-3</v>
      </c>
      <c r="FE847" s="1">
        <f t="shared" si="181"/>
        <v>1.0761604960466923E-6</v>
      </c>
      <c r="FF847" s="1" t="str">
        <f t="shared" si="182"/>
        <v/>
      </c>
      <c r="FG847" s="1" t="str">
        <f t="shared" si="183"/>
        <v/>
      </c>
      <c r="FI847" s="1">
        <f t="shared" si="184"/>
        <v>1.8739100185490737E-280</v>
      </c>
      <c r="FJ847" s="1" t="str">
        <f t="shared" si="185"/>
        <v/>
      </c>
      <c r="FK847" s="1" t="str">
        <f t="shared" si="186"/>
        <v/>
      </c>
      <c r="FP847" s="2">
        <v>242</v>
      </c>
      <c r="FQ847" s="1">
        <f t="shared" si="187"/>
        <v>-26.713319738713341</v>
      </c>
      <c r="FR847" s="1">
        <f t="shared" si="188"/>
        <v>4.567426873309543E-4</v>
      </c>
      <c r="FS847" s="1">
        <f t="shared" si="189"/>
        <v>1.2146960194893215E-3</v>
      </c>
      <c r="FT847" s="1">
        <f t="shared" si="190"/>
        <v>4.567426873309543E-4</v>
      </c>
      <c r="FU847" s="1" t="str">
        <f t="shared" si="191"/>
        <v/>
      </c>
      <c r="FV847" s="1" t="str">
        <f t="shared" si="192"/>
        <v/>
      </c>
      <c r="FW847" s="1">
        <f t="shared" si="193"/>
        <v>0</v>
      </c>
      <c r="FX847" s="1" t="str">
        <f t="shared" si="194"/>
        <v/>
      </c>
      <c r="FY847" s="1" t="str">
        <f t="shared" si="195"/>
        <v/>
      </c>
      <c r="GC847" s="2">
        <v>242</v>
      </c>
      <c r="GD847" s="1">
        <f t="shared" si="204"/>
        <v>-93.224026764093253</v>
      </c>
      <c r="GE847" s="1">
        <f t="shared" si="196"/>
        <v>1.3087949392988905E-4</v>
      </c>
      <c r="GF847" s="1">
        <f t="shared" si="197"/>
        <v>1.2146960194893215E-3</v>
      </c>
      <c r="GG847" s="1">
        <f t="shared" si="198"/>
        <v>1.3087949392988905E-4</v>
      </c>
      <c r="GH847" s="1" t="str">
        <f t="shared" si="199"/>
        <v/>
      </c>
      <c r="GI847" s="1" t="str">
        <f t="shared" si="200"/>
        <v/>
      </c>
      <c r="GJ847" s="1">
        <f t="shared" si="201"/>
        <v>0</v>
      </c>
      <c r="GK847" s="1">
        <f t="shared" si="202"/>
        <v>1.3087949392988905E-4</v>
      </c>
      <c r="GL847" s="1" t="str">
        <f t="shared" si="203"/>
        <v/>
      </c>
      <c r="HA847" s="2"/>
      <c r="HB847" s="2">
        <f t="shared" si="175"/>
        <v>1.580799999999994</v>
      </c>
      <c r="HC847" s="147">
        <f t="shared" si="176"/>
        <v>0.97937981347743408</v>
      </c>
      <c r="HD847" s="2">
        <f t="shared" si="177"/>
        <v>2.4345887871457528E-4</v>
      </c>
      <c r="HE847" s="2" t="str">
        <f t="shared" si="173"/>
        <v/>
      </c>
      <c r="HF847" s="24" t="str">
        <f t="shared" si="174"/>
        <v/>
      </c>
    </row>
    <row r="848" spans="157:214" ht="20.100000000000001" customHeight="1" x14ac:dyDescent="0.25">
      <c r="FA848" s="1">
        <v>243</v>
      </c>
      <c r="FB848" s="1">
        <f t="shared" si="178"/>
        <v>-11322.676342442232</v>
      </c>
      <c r="FC848" s="1">
        <f t="shared" si="179"/>
        <v>1.089282922529411E-6</v>
      </c>
      <c r="FD848" s="1">
        <f t="shared" si="180"/>
        <v>1.2308904366125615E-3</v>
      </c>
      <c r="FE848" s="1">
        <f t="shared" si="181"/>
        <v>1.089282922529411E-6</v>
      </c>
      <c r="FF848" s="1" t="str">
        <f t="shared" si="182"/>
        <v/>
      </c>
      <c r="FG848" s="1" t="str">
        <f t="shared" si="183"/>
        <v/>
      </c>
      <c r="FI848" s="1">
        <f t="shared" si="184"/>
        <v>2.1609799828967162E-280</v>
      </c>
      <c r="FJ848" s="1" t="str">
        <f t="shared" si="185"/>
        <v/>
      </c>
      <c r="FK848" s="1" t="str">
        <f t="shared" si="186"/>
        <v/>
      </c>
      <c r="FP848" s="1">
        <v>243</v>
      </c>
      <c r="FQ848" s="1">
        <f t="shared" si="187"/>
        <v>-26.678077892092347</v>
      </c>
      <c r="FR848" s="1">
        <f t="shared" si="188"/>
        <v>4.6231209111230156E-4</v>
      </c>
      <c r="FS848" s="1">
        <f t="shared" si="189"/>
        <v>1.2308904366125592E-3</v>
      </c>
      <c r="FT848" s="1">
        <f t="shared" si="190"/>
        <v>4.6231209111230156E-4</v>
      </c>
      <c r="FU848" s="1" t="str">
        <f t="shared" si="191"/>
        <v/>
      </c>
      <c r="FV848" s="1" t="str">
        <f t="shared" si="192"/>
        <v/>
      </c>
      <c r="FW848" s="1">
        <f t="shared" si="193"/>
        <v>0</v>
      </c>
      <c r="FX848" s="1" t="str">
        <f t="shared" si="194"/>
        <v/>
      </c>
      <c r="FY848" s="1" t="str">
        <f t="shared" si="195"/>
        <v/>
      </c>
      <c r="GC848" s="1">
        <v>243</v>
      </c>
      <c r="GD848" s="1">
        <f t="shared" si="204"/>
        <v>-93.101039921396563</v>
      </c>
      <c r="GE848" s="1">
        <f t="shared" si="196"/>
        <v>1.3247540508208176E-4</v>
      </c>
      <c r="GF848" s="1">
        <f t="shared" si="197"/>
        <v>1.2308904366125592E-3</v>
      </c>
      <c r="GG848" s="1">
        <f t="shared" si="198"/>
        <v>1.3247540508208176E-4</v>
      </c>
      <c r="GH848" s="1" t="str">
        <f t="shared" si="199"/>
        <v/>
      </c>
      <c r="GI848" s="1" t="str">
        <f t="shared" si="200"/>
        <v/>
      </c>
      <c r="GJ848" s="1">
        <f t="shared" si="201"/>
        <v>0</v>
      </c>
      <c r="GK848" s="1">
        <f t="shared" si="202"/>
        <v>1.3247540508208176E-4</v>
      </c>
      <c r="GL848" s="1" t="str">
        <f t="shared" si="203"/>
        <v/>
      </c>
      <c r="HA848" s="2"/>
      <c r="HB848" s="2">
        <f t="shared" si="175"/>
        <v>1.5871999999999939</v>
      </c>
      <c r="HC848" s="147">
        <f t="shared" si="176"/>
        <v>0.9791363545987195</v>
      </c>
      <c r="HD848" s="2">
        <f t="shared" si="177"/>
        <v>2.451398101646074E-4</v>
      </c>
      <c r="HE848" s="2" t="str">
        <f t="shared" si="173"/>
        <v/>
      </c>
      <c r="HF848" s="24" t="str">
        <f t="shared" si="174"/>
        <v/>
      </c>
    </row>
    <row r="849" spans="157:214" ht="20.100000000000001" customHeight="1" x14ac:dyDescent="0.25">
      <c r="FA849" s="1">
        <v>244</v>
      </c>
      <c r="FB849" s="1">
        <f t="shared" si="178"/>
        <v>-11307.719042121966</v>
      </c>
      <c r="FC849" s="1">
        <f t="shared" si="179"/>
        <v>1.1025477196275392E-6</v>
      </c>
      <c r="FD849" s="1">
        <f t="shared" si="180"/>
        <v>1.2472821929265427E-3</v>
      </c>
      <c r="FE849" s="1">
        <f t="shared" si="181"/>
        <v>1.1025477196275392E-6</v>
      </c>
      <c r="FF849" s="1" t="str">
        <f t="shared" si="182"/>
        <v/>
      </c>
      <c r="FG849" s="1" t="str">
        <f t="shared" si="183"/>
        <v/>
      </c>
      <c r="FI849" s="1">
        <f t="shared" si="184"/>
        <v>2.491987194423059E-280</v>
      </c>
      <c r="FJ849" s="1" t="str">
        <f t="shared" si="185"/>
        <v/>
      </c>
      <c r="FK849" s="1" t="str">
        <f t="shared" si="186"/>
        <v/>
      </c>
      <c r="FP849" s="1">
        <v>244</v>
      </c>
      <c r="FQ849" s="1">
        <f t="shared" si="187"/>
        <v>-26.642836045471356</v>
      </c>
      <c r="FR849" s="1">
        <f t="shared" si="188"/>
        <v>4.679419196515913E-4</v>
      </c>
      <c r="FS849" s="1">
        <f t="shared" si="189"/>
        <v>1.2472821929265427E-3</v>
      </c>
      <c r="FT849" s="1">
        <f t="shared" si="190"/>
        <v>4.679419196515913E-4</v>
      </c>
      <c r="FU849" s="1" t="str">
        <f t="shared" si="191"/>
        <v/>
      </c>
      <c r="FV849" s="1" t="str">
        <f t="shared" si="192"/>
        <v/>
      </c>
      <c r="FW849" s="1">
        <f t="shared" si="193"/>
        <v>0</v>
      </c>
      <c r="FX849" s="1" t="str">
        <f t="shared" si="194"/>
        <v/>
      </c>
      <c r="FY849" s="1" t="str">
        <f t="shared" si="195"/>
        <v/>
      </c>
      <c r="GC849" s="1">
        <v>244</v>
      </c>
      <c r="GD849" s="1">
        <f t="shared" si="204"/>
        <v>-92.978053078699872</v>
      </c>
      <c r="GE849" s="1">
        <f t="shared" si="196"/>
        <v>1.3408863093237409E-4</v>
      </c>
      <c r="GF849" s="1">
        <f t="shared" si="197"/>
        <v>1.2472821929265427E-3</v>
      </c>
      <c r="GG849" s="1">
        <f t="shared" si="198"/>
        <v>1.3408863093237409E-4</v>
      </c>
      <c r="GH849" s="1" t="str">
        <f t="shared" si="199"/>
        <v/>
      </c>
      <c r="GI849" s="1" t="str">
        <f t="shared" si="200"/>
        <v/>
      </c>
      <c r="GJ849" s="1">
        <f t="shared" si="201"/>
        <v>0</v>
      </c>
      <c r="GK849" s="1">
        <f t="shared" si="202"/>
        <v>1.3408863093237409E-4</v>
      </c>
      <c r="GL849" s="1" t="str">
        <f t="shared" si="203"/>
        <v/>
      </c>
      <c r="HA849" s="2"/>
      <c r="HB849" s="2">
        <f t="shared" si="175"/>
        <v>1.5935999999999939</v>
      </c>
      <c r="HC849" s="147">
        <f t="shared" si="176"/>
        <v>0.9788912147885549</v>
      </c>
      <c r="HD849" s="2">
        <f t="shared" si="177"/>
        <v>2.4682235470852021E-4</v>
      </c>
      <c r="HE849" s="2" t="str">
        <f t="shared" si="173"/>
        <v/>
      </c>
      <c r="HF849" s="24" t="str">
        <f t="shared" si="174"/>
        <v/>
      </c>
    </row>
    <row r="850" spans="157:214" ht="20.100000000000001" customHeight="1" x14ac:dyDescent="0.25">
      <c r="FA850" s="1">
        <v>245</v>
      </c>
      <c r="FB850" s="1">
        <f t="shared" si="178"/>
        <v>-11292.761741801698</v>
      </c>
      <c r="FC850" s="1">
        <f t="shared" si="179"/>
        <v>1.1159561940117362E-6</v>
      </c>
      <c r="FD850" s="1">
        <f t="shared" si="180"/>
        <v>1.2638734276722969E-3</v>
      </c>
      <c r="FE850" s="1">
        <f t="shared" si="181"/>
        <v>1.1159561940117362E-6</v>
      </c>
      <c r="FF850" s="1" t="str">
        <f t="shared" si="182"/>
        <v/>
      </c>
      <c r="FG850" s="1" t="str">
        <f t="shared" si="183"/>
        <v/>
      </c>
      <c r="FI850" s="1">
        <f t="shared" si="184"/>
        <v>2.8736503193499953E-280</v>
      </c>
      <c r="FJ850" s="1" t="str">
        <f t="shared" si="185"/>
        <v/>
      </c>
      <c r="FK850" s="1" t="str">
        <f t="shared" si="186"/>
        <v/>
      </c>
      <c r="FP850" s="1">
        <v>245</v>
      </c>
      <c r="FQ850" s="1">
        <f t="shared" si="187"/>
        <v>-26.607594198850361</v>
      </c>
      <c r="FR850" s="1">
        <f t="shared" si="188"/>
        <v>4.736327275243424E-4</v>
      </c>
      <c r="FS850" s="1">
        <f t="shared" si="189"/>
        <v>1.2638734276722969E-3</v>
      </c>
      <c r="FT850" s="1">
        <f t="shared" si="190"/>
        <v>4.736327275243424E-4</v>
      </c>
      <c r="FU850" s="1" t="str">
        <f t="shared" si="191"/>
        <v/>
      </c>
      <c r="FV850" s="1" t="str">
        <f t="shared" si="192"/>
        <v/>
      </c>
      <c r="FW850" s="1">
        <f t="shared" si="193"/>
        <v>0</v>
      </c>
      <c r="FX850" s="1" t="str">
        <f t="shared" si="194"/>
        <v/>
      </c>
      <c r="FY850" s="1" t="str">
        <f t="shared" si="195"/>
        <v/>
      </c>
      <c r="GC850" s="1">
        <v>245</v>
      </c>
      <c r="GD850" s="1">
        <f t="shared" si="204"/>
        <v>-92.855066236003168</v>
      </c>
      <c r="GE850" s="1">
        <f t="shared" si="196"/>
        <v>1.3571933039423163E-4</v>
      </c>
      <c r="GF850" s="1">
        <f t="shared" si="197"/>
        <v>1.2638734276722993E-3</v>
      </c>
      <c r="GG850" s="1">
        <f t="shared" si="198"/>
        <v>1.3571933039423163E-4</v>
      </c>
      <c r="GH850" s="1" t="str">
        <f t="shared" si="199"/>
        <v/>
      </c>
      <c r="GI850" s="1" t="str">
        <f t="shared" si="200"/>
        <v/>
      </c>
      <c r="GJ850" s="1">
        <f t="shared" si="201"/>
        <v>0</v>
      </c>
      <c r="GK850" s="1">
        <f t="shared" si="202"/>
        <v>1.3571933039423163E-4</v>
      </c>
      <c r="GL850" s="1" t="str">
        <f t="shared" si="203"/>
        <v/>
      </c>
      <c r="HA850" s="2"/>
      <c r="HB850" s="2">
        <f t="shared" si="175"/>
        <v>1.5999999999999939</v>
      </c>
      <c r="HC850" s="147">
        <f t="shared" si="176"/>
        <v>0.97864439243384638</v>
      </c>
      <c r="HD850" s="2">
        <f t="shared" si="177"/>
        <v>2.4850646720431246E-4</v>
      </c>
      <c r="HE850" s="2" t="str">
        <f t="shared" si="173"/>
        <v/>
      </c>
      <c r="HF850" s="24" t="str">
        <f t="shared" si="174"/>
        <v/>
      </c>
    </row>
    <row r="851" spans="157:214" ht="20.100000000000001" customHeight="1" x14ac:dyDescent="0.25">
      <c r="FA851" s="1">
        <v>246</v>
      </c>
      <c r="FB851" s="1">
        <f t="shared" si="178"/>
        <v>-11277.80444148143</v>
      </c>
      <c r="FC851" s="1">
        <f t="shared" si="179"/>
        <v>1.1295096613157304E-6</v>
      </c>
      <c r="FD851" s="1">
        <f t="shared" si="180"/>
        <v>1.2806662997021205E-3</v>
      </c>
      <c r="FE851" s="1">
        <f t="shared" si="181"/>
        <v>1.1295096613157304E-6</v>
      </c>
      <c r="FF851" s="1" t="str">
        <f t="shared" si="182"/>
        <v/>
      </c>
      <c r="FG851" s="1" t="str">
        <f t="shared" si="183"/>
        <v/>
      </c>
      <c r="FI851" s="1">
        <f t="shared" si="184"/>
        <v>3.313714473164792E-280</v>
      </c>
      <c r="FJ851" s="1" t="str">
        <f t="shared" si="185"/>
        <v/>
      </c>
      <c r="FK851" s="1" t="str">
        <f t="shared" si="186"/>
        <v/>
      </c>
      <c r="FP851" s="1">
        <v>246</v>
      </c>
      <c r="FQ851" s="1">
        <f t="shared" si="187"/>
        <v>-26.572352352229366</v>
      </c>
      <c r="FR851" s="1">
        <f t="shared" si="188"/>
        <v>4.7938507311017214E-4</v>
      </c>
      <c r="FS851" s="1">
        <f t="shared" si="189"/>
        <v>1.2806662997021205E-3</v>
      </c>
      <c r="FT851" s="1">
        <f t="shared" si="190"/>
        <v>4.7938507311017214E-4</v>
      </c>
      <c r="FU851" s="1" t="str">
        <f t="shared" si="191"/>
        <v/>
      </c>
      <c r="FV851" s="1" t="str">
        <f t="shared" si="192"/>
        <v/>
      </c>
      <c r="FW851" s="1">
        <f t="shared" si="193"/>
        <v>0</v>
      </c>
      <c r="FX851" s="1" t="str">
        <f t="shared" si="194"/>
        <v/>
      </c>
      <c r="FY851" s="1" t="str">
        <f t="shared" si="195"/>
        <v/>
      </c>
      <c r="GC851" s="1">
        <v>246</v>
      </c>
      <c r="GD851" s="1">
        <f t="shared" si="204"/>
        <v>-92.732079393306478</v>
      </c>
      <c r="GE851" s="1">
        <f t="shared" si="196"/>
        <v>1.3736766347118278E-4</v>
      </c>
      <c r="GF851" s="1">
        <f t="shared" si="197"/>
        <v>1.2806662997021205E-3</v>
      </c>
      <c r="GG851" s="1">
        <f t="shared" si="198"/>
        <v>1.3736766347118278E-4</v>
      </c>
      <c r="GH851" s="1" t="str">
        <f t="shared" si="199"/>
        <v/>
      </c>
      <c r="GI851" s="1" t="str">
        <f t="shared" si="200"/>
        <v/>
      </c>
      <c r="GJ851" s="1">
        <f t="shared" si="201"/>
        <v>0</v>
      </c>
      <c r="GK851" s="1">
        <f t="shared" si="202"/>
        <v>1.3736766347118278E-4</v>
      </c>
      <c r="GL851" s="1" t="str">
        <f t="shared" si="203"/>
        <v/>
      </c>
      <c r="HA851" s="2"/>
      <c r="HB851" s="2">
        <f t="shared" si="175"/>
        <v>1.6063999999999938</v>
      </c>
      <c r="HC851" s="147">
        <f t="shared" si="176"/>
        <v>0.97839588596664206</v>
      </c>
      <c r="HD851" s="2">
        <f t="shared" si="177"/>
        <v>2.5019210268395486E-4</v>
      </c>
      <c r="HE851" s="2" t="str">
        <f t="shared" si="173"/>
        <v/>
      </c>
      <c r="HF851" s="24" t="str">
        <f t="shared" si="174"/>
        <v/>
      </c>
    </row>
    <row r="852" spans="157:214" ht="20.100000000000001" customHeight="1" x14ac:dyDescent="0.25">
      <c r="FA852" s="1">
        <v>247</v>
      </c>
      <c r="FB852" s="1">
        <f t="shared" si="178"/>
        <v>-11262.847141161164</v>
      </c>
      <c r="FC852" s="1">
        <f t="shared" si="179"/>
        <v>1.1432094461606259E-6</v>
      </c>
      <c r="FD852" s="1">
        <f t="shared" si="180"/>
        <v>1.2976629876138184E-3</v>
      </c>
      <c r="FE852" s="1">
        <f t="shared" si="181"/>
        <v>1.1432094461606259E-6</v>
      </c>
      <c r="FF852" s="1" t="str">
        <f t="shared" si="182"/>
        <v/>
      </c>
      <c r="FG852" s="1" t="str">
        <f t="shared" si="183"/>
        <v/>
      </c>
      <c r="FI852" s="1">
        <f t="shared" si="184"/>
        <v>3.8211078939799545E-280</v>
      </c>
      <c r="FJ852" s="1" t="str">
        <f t="shared" si="185"/>
        <v/>
      </c>
      <c r="FK852" s="1" t="str">
        <f t="shared" si="186"/>
        <v/>
      </c>
      <c r="FP852" s="1">
        <v>247</v>
      </c>
      <c r="FQ852" s="1">
        <f t="shared" si="187"/>
        <v>-26.537110505608375</v>
      </c>
      <c r="FR852" s="1">
        <f t="shared" si="188"/>
        <v>4.8519951860310633E-4</v>
      </c>
      <c r="FS852" s="1">
        <f t="shared" si="189"/>
        <v>1.2976629876138158E-3</v>
      </c>
      <c r="FT852" s="1">
        <f t="shared" si="190"/>
        <v>4.8519951860310633E-4</v>
      </c>
      <c r="FU852" s="1" t="str">
        <f t="shared" si="191"/>
        <v/>
      </c>
      <c r="FV852" s="1" t="str">
        <f t="shared" si="192"/>
        <v/>
      </c>
      <c r="FW852" s="1">
        <f t="shared" si="193"/>
        <v>0</v>
      </c>
      <c r="FX852" s="1" t="str">
        <f t="shared" si="194"/>
        <v/>
      </c>
      <c r="FY852" s="1" t="str">
        <f t="shared" si="195"/>
        <v/>
      </c>
      <c r="GC852" s="1">
        <v>247</v>
      </c>
      <c r="GD852" s="1">
        <f t="shared" si="204"/>
        <v>-92.609092550609788</v>
      </c>
      <c r="GE852" s="1">
        <f t="shared" si="196"/>
        <v>1.3903379125977474E-4</v>
      </c>
      <c r="GF852" s="1">
        <f t="shared" si="197"/>
        <v>1.2976629876138184E-3</v>
      </c>
      <c r="GG852" s="1">
        <f t="shared" si="198"/>
        <v>1.3903379125977474E-4</v>
      </c>
      <c r="GH852" s="1" t="str">
        <f t="shared" si="199"/>
        <v/>
      </c>
      <c r="GI852" s="1" t="str">
        <f t="shared" si="200"/>
        <v/>
      </c>
      <c r="GJ852" s="1">
        <f t="shared" si="201"/>
        <v>0</v>
      </c>
      <c r="GK852" s="1">
        <f t="shared" si="202"/>
        <v>1.3903379125977474E-4</v>
      </c>
      <c r="GL852" s="1" t="str">
        <f t="shared" si="203"/>
        <v/>
      </c>
      <c r="HA852" s="2"/>
      <c r="HB852" s="2">
        <f t="shared" si="175"/>
        <v>1.6127999999999938</v>
      </c>
      <c r="HC852" s="147">
        <f t="shared" si="176"/>
        <v>0.97814569386395811</v>
      </c>
      <c r="HD852" s="2">
        <f t="shared" si="177"/>
        <v>2.5187921635483335E-4</v>
      </c>
      <c r="HE852" s="2" t="str">
        <f t="shared" si="173"/>
        <v/>
      </c>
      <c r="HF852" s="24" t="str">
        <f t="shared" si="174"/>
        <v/>
      </c>
    </row>
    <row r="853" spans="157:214" ht="20.100000000000001" customHeight="1" x14ac:dyDescent="0.25">
      <c r="FA853" s="2">
        <v>248</v>
      </c>
      <c r="FB853" s="1">
        <f t="shared" si="178"/>
        <v>-11247.889840840897</v>
      </c>
      <c r="FC853" s="1">
        <f t="shared" si="179"/>
        <v>1.1570568821787593E-6</v>
      </c>
      <c r="FD853" s="1">
        <f t="shared" si="180"/>
        <v>1.3148656898853155E-3</v>
      </c>
      <c r="FE853" s="1">
        <f t="shared" si="181"/>
        <v>1.1570568821787593E-6</v>
      </c>
      <c r="FF853" s="1" t="str">
        <f t="shared" si="182"/>
        <v/>
      </c>
      <c r="FG853" s="1" t="str">
        <f t="shared" si="183"/>
        <v/>
      </c>
      <c r="FI853" s="1">
        <f t="shared" si="184"/>
        <v>4.4061225080483022E-280</v>
      </c>
      <c r="FJ853" s="1" t="str">
        <f t="shared" si="185"/>
        <v/>
      </c>
      <c r="FK853" s="1" t="str">
        <f t="shared" si="186"/>
        <v/>
      </c>
      <c r="FP853" s="2">
        <v>248</v>
      </c>
      <c r="FQ853" s="1">
        <f t="shared" si="187"/>
        <v>-26.501868658987377</v>
      </c>
      <c r="FR853" s="1">
        <f t="shared" si="188"/>
        <v>4.9107663002171049E-4</v>
      </c>
      <c r="FS853" s="1">
        <f t="shared" si="189"/>
        <v>1.3148656898853155E-3</v>
      </c>
      <c r="FT853" s="1">
        <f t="shared" si="190"/>
        <v>4.9107663002171049E-4</v>
      </c>
      <c r="FU853" s="1" t="str">
        <f t="shared" si="191"/>
        <v/>
      </c>
      <c r="FV853" s="1" t="str">
        <f t="shared" si="192"/>
        <v/>
      </c>
      <c r="FW853" s="1">
        <f t="shared" si="193"/>
        <v>0</v>
      </c>
      <c r="FX853" s="1" t="str">
        <f t="shared" si="194"/>
        <v/>
      </c>
      <c r="FY853" s="1" t="str">
        <f t="shared" si="195"/>
        <v/>
      </c>
      <c r="GC853" s="2">
        <v>248</v>
      </c>
      <c r="GD853" s="1">
        <f t="shared" si="204"/>
        <v>-92.486105707913097</v>
      </c>
      <c r="GE853" s="1">
        <f t="shared" si="196"/>
        <v>1.4071787595247397E-4</v>
      </c>
      <c r="GF853" s="1">
        <f t="shared" si="197"/>
        <v>1.3148656898853155E-3</v>
      </c>
      <c r="GG853" s="1">
        <f t="shared" si="198"/>
        <v>1.4071787595247397E-4</v>
      </c>
      <c r="GH853" s="1" t="str">
        <f t="shared" si="199"/>
        <v/>
      </c>
      <c r="GI853" s="1" t="str">
        <f t="shared" si="200"/>
        <v/>
      </c>
      <c r="GJ853" s="1">
        <f t="shared" si="201"/>
        <v>0</v>
      </c>
      <c r="GK853" s="1">
        <f t="shared" si="202"/>
        <v>1.4071787595247397E-4</v>
      </c>
      <c r="GL853" s="1" t="str">
        <f t="shared" si="203"/>
        <v/>
      </c>
      <c r="HA853" s="2"/>
      <c r="HB853" s="2">
        <f t="shared" si="175"/>
        <v>1.6191999999999938</v>
      </c>
      <c r="HC853" s="147">
        <f t="shared" si="176"/>
        <v>0.97789381464760328</v>
      </c>
      <c r="HD853" s="2">
        <f t="shared" si="177"/>
        <v>2.5356776359952704E-4</v>
      </c>
      <c r="HE853" s="2" t="str">
        <f t="shared" si="173"/>
        <v/>
      </c>
      <c r="HF853" s="24" t="str">
        <f t="shared" si="174"/>
        <v/>
      </c>
    </row>
    <row r="854" spans="157:214" ht="20.100000000000001" customHeight="1" x14ac:dyDescent="0.25">
      <c r="FA854" s="1">
        <v>249</v>
      </c>
      <c r="FB854" s="1">
        <f t="shared" si="178"/>
        <v>-11232.932540520629</v>
      </c>
      <c r="FC854" s="1">
        <f t="shared" si="179"/>
        <v>1.1710533120371332E-6</v>
      </c>
      <c r="FD854" s="1">
        <f t="shared" si="180"/>
        <v>1.3322766250096097E-3</v>
      </c>
      <c r="FE854" s="1">
        <f t="shared" si="181"/>
        <v>1.1710533120371332E-6</v>
      </c>
      <c r="FF854" s="1" t="str">
        <f t="shared" si="182"/>
        <v/>
      </c>
      <c r="FG854" s="1" t="str">
        <f t="shared" si="183"/>
        <v/>
      </c>
      <c r="FI854" s="1">
        <f t="shared" si="184"/>
        <v>5.0806220275425112E-280</v>
      </c>
      <c r="FJ854" s="1" t="str">
        <f t="shared" si="185"/>
        <v/>
      </c>
      <c r="FK854" s="1" t="str">
        <f t="shared" si="186"/>
        <v/>
      </c>
      <c r="FP854" s="1">
        <v>249</v>
      </c>
      <c r="FQ854" s="1">
        <f t="shared" si="187"/>
        <v>-26.466626812366385</v>
      </c>
      <c r="FR854" s="1">
        <f t="shared" si="188"/>
        <v>4.9701697721902627E-4</v>
      </c>
      <c r="FS854" s="1">
        <f t="shared" si="189"/>
        <v>1.3322766250096097E-3</v>
      </c>
      <c r="FT854" s="1">
        <f t="shared" si="190"/>
        <v>4.9701697721902627E-4</v>
      </c>
      <c r="FU854" s="1" t="str">
        <f t="shared" si="191"/>
        <v/>
      </c>
      <c r="FV854" s="1" t="str">
        <f t="shared" si="192"/>
        <v/>
      </c>
      <c r="FW854" s="1">
        <f t="shared" si="193"/>
        <v>0</v>
      </c>
      <c r="FX854" s="1" t="str">
        <f t="shared" si="194"/>
        <v/>
      </c>
      <c r="FY854" s="1" t="str">
        <f t="shared" si="195"/>
        <v/>
      </c>
      <c r="GC854" s="1">
        <v>249</v>
      </c>
      <c r="GD854" s="1">
        <f t="shared" si="204"/>
        <v>-92.363118865216393</v>
      </c>
      <c r="GE854" s="1">
        <f t="shared" si="196"/>
        <v>1.4242008084051683E-4</v>
      </c>
      <c r="GF854" s="1">
        <f t="shared" si="197"/>
        <v>1.3322766250096127E-3</v>
      </c>
      <c r="GG854" s="1">
        <f t="shared" si="198"/>
        <v>1.4242008084051683E-4</v>
      </c>
      <c r="GH854" s="1" t="str">
        <f t="shared" si="199"/>
        <v/>
      </c>
      <c r="GI854" s="1" t="str">
        <f t="shared" si="200"/>
        <v/>
      </c>
      <c r="GJ854" s="1">
        <f t="shared" si="201"/>
        <v>0</v>
      </c>
      <c r="GK854" s="1">
        <f t="shared" si="202"/>
        <v>1.4242008084051683E-4</v>
      </c>
      <c r="GL854" s="1" t="str">
        <f t="shared" si="203"/>
        <v/>
      </c>
      <c r="HA854" s="2"/>
      <c r="HB854" s="2">
        <f t="shared" si="175"/>
        <v>1.6255999999999937</v>
      </c>
      <c r="HC854" s="147">
        <f t="shared" si="176"/>
        <v>0.97764024688400375</v>
      </c>
      <c r="HD854" s="2">
        <f t="shared" si="177"/>
        <v>2.5525769997636338E-4</v>
      </c>
      <c r="HE854" s="2" t="str">
        <f t="shared" si="173"/>
        <v/>
      </c>
      <c r="HF854" s="24" t="str">
        <f t="shared" si="174"/>
        <v/>
      </c>
    </row>
    <row r="855" spans="157:214" ht="20.100000000000001" customHeight="1" x14ac:dyDescent="0.25">
      <c r="FA855" s="1">
        <v>250</v>
      </c>
      <c r="FB855" s="1">
        <f t="shared" si="178"/>
        <v>-11217.975240200361</v>
      </c>
      <c r="FC855" s="1">
        <f t="shared" si="179"/>
        <v>1.1852000874603979E-6</v>
      </c>
      <c r="FD855" s="1">
        <f t="shared" si="180"/>
        <v>1.3498980316300954E-3</v>
      </c>
      <c r="FE855" s="1">
        <f t="shared" si="181"/>
        <v>1.1852000874603979E-6</v>
      </c>
      <c r="FF855" s="1" t="str">
        <f t="shared" si="182"/>
        <v/>
      </c>
      <c r="FG855" s="1" t="str">
        <f t="shared" si="183"/>
        <v/>
      </c>
      <c r="FI855" s="1">
        <f t="shared" si="184"/>
        <v>5.8582817748206404E-280</v>
      </c>
      <c r="FJ855" s="1" t="str">
        <f t="shared" si="185"/>
        <v/>
      </c>
      <c r="FK855" s="1" t="str">
        <f t="shared" si="186"/>
        <v/>
      </c>
      <c r="FP855" s="1">
        <v>250</v>
      </c>
      <c r="FQ855" s="1">
        <f t="shared" si="187"/>
        <v>-26.431384965745391</v>
      </c>
      <c r="FR855" s="1">
        <f t="shared" si="188"/>
        <v>5.030211338923334E-4</v>
      </c>
      <c r="FS855" s="1">
        <f t="shared" si="189"/>
        <v>1.3498980316300933E-3</v>
      </c>
      <c r="FT855" s="1">
        <f t="shared" si="190"/>
        <v>5.030211338923334E-4</v>
      </c>
      <c r="FU855" s="1" t="str">
        <f t="shared" si="191"/>
        <v/>
      </c>
      <c r="FV855" s="1" t="str">
        <f t="shared" si="192"/>
        <v/>
      </c>
      <c r="FW855" s="1">
        <f t="shared" si="193"/>
        <v>0</v>
      </c>
      <c r="FX855" s="1" t="str">
        <f t="shared" si="194"/>
        <v/>
      </c>
      <c r="FY855" s="1" t="str">
        <f t="shared" si="195"/>
        <v/>
      </c>
      <c r="GC855" s="1">
        <v>250</v>
      </c>
      <c r="GD855" s="1">
        <f t="shared" si="204"/>
        <v>-92.240132022519703</v>
      </c>
      <c r="GE855" s="1">
        <f t="shared" si="196"/>
        <v>1.4414057031670384E-4</v>
      </c>
      <c r="GF855" s="1">
        <f t="shared" si="197"/>
        <v>1.3498980316300954E-3</v>
      </c>
      <c r="GG855" s="1">
        <f t="shared" si="198"/>
        <v>1.4414057031670384E-4</v>
      </c>
      <c r="GH855" s="1" t="str">
        <f t="shared" si="199"/>
        <v/>
      </c>
      <c r="GI855" s="1" t="str">
        <f t="shared" si="200"/>
        <v/>
      </c>
      <c r="GJ855" s="1">
        <f t="shared" si="201"/>
        <v>0</v>
      </c>
      <c r="GK855" s="1">
        <f t="shared" si="202"/>
        <v>1.4414057031670384E-4</v>
      </c>
      <c r="GL855" s="1" t="str">
        <f t="shared" si="203"/>
        <v/>
      </c>
      <c r="HA855" s="2"/>
      <c r="HB855" s="2">
        <f t="shared" si="175"/>
        <v>1.6319999999999937</v>
      </c>
      <c r="HC855" s="147">
        <f t="shared" si="176"/>
        <v>0.97738498918402739</v>
      </c>
      <c r="HD855" s="2">
        <f t="shared" si="177"/>
        <v>2.5694898122119447E-4</v>
      </c>
      <c r="HE855" s="2" t="str">
        <f t="shared" si="173"/>
        <v/>
      </c>
      <c r="HF855" s="24" t="str">
        <f t="shared" si="174"/>
        <v/>
      </c>
    </row>
    <row r="856" spans="157:214" ht="20.100000000000001" customHeight="1" x14ac:dyDescent="0.25">
      <c r="FA856" s="1">
        <v>251</v>
      </c>
      <c r="FB856" s="1">
        <f t="shared" si="178"/>
        <v>-11203.017939880096</v>
      </c>
      <c r="FC856" s="1">
        <f t="shared" si="179"/>
        <v>1.1994985692533805E-6</v>
      </c>
      <c r="FD856" s="1">
        <f t="shared" si="180"/>
        <v>1.3677321686761793E-3</v>
      </c>
      <c r="FE856" s="1">
        <f t="shared" si="181"/>
        <v>1.1994985692533805E-6</v>
      </c>
      <c r="FF856" s="1" t="str">
        <f t="shared" si="182"/>
        <v/>
      </c>
      <c r="FG856" s="1" t="str">
        <f t="shared" si="183"/>
        <v/>
      </c>
      <c r="FI856" s="1">
        <f t="shared" si="184"/>
        <v>6.7548650657526631E-280</v>
      </c>
      <c r="FJ856" s="1" t="str">
        <f t="shared" si="185"/>
        <v/>
      </c>
      <c r="FK856" s="1" t="str">
        <f t="shared" si="186"/>
        <v/>
      </c>
      <c r="FP856" s="1">
        <v>251</v>
      </c>
      <c r="FQ856" s="1">
        <f t="shared" si="187"/>
        <v>-26.396143119124396</v>
      </c>
      <c r="FR856" s="1">
        <f t="shared" si="188"/>
        <v>5.090896775927122E-4</v>
      </c>
      <c r="FS856" s="1">
        <f t="shared" si="189"/>
        <v>1.3677321686761793E-3</v>
      </c>
      <c r="FT856" s="1">
        <f t="shared" si="190"/>
        <v>5.090896775927122E-4</v>
      </c>
      <c r="FU856" s="1" t="str">
        <f t="shared" si="191"/>
        <v/>
      </c>
      <c r="FV856" s="1" t="str">
        <f t="shared" si="192"/>
        <v/>
      </c>
      <c r="FW856" s="1">
        <f t="shared" si="193"/>
        <v>0</v>
      </c>
      <c r="FX856" s="1" t="str">
        <f t="shared" si="194"/>
        <v/>
      </c>
      <c r="FY856" s="1" t="str">
        <f t="shared" si="195"/>
        <v/>
      </c>
      <c r="GC856" s="1">
        <v>251</v>
      </c>
      <c r="GD856" s="1">
        <f t="shared" si="204"/>
        <v>-92.117145179823012</v>
      </c>
      <c r="GE856" s="1">
        <f t="shared" si="196"/>
        <v>1.4587950987814084E-4</v>
      </c>
      <c r="GF856" s="1">
        <f t="shared" si="197"/>
        <v>1.3677321686761793E-3</v>
      </c>
      <c r="GG856" s="1">
        <f t="shared" si="198"/>
        <v>1.4587950987814084E-4</v>
      </c>
      <c r="GH856" s="1" t="str">
        <f t="shared" si="199"/>
        <v/>
      </c>
      <c r="GI856" s="1" t="str">
        <f t="shared" si="200"/>
        <v/>
      </c>
      <c r="GJ856" s="1">
        <f t="shared" si="201"/>
        <v>0</v>
      </c>
      <c r="GK856" s="1">
        <f t="shared" si="202"/>
        <v>1.4587950987814084E-4</v>
      </c>
      <c r="GL856" s="1" t="str">
        <f t="shared" si="203"/>
        <v/>
      </c>
      <c r="HA856" s="2"/>
      <c r="HB856" s="2">
        <f t="shared" si="175"/>
        <v>1.6383999999999936</v>
      </c>
      <c r="HC856" s="147">
        <f t="shared" si="176"/>
        <v>0.97712804020280619</v>
      </c>
      <c r="HD856" s="2">
        <f t="shared" si="177"/>
        <v>2.58641563247064E-4</v>
      </c>
      <c r="HE856" s="2" t="str">
        <f t="shared" ref="HE856:HE919" si="205">IF(HC856&lt;(1-$HA$604),HD856,"")</f>
        <v/>
      </c>
      <c r="HF856" s="24" t="str">
        <f t="shared" ref="HF856:HF919" si="206">IF(HC856&lt;(1-$HA$610),HD856,"")</f>
        <v/>
      </c>
    </row>
    <row r="857" spans="157:214" ht="20.100000000000001" customHeight="1" x14ac:dyDescent="0.25">
      <c r="FA857" s="1">
        <v>252</v>
      </c>
      <c r="FB857" s="1">
        <f t="shared" si="178"/>
        <v>-11188.060639559828</v>
      </c>
      <c r="FC857" s="1">
        <f t="shared" si="179"/>
        <v>1.2139501273231776E-6</v>
      </c>
      <c r="FD857" s="1">
        <f t="shared" si="180"/>
        <v>1.3857813154993001E-3</v>
      </c>
      <c r="FE857" s="1">
        <f t="shared" si="181"/>
        <v>1.2139501273231776E-6</v>
      </c>
      <c r="FF857" s="1" t="str">
        <f t="shared" si="182"/>
        <v/>
      </c>
      <c r="FG857" s="1" t="str">
        <f t="shared" si="183"/>
        <v/>
      </c>
      <c r="FI857" s="1">
        <f t="shared" si="184"/>
        <v>7.7885417200749732E-280</v>
      </c>
      <c r="FJ857" s="1" t="str">
        <f t="shared" si="185"/>
        <v/>
      </c>
      <c r="FK857" s="1" t="str">
        <f t="shared" si="186"/>
        <v/>
      </c>
      <c r="FP857" s="1">
        <v>252</v>
      </c>
      <c r="FQ857" s="1">
        <f t="shared" si="187"/>
        <v>-26.360901272503405</v>
      </c>
      <c r="FR857" s="1">
        <f t="shared" si="188"/>
        <v>5.1522318973441057E-4</v>
      </c>
      <c r="FS857" s="1">
        <f t="shared" si="189"/>
        <v>1.3857813154993001E-3</v>
      </c>
      <c r="FT857" s="1">
        <f t="shared" si="190"/>
        <v>5.1522318973441057E-4</v>
      </c>
      <c r="FU857" s="1" t="str">
        <f t="shared" si="191"/>
        <v/>
      </c>
      <c r="FV857" s="1" t="str">
        <f t="shared" si="192"/>
        <v/>
      </c>
      <c r="FW857" s="1">
        <f t="shared" si="193"/>
        <v>0</v>
      </c>
      <c r="FX857" s="1" t="str">
        <f t="shared" si="194"/>
        <v/>
      </c>
      <c r="FY857" s="1" t="str">
        <f t="shared" si="195"/>
        <v/>
      </c>
      <c r="GC857" s="1">
        <v>252</v>
      </c>
      <c r="GD857" s="1">
        <f t="shared" si="204"/>
        <v>-91.994158337126322</v>
      </c>
      <c r="GE857" s="1">
        <f t="shared" si="196"/>
        <v>1.4763706612892465E-4</v>
      </c>
      <c r="GF857" s="1">
        <f t="shared" si="197"/>
        <v>1.3857813154993001E-3</v>
      </c>
      <c r="GG857" s="1">
        <f t="shared" si="198"/>
        <v>1.4763706612892465E-4</v>
      </c>
      <c r="GH857" s="1" t="str">
        <f t="shared" si="199"/>
        <v/>
      </c>
      <c r="GI857" s="1" t="str">
        <f t="shared" si="200"/>
        <v/>
      </c>
      <c r="GJ857" s="1">
        <f t="shared" si="201"/>
        <v>0</v>
      </c>
      <c r="GK857" s="1">
        <f t="shared" si="202"/>
        <v>1.4763706612892465E-4</v>
      </c>
      <c r="GL857" s="1" t="str">
        <f t="shared" si="203"/>
        <v/>
      </c>
      <c r="HA857" s="2"/>
      <c r="HB857" s="2">
        <f t="shared" ref="HB857:HB920" si="207">HB856+$HE$597</f>
        <v>1.6447999999999936</v>
      </c>
      <c r="HC857" s="147">
        <f t="shared" ref="HC857:HC920" si="208">_xlfn.CHISQ.DIST.RT(HB857,7)</f>
        <v>0.97686939863955913</v>
      </c>
      <c r="HD857" s="2">
        <f t="shared" ref="HD857:HD920" si="209">HC857-HC858</f>
        <v>2.6033540214487338E-4</v>
      </c>
      <c r="HE857" s="2" t="str">
        <f t="shared" si="205"/>
        <v/>
      </c>
      <c r="HF857" s="24" t="str">
        <f t="shared" si="206"/>
        <v/>
      </c>
    </row>
    <row r="858" spans="157:214" ht="20.100000000000001" customHeight="1" x14ac:dyDescent="0.25">
      <c r="FA858" s="1">
        <v>253</v>
      </c>
      <c r="FB858" s="1">
        <f t="shared" si="178"/>
        <v>-11173.103339239562</v>
      </c>
      <c r="FC858" s="1">
        <f t="shared" si="179"/>
        <v>1.2285561407007469E-6</v>
      </c>
      <c r="FD858" s="1">
        <f t="shared" si="180"/>
        <v>1.404047772009198E-3</v>
      </c>
      <c r="FE858" s="1">
        <f t="shared" si="181"/>
        <v>1.2285561407007469E-6</v>
      </c>
      <c r="FF858" s="1" t="str">
        <f t="shared" si="182"/>
        <v/>
      </c>
      <c r="FG858" s="1" t="str">
        <f t="shared" si="183"/>
        <v/>
      </c>
      <c r="FI858" s="1">
        <f t="shared" si="184"/>
        <v>8.9802551139815677E-280</v>
      </c>
      <c r="FJ858" s="1" t="str">
        <f t="shared" si="185"/>
        <v/>
      </c>
      <c r="FK858" s="1" t="str">
        <f t="shared" si="186"/>
        <v/>
      </c>
      <c r="FP858" s="1">
        <v>253</v>
      </c>
      <c r="FQ858" s="1">
        <f t="shared" si="187"/>
        <v>-26.32565942588241</v>
      </c>
      <c r="FR858" s="1">
        <f t="shared" si="188"/>
        <v>5.2142225560401897E-4</v>
      </c>
      <c r="FS858" s="1">
        <f t="shared" si="189"/>
        <v>1.4040477720092016E-3</v>
      </c>
      <c r="FT858" s="1">
        <f t="shared" si="190"/>
        <v>5.2142225560401897E-4</v>
      </c>
      <c r="FU858" s="1" t="str">
        <f t="shared" si="191"/>
        <v/>
      </c>
      <c r="FV858" s="1" t="str">
        <f t="shared" si="192"/>
        <v/>
      </c>
      <c r="FW858" s="1">
        <f t="shared" si="193"/>
        <v>0</v>
      </c>
      <c r="FX858" s="1" t="str">
        <f t="shared" si="194"/>
        <v/>
      </c>
      <c r="FY858" s="1" t="str">
        <f t="shared" si="195"/>
        <v/>
      </c>
      <c r="GC858" s="1">
        <v>253</v>
      </c>
      <c r="GD858" s="1">
        <f t="shared" si="204"/>
        <v>-91.871171494429632</v>
      </c>
      <c r="GE858" s="1">
        <f t="shared" si="196"/>
        <v>1.4941340678276967E-4</v>
      </c>
      <c r="GF858" s="1">
        <f t="shared" si="197"/>
        <v>1.4040477720092016E-3</v>
      </c>
      <c r="GG858" s="1">
        <f t="shared" si="198"/>
        <v>1.4941340678276967E-4</v>
      </c>
      <c r="GH858" s="1" t="str">
        <f t="shared" si="199"/>
        <v/>
      </c>
      <c r="GI858" s="1" t="str">
        <f t="shared" si="200"/>
        <v/>
      </c>
      <c r="GJ858" s="1">
        <f t="shared" si="201"/>
        <v>0</v>
      </c>
      <c r="GK858" s="1">
        <f t="shared" si="202"/>
        <v>1.4941340678276967E-4</v>
      </c>
      <c r="GL858" s="1" t="str">
        <f t="shared" si="203"/>
        <v/>
      </c>
      <c r="HA858" s="2"/>
      <c r="HB858" s="2">
        <f t="shared" si="207"/>
        <v>1.6511999999999936</v>
      </c>
      <c r="HC858" s="147">
        <f t="shared" si="208"/>
        <v>0.97660906323741425</v>
      </c>
      <c r="HD858" s="2">
        <f t="shared" si="209"/>
        <v>2.6203045418404791E-4</v>
      </c>
      <c r="HE858" s="2" t="str">
        <f t="shared" si="205"/>
        <v/>
      </c>
      <c r="HF858" s="24" t="str">
        <f t="shared" si="206"/>
        <v/>
      </c>
    </row>
    <row r="859" spans="157:214" ht="20.100000000000001" customHeight="1" x14ac:dyDescent="0.25">
      <c r="FA859" s="1">
        <v>254</v>
      </c>
      <c r="FB859" s="1">
        <f t="shared" si="178"/>
        <v>-11158.146038919294</v>
      </c>
      <c r="FC859" s="1">
        <f t="shared" si="179"/>
        <v>1.2433179975620593E-6</v>
      </c>
      <c r="FD859" s="1">
        <f t="shared" si="180"/>
        <v>1.4225338588105773E-3</v>
      </c>
      <c r="FE859" s="1">
        <f t="shared" si="181"/>
        <v>1.2433179975620593E-6</v>
      </c>
      <c r="FF859" s="1" t="str">
        <f t="shared" si="182"/>
        <v/>
      </c>
      <c r="FG859" s="1" t="str">
        <f t="shared" si="183"/>
        <v/>
      </c>
      <c r="FI859" s="1">
        <f t="shared" si="184"/>
        <v>1.035414516621874E-279</v>
      </c>
      <c r="FJ859" s="1" t="str">
        <f t="shared" si="185"/>
        <v/>
      </c>
      <c r="FK859" s="1" t="str">
        <f t="shared" si="186"/>
        <v/>
      </c>
      <c r="FP859" s="1">
        <v>254</v>
      </c>
      <c r="FQ859" s="1">
        <f t="shared" si="187"/>
        <v>-26.290417579261415</v>
      </c>
      <c r="FR859" s="1">
        <f t="shared" si="188"/>
        <v>5.2768746436943818E-4</v>
      </c>
      <c r="FS859" s="1">
        <f t="shared" si="189"/>
        <v>1.4225338588105773E-3</v>
      </c>
      <c r="FT859" s="1">
        <f t="shared" si="190"/>
        <v>5.2768746436943818E-4</v>
      </c>
      <c r="FU859" s="1" t="str">
        <f t="shared" si="191"/>
        <v/>
      </c>
      <c r="FV859" s="1" t="str">
        <f t="shared" si="192"/>
        <v/>
      </c>
      <c r="FW859" s="1">
        <f t="shared" si="193"/>
        <v>0</v>
      </c>
      <c r="FX859" s="1" t="str">
        <f t="shared" si="194"/>
        <v/>
      </c>
      <c r="FY859" s="1" t="str">
        <f t="shared" si="195"/>
        <v/>
      </c>
      <c r="GC859" s="1">
        <v>254</v>
      </c>
      <c r="GD859" s="1">
        <f t="shared" si="204"/>
        <v>-91.748184651732942</v>
      </c>
      <c r="GE859" s="1">
        <f t="shared" si="196"/>
        <v>1.5120870066557908E-4</v>
      </c>
      <c r="GF859" s="1">
        <f t="shared" si="197"/>
        <v>1.4225338588105773E-3</v>
      </c>
      <c r="GG859" s="1">
        <f t="shared" si="198"/>
        <v>1.5120870066557908E-4</v>
      </c>
      <c r="GH859" s="1" t="str">
        <f t="shared" si="199"/>
        <v/>
      </c>
      <c r="GI859" s="1" t="str">
        <f t="shared" si="200"/>
        <v/>
      </c>
      <c r="GJ859" s="1">
        <f t="shared" si="201"/>
        <v>0</v>
      </c>
      <c r="GK859" s="1">
        <f t="shared" si="202"/>
        <v>1.5120870066557908E-4</v>
      </c>
      <c r="GL859" s="1" t="str">
        <f t="shared" si="203"/>
        <v/>
      </c>
      <c r="HA859" s="2"/>
      <c r="HB859" s="2">
        <f t="shared" si="207"/>
        <v>1.6575999999999935</v>
      </c>
      <c r="HC859" s="147">
        <f t="shared" si="208"/>
        <v>0.97634703278323021</v>
      </c>
      <c r="HD859" s="2">
        <f t="shared" si="209"/>
        <v>2.6372667581331388E-4</v>
      </c>
      <c r="HE859" s="2" t="str">
        <f t="shared" si="205"/>
        <v/>
      </c>
      <c r="HF859" s="24" t="str">
        <f t="shared" si="206"/>
        <v/>
      </c>
    </row>
    <row r="860" spans="157:214" ht="20.100000000000001" customHeight="1" x14ac:dyDescent="0.25">
      <c r="FA860" s="2">
        <v>255</v>
      </c>
      <c r="FB860" s="1">
        <f t="shared" si="178"/>
        <v>-11143.188738599027</v>
      </c>
      <c r="FC860" s="1">
        <f t="shared" si="179"/>
        <v>1.2582370952487353E-6</v>
      </c>
      <c r="FD860" s="1">
        <f t="shared" si="180"/>
        <v>1.4412419173400134E-3</v>
      </c>
      <c r="FE860" s="1">
        <f t="shared" si="181"/>
        <v>1.2582370952487353E-6</v>
      </c>
      <c r="FF860" s="1" t="str">
        <f t="shared" si="182"/>
        <v/>
      </c>
      <c r="FG860" s="1" t="str">
        <f t="shared" si="183"/>
        <v/>
      </c>
      <c r="FI860" s="1">
        <f t="shared" si="184"/>
        <v>1.1938035773261693E-279</v>
      </c>
      <c r="FJ860" s="1" t="str">
        <f t="shared" si="185"/>
        <v/>
      </c>
      <c r="FK860" s="1" t="str">
        <f t="shared" si="186"/>
        <v/>
      </c>
      <c r="FP860" s="2">
        <v>255</v>
      </c>
      <c r="FQ860" s="1">
        <f t="shared" si="187"/>
        <v>-26.255175732640424</v>
      </c>
      <c r="FR860" s="1">
        <f t="shared" si="188"/>
        <v>5.3401940908864745E-4</v>
      </c>
      <c r="FS860" s="1">
        <f t="shared" si="189"/>
        <v>1.4412419173400102E-3</v>
      </c>
      <c r="FT860" s="1">
        <f t="shared" si="190"/>
        <v>5.3401940908864745E-4</v>
      </c>
      <c r="FU860" s="1" t="str">
        <f t="shared" si="191"/>
        <v/>
      </c>
      <c r="FV860" s="1" t="str">
        <f t="shared" si="192"/>
        <v/>
      </c>
      <c r="FW860" s="1">
        <f t="shared" si="193"/>
        <v>0</v>
      </c>
      <c r="FX860" s="1" t="str">
        <f t="shared" si="194"/>
        <v/>
      </c>
      <c r="FY860" s="1" t="str">
        <f t="shared" si="195"/>
        <v/>
      </c>
      <c r="GC860" s="2">
        <v>255</v>
      </c>
      <c r="GD860" s="1">
        <f t="shared" si="204"/>
        <v>-91.625197809036251</v>
      </c>
      <c r="GE860" s="1">
        <f t="shared" si="196"/>
        <v>1.5302311771795682E-4</v>
      </c>
      <c r="GF860" s="1">
        <f t="shared" si="197"/>
        <v>1.4412419173400102E-3</v>
      </c>
      <c r="GG860" s="1">
        <f t="shared" si="198"/>
        <v>1.5302311771795682E-4</v>
      </c>
      <c r="GH860" s="1" t="str">
        <f t="shared" si="199"/>
        <v/>
      </c>
      <c r="GI860" s="1" t="str">
        <f t="shared" si="200"/>
        <v/>
      </c>
      <c r="GJ860" s="1">
        <f t="shared" si="201"/>
        <v>0</v>
      </c>
      <c r="GK860" s="1">
        <f t="shared" si="202"/>
        <v>1.5302311771795682E-4</v>
      </c>
      <c r="GL860" s="1" t="str">
        <f t="shared" si="203"/>
        <v/>
      </c>
      <c r="HA860" s="2"/>
      <c r="HB860" s="2">
        <f t="shared" si="207"/>
        <v>1.6639999999999935</v>
      </c>
      <c r="HC860" s="147">
        <f t="shared" si="208"/>
        <v>0.97608330610741689</v>
      </c>
      <c r="HD860" s="2">
        <f t="shared" si="209"/>
        <v>2.6542402366136475E-4</v>
      </c>
      <c r="HE860" s="2" t="str">
        <f t="shared" si="205"/>
        <v/>
      </c>
      <c r="HF860" s="24" t="str">
        <f t="shared" si="206"/>
        <v/>
      </c>
    </row>
    <row r="861" spans="157:214" ht="20.100000000000001" customHeight="1" x14ac:dyDescent="0.25">
      <c r="FA861" s="1">
        <v>256</v>
      </c>
      <c r="FB861" s="1">
        <f t="shared" ref="FB861:FB924" si="210">$FB$599+(FA861*$FB$602)</f>
        <v>-11128.231438278759</v>
      </c>
      <c r="FC861" s="1">
        <f t="shared" ref="FC861:FC924" si="211">_xlfn.NORM.DIST($FB861,$FB$596,$FB$597,0)</f>
        <v>1.2733148402882273E-6</v>
      </c>
      <c r="FD861" s="1">
        <f t="shared" ref="FD861:FD924" si="212">_xlfn.NORM.DIST($FB861,$FB$596,$FB$597,1)</f>
        <v>1.4601743100032204E-3</v>
      </c>
      <c r="FE861" s="1">
        <f t="shared" ref="FE861:FE924" si="213">IF(OR(FD861&lt;$FF$601,FD861&gt;$FF$602),FC861,"")</f>
        <v>1.2733148402882273E-6</v>
      </c>
      <c r="FF861" s="1" t="str">
        <f t="shared" ref="FF861:FF924" si="214">IF(AND(FD861&gt;$FF$601,FD861&lt;$FF$602),FC861,"")</f>
        <v/>
      </c>
      <c r="FG861" s="1" t="str">
        <f t="shared" ref="FG861:FG924" si="215">IF(FC861=MAX($FC$605:$FC$2605),FC861,"")</f>
        <v/>
      </c>
      <c r="FI861" s="1">
        <f t="shared" ref="FI861:FI924" si="216">_xlfn.NORM.DIST(FB861,$FF$597,$FF$598,0)</f>
        <v>1.3763996504479217E-279</v>
      </c>
      <c r="FJ861" s="1" t="str">
        <f t="shared" ref="FJ861:FJ924" si="217">IF(FI861=MAX($FI$605:$FI$2605),FC861,"")</f>
        <v/>
      </c>
      <c r="FK861" s="1" t="str">
        <f t="shared" ref="FK861:FK924" si="218">IF(FJ861=MIN($FJ$605:$FJ$2605),FJ861,"")</f>
        <v/>
      </c>
      <c r="FP861" s="1">
        <v>256</v>
      </c>
      <c r="FQ861" s="1">
        <f t="shared" ref="FQ861:FQ924" si="219">$FQ$599+(FP861*$FQ$602)</f>
        <v>-26.219933886019426</v>
      </c>
      <c r="FR861" s="1">
        <f t="shared" ref="FR861:FR924" si="220">_xlfn.NORM.DIST(FQ861,FQ$596,FQ$597,0)</f>
        <v>5.404186867182648E-4</v>
      </c>
      <c r="FS861" s="1">
        <f t="shared" ref="FS861:FS924" si="221">_xlfn.NORM.DIST(FQ861,FQ$596,FQ$597,1)</f>
        <v>1.4601743100032204E-3</v>
      </c>
      <c r="FT861" s="1">
        <f t="shared" ref="FT861:FT924" si="222">IF(OR(FS861&lt;$FU$601,FS861&gt;$FU$602),FR861,"")</f>
        <v>5.404186867182648E-4</v>
      </c>
      <c r="FU861" s="1" t="str">
        <f t="shared" ref="FU861:FU924" si="223">IF(AND(FS861&gt;$FU$601,FS861&lt;$FU$602),FR861,"")</f>
        <v/>
      </c>
      <c r="FV861" s="1" t="str">
        <f t="shared" ref="FV861:FV924" si="224">IF(FR861=MAX($FR$605:$FR$2605),FR861,"")</f>
        <v/>
      </c>
      <c r="FW861" s="1">
        <f t="shared" ref="FW861:FW924" si="225">_xlfn.NORM.DIST(FQ861,$FU$597,$FU$598,0)</f>
        <v>0</v>
      </c>
      <c r="FX861" s="1" t="str">
        <f t="shared" ref="FX861:FX924" si="226">IF(FW861=MAX($FW$605:$FW$2605),FR861,"")</f>
        <v/>
      </c>
      <c r="FY861" s="1" t="str">
        <f t="shared" ref="FY861:FY924" si="227">IF(FX861=MIN($FX$605:$FX$2605),FX861,"")</f>
        <v/>
      </c>
      <c r="GC861" s="1">
        <v>256</v>
      </c>
      <c r="GD861" s="1">
        <f t="shared" si="204"/>
        <v>-91.502210966339547</v>
      </c>
      <c r="GE861" s="1">
        <f t="shared" ref="GE861:GE924" si="228">_xlfn.NORM.DIST(GD861,GD$596,GD$597,0)</f>
        <v>1.5485682899766105E-4</v>
      </c>
      <c r="GF861" s="1">
        <f t="shared" ref="GF861:GF924" si="229">_xlfn.NORM.DIST(GD861,GD$596,GD$597,1)</f>
        <v>1.4601743100032204E-3</v>
      </c>
      <c r="GG861" s="1">
        <f t="shared" ref="GG861:GG924" si="230">IF(OR(GF861&lt;$FU$601,GF861&gt;$FU$602),GE861,"")</f>
        <v>1.5485682899766105E-4</v>
      </c>
      <c r="GH861" s="1" t="str">
        <f t="shared" ref="GH861:GH924" si="231">IF(AND(GF861&gt;$GH$601,GF861&lt;$GH$602),GE861,"")</f>
        <v/>
      </c>
      <c r="GI861" s="1" t="str">
        <f t="shared" ref="GI861:GI924" si="232">IF(GE861=MAX($GE$605:$GE$2605),GE861,"")</f>
        <v/>
      </c>
      <c r="GJ861" s="1">
        <f t="shared" ref="GJ861:GJ924" si="233">_xlfn.NORM.DIST(GD861,$GH$597,$GH$598,0)</f>
        <v>0</v>
      </c>
      <c r="GK861" s="1">
        <f t="shared" ref="GK861:GK924" si="234">IF(GJ861=MAX($GJ$605:$GJ$2605),GE861,"")</f>
        <v>1.5485682899766105E-4</v>
      </c>
      <c r="GL861" s="1" t="str">
        <f t="shared" ref="GL861:GL924" si="235">IF(GK861=MIN($GK$605:$GK$2605),GK861,"")</f>
        <v/>
      </c>
      <c r="HA861" s="2"/>
      <c r="HB861" s="2">
        <f t="shared" si="207"/>
        <v>1.6703999999999934</v>
      </c>
      <c r="HC861" s="147">
        <f t="shared" si="208"/>
        <v>0.97581788208375553</v>
      </c>
      <c r="HD861" s="2">
        <f t="shared" si="209"/>
        <v>2.6712245453652805E-4</v>
      </c>
      <c r="HE861" s="2" t="str">
        <f t="shared" si="205"/>
        <v/>
      </c>
      <c r="HF861" s="24" t="str">
        <f t="shared" si="206"/>
        <v/>
      </c>
    </row>
    <row r="862" spans="157:214" ht="20.100000000000001" customHeight="1" x14ac:dyDescent="0.25">
      <c r="FA862" s="1">
        <v>257</v>
      </c>
      <c r="FB862" s="1">
        <f t="shared" si="210"/>
        <v>-11113.274137958491</v>
      </c>
      <c r="FC862" s="1">
        <f t="shared" si="211"/>
        <v>1.2885526484134836E-6</v>
      </c>
      <c r="FD862" s="1">
        <f t="shared" si="212"/>
        <v>1.4793334203125842E-3</v>
      </c>
      <c r="FE862" s="1">
        <f t="shared" si="213"/>
        <v>1.2885526484134836E-6</v>
      </c>
      <c r="FF862" s="1" t="str">
        <f t="shared" si="214"/>
        <v/>
      </c>
      <c r="FG862" s="1" t="str">
        <f t="shared" si="215"/>
        <v/>
      </c>
      <c r="FI862" s="1">
        <f t="shared" si="216"/>
        <v>1.5868989860315751E-279</v>
      </c>
      <c r="FJ862" s="1" t="str">
        <f t="shared" si="217"/>
        <v/>
      </c>
      <c r="FK862" s="1" t="str">
        <f t="shared" si="218"/>
        <v/>
      </c>
      <c r="FP862" s="1">
        <v>257</v>
      </c>
      <c r="FQ862" s="1">
        <f t="shared" si="219"/>
        <v>-26.184692039398435</v>
      </c>
      <c r="FR862" s="1">
        <f t="shared" si="220"/>
        <v>5.4688589812188794E-4</v>
      </c>
      <c r="FS862" s="1">
        <f t="shared" si="221"/>
        <v>1.4793334203125842E-3</v>
      </c>
      <c r="FT862" s="1">
        <f t="shared" si="222"/>
        <v>5.4688589812188794E-4</v>
      </c>
      <c r="FU862" s="1" t="str">
        <f t="shared" si="223"/>
        <v/>
      </c>
      <c r="FV862" s="1" t="str">
        <f t="shared" si="224"/>
        <v/>
      </c>
      <c r="FW862" s="1">
        <f t="shared" si="225"/>
        <v>0</v>
      </c>
      <c r="FX862" s="1" t="str">
        <f t="shared" si="226"/>
        <v/>
      </c>
      <c r="FY862" s="1" t="str">
        <f t="shared" si="227"/>
        <v/>
      </c>
      <c r="GC862" s="1">
        <v>257</v>
      </c>
      <c r="GD862" s="1">
        <f t="shared" ref="GD862:GD925" si="236">$GD$599+(GC862*$GD$602)</f>
        <v>-91.379224123642857</v>
      </c>
      <c r="GE862" s="1">
        <f t="shared" si="228"/>
        <v>1.5671000668199362E-4</v>
      </c>
      <c r="GF862" s="1">
        <f t="shared" si="229"/>
        <v>1.4793334203125842E-3</v>
      </c>
      <c r="GG862" s="1">
        <f t="shared" si="230"/>
        <v>1.5671000668199362E-4</v>
      </c>
      <c r="GH862" s="1" t="str">
        <f t="shared" si="231"/>
        <v/>
      </c>
      <c r="GI862" s="1" t="str">
        <f t="shared" si="232"/>
        <v/>
      </c>
      <c r="GJ862" s="1">
        <f t="shared" si="233"/>
        <v>0</v>
      </c>
      <c r="GK862" s="1">
        <f t="shared" si="234"/>
        <v>1.5671000668199362E-4</v>
      </c>
      <c r="GL862" s="1" t="str">
        <f t="shared" si="235"/>
        <v/>
      </c>
      <c r="HA862" s="2"/>
      <c r="HB862" s="2">
        <f t="shared" si="207"/>
        <v>1.6767999999999934</v>
      </c>
      <c r="HC862" s="147">
        <f t="shared" si="208"/>
        <v>0.975550759629219</v>
      </c>
      <c r="HD862" s="2">
        <f t="shared" si="209"/>
        <v>2.6882192542854177E-4</v>
      </c>
      <c r="HE862" s="2" t="str">
        <f t="shared" si="205"/>
        <v/>
      </c>
      <c r="HF862" s="24" t="str">
        <f t="shared" si="206"/>
        <v/>
      </c>
    </row>
    <row r="863" spans="157:214" ht="20.100000000000001" customHeight="1" x14ac:dyDescent="0.25">
      <c r="FA863" s="1">
        <v>258</v>
      </c>
      <c r="FB863" s="1">
        <f t="shared" si="210"/>
        <v>-11098.316837638225</v>
      </c>
      <c r="FC863" s="1">
        <f t="shared" si="211"/>
        <v>1.3039519445820998E-6</v>
      </c>
      <c r="FD863" s="1">
        <f t="shared" si="212"/>
        <v>1.4987216530249958E-3</v>
      </c>
      <c r="FE863" s="1">
        <f t="shared" si="213"/>
        <v>1.3039519445820998E-6</v>
      </c>
      <c r="FF863" s="1" t="str">
        <f t="shared" si="214"/>
        <v/>
      </c>
      <c r="FG863" s="1" t="str">
        <f t="shared" si="215"/>
        <v/>
      </c>
      <c r="FI863" s="1">
        <f t="shared" si="216"/>
        <v>1.8295617115245911E-279</v>
      </c>
      <c r="FJ863" s="1" t="str">
        <f t="shared" si="217"/>
        <v/>
      </c>
      <c r="FK863" s="1" t="str">
        <f t="shared" si="218"/>
        <v/>
      </c>
      <c r="FP863" s="1">
        <v>258</v>
      </c>
      <c r="FQ863" s="1">
        <f t="shared" si="219"/>
        <v>-26.14945019277744</v>
      </c>
      <c r="FR863" s="1">
        <f t="shared" si="220"/>
        <v>5.534216480782354E-4</v>
      </c>
      <c r="FS863" s="1">
        <f t="shared" si="221"/>
        <v>1.4987216530249958E-3</v>
      </c>
      <c r="FT863" s="1">
        <f t="shared" si="222"/>
        <v>5.534216480782354E-4</v>
      </c>
      <c r="FU863" s="1" t="str">
        <f t="shared" si="223"/>
        <v/>
      </c>
      <c r="FV863" s="1" t="str">
        <f t="shared" si="224"/>
        <v/>
      </c>
      <c r="FW863" s="1">
        <f t="shared" si="225"/>
        <v>0</v>
      </c>
      <c r="FX863" s="1" t="str">
        <f t="shared" si="226"/>
        <v/>
      </c>
      <c r="FY863" s="1" t="str">
        <f t="shared" si="227"/>
        <v/>
      </c>
      <c r="GC863" s="1">
        <v>258</v>
      </c>
      <c r="GD863" s="1">
        <f t="shared" si="236"/>
        <v>-91.256237280946166</v>
      </c>
      <c r="GE863" s="1">
        <f t="shared" si="228"/>
        <v>1.5858282407013328E-4</v>
      </c>
      <c r="GF863" s="1">
        <f t="shared" si="229"/>
        <v>1.4987216530249958E-3</v>
      </c>
      <c r="GG863" s="1">
        <f t="shared" si="230"/>
        <v>1.5858282407013328E-4</v>
      </c>
      <c r="GH863" s="1" t="str">
        <f t="shared" si="231"/>
        <v/>
      </c>
      <c r="GI863" s="1" t="str">
        <f t="shared" si="232"/>
        <v/>
      </c>
      <c r="GJ863" s="1">
        <f t="shared" si="233"/>
        <v>0</v>
      </c>
      <c r="GK863" s="1">
        <f t="shared" si="234"/>
        <v>1.5858282407013328E-4</v>
      </c>
      <c r="GL863" s="1" t="str">
        <f t="shared" si="235"/>
        <v/>
      </c>
      <c r="HA863" s="2"/>
      <c r="HB863" s="2">
        <f t="shared" si="207"/>
        <v>1.6831999999999934</v>
      </c>
      <c r="HC863" s="147">
        <f t="shared" si="208"/>
        <v>0.97528193770379046</v>
      </c>
      <c r="HD863" s="2">
        <f t="shared" si="209"/>
        <v>2.7052239350777718E-4</v>
      </c>
      <c r="HE863" s="2" t="str">
        <f t="shared" si="205"/>
        <v/>
      </c>
      <c r="HF863" s="24" t="str">
        <f t="shared" si="206"/>
        <v/>
      </c>
    </row>
    <row r="864" spans="157:214" ht="20.100000000000001" customHeight="1" x14ac:dyDescent="0.25">
      <c r="FA864" s="1">
        <v>259</v>
      </c>
      <c r="FB864" s="1">
        <f t="shared" si="210"/>
        <v>-11083.359537317958</v>
      </c>
      <c r="FC864" s="1">
        <f t="shared" si="211"/>
        <v>1.3195141629949901E-6</v>
      </c>
      <c r="FD864" s="1">
        <f t="shared" si="212"/>
        <v>1.5183414342799769E-3</v>
      </c>
      <c r="FE864" s="1">
        <f t="shared" si="213"/>
        <v>1.3195141629949901E-6</v>
      </c>
      <c r="FF864" s="1" t="str">
        <f t="shared" si="214"/>
        <v/>
      </c>
      <c r="FG864" s="1" t="str">
        <f t="shared" si="215"/>
        <v/>
      </c>
      <c r="FI864" s="1">
        <f t="shared" si="216"/>
        <v>2.1092977747379939E-279</v>
      </c>
      <c r="FJ864" s="1" t="str">
        <f t="shared" si="217"/>
        <v/>
      </c>
      <c r="FK864" s="1" t="str">
        <f t="shared" si="218"/>
        <v/>
      </c>
      <c r="FP864" s="1">
        <v>259</v>
      </c>
      <c r="FQ864" s="1">
        <f t="shared" si="219"/>
        <v>-26.114208346156445</v>
      </c>
      <c r="FR864" s="1">
        <f t="shared" si="220"/>
        <v>5.6002654528905667E-4</v>
      </c>
      <c r="FS864" s="1">
        <f t="shared" si="221"/>
        <v>1.5183414342799769E-3</v>
      </c>
      <c r="FT864" s="1">
        <f t="shared" si="222"/>
        <v>5.6002654528905667E-4</v>
      </c>
      <c r="FU864" s="1" t="str">
        <f t="shared" si="223"/>
        <v/>
      </c>
      <c r="FV864" s="1" t="str">
        <f t="shared" si="224"/>
        <v/>
      </c>
      <c r="FW864" s="1">
        <f t="shared" si="225"/>
        <v>0</v>
      </c>
      <c r="FX864" s="1" t="str">
        <f t="shared" si="226"/>
        <v/>
      </c>
      <c r="FY864" s="1" t="str">
        <f t="shared" si="227"/>
        <v/>
      </c>
      <c r="GC864" s="1">
        <v>259</v>
      </c>
      <c r="GD864" s="1">
        <f t="shared" si="236"/>
        <v>-91.133250438249476</v>
      </c>
      <c r="GE864" s="1">
        <f t="shared" si="228"/>
        <v>1.6047545558540229E-4</v>
      </c>
      <c r="GF864" s="1">
        <f t="shared" si="229"/>
        <v>1.5183414342799769E-3</v>
      </c>
      <c r="GG864" s="1">
        <f t="shared" si="230"/>
        <v>1.6047545558540229E-4</v>
      </c>
      <c r="GH864" s="1" t="str">
        <f t="shared" si="231"/>
        <v/>
      </c>
      <c r="GI864" s="1" t="str">
        <f t="shared" si="232"/>
        <v/>
      </c>
      <c r="GJ864" s="1">
        <f t="shared" si="233"/>
        <v>0</v>
      </c>
      <c r="GK864" s="1">
        <f t="shared" si="234"/>
        <v>1.6047545558540229E-4</v>
      </c>
      <c r="GL864" s="1" t="str">
        <f t="shared" si="235"/>
        <v/>
      </c>
      <c r="HA864" s="2"/>
      <c r="HB864" s="2">
        <f t="shared" si="207"/>
        <v>1.6895999999999933</v>
      </c>
      <c r="HC864" s="147">
        <f t="shared" si="208"/>
        <v>0.97501141531028268</v>
      </c>
      <c r="HD864" s="2">
        <f t="shared" si="209"/>
        <v>2.7222381612668212E-4</v>
      </c>
      <c r="HE864" s="2" t="str">
        <f t="shared" si="205"/>
        <v/>
      </c>
      <c r="HF864" s="24" t="str">
        <f t="shared" si="206"/>
        <v/>
      </c>
    </row>
    <row r="865" spans="157:214" ht="20.100000000000001" customHeight="1" x14ac:dyDescent="0.25">
      <c r="FA865" s="1">
        <v>260</v>
      </c>
      <c r="FB865" s="1">
        <f t="shared" si="210"/>
        <v>-11068.402236997692</v>
      </c>
      <c r="FC865" s="1">
        <f t="shared" si="211"/>
        <v>1.3352407471145007E-6</v>
      </c>
      <c r="FD865" s="1">
        <f t="shared" si="212"/>
        <v>1.5381952117380544E-3</v>
      </c>
      <c r="FE865" s="1">
        <f t="shared" si="213"/>
        <v>1.3352407471145007E-6</v>
      </c>
      <c r="FF865" s="1" t="str">
        <f t="shared" si="214"/>
        <v/>
      </c>
      <c r="FG865" s="1" t="str">
        <f t="shared" si="215"/>
        <v/>
      </c>
      <c r="FI865" s="1">
        <f t="shared" si="216"/>
        <v>2.4317659737105625E-279</v>
      </c>
      <c r="FJ865" s="1" t="str">
        <f t="shared" si="217"/>
        <v/>
      </c>
      <c r="FK865" s="1" t="str">
        <f t="shared" si="218"/>
        <v/>
      </c>
      <c r="FP865" s="1">
        <v>260</v>
      </c>
      <c r="FQ865" s="1">
        <f t="shared" si="219"/>
        <v>-26.078966499535454</v>
      </c>
      <c r="FR865" s="1">
        <f t="shared" si="220"/>
        <v>5.6670120238683035E-4</v>
      </c>
      <c r="FS865" s="1">
        <f t="shared" si="221"/>
        <v>1.5381952117380544E-3</v>
      </c>
      <c r="FT865" s="1">
        <f t="shared" si="222"/>
        <v>5.6670120238683035E-4</v>
      </c>
      <c r="FU865" s="1" t="str">
        <f t="shared" si="223"/>
        <v/>
      </c>
      <c r="FV865" s="1" t="str">
        <f t="shared" si="224"/>
        <v/>
      </c>
      <c r="FW865" s="1">
        <f t="shared" si="225"/>
        <v>0</v>
      </c>
      <c r="FX865" s="1" t="str">
        <f t="shared" si="226"/>
        <v/>
      </c>
      <c r="FY865" s="1" t="str">
        <f t="shared" si="227"/>
        <v/>
      </c>
      <c r="GC865" s="1">
        <v>260</v>
      </c>
      <c r="GD865" s="1">
        <f t="shared" si="236"/>
        <v>-91.010263595552772</v>
      </c>
      <c r="GE865" s="1">
        <f t="shared" si="228"/>
        <v>1.6238807677747264E-4</v>
      </c>
      <c r="GF865" s="1">
        <f t="shared" si="229"/>
        <v>1.5381952117380605E-3</v>
      </c>
      <c r="GG865" s="1">
        <f t="shared" si="230"/>
        <v>1.6238807677747264E-4</v>
      </c>
      <c r="GH865" s="1" t="str">
        <f t="shared" si="231"/>
        <v/>
      </c>
      <c r="GI865" s="1" t="str">
        <f t="shared" si="232"/>
        <v/>
      </c>
      <c r="GJ865" s="1">
        <f t="shared" si="233"/>
        <v>0</v>
      </c>
      <c r="GK865" s="1">
        <f t="shared" si="234"/>
        <v>1.6238807677747264E-4</v>
      </c>
      <c r="GL865" s="1" t="str">
        <f t="shared" si="235"/>
        <v/>
      </c>
      <c r="HA865" s="2"/>
      <c r="HB865" s="2">
        <f t="shared" si="207"/>
        <v>1.6959999999999933</v>
      </c>
      <c r="HC865" s="147">
        <f t="shared" si="208"/>
        <v>0.974739191494156</v>
      </c>
      <c r="HD865" s="2">
        <f t="shared" si="209"/>
        <v>2.7392615081966998E-4</v>
      </c>
      <c r="HE865" s="2" t="str">
        <f t="shared" si="205"/>
        <v/>
      </c>
      <c r="HF865" s="24" t="str">
        <f t="shared" si="206"/>
        <v/>
      </c>
    </row>
    <row r="866" spans="157:214" ht="20.100000000000001" customHeight="1" x14ac:dyDescent="0.25">
      <c r="FA866" s="2">
        <v>261</v>
      </c>
      <c r="FB866" s="1">
        <f t="shared" si="210"/>
        <v>-11053.444936677424</v>
      </c>
      <c r="FC866" s="1">
        <f t="shared" si="211"/>
        <v>1.3511331496820213E-6</v>
      </c>
      <c r="FD866" s="1">
        <f t="shared" si="212"/>
        <v>1.5582854547194413E-3</v>
      </c>
      <c r="FE866" s="1">
        <f t="shared" si="213"/>
        <v>1.3511331496820213E-6</v>
      </c>
      <c r="FF866" s="1" t="str">
        <f t="shared" si="214"/>
        <v/>
      </c>
      <c r="FG866" s="1" t="str">
        <f t="shared" si="215"/>
        <v/>
      </c>
      <c r="FI866" s="1">
        <f t="shared" si="216"/>
        <v>2.8034880644651925E-279</v>
      </c>
      <c r="FJ866" s="1" t="str">
        <f t="shared" si="217"/>
        <v/>
      </c>
      <c r="FK866" s="1" t="str">
        <f t="shared" si="218"/>
        <v/>
      </c>
      <c r="FP866" s="2">
        <v>261</v>
      </c>
      <c r="FQ866" s="1">
        <f t="shared" si="219"/>
        <v>-26.043724652914456</v>
      </c>
      <c r="FR866" s="1">
        <f t="shared" si="220"/>
        <v>5.7344623594223453E-4</v>
      </c>
      <c r="FS866" s="1">
        <f t="shared" si="221"/>
        <v>1.5582854547194448E-3</v>
      </c>
      <c r="FT866" s="1">
        <f t="shared" si="222"/>
        <v>5.7344623594223453E-4</v>
      </c>
      <c r="FU866" s="1" t="str">
        <f t="shared" si="223"/>
        <v/>
      </c>
      <c r="FV866" s="1" t="str">
        <f t="shared" si="224"/>
        <v/>
      </c>
      <c r="FW866" s="1">
        <f t="shared" si="225"/>
        <v>0</v>
      </c>
      <c r="FX866" s="1" t="str">
        <f t="shared" si="226"/>
        <v/>
      </c>
      <c r="FY866" s="1" t="str">
        <f t="shared" si="227"/>
        <v/>
      </c>
      <c r="GC866" s="2">
        <v>261</v>
      </c>
      <c r="GD866" s="1">
        <f t="shared" si="236"/>
        <v>-90.887276752856081</v>
      </c>
      <c r="GE866" s="1">
        <f t="shared" si="228"/>
        <v>1.6432086432450452E-4</v>
      </c>
      <c r="GF866" s="1">
        <f t="shared" si="229"/>
        <v>1.5582854547194413E-3</v>
      </c>
      <c r="GG866" s="1">
        <f t="shared" si="230"/>
        <v>1.6432086432450452E-4</v>
      </c>
      <c r="GH866" s="1" t="str">
        <f t="shared" si="231"/>
        <v/>
      </c>
      <c r="GI866" s="1" t="str">
        <f t="shared" si="232"/>
        <v/>
      </c>
      <c r="GJ866" s="1">
        <f t="shared" si="233"/>
        <v>0</v>
      </c>
      <c r="GK866" s="1">
        <f t="shared" si="234"/>
        <v>1.6432086432450452E-4</v>
      </c>
      <c r="GL866" s="1" t="str">
        <f t="shared" si="235"/>
        <v/>
      </c>
      <c r="HA866" s="2"/>
      <c r="HB866" s="2">
        <f t="shared" si="207"/>
        <v>1.7023999999999933</v>
      </c>
      <c r="HC866" s="147">
        <f t="shared" si="208"/>
        <v>0.97446526534333633</v>
      </c>
      <c r="HD866" s="2">
        <f t="shared" si="209"/>
        <v>2.7562935530400789E-4</v>
      </c>
      <c r="HE866" s="2" t="str">
        <f t="shared" si="205"/>
        <v/>
      </c>
      <c r="HF866" s="24" t="str">
        <f t="shared" si="206"/>
        <v/>
      </c>
    </row>
    <row r="867" spans="157:214" ht="20.100000000000001" customHeight="1" x14ac:dyDescent="0.25">
      <c r="FA867" s="1">
        <v>262</v>
      </c>
      <c r="FB867" s="1">
        <f t="shared" si="210"/>
        <v>-11038.487636357157</v>
      </c>
      <c r="FC867" s="1">
        <f t="shared" si="211"/>
        <v>1.3671928327350326E-6</v>
      </c>
      <c r="FD867" s="1">
        <f t="shared" si="212"/>
        <v>1.5786146543429215E-3</v>
      </c>
      <c r="FE867" s="1">
        <f t="shared" si="213"/>
        <v>1.3671928327350326E-6</v>
      </c>
      <c r="FF867" s="1" t="str">
        <f t="shared" si="214"/>
        <v/>
      </c>
      <c r="FG867" s="1" t="str">
        <f t="shared" si="215"/>
        <v/>
      </c>
      <c r="FI867" s="1">
        <f t="shared" si="216"/>
        <v>3.2319802402240232E-279</v>
      </c>
      <c r="FJ867" s="1" t="str">
        <f t="shared" si="217"/>
        <v/>
      </c>
      <c r="FK867" s="1" t="str">
        <f t="shared" si="218"/>
        <v/>
      </c>
      <c r="FP867" s="1">
        <v>262</v>
      </c>
      <c r="FQ867" s="1">
        <f t="shared" si="219"/>
        <v>-26.008482806293465</v>
      </c>
      <c r="FR867" s="1">
        <f t="shared" si="220"/>
        <v>5.8026226647138045E-4</v>
      </c>
      <c r="FS867" s="1">
        <f t="shared" si="221"/>
        <v>1.5786146543429215E-3</v>
      </c>
      <c r="FT867" s="1">
        <f t="shared" si="222"/>
        <v>5.8026226647138045E-4</v>
      </c>
      <c r="FU867" s="1" t="str">
        <f t="shared" si="223"/>
        <v/>
      </c>
      <c r="FV867" s="1" t="str">
        <f t="shared" si="224"/>
        <v/>
      </c>
      <c r="FW867" s="1">
        <f t="shared" si="225"/>
        <v>0</v>
      </c>
      <c r="FX867" s="1" t="str">
        <f t="shared" si="226"/>
        <v/>
      </c>
      <c r="FY867" s="1" t="str">
        <f t="shared" si="227"/>
        <v/>
      </c>
      <c r="GC867" s="1">
        <v>262</v>
      </c>
      <c r="GD867" s="1">
        <f t="shared" si="236"/>
        <v>-90.764289910159391</v>
      </c>
      <c r="GE867" s="1">
        <f t="shared" si="228"/>
        <v>1.6627399603522412E-4</v>
      </c>
      <c r="GF867" s="1">
        <f t="shared" si="229"/>
        <v>1.5786146543429215E-3</v>
      </c>
      <c r="GG867" s="1">
        <f t="shared" si="230"/>
        <v>1.6627399603522412E-4</v>
      </c>
      <c r="GH867" s="1" t="str">
        <f t="shared" si="231"/>
        <v/>
      </c>
      <c r="GI867" s="1" t="str">
        <f t="shared" si="232"/>
        <v/>
      </c>
      <c r="GJ867" s="1">
        <f t="shared" si="233"/>
        <v>0</v>
      </c>
      <c r="GK867" s="1">
        <f t="shared" si="234"/>
        <v>1.6627399603522412E-4</v>
      </c>
      <c r="GL867" s="1" t="str">
        <f t="shared" si="235"/>
        <v/>
      </c>
      <c r="HA867" s="2"/>
      <c r="HB867" s="2">
        <f t="shared" si="207"/>
        <v>1.7087999999999932</v>
      </c>
      <c r="HC867" s="147">
        <f t="shared" si="208"/>
        <v>0.97418963598803232</v>
      </c>
      <c r="HD867" s="2">
        <f t="shared" si="209"/>
        <v>2.7733338747959468E-4</v>
      </c>
      <c r="HE867" s="2" t="str">
        <f t="shared" si="205"/>
        <v/>
      </c>
      <c r="HF867" s="24" t="str">
        <f t="shared" si="206"/>
        <v/>
      </c>
    </row>
    <row r="868" spans="157:214" ht="20.100000000000001" customHeight="1" x14ac:dyDescent="0.25">
      <c r="FA868" s="1">
        <v>263</v>
      </c>
      <c r="FB868" s="1">
        <f t="shared" si="210"/>
        <v>-11023.530336036889</v>
      </c>
      <c r="FC868" s="1">
        <f t="shared" si="211"/>
        <v>1.3834212676236464E-6</v>
      </c>
      <c r="FD868" s="1">
        <f t="shared" si="212"/>
        <v>1.599185323665053E-3</v>
      </c>
      <c r="FE868" s="1">
        <f t="shared" si="213"/>
        <v>1.3834212676236464E-6</v>
      </c>
      <c r="FF868" s="1" t="str">
        <f t="shared" si="214"/>
        <v/>
      </c>
      <c r="FG868" s="1" t="str">
        <f t="shared" si="215"/>
        <v/>
      </c>
      <c r="FI868" s="1">
        <f t="shared" si="216"/>
        <v>3.7259046242402658E-279</v>
      </c>
      <c r="FJ868" s="1" t="str">
        <f t="shared" si="217"/>
        <v/>
      </c>
      <c r="FK868" s="1" t="str">
        <f t="shared" si="218"/>
        <v/>
      </c>
      <c r="FP868" s="1">
        <v>263</v>
      </c>
      <c r="FQ868" s="1">
        <f t="shared" si="219"/>
        <v>-25.97324095967247</v>
      </c>
      <c r="FR868" s="1">
        <f t="shared" si="220"/>
        <v>5.8714991844283808E-4</v>
      </c>
      <c r="FS868" s="1">
        <f t="shared" si="221"/>
        <v>1.599185323665053E-3</v>
      </c>
      <c r="FT868" s="1">
        <f t="shared" si="222"/>
        <v>5.8714991844283808E-4</v>
      </c>
      <c r="FU868" s="1" t="str">
        <f t="shared" si="223"/>
        <v/>
      </c>
      <c r="FV868" s="1" t="str">
        <f t="shared" si="224"/>
        <v/>
      </c>
      <c r="FW868" s="1">
        <f t="shared" si="225"/>
        <v>0</v>
      </c>
      <c r="FX868" s="1" t="str">
        <f t="shared" si="226"/>
        <v/>
      </c>
      <c r="FY868" s="1" t="str">
        <f t="shared" si="227"/>
        <v/>
      </c>
      <c r="GC868" s="1">
        <v>263</v>
      </c>
      <c r="GD868" s="1">
        <f t="shared" si="236"/>
        <v>-90.641303067462701</v>
      </c>
      <c r="GE868" s="1">
        <f t="shared" si="228"/>
        <v>1.6824765085093088E-4</v>
      </c>
      <c r="GF868" s="1">
        <f t="shared" si="229"/>
        <v>1.599185323665053E-3</v>
      </c>
      <c r="GG868" s="1">
        <f t="shared" si="230"/>
        <v>1.6824765085093088E-4</v>
      </c>
      <c r="GH868" s="1" t="str">
        <f t="shared" si="231"/>
        <v/>
      </c>
      <c r="GI868" s="1" t="str">
        <f t="shared" si="232"/>
        <v/>
      </c>
      <c r="GJ868" s="1">
        <f t="shared" si="233"/>
        <v>0</v>
      </c>
      <c r="GK868" s="1">
        <f t="shared" si="234"/>
        <v>1.6824765085093088E-4</v>
      </c>
      <c r="GL868" s="1" t="str">
        <f t="shared" si="235"/>
        <v/>
      </c>
      <c r="HA868" s="2"/>
      <c r="HB868" s="2">
        <f t="shared" si="207"/>
        <v>1.7151999999999932</v>
      </c>
      <c r="HC868" s="147">
        <f t="shared" si="208"/>
        <v>0.97391230260055273</v>
      </c>
      <c r="HD868" s="2">
        <f t="shared" si="209"/>
        <v>2.7903820542984903E-4</v>
      </c>
      <c r="HE868" s="2" t="str">
        <f t="shared" si="205"/>
        <v/>
      </c>
      <c r="HF868" s="24" t="str">
        <f t="shared" si="206"/>
        <v/>
      </c>
    </row>
    <row r="869" spans="157:214" ht="20.100000000000001" customHeight="1" x14ac:dyDescent="0.25">
      <c r="FA869" s="1">
        <v>264</v>
      </c>
      <c r="FB869" s="1">
        <f t="shared" si="210"/>
        <v>-11008.573035716621</v>
      </c>
      <c r="FC869" s="1">
        <f t="shared" si="211"/>
        <v>1.3998199350265599E-6</v>
      </c>
      <c r="FD869" s="1">
        <f t="shared" si="212"/>
        <v>1.6199999978195679E-3</v>
      </c>
      <c r="FE869" s="1">
        <f t="shared" si="213"/>
        <v>1.3998199350265599E-6</v>
      </c>
      <c r="FF869" s="1" t="str">
        <f t="shared" si="214"/>
        <v/>
      </c>
      <c r="FG869" s="1" t="str">
        <f t="shared" si="215"/>
        <v/>
      </c>
      <c r="FI869" s="1">
        <f t="shared" si="216"/>
        <v>4.2952438199021761E-279</v>
      </c>
      <c r="FJ869" s="1" t="str">
        <f t="shared" si="217"/>
        <v/>
      </c>
      <c r="FK869" s="1" t="str">
        <f t="shared" si="218"/>
        <v/>
      </c>
      <c r="FP869" s="1">
        <v>264</v>
      </c>
      <c r="FQ869" s="1">
        <f t="shared" si="219"/>
        <v>-25.937999113051475</v>
      </c>
      <c r="FR869" s="1">
        <f t="shared" si="220"/>
        <v>5.9410982028440106E-4</v>
      </c>
      <c r="FS869" s="1">
        <f t="shared" si="221"/>
        <v>1.619999997819565E-3</v>
      </c>
      <c r="FT869" s="1">
        <f t="shared" si="222"/>
        <v>5.9410982028440106E-4</v>
      </c>
      <c r="FU869" s="1" t="str">
        <f t="shared" si="223"/>
        <v/>
      </c>
      <c r="FV869" s="1" t="str">
        <f t="shared" si="224"/>
        <v/>
      </c>
      <c r="FW869" s="1">
        <f t="shared" si="225"/>
        <v>0</v>
      </c>
      <c r="FX869" s="1" t="str">
        <f t="shared" si="226"/>
        <v/>
      </c>
      <c r="FY869" s="1" t="str">
        <f t="shared" si="227"/>
        <v/>
      </c>
      <c r="GC869" s="1">
        <v>264</v>
      </c>
      <c r="GD869" s="1">
        <f t="shared" si="236"/>
        <v>-90.518316224766011</v>
      </c>
      <c r="GE869" s="1">
        <f t="shared" si="228"/>
        <v>1.7024200884743979E-4</v>
      </c>
      <c r="GF869" s="1">
        <f t="shared" si="229"/>
        <v>1.619999997819565E-3</v>
      </c>
      <c r="GG869" s="1">
        <f t="shared" si="230"/>
        <v>1.7024200884743979E-4</v>
      </c>
      <c r="GH869" s="1" t="str">
        <f t="shared" si="231"/>
        <v/>
      </c>
      <c r="GI869" s="1" t="str">
        <f t="shared" si="232"/>
        <v/>
      </c>
      <c r="GJ869" s="1">
        <f t="shared" si="233"/>
        <v>0</v>
      </c>
      <c r="GK869" s="1">
        <f t="shared" si="234"/>
        <v>1.7024200884743979E-4</v>
      </c>
      <c r="GL869" s="1" t="str">
        <f t="shared" si="235"/>
        <v/>
      </c>
      <c r="HA869" s="2"/>
      <c r="HB869" s="2">
        <f t="shared" si="207"/>
        <v>1.7215999999999931</v>
      </c>
      <c r="HC869" s="147">
        <f t="shared" si="208"/>
        <v>0.97363326439512288</v>
      </c>
      <c r="HD869" s="2">
        <f t="shared" si="209"/>
        <v>2.8074376742237561E-4</v>
      </c>
      <c r="HE869" s="2" t="str">
        <f t="shared" si="205"/>
        <v/>
      </c>
      <c r="HF869" s="24" t="str">
        <f t="shared" si="206"/>
        <v/>
      </c>
    </row>
    <row r="870" spans="157:214" ht="20.100000000000001" customHeight="1" x14ac:dyDescent="0.25">
      <c r="FA870" s="1">
        <v>265</v>
      </c>
      <c r="FB870" s="1">
        <f t="shared" si="210"/>
        <v>-10993.615735396355</v>
      </c>
      <c r="FC870" s="1">
        <f t="shared" si="211"/>
        <v>1.4163903249664569E-6</v>
      </c>
      <c r="FD870" s="1">
        <f t="shared" si="212"/>
        <v>1.6410612341569962E-3</v>
      </c>
      <c r="FE870" s="1">
        <f t="shared" si="213"/>
        <v>1.4163903249664569E-6</v>
      </c>
      <c r="FF870" s="1" t="str">
        <f t="shared" si="214"/>
        <v/>
      </c>
      <c r="FG870" s="1" t="str">
        <f t="shared" si="215"/>
        <v/>
      </c>
      <c r="FI870" s="1">
        <f t="shared" si="216"/>
        <v>4.9515020241889367E-279</v>
      </c>
      <c r="FJ870" s="1" t="str">
        <f t="shared" si="217"/>
        <v/>
      </c>
      <c r="FK870" s="1" t="str">
        <f t="shared" si="218"/>
        <v/>
      </c>
      <c r="FP870" s="1">
        <v>265</v>
      </c>
      <c r="FQ870" s="1">
        <f t="shared" si="219"/>
        <v>-25.902757266430484</v>
      </c>
      <c r="FR870" s="1">
        <f t="shared" si="220"/>
        <v>6.0114260438962866E-4</v>
      </c>
      <c r="FS870" s="1">
        <f t="shared" si="221"/>
        <v>1.6410612341569962E-3</v>
      </c>
      <c r="FT870" s="1">
        <f t="shared" si="222"/>
        <v>6.0114260438962866E-4</v>
      </c>
      <c r="FU870" s="1" t="str">
        <f t="shared" si="223"/>
        <v/>
      </c>
      <c r="FV870" s="1" t="str">
        <f t="shared" si="224"/>
        <v/>
      </c>
      <c r="FW870" s="1">
        <f t="shared" si="225"/>
        <v>0</v>
      </c>
      <c r="FX870" s="1" t="str">
        <f t="shared" si="226"/>
        <v/>
      </c>
      <c r="FY870" s="1" t="str">
        <f t="shared" si="227"/>
        <v/>
      </c>
      <c r="GC870" s="1">
        <v>265</v>
      </c>
      <c r="GD870" s="1">
        <f t="shared" si="236"/>
        <v>-90.39532938206932</v>
      </c>
      <c r="GE870" s="1">
        <f t="shared" si="228"/>
        <v>1.7225725123695484E-4</v>
      </c>
      <c r="GF870" s="1">
        <f t="shared" si="229"/>
        <v>1.6410612341569962E-3</v>
      </c>
      <c r="GG870" s="1">
        <f t="shared" si="230"/>
        <v>1.7225725123695484E-4</v>
      </c>
      <c r="GH870" s="1" t="str">
        <f t="shared" si="231"/>
        <v/>
      </c>
      <c r="GI870" s="1" t="str">
        <f t="shared" si="232"/>
        <v/>
      </c>
      <c r="GJ870" s="1">
        <f t="shared" si="233"/>
        <v>0</v>
      </c>
      <c r="GK870" s="1">
        <f t="shared" si="234"/>
        <v>1.7225725123695484E-4</v>
      </c>
      <c r="GL870" s="1" t="str">
        <f t="shared" si="235"/>
        <v/>
      </c>
      <c r="HA870" s="2"/>
      <c r="HB870" s="2">
        <f t="shared" si="207"/>
        <v>1.7279999999999931</v>
      </c>
      <c r="HC870" s="147">
        <f t="shared" si="208"/>
        <v>0.9733525206277005</v>
      </c>
      <c r="HD870" s="2">
        <f t="shared" si="209"/>
        <v>2.8245003190852103E-4</v>
      </c>
      <c r="HE870" s="2" t="str">
        <f t="shared" si="205"/>
        <v/>
      </c>
      <c r="HF870" s="24" t="str">
        <f t="shared" si="206"/>
        <v/>
      </c>
    </row>
    <row r="871" spans="157:214" ht="20.100000000000001" customHeight="1" x14ac:dyDescent="0.25">
      <c r="FA871" s="1">
        <v>266</v>
      </c>
      <c r="FB871" s="1">
        <f t="shared" si="210"/>
        <v>-10978.658435076088</v>
      </c>
      <c r="FC871" s="1">
        <f t="shared" si="211"/>
        <v>1.4331339368248582E-6</v>
      </c>
      <c r="FD871" s="1">
        <f t="shared" si="212"/>
        <v>1.6623716123845814E-3</v>
      </c>
      <c r="FE871" s="1">
        <f t="shared" si="213"/>
        <v>1.4331339368248582E-6</v>
      </c>
      <c r="FF871" s="1" t="str">
        <f t="shared" si="214"/>
        <v/>
      </c>
      <c r="FG871" s="1" t="str">
        <f t="shared" si="215"/>
        <v/>
      </c>
      <c r="FI871" s="1">
        <f t="shared" si="216"/>
        <v>5.7079367432236737E-279</v>
      </c>
      <c r="FJ871" s="1" t="str">
        <f t="shared" si="217"/>
        <v/>
      </c>
      <c r="FK871" s="1" t="str">
        <f t="shared" si="218"/>
        <v/>
      </c>
      <c r="FP871" s="1">
        <v>266</v>
      </c>
      <c r="FQ871" s="1">
        <f t="shared" si="219"/>
        <v>-25.867515419809489</v>
      </c>
      <c r="FR871" s="1">
        <f t="shared" si="220"/>
        <v>6.0824890712414266E-4</v>
      </c>
      <c r="FS871" s="1">
        <f t="shared" si="221"/>
        <v>1.6623716123845814E-3</v>
      </c>
      <c r="FT871" s="1">
        <f t="shared" si="222"/>
        <v>6.0824890712414266E-4</v>
      </c>
      <c r="FU871" s="1" t="str">
        <f t="shared" si="223"/>
        <v/>
      </c>
      <c r="FV871" s="1" t="str">
        <f t="shared" si="224"/>
        <v/>
      </c>
      <c r="FW871" s="1">
        <f t="shared" si="225"/>
        <v>0</v>
      </c>
      <c r="FX871" s="1" t="str">
        <f t="shared" si="226"/>
        <v/>
      </c>
      <c r="FY871" s="1" t="str">
        <f t="shared" si="227"/>
        <v/>
      </c>
      <c r="GC871" s="1">
        <v>266</v>
      </c>
      <c r="GD871" s="1">
        <f t="shared" si="236"/>
        <v>-90.27234253937263</v>
      </c>
      <c r="GE871" s="1">
        <f t="shared" si="228"/>
        <v>1.7429356036987323E-4</v>
      </c>
      <c r="GF871" s="1">
        <f t="shared" si="229"/>
        <v>1.6623716123845783E-3</v>
      </c>
      <c r="GG871" s="1">
        <f t="shared" si="230"/>
        <v>1.7429356036987323E-4</v>
      </c>
      <c r="GH871" s="1" t="str">
        <f t="shared" si="231"/>
        <v/>
      </c>
      <c r="GI871" s="1" t="str">
        <f t="shared" si="232"/>
        <v/>
      </c>
      <c r="GJ871" s="1">
        <f t="shared" si="233"/>
        <v>0</v>
      </c>
      <c r="GK871" s="1">
        <f t="shared" si="234"/>
        <v>1.7429356036987323E-4</v>
      </c>
      <c r="GL871" s="1" t="str">
        <f t="shared" si="235"/>
        <v/>
      </c>
      <c r="HA871" s="2"/>
      <c r="HB871" s="2">
        <f t="shared" si="207"/>
        <v>1.7343999999999931</v>
      </c>
      <c r="HC871" s="147">
        <f t="shared" si="208"/>
        <v>0.97307007059579198</v>
      </c>
      <c r="HD871" s="2">
        <f t="shared" si="209"/>
        <v>2.84156957524484E-4</v>
      </c>
      <c r="HE871" s="2" t="str">
        <f t="shared" si="205"/>
        <v/>
      </c>
      <c r="HF871" s="24" t="str">
        <f t="shared" si="206"/>
        <v/>
      </c>
    </row>
    <row r="872" spans="157:214" ht="20.100000000000001" customHeight="1" x14ac:dyDescent="0.25">
      <c r="FA872" s="1">
        <v>267</v>
      </c>
      <c r="FB872" s="1">
        <f t="shared" si="210"/>
        <v>-10963.701134755822</v>
      </c>
      <c r="FC872" s="1">
        <f t="shared" si="211"/>
        <v>1.4500522793563668E-6</v>
      </c>
      <c r="FD872" s="1">
        <f t="shared" si="212"/>
        <v>1.683933734706331E-3</v>
      </c>
      <c r="FE872" s="1">
        <f t="shared" si="213"/>
        <v>1.4500522793563668E-6</v>
      </c>
      <c r="FF872" s="1" t="str">
        <f t="shared" si="214"/>
        <v/>
      </c>
      <c r="FG872" s="1" t="str">
        <f t="shared" si="215"/>
        <v/>
      </c>
      <c r="FI872" s="1">
        <f t="shared" si="216"/>
        <v>6.5798257621590274E-279</v>
      </c>
      <c r="FJ872" s="1" t="str">
        <f t="shared" si="217"/>
        <v/>
      </c>
      <c r="FK872" s="1" t="str">
        <f t="shared" si="218"/>
        <v/>
      </c>
      <c r="FP872" s="1">
        <v>267</v>
      </c>
      <c r="FQ872" s="1">
        <f t="shared" si="219"/>
        <v>-25.832273573188495</v>
      </c>
      <c r="FR872" s="1">
        <f t="shared" si="220"/>
        <v>6.1542936883167974E-4</v>
      </c>
      <c r="FS872" s="1">
        <f t="shared" si="221"/>
        <v>1.683933734706331E-3</v>
      </c>
      <c r="FT872" s="1">
        <f t="shared" si="222"/>
        <v>6.1542936883167974E-4</v>
      </c>
      <c r="FU872" s="1" t="str">
        <f t="shared" si="223"/>
        <v/>
      </c>
      <c r="FV872" s="1" t="str">
        <f t="shared" si="224"/>
        <v/>
      </c>
      <c r="FW872" s="1">
        <f t="shared" si="225"/>
        <v>0</v>
      </c>
      <c r="FX872" s="1" t="str">
        <f t="shared" si="226"/>
        <v/>
      </c>
      <c r="FY872" s="1" t="str">
        <f t="shared" si="227"/>
        <v/>
      </c>
      <c r="GC872" s="1">
        <v>267</v>
      </c>
      <c r="GD872" s="1">
        <f t="shared" si="236"/>
        <v>-90.149355696675926</v>
      </c>
      <c r="GE872" s="1">
        <f t="shared" si="228"/>
        <v>1.7635111973652055E-4</v>
      </c>
      <c r="GF872" s="1">
        <f t="shared" si="229"/>
        <v>1.683933734706331E-3</v>
      </c>
      <c r="GG872" s="1">
        <f t="shared" si="230"/>
        <v>1.7635111973652055E-4</v>
      </c>
      <c r="GH872" s="1" t="str">
        <f t="shared" si="231"/>
        <v/>
      </c>
      <c r="GI872" s="1" t="str">
        <f t="shared" si="232"/>
        <v/>
      </c>
      <c r="GJ872" s="1">
        <f t="shared" si="233"/>
        <v>0</v>
      </c>
      <c r="GK872" s="1">
        <f t="shared" si="234"/>
        <v>1.7635111973652055E-4</v>
      </c>
      <c r="GL872" s="1" t="str">
        <f t="shared" si="235"/>
        <v/>
      </c>
      <c r="HA872" s="2"/>
      <c r="HB872" s="2">
        <f t="shared" si="207"/>
        <v>1.740799999999993</v>
      </c>
      <c r="HC872" s="147">
        <f t="shared" si="208"/>
        <v>0.9727859136382675</v>
      </c>
      <c r="HD872" s="2">
        <f t="shared" si="209"/>
        <v>2.8586450309098232E-4</v>
      </c>
      <c r="HE872" s="2" t="str">
        <f t="shared" si="205"/>
        <v/>
      </c>
      <c r="HF872" s="24" t="str">
        <f t="shared" si="206"/>
        <v/>
      </c>
    </row>
    <row r="873" spans="157:214" ht="20.100000000000001" customHeight="1" x14ac:dyDescent="0.25">
      <c r="FA873" s="2">
        <v>268</v>
      </c>
      <c r="FB873" s="1">
        <f t="shared" si="210"/>
        <v>-10948.743834435554</v>
      </c>
      <c r="FC873" s="1">
        <f t="shared" si="211"/>
        <v>1.4671468707023509E-6</v>
      </c>
      <c r="FD873" s="1">
        <f t="shared" si="212"/>
        <v>1.7057502259633433E-3</v>
      </c>
      <c r="FE873" s="1">
        <f t="shared" si="213"/>
        <v>1.4671468707023509E-6</v>
      </c>
      <c r="FF873" s="1" t="str">
        <f t="shared" si="214"/>
        <v/>
      </c>
      <c r="FG873" s="1" t="str">
        <f t="shared" si="215"/>
        <v/>
      </c>
      <c r="FI873" s="1">
        <f t="shared" si="216"/>
        <v>7.5847747282078356E-279</v>
      </c>
      <c r="FJ873" s="1" t="str">
        <f t="shared" si="217"/>
        <v/>
      </c>
      <c r="FK873" s="1" t="str">
        <f t="shared" si="218"/>
        <v/>
      </c>
      <c r="FP873" s="2">
        <v>268</v>
      </c>
      <c r="FQ873" s="1">
        <f t="shared" si="219"/>
        <v>-25.797031726567504</v>
      </c>
      <c r="FR873" s="1">
        <f t="shared" si="220"/>
        <v>6.2268463383989168E-4</v>
      </c>
      <c r="FS873" s="1">
        <f t="shared" si="221"/>
        <v>1.7057502259633433E-3</v>
      </c>
      <c r="FT873" s="1">
        <f t="shared" si="222"/>
        <v>6.2268463383989168E-4</v>
      </c>
      <c r="FU873" s="1" t="str">
        <f t="shared" si="223"/>
        <v/>
      </c>
      <c r="FV873" s="1" t="str">
        <f t="shared" si="224"/>
        <v/>
      </c>
      <c r="FW873" s="1">
        <f t="shared" si="225"/>
        <v>0</v>
      </c>
      <c r="FX873" s="1" t="str">
        <f t="shared" si="226"/>
        <v/>
      </c>
      <c r="FY873" s="1" t="str">
        <f t="shared" si="227"/>
        <v/>
      </c>
      <c r="GC873" s="2">
        <v>268</v>
      </c>
      <c r="GD873" s="1">
        <f t="shared" si="236"/>
        <v>-90.026368853979235</v>
      </c>
      <c r="GE873" s="1">
        <f t="shared" si="228"/>
        <v>1.7843011396881156E-4</v>
      </c>
      <c r="GF873" s="1">
        <f t="shared" si="229"/>
        <v>1.7057502259633433E-3</v>
      </c>
      <c r="GG873" s="1">
        <f t="shared" si="230"/>
        <v>1.7843011396881156E-4</v>
      </c>
      <c r="GH873" s="1" t="str">
        <f t="shared" si="231"/>
        <v/>
      </c>
      <c r="GI873" s="1" t="str">
        <f t="shared" si="232"/>
        <v/>
      </c>
      <c r="GJ873" s="1">
        <f t="shared" si="233"/>
        <v>0</v>
      </c>
      <c r="GK873" s="1">
        <f t="shared" si="234"/>
        <v>1.7843011396881156E-4</v>
      </c>
      <c r="GL873" s="1" t="str">
        <f t="shared" si="235"/>
        <v/>
      </c>
      <c r="HA873" s="2"/>
      <c r="HB873" s="2">
        <f t="shared" si="207"/>
        <v>1.747199999999993</v>
      </c>
      <c r="HC873" s="147">
        <f t="shared" si="208"/>
        <v>0.97250004913517651</v>
      </c>
      <c r="HD873" s="2">
        <f t="shared" si="209"/>
        <v>2.8757262761458513E-4</v>
      </c>
      <c r="HE873" s="2" t="str">
        <f t="shared" si="205"/>
        <v/>
      </c>
      <c r="HF873" s="24" t="str">
        <f t="shared" si="206"/>
        <v/>
      </c>
    </row>
    <row r="874" spans="157:214" ht="20.100000000000001" customHeight="1" x14ac:dyDescent="0.25">
      <c r="FA874" s="1">
        <v>269</v>
      </c>
      <c r="FB874" s="1">
        <f t="shared" si="210"/>
        <v>-10933.786534115286</v>
      </c>
      <c r="FC874" s="1">
        <f t="shared" si="211"/>
        <v>1.4844192384040096E-6</v>
      </c>
      <c r="FD874" s="1">
        <f t="shared" si="212"/>
        <v>1.727823733774286E-3</v>
      </c>
      <c r="FE874" s="1">
        <f t="shared" si="213"/>
        <v>1.4844192384040096E-6</v>
      </c>
      <c r="FF874" s="1" t="str">
        <f t="shared" si="214"/>
        <v/>
      </c>
      <c r="FG874" s="1" t="str">
        <f t="shared" si="215"/>
        <v/>
      </c>
      <c r="FI874" s="1">
        <f t="shared" si="216"/>
        <v>8.7430715194521781E-279</v>
      </c>
      <c r="FJ874" s="1" t="str">
        <f t="shared" si="217"/>
        <v/>
      </c>
      <c r="FK874" s="1" t="str">
        <f t="shared" si="218"/>
        <v/>
      </c>
      <c r="FP874" s="1">
        <v>269</v>
      </c>
      <c r="FQ874" s="1">
        <f t="shared" si="219"/>
        <v>-25.761789879946505</v>
      </c>
      <c r="FR874" s="1">
        <f t="shared" si="220"/>
        <v>6.3001535046590211E-4</v>
      </c>
      <c r="FS874" s="1">
        <f t="shared" si="221"/>
        <v>1.727823733774286E-3</v>
      </c>
      <c r="FT874" s="1">
        <f t="shared" si="222"/>
        <v>6.3001535046590211E-4</v>
      </c>
      <c r="FU874" s="1" t="str">
        <f t="shared" si="223"/>
        <v/>
      </c>
      <c r="FV874" s="1" t="str">
        <f t="shared" si="224"/>
        <v/>
      </c>
      <c r="FW874" s="1">
        <f t="shared" si="225"/>
        <v>0</v>
      </c>
      <c r="FX874" s="1" t="str">
        <f t="shared" si="226"/>
        <v/>
      </c>
      <c r="FY874" s="1" t="str">
        <f t="shared" si="227"/>
        <v/>
      </c>
      <c r="GC874" s="1">
        <v>269</v>
      </c>
      <c r="GD874" s="1">
        <f t="shared" si="236"/>
        <v>-89.903382011282545</v>
      </c>
      <c r="GE874" s="1">
        <f t="shared" si="228"/>
        <v>1.8053072884184249E-4</v>
      </c>
      <c r="GF874" s="1">
        <f t="shared" si="229"/>
        <v>1.727823733774286E-3</v>
      </c>
      <c r="GG874" s="1">
        <f t="shared" si="230"/>
        <v>1.8053072884184249E-4</v>
      </c>
      <c r="GH874" s="1" t="str">
        <f t="shared" si="231"/>
        <v/>
      </c>
      <c r="GI874" s="1" t="str">
        <f t="shared" si="232"/>
        <v/>
      </c>
      <c r="GJ874" s="1">
        <f t="shared" si="233"/>
        <v>0</v>
      </c>
      <c r="GK874" s="1">
        <f t="shared" si="234"/>
        <v>1.8053072884184249E-4</v>
      </c>
      <c r="GL874" s="1" t="str">
        <f t="shared" si="235"/>
        <v/>
      </c>
      <c r="HA874" s="2"/>
      <c r="HB874" s="2">
        <f t="shared" si="207"/>
        <v>1.7535999999999929</v>
      </c>
      <c r="HC874" s="147">
        <f t="shared" si="208"/>
        <v>0.97221247650756193</v>
      </c>
      <c r="HD874" s="2">
        <f t="shared" si="209"/>
        <v>2.8928129028649163E-4</v>
      </c>
      <c r="HE874" s="2" t="str">
        <f t="shared" si="205"/>
        <v/>
      </c>
      <c r="HF874" s="24" t="str">
        <f t="shared" si="206"/>
        <v/>
      </c>
    </row>
    <row r="875" spans="157:214" ht="20.100000000000001" customHeight="1" x14ac:dyDescent="0.25">
      <c r="FA875" s="1">
        <v>270</v>
      </c>
      <c r="FB875" s="1">
        <f t="shared" si="210"/>
        <v>-10918.829233795019</v>
      </c>
      <c r="FC875" s="1">
        <f t="shared" si="211"/>
        <v>1.5018709194148647E-6</v>
      </c>
      <c r="FD875" s="1">
        <f t="shared" si="212"/>
        <v>1.7501569286760988E-3</v>
      </c>
      <c r="FE875" s="1">
        <f t="shared" si="213"/>
        <v>1.5018709194148647E-6</v>
      </c>
      <c r="FF875" s="1" t="str">
        <f t="shared" si="214"/>
        <v/>
      </c>
      <c r="FG875" s="1" t="str">
        <f t="shared" si="215"/>
        <v/>
      </c>
      <c r="FI875" s="1">
        <f t="shared" si="216"/>
        <v>1.0078094509380733E-278</v>
      </c>
      <c r="FJ875" s="1" t="str">
        <f t="shared" si="217"/>
        <v/>
      </c>
      <c r="FK875" s="1" t="str">
        <f t="shared" si="218"/>
        <v/>
      </c>
      <c r="FP875" s="1">
        <v>270</v>
      </c>
      <c r="FQ875" s="1">
        <f t="shared" si="219"/>
        <v>-25.726548033325514</v>
      </c>
      <c r="FR875" s="1">
        <f t="shared" si="220"/>
        <v>6.3742217102159241E-4</v>
      </c>
      <c r="FS875" s="1">
        <f t="shared" si="221"/>
        <v>1.7501569286760988E-3</v>
      </c>
      <c r="FT875" s="1">
        <f t="shared" si="222"/>
        <v>6.3742217102159241E-4</v>
      </c>
      <c r="FU875" s="1" t="str">
        <f t="shared" si="223"/>
        <v/>
      </c>
      <c r="FV875" s="1" t="str">
        <f t="shared" si="224"/>
        <v/>
      </c>
      <c r="FW875" s="1">
        <f t="shared" si="225"/>
        <v>0</v>
      </c>
      <c r="FX875" s="1" t="str">
        <f t="shared" si="226"/>
        <v/>
      </c>
      <c r="FY875" s="1" t="str">
        <f t="shared" si="227"/>
        <v/>
      </c>
      <c r="GC875" s="1">
        <v>270</v>
      </c>
      <c r="GD875" s="1">
        <f t="shared" si="236"/>
        <v>-89.780395168585841</v>
      </c>
      <c r="GE875" s="1">
        <f t="shared" si="228"/>
        <v>1.8265315127540823E-4</v>
      </c>
      <c r="GF875" s="1">
        <f t="shared" si="229"/>
        <v>1.7501569286761025E-3</v>
      </c>
      <c r="GG875" s="1">
        <f t="shared" si="230"/>
        <v>1.8265315127540823E-4</v>
      </c>
      <c r="GH875" s="1" t="str">
        <f t="shared" si="231"/>
        <v/>
      </c>
      <c r="GI875" s="1" t="str">
        <f t="shared" si="232"/>
        <v/>
      </c>
      <c r="GJ875" s="1">
        <f t="shared" si="233"/>
        <v>0</v>
      </c>
      <c r="GK875" s="1">
        <f t="shared" si="234"/>
        <v>1.8265315127540823E-4</v>
      </c>
      <c r="GL875" s="1" t="str">
        <f t="shared" si="235"/>
        <v/>
      </c>
      <c r="HA875" s="2"/>
      <c r="HB875" s="2">
        <f t="shared" si="207"/>
        <v>1.7599999999999929</v>
      </c>
      <c r="HC875" s="147">
        <f t="shared" si="208"/>
        <v>0.97192319521727544</v>
      </c>
      <c r="HD875" s="2">
        <f t="shared" si="209"/>
        <v>2.9099045048475158E-4</v>
      </c>
      <c r="HE875" s="2" t="str">
        <f t="shared" si="205"/>
        <v/>
      </c>
      <c r="HF875" s="24" t="str">
        <f t="shared" si="206"/>
        <v/>
      </c>
    </row>
    <row r="876" spans="157:214" ht="20.100000000000001" customHeight="1" x14ac:dyDescent="0.25">
      <c r="FA876" s="1">
        <v>271</v>
      </c>
      <c r="FB876" s="1">
        <f t="shared" si="210"/>
        <v>-10903.871933474751</v>
      </c>
      <c r="FC876" s="1">
        <f t="shared" si="211"/>
        <v>1.5195034601126182E-6</v>
      </c>
      <c r="FD876" s="1">
        <f t="shared" si="212"/>
        <v>1.7727525042648654E-3</v>
      </c>
      <c r="FE876" s="1">
        <f t="shared" si="213"/>
        <v>1.5195034601126182E-6</v>
      </c>
      <c r="FF876" s="1" t="str">
        <f t="shared" si="214"/>
        <v/>
      </c>
      <c r="FG876" s="1" t="str">
        <f t="shared" si="215"/>
        <v/>
      </c>
      <c r="FI876" s="1">
        <f t="shared" si="216"/>
        <v>1.1616782916534898E-278</v>
      </c>
      <c r="FJ876" s="1" t="str">
        <f t="shared" si="217"/>
        <v/>
      </c>
      <c r="FK876" s="1" t="str">
        <f t="shared" si="218"/>
        <v/>
      </c>
      <c r="FP876" s="1">
        <v>271</v>
      </c>
      <c r="FQ876" s="1">
        <f t="shared" si="219"/>
        <v>-25.691306186704519</v>
      </c>
      <c r="FR876" s="1">
        <f t="shared" si="220"/>
        <v>6.4490575181864757E-4</v>
      </c>
      <c r="FS876" s="1">
        <f t="shared" si="221"/>
        <v>1.7727525042648654E-3</v>
      </c>
      <c r="FT876" s="1">
        <f t="shared" si="222"/>
        <v>6.4490575181864757E-4</v>
      </c>
      <c r="FU876" s="1" t="str">
        <f t="shared" si="223"/>
        <v/>
      </c>
      <c r="FV876" s="1" t="str">
        <f t="shared" si="224"/>
        <v/>
      </c>
      <c r="FW876" s="1">
        <f t="shared" si="225"/>
        <v>0</v>
      </c>
      <c r="FX876" s="1" t="str">
        <f t="shared" si="226"/>
        <v/>
      </c>
      <c r="FY876" s="1" t="str">
        <f t="shared" si="227"/>
        <v/>
      </c>
      <c r="GC876" s="1">
        <v>271</v>
      </c>
      <c r="GD876" s="1">
        <f t="shared" si="236"/>
        <v>-89.657408325889151</v>
      </c>
      <c r="GE876" s="1">
        <f t="shared" si="228"/>
        <v>1.8479756933544438E-4</v>
      </c>
      <c r="GF876" s="1">
        <f t="shared" si="229"/>
        <v>1.7727525042648654E-3</v>
      </c>
      <c r="GG876" s="1">
        <f t="shared" si="230"/>
        <v>1.8479756933544438E-4</v>
      </c>
      <c r="GH876" s="1" t="str">
        <f t="shared" si="231"/>
        <v/>
      </c>
      <c r="GI876" s="1" t="str">
        <f t="shared" si="232"/>
        <v/>
      </c>
      <c r="GJ876" s="1">
        <f t="shared" si="233"/>
        <v>0</v>
      </c>
      <c r="GK876" s="1">
        <f t="shared" si="234"/>
        <v>1.8479756933544438E-4</v>
      </c>
      <c r="GL876" s="1" t="str">
        <f t="shared" si="235"/>
        <v/>
      </c>
      <c r="HA876" s="2"/>
      <c r="HB876" s="2">
        <f t="shared" si="207"/>
        <v>1.7663999999999929</v>
      </c>
      <c r="HC876" s="147">
        <f t="shared" si="208"/>
        <v>0.97163220476679069</v>
      </c>
      <c r="HD876" s="2">
        <f t="shared" si="209"/>
        <v>2.9270006777259994E-4</v>
      </c>
      <c r="HE876" s="2" t="str">
        <f t="shared" si="205"/>
        <v/>
      </c>
      <c r="HF876" s="24" t="str">
        <f t="shared" si="206"/>
        <v/>
      </c>
    </row>
    <row r="877" spans="157:214" ht="20.100000000000001" customHeight="1" x14ac:dyDescent="0.25">
      <c r="FA877" s="1">
        <v>272</v>
      </c>
      <c r="FB877" s="1">
        <f t="shared" si="210"/>
        <v>-10888.914633154485</v>
      </c>
      <c r="FC877" s="1">
        <f t="shared" si="211"/>
        <v>1.5373184163104039E-6</v>
      </c>
      <c r="FD877" s="1">
        <f t="shared" si="212"/>
        <v>1.7956131773368459E-3</v>
      </c>
      <c r="FE877" s="1">
        <f t="shared" si="213"/>
        <v>1.5373184163104039E-6</v>
      </c>
      <c r="FF877" s="1" t="str">
        <f t="shared" si="214"/>
        <v/>
      </c>
      <c r="FG877" s="1" t="str">
        <f t="shared" si="215"/>
        <v/>
      </c>
      <c r="FI877" s="1">
        <f t="shared" si="216"/>
        <v>1.3390178671891825E-278</v>
      </c>
      <c r="FJ877" s="1" t="str">
        <f t="shared" si="217"/>
        <v/>
      </c>
      <c r="FK877" s="1" t="str">
        <f t="shared" si="218"/>
        <v/>
      </c>
      <c r="FP877" s="1">
        <v>272</v>
      </c>
      <c r="FQ877" s="1">
        <f t="shared" si="219"/>
        <v>-25.656064340083525</v>
      </c>
      <c r="FR877" s="1">
        <f t="shared" si="220"/>
        <v>6.5246675317332545E-4</v>
      </c>
      <c r="FS877" s="1">
        <f t="shared" si="221"/>
        <v>1.7956131773368459E-3</v>
      </c>
      <c r="FT877" s="1">
        <f t="shared" si="222"/>
        <v>6.5246675317332545E-4</v>
      </c>
      <c r="FU877" s="1" t="str">
        <f t="shared" si="223"/>
        <v/>
      </c>
      <c r="FV877" s="1" t="str">
        <f t="shared" si="224"/>
        <v/>
      </c>
      <c r="FW877" s="1">
        <f t="shared" si="225"/>
        <v>0</v>
      </c>
      <c r="FX877" s="1" t="str">
        <f t="shared" si="226"/>
        <v/>
      </c>
      <c r="FY877" s="1" t="str">
        <f t="shared" si="227"/>
        <v/>
      </c>
      <c r="GC877" s="1">
        <v>272</v>
      </c>
      <c r="GD877" s="1">
        <f t="shared" si="236"/>
        <v>-89.53442148319246</v>
      </c>
      <c r="GE877" s="1">
        <f t="shared" si="228"/>
        <v>1.8696417223539708E-4</v>
      </c>
      <c r="GF877" s="1">
        <f t="shared" si="229"/>
        <v>1.7956131773368459E-3</v>
      </c>
      <c r="GG877" s="1">
        <f t="shared" si="230"/>
        <v>1.8696417223539708E-4</v>
      </c>
      <c r="GH877" s="1" t="str">
        <f t="shared" si="231"/>
        <v/>
      </c>
      <c r="GI877" s="1" t="str">
        <f t="shared" si="232"/>
        <v/>
      </c>
      <c r="GJ877" s="1">
        <f t="shared" si="233"/>
        <v>0</v>
      </c>
      <c r="GK877" s="1">
        <f t="shared" si="234"/>
        <v>1.8696417223539708E-4</v>
      </c>
      <c r="GL877" s="1" t="str">
        <f t="shared" si="235"/>
        <v/>
      </c>
      <c r="HA877" s="2"/>
      <c r="HB877" s="2">
        <f t="shared" si="207"/>
        <v>1.7727999999999928</v>
      </c>
      <c r="HC877" s="147">
        <f t="shared" si="208"/>
        <v>0.97133950469901809</v>
      </c>
      <c r="HD877" s="2">
        <f t="shared" si="209"/>
        <v>2.9441010190045525E-4</v>
      </c>
      <c r="HE877" s="2" t="str">
        <f t="shared" si="205"/>
        <v/>
      </c>
      <c r="HF877" s="24" t="str">
        <f t="shared" si="206"/>
        <v/>
      </c>
    </row>
    <row r="878" spans="157:214" ht="20.100000000000001" customHeight="1" x14ac:dyDescent="0.25">
      <c r="FA878" s="1">
        <v>273</v>
      </c>
      <c r="FB878" s="1">
        <f t="shared" si="210"/>
        <v>-10873.957332834218</v>
      </c>
      <c r="FC878" s="1">
        <f t="shared" si="211"/>
        <v>1.5553173532674093E-6</v>
      </c>
      <c r="FD878" s="1">
        <f t="shared" si="212"/>
        <v>1.8187416880297129E-3</v>
      </c>
      <c r="FE878" s="1">
        <f t="shared" si="213"/>
        <v>1.5553173532674093E-6</v>
      </c>
      <c r="FF878" s="1" t="str">
        <f t="shared" si="214"/>
        <v/>
      </c>
      <c r="FG878" s="1" t="str">
        <f t="shared" si="215"/>
        <v/>
      </c>
      <c r="FI878" s="1">
        <f t="shared" si="216"/>
        <v>1.5434050668431206E-278</v>
      </c>
      <c r="FJ878" s="1" t="str">
        <f t="shared" si="217"/>
        <v/>
      </c>
      <c r="FK878" s="1" t="str">
        <f t="shared" si="218"/>
        <v/>
      </c>
      <c r="FP878" s="1">
        <v>273</v>
      </c>
      <c r="FQ878" s="1">
        <f t="shared" si="219"/>
        <v>-25.620822493462533</v>
      </c>
      <c r="FR878" s="1">
        <f t="shared" si="220"/>
        <v>6.6010583941096524E-4</v>
      </c>
      <c r="FS878" s="1">
        <f t="shared" si="221"/>
        <v>1.8187416880297072E-3</v>
      </c>
      <c r="FT878" s="1">
        <f t="shared" si="222"/>
        <v>6.6010583941096524E-4</v>
      </c>
      <c r="FU878" s="1" t="str">
        <f t="shared" si="223"/>
        <v/>
      </c>
      <c r="FV878" s="1" t="str">
        <f t="shared" si="224"/>
        <v/>
      </c>
      <c r="FW878" s="1">
        <f t="shared" si="225"/>
        <v>0</v>
      </c>
      <c r="FX878" s="1" t="str">
        <f t="shared" si="226"/>
        <v/>
      </c>
      <c r="FY878" s="1" t="str">
        <f t="shared" si="227"/>
        <v/>
      </c>
      <c r="GC878" s="1">
        <v>273</v>
      </c>
      <c r="GD878" s="1">
        <f t="shared" si="236"/>
        <v>-89.41143464049577</v>
      </c>
      <c r="GE878" s="1">
        <f t="shared" si="228"/>
        <v>1.8915315033751342E-4</v>
      </c>
      <c r="GF878" s="1">
        <f t="shared" si="229"/>
        <v>1.8187416880297129E-3</v>
      </c>
      <c r="GG878" s="1">
        <f t="shared" si="230"/>
        <v>1.8915315033751342E-4</v>
      </c>
      <c r="GH878" s="1" t="str">
        <f t="shared" si="231"/>
        <v/>
      </c>
      <c r="GI878" s="1" t="str">
        <f t="shared" si="232"/>
        <v/>
      </c>
      <c r="GJ878" s="1">
        <f t="shared" si="233"/>
        <v>0</v>
      </c>
      <c r="GK878" s="1">
        <f t="shared" si="234"/>
        <v>1.8915315033751342E-4</v>
      </c>
      <c r="GL878" s="1" t="str">
        <f t="shared" si="235"/>
        <v/>
      </c>
      <c r="HA878" s="2"/>
      <c r="HB878" s="2">
        <f t="shared" si="207"/>
        <v>1.7791999999999928</v>
      </c>
      <c r="HC878" s="147">
        <f t="shared" si="208"/>
        <v>0.97104509459711763</v>
      </c>
      <c r="HD878" s="2">
        <f t="shared" si="209"/>
        <v>2.9612051280469842E-4</v>
      </c>
      <c r="HE878" s="2" t="str">
        <f t="shared" si="205"/>
        <v/>
      </c>
      <c r="HF878" s="24" t="str">
        <f t="shared" si="206"/>
        <v/>
      </c>
    </row>
    <row r="879" spans="157:214" ht="20.100000000000001" customHeight="1" x14ac:dyDescent="0.25">
      <c r="FA879" s="2">
        <v>274</v>
      </c>
      <c r="FB879" s="1">
        <f t="shared" si="210"/>
        <v>-10859.000032513952</v>
      </c>
      <c r="FC879" s="1">
        <f t="shared" si="211"/>
        <v>1.5735018456988516E-6</v>
      </c>
      <c r="FD879" s="1">
        <f t="shared" si="212"/>
        <v>1.8421407999638778E-3</v>
      </c>
      <c r="FE879" s="1">
        <f t="shared" si="213"/>
        <v>1.5735018456988516E-6</v>
      </c>
      <c r="FF879" s="1" t="str">
        <f t="shared" si="214"/>
        <v/>
      </c>
      <c r="FG879" s="1" t="str">
        <f t="shared" si="215"/>
        <v/>
      </c>
      <c r="FI879" s="1">
        <f t="shared" si="216"/>
        <v>1.7789613906166107E-278</v>
      </c>
      <c r="FJ879" s="1" t="str">
        <f t="shared" si="217"/>
        <v/>
      </c>
      <c r="FK879" s="1" t="str">
        <f t="shared" si="218"/>
        <v/>
      </c>
      <c r="FP879" s="2">
        <v>274</v>
      </c>
      <c r="FQ879" s="1">
        <f t="shared" si="219"/>
        <v>-25.585580646841539</v>
      </c>
      <c r="FR879" s="1">
        <f t="shared" si="220"/>
        <v>6.6782367887022718E-4</v>
      </c>
      <c r="FS879" s="1">
        <f t="shared" si="221"/>
        <v>1.8421407999638815E-3</v>
      </c>
      <c r="FT879" s="1">
        <f t="shared" si="222"/>
        <v>6.6782367887022718E-4</v>
      </c>
      <c r="FU879" s="1" t="str">
        <f t="shared" si="223"/>
        <v/>
      </c>
      <c r="FV879" s="1" t="str">
        <f t="shared" si="224"/>
        <v/>
      </c>
      <c r="FW879" s="1">
        <f t="shared" si="225"/>
        <v>0</v>
      </c>
      <c r="FX879" s="1" t="str">
        <f t="shared" si="226"/>
        <v/>
      </c>
      <c r="FY879" s="1" t="str">
        <f t="shared" si="227"/>
        <v/>
      </c>
      <c r="GC879" s="2">
        <v>274</v>
      </c>
      <c r="GD879" s="1">
        <f t="shared" si="236"/>
        <v>-89.28844779779908</v>
      </c>
      <c r="GE879" s="1">
        <f t="shared" si="228"/>
        <v>1.9136469515405535E-4</v>
      </c>
      <c r="GF879" s="1">
        <f t="shared" si="229"/>
        <v>1.8421407999638815E-3</v>
      </c>
      <c r="GG879" s="1">
        <f t="shared" si="230"/>
        <v>1.9136469515405535E-4</v>
      </c>
      <c r="GH879" s="1" t="str">
        <f t="shared" si="231"/>
        <v/>
      </c>
      <c r="GI879" s="1" t="str">
        <f t="shared" si="232"/>
        <v/>
      </c>
      <c r="GJ879" s="1">
        <f t="shared" si="233"/>
        <v>0</v>
      </c>
      <c r="GK879" s="1">
        <f t="shared" si="234"/>
        <v>1.9136469515405535E-4</v>
      </c>
      <c r="GL879" s="1" t="str">
        <f t="shared" si="235"/>
        <v/>
      </c>
      <c r="HA879" s="2"/>
      <c r="HB879" s="2">
        <f t="shared" si="207"/>
        <v>1.7855999999999927</v>
      </c>
      <c r="HC879" s="147">
        <f t="shared" si="208"/>
        <v>0.97074897408431293</v>
      </c>
      <c r="HD879" s="2">
        <f t="shared" si="209"/>
        <v>2.97831260609005E-4</v>
      </c>
      <c r="HE879" s="2" t="str">
        <f t="shared" si="205"/>
        <v/>
      </c>
      <c r="HF879" s="24" t="str">
        <f t="shared" si="206"/>
        <v/>
      </c>
    </row>
    <row r="880" spans="157:214" ht="20.100000000000001" customHeight="1" x14ac:dyDescent="0.25">
      <c r="FA880" s="1">
        <v>275</v>
      </c>
      <c r="FB880" s="1">
        <f t="shared" si="210"/>
        <v>-10844.042732193684</v>
      </c>
      <c r="FC880" s="1">
        <f t="shared" si="211"/>
        <v>1.591873477785338E-6</v>
      </c>
      <c r="FD880" s="1">
        <f t="shared" si="212"/>
        <v>1.8658133003840378E-3</v>
      </c>
      <c r="FE880" s="1">
        <f t="shared" si="213"/>
        <v>1.591873477785338E-6</v>
      </c>
      <c r="FF880" s="1" t="str">
        <f t="shared" si="214"/>
        <v/>
      </c>
      <c r="FG880" s="1" t="str">
        <f t="shared" si="215"/>
        <v/>
      </c>
      <c r="FI880" s="1">
        <f t="shared" si="216"/>
        <v>2.0504357944891181E-278</v>
      </c>
      <c r="FJ880" s="1" t="str">
        <f t="shared" si="217"/>
        <v/>
      </c>
      <c r="FK880" s="1" t="str">
        <f t="shared" si="218"/>
        <v/>
      </c>
      <c r="FP880" s="1">
        <v>275</v>
      </c>
      <c r="FQ880" s="1">
        <f t="shared" si="219"/>
        <v>-25.550338800220544</v>
      </c>
      <c r="FR880" s="1">
        <f t="shared" si="220"/>
        <v>6.7562094390705184E-4</v>
      </c>
      <c r="FS880" s="1">
        <f t="shared" si="221"/>
        <v>1.8658133003840378E-3</v>
      </c>
      <c r="FT880" s="1">
        <f t="shared" si="222"/>
        <v>6.7562094390705184E-4</v>
      </c>
      <c r="FU880" s="1" t="str">
        <f t="shared" si="223"/>
        <v/>
      </c>
      <c r="FV880" s="1" t="str">
        <f t="shared" si="224"/>
        <v/>
      </c>
      <c r="FW880" s="1">
        <f t="shared" si="225"/>
        <v>0</v>
      </c>
      <c r="FX880" s="1" t="str">
        <f t="shared" si="226"/>
        <v/>
      </c>
      <c r="FY880" s="1" t="str">
        <f t="shared" si="227"/>
        <v/>
      </c>
      <c r="GC880" s="1">
        <v>275</v>
      </c>
      <c r="GD880" s="1">
        <f t="shared" si="236"/>
        <v>-89.16546095510239</v>
      </c>
      <c r="GE880" s="1">
        <f t="shared" si="228"/>
        <v>1.9359899934843727E-4</v>
      </c>
      <c r="GF880" s="1">
        <f t="shared" si="229"/>
        <v>1.8658133003840378E-3</v>
      </c>
      <c r="GG880" s="1">
        <f t="shared" si="230"/>
        <v>1.9359899934843727E-4</v>
      </c>
      <c r="GH880" s="1" t="str">
        <f t="shared" si="231"/>
        <v/>
      </c>
      <c r="GI880" s="1" t="str">
        <f t="shared" si="232"/>
        <v/>
      </c>
      <c r="GJ880" s="1">
        <f t="shared" si="233"/>
        <v>0</v>
      </c>
      <c r="GK880" s="1">
        <f t="shared" si="234"/>
        <v>1.9359899934843727E-4</v>
      </c>
      <c r="GL880" s="1" t="str">
        <f t="shared" si="235"/>
        <v/>
      </c>
      <c r="HA880" s="2"/>
      <c r="HB880" s="2">
        <f t="shared" si="207"/>
        <v>1.7919999999999927</v>
      </c>
      <c r="HC880" s="147">
        <f t="shared" si="208"/>
        <v>0.97045114282370393</v>
      </c>
      <c r="HD880" s="2">
        <f t="shared" si="209"/>
        <v>2.9954230562423412E-4</v>
      </c>
      <c r="HE880" s="2" t="str">
        <f t="shared" si="205"/>
        <v/>
      </c>
      <c r="HF880" s="24" t="str">
        <f t="shared" si="206"/>
        <v/>
      </c>
    </row>
    <row r="881" spans="157:214" ht="20.100000000000001" customHeight="1" x14ac:dyDescent="0.25">
      <c r="FA881" s="1">
        <v>276</v>
      </c>
      <c r="FB881" s="1">
        <f t="shared" si="210"/>
        <v>-10829.085431873416</v>
      </c>
      <c r="FC881" s="1">
        <f t="shared" si="211"/>
        <v>1.6104338431815318E-6</v>
      </c>
      <c r="FD881" s="1">
        <f t="shared" si="212"/>
        <v>1.8897620003007739E-3</v>
      </c>
      <c r="FE881" s="1">
        <f t="shared" si="213"/>
        <v>1.6104338431815318E-6</v>
      </c>
      <c r="FF881" s="1" t="str">
        <f t="shared" si="214"/>
        <v/>
      </c>
      <c r="FG881" s="1" t="str">
        <f t="shared" si="215"/>
        <v/>
      </c>
      <c r="FI881" s="1">
        <f t="shared" si="216"/>
        <v>2.363300126379733E-278</v>
      </c>
      <c r="FJ881" s="1" t="str">
        <f t="shared" si="217"/>
        <v/>
      </c>
      <c r="FK881" s="1" t="str">
        <f t="shared" si="218"/>
        <v/>
      </c>
      <c r="FP881" s="1">
        <v>276</v>
      </c>
      <c r="FQ881" s="1">
        <f t="shared" si="219"/>
        <v>-25.515096953599553</v>
      </c>
      <c r="FR881" s="1">
        <f t="shared" si="220"/>
        <v>6.8349831089835388E-4</v>
      </c>
      <c r="FS881" s="1">
        <f t="shared" si="221"/>
        <v>1.8897620003007739E-3</v>
      </c>
      <c r="FT881" s="1">
        <f t="shared" si="222"/>
        <v>6.8349831089835388E-4</v>
      </c>
      <c r="FU881" s="1" t="str">
        <f t="shared" si="223"/>
        <v/>
      </c>
      <c r="FV881" s="1" t="str">
        <f t="shared" si="224"/>
        <v/>
      </c>
      <c r="FW881" s="1">
        <f t="shared" si="225"/>
        <v>0</v>
      </c>
      <c r="FX881" s="1" t="str">
        <f t="shared" si="226"/>
        <v/>
      </c>
      <c r="FY881" s="1" t="str">
        <f t="shared" si="227"/>
        <v/>
      </c>
      <c r="GC881" s="1">
        <v>276</v>
      </c>
      <c r="GD881" s="1">
        <f t="shared" si="236"/>
        <v>-89.042474112405699</v>
      </c>
      <c r="GE881" s="1">
        <f t="shared" si="228"/>
        <v>1.9585625673628152E-4</v>
      </c>
      <c r="GF881" s="1">
        <f t="shared" si="229"/>
        <v>1.8897620003007739E-3</v>
      </c>
      <c r="GG881" s="1">
        <f t="shared" si="230"/>
        <v>1.9585625673628152E-4</v>
      </c>
      <c r="GH881" s="1" t="str">
        <f t="shared" si="231"/>
        <v/>
      </c>
      <c r="GI881" s="1" t="str">
        <f t="shared" si="232"/>
        <v/>
      </c>
      <c r="GJ881" s="1">
        <f t="shared" si="233"/>
        <v>0</v>
      </c>
      <c r="GK881" s="1">
        <f t="shared" si="234"/>
        <v>1.9585625673628152E-4</v>
      </c>
      <c r="GL881" s="1" t="str">
        <f t="shared" si="235"/>
        <v/>
      </c>
      <c r="HA881" s="2"/>
      <c r="HB881" s="2">
        <f t="shared" si="207"/>
        <v>1.7983999999999927</v>
      </c>
      <c r="HC881" s="147">
        <f t="shared" si="208"/>
        <v>0.97015160051807969</v>
      </c>
      <c r="HD881" s="2">
        <f t="shared" si="209"/>
        <v>3.0125360834820647E-4</v>
      </c>
      <c r="HE881" s="2" t="str">
        <f t="shared" si="205"/>
        <v/>
      </c>
      <c r="HF881" s="24" t="str">
        <f t="shared" si="206"/>
        <v/>
      </c>
    </row>
    <row r="882" spans="157:214" ht="20.100000000000001" customHeight="1" x14ac:dyDescent="0.25">
      <c r="FA882" s="1">
        <v>277</v>
      </c>
      <c r="FB882" s="1">
        <f t="shared" si="210"/>
        <v>-10814.128131553149</v>
      </c>
      <c r="FC882" s="1">
        <f t="shared" si="211"/>
        <v>1.6291845450241963E-6</v>
      </c>
      <c r="FD882" s="1">
        <f t="shared" si="212"/>
        <v>1.9139897346323652E-3</v>
      </c>
      <c r="FE882" s="1">
        <f t="shared" si="213"/>
        <v>1.6291845450241963E-6</v>
      </c>
      <c r="FF882" s="1" t="str">
        <f t="shared" si="214"/>
        <v/>
      </c>
      <c r="FG882" s="1" t="str">
        <f t="shared" si="215"/>
        <v/>
      </c>
      <c r="FI882" s="1">
        <f t="shared" si="216"/>
        <v>2.723859064533465E-278</v>
      </c>
      <c r="FJ882" s="1" t="str">
        <f t="shared" si="217"/>
        <v/>
      </c>
      <c r="FK882" s="1" t="str">
        <f t="shared" si="218"/>
        <v/>
      </c>
      <c r="FP882" s="1">
        <v>277</v>
      </c>
      <c r="FQ882" s="1">
        <f t="shared" si="219"/>
        <v>-25.479855106978555</v>
      </c>
      <c r="FR882" s="1">
        <f t="shared" si="220"/>
        <v>6.9145646024542794E-4</v>
      </c>
      <c r="FS882" s="1">
        <f t="shared" si="221"/>
        <v>1.9139897346323652E-3</v>
      </c>
      <c r="FT882" s="1">
        <f t="shared" si="222"/>
        <v>6.9145646024542794E-4</v>
      </c>
      <c r="FU882" s="1" t="str">
        <f t="shared" si="223"/>
        <v/>
      </c>
      <c r="FV882" s="1" t="str">
        <f t="shared" si="224"/>
        <v/>
      </c>
      <c r="FW882" s="1">
        <f t="shared" si="225"/>
        <v>0</v>
      </c>
      <c r="FX882" s="1" t="str">
        <f t="shared" si="226"/>
        <v/>
      </c>
      <c r="FY882" s="1" t="str">
        <f t="shared" si="227"/>
        <v/>
      </c>
      <c r="GC882" s="1">
        <v>277</v>
      </c>
      <c r="GD882" s="1">
        <f t="shared" si="236"/>
        <v>-88.919487269709009</v>
      </c>
      <c r="GE882" s="1">
        <f t="shared" si="228"/>
        <v>1.9813666228639536E-4</v>
      </c>
      <c r="GF882" s="1">
        <f t="shared" si="229"/>
        <v>1.9139897346323652E-3</v>
      </c>
      <c r="GG882" s="1">
        <f t="shared" si="230"/>
        <v>1.9813666228639536E-4</v>
      </c>
      <c r="GH882" s="1" t="str">
        <f t="shared" si="231"/>
        <v/>
      </c>
      <c r="GI882" s="1" t="str">
        <f t="shared" si="232"/>
        <v/>
      </c>
      <c r="GJ882" s="1">
        <f t="shared" si="233"/>
        <v>0</v>
      </c>
      <c r="GK882" s="1">
        <f t="shared" si="234"/>
        <v>1.9813666228639536E-4</v>
      </c>
      <c r="GL882" s="1" t="str">
        <f t="shared" si="235"/>
        <v/>
      </c>
      <c r="HA882" s="2"/>
      <c r="HB882" s="2">
        <f t="shared" si="207"/>
        <v>1.8047999999999926</v>
      </c>
      <c r="HC882" s="147">
        <f t="shared" si="208"/>
        <v>0.96985034690973149</v>
      </c>
      <c r="HD882" s="2">
        <f t="shared" si="209"/>
        <v>3.0296512946648146E-4</v>
      </c>
      <c r="HE882" s="2" t="str">
        <f t="shared" si="205"/>
        <v/>
      </c>
      <c r="HF882" s="24" t="str">
        <f t="shared" si="206"/>
        <v/>
      </c>
    </row>
    <row r="883" spans="157:214" ht="20.100000000000001" customHeight="1" x14ac:dyDescent="0.25">
      <c r="FA883" s="1">
        <v>278</v>
      </c>
      <c r="FB883" s="1">
        <f t="shared" si="210"/>
        <v>-10799.170831232881</v>
      </c>
      <c r="FC883" s="1">
        <f t="shared" si="211"/>
        <v>1.6481271959395506E-6</v>
      </c>
      <c r="FD883" s="1">
        <f t="shared" si="212"/>
        <v>1.9384993623466355E-3</v>
      </c>
      <c r="FE883" s="1">
        <f t="shared" si="213"/>
        <v>1.6481271959395506E-6</v>
      </c>
      <c r="FF883" s="1" t="str">
        <f t="shared" si="214"/>
        <v/>
      </c>
      <c r="FG883" s="1" t="str">
        <f t="shared" si="215"/>
        <v/>
      </c>
      <c r="FI883" s="1">
        <f t="shared" si="216"/>
        <v>3.1393767600828156E-278</v>
      </c>
      <c r="FJ883" s="1" t="str">
        <f t="shared" si="217"/>
        <v/>
      </c>
      <c r="FK883" s="1" t="str">
        <f t="shared" si="218"/>
        <v/>
      </c>
      <c r="FP883" s="1">
        <v>278</v>
      </c>
      <c r="FQ883" s="1">
        <f t="shared" si="219"/>
        <v>-25.444613260357563</v>
      </c>
      <c r="FR883" s="1">
        <f t="shared" si="220"/>
        <v>6.9949607637706816E-4</v>
      </c>
      <c r="FS883" s="1">
        <f t="shared" si="221"/>
        <v>1.9384993623466355E-3</v>
      </c>
      <c r="FT883" s="1">
        <f t="shared" si="222"/>
        <v>6.9949607637706816E-4</v>
      </c>
      <c r="FU883" s="1" t="str">
        <f t="shared" si="223"/>
        <v/>
      </c>
      <c r="FV883" s="1" t="str">
        <f t="shared" si="224"/>
        <v/>
      </c>
      <c r="FW883" s="1">
        <f t="shared" si="225"/>
        <v>0</v>
      </c>
      <c r="FX883" s="1" t="str">
        <f t="shared" si="226"/>
        <v/>
      </c>
      <c r="FY883" s="1" t="str">
        <f t="shared" si="227"/>
        <v/>
      </c>
      <c r="GC883" s="1">
        <v>278</v>
      </c>
      <c r="GD883" s="1">
        <f t="shared" si="236"/>
        <v>-88.796500427012305</v>
      </c>
      <c r="GE883" s="1">
        <f t="shared" si="228"/>
        <v>2.0044041212166598E-4</v>
      </c>
      <c r="GF883" s="1">
        <f t="shared" si="229"/>
        <v>1.9384993623466355E-3</v>
      </c>
      <c r="GG883" s="1">
        <f t="shared" si="230"/>
        <v>2.0044041212166598E-4</v>
      </c>
      <c r="GH883" s="1" t="str">
        <f t="shared" si="231"/>
        <v/>
      </c>
      <c r="GI883" s="1" t="str">
        <f t="shared" si="232"/>
        <v/>
      </c>
      <c r="GJ883" s="1">
        <f t="shared" si="233"/>
        <v>0</v>
      </c>
      <c r="GK883" s="1">
        <f t="shared" si="234"/>
        <v>2.0044041212166598E-4</v>
      </c>
      <c r="GL883" s="1" t="str">
        <f t="shared" si="235"/>
        <v/>
      </c>
      <c r="HA883" s="2"/>
      <c r="HB883" s="2">
        <f t="shared" si="207"/>
        <v>1.8111999999999926</v>
      </c>
      <c r="HC883" s="147">
        <f t="shared" si="208"/>
        <v>0.96954738178026501</v>
      </c>
      <c r="HD883" s="2">
        <f t="shared" si="209"/>
        <v>3.0467682985235722E-4</v>
      </c>
      <c r="HE883" s="2" t="str">
        <f t="shared" si="205"/>
        <v/>
      </c>
      <c r="HF883" s="24" t="str">
        <f t="shared" si="206"/>
        <v/>
      </c>
    </row>
    <row r="884" spans="157:214" ht="20.100000000000001" customHeight="1" x14ac:dyDescent="0.25">
      <c r="FA884" s="1">
        <v>279</v>
      </c>
      <c r="FB884" s="1">
        <f t="shared" si="210"/>
        <v>-10784.213530912615</v>
      </c>
      <c r="FC884" s="1">
        <f t="shared" si="211"/>
        <v>1.6672634180499465E-6</v>
      </c>
      <c r="FD884" s="1">
        <f t="shared" si="212"/>
        <v>1.9632937666029561E-3</v>
      </c>
      <c r="FE884" s="1">
        <f t="shared" si="213"/>
        <v>1.6672634180499465E-6</v>
      </c>
      <c r="FF884" s="1" t="str">
        <f t="shared" si="214"/>
        <v/>
      </c>
      <c r="FG884" s="1" t="str">
        <f t="shared" si="215"/>
        <v/>
      </c>
      <c r="FI884" s="1">
        <f t="shared" si="216"/>
        <v>3.6182227195058481E-278</v>
      </c>
      <c r="FJ884" s="1" t="str">
        <f t="shared" si="217"/>
        <v/>
      </c>
      <c r="FK884" s="1" t="str">
        <f t="shared" si="218"/>
        <v/>
      </c>
      <c r="FP884" s="1">
        <v>279</v>
      </c>
      <c r="FQ884" s="1">
        <f t="shared" si="219"/>
        <v>-25.409371413736569</v>
      </c>
      <c r="FR884" s="1">
        <f t="shared" si="220"/>
        <v>7.0761784775240854E-4</v>
      </c>
      <c r="FS884" s="1">
        <f t="shared" si="221"/>
        <v>1.9632937666029561E-3</v>
      </c>
      <c r="FT884" s="1">
        <f t="shared" si="222"/>
        <v>7.0761784775240854E-4</v>
      </c>
      <c r="FU884" s="1" t="str">
        <f t="shared" si="223"/>
        <v/>
      </c>
      <c r="FV884" s="1" t="str">
        <f t="shared" si="224"/>
        <v/>
      </c>
      <c r="FW884" s="1">
        <f t="shared" si="225"/>
        <v>0</v>
      </c>
      <c r="FX884" s="1" t="str">
        <f t="shared" si="226"/>
        <v/>
      </c>
      <c r="FY884" s="1" t="str">
        <f t="shared" si="227"/>
        <v/>
      </c>
      <c r="GC884" s="1">
        <v>279</v>
      </c>
      <c r="GD884" s="1">
        <f t="shared" si="236"/>
        <v>-88.673513584315614</v>
      </c>
      <c r="GE884" s="1">
        <f t="shared" si="228"/>
        <v>2.0276770351987193E-4</v>
      </c>
      <c r="GF884" s="1">
        <f t="shared" si="229"/>
        <v>1.9632937666029561E-3</v>
      </c>
      <c r="GG884" s="1">
        <f t="shared" si="230"/>
        <v>2.0276770351987193E-4</v>
      </c>
      <c r="GH884" s="1" t="str">
        <f t="shared" si="231"/>
        <v/>
      </c>
      <c r="GI884" s="1" t="str">
        <f t="shared" si="232"/>
        <v/>
      </c>
      <c r="GJ884" s="1">
        <f t="shared" si="233"/>
        <v>0</v>
      </c>
      <c r="GK884" s="1">
        <f t="shared" si="234"/>
        <v>2.0276770351987193E-4</v>
      </c>
      <c r="GL884" s="1" t="str">
        <f t="shared" si="235"/>
        <v/>
      </c>
      <c r="HA884" s="2"/>
      <c r="HB884" s="2">
        <f t="shared" si="207"/>
        <v>1.8175999999999926</v>
      </c>
      <c r="HC884" s="147">
        <f t="shared" si="208"/>
        <v>0.96924270495041265</v>
      </c>
      <c r="HD884" s="2">
        <f t="shared" si="209"/>
        <v>3.063886705669816E-4</v>
      </c>
      <c r="HE884" s="2" t="str">
        <f t="shared" si="205"/>
        <v/>
      </c>
      <c r="HF884" s="24" t="str">
        <f t="shared" si="206"/>
        <v/>
      </c>
    </row>
    <row r="885" spans="157:214" ht="20.100000000000001" customHeight="1" x14ac:dyDescent="0.25">
      <c r="FA885" s="1">
        <v>280</v>
      </c>
      <c r="FB885" s="1">
        <f t="shared" si="210"/>
        <v>-10769.256230592347</v>
      </c>
      <c r="FC885" s="1">
        <f t="shared" si="211"/>
        <v>1.6865948429798685E-6</v>
      </c>
      <c r="FD885" s="1">
        <f t="shared" si="212"/>
        <v>1.9883758548943252E-3</v>
      </c>
      <c r="FE885" s="1">
        <f t="shared" si="213"/>
        <v>1.6865948429798685E-6</v>
      </c>
      <c r="FF885" s="1" t="str">
        <f t="shared" si="214"/>
        <v/>
      </c>
      <c r="FG885" s="1" t="str">
        <f t="shared" si="215"/>
        <v/>
      </c>
      <c r="FI885" s="1">
        <f t="shared" si="216"/>
        <v>4.1700398472440097E-278</v>
      </c>
      <c r="FJ885" s="1" t="str">
        <f t="shared" si="217"/>
        <v/>
      </c>
      <c r="FK885" s="1" t="str">
        <f t="shared" si="218"/>
        <v/>
      </c>
      <c r="FP885" s="1">
        <v>280</v>
      </c>
      <c r="FQ885" s="1">
        <f t="shared" si="219"/>
        <v>-25.374129567115574</v>
      </c>
      <c r="FR885" s="1">
        <f t="shared" si="220"/>
        <v>7.1582246686346549E-4</v>
      </c>
      <c r="FS885" s="1">
        <f t="shared" si="221"/>
        <v>1.9883758548943252E-3</v>
      </c>
      <c r="FT885" s="1">
        <f t="shared" si="222"/>
        <v>7.1582246686346549E-4</v>
      </c>
      <c r="FU885" s="1" t="str">
        <f t="shared" si="223"/>
        <v/>
      </c>
      <c r="FV885" s="1" t="str">
        <f t="shared" si="224"/>
        <v/>
      </c>
      <c r="FW885" s="1">
        <f t="shared" si="225"/>
        <v>0</v>
      </c>
      <c r="FX885" s="1" t="str">
        <f t="shared" si="226"/>
        <v/>
      </c>
      <c r="FY885" s="1" t="str">
        <f t="shared" si="227"/>
        <v/>
      </c>
      <c r="GC885" s="1">
        <v>280</v>
      </c>
      <c r="GD885" s="1">
        <f t="shared" si="236"/>
        <v>-88.55052674161891</v>
      </c>
      <c r="GE885" s="1">
        <f t="shared" si="228"/>
        <v>2.0511873491441454E-4</v>
      </c>
      <c r="GF885" s="1">
        <f t="shared" si="229"/>
        <v>1.9883758548943252E-3</v>
      </c>
      <c r="GG885" s="1">
        <f t="shared" si="230"/>
        <v>2.0511873491441454E-4</v>
      </c>
      <c r="GH885" s="1" t="str">
        <f t="shared" si="231"/>
        <v/>
      </c>
      <c r="GI885" s="1" t="str">
        <f t="shared" si="232"/>
        <v/>
      </c>
      <c r="GJ885" s="1">
        <f t="shared" si="233"/>
        <v>0</v>
      </c>
      <c r="GK885" s="1">
        <f t="shared" si="234"/>
        <v>2.0511873491441454E-4</v>
      </c>
      <c r="GL885" s="1" t="str">
        <f t="shared" si="235"/>
        <v/>
      </c>
      <c r="HA885" s="2"/>
      <c r="HB885" s="2">
        <f t="shared" si="207"/>
        <v>1.8239999999999925</v>
      </c>
      <c r="HC885" s="147">
        <f t="shared" si="208"/>
        <v>0.96893631627984567</v>
      </c>
      <c r="HD885" s="2">
        <f t="shared" si="209"/>
        <v>3.0810061285968526E-4</v>
      </c>
      <c r="HE885" s="2" t="str">
        <f t="shared" si="205"/>
        <v/>
      </c>
      <c r="HF885" s="24" t="str">
        <f t="shared" si="206"/>
        <v/>
      </c>
    </row>
    <row r="886" spans="157:214" ht="20.100000000000001" customHeight="1" x14ac:dyDescent="0.25">
      <c r="FA886" s="2">
        <v>281</v>
      </c>
      <c r="FB886" s="1">
        <f t="shared" si="210"/>
        <v>-10754.298930272082</v>
      </c>
      <c r="FC886" s="1">
        <f t="shared" si="211"/>
        <v>1.7061231118612273E-6</v>
      </c>
      <c r="FD886" s="1">
        <f t="shared" si="212"/>
        <v>2.0137485591895342E-3</v>
      </c>
      <c r="FE886" s="1">
        <f t="shared" si="213"/>
        <v>1.7061231118612273E-6</v>
      </c>
      <c r="FF886" s="1" t="str">
        <f t="shared" si="214"/>
        <v/>
      </c>
      <c r="FG886" s="1" t="str">
        <f t="shared" si="215"/>
        <v/>
      </c>
      <c r="FI886" s="1">
        <f t="shared" si="216"/>
        <v>4.8059380116000784E-278</v>
      </c>
      <c r="FJ886" s="1" t="str">
        <f t="shared" si="217"/>
        <v/>
      </c>
      <c r="FK886" s="1" t="str">
        <f t="shared" si="218"/>
        <v/>
      </c>
      <c r="FP886" s="2">
        <v>281</v>
      </c>
      <c r="FQ886" s="1">
        <f t="shared" si="219"/>
        <v>-25.338887720494583</v>
      </c>
      <c r="FR886" s="1">
        <f t="shared" si="220"/>
        <v>7.241106302373851E-4</v>
      </c>
      <c r="FS886" s="1">
        <f t="shared" si="221"/>
        <v>2.0137485591895342E-3</v>
      </c>
      <c r="FT886" s="1">
        <f t="shared" si="222"/>
        <v>7.241106302373851E-4</v>
      </c>
      <c r="FU886" s="1" t="str">
        <f t="shared" si="223"/>
        <v/>
      </c>
      <c r="FV886" s="1" t="str">
        <f t="shared" si="224"/>
        <v/>
      </c>
      <c r="FW886" s="1">
        <f t="shared" si="225"/>
        <v>0</v>
      </c>
      <c r="FX886" s="1" t="str">
        <f t="shared" si="226"/>
        <v/>
      </c>
      <c r="FY886" s="1" t="str">
        <f t="shared" si="227"/>
        <v/>
      </c>
      <c r="GC886" s="2">
        <v>281</v>
      </c>
      <c r="GD886" s="1">
        <f t="shared" si="236"/>
        <v>-88.42753989892222</v>
      </c>
      <c r="GE886" s="1">
        <f t="shared" si="228"/>
        <v>2.0749370589495859E-4</v>
      </c>
      <c r="GF886" s="1">
        <f t="shared" si="229"/>
        <v>2.0137485591895342E-3</v>
      </c>
      <c r="GG886" s="1">
        <f t="shared" si="230"/>
        <v>2.0749370589495859E-4</v>
      </c>
      <c r="GH886" s="1" t="str">
        <f t="shared" si="231"/>
        <v/>
      </c>
      <c r="GI886" s="1" t="str">
        <f t="shared" si="232"/>
        <v/>
      </c>
      <c r="GJ886" s="1">
        <f t="shared" si="233"/>
        <v>0</v>
      </c>
      <c r="GK886" s="1">
        <f t="shared" si="234"/>
        <v>2.0749370589495859E-4</v>
      </c>
      <c r="GL886" s="1" t="str">
        <f t="shared" si="235"/>
        <v/>
      </c>
      <c r="HA886" s="2"/>
      <c r="HB886" s="2">
        <f t="shared" si="207"/>
        <v>1.8303999999999925</v>
      </c>
      <c r="HC886" s="147">
        <f t="shared" si="208"/>
        <v>0.96862821566698598</v>
      </c>
      <c r="HD886" s="2">
        <f t="shared" si="209"/>
        <v>3.0981261816775962E-4</v>
      </c>
      <c r="HE886" s="2" t="str">
        <f t="shared" si="205"/>
        <v/>
      </c>
      <c r="HF886" s="24" t="str">
        <f t="shared" si="206"/>
        <v/>
      </c>
    </row>
    <row r="887" spans="157:214" ht="20.100000000000001" customHeight="1" x14ac:dyDescent="0.25">
      <c r="FA887" s="1">
        <v>282</v>
      </c>
      <c r="FB887" s="1">
        <f t="shared" si="210"/>
        <v>-10739.341629951814</v>
      </c>
      <c r="FC887" s="1">
        <f t="shared" si="211"/>
        <v>1.7258498753379685E-6</v>
      </c>
      <c r="FD887" s="1">
        <f t="shared" si="212"/>
        <v>2.0394148360754136E-3</v>
      </c>
      <c r="FE887" s="1">
        <f t="shared" si="213"/>
        <v>1.7258498753379685E-6</v>
      </c>
      <c r="FF887" s="1" t="str">
        <f t="shared" si="214"/>
        <v/>
      </c>
      <c r="FG887" s="1" t="str">
        <f t="shared" si="215"/>
        <v/>
      </c>
      <c r="FI887" s="1">
        <f t="shared" si="216"/>
        <v>5.5387170069655656E-278</v>
      </c>
      <c r="FJ887" s="1" t="str">
        <f t="shared" si="217"/>
        <v/>
      </c>
      <c r="FK887" s="1" t="str">
        <f t="shared" si="218"/>
        <v/>
      </c>
      <c r="FP887" s="1">
        <v>282</v>
      </c>
      <c r="FQ887" s="1">
        <f t="shared" si="219"/>
        <v>-25.303645873873588</v>
      </c>
      <c r="FR887" s="1">
        <f t="shared" si="220"/>
        <v>7.324830384383993E-4</v>
      </c>
      <c r="FS887" s="1">
        <f t="shared" si="221"/>
        <v>2.0394148360754136E-3</v>
      </c>
      <c r="FT887" s="1">
        <f t="shared" si="222"/>
        <v>7.324830384383993E-4</v>
      </c>
      <c r="FU887" s="1" t="str">
        <f t="shared" si="223"/>
        <v/>
      </c>
      <c r="FV887" s="1" t="str">
        <f t="shared" si="224"/>
        <v/>
      </c>
      <c r="FW887" s="1">
        <f t="shared" si="225"/>
        <v>0</v>
      </c>
      <c r="FX887" s="1" t="str">
        <f t="shared" si="226"/>
        <v/>
      </c>
      <c r="FY887" s="1" t="str">
        <f t="shared" si="227"/>
        <v/>
      </c>
      <c r="GC887" s="1">
        <v>282</v>
      </c>
      <c r="GD887" s="1">
        <f t="shared" si="236"/>
        <v>-88.304553056225529</v>
      </c>
      <c r="GE887" s="1">
        <f t="shared" si="228"/>
        <v>2.0989281720799668E-4</v>
      </c>
      <c r="GF887" s="1">
        <f t="shared" si="229"/>
        <v>2.0394148360754136E-3</v>
      </c>
      <c r="GG887" s="1">
        <f t="shared" si="230"/>
        <v>2.0989281720799668E-4</v>
      </c>
      <c r="GH887" s="1" t="str">
        <f t="shared" si="231"/>
        <v/>
      </c>
      <c r="GI887" s="1" t="str">
        <f t="shared" si="232"/>
        <v/>
      </c>
      <c r="GJ887" s="1">
        <f t="shared" si="233"/>
        <v>0</v>
      </c>
      <c r="GK887" s="1">
        <f t="shared" si="234"/>
        <v>2.0989281720799668E-4</v>
      </c>
      <c r="GL887" s="1" t="str">
        <f t="shared" si="235"/>
        <v/>
      </c>
      <c r="HA887" s="2"/>
      <c r="HB887" s="2">
        <f t="shared" si="207"/>
        <v>1.8367999999999924</v>
      </c>
      <c r="HC887" s="147">
        <f t="shared" si="208"/>
        <v>0.96831840304881822</v>
      </c>
      <c r="HD887" s="2">
        <f t="shared" si="209"/>
        <v>3.1152464811701197E-4</v>
      </c>
      <c r="HE887" s="2" t="str">
        <f t="shared" si="205"/>
        <v/>
      </c>
      <c r="HF887" s="24" t="str">
        <f t="shared" si="206"/>
        <v/>
      </c>
    </row>
    <row r="888" spans="157:214" ht="20.100000000000001" customHeight="1" x14ac:dyDescent="0.25">
      <c r="FA888" s="1">
        <v>283</v>
      </c>
      <c r="FB888" s="1">
        <f t="shared" si="210"/>
        <v>-10724.384329631546</v>
      </c>
      <c r="FC888" s="1">
        <f t="shared" si="211"/>
        <v>1.7457767935699376E-6</v>
      </c>
      <c r="FD888" s="1">
        <f t="shared" si="212"/>
        <v>2.0653776668991329E-3</v>
      </c>
      <c r="FE888" s="1">
        <f t="shared" si="213"/>
        <v>1.7457767935699376E-6</v>
      </c>
      <c r="FF888" s="1" t="str">
        <f t="shared" si="214"/>
        <v/>
      </c>
      <c r="FG888" s="1" t="str">
        <f t="shared" si="215"/>
        <v/>
      </c>
      <c r="FI888" s="1">
        <f t="shared" si="216"/>
        <v>6.3831233725776191E-278</v>
      </c>
      <c r="FJ888" s="1" t="str">
        <f t="shared" si="217"/>
        <v/>
      </c>
      <c r="FK888" s="1" t="str">
        <f t="shared" si="218"/>
        <v/>
      </c>
      <c r="FP888" s="1">
        <v>283</v>
      </c>
      <c r="FQ888" s="1">
        <f t="shared" si="219"/>
        <v>-25.268404027252593</v>
      </c>
      <c r="FR888" s="1">
        <f t="shared" si="220"/>
        <v>7.4094039606946687E-4</v>
      </c>
      <c r="FS888" s="1">
        <f t="shared" si="221"/>
        <v>2.0653776668991329E-3</v>
      </c>
      <c r="FT888" s="1">
        <f t="shared" si="222"/>
        <v>7.4094039606946687E-4</v>
      </c>
      <c r="FU888" s="1" t="str">
        <f t="shared" si="223"/>
        <v/>
      </c>
      <c r="FV888" s="1" t="str">
        <f t="shared" si="224"/>
        <v/>
      </c>
      <c r="FW888" s="1">
        <f t="shared" si="225"/>
        <v>0</v>
      </c>
      <c r="FX888" s="1" t="str">
        <f t="shared" si="226"/>
        <v/>
      </c>
      <c r="FY888" s="1" t="str">
        <f t="shared" si="227"/>
        <v/>
      </c>
      <c r="GC888" s="1">
        <v>283</v>
      </c>
      <c r="GD888" s="1">
        <f t="shared" si="236"/>
        <v>-88.181566213528839</v>
      </c>
      <c r="GE888" s="1">
        <f t="shared" si="228"/>
        <v>2.1231627075731676E-4</v>
      </c>
      <c r="GF888" s="1">
        <f t="shared" si="229"/>
        <v>2.0653776668991329E-3</v>
      </c>
      <c r="GG888" s="1">
        <f t="shared" si="230"/>
        <v>2.1231627075731676E-4</v>
      </c>
      <c r="GH888" s="1" t="str">
        <f t="shared" si="231"/>
        <v/>
      </c>
      <c r="GI888" s="1" t="str">
        <f t="shared" si="232"/>
        <v/>
      </c>
      <c r="GJ888" s="1">
        <f t="shared" si="233"/>
        <v>0</v>
      </c>
      <c r="GK888" s="1">
        <f t="shared" si="234"/>
        <v>2.1231627075731676E-4</v>
      </c>
      <c r="GL888" s="1" t="str">
        <f t="shared" si="235"/>
        <v/>
      </c>
      <c r="HA888" s="2"/>
      <c r="HB888" s="2">
        <f t="shared" si="207"/>
        <v>1.8431999999999924</v>
      </c>
      <c r="HC888" s="147">
        <f t="shared" si="208"/>
        <v>0.96800687840070121</v>
      </c>
      <c r="HD888" s="2">
        <f t="shared" si="209"/>
        <v>3.1323666452176546E-4</v>
      </c>
      <c r="HE888" s="2" t="str">
        <f t="shared" si="205"/>
        <v/>
      </c>
      <c r="HF888" s="24" t="str">
        <f t="shared" si="206"/>
        <v/>
      </c>
    </row>
    <row r="889" spans="157:214" ht="20.100000000000001" customHeight="1" x14ac:dyDescent="0.25">
      <c r="FA889" s="1">
        <v>284</v>
      </c>
      <c r="FB889" s="1">
        <f t="shared" si="210"/>
        <v>-10709.427029311279</v>
      </c>
      <c r="FC889" s="1">
        <f t="shared" si="211"/>
        <v>1.7659055362360582E-6</v>
      </c>
      <c r="FD889" s="1">
        <f t="shared" si="212"/>
        <v>2.0916400579105488E-3</v>
      </c>
      <c r="FE889" s="1">
        <f t="shared" si="213"/>
        <v>1.7659055362360582E-6</v>
      </c>
      <c r="FF889" s="1" t="str">
        <f t="shared" si="214"/>
        <v/>
      </c>
      <c r="FG889" s="1" t="str">
        <f t="shared" si="215"/>
        <v/>
      </c>
      <c r="FI889" s="1">
        <f t="shared" si="216"/>
        <v>7.3561462041291115E-278</v>
      </c>
      <c r="FJ889" s="1" t="str">
        <f t="shared" si="217"/>
        <v/>
      </c>
      <c r="FK889" s="1" t="str">
        <f t="shared" si="218"/>
        <v/>
      </c>
      <c r="FP889" s="1">
        <v>284</v>
      </c>
      <c r="FQ889" s="1">
        <f t="shared" si="219"/>
        <v>-25.233162180631602</v>
      </c>
      <c r="FR889" s="1">
        <f t="shared" si="220"/>
        <v>7.4948341177362031E-4</v>
      </c>
      <c r="FS889" s="1">
        <f t="shared" si="221"/>
        <v>2.0916400579105445E-3</v>
      </c>
      <c r="FT889" s="1">
        <f t="shared" si="222"/>
        <v>7.4948341177362031E-4</v>
      </c>
      <c r="FU889" s="1" t="str">
        <f t="shared" si="223"/>
        <v/>
      </c>
      <c r="FV889" s="1" t="str">
        <f t="shared" si="224"/>
        <v/>
      </c>
      <c r="FW889" s="1">
        <f t="shared" si="225"/>
        <v>0</v>
      </c>
      <c r="FX889" s="1" t="str">
        <f t="shared" si="226"/>
        <v/>
      </c>
      <c r="FY889" s="1" t="str">
        <f t="shared" si="227"/>
        <v/>
      </c>
      <c r="GC889" s="1">
        <v>284</v>
      </c>
      <c r="GD889" s="1">
        <f t="shared" si="236"/>
        <v>-88.058579370832149</v>
      </c>
      <c r="GE889" s="1">
        <f t="shared" si="228"/>
        <v>2.1476426960438885E-4</v>
      </c>
      <c r="GF889" s="1">
        <f t="shared" si="229"/>
        <v>2.0916400579105488E-3</v>
      </c>
      <c r="GG889" s="1">
        <f t="shared" si="230"/>
        <v>2.1476426960438885E-4</v>
      </c>
      <c r="GH889" s="1" t="str">
        <f t="shared" si="231"/>
        <v/>
      </c>
      <c r="GI889" s="1" t="str">
        <f t="shared" si="232"/>
        <v/>
      </c>
      <c r="GJ889" s="1">
        <f t="shared" si="233"/>
        <v>0</v>
      </c>
      <c r="GK889" s="1">
        <f t="shared" si="234"/>
        <v>2.1476426960438885E-4</v>
      </c>
      <c r="GL889" s="1" t="str">
        <f t="shared" si="235"/>
        <v/>
      </c>
      <c r="HA889" s="2"/>
      <c r="HB889" s="2">
        <f t="shared" si="207"/>
        <v>1.8495999999999924</v>
      </c>
      <c r="HC889" s="147">
        <f t="shared" si="208"/>
        <v>0.96769364173617944</v>
      </c>
      <c r="HD889" s="2">
        <f t="shared" si="209"/>
        <v>3.1494862938497015E-4</v>
      </c>
      <c r="HE889" s="2" t="str">
        <f t="shared" si="205"/>
        <v/>
      </c>
      <c r="HF889" s="24" t="str">
        <f t="shared" si="206"/>
        <v/>
      </c>
    </row>
    <row r="890" spans="157:214" ht="20.100000000000001" customHeight="1" x14ac:dyDescent="0.25">
      <c r="FA890" s="1">
        <v>285</v>
      </c>
      <c r="FB890" s="1">
        <f t="shared" si="210"/>
        <v>-10694.469728991011</v>
      </c>
      <c r="FC890" s="1">
        <f t="shared" si="211"/>
        <v>1.7862377825367677E-6</v>
      </c>
      <c r="FD890" s="1">
        <f t="shared" si="212"/>
        <v>2.1182050404046204E-3</v>
      </c>
      <c r="FE890" s="1">
        <f t="shared" si="213"/>
        <v>1.7862377825367677E-6</v>
      </c>
      <c r="FF890" s="1" t="str">
        <f t="shared" si="214"/>
        <v/>
      </c>
      <c r="FG890" s="1" t="str">
        <f t="shared" si="215"/>
        <v/>
      </c>
      <c r="FI890" s="1">
        <f t="shared" si="216"/>
        <v>8.4773578730630993E-278</v>
      </c>
      <c r="FJ890" s="1" t="str">
        <f t="shared" si="217"/>
        <v/>
      </c>
      <c r="FK890" s="1" t="str">
        <f t="shared" si="218"/>
        <v/>
      </c>
      <c r="FP890" s="1">
        <v>285</v>
      </c>
      <c r="FQ890" s="1">
        <f t="shared" si="219"/>
        <v>-25.197920334010604</v>
      </c>
      <c r="FR890" s="1">
        <f t="shared" si="220"/>
        <v>7.5811279823500427E-4</v>
      </c>
      <c r="FS890" s="1">
        <f t="shared" si="221"/>
        <v>2.1182050404046204E-3</v>
      </c>
      <c r="FT890" s="1">
        <f t="shared" si="222"/>
        <v>7.5811279823500427E-4</v>
      </c>
      <c r="FU890" s="1" t="str">
        <f t="shared" si="223"/>
        <v/>
      </c>
      <c r="FV890" s="1" t="str">
        <f t="shared" si="224"/>
        <v/>
      </c>
      <c r="FW890" s="1">
        <f t="shared" si="225"/>
        <v>0</v>
      </c>
      <c r="FX890" s="1" t="str">
        <f t="shared" si="226"/>
        <v/>
      </c>
      <c r="FY890" s="1" t="str">
        <f t="shared" si="227"/>
        <v/>
      </c>
      <c r="GC890" s="1">
        <v>285</v>
      </c>
      <c r="GD890" s="1">
        <f t="shared" si="236"/>
        <v>-87.935592528135459</v>
      </c>
      <c r="GE890" s="1">
        <f t="shared" si="228"/>
        <v>2.1723701796866194E-4</v>
      </c>
      <c r="GF890" s="1">
        <f t="shared" si="229"/>
        <v>2.1182050404046204E-3</v>
      </c>
      <c r="GG890" s="1">
        <f t="shared" si="230"/>
        <v>2.1723701796866194E-4</v>
      </c>
      <c r="GH890" s="1" t="str">
        <f t="shared" si="231"/>
        <v/>
      </c>
      <c r="GI890" s="1" t="str">
        <f t="shared" si="232"/>
        <v/>
      </c>
      <c r="GJ890" s="1">
        <f t="shared" si="233"/>
        <v>0</v>
      </c>
      <c r="GK890" s="1">
        <f t="shared" si="234"/>
        <v>2.1723701796866194E-4</v>
      </c>
      <c r="GL890" s="1" t="str">
        <f t="shared" si="235"/>
        <v/>
      </c>
      <c r="HA890" s="2"/>
      <c r="HB890" s="2">
        <f t="shared" si="207"/>
        <v>1.8559999999999923</v>
      </c>
      <c r="HC890" s="147">
        <f t="shared" si="208"/>
        <v>0.96737869310679447</v>
      </c>
      <c r="HD890" s="2">
        <f t="shared" si="209"/>
        <v>3.166605048978699E-4</v>
      </c>
      <c r="HE890" s="2" t="str">
        <f t="shared" si="205"/>
        <v/>
      </c>
      <c r="HF890" s="24" t="str">
        <f t="shared" si="206"/>
        <v/>
      </c>
    </row>
    <row r="891" spans="157:214" ht="20.100000000000001" customHeight="1" x14ac:dyDescent="0.25">
      <c r="FA891" s="1">
        <v>286</v>
      </c>
      <c r="FB891" s="1">
        <f t="shared" si="210"/>
        <v>-10679.512428670745</v>
      </c>
      <c r="FC891" s="1">
        <f t="shared" si="211"/>
        <v>1.8067752211957004E-6</v>
      </c>
      <c r="FD891" s="1">
        <f t="shared" si="212"/>
        <v>2.1450756708638256E-3</v>
      </c>
      <c r="FE891" s="1">
        <f t="shared" si="213"/>
        <v>1.8067752211957004E-6</v>
      </c>
      <c r="FF891" s="1" t="str">
        <f t="shared" si="214"/>
        <v/>
      </c>
      <c r="FG891" s="1" t="str">
        <f t="shared" si="215"/>
        <v/>
      </c>
      <c r="FI891" s="1">
        <f t="shared" si="216"/>
        <v>9.7693064647519131E-278</v>
      </c>
      <c r="FJ891" s="1" t="str">
        <f t="shared" si="217"/>
        <v/>
      </c>
      <c r="FK891" s="1" t="str">
        <f t="shared" si="218"/>
        <v/>
      </c>
      <c r="FP891" s="1">
        <v>286</v>
      </c>
      <c r="FQ891" s="1">
        <f t="shared" si="219"/>
        <v>-25.162678487389613</v>
      </c>
      <c r="FR891" s="1">
        <f t="shared" si="220"/>
        <v>7.668292721795827E-4</v>
      </c>
      <c r="FS891" s="1">
        <f t="shared" si="221"/>
        <v>2.1450756708638256E-3</v>
      </c>
      <c r="FT891" s="1">
        <f t="shared" si="222"/>
        <v>7.668292721795827E-4</v>
      </c>
      <c r="FU891" s="1" t="str">
        <f t="shared" si="223"/>
        <v/>
      </c>
      <c r="FV891" s="1" t="str">
        <f t="shared" si="224"/>
        <v/>
      </c>
      <c r="FW891" s="1">
        <f t="shared" si="225"/>
        <v>0</v>
      </c>
      <c r="FX891" s="1" t="str">
        <f t="shared" si="226"/>
        <v/>
      </c>
      <c r="FY891" s="1" t="str">
        <f t="shared" si="227"/>
        <v/>
      </c>
      <c r="GC891" s="1">
        <v>286</v>
      </c>
      <c r="GD891" s="1">
        <f t="shared" si="236"/>
        <v>-87.812605685438768</v>
      </c>
      <c r="GE891" s="1">
        <f t="shared" si="228"/>
        <v>2.1973472122776777E-4</v>
      </c>
      <c r="GF891" s="1">
        <f t="shared" si="229"/>
        <v>2.1450756708638256E-3</v>
      </c>
      <c r="GG891" s="1">
        <f t="shared" si="230"/>
        <v>2.1973472122776777E-4</v>
      </c>
      <c r="GH891" s="1" t="str">
        <f t="shared" si="231"/>
        <v/>
      </c>
      <c r="GI891" s="1" t="str">
        <f t="shared" si="232"/>
        <v/>
      </c>
      <c r="GJ891" s="1">
        <f t="shared" si="233"/>
        <v>0</v>
      </c>
      <c r="GK891" s="1">
        <f t="shared" si="234"/>
        <v>2.1973472122776777E-4</v>
      </c>
      <c r="GL891" s="1" t="str">
        <f t="shared" si="235"/>
        <v/>
      </c>
      <c r="HA891" s="2"/>
      <c r="HB891" s="2">
        <f t="shared" si="207"/>
        <v>1.8623999999999923</v>
      </c>
      <c r="HC891" s="147">
        <f t="shared" si="208"/>
        <v>0.9670620326018966</v>
      </c>
      <c r="HD891" s="2">
        <f t="shared" si="209"/>
        <v>3.1837225344100162E-4</v>
      </c>
      <c r="HE891" s="2" t="str">
        <f t="shared" si="205"/>
        <v/>
      </c>
      <c r="HF891" s="24" t="str">
        <f t="shared" si="206"/>
        <v/>
      </c>
    </row>
    <row r="892" spans="157:214" ht="20.100000000000001" customHeight="1" x14ac:dyDescent="0.25">
      <c r="FA892" s="2">
        <v>287</v>
      </c>
      <c r="FB892" s="1">
        <f t="shared" si="210"/>
        <v>-10664.555128350477</v>
      </c>
      <c r="FC892" s="1">
        <f t="shared" si="211"/>
        <v>1.8275195504606477E-6</v>
      </c>
      <c r="FD892" s="1">
        <f t="shared" si="212"/>
        <v>2.1722550311006278E-3</v>
      </c>
      <c r="FE892" s="1">
        <f t="shared" si="213"/>
        <v>1.8275195504606477E-6</v>
      </c>
      <c r="FF892" s="1" t="str">
        <f t="shared" si="214"/>
        <v/>
      </c>
      <c r="FG892" s="1" t="str">
        <f t="shared" si="215"/>
        <v/>
      </c>
      <c r="FI892" s="1">
        <f t="shared" si="216"/>
        <v>1.1257967778864795E-277</v>
      </c>
      <c r="FJ892" s="1" t="str">
        <f t="shared" si="217"/>
        <v/>
      </c>
      <c r="FK892" s="1" t="str">
        <f t="shared" si="218"/>
        <v/>
      </c>
      <c r="FP892" s="2">
        <v>287</v>
      </c>
      <c r="FQ892" s="1">
        <f t="shared" si="219"/>
        <v>-25.127436640768618</v>
      </c>
      <c r="FR892" s="1">
        <f t="shared" si="220"/>
        <v>7.756335543755527E-4</v>
      </c>
      <c r="FS892" s="1">
        <f t="shared" si="221"/>
        <v>2.1722550311006278E-3</v>
      </c>
      <c r="FT892" s="1">
        <f t="shared" si="222"/>
        <v>7.756335543755527E-4</v>
      </c>
      <c r="FU892" s="1" t="str">
        <f t="shared" si="223"/>
        <v/>
      </c>
      <c r="FV892" s="1" t="str">
        <f t="shared" si="224"/>
        <v/>
      </c>
      <c r="FW892" s="1">
        <f t="shared" si="225"/>
        <v>0</v>
      </c>
      <c r="FX892" s="1" t="str">
        <f t="shared" si="226"/>
        <v/>
      </c>
      <c r="FY892" s="1" t="str">
        <f t="shared" si="227"/>
        <v/>
      </c>
      <c r="GC892" s="2">
        <v>287</v>
      </c>
      <c r="GD892" s="1">
        <f t="shared" si="236"/>
        <v>-87.689618842742078</v>
      </c>
      <c r="GE892" s="1">
        <f t="shared" si="228"/>
        <v>2.2225758591763991E-4</v>
      </c>
      <c r="GF892" s="1">
        <f t="shared" si="229"/>
        <v>2.1722550311006231E-3</v>
      </c>
      <c r="GG892" s="1">
        <f t="shared" si="230"/>
        <v>2.2225758591763991E-4</v>
      </c>
      <c r="GH892" s="1" t="str">
        <f t="shared" si="231"/>
        <v/>
      </c>
      <c r="GI892" s="1" t="str">
        <f t="shared" si="232"/>
        <v/>
      </c>
      <c r="GJ892" s="1">
        <f t="shared" si="233"/>
        <v>0</v>
      </c>
      <c r="GK892" s="1">
        <f t="shared" si="234"/>
        <v>2.2225758591763991E-4</v>
      </c>
      <c r="GL892" s="1" t="str">
        <f t="shared" si="235"/>
        <v/>
      </c>
      <c r="HA892" s="2"/>
      <c r="HB892" s="2">
        <f t="shared" si="207"/>
        <v>1.8687999999999922</v>
      </c>
      <c r="HC892" s="147">
        <f t="shared" si="208"/>
        <v>0.9667436603484556</v>
      </c>
      <c r="HD892" s="2">
        <f t="shared" si="209"/>
        <v>3.2008383758341807E-4</v>
      </c>
      <c r="HE892" s="2" t="str">
        <f t="shared" si="205"/>
        <v/>
      </c>
      <c r="HF892" s="24" t="str">
        <f t="shared" si="206"/>
        <v/>
      </c>
    </row>
    <row r="893" spans="157:214" ht="20.100000000000001" customHeight="1" x14ac:dyDescent="0.25">
      <c r="FA893" s="1">
        <v>288</v>
      </c>
      <c r="FB893" s="1">
        <f t="shared" si="210"/>
        <v>-10649.597828030212</v>
      </c>
      <c r="FC893" s="1">
        <f t="shared" si="211"/>
        <v>1.8484724781037487E-6</v>
      </c>
      <c r="FD893" s="1">
        <f t="shared" si="212"/>
        <v>2.199746228399903E-3</v>
      </c>
      <c r="FE893" s="1">
        <f t="shared" si="213"/>
        <v>1.8484724781037487E-6</v>
      </c>
      <c r="FF893" s="1" t="str">
        <f t="shared" si="214"/>
        <v/>
      </c>
      <c r="FG893" s="1" t="str">
        <f t="shared" si="215"/>
        <v/>
      </c>
      <c r="FI893" s="1">
        <f t="shared" si="216"/>
        <v>1.2973265923640799E-277</v>
      </c>
      <c r="FJ893" s="1" t="str">
        <f t="shared" si="217"/>
        <v/>
      </c>
      <c r="FK893" s="1" t="str">
        <f t="shared" si="218"/>
        <v/>
      </c>
      <c r="FP893" s="1">
        <v>288</v>
      </c>
      <c r="FQ893" s="1">
        <f t="shared" si="219"/>
        <v>-25.092194794147623</v>
      </c>
      <c r="FR893" s="1">
        <f t="shared" si="220"/>
        <v>7.8452636963342317E-4</v>
      </c>
      <c r="FS893" s="1">
        <f t="shared" si="221"/>
        <v>2.1997462283999082E-3</v>
      </c>
      <c r="FT893" s="1">
        <f t="shared" si="222"/>
        <v>7.8452636963342317E-4</v>
      </c>
      <c r="FU893" s="1" t="str">
        <f t="shared" si="223"/>
        <v/>
      </c>
      <c r="FV893" s="1" t="str">
        <f t="shared" si="224"/>
        <v/>
      </c>
      <c r="FW893" s="1">
        <f t="shared" si="225"/>
        <v>0</v>
      </c>
      <c r="FX893" s="1" t="str">
        <f t="shared" si="226"/>
        <v/>
      </c>
      <c r="FY893" s="1" t="str">
        <f t="shared" si="227"/>
        <v/>
      </c>
      <c r="GC893" s="1">
        <v>288</v>
      </c>
      <c r="GD893" s="1">
        <f t="shared" si="236"/>
        <v>-87.566632000045374</v>
      </c>
      <c r="GE893" s="1">
        <f t="shared" si="228"/>
        <v>2.2480581973253371E-4</v>
      </c>
      <c r="GF893" s="1">
        <f t="shared" si="229"/>
        <v>2.1997462283999082E-3</v>
      </c>
      <c r="GG893" s="1">
        <f t="shared" si="230"/>
        <v>2.2480581973253371E-4</v>
      </c>
      <c r="GH893" s="1" t="str">
        <f t="shared" si="231"/>
        <v/>
      </c>
      <c r="GI893" s="1" t="str">
        <f t="shared" si="232"/>
        <v/>
      </c>
      <c r="GJ893" s="1">
        <f t="shared" si="233"/>
        <v>0</v>
      </c>
      <c r="GK893" s="1">
        <f t="shared" si="234"/>
        <v>2.2480581973253371E-4</v>
      </c>
      <c r="GL893" s="1" t="str">
        <f t="shared" si="235"/>
        <v/>
      </c>
      <c r="HA893" s="2"/>
      <c r="HB893" s="2">
        <f t="shared" si="207"/>
        <v>1.8751999999999922</v>
      </c>
      <c r="HC893" s="147">
        <f t="shared" si="208"/>
        <v>0.96642357651087218</v>
      </c>
      <c r="HD893" s="2">
        <f t="shared" si="209"/>
        <v>3.2179522008335404E-4</v>
      </c>
      <c r="HE893" s="2" t="str">
        <f t="shared" si="205"/>
        <v/>
      </c>
      <c r="HF893" s="24" t="str">
        <f t="shared" si="206"/>
        <v/>
      </c>
    </row>
    <row r="894" spans="157:214" ht="20.100000000000001" customHeight="1" x14ac:dyDescent="0.25">
      <c r="FA894" s="1">
        <v>289</v>
      </c>
      <c r="FB894" s="1">
        <f t="shared" si="210"/>
        <v>-10634.640527709944</v>
      </c>
      <c r="FC894" s="1">
        <f t="shared" si="211"/>
        <v>1.8696357214209215E-6</v>
      </c>
      <c r="FD894" s="1">
        <f t="shared" si="212"/>
        <v>2.2275523956614353E-3</v>
      </c>
      <c r="FE894" s="1">
        <f t="shared" si="213"/>
        <v>1.8696357214209215E-6</v>
      </c>
      <c r="FF894" s="1" t="str">
        <f t="shared" si="214"/>
        <v/>
      </c>
      <c r="FG894" s="1" t="str">
        <f t="shared" si="215"/>
        <v/>
      </c>
      <c r="FI894" s="1">
        <f t="shared" si="216"/>
        <v>1.494967290392972E-277</v>
      </c>
      <c r="FJ894" s="1" t="str">
        <f t="shared" si="217"/>
        <v/>
      </c>
      <c r="FK894" s="1" t="str">
        <f t="shared" si="218"/>
        <v/>
      </c>
      <c r="FP894" s="1">
        <v>289</v>
      </c>
      <c r="FQ894" s="1">
        <f t="shared" si="219"/>
        <v>-25.056952947526632</v>
      </c>
      <c r="FR894" s="1">
        <f t="shared" si="220"/>
        <v>7.9350844680577148E-4</v>
      </c>
      <c r="FS894" s="1">
        <f t="shared" si="221"/>
        <v>2.2275523956614353E-3</v>
      </c>
      <c r="FT894" s="1">
        <f t="shared" si="222"/>
        <v>7.9350844680577148E-4</v>
      </c>
      <c r="FU894" s="1" t="str">
        <f t="shared" si="223"/>
        <v/>
      </c>
      <c r="FV894" s="1" t="str">
        <f t="shared" si="224"/>
        <v/>
      </c>
      <c r="FW894" s="1">
        <f t="shared" si="225"/>
        <v>0</v>
      </c>
      <c r="FX894" s="1" t="str">
        <f t="shared" si="226"/>
        <v/>
      </c>
      <c r="FY894" s="1" t="str">
        <f t="shared" si="227"/>
        <v/>
      </c>
      <c r="GC894" s="1">
        <v>289</v>
      </c>
      <c r="GD894" s="1">
        <f t="shared" si="236"/>
        <v>-87.443645157348683</v>
      </c>
      <c r="GE894" s="1">
        <f t="shared" si="228"/>
        <v>2.2737963152495857E-4</v>
      </c>
      <c r="GF894" s="1">
        <f t="shared" si="229"/>
        <v>2.2275523956614401E-3</v>
      </c>
      <c r="GG894" s="1">
        <f t="shared" si="230"/>
        <v>2.2737963152495857E-4</v>
      </c>
      <c r="GH894" s="1" t="str">
        <f t="shared" si="231"/>
        <v/>
      </c>
      <c r="GI894" s="1" t="str">
        <f t="shared" si="232"/>
        <v/>
      </c>
      <c r="GJ894" s="1">
        <f t="shared" si="233"/>
        <v>0</v>
      </c>
      <c r="GK894" s="1">
        <f t="shared" si="234"/>
        <v>2.2737963152495857E-4</v>
      </c>
      <c r="GL894" s="1" t="str">
        <f t="shared" si="235"/>
        <v/>
      </c>
      <c r="HA894" s="2"/>
      <c r="HB894" s="2">
        <f t="shared" si="207"/>
        <v>1.8815999999999922</v>
      </c>
      <c r="HC894" s="147">
        <f t="shared" si="208"/>
        <v>0.96610178129078883</v>
      </c>
      <c r="HD894" s="2">
        <f t="shared" si="209"/>
        <v>3.235063638877822E-4</v>
      </c>
      <c r="HE894" s="2" t="str">
        <f t="shared" si="205"/>
        <v/>
      </c>
      <c r="HF894" s="24" t="str">
        <f t="shared" si="206"/>
        <v/>
      </c>
    </row>
    <row r="895" spans="157:214" ht="20.100000000000001" customHeight="1" x14ac:dyDescent="0.25">
      <c r="FA895" s="1">
        <v>290</v>
      </c>
      <c r="FB895" s="1">
        <f t="shared" si="210"/>
        <v>-10619.683227389676</v>
      </c>
      <c r="FC895" s="1">
        <f t="shared" si="211"/>
        <v>1.8910110072305221E-6</v>
      </c>
      <c r="FD895" s="1">
        <f t="shared" si="212"/>
        <v>2.2556766915423207E-3</v>
      </c>
      <c r="FE895" s="1">
        <f t="shared" si="213"/>
        <v>1.8910110072305221E-6</v>
      </c>
      <c r="FF895" s="1" t="str">
        <f t="shared" si="214"/>
        <v/>
      </c>
      <c r="FG895" s="1" t="str">
        <f t="shared" si="215"/>
        <v/>
      </c>
      <c r="FI895" s="1">
        <f t="shared" si="216"/>
        <v>1.7226899178278955E-277</v>
      </c>
      <c r="FJ895" s="1" t="str">
        <f t="shared" si="217"/>
        <v/>
      </c>
      <c r="FK895" s="1" t="str">
        <f t="shared" si="218"/>
        <v/>
      </c>
      <c r="FP895" s="1">
        <v>290</v>
      </c>
      <c r="FQ895" s="1">
        <f t="shared" si="219"/>
        <v>-25.021711100905637</v>
      </c>
      <c r="FR895" s="1">
        <f t="shared" si="220"/>
        <v>8.0258051878667779E-4</v>
      </c>
      <c r="FS895" s="1">
        <f t="shared" si="221"/>
        <v>2.2556766915423207E-3</v>
      </c>
      <c r="FT895" s="1">
        <f t="shared" si="222"/>
        <v>8.0258051878667779E-4</v>
      </c>
      <c r="FU895" s="1" t="str">
        <f t="shared" si="223"/>
        <v/>
      </c>
      <c r="FV895" s="1" t="str">
        <f t="shared" si="224"/>
        <v/>
      </c>
      <c r="FW895" s="1">
        <f t="shared" si="225"/>
        <v>0</v>
      </c>
      <c r="FX895" s="1" t="str">
        <f t="shared" si="226"/>
        <v/>
      </c>
      <c r="FY895" s="1" t="str">
        <f t="shared" si="227"/>
        <v/>
      </c>
      <c r="GC895" s="1">
        <v>290</v>
      </c>
      <c r="GD895" s="1">
        <f t="shared" si="236"/>
        <v>-87.320658314651993</v>
      </c>
      <c r="GE895" s="1">
        <f t="shared" si="228"/>
        <v>2.2997923130551546E-4</v>
      </c>
      <c r="GF895" s="1">
        <f t="shared" si="229"/>
        <v>2.2556766915423207E-3</v>
      </c>
      <c r="GG895" s="1">
        <f t="shared" si="230"/>
        <v>2.2997923130551546E-4</v>
      </c>
      <c r="GH895" s="1" t="str">
        <f t="shared" si="231"/>
        <v/>
      </c>
      <c r="GI895" s="1" t="str">
        <f t="shared" si="232"/>
        <v/>
      </c>
      <c r="GJ895" s="1">
        <f t="shared" si="233"/>
        <v>0</v>
      </c>
      <c r="GK895" s="1">
        <f t="shared" si="234"/>
        <v>2.2997923130551546E-4</v>
      </c>
      <c r="GL895" s="1" t="str">
        <f t="shared" si="235"/>
        <v/>
      </c>
      <c r="HA895" s="2"/>
      <c r="HB895" s="2">
        <f t="shared" si="207"/>
        <v>1.8879999999999921</v>
      </c>
      <c r="HC895" s="147">
        <f t="shared" si="208"/>
        <v>0.96577827492690105</v>
      </c>
      <c r="HD895" s="2">
        <f t="shared" si="209"/>
        <v>3.2521723213307929E-4</v>
      </c>
      <c r="HE895" s="2" t="str">
        <f t="shared" si="205"/>
        <v/>
      </c>
      <c r="HF895" s="24" t="str">
        <f t="shared" si="206"/>
        <v/>
      </c>
    </row>
    <row r="896" spans="157:214" ht="20.100000000000001" customHeight="1" x14ac:dyDescent="0.25">
      <c r="FA896" s="1">
        <v>291</v>
      </c>
      <c r="FB896" s="1">
        <f t="shared" si="210"/>
        <v>-10604.725927069408</v>
      </c>
      <c r="FC896" s="1">
        <f t="shared" si="211"/>
        <v>1.9126000718712103E-6</v>
      </c>
      <c r="FD896" s="1">
        <f t="shared" si="212"/>
        <v>2.2841223005994039E-3</v>
      </c>
      <c r="FE896" s="1">
        <f t="shared" si="213"/>
        <v>1.9126000718712103E-6</v>
      </c>
      <c r="FF896" s="1" t="str">
        <f t="shared" si="214"/>
        <v/>
      </c>
      <c r="FG896" s="1" t="str">
        <f t="shared" si="215"/>
        <v/>
      </c>
      <c r="FI896" s="1">
        <f t="shared" si="216"/>
        <v>1.9850688974046124E-277</v>
      </c>
      <c r="FJ896" s="1" t="str">
        <f t="shared" si="217"/>
        <v/>
      </c>
      <c r="FK896" s="1" t="str">
        <f t="shared" si="218"/>
        <v/>
      </c>
      <c r="FP896" s="1">
        <v>291</v>
      </c>
      <c r="FQ896" s="1">
        <f t="shared" si="219"/>
        <v>-24.986469254284643</v>
      </c>
      <c r="FR896" s="1">
        <f t="shared" si="220"/>
        <v>8.117433225108188E-4</v>
      </c>
      <c r="FS896" s="1">
        <f t="shared" si="221"/>
        <v>2.2841223005994039E-3</v>
      </c>
      <c r="FT896" s="1">
        <f t="shared" si="222"/>
        <v>8.117433225108188E-4</v>
      </c>
      <c r="FU896" s="1" t="str">
        <f t="shared" si="223"/>
        <v/>
      </c>
      <c r="FV896" s="1" t="str">
        <f t="shared" si="224"/>
        <v/>
      </c>
      <c r="FW896" s="1">
        <f t="shared" si="225"/>
        <v>0</v>
      </c>
      <c r="FX896" s="1" t="str">
        <f t="shared" si="226"/>
        <v/>
      </c>
      <c r="FY896" s="1" t="str">
        <f t="shared" si="227"/>
        <v/>
      </c>
      <c r="GC896" s="1">
        <v>291</v>
      </c>
      <c r="GD896" s="1">
        <f t="shared" si="236"/>
        <v>-87.197671471955289</v>
      </c>
      <c r="GE896" s="1">
        <f t="shared" si="228"/>
        <v>2.326048302426375E-4</v>
      </c>
      <c r="GF896" s="1">
        <f t="shared" si="229"/>
        <v>2.2841223005994039E-3</v>
      </c>
      <c r="GG896" s="1">
        <f t="shared" si="230"/>
        <v>2.326048302426375E-4</v>
      </c>
      <c r="GH896" s="1" t="str">
        <f t="shared" si="231"/>
        <v/>
      </c>
      <c r="GI896" s="1" t="str">
        <f t="shared" si="232"/>
        <v/>
      </c>
      <c r="GJ896" s="1">
        <f t="shared" si="233"/>
        <v>0</v>
      </c>
      <c r="GK896" s="1">
        <f t="shared" si="234"/>
        <v>2.326048302426375E-4</v>
      </c>
      <c r="GL896" s="1" t="str">
        <f t="shared" si="235"/>
        <v/>
      </c>
      <c r="HA896" s="2"/>
      <c r="HB896" s="2">
        <f t="shared" si="207"/>
        <v>1.8943999999999921</v>
      </c>
      <c r="HC896" s="147">
        <f t="shared" si="208"/>
        <v>0.96545305769476797</v>
      </c>
      <c r="HD896" s="2">
        <f t="shared" si="209"/>
        <v>3.2692778814435997E-4</v>
      </c>
      <c r="HE896" s="2" t="str">
        <f t="shared" si="205"/>
        <v/>
      </c>
      <c r="HF896" s="24" t="str">
        <f t="shared" si="206"/>
        <v/>
      </c>
    </row>
    <row r="897" spans="157:214" ht="20.100000000000001" customHeight="1" x14ac:dyDescent="0.25">
      <c r="FA897" s="1">
        <v>292</v>
      </c>
      <c r="FB897" s="1">
        <f t="shared" si="210"/>
        <v>-10589.768626749141</v>
      </c>
      <c r="FC897" s="1">
        <f t="shared" si="211"/>
        <v>1.9344046611990455E-6</v>
      </c>
      <c r="FD897" s="1">
        <f t="shared" si="212"/>
        <v>2.3128924334316482E-3</v>
      </c>
      <c r="FE897" s="1">
        <f t="shared" si="213"/>
        <v>1.9344046611990455E-6</v>
      </c>
      <c r="FF897" s="1" t="str">
        <f t="shared" si="214"/>
        <v/>
      </c>
      <c r="FG897" s="1" t="str">
        <f t="shared" si="215"/>
        <v/>
      </c>
      <c r="FI897" s="1">
        <f t="shared" si="216"/>
        <v>2.28737362376917E-277</v>
      </c>
      <c r="FJ897" s="1" t="str">
        <f t="shared" si="217"/>
        <v/>
      </c>
      <c r="FK897" s="1" t="str">
        <f t="shared" si="218"/>
        <v/>
      </c>
      <c r="FP897" s="1">
        <v>292</v>
      </c>
      <c r="FQ897" s="1">
        <f t="shared" si="219"/>
        <v>-24.951227407663652</v>
      </c>
      <c r="FR897" s="1">
        <f t="shared" si="220"/>
        <v>8.2099759895222957E-4</v>
      </c>
      <c r="FS897" s="1">
        <f t="shared" si="221"/>
        <v>2.3128924334316443E-3</v>
      </c>
      <c r="FT897" s="1">
        <f t="shared" si="222"/>
        <v>8.2099759895222957E-4</v>
      </c>
      <c r="FU897" s="1" t="str">
        <f t="shared" si="223"/>
        <v/>
      </c>
      <c r="FV897" s="1" t="str">
        <f t="shared" si="224"/>
        <v/>
      </c>
      <c r="FW897" s="1">
        <f t="shared" si="225"/>
        <v>0</v>
      </c>
      <c r="FX897" s="1" t="str">
        <f t="shared" si="226"/>
        <v/>
      </c>
      <c r="FY897" s="1" t="str">
        <f t="shared" si="227"/>
        <v/>
      </c>
      <c r="GC897" s="1">
        <v>292</v>
      </c>
      <c r="GD897" s="1">
        <f t="shared" si="236"/>
        <v>-87.074684629258599</v>
      </c>
      <c r="GE897" s="1">
        <f t="shared" si="228"/>
        <v>2.352566406622353E-4</v>
      </c>
      <c r="GF897" s="1">
        <f t="shared" si="229"/>
        <v>2.3128924334316482E-3</v>
      </c>
      <c r="GG897" s="1">
        <f t="shared" si="230"/>
        <v>2.352566406622353E-4</v>
      </c>
      <c r="GH897" s="1" t="str">
        <f t="shared" si="231"/>
        <v/>
      </c>
      <c r="GI897" s="1" t="str">
        <f t="shared" si="232"/>
        <v/>
      </c>
      <c r="GJ897" s="1">
        <f t="shared" si="233"/>
        <v>0</v>
      </c>
      <c r="GK897" s="1">
        <f t="shared" si="234"/>
        <v>2.352566406622353E-4</v>
      </c>
      <c r="GL897" s="1" t="str">
        <f t="shared" si="235"/>
        <v/>
      </c>
      <c r="HA897" s="2"/>
      <c r="HB897" s="2">
        <f t="shared" si="207"/>
        <v>1.9007999999999921</v>
      </c>
      <c r="HC897" s="147">
        <f t="shared" si="208"/>
        <v>0.96512612990662361</v>
      </c>
      <c r="HD897" s="2">
        <f t="shared" si="209"/>
        <v>3.286379954355878E-4</v>
      </c>
      <c r="HE897" s="2" t="str">
        <f t="shared" si="205"/>
        <v/>
      </c>
      <c r="HF897" s="24" t="str">
        <f t="shared" si="206"/>
        <v/>
      </c>
    </row>
    <row r="898" spans="157:214" ht="20.100000000000001" customHeight="1" x14ac:dyDescent="0.25">
      <c r="FA898" s="1">
        <v>293</v>
      </c>
      <c r="FB898" s="1">
        <f t="shared" si="210"/>
        <v>-10574.811326428875</v>
      </c>
      <c r="FC898" s="1">
        <f t="shared" si="211"/>
        <v>1.9564265305837721E-6</v>
      </c>
      <c r="FD898" s="1">
        <f t="shared" si="212"/>
        <v>2.3419903268224692E-3</v>
      </c>
      <c r="FE898" s="1">
        <f t="shared" si="213"/>
        <v>1.9564265305837721E-6</v>
      </c>
      <c r="FF898" s="1" t="str">
        <f t="shared" si="214"/>
        <v/>
      </c>
      <c r="FG898" s="1" t="str">
        <f t="shared" si="215"/>
        <v/>
      </c>
      <c r="FI898" s="1">
        <f t="shared" si="216"/>
        <v>2.6356739501455669E-277</v>
      </c>
      <c r="FJ898" s="1" t="str">
        <f t="shared" si="217"/>
        <v/>
      </c>
      <c r="FK898" s="1" t="str">
        <f t="shared" si="218"/>
        <v/>
      </c>
      <c r="FP898" s="1">
        <v>293</v>
      </c>
      <c r="FQ898" s="1">
        <f t="shared" si="219"/>
        <v>-24.915985561042653</v>
      </c>
      <c r="FR898" s="1">
        <f t="shared" si="220"/>
        <v>8.303440931227388E-4</v>
      </c>
      <c r="FS898" s="1">
        <f t="shared" si="221"/>
        <v>2.3419903268224692E-3</v>
      </c>
      <c r="FT898" s="1">
        <f t="shared" si="222"/>
        <v>8.303440931227388E-4</v>
      </c>
      <c r="FU898" s="1" t="str">
        <f t="shared" si="223"/>
        <v/>
      </c>
      <c r="FV898" s="1" t="str">
        <f t="shared" si="224"/>
        <v/>
      </c>
      <c r="FW898" s="1">
        <f t="shared" si="225"/>
        <v>0</v>
      </c>
      <c r="FX898" s="1" t="str">
        <f t="shared" si="226"/>
        <v/>
      </c>
      <c r="FY898" s="1" t="str">
        <f t="shared" si="227"/>
        <v/>
      </c>
      <c r="GC898" s="1">
        <v>293</v>
      </c>
      <c r="GD898" s="1">
        <f t="shared" si="236"/>
        <v>-86.951697786561908</v>
      </c>
      <c r="GE898" s="1">
        <f t="shared" si="228"/>
        <v>2.3793487604724617E-4</v>
      </c>
      <c r="GF898" s="1">
        <f t="shared" si="229"/>
        <v>2.3419903268224692E-3</v>
      </c>
      <c r="GG898" s="1">
        <f t="shared" si="230"/>
        <v>2.3793487604724617E-4</v>
      </c>
      <c r="GH898" s="1" t="str">
        <f t="shared" si="231"/>
        <v/>
      </c>
      <c r="GI898" s="1" t="str">
        <f t="shared" si="232"/>
        <v/>
      </c>
      <c r="GJ898" s="1">
        <f t="shared" si="233"/>
        <v>0</v>
      </c>
      <c r="GK898" s="1">
        <f t="shared" si="234"/>
        <v>2.3793487604724617E-4</v>
      </c>
      <c r="GL898" s="1" t="str">
        <f t="shared" si="235"/>
        <v/>
      </c>
      <c r="HA898" s="2"/>
      <c r="HB898" s="2">
        <f t="shared" si="207"/>
        <v>1.907199999999992</v>
      </c>
      <c r="HC898" s="147">
        <f t="shared" si="208"/>
        <v>0.96479749191118802</v>
      </c>
      <c r="HD898" s="2">
        <f t="shared" si="209"/>
        <v>3.3034781771068555E-4</v>
      </c>
      <c r="HE898" s="2" t="str">
        <f t="shared" si="205"/>
        <v/>
      </c>
      <c r="HF898" s="24" t="str">
        <f t="shared" si="206"/>
        <v/>
      </c>
    </row>
    <row r="899" spans="157:214" ht="20.100000000000001" customHeight="1" x14ac:dyDescent="0.25">
      <c r="FA899" s="2">
        <v>294</v>
      </c>
      <c r="FB899" s="1">
        <f t="shared" si="210"/>
        <v>-10559.854026108609</v>
      </c>
      <c r="FC899" s="1">
        <f t="shared" si="211"/>
        <v>1.9786674449042918E-6</v>
      </c>
      <c r="FD899" s="1">
        <f t="shared" si="212"/>
        <v>2.3714192438819906E-3</v>
      </c>
      <c r="FE899" s="1">
        <f t="shared" si="213"/>
        <v>1.9786674449042918E-6</v>
      </c>
      <c r="FF899" s="1" t="str">
        <f t="shared" si="214"/>
        <v/>
      </c>
      <c r="FG899" s="1" t="str">
        <f t="shared" si="215"/>
        <v/>
      </c>
      <c r="FI899" s="1">
        <f t="shared" si="216"/>
        <v>3.0369616715627906E-277</v>
      </c>
      <c r="FJ899" s="1" t="str">
        <f t="shared" si="217"/>
        <v/>
      </c>
      <c r="FK899" s="1" t="str">
        <f t="shared" si="218"/>
        <v/>
      </c>
      <c r="FP899" s="2">
        <v>294</v>
      </c>
      <c r="FQ899" s="1">
        <f t="shared" si="219"/>
        <v>-24.880743714421662</v>
      </c>
      <c r="FR899" s="1">
        <f t="shared" si="220"/>
        <v>8.3978355407003148E-4</v>
      </c>
      <c r="FS899" s="1">
        <f t="shared" si="221"/>
        <v>2.3714192438819906E-3</v>
      </c>
      <c r="FT899" s="1">
        <f t="shared" si="222"/>
        <v>8.3978355407003148E-4</v>
      </c>
      <c r="FU899" s="1" t="str">
        <f t="shared" si="223"/>
        <v/>
      </c>
      <c r="FV899" s="1" t="str">
        <f t="shared" si="224"/>
        <v/>
      </c>
      <c r="FW899" s="1">
        <f t="shared" si="225"/>
        <v>0</v>
      </c>
      <c r="FX899" s="1" t="str">
        <f t="shared" si="226"/>
        <v/>
      </c>
      <c r="FY899" s="1" t="str">
        <f t="shared" si="227"/>
        <v/>
      </c>
      <c r="GC899" s="2">
        <v>294</v>
      </c>
      <c r="GD899" s="1">
        <f t="shared" si="236"/>
        <v>-86.828710943865218</v>
      </c>
      <c r="GE899" s="1">
        <f t="shared" si="228"/>
        <v>2.4063975103708385E-4</v>
      </c>
      <c r="GF899" s="1">
        <f t="shared" si="229"/>
        <v>2.3714192438819936E-3</v>
      </c>
      <c r="GG899" s="1">
        <f t="shared" si="230"/>
        <v>2.4063975103708385E-4</v>
      </c>
      <c r="GH899" s="1" t="str">
        <f t="shared" si="231"/>
        <v/>
      </c>
      <c r="GI899" s="1" t="str">
        <f t="shared" si="232"/>
        <v/>
      </c>
      <c r="GJ899" s="1">
        <f t="shared" si="233"/>
        <v>0</v>
      </c>
      <c r="GK899" s="1">
        <f t="shared" si="234"/>
        <v>2.4063975103708385E-4</v>
      </c>
      <c r="GL899" s="1" t="str">
        <f t="shared" si="235"/>
        <v/>
      </c>
      <c r="HA899" s="2"/>
      <c r="HB899" s="2">
        <f t="shared" si="207"/>
        <v>1.913599999999992</v>
      </c>
      <c r="HC899" s="147">
        <f t="shared" si="208"/>
        <v>0.96446714409347734</v>
      </c>
      <c r="HD899" s="2">
        <f t="shared" si="209"/>
        <v>3.3205721886175876E-4</v>
      </c>
      <c r="HE899" s="2" t="str">
        <f t="shared" si="205"/>
        <v/>
      </c>
      <c r="HF899" s="24" t="str">
        <f t="shared" si="206"/>
        <v/>
      </c>
    </row>
    <row r="900" spans="157:214" ht="20.100000000000001" customHeight="1" x14ac:dyDescent="0.25">
      <c r="FA900" s="1">
        <v>295</v>
      </c>
      <c r="FB900" s="1">
        <f t="shared" si="210"/>
        <v>-10544.896725788341</v>
      </c>
      <c r="FC900" s="1">
        <f t="shared" si="211"/>
        <v>2.0011291785433381E-6</v>
      </c>
      <c r="FD900" s="1">
        <f t="shared" si="212"/>
        <v>2.4011824741892464E-3</v>
      </c>
      <c r="FE900" s="1">
        <f t="shared" si="213"/>
        <v>2.0011291785433381E-6</v>
      </c>
      <c r="FF900" s="1" t="str">
        <f t="shared" si="214"/>
        <v/>
      </c>
      <c r="FG900" s="1" t="str">
        <f t="shared" si="215"/>
        <v/>
      </c>
      <c r="FI900" s="1">
        <f t="shared" si="216"/>
        <v>3.4992904281790964E-277</v>
      </c>
      <c r="FJ900" s="1" t="str">
        <f t="shared" si="217"/>
        <v/>
      </c>
      <c r="FK900" s="1" t="str">
        <f t="shared" si="218"/>
        <v/>
      </c>
      <c r="FP900" s="1">
        <v>295</v>
      </c>
      <c r="FQ900" s="1">
        <f t="shared" si="219"/>
        <v>-24.845501867800667</v>
      </c>
      <c r="FR900" s="1">
        <f t="shared" si="220"/>
        <v>8.4931673487540296E-4</v>
      </c>
      <c r="FS900" s="1">
        <f t="shared" si="221"/>
        <v>2.4011824741892529E-3</v>
      </c>
      <c r="FT900" s="1">
        <f t="shared" si="222"/>
        <v>8.4931673487540296E-4</v>
      </c>
      <c r="FU900" s="1" t="str">
        <f t="shared" si="223"/>
        <v/>
      </c>
      <c r="FV900" s="1" t="str">
        <f t="shared" si="224"/>
        <v/>
      </c>
      <c r="FW900" s="1">
        <f t="shared" si="225"/>
        <v>0</v>
      </c>
      <c r="FX900" s="1" t="str">
        <f t="shared" si="226"/>
        <v/>
      </c>
      <c r="FY900" s="1" t="str">
        <f t="shared" si="227"/>
        <v/>
      </c>
      <c r="GC900" s="1">
        <v>295</v>
      </c>
      <c r="GD900" s="1">
        <f t="shared" si="236"/>
        <v>-86.705724101168528</v>
      </c>
      <c r="GE900" s="1">
        <f t="shared" si="228"/>
        <v>2.4337148142698924E-4</v>
      </c>
      <c r="GF900" s="1">
        <f t="shared" si="229"/>
        <v>2.4011824741892529E-3</v>
      </c>
      <c r="GG900" s="1">
        <f t="shared" si="230"/>
        <v>2.4337148142698924E-4</v>
      </c>
      <c r="GH900" s="1" t="str">
        <f t="shared" si="231"/>
        <v/>
      </c>
      <c r="GI900" s="1" t="str">
        <f t="shared" si="232"/>
        <v/>
      </c>
      <c r="GJ900" s="1">
        <f t="shared" si="233"/>
        <v>0</v>
      </c>
      <c r="GK900" s="1">
        <f t="shared" si="234"/>
        <v>2.4337148142698924E-4</v>
      </c>
      <c r="GL900" s="1" t="str">
        <f t="shared" si="235"/>
        <v/>
      </c>
      <c r="HA900" s="2"/>
      <c r="HB900" s="2">
        <f t="shared" si="207"/>
        <v>1.9199999999999919</v>
      </c>
      <c r="HC900" s="147">
        <f t="shared" si="208"/>
        <v>0.96413508687461558</v>
      </c>
      <c r="HD900" s="2">
        <f t="shared" si="209"/>
        <v>3.3376616297065009E-4</v>
      </c>
      <c r="HE900" s="2" t="str">
        <f t="shared" si="205"/>
        <v/>
      </c>
      <c r="HF900" s="24" t="str">
        <f t="shared" si="206"/>
        <v/>
      </c>
    </row>
    <row r="901" spans="157:214" ht="20.100000000000001" customHeight="1" x14ac:dyDescent="0.25">
      <c r="FA901" s="1">
        <v>296</v>
      </c>
      <c r="FB901" s="1">
        <f t="shared" si="210"/>
        <v>-10529.939425468074</v>
      </c>
      <c r="FC901" s="1">
        <f t="shared" si="211"/>
        <v>2.0238135153812974E-6</v>
      </c>
      <c r="FD901" s="1">
        <f t="shared" si="212"/>
        <v>2.4312833339342897E-3</v>
      </c>
      <c r="FE901" s="1">
        <f t="shared" si="213"/>
        <v>2.0238135153812974E-6</v>
      </c>
      <c r="FF901" s="1" t="str">
        <f t="shared" si="214"/>
        <v/>
      </c>
      <c r="FG901" s="1" t="str">
        <f t="shared" si="215"/>
        <v/>
      </c>
      <c r="FI901" s="1">
        <f t="shared" si="216"/>
        <v>4.0319368191013189E-277</v>
      </c>
      <c r="FJ901" s="1" t="str">
        <f t="shared" si="217"/>
        <v/>
      </c>
      <c r="FK901" s="1" t="str">
        <f t="shared" si="218"/>
        <v/>
      </c>
      <c r="FP901" s="1">
        <v>296</v>
      </c>
      <c r="FQ901" s="1">
        <f t="shared" si="219"/>
        <v>-24.810260021179673</v>
      </c>
      <c r="FR901" s="1">
        <f t="shared" si="220"/>
        <v>8.5894439265112596E-4</v>
      </c>
      <c r="FS901" s="1">
        <f t="shared" si="221"/>
        <v>2.4312833339342915E-3</v>
      </c>
      <c r="FT901" s="1">
        <f t="shared" si="222"/>
        <v>8.5894439265112596E-4</v>
      </c>
      <c r="FU901" s="1" t="str">
        <f t="shared" si="223"/>
        <v/>
      </c>
      <c r="FV901" s="1" t="str">
        <f t="shared" si="224"/>
        <v/>
      </c>
      <c r="FW901" s="1">
        <f t="shared" si="225"/>
        <v>0</v>
      </c>
      <c r="FX901" s="1" t="str">
        <f t="shared" si="226"/>
        <v/>
      </c>
      <c r="FY901" s="1" t="str">
        <f t="shared" si="227"/>
        <v/>
      </c>
      <c r="GC901" s="1">
        <v>296</v>
      </c>
      <c r="GD901" s="1">
        <f t="shared" si="236"/>
        <v>-86.582737258471838</v>
      </c>
      <c r="GE901" s="1">
        <f t="shared" si="228"/>
        <v>2.4613028416728058E-4</v>
      </c>
      <c r="GF901" s="1">
        <f t="shared" si="229"/>
        <v>2.4312833339342897E-3</v>
      </c>
      <c r="GG901" s="1">
        <f t="shared" si="230"/>
        <v>2.4613028416728058E-4</v>
      </c>
      <c r="GH901" s="1" t="str">
        <f t="shared" si="231"/>
        <v/>
      </c>
      <c r="GI901" s="1" t="str">
        <f t="shared" si="232"/>
        <v/>
      </c>
      <c r="GJ901" s="1">
        <f t="shared" si="233"/>
        <v>0</v>
      </c>
      <c r="GK901" s="1">
        <f t="shared" si="234"/>
        <v>2.4613028416728058E-4</v>
      </c>
      <c r="GL901" s="1" t="str">
        <f t="shared" si="235"/>
        <v/>
      </c>
      <c r="HA901" s="2"/>
      <c r="HB901" s="2">
        <f t="shared" si="207"/>
        <v>1.9263999999999919</v>
      </c>
      <c r="HC901" s="147">
        <f t="shared" si="208"/>
        <v>0.96380132071164493</v>
      </c>
      <c r="HD901" s="2">
        <f t="shared" si="209"/>
        <v>3.3547461430827319E-4</v>
      </c>
      <c r="HE901" s="2" t="str">
        <f t="shared" si="205"/>
        <v/>
      </c>
      <c r="HF901" s="24" t="str">
        <f t="shared" si="206"/>
        <v/>
      </c>
    </row>
    <row r="902" spans="157:214" ht="20.100000000000001" customHeight="1" x14ac:dyDescent="0.25">
      <c r="FA902" s="1">
        <v>297</v>
      </c>
      <c r="FB902" s="1">
        <f t="shared" si="210"/>
        <v>-10514.982125147806</v>
      </c>
      <c r="FC902" s="1">
        <f t="shared" si="211"/>
        <v>2.0467222487892226E-6</v>
      </c>
      <c r="FD902" s="1">
        <f t="shared" si="212"/>
        <v>2.461725166060187E-3</v>
      </c>
      <c r="FE902" s="1">
        <f t="shared" si="213"/>
        <v>2.0467222487892226E-6</v>
      </c>
      <c r="FF902" s="1" t="str">
        <f t="shared" si="214"/>
        <v/>
      </c>
      <c r="FG902" s="1" t="str">
        <f t="shared" si="215"/>
        <v/>
      </c>
      <c r="FI902" s="1">
        <f t="shared" si="216"/>
        <v>4.6455859394132806E-277</v>
      </c>
      <c r="FJ902" s="1" t="str">
        <f t="shared" si="217"/>
        <v/>
      </c>
      <c r="FK902" s="1" t="str">
        <f t="shared" si="218"/>
        <v/>
      </c>
      <c r="FP902" s="1">
        <v>297</v>
      </c>
      <c r="FQ902" s="1">
        <f t="shared" si="219"/>
        <v>-24.775018174558681</v>
      </c>
      <c r="FR902" s="1">
        <f t="shared" si="220"/>
        <v>8.686672885374918E-4</v>
      </c>
      <c r="FS902" s="1">
        <f t="shared" si="221"/>
        <v>2.4617251660601809E-3</v>
      </c>
      <c r="FT902" s="1">
        <f t="shared" si="222"/>
        <v>8.686672885374918E-4</v>
      </c>
      <c r="FU902" s="1" t="str">
        <f t="shared" si="223"/>
        <v/>
      </c>
      <c r="FV902" s="1" t="str">
        <f t="shared" si="224"/>
        <v/>
      </c>
      <c r="FW902" s="1">
        <f t="shared" si="225"/>
        <v>0</v>
      </c>
      <c r="FX902" s="1" t="str">
        <f t="shared" si="226"/>
        <v/>
      </c>
      <c r="FY902" s="1" t="str">
        <f t="shared" si="227"/>
        <v/>
      </c>
      <c r="GC902" s="1">
        <v>297</v>
      </c>
      <c r="GD902" s="1">
        <f t="shared" si="236"/>
        <v>-86.459750415775147</v>
      </c>
      <c r="GE902" s="1">
        <f t="shared" si="228"/>
        <v>2.4891637736250362E-4</v>
      </c>
      <c r="GF902" s="1">
        <f t="shared" si="229"/>
        <v>2.4617251660601809E-3</v>
      </c>
      <c r="GG902" s="1">
        <f t="shared" si="230"/>
        <v>2.4891637736250362E-4</v>
      </c>
      <c r="GH902" s="1" t="str">
        <f t="shared" si="231"/>
        <v/>
      </c>
      <c r="GI902" s="1" t="str">
        <f t="shared" si="232"/>
        <v/>
      </c>
      <c r="GJ902" s="1">
        <f t="shared" si="233"/>
        <v>0</v>
      </c>
      <c r="GK902" s="1">
        <f t="shared" si="234"/>
        <v>2.4891637736250362E-4</v>
      </c>
      <c r="GL902" s="1" t="str">
        <f t="shared" si="235"/>
        <v/>
      </c>
      <c r="HA902" s="2"/>
      <c r="HB902" s="2">
        <f t="shared" si="207"/>
        <v>1.9327999999999919</v>
      </c>
      <c r="HC902" s="147">
        <f t="shared" si="208"/>
        <v>0.96346584609733665</v>
      </c>
      <c r="HD902" s="2">
        <f t="shared" si="209"/>
        <v>3.3718253733383552E-4</v>
      </c>
      <c r="HE902" s="2" t="str">
        <f t="shared" si="205"/>
        <v/>
      </c>
      <c r="HF902" s="24" t="str">
        <f t="shared" si="206"/>
        <v/>
      </c>
    </row>
    <row r="903" spans="157:214" ht="20.100000000000001" customHeight="1" x14ac:dyDescent="0.25">
      <c r="FA903" s="1">
        <v>298</v>
      </c>
      <c r="FB903" s="1">
        <f t="shared" si="210"/>
        <v>-10500.024824827538</v>
      </c>
      <c r="FC903" s="1">
        <f t="shared" si="211"/>
        <v>2.069857181620983E-6</v>
      </c>
      <c r="FD903" s="1">
        <f t="shared" si="212"/>
        <v>2.4925113404049141E-3</v>
      </c>
      <c r="FE903" s="1">
        <f t="shared" si="213"/>
        <v>2.069857181620983E-6</v>
      </c>
      <c r="FF903" s="1" t="str">
        <f t="shared" si="214"/>
        <v/>
      </c>
      <c r="FG903" s="1" t="str">
        <f t="shared" si="215"/>
        <v/>
      </c>
      <c r="FI903" s="1">
        <f t="shared" si="216"/>
        <v>5.3525450392736347E-277</v>
      </c>
      <c r="FJ903" s="1" t="str">
        <f t="shared" si="217"/>
        <v/>
      </c>
      <c r="FK903" s="1" t="str">
        <f t="shared" si="218"/>
        <v/>
      </c>
      <c r="FP903" s="1">
        <v>298</v>
      </c>
      <c r="FQ903" s="1">
        <f t="shared" si="219"/>
        <v>-24.739776327937687</v>
      </c>
      <c r="FR903" s="1">
        <f t="shared" si="220"/>
        <v>8.7848618769948198E-4</v>
      </c>
      <c r="FS903" s="1">
        <f t="shared" si="221"/>
        <v>2.4925113404049124E-3</v>
      </c>
      <c r="FT903" s="1">
        <f t="shared" si="222"/>
        <v>8.7848618769948198E-4</v>
      </c>
      <c r="FU903" s="1" t="str">
        <f t="shared" si="223"/>
        <v/>
      </c>
      <c r="FV903" s="1" t="str">
        <f t="shared" si="224"/>
        <v/>
      </c>
      <c r="FW903" s="1">
        <f t="shared" si="225"/>
        <v>0</v>
      </c>
      <c r="FX903" s="1" t="str">
        <f t="shared" si="226"/>
        <v/>
      </c>
      <c r="FY903" s="1" t="str">
        <f t="shared" si="227"/>
        <v/>
      </c>
      <c r="GC903" s="1">
        <v>298</v>
      </c>
      <c r="GD903" s="1">
        <f t="shared" si="236"/>
        <v>-86.336763573078457</v>
      </c>
      <c r="GE903" s="1">
        <f t="shared" si="228"/>
        <v>2.5172998027047689E-4</v>
      </c>
      <c r="GF903" s="1">
        <f t="shared" si="229"/>
        <v>2.4925113404049124E-3</v>
      </c>
      <c r="GG903" s="1">
        <f t="shared" si="230"/>
        <v>2.5172998027047689E-4</v>
      </c>
      <c r="GH903" s="1" t="str">
        <f t="shared" si="231"/>
        <v/>
      </c>
      <c r="GI903" s="1" t="str">
        <f t="shared" si="232"/>
        <v/>
      </c>
      <c r="GJ903" s="1">
        <f t="shared" si="233"/>
        <v>0</v>
      </c>
      <c r="GK903" s="1">
        <f t="shared" si="234"/>
        <v>2.5172998027047689E-4</v>
      </c>
      <c r="GL903" s="1" t="str">
        <f t="shared" si="235"/>
        <v/>
      </c>
      <c r="HA903" s="2"/>
      <c r="HB903" s="2">
        <f t="shared" si="207"/>
        <v>1.9391999999999918</v>
      </c>
      <c r="HC903" s="147">
        <f t="shared" si="208"/>
        <v>0.96312866356000282</v>
      </c>
      <c r="HD903" s="2">
        <f t="shared" si="209"/>
        <v>3.3888989669672576E-4</v>
      </c>
      <c r="HE903" s="2" t="str">
        <f t="shared" si="205"/>
        <v/>
      </c>
      <c r="HF903" s="24" t="str">
        <f t="shared" si="206"/>
        <v/>
      </c>
    </row>
    <row r="904" spans="157:214" ht="20.100000000000001" customHeight="1" x14ac:dyDescent="0.25">
      <c r="FA904" s="1">
        <v>299</v>
      </c>
      <c r="FB904" s="1">
        <f t="shared" si="210"/>
        <v>-10485.067524507271</v>
      </c>
      <c r="FC904" s="1">
        <f t="shared" si="211"/>
        <v>2.0932201262045873E-6</v>
      </c>
      <c r="FD904" s="1">
        <f t="shared" si="212"/>
        <v>2.5236452538431623E-3</v>
      </c>
      <c r="FE904" s="1">
        <f t="shared" si="213"/>
        <v>2.0932201262045873E-6</v>
      </c>
      <c r="FF904" s="1" t="str">
        <f t="shared" si="214"/>
        <v/>
      </c>
      <c r="FG904" s="1" t="str">
        <f t="shared" si="215"/>
        <v/>
      </c>
      <c r="FI904" s="1">
        <f t="shared" si="216"/>
        <v>6.1669895636276331E-277</v>
      </c>
      <c r="FJ904" s="1" t="str">
        <f t="shared" si="217"/>
        <v/>
      </c>
      <c r="FK904" s="1" t="str">
        <f t="shared" si="218"/>
        <v/>
      </c>
      <c r="FP904" s="1">
        <v>299</v>
      </c>
      <c r="FQ904" s="1">
        <f t="shared" si="219"/>
        <v>-24.704534481316692</v>
      </c>
      <c r="FR904" s="1">
        <f t="shared" si="220"/>
        <v>8.8840185932307345E-4</v>
      </c>
      <c r="FS904" s="1">
        <f t="shared" si="221"/>
        <v>2.5236452538431623E-3</v>
      </c>
      <c r="FT904" s="1">
        <f t="shared" si="222"/>
        <v>8.8840185932307345E-4</v>
      </c>
      <c r="FU904" s="1" t="str">
        <f t="shared" si="223"/>
        <v/>
      </c>
      <c r="FV904" s="1" t="str">
        <f t="shared" si="224"/>
        <v/>
      </c>
      <c r="FW904" s="1">
        <f t="shared" si="225"/>
        <v>0</v>
      </c>
      <c r="FX904" s="1" t="str">
        <f t="shared" si="226"/>
        <v/>
      </c>
      <c r="FY904" s="1" t="str">
        <f t="shared" si="227"/>
        <v/>
      </c>
      <c r="GC904" s="1">
        <v>299</v>
      </c>
      <c r="GD904" s="1">
        <f t="shared" si="236"/>
        <v>-86.213776730381753</v>
      </c>
      <c r="GE904" s="1">
        <f t="shared" si="228"/>
        <v>2.5457131330123493E-4</v>
      </c>
      <c r="GF904" s="1">
        <f t="shared" si="229"/>
        <v>2.5236452538431623E-3</v>
      </c>
      <c r="GG904" s="1">
        <f t="shared" si="230"/>
        <v>2.5457131330123493E-4</v>
      </c>
      <c r="GH904" s="1" t="str">
        <f t="shared" si="231"/>
        <v/>
      </c>
      <c r="GI904" s="1" t="str">
        <f t="shared" si="232"/>
        <v/>
      </c>
      <c r="GJ904" s="1">
        <f t="shared" si="233"/>
        <v>0</v>
      </c>
      <c r="GK904" s="1">
        <f t="shared" si="234"/>
        <v>2.5457131330123493E-4</v>
      </c>
      <c r="GL904" s="1" t="str">
        <f t="shared" si="235"/>
        <v/>
      </c>
      <c r="HA904" s="2"/>
      <c r="HB904" s="2">
        <f t="shared" si="207"/>
        <v>1.9455999999999918</v>
      </c>
      <c r="HC904" s="147">
        <f t="shared" si="208"/>
        <v>0.96278977366330609</v>
      </c>
      <c r="HD904" s="2">
        <f t="shared" si="209"/>
        <v>3.4059665723451538E-4</v>
      </c>
      <c r="HE904" s="2" t="str">
        <f t="shared" si="205"/>
        <v/>
      </c>
      <c r="HF904" s="24" t="str">
        <f t="shared" si="206"/>
        <v/>
      </c>
    </row>
    <row r="905" spans="157:214" ht="20.100000000000001" customHeight="1" x14ac:dyDescent="0.25">
      <c r="FA905" s="2">
        <v>300</v>
      </c>
      <c r="FB905" s="1">
        <f t="shared" si="210"/>
        <v>-10470.110224187005</v>
      </c>
      <c r="FC905" s="1">
        <f t="shared" si="211"/>
        <v>2.1168129043326159E-6</v>
      </c>
      <c r="FD905" s="1">
        <f t="shared" si="212"/>
        <v>2.5551303304279312E-3</v>
      </c>
      <c r="FE905" s="1">
        <f t="shared" si="213"/>
        <v>2.1168129043326159E-6</v>
      </c>
      <c r="FF905" s="1" t="str">
        <f t="shared" si="214"/>
        <v/>
      </c>
      <c r="FG905" s="1" t="str">
        <f t="shared" si="215"/>
        <v/>
      </c>
      <c r="FI905" s="1">
        <f t="shared" si="216"/>
        <v>7.1052464753764976E-277</v>
      </c>
      <c r="FJ905" s="1" t="str">
        <f t="shared" si="217"/>
        <v/>
      </c>
      <c r="FK905" s="1" t="str">
        <f t="shared" si="218"/>
        <v/>
      </c>
      <c r="FP905" s="2">
        <v>300</v>
      </c>
      <c r="FQ905" s="1">
        <f t="shared" si="219"/>
        <v>-24.669292634695697</v>
      </c>
      <c r="FR905" s="1">
        <f t="shared" si="220"/>
        <v>8.9841507661118632E-4</v>
      </c>
      <c r="FS905" s="1">
        <f t="shared" si="221"/>
        <v>2.5551303304279312E-3</v>
      </c>
      <c r="FT905" s="1">
        <f t="shared" si="222"/>
        <v>8.9841507661118632E-4</v>
      </c>
      <c r="FU905" s="1" t="str">
        <f t="shared" si="223"/>
        <v/>
      </c>
      <c r="FV905" s="1" t="str">
        <f t="shared" si="224"/>
        <v/>
      </c>
      <c r="FW905" s="1">
        <f t="shared" si="225"/>
        <v>0</v>
      </c>
      <c r="FX905" s="1" t="str">
        <f t="shared" si="226"/>
        <v/>
      </c>
      <c r="FY905" s="1" t="str">
        <f t="shared" si="227"/>
        <v/>
      </c>
      <c r="GC905" s="2">
        <v>300</v>
      </c>
      <c r="GD905" s="1">
        <f t="shared" si="236"/>
        <v>-86.090789887685062</v>
      </c>
      <c r="GE905" s="1">
        <f t="shared" si="228"/>
        <v>2.57440598015866E-4</v>
      </c>
      <c r="GF905" s="1">
        <f t="shared" si="229"/>
        <v>2.5551303304279312E-3</v>
      </c>
      <c r="GG905" s="1">
        <f t="shared" si="230"/>
        <v>2.57440598015866E-4</v>
      </c>
      <c r="GH905" s="1" t="str">
        <f t="shared" si="231"/>
        <v/>
      </c>
      <c r="GI905" s="1" t="str">
        <f t="shared" si="232"/>
        <v/>
      </c>
      <c r="GJ905" s="1">
        <f t="shared" si="233"/>
        <v>0</v>
      </c>
      <c r="GK905" s="1">
        <f t="shared" si="234"/>
        <v>2.57440598015866E-4</v>
      </c>
      <c r="GL905" s="1" t="str">
        <f t="shared" si="235"/>
        <v/>
      </c>
      <c r="HA905" s="2"/>
      <c r="HB905" s="2">
        <f t="shared" si="207"/>
        <v>1.9519999999999917</v>
      </c>
      <c r="HC905" s="147">
        <f t="shared" si="208"/>
        <v>0.96244917700607158</v>
      </c>
      <c r="HD905" s="2">
        <f t="shared" si="209"/>
        <v>3.4230278397384684E-4</v>
      </c>
      <c r="HE905" s="2" t="str">
        <f t="shared" si="205"/>
        <v/>
      </c>
      <c r="HF905" s="24" t="str">
        <f t="shared" si="206"/>
        <v/>
      </c>
    </row>
    <row r="906" spans="157:214" ht="20.100000000000001" customHeight="1" x14ac:dyDescent="0.25">
      <c r="FA906" s="1">
        <v>301</v>
      </c>
      <c r="FB906" s="1">
        <f t="shared" si="210"/>
        <v>-10455.152923866739</v>
      </c>
      <c r="FC906" s="1">
        <f t="shared" si="211"/>
        <v>2.1406373472518063E-6</v>
      </c>
      <c r="FD906" s="1">
        <f t="shared" si="212"/>
        <v>2.5869700215320475E-3</v>
      </c>
      <c r="FE906" s="1">
        <f t="shared" si="213"/>
        <v>2.1406373472518063E-6</v>
      </c>
      <c r="FF906" s="1" t="str">
        <f t="shared" si="214"/>
        <v/>
      </c>
      <c r="FG906" s="1" t="str">
        <f t="shared" si="215"/>
        <v/>
      </c>
      <c r="FI906" s="1">
        <f t="shared" si="216"/>
        <v>8.1861205064526709E-277</v>
      </c>
      <c r="FJ906" s="1" t="str">
        <f t="shared" si="217"/>
        <v/>
      </c>
      <c r="FK906" s="1" t="str">
        <f t="shared" si="218"/>
        <v/>
      </c>
      <c r="FP906" s="1">
        <v>301</v>
      </c>
      <c r="FQ906" s="1">
        <f t="shared" si="219"/>
        <v>-24.634050788074703</v>
      </c>
      <c r="FR906" s="1">
        <f t="shared" si="220"/>
        <v>9.0852661677926481E-4</v>
      </c>
      <c r="FS906" s="1">
        <f t="shared" si="221"/>
        <v>2.5869700215320501E-3</v>
      </c>
      <c r="FT906" s="1">
        <f t="shared" si="222"/>
        <v>9.0852661677926481E-4</v>
      </c>
      <c r="FU906" s="1" t="str">
        <f t="shared" si="223"/>
        <v/>
      </c>
      <c r="FV906" s="1" t="str">
        <f t="shared" si="224"/>
        <v/>
      </c>
      <c r="FW906" s="1">
        <f t="shared" si="225"/>
        <v>0</v>
      </c>
      <c r="FX906" s="1" t="str">
        <f t="shared" si="226"/>
        <v/>
      </c>
      <c r="FY906" s="1" t="str">
        <f t="shared" si="227"/>
        <v/>
      </c>
      <c r="GC906" s="1">
        <v>301</v>
      </c>
      <c r="GD906" s="1">
        <f t="shared" si="236"/>
        <v>-85.967803044988358</v>
      </c>
      <c r="GE906" s="1">
        <f t="shared" si="228"/>
        <v>2.6033805712524614E-4</v>
      </c>
      <c r="GF906" s="1">
        <f t="shared" si="229"/>
        <v>2.5869700215320501E-3</v>
      </c>
      <c r="GG906" s="1">
        <f t="shared" si="230"/>
        <v>2.6033805712524614E-4</v>
      </c>
      <c r="GH906" s="1" t="str">
        <f t="shared" si="231"/>
        <v/>
      </c>
      <c r="GI906" s="1" t="str">
        <f t="shared" si="232"/>
        <v/>
      </c>
      <c r="GJ906" s="1">
        <f t="shared" si="233"/>
        <v>0</v>
      </c>
      <c r="GK906" s="1">
        <f t="shared" si="234"/>
        <v>2.6033805712524614E-4</v>
      </c>
      <c r="GL906" s="1" t="str">
        <f t="shared" si="235"/>
        <v/>
      </c>
      <c r="HA906" s="2"/>
      <c r="HB906" s="2">
        <f t="shared" si="207"/>
        <v>1.9583999999999917</v>
      </c>
      <c r="HC906" s="147">
        <f t="shared" si="208"/>
        <v>0.96210687422209773</v>
      </c>
      <c r="HD906" s="2">
        <f t="shared" si="209"/>
        <v>3.4400824213043357E-4</v>
      </c>
      <c r="HE906" s="2" t="str">
        <f t="shared" si="205"/>
        <v/>
      </c>
      <c r="HF906" s="24" t="str">
        <f t="shared" si="206"/>
        <v/>
      </c>
    </row>
    <row r="907" spans="157:214" ht="20.100000000000001" customHeight="1" x14ac:dyDescent="0.25">
      <c r="FA907" s="1">
        <v>302</v>
      </c>
      <c r="FB907" s="1">
        <f t="shared" si="210"/>
        <v>-10440.195623546471</v>
      </c>
      <c r="FC907" s="1">
        <f t="shared" si="211"/>
        <v>2.1646952956517607E-6</v>
      </c>
      <c r="FD907" s="1">
        <f t="shared" si="212"/>
        <v>2.6191678059894808E-3</v>
      </c>
      <c r="FE907" s="1">
        <f t="shared" si="213"/>
        <v>2.1646952956517607E-6</v>
      </c>
      <c r="FF907" s="1" t="str">
        <f t="shared" si="214"/>
        <v/>
      </c>
      <c r="FG907" s="1" t="str">
        <f t="shared" si="215"/>
        <v/>
      </c>
      <c r="FI907" s="1">
        <f t="shared" si="216"/>
        <v>9.4312698350226261E-277</v>
      </c>
      <c r="FJ907" s="1" t="str">
        <f t="shared" si="217"/>
        <v/>
      </c>
      <c r="FK907" s="1" t="str">
        <f t="shared" si="218"/>
        <v/>
      </c>
      <c r="FP907" s="1">
        <v>302</v>
      </c>
      <c r="FQ907" s="1">
        <f t="shared" si="219"/>
        <v>-24.598808941453711</v>
      </c>
      <c r="FR907" s="1">
        <f t="shared" si="220"/>
        <v>9.1873726105047614E-4</v>
      </c>
      <c r="FS907" s="1">
        <f t="shared" si="221"/>
        <v>2.6191678059894808E-3</v>
      </c>
      <c r="FT907" s="1">
        <f t="shared" si="222"/>
        <v>9.1873726105047614E-4</v>
      </c>
      <c r="FU907" s="1" t="str">
        <f t="shared" si="223"/>
        <v/>
      </c>
      <c r="FV907" s="1" t="str">
        <f t="shared" si="224"/>
        <v/>
      </c>
      <c r="FW907" s="1">
        <f t="shared" si="225"/>
        <v>0</v>
      </c>
      <c r="FX907" s="1" t="str">
        <f t="shared" si="226"/>
        <v/>
      </c>
      <c r="FY907" s="1" t="str">
        <f t="shared" si="227"/>
        <v/>
      </c>
      <c r="GC907" s="1">
        <v>302</v>
      </c>
      <c r="GD907" s="1">
        <f t="shared" si="236"/>
        <v>-85.844816202291668</v>
      </c>
      <c r="GE907" s="1">
        <f t="shared" si="228"/>
        <v>2.6326391448866379E-4</v>
      </c>
      <c r="GF907" s="1">
        <f t="shared" si="229"/>
        <v>2.6191678059894813E-3</v>
      </c>
      <c r="GG907" s="1">
        <f t="shared" si="230"/>
        <v>2.6326391448866379E-4</v>
      </c>
      <c r="GH907" s="1" t="str">
        <f t="shared" si="231"/>
        <v/>
      </c>
      <c r="GI907" s="1" t="str">
        <f t="shared" si="232"/>
        <v/>
      </c>
      <c r="GJ907" s="1">
        <f t="shared" si="233"/>
        <v>0</v>
      </c>
      <c r="GK907" s="1">
        <f t="shared" si="234"/>
        <v>2.6326391448866379E-4</v>
      </c>
      <c r="GL907" s="1" t="str">
        <f t="shared" si="235"/>
        <v/>
      </c>
      <c r="HA907" s="2"/>
      <c r="HB907" s="2">
        <f t="shared" si="207"/>
        <v>1.9647999999999917</v>
      </c>
      <c r="HC907" s="147">
        <f t="shared" si="208"/>
        <v>0.9617628659799673</v>
      </c>
      <c r="HD907" s="2">
        <f t="shared" si="209"/>
        <v>3.4571299710872694E-4</v>
      </c>
      <c r="HE907" s="2" t="str">
        <f t="shared" si="205"/>
        <v/>
      </c>
      <c r="HF907" s="24" t="str">
        <f t="shared" si="206"/>
        <v/>
      </c>
    </row>
    <row r="908" spans="157:214" ht="20.100000000000001" customHeight="1" x14ac:dyDescent="0.25">
      <c r="FA908" s="1">
        <v>303</v>
      </c>
      <c r="FB908" s="1">
        <f t="shared" si="210"/>
        <v>-10425.238323226204</v>
      </c>
      <c r="FC908" s="1">
        <f t="shared" si="211"/>
        <v>2.1889885996527392E-6</v>
      </c>
      <c r="FD908" s="1">
        <f t="shared" si="212"/>
        <v>2.6517271902364845E-3</v>
      </c>
      <c r="FE908" s="1">
        <f t="shared" si="213"/>
        <v>2.1889885996527392E-6</v>
      </c>
      <c r="FF908" s="1" t="str">
        <f t="shared" si="214"/>
        <v/>
      </c>
      <c r="FG908" s="1" t="str">
        <f t="shared" si="215"/>
        <v/>
      </c>
      <c r="FI908" s="1">
        <f t="shared" si="216"/>
        <v>1.0865638669826933E-276</v>
      </c>
      <c r="FJ908" s="1" t="str">
        <f t="shared" si="217"/>
        <v/>
      </c>
      <c r="FK908" s="1" t="str">
        <f t="shared" si="218"/>
        <v/>
      </c>
      <c r="FP908" s="1">
        <v>303</v>
      </c>
      <c r="FQ908" s="1">
        <f t="shared" si="219"/>
        <v>-24.563567094832717</v>
      </c>
      <c r="FR908" s="1">
        <f t="shared" si="220"/>
        <v>9.2904779465054503E-4</v>
      </c>
      <c r="FS908" s="1">
        <f t="shared" si="221"/>
        <v>2.651727190236488E-3</v>
      </c>
      <c r="FT908" s="1">
        <f t="shared" si="222"/>
        <v>9.2904779465054503E-4</v>
      </c>
      <c r="FU908" s="1" t="str">
        <f t="shared" si="223"/>
        <v/>
      </c>
      <c r="FV908" s="1" t="str">
        <f t="shared" si="224"/>
        <v/>
      </c>
      <c r="FW908" s="1">
        <f t="shared" si="225"/>
        <v>0</v>
      </c>
      <c r="FX908" s="1" t="str">
        <f t="shared" si="226"/>
        <v/>
      </c>
      <c r="FY908" s="1" t="str">
        <f t="shared" si="227"/>
        <v/>
      </c>
      <c r="GC908" s="1">
        <v>303</v>
      </c>
      <c r="GD908" s="1">
        <f t="shared" si="236"/>
        <v>-85.721829359594977</v>
      </c>
      <c r="GE908" s="1">
        <f t="shared" si="228"/>
        <v>2.6621839511233747E-4</v>
      </c>
      <c r="GF908" s="1">
        <f t="shared" si="229"/>
        <v>2.651727190236488E-3</v>
      </c>
      <c r="GG908" s="1">
        <f t="shared" si="230"/>
        <v>2.6621839511233747E-4</v>
      </c>
      <c r="GH908" s="1" t="str">
        <f t="shared" si="231"/>
        <v/>
      </c>
      <c r="GI908" s="1" t="str">
        <f t="shared" si="232"/>
        <v/>
      </c>
      <c r="GJ908" s="1">
        <f t="shared" si="233"/>
        <v>0</v>
      </c>
      <c r="GK908" s="1">
        <f t="shared" si="234"/>
        <v>2.6621839511233747E-4</v>
      </c>
      <c r="GL908" s="1" t="str">
        <f t="shared" si="235"/>
        <v/>
      </c>
      <c r="HA908" s="2"/>
      <c r="HB908" s="2">
        <f t="shared" si="207"/>
        <v>1.9711999999999916</v>
      </c>
      <c r="HC908" s="147">
        <f t="shared" si="208"/>
        <v>0.96141715298285857</v>
      </c>
      <c r="HD908" s="2">
        <f t="shared" si="209"/>
        <v>3.4741701450147211E-4</v>
      </c>
      <c r="HE908" s="2" t="str">
        <f t="shared" si="205"/>
        <v/>
      </c>
      <c r="HF908" s="24" t="str">
        <f t="shared" si="206"/>
        <v/>
      </c>
    </row>
    <row r="909" spans="157:214" ht="20.100000000000001" customHeight="1" x14ac:dyDescent="0.25">
      <c r="FA909" s="1">
        <v>304</v>
      </c>
      <c r="FB909" s="1">
        <f t="shared" si="210"/>
        <v>-10410.281022905936</v>
      </c>
      <c r="FC909" s="1">
        <f t="shared" si="211"/>
        <v>2.2135191187925977E-6</v>
      </c>
      <c r="FD909" s="1">
        <f t="shared" si="212"/>
        <v>2.6846517084525724E-3</v>
      </c>
      <c r="FE909" s="1">
        <f t="shared" si="213"/>
        <v>2.2135191187925977E-6</v>
      </c>
      <c r="FF909" s="1" t="str">
        <f t="shared" si="214"/>
        <v/>
      </c>
      <c r="FG909" s="1" t="str">
        <f t="shared" si="215"/>
        <v/>
      </c>
      <c r="FI909" s="1">
        <f t="shared" si="216"/>
        <v>1.2517955353829917E-276</v>
      </c>
      <c r="FJ909" s="1" t="str">
        <f t="shared" si="217"/>
        <v/>
      </c>
      <c r="FK909" s="1" t="str">
        <f t="shared" si="218"/>
        <v/>
      </c>
      <c r="FP909" s="1">
        <v>304</v>
      </c>
      <c r="FQ909" s="1">
        <f t="shared" si="219"/>
        <v>-24.528325248211722</v>
      </c>
      <c r="FR909" s="1">
        <f t="shared" si="220"/>
        <v>9.3945900680218947E-4</v>
      </c>
      <c r="FS909" s="1">
        <f t="shared" si="221"/>
        <v>2.6846517084525724E-3</v>
      </c>
      <c r="FT909" s="1">
        <f t="shared" si="222"/>
        <v>9.3945900680218947E-4</v>
      </c>
      <c r="FU909" s="1" t="str">
        <f t="shared" si="223"/>
        <v/>
      </c>
      <c r="FV909" s="1" t="str">
        <f t="shared" si="224"/>
        <v/>
      </c>
      <c r="FW909" s="1">
        <f t="shared" si="225"/>
        <v>0</v>
      </c>
      <c r="FX909" s="1" t="str">
        <f t="shared" si="226"/>
        <v/>
      </c>
      <c r="FY909" s="1" t="str">
        <f t="shared" si="227"/>
        <v/>
      </c>
      <c r="GC909" s="1">
        <v>304</v>
      </c>
      <c r="GD909" s="1">
        <f t="shared" si="236"/>
        <v>-85.598842516898287</v>
      </c>
      <c r="GE909" s="1">
        <f t="shared" si="228"/>
        <v>2.6920172514782547E-4</v>
      </c>
      <c r="GF909" s="1">
        <f t="shared" si="229"/>
        <v>2.6846517084525724E-3</v>
      </c>
      <c r="GG909" s="1">
        <f t="shared" si="230"/>
        <v>2.6920172514782547E-4</v>
      </c>
      <c r="GH909" s="1" t="str">
        <f t="shared" si="231"/>
        <v/>
      </c>
      <c r="GI909" s="1" t="str">
        <f t="shared" si="232"/>
        <v/>
      </c>
      <c r="GJ909" s="1">
        <f t="shared" si="233"/>
        <v>0</v>
      </c>
      <c r="GK909" s="1">
        <f t="shared" si="234"/>
        <v>2.6920172514782547E-4</v>
      </c>
      <c r="GL909" s="1" t="str">
        <f t="shared" si="235"/>
        <v/>
      </c>
      <c r="HA909" s="2"/>
      <c r="HB909" s="2">
        <f t="shared" si="207"/>
        <v>1.9775999999999916</v>
      </c>
      <c r="HC909" s="147">
        <f t="shared" si="208"/>
        <v>0.9610697359683571</v>
      </c>
      <c r="HD909" s="2">
        <f t="shared" si="209"/>
        <v>3.4912026009092934E-4</v>
      </c>
      <c r="HE909" s="2" t="str">
        <f t="shared" si="205"/>
        <v/>
      </c>
      <c r="HF909" s="24" t="str">
        <f t="shared" si="206"/>
        <v/>
      </c>
    </row>
    <row r="910" spans="157:214" ht="20.100000000000001" customHeight="1" x14ac:dyDescent="0.25">
      <c r="FA910" s="1">
        <v>305</v>
      </c>
      <c r="FB910" s="1">
        <f t="shared" si="210"/>
        <v>-10395.323722585668</v>
      </c>
      <c r="FC910" s="1">
        <f t="shared" si="211"/>
        <v>2.2382887220127819E-6</v>
      </c>
      <c r="FD910" s="1">
        <f t="shared" si="212"/>
        <v>2.7179449227012573E-3</v>
      </c>
      <c r="FE910" s="1">
        <f t="shared" si="213"/>
        <v>2.2382887220127819E-6</v>
      </c>
      <c r="FF910" s="1" t="str">
        <f t="shared" si="214"/>
        <v/>
      </c>
      <c r="FG910" s="1" t="str">
        <f t="shared" si="215"/>
        <v/>
      </c>
      <c r="FI910" s="1">
        <f t="shared" si="216"/>
        <v>1.4421305901541203E-276</v>
      </c>
      <c r="FJ910" s="1" t="str">
        <f t="shared" si="217"/>
        <v/>
      </c>
      <c r="FK910" s="1" t="str">
        <f t="shared" si="218"/>
        <v/>
      </c>
      <c r="FP910" s="1">
        <v>305</v>
      </c>
      <c r="FQ910" s="1">
        <f t="shared" si="219"/>
        <v>-24.493083401590731</v>
      </c>
      <c r="FR910" s="1">
        <f t="shared" si="220"/>
        <v>9.4997169071919525E-4</v>
      </c>
      <c r="FS910" s="1">
        <f t="shared" si="221"/>
        <v>2.7179449227012539E-3</v>
      </c>
      <c r="FT910" s="1">
        <f t="shared" si="222"/>
        <v>9.4997169071919525E-4</v>
      </c>
      <c r="FU910" s="1" t="str">
        <f t="shared" si="223"/>
        <v/>
      </c>
      <c r="FV910" s="1" t="str">
        <f t="shared" si="224"/>
        <v/>
      </c>
      <c r="FW910" s="1">
        <f t="shared" si="225"/>
        <v>0</v>
      </c>
      <c r="FX910" s="1" t="str">
        <f t="shared" si="226"/>
        <v/>
      </c>
      <c r="FY910" s="1" t="str">
        <f t="shared" si="227"/>
        <v/>
      </c>
      <c r="GC910" s="1">
        <v>305</v>
      </c>
      <c r="GD910" s="1">
        <f t="shared" si="236"/>
        <v>-85.475855674201597</v>
      </c>
      <c r="GE910" s="1">
        <f t="shared" si="228"/>
        <v>2.7221413189032424E-4</v>
      </c>
      <c r="GF910" s="1">
        <f t="shared" si="229"/>
        <v>2.7179449227012573E-3</v>
      </c>
      <c r="GG910" s="1">
        <f t="shared" si="230"/>
        <v>2.7221413189032424E-4</v>
      </c>
      <c r="GH910" s="1" t="str">
        <f t="shared" si="231"/>
        <v/>
      </c>
      <c r="GI910" s="1" t="str">
        <f t="shared" si="232"/>
        <v/>
      </c>
      <c r="GJ910" s="1">
        <f t="shared" si="233"/>
        <v>0</v>
      </c>
      <c r="GK910" s="1">
        <f t="shared" si="234"/>
        <v>2.7221413189032424E-4</v>
      </c>
      <c r="GL910" s="1" t="str">
        <f t="shared" si="235"/>
        <v/>
      </c>
      <c r="HA910" s="2"/>
      <c r="HB910" s="2">
        <f t="shared" si="207"/>
        <v>1.9839999999999915</v>
      </c>
      <c r="HC910" s="147">
        <f t="shared" si="208"/>
        <v>0.96072061570826617</v>
      </c>
      <c r="HD910" s="2">
        <f t="shared" si="209"/>
        <v>3.5082269984698655E-4</v>
      </c>
      <c r="HE910" s="2" t="str">
        <f t="shared" si="205"/>
        <v/>
      </c>
      <c r="HF910" s="24" t="str">
        <f t="shared" si="206"/>
        <v/>
      </c>
    </row>
    <row r="911" spans="157:214" ht="20.100000000000001" customHeight="1" x14ac:dyDescent="0.25">
      <c r="FA911" s="1">
        <v>306</v>
      </c>
      <c r="FB911" s="1">
        <f t="shared" si="210"/>
        <v>-10380.366422265402</v>
      </c>
      <c r="FC911" s="1">
        <f t="shared" si="211"/>
        <v>2.2632992876434419E-6</v>
      </c>
      <c r="FD911" s="1">
        <f t="shared" si="212"/>
        <v>2.7516104230706148E-3</v>
      </c>
      <c r="FE911" s="1">
        <f t="shared" si="213"/>
        <v>2.2632992876434419E-6</v>
      </c>
      <c r="FF911" s="1" t="str">
        <f t="shared" si="214"/>
        <v/>
      </c>
      <c r="FG911" s="1" t="str">
        <f t="shared" si="215"/>
        <v/>
      </c>
      <c r="FI911" s="1">
        <f t="shared" si="216"/>
        <v>1.6613794383264081E-276</v>
      </c>
      <c r="FJ911" s="1" t="str">
        <f t="shared" si="217"/>
        <v/>
      </c>
      <c r="FK911" s="1" t="str">
        <f t="shared" si="218"/>
        <v/>
      </c>
      <c r="FP911" s="1">
        <v>306</v>
      </c>
      <c r="FQ911" s="1">
        <f t="shared" si="219"/>
        <v>-24.457841554969733</v>
      </c>
      <c r="FR911" s="1">
        <f t="shared" si="220"/>
        <v>9.605866436000909E-4</v>
      </c>
      <c r="FS911" s="1">
        <f t="shared" si="221"/>
        <v>2.7516104230706205E-3</v>
      </c>
      <c r="FT911" s="1">
        <f t="shared" si="222"/>
        <v>9.605866436000909E-4</v>
      </c>
      <c r="FU911" s="1" t="str">
        <f t="shared" si="223"/>
        <v/>
      </c>
      <c r="FV911" s="1" t="str">
        <f t="shared" si="224"/>
        <v/>
      </c>
      <c r="FW911" s="1">
        <f t="shared" si="225"/>
        <v>0</v>
      </c>
      <c r="FX911" s="1" t="str">
        <f t="shared" si="226"/>
        <v/>
      </c>
      <c r="FY911" s="1" t="str">
        <f t="shared" si="227"/>
        <v/>
      </c>
      <c r="GC911" s="1">
        <v>306</v>
      </c>
      <c r="GD911" s="1">
        <f t="shared" si="236"/>
        <v>-85.352868831504907</v>
      </c>
      <c r="GE911" s="1">
        <f t="shared" si="228"/>
        <v>2.7525584377685591E-4</v>
      </c>
      <c r="GF911" s="1">
        <f t="shared" si="229"/>
        <v>2.7516104230706148E-3</v>
      </c>
      <c r="GG911" s="1">
        <f t="shared" si="230"/>
        <v>2.7525584377685591E-4</v>
      </c>
      <c r="GH911" s="1" t="str">
        <f t="shared" si="231"/>
        <v/>
      </c>
      <c r="GI911" s="1" t="str">
        <f t="shared" si="232"/>
        <v/>
      </c>
      <c r="GJ911" s="1">
        <f t="shared" si="233"/>
        <v>0</v>
      </c>
      <c r="GK911" s="1">
        <f t="shared" si="234"/>
        <v>2.7525584377685591E-4</v>
      </c>
      <c r="GL911" s="1" t="str">
        <f t="shared" si="235"/>
        <v/>
      </c>
      <c r="HA911" s="2"/>
      <c r="HB911" s="2">
        <f t="shared" si="207"/>
        <v>1.9903999999999915</v>
      </c>
      <c r="HC911" s="147">
        <f t="shared" si="208"/>
        <v>0.96036979300841918</v>
      </c>
      <c r="HD911" s="2">
        <f t="shared" si="209"/>
        <v>3.5252429992804757E-4</v>
      </c>
      <c r="HE911" s="2" t="str">
        <f t="shared" si="205"/>
        <v/>
      </c>
      <c r="HF911" s="24" t="str">
        <f t="shared" si="206"/>
        <v/>
      </c>
    </row>
    <row r="912" spans="157:214" ht="20.100000000000001" customHeight="1" x14ac:dyDescent="0.25">
      <c r="FA912" s="2">
        <v>307</v>
      </c>
      <c r="FB912" s="1">
        <f t="shared" si="210"/>
        <v>-10365.409121945135</v>
      </c>
      <c r="FC912" s="1">
        <f t="shared" si="211"/>
        <v>2.2885527033876121E-6</v>
      </c>
      <c r="FD912" s="1">
        <f t="shared" si="212"/>
        <v>2.7856518278135877E-3</v>
      </c>
      <c r="FE912" s="1">
        <f t="shared" si="213"/>
        <v>2.2885527033876121E-6</v>
      </c>
      <c r="FF912" s="1" t="str">
        <f t="shared" si="214"/>
        <v/>
      </c>
      <c r="FG912" s="1" t="str">
        <f t="shared" si="215"/>
        <v/>
      </c>
      <c r="FI912" s="1">
        <f t="shared" si="216"/>
        <v>1.9139303294624834E-276</v>
      </c>
      <c r="FJ912" s="1" t="str">
        <f t="shared" si="217"/>
        <v/>
      </c>
      <c r="FK912" s="1" t="str">
        <f t="shared" si="218"/>
        <v/>
      </c>
      <c r="FP912" s="2">
        <v>307</v>
      </c>
      <c r="FQ912" s="1">
        <f t="shared" si="219"/>
        <v>-24.422599708348741</v>
      </c>
      <c r="FR912" s="1">
        <f t="shared" si="220"/>
        <v>9.7130466662142222E-4</v>
      </c>
      <c r="FS912" s="1">
        <f t="shared" si="221"/>
        <v>2.785651827813586E-3</v>
      </c>
      <c r="FT912" s="1">
        <f t="shared" si="222"/>
        <v>9.7130466662142222E-4</v>
      </c>
      <c r="FU912" s="1" t="str">
        <f t="shared" si="223"/>
        <v/>
      </c>
      <c r="FV912" s="1" t="str">
        <f t="shared" si="224"/>
        <v/>
      </c>
      <c r="FW912" s="1">
        <f t="shared" si="225"/>
        <v>0</v>
      </c>
      <c r="FX912" s="1" t="str">
        <f t="shared" si="226"/>
        <v/>
      </c>
      <c r="FY912" s="1" t="str">
        <f t="shared" si="227"/>
        <v/>
      </c>
      <c r="GC912" s="2">
        <v>307</v>
      </c>
      <c r="GD912" s="1">
        <f t="shared" si="236"/>
        <v>-85.229881988808216</v>
      </c>
      <c r="GE912" s="1">
        <f t="shared" si="228"/>
        <v>2.7832709038434544E-4</v>
      </c>
      <c r="GF912" s="1">
        <f t="shared" si="229"/>
        <v>2.785651827813586E-3</v>
      </c>
      <c r="GG912" s="1">
        <f t="shared" si="230"/>
        <v>2.7832709038434544E-4</v>
      </c>
      <c r="GH912" s="1" t="str">
        <f t="shared" si="231"/>
        <v/>
      </c>
      <c r="GI912" s="1" t="str">
        <f t="shared" si="232"/>
        <v/>
      </c>
      <c r="GJ912" s="1">
        <f t="shared" si="233"/>
        <v>0</v>
      </c>
      <c r="GK912" s="1">
        <f t="shared" si="234"/>
        <v>2.7832709038434544E-4</v>
      </c>
      <c r="GL912" s="1" t="str">
        <f t="shared" si="235"/>
        <v/>
      </c>
      <c r="HA912" s="2"/>
      <c r="HB912" s="2">
        <f t="shared" si="207"/>
        <v>1.9967999999999915</v>
      </c>
      <c r="HC912" s="147">
        <f t="shared" si="208"/>
        <v>0.96001726870849113</v>
      </c>
      <c r="HD912" s="2">
        <f t="shared" si="209"/>
        <v>3.542250266816982E-4</v>
      </c>
      <c r="HE912" s="2" t="str">
        <f t="shared" si="205"/>
        <v/>
      </c>
      <c r="HF912" s="24" t="str">
        <f t="shared" si="206"/>
        <v/>
      </c>
    </row>
    <row r="913" spans="157:214" ht="20.100000000000001" customHeight="1" x14ac:dyDescent="0.25">
      <c r="FA913" s="1">
        <v>308</v>
      </c>
      <c r="FB913" s="1">
        <f t="shared" si="210"/>
        <v>-10350.451821624869</v>
      </c>
      <c r="FC913" s="1">
        <f t="shared" si="211"/>
        <v>2.3140508663044311E-6</v>
      </c>
      <c r="FD913" s="1">
        <f t="shared" si="212"/>
        <v>2.8200727834880378E-3</v>
      </c>
      <c r="FE913" s="1">
        <f t="shared" si="213"/>
        <v>2.3140508663044311E-6</v>
      </c>
      <c r="FF913" s="1" t="str">
        <f t="shared" si="214"/>
        <v/>
      </c>
      <c r="FG913" s="1" t="str">
        <f t="shared" si="215"/>
        <v/>
      </c>
      <c r="FI913" s="1">
        <f t="shared" si="216"/>
        <v>2.2048369035581848E-276</v>
      </c>
      <c r="FJ913" s="1" t="str">
        <f t="shared" si="217"/>
        <v/>
      </c>
      <c r="FK913" s="1" t="str">
        <f t="shared" si="218"/>
        <v/>
      </c>
      <c r="FP913" s="1">
        <v>308</v>
      </c>
      <c r="FQ913" s="1">
        <f t="shared" si="219"/>
        <v>-24.387357861727747</v>
      </c>
      <c r="FR913" s="1">
        <f t="shared" si="220"/>
        <v>9.8212656493065699E-4</v>
      </c>
      <c r="FS913" s="1">
        <f t="shared" si="221"/>
        <v>2.8200727834880434E-3</v>
      </c>
      <c r="FT913" s="1">
        <f t="shared" si="222"/>
        <v>9.8212656493065699E-4</v>
      </c>
      <c r="FU913" s="1" t="str">
        <f t="shared" si="223"/>
        <v/>
      </c>
      <c r="FV913" s="1" t="str">
        <f t="shared" si="224"/>
        <v/>
      </c>
      <c r="FW913" s="1">
        <f t="shared" si="225"/>
        <v>0</v>
      </c>
      <c r="FX913" s="1" t="str">
        <f t="shared" si="226"/>
        <v/>
      </c>
      <c r="FY913" s="1" t="str">
        <f t="shared" si="227"/>
        <v/>
      </c>
      <c r="GC913" s="1">
        <v>308</v>
      </c>
      <c r="GD913" s="1">
        <f t="shared" si="236"/>
        <v>-85.106895146111526</v>
      </c>
      <c r="GE913" s="1">
        <f t="shared" si="228"/>
        <v>2.8142810242758135E-4</v>
      </c>
      <c r="GF913" s="1">
        <f t="shared" si="229"/>
        <v>2.8200727834880378E-3</v>
      </c>
      <c r="GG913" s="1">
        <f t="shared" si="230"/>
        <v>2.8142810242758135E-4</v>
      </c>
      <c r="GH913" s="1" t="str">
        <f t="shared" si="231"/>
        <v/>
      </c>
      <c r="GI913" s="1" t="str">
        <f t="shared" si="232"/>
        <v/>
      </c>
      <c r="GJ913" s="1">
        <f t="shared" si="233"/>
        <v>0</v>
      </c>
      <c r="GK913" s="1">
        <f t="shared" si="234"/>
        <v>2.8142810242758135E-4</v>
      </c>
      <c r="GL913" s="1" t="str">
        <f t="shared" si="235"/>
        <v/>
      </c>
      <c r="HA913" s="2"/>
      <c r="HB913" s="2">
        <f t="shared" si="207"/>
        <v>2.0031999999999917</v>
      </c>
      <c r="HC913" s="147">
        <f t="shared" si="208"/>
        <v>0.95966304368180944</v>
      </c>
      <c r="HD913" s="2">
        <f t="shared" si="209"/>
        <v>3.559248466424858E-4</v>
      </c>
      <c r="HE913" s="2" t="str">
        <f t="shared" si="205"/>
        <v/>
      </c>
      <c r="HF913" s="24" t="str">
        <f t="shared" si="206"/>
        <v/>
      </c>
    </row>
    <row r="914" spans="157:214" ht="20.100000000000001" customHeight="1" x14ac:dyDescent="0.25">
      <c r="FA914" s="1">
        <v>309</v>
      </c>
      <c r="FB914" s="1">
        <f t="shared" si="210"/>
        <v>-10335.494521304601</v>
      </c>
      <c r="FC914" s="1">
        <f t="shared" si="211"/>
        <v>2.339795682791486E-6</v>
      </c>
      <c r="FD914" s="1">
        <f t="shared" si="212"/>
        <v>2.8548769650965917E-3</v>
      </c>
      <c r="FE914" s="1">
        <f t="shared" si="213"/>
        <v>2.339795682791486E-6</v>
      </c>
      <c r="FF914" s="1" t="str">
        <f t="shared" si="214"/>
        <v/>
      </c>
      <c r="FG914" s="1" t="str">
        <f t="shared" si="215"/>
        <v/>
      </c>
      <c r="FI914" s="1">
        <f t="shared" si="216"/>
        <v>2.5399189908798543E-276</v>
      </c>
      <c r="FJ914" s="1" t="str">
        <f t="shared" si="217"/>
        <v/>
      </c>
      <c r="FK914" s="1" t="str">
        <f t="shared" si="218"/>
        <v/>
      </c>
      <c r="FP914" s="1">
        <v>309</v>
      </c>
      <c r="FQ914" s="1">
        <f t="shared" si="219"/>
        <v>-24.352116015106752</v>
      </c>
      <c r="FR914" s="1">
        <f t="shared" si="220"/>
        <v>9.9305314763866045E-4</v>
      </c>
      <c r="FS914" s="1">
        <f t="shared" si="221"/>
        <v>2.8548769650965952E-3</v>
      </c>
      <c r="FT914" s="1">
        <f t="shared" si="222"/>
        <v>9.9305314763866045E-4</v>
      </c>
      <c r="FU914" s="1" t="str">
        <f t="shared" si="223"/>
        <v/>
      </c>
      <c r="FV914" s="1" t="str">
        <f t="shared" si="224"/>
        <v/>
      </c>
      <c r="FW914" s="1">
        <f t="shared" si="225"/>
        <v>0</v>
      </c>
      <c r="FX914" s="1" t="str">
        <f t="shared" si="226"/>
        <v/>
      </c>
      <c r="FY914" s="1" t="str">
        <f t="shared" si="227"/>
        <v/>
      </c>
      <c r="GC914" s="1">
        <v>309</v>
      </c>
      <c r="GD914" s="1">
        <f t="shared" si="236"/>
        <v>-84.983908303414822</v>
      </c>
      <c r="GE914" s="1">
        <f t="shared" si="228"/>
        <v>2.8455911175706512E-4</v>
      </c>
      <c r="GF914" s="1">
        <f t="shared" si="229"/>
        <v>2.8548769650965952E-3</v>
      </c>
      <c r="GG914" s="1">
        <f t="shared" si="230"/>
        <v>2.8455911175706512E-4</v>
      </c>
      <c r="GH914" s="1" t="str">
        <f t="shared" si="231"/>
        <v/>
      </c>
      <c r="GI914" s="1" t="str">
        <f t="shared" si="232"/>
        <v/>
      </c>
      <c r="GJ914" s="1">
        <f t="shared" si="233"/>
        <v>0</v>
      </c>
      <c r="GK914" s="1">
        <f t="shared" si="234"/>
        <v>2.8455911175706512E-4</v>
      </c>
      <c r="GL914" s="1" t="str">
        <f t="shared" si="235"/>
        <v/>
      </c>
      <c r="HA914" s="2"/>
      <c r="HB914" s="2">
        <f t="shared" si="207"/>
        <v>2.0095999999999918</v>
      </c>
      <c r="HC914" s="147">
        <f t="shared" si="208"/>
        <v>0.95930711883516695</v>
      </c>
      <c r="HD914" s="2">
        <f t="shared" si="209"/>
        <v>3.5762372653391772E-4</v>
      </c>
      <c r="HE914" s="2" t="str">
        <f t="shared" si="205"/>
        <v/>
      </c>
      <c r="HF914" s="24" t="str">
        <f t="shared" si="206"/>
        <v/>
      </c>
    </row>
    <row r="915" spans="157:214" ht="20.100000000000001" customHeight="1" x14ac:dyDescent="0.25">
      <c r="FA915" s="1">
        <v>310</v>
      </c>
      <c r="FB915" s="1">
        <f t="shared" si="210"/>
        <v>-10320.537220984334</v>
      </c>
      <c r="FC915" s="1">
        <f t="shared" si="211"/>
        <v>2.365789068566142E-6</v>
      </c>
      <c r="FD915" s="1">
        <f t="shared" si="212"/>
        <v>2.8900680762261443E-3</v>
      </c>
      <c r="FE915" s="1">
        <f t="shared" si="213"/>
        <v>2.365789068566142E-6</v>
      </c>
      <c r="FF915" s="1" t="str">
        <f t="shared" si="214"/>
        <v/>
      </c>
      <c r="FG915" s="1" t="str">
        <f t="shared" si="215"/>
        <v/>
      </c>
      <c r="FI915" s="1">
        <f t="shared" si="216"/>
        <v>2.9258786677753102E-276</v>
      </c>
      <c r="FJ915" s="1" t="str">
        <f t="shared" si="217"/>
        <v/>
      </c>
      <c r="FK915" s="1" t="str">
        <f t="shared" si="218"/>
        <v/>
      </c>
      <c r="FP915" s="1">
        <v>310</v>
      </c>
      <c r="FQ915" s="1">
        <f t="shared" si="219"/>
        <v>-24.316874168485761</v>
      </c>
      <c r="FR915" s="1">
        <f t="shared" si="220"/>
        <v>1.0040852278117929E-3</v>
      </c>
      <c r="FS915" s="1">
        <f t="shared" si="221"/>
        <v>2.8900680762261443E-3</v>
      </c>
      <c r="FT915" s="1">
        <f t="shared" si="222"/>
        <v>1.0040852278117929E-3</v>
      </c>
      <c r="FU915" s="1" t="str">
        <f t="shared" si="223"/>
        <v/>
      </c>
      <c r="FV915" s="1" t="str">
        <f t="shared" si="224"/>
        <v/>
      </c>
      <c r="FW915" s="1">
        <f t="shared" si="225"/>
        <v>0</v>
      </c>
      <c r="FX915" s="1" t="str">
        <f t="shared" si="226"/>
        <v/>
      </c>
      <c r="FY915" s="1" t="str">
        <f t="shared" si="227"/>
        <v/>
      </c>
      <c r="GC915" s="1">
        <v>310</v>
      </c>
      <c r="GD915" s="1">
        <f t="shared" si="236"/>
        <v>-84.860921460718131</v>
      </c>
      <c r="GE915" s="1">
        <f t="shared" si="228"/>
        <v>2.8772035135674263E-4</v>
      </c>
      <c r="GF915" s="1">
        <f t="shared" si="229"/>
        <v>2.890068076226146E-3</v>
      </c>
      <c r="GG915" s="1">
        <f t="shared" si="230"/>
        <v>2.8772035135674263E-4</v>
      </c>
      <c r="GH915" s="1" t="str">
        <f t="shared" si="231"/>
        <v/>
      </c>
      <c r="GI915" s="1" t="str">
        <f t="shared" si="232"/>
        <v/>
      </c>
      <c r="GJ915" s="1">
        <f t="shared" si="233"/>
        <v>0</v>
      </c>
      <c r="GK915" s="1">
        <f t="shared" si="234"/>
        <v>2.8772035135674263E-4</v>
      </c>
      <c r="GL915" s="1" t="str">
        <f t="shared" si="235"/>
        <v/>
      </c>
      <c r="HA915" s="2"/>
      <c r="HB915" s="2">
        <f t="shared" si="207"/>
        <v>2.015999999999992</v>
      </c>
      <c r="HC915" s="147">
        <f t="shared" si="208"/>
        <v>0.95894949510863303</v>
      </c>
      <c r="HD915" s="2">
        <f t="shared" si="209"/>
        <v>3.5932163326668487E-4</v>
      </c>
      <c r="HE915" s="2" t="str">
        <f t="shared" si="205"/>
        <v/>
      </c>
      <c r="HF915" s="24" t="str">
        <f t="shared" si="206"/>
        <v/>
      </c>
    </row>
    <row r="916" spans="157:214" ht="20.100000000000001" customHeight="1" x14ac:dyDescent="0.25">
      <c r="FA916" s="1">
        <v>311</v>
      </c>
      <c r="FB916" s="1">
        <f t="shared" si="210"/>
        <v>-10305.579920664066</v>
      </c>
      <c r="FC916" s="1">
        <f t="shared" si="211"/>
        <v>2.3920329486459547E-6</v>
      </c>
      <c r="FD916" s="1">
        <f t="shared" si="212"/>
        <v>2.925649849187131E-3</v>
      </c>
      <c r="FE916" s="1">
        <f t="shared" si="213"/>
        <v>2.3920329486459547E-6</v>
      </c>
      <c r="FF916" s="1" t="str">
        <f t="shared" si="214"/>
        <v/>
      </c>
      <c r="FG916" s="1" t="str">
        <f t="shared" si="215"/>
        <v/>
      </c>
      <c r="FI916" s="1">
        <f t="shared" si="216"/>
        <v>3.3704338752999761E-276</v>
      </c>
      <c r="FJ916" s="1" t="str">
        <f t="shared" si="217"/>
        <v/>
      </c>
      <c r="FK916" s="1" t="str">
        <f t="shared" si="218"/>
        <v/>
      </c>
      <c r="FP916" s="1">
        <v>311</v>
      </c>
      <c r="FQ916" s="1">
        <f t="shared" si="219"/>
        <v>-24.281632321864766</v>
      </c>
      <c r="FR916" s="1">
        <f t="shared" si="220"/>
        <v>1.0152236224635919E-3</v>
      </c>
      <c r="FS916" s="1">
        <f t="shared" si="221"/>
        <v>2.9256498491871301E-3</v>
      </c>
      <c r="FT916" s="1">
        <f t="shared" si="222"/>
        <v>1.0152236224635919E-3</v>
      </c>
      <c r="FU916" s="1" t="str">
        <f t="shared" si="223"/>
        <v/>
      </c>
      <c r="FV916" s="1" t="str">
        <f t="shared" si="224"/>
        <v/>
      </c>
      <c r="FW916" s="1">
        <f t="shared" si="225"/>
        <v>0</v>
      </c>
      <c r="FX916" s="1" t="str">
        <f t="shared" si="226"/>
        <v/>
      </c>
      <c r="FY916" s="1" t="str">
        <f t="shared" si="227"/>
        <v/>
      </c>
      <c r="GC916" s="1">
        <v>311</v>
      </c>
      <c r="GD916" s="1">
        <f t="shared" si="236"/>
        <v>-84.737934618021441</v>
      </c>
      <c r="GE916" s="1">
        <f t="shared" si="228"/>
        <v>2.9091205534162191E-4</v>
      </c>
      <c r="GF916" s="1">
        <f t="shared" si="229"/>
        <v>2.9256498491871301E-3</v>
      </c>
      <c r="GG916" s="1">
        <f t="shared" si="230"/>
        <v>2.9091205534162191E-4</v>
      </c>
      <c r="GH916" s="1" t="str">
        <f t="shared" si="231"/>
        <v/>
      </c>
      <c r="GI916" s="1" t="str">
        <f t="shared" si="232"/>
        <v/>
      </c>
      <c r="GJ916" s="1">
        <f t="shared" si="233"/>
        <v>0</v>
      </c>
      <c r="GK916" s="1">
        <f t="shared" si="234"/>
        <v>2.9091205534162191E-4</v>
      </c>
      <c r="GL916" s="1" t="str">
        <f t="shared" si="235"/>
        <v/>
      </c>
      <c r="HA916" s="2"/>
      <c r="HB916" s="2">
        <f t="shared" si="207"/>
        <v>2.0223999999999922</v>
      </c>
      <c r="HC916" s="147">
        <f t="shared" si="208"/>
        <v>0.95859017347536635</v>
      </c>
      <c r="HD916" s="2">
        <f t="shared" si="209"/>
        <v>3.6101853393977201E-4</v>
      </c>
      <c r="HE916" s="2" t="str">
        <f t="shared" si="205"/>
        <v/>
      </c>
      <c r="HF916" s="24" t="str">
        <f t="shared" si="206"/>
        <v/>
      </c>
    </row>
    <row r="917" spans="157:214" ht="20.100000000000001" customHeight="1" x14ac:dyDescent="0.25">
      <c r="FA917" s="1">
        <v>312</v>
      </c>
      <c r="FB917" s="1">
        <f t="shared" si="210"/>
        <v>-10290.622620343798</v>
      </c>
      <c r="FC917" s="1">
        <f t="shared" si="211"/>
        <v>2.4185292573280994E-6</v>
      </c>
      <c r="FD917" s="1">
        <f t="shared" si="212"/>
        <v>2.9616260451524891E-3</v>
      </c>
      <c r="FE917" s="1">
        <f t="shared" si="213"/>
        <v>2.4185292573280994E-6</v>
      </c>
      <c r="FF917" s="1" t="str">
        <f t="shared" si="214"/>
        <v/>
      </c>
      <c r="FG917" s="1" t="str">
        <f t="shared" si="215"/>
        <v/>
      </c>
      <c r="FI917" s="1">
        <f t="shared" si="216"/>
        <v>3.8824722559909113E-276</v>
      </c>
      <c r="FJ917" s="1" t="str">
        <f t="shared" si="217"/>
        <v/>
      </c>
      <c r="FK917" s="1" t="str">
        <f t="shared" si="218"/>
        <v/>
      </c>
      <c r="FP917" s="1">
        <v>312</v>
      </c>
      <c r="FQ917" s="1">
        <f t="shared" si="219"/>
        <v>-24.246390475243771</v>
      </c>
      <c r="FR917" s="1">
        <f t="shared" si="220"/>
        <v>1.0264691525460391E-3</v>
      </c>
      <c r="FS917" s="1">
        <f t="shared" si="221"/>
        <v>2.9616260451524891E-3</v>
      </c>
      <c r="FT917" s="1">
        <f t="shared" si="222"/>
        <v>1.0264691525460391E-3</v>
      </c>
      <c r="FU917" s="1" t="str">
        <f t="shared" si="223"/>
        <v/>
      </c>
      <c r="FV917" s="1" t="str">
        <f t="shared" si="224"/>
        <v/>
      </c>
      <c r="FW917" s="1">
        <f t="shared" si="225"/>
        <v>0</v>
      </c>
      <c r="FX917" s="1" t="str">
        <f t="shared" si="226"/>
        <v/>
      </c>
      <c r="FY917" s="1" t="str">
        <f t="shared" si="227"/>
        <v/>
      </c>
      <c r="GC917" s="1">
        <v>312</v>
      </c>
      <c r="GD917" s="1">
        <f t="shared" si="236"/>
        <v>-84.614947775324737</v>
      </c>
      <c r="GE917" s="1">
        <f t="shared" si="228"/>
        <v>2.9413445895527308E-4</v>
      </c>
      <c r="GF917" s="1">
        <f t="shared" si="229"/>
        <v>2.9616260451524891E-3</v>
      </c>
      <c r="GG917" s="1">
        <f t="shared" si="230"/>
        <v>2.9413445895527308E-4</v>
      </c>
      <c r="GH917" s="1" t="str">
        <f t="shared" si="231"/>
        <v/>
      </c>
      <c r="GI917" s="1" t="str">
        <f t="shared" si="232"/>
        <v/>
      </c>
      <c r="GJ917" s="1">
        <f t="shared" si="233"/>
        <v>0</v>
      </c>
      <c r="GK917" s="1">
        <f t="shared" si="234"/>
        <v>2.9413445895527308E-4</v>
      </c>
      <c r="GL917" s="1" t="str">
        <f t="shared" si="235"/>
        <v/>
      </c>
      <c r="HA917" s="2"/>
      <c r="HB917" s="2">
        <f t="shared" si="207"/>
        <v>2.0287999999999924</v>
      </c>
      <c r="HC917" s="147">
        <f t="shared" si="208"/>
        <v>0.95822915494142658</v>
      </c>
      <c r="HD917" s="2">
        <f t="shared" si="209"/>
        <v>3.6271439583979159E-4</v>
      </c>
      <c r="HE917" s="2" t="str">
        <f t="shared" si="205"/>
        <v/>
      </c>
      <c r="HF917" s="24" t="str">
        <f t="shared" si="206"/>
        <v/>
      </c>
    </row>
    <row r="918" spans="157:214" ht="20.100000000000001" customHeight="1" x14ac:dyDescent="0.25">
      <c r="FA918" s="2">
        <v>313</v>
      </c>
      <c r="FB918" s="1">
        <f t="shared" si="210"/>
        <v>-10275.665320023532</v>
      </c>
      <c r="FC918" s="1">
        <f t="shared" si="211"/>
        <v>2.4452799381678362E-6</v>
      </c>
      <c r="FD918" s="1">
        <f t="shared" si="212"/>
        <v>2.9980004542962645E-3</v>
      </c>
      <c r="FE918" s="1">
        <f t="shared" si="213"/>
        <v>2.4452799381678362E-6</v>
      </c>
      <c r="FF918" s="1" t="str">
        <f t="shared" si="214"/>
        <v/>
      </c>
      <c r="FG918" s="1" t="str">
        <f t="shared" si="215"/>
        <v/>
      </c>
      <c r="FI918" s="1">
        <f t="shared" si="216"/>
        <v>4.4722282651743852E-276</v>
      </c>
      <c r="FJ918" s="1" t="str">
        <f t="shared" si="217"/>
        <v/>
      </c>
      <c r="FK918" s="1" t="str">
        <f t="shared" si="218"/>
        <v/>
      </c>
      <c r="FP918" s="2">
        <v>313</v>
      </c>
      <c r="FQ918" s="1">
        <f t="shared" si="219"/>
        <v>-24.21114862862278</v>
      </c>
      <c r="FR918" s="1">
        <f t="shared" si="220"/>
        <v>1.0378226429404161E-3</v>
      </c>
      <c r="FS918" s="1">
        <f t="shared" si="221"/>
        <v>2.9980004542962645E-3</v>
      </c>
      <c r="FT918" s="1">
        <f t="shared" si="222"/>
        <v>1.0378226429404161E-3</v>
      </c>
      <c r="FU918" s="1" t="str">
        <f t="shared" si="223"/>
        <v/>
      </c>
      <c r="FV918" s="1" t="str">
        <f t="shared" si="224"/>
        <v/>
      </c>
      <c r="FW918" s="1">
        <f t="shared" si="225"/>
        <v>0</v>
      </c>
      <c r="FX918" s="1" t="str">
        <f t="shared" si="226"/>
        <v/>
      </c>
      <c r="FY918" s="1" t="str">
        <f t="shared" si="227"/>
        <v/>
      </c>
      <c r="GC918" s="2">
        <v>313</v>
      </c>
      <c r="GD918" s="1">
        <f t="shared" si="236"/>
        <v>-84.491960932628047</v>
      </c>
      <c r="GE918" s="1">
        <f t="shared" si="228"/>
        <v>2.9738779856720512E-4</v>
      </c>
      <c r="GF918" s="1">
        <f t="shared" si="229"/>
        <v>2.9980004542962697E-3</v>
      </c>
      <c r="GG918" s="1">
        <f t="shared" si="230"/>
        <v>2.9738779856720512E-4</v>
      </c>
      <c r="GH918" s="1" t="str">
        <f t="shared" si="231"/>
        <v/>
      </c>
      <c r="GI918" s="1" t="str">
        <f t="shared" si="232"/>
        <v/>
      </c>
      <c r="GJ918" s="1">
        <f t="shared" si="233"/>
        <v>0</v>
      </c>
      <c r="GK918" s="1">
        <f t="shared" si="234"/>
        <v>2.9738779856720512E-4</v>
      </c>
      <c r="GL918" s="1" t="str">
        <f t="shared" si="235"/>
        <v/>
      </c>
      <c r="HA918" s="2"/>
      <c r="HB918" s="2">
        <f t="shared" si="207"/>
        <v>2.0351999999999926</v>
      </c>
      <c r="HC918" s="147">
        <f t="shared" si="208"/>
        <v>0.95786644054558678</v>
      </c>
      <c r="HD918" s="2">
        <f t="shared" si="209"/>
        <v>3.6440918643987352E-4</v>
      </c>
      <c r="HE918" s="2" t="str">
        <f t="shared" si="205"/>
        <v/>
      </c>
      <c r="HF918" s="24" t="str">
        <f t="shared" si="206"/>
        <v/>
      </c>
    </row>
    <row r="919" spans="157:214" ht="20.100000000000001" customHeight="1" x14ac:dyDescent="0.25">
      <c r="FA919" s="1">
        <v>314</v>
      </c>
      <c r="FB919" s="1">
        <f t="shared" si="210"/>
        <v>-10260.708019703265</v>
      </c>
      <c r="FC919" s="1">
        <f t="shared" si="211"/>
        <v>2.4722869439559976E-6</v>
      </c>
      <c r="FD919" s="1">
        <f t="shared" si="212"/>
        <v>3.03477689593197E-3</v>
      </c>
      <c r="FE919" s="1">
        <f t="shared" si="213"/>
        <v>2.4722869439559976E-6</v>
      </c>
      <c r="FF919" s="1" t="str">
        <f t="shared" si="214"/>
        <v/>
      </c>
      <c r="FG919" s="1" t="str">
        <f t="shared" si="215"/>
        <v/>
      </c>
      <c r="FI919" s="1">
        <f t="shared" si="216"/>
        <v>5.1514870748421824E-276</v>
      </c>
      <c r="FJ919" s="1" t="str">
        <f t="shared" si="217"/>
        <v/>
      </c>
      <c r="FK919" s="1" t="str">
        <f t="shared" si="218"/>
        <v/>
      </c>
      <c r="FP919" s="1">
        <v>314</v>
      </c>
      <c r="FQ919" s="1">
        <f t="shared" si="219"/>
        <v>-24.175906782001782</v>
      </c>
      <c r="FR919" s="1">
        <f t="shared" si="220"/>
        <v>1.0492849224477585E-3</v>
      </c>
      <c r="FS919" s="1">
        <f t="shared" si="221"/>
        <v>3.03477689593197E-3</v>
      </c>
      <c r="FT919" s="1">
        <f t="shared" si="222"/>
        <v>1.0492849224477585E-3</v>
      </c>
      <c r="FU919" s="1" t="str">
        <f t="shared" si="223"/>
        <v/>
      </c>
      <c r="FV919" s="1" t="str">
        <f t="shared" si="224"/>
        <v/>
      </c>
      <c r="FW919" s="1">
        <f t="shared" si="225"/>
        <v>0</v>
      </c>
      <c r="FX919" s="1" t="str">
        <f t="shared" si="226"/>
        <v/>
      </c>
      <c r="FY919" s="1" t="str">
        <f t="shared" si="227"/>
        <v/>
      </c>
      <c r="GC919" s="1">
        <v>314</v>
      </c>
      <c r="GD919" s="1">
        <f t="shared" si="236"/>
        <v>-84.368974089931356</v>
      </c>
      <c r="GE919" s="1">
        <f t="shared" si="228"/>
        <v>3.0067231167013017E-4</v>
      </c>
      <c r="GF919" s="1">
        <f t="shared" si="229"/>
        <v>3.03477689593197E-3</v>
      </c>
      <c r="GG919" s="1">
        <f t="shared" si="230"/>
        <v>3.0067231167013017E-4</v>
      </c>
      <c r="GH919" s="1" t="str">
        <f t="shared" si="231"/>
        <v/>
      </c>
      <c r="GI919" s="1" t="str">
        <f t="shared" si="232"/>
        <v/>
      </c>
      <c r="GJ919" s="1">
        <f t="shared" si="233"/>
        <v>0</v>
      </c>
      <c r="GK919" s="1">
        <f t="shared" si="234"/>
        <v>3.0067231167013017E-4</v>
      </c>
      <c r="GL919" s="1" t="str">
        <f t="shared" si="235"/>
        <v/>
      </c>
      <c r="HA919" s="2"/>
      <c r="HB919" s="2">
        <f t="shared" si="207"/>
        <v>2.0415999999999928</v>
      </c>
      <c r="HC919" s="147">
        <f t="shared" si="208"/>
        <v>0.95750203135914691</v>
      </c>
      <c r="HD919" s="2">
        <f t="shared" si="209"/>
        <v>3.6610287340166359E-4</v>
      </c>
      <c r="HE919" s="2" t="str">
        <f t="shared" si="205"/>
        <v/>
      </c>
      <c r="HF919" s="24" t="str">
        <f t="shared" si="206"/>
        <v/>
      </c>
    </row>
    <row r="920" spans="157:214" ht="20.100000000000001" customHeight="1" x14ac:dyDescent="0.25">
      <c r="FA920" s="1">
        <v>315</v>
      </c>
      <c r="FB920" s="1">
        <f t="shared" si="210"/>
        <v>-10245.750719382999</v>
      </c>
      <c r="FC920" s="1">
        <f t="shared" si="211"/>
        <v>2.499552236695437E-6</v>
      </c>
      <c r="FD920" s="1">
        <f t="shared" si="212"/>
        <v>3.071959218650487E-3</v>
      </c>
      <c r="FE920" s="1">
        <f t="shared" si="213"/>
        <v>2.499552236695437E-6</v>
      </c>
      <c r="FF920" s="1" t="str">
        <f t="shared" si="214"/>
        <v/>
      </c>
      <c r="FG920" s="1" t="str">
        <f t="shared" si="215"/>
        <v/>
      </c>
      <c r="FI920" s="1">
        <f t="shared" si="216"/>
        <v>5.9338193193769939E-276</v>
      </c>
      <c r="FJ920" s="1" t="str">
        <f t="shared" si="217"/>
        <v/>
      </c>
      <c r="FK920" s="1" t="str">
        <f t="shared" si="218"/>
        <v/>
      </c>
      <c r="FP920" s="1">
        <v>315</v>
      </c>
      <c r="FQ920" s="1">
        <f t="shared" si="219"/>
        <v>-24.140664935380791</v>
      </c>
      <c r="FR920" s="1">
        <f t="shared" si="220"/>
        <v>1.0608568237788555E-3</v>
      </c>
      <c r="FS920" s="1">
        <f t="shared" si="221"/>
        <v>3.071959218650487E-3</v>
      </c>
      <c r="FT920" s="1">
        <f t="shared" si="222"/>
        <v>1.0608568237788555E-3</v>
      </c>
      <c r="FU920" s="1" t="str">
        <f t="shared" si="223"/>
        <v/>
      </c>
      <c r="FV920" s="1" t="str">
        <f t="shared" si="224"/>
        <v/>
      </c>
      <c r="FW920" s="1">
        <f t="shared" si="225"/>
        <v>0</v>
      </c>
      <c r="FX920" s="1" t="str">
        <f t="shared" si="226"/>
        <v/>
      </c>
      <c r="FY920" s="1" t="str">
        <f t="shared" si="227"/>
        <v/>
      </c>
      <c r="GC920" s="1">
        <v>315</v>
      </c>
      <c r="GD920" s="1">
        <f t="shared" si="236"/>
        <v>-84.245987247234666</v>
      </c>
      <c r="GE920" s="1">
        <f t="shared" si="228"/>
        <v>3.0398823687710191E-4</v>
      </c>
      <c r="GF920" s="1">
        <f t="shared" si="229"/>
        <v>3.0719592186504927E-3</v>
      </c>
      <c r="GG920" s="1">
        <f t="shared" si="230"/>
        <v>3.0398823687710191E-4</v>
      </c>
      <c r="GH920" s="1" t="str">
        <f t="shared" si="231"/>
        <v/>
      </c>
      <c r="GI920" s="1" t="str">
        <f t="shared" si="232"/>
        <v/>
      </c>
      <c r="GJ920" s="1">
        <f t="shared" si="233"/>
        <v>0</v>
      </c>
      <c r="GK920" s="1">
        <f t="shared" si="234"/>
        <v>3.0398823687710191E-4</v>
      </c>
      <c r="GL920" s="1" t="str">
        <f t="shared" si="235"/>
        <v/>
      </c>
      <c r="HA920" s="2"/>
      <c r="HB920" s="2">
        <f t="shared" si="207"/>
        <v>2.0479999999999929</v>
      </c>
      <c r="HC920" s="147">
        <f t="shared" si="208"/>
        <v>0.95713592848574525</v>
      </c>
      <c r="HD920" s="2">
        <f t="shared" si="209"/>
        <v>3.6779542457321401E-4</v>
      </c>
      <c r="HE920" s="2" t="str">
        <f t="shared" ref="HE920:HE983" si="237">IF(HC920&lt;(1-$HA$604),HD920,"")</f>
        <v/>
      </c>
      <c r="HF920" s="24" t="str">
        <f t="shared" ref="HF920:HF983" si="238">IF(HC920&lt;(1-$HA$610),HD920,"")</f>
        <v/>
      </c>
    </row>
    <row r="921" spans="157:214" ht="20.100000000000001" customHeight="1" x14ac:dyDescent="0.25">
      <c r="FA921" s="1">
        <v>316</v>
      </c>
      <c r="FB921" s="1">
        <f t="shared" si="210"/>
        <v>-10230.793419062731</v>
      </c>
      <c r="FC921" s="1">
        <f t="shared" si="211"/>
        <v>2.5270777875765596E-6</v>
      </c>
      <c r="FD921" s="1">
        <f t="shared" si="212"/>
        <v>3.1095513004577384E-3</v>
      </c>
      <c r="FE921" s="1">
        <f t="shared" si="213"/>
        <v>2.5270777875765596E-6</v>
      </c>
      <c r="FF921" s="1" t="str">
        <f t="shared" si="214"/>
        <v/>
      </c>
      <c r="FG921" s="1" t="str">
        <f t="shared" si="215"/>
        <v/>
      </c>
      <c r="FI921" s="1">
        <f t="shared" si="216"/>
        <v>6.8348513438169101E-276</v>
      </c>
      <c r="FJ921" s="1" t="str">
        <f t="shared" si="217"/>
        <v/>
      </c>
      <c r="FK921" s="1" t="str">
        <f t="shared" si="218"/>
        <v/>
      </c>
      <c r="FP921" s="1">
        <v>316</v>
      </c>
      <c r="FQ921" s="1">
        <f t="shared" si="219"/>
        <v>-24.105423088759796</v>
      </c>
      <c r="FR921" s="1">
        <f t="shared" si="220"/>
        <v>1.0725391835438663E-3</v>
      </c>
      <c r="FS921" s="1">
        <f t="shared" si="221"/>
        <v>3.1095513004577406E-3</v>
      </c>
      <c r="FT921" s="1">
        <f t="shared" si="222"/>
        <v>1.0725391835438663E-3</v>
      </c>
      <c r="FU921" s="1" t="str">
        <f t="shared" si="223"/>
        <v/>
      </c>
      <c r="FV921" s="1" t="str">
        <f t="shared" si="224"/>
        <v/>
      </c>
      <c r="FW921" s="1">
        <f t="shared" si="225"/>
        <v>0</v>
      </c>
      <c r="FX921" s="1" t="str">
        <f t="shared" si="226"/>
        <v/>
      </c>
      <c r="FY921" s="1" t="str">
        <f t="shared" si="227"/>
        <v/>
      </c>
      <c r="GC921" s="1">
        <v>316</v>
      </c>
      <c r="GD921" s="1">
        <f t="shared" si="236"/>
        <v>-84.123000404537976</v>
      </c>
      <c r="GE921" s="1">
        <f t="shared" si="228"/>
        <v>3.0733581391853429E-4</v>
      </c>
      <c r="GF921" s="1">
        <f t="shared" si="229"/>
        <v>3.1095513004577384E-3</v>
      </c>
      <c r="GG921" s="1">
        <f t="shared" si="230"/>
        <v>3.0733581391853429E-4</v>
      </c>
      <c r="GH921" s="1" t="str">
        <f t="shared" si="231"/>
        <v/>
      </c>
      <c r="GI921" s="1" t="str">
        <f t="shared" si="232"/>
        <v/>
      </c>
      <c r="GJ921" s="1">
        <f t="shared" si="233"/>
        <v>0</v>
      </c>
      <c r="GK921" s="1">
        <f t="shared" si="234"/>
        <v>3.0733581391853429E-4</v>
      </c>
      <c r="GL921" s="1" t="str">
        <f t="shared" si="235"/>
        <v/>
      </c>
      <c r="HA921" s="2"/>
      <c r="HB921" s="2">
        <f t="shared" ref="HB921:HB984" si="239">HB920+$HE$597</f>
        <v>2.0543999999999931</v>
      </c>
      <c r="HC921" s="147">
        <f t="shared" ref="HC921:HC984" si="240">_xlfn.CHISQ.DIST.RT(HB921,7)</f>
        <v>0.95676813306117203</v>
      </c>
      <c r="HD921" s="2">
        <f t="shared" ref="HD921:HD984" si="241">HC921-HC922</f>
        <v>3.6948680798920552E-4</v>
      </c>
      <c r="HE921" s="2" t="str">
        <f t="shared" si="237"/>
        <v/>
      </c>
      <c r="HF921" s="24" t="str">
        <f t="shared" si="238"/>
        <v/>
      </c>
    </row>
    <row r="922" spans="157:214" ht="20.100000000000001" customHeight="1" x14ac:dyDescent="0.25">
      <c r="FA922" s="1">
        <v>317</v>
      </c>
      <c r="FB922" s="1">
        <f t="shared" si="210"/>
        <v>-10215.836118742463</v>
      </c>
      <c r="FC922" s="1">
        <f t="shared" si="211"/>
        <v>2.5548655769517575E-6</v>
      </c>
      <c r="FD922" s="1">
        <f t="shared" si="212"/>
        <v>3.1475570489118564E-3</v>
      </c>
      <c r="FE922" s="1">
        <f t="shared" si="213"/>
        <v>2.5548655769517575E-6</v>
      </c>
      <c r="FF922" s="1" t="str">
        <f t="shared" si="214"/>
        <v/>
      </c>
      <c r="FG922" s="1" t="str">
        <f t="shared" si="215"/>
        <v/>
      </c>
      <c r="FI922" s="1">
        <f t="shared" si="216"/>
        <v>7.8725763190013968E-276</v>
      </c>
      <c r="FJ922" s="1" t="str">
        <f t="shared" si="217"/>
        <v/>
      </c>
      <c r="FK922" s="1" t="str">
        <f t="shared" si="218"/>
        <v/>
      </c>
      <c r="FP922" s="1">
        <v>317</v>
      </c>
      <c r="FQ922" s="1">
        <f t="shared" si="219"/>
        <v>-24.070181242138801</v>
      </c>
      <c r="FR922" s="1">
        <f t="shared" si="220"/>
        <v>1.0843328422414666E-3</v>
      </c>
      <c r="FS922" s="1">
        <f t="shared" si="221"/>
        <v>3.1475570489118633E-3</v>
      </c>
      <c r="FT922" s="1">
        <f t="shared" si="222"/>
        <v>1.0843328422414666E-3</v>
      </c>
      <c r="FU922" s="1" t="str">
        <f t="shared" si="223"/>
        <v/>
      </c>
      <c r="FV922" s="1" t="str">
        <f t="shared" si="224"/>
        <v/>
      </c>
      <c r="FW922" s="1">
        <f t="shared" si="225"/>
        <v>0</v>
      </c>
      <c r="FX922" s="1" t="str">
        <f t="shared" si="226"/>
        <v/>
      </c>
      <c r="FY922" s="1" t="str">
        <f t="shared" si="227"/>
        <v/>
      </c>
      <c r="GC922" s="1">
        <v>317</v>
      </c>
      <c r="GD922" s="1">
        <f t="shared" si="236"/>
        <v>-84.000013561841286</v>
      </c>
      <c r="GE922" s="1">
        <f t="shared" si="228"/>
        <v>3.1071528363909776E-4</v>
      </c>
      <c r="GF922" s="1">
        <f t="shared" si="229"/>
        <v>3.1475570489118564E-3</v>
      </c>
      <c r="GG922" s="1">
        <f t="shared" si="230"/>
        <v>3.1071528363909776E-4</v>
      </c>
      <c r="GH922" s="1" t="str">
        <f t="shared" si="231"/>
        <v/>
      </c>
      <c r="GI922" s="1" t="str">
        <f t="shared" si="232"/>
        <v/>
      </c>
      <c r="GJ922" s="1">
        <f t="shared" si="233"/>
        <v>0</v>
      </c>
      <c r="GK922" s="1">
        <f t="shared" si="234"/>
        <v>3.1071528363909776E-4</v>
      </c>
      <c r="GL922" s="1" t="str">
        <f t="shared" si="235"/>
        <v/>
      </c>
      <c r="HA922" s="2"/>
      <c r="HB922" s="2">
        <f t="shared" si="239"/>
        <v>2.0607999999999933</v>
      </c>
      <c r="HC922" s="147">
        <f t="shared" si="240"/>
        <v>0.95639864625318283</v>
      </c>
      <c r="HD922" s="2">
        <f t="shared" si="241"/>
        <v>3.7117699187150244E-4</v>
      </c>
      <c r="HE922" s="2" t="str">
        <f t="shared" si="237"/>
        <v/>
      </c>
      <c r="HF922" s="24" t="str">
        <f t="shared" si="238"/>
        <v/>
      </c>
    </row>
    <row r="923" spans="157:214" ht="20.100000000000001" customHeight="1" x14ac:dyDescent="0.25">
      <c r="FA923" s="1">
        <v>318</v>
      </c>
      <c r="FB923" s="1">
        <f t="shared" si="210"/>
        <v>-10200.878818422196</v>
      </c>
      <c r="FC923" s="1">
        <f t="shared" si="211"/>
        <v>2.5829175943088913E-6</v>
      </c>
      <c r="FD923" s="1">
        <f t="shared" si="212"/>
        <v>3.1859804012600796E-3</v>
      </c>
      <c r="FE923" s="1">
        <f t="shared" si="213"/>
        <v>2.5829175943088913E-6</v>
      </c>
      <c r="FF923" s="1" t="str">
        <f t="shared" si="214"/>
        <v/>
      </c>
      <c r="FG923" s="1" t="str">
        <f t="shared" si="215"/>
        <v/>
      </c>
      <c r="FI923" s="1">
        <f t="shared" si="216"/>
        <v>9.0677123977495469E-276</v>
      </c>
      <c r="FJ923" s="1" t="str">
        <f t="shared" si="217"/>
        <v/>
      </c>
      <c r="FK923" s="1" t="str">
        <f t="shared" si="218"/>
        <v/>
      </c>
      <c r="FP923" s="1">
        <v>318</v>
      </c>
      <c r="FQ923" s="1">
        <f t="shared" si="219"/>
        <v>-24.03493939551781</v>
      </c>
      <c r="FR923" s="1">
        <f t="shared" si="220"/>
        <v>1.096238644247595E-3</v>
      </c>
      <c r="FS923" s="1">
        <f t="shared" si="221"/>
        <v>3.1859804012600761E-3</v>
      </c>
      <c r="FT923" s="1">
        <f t="shared" si="222"/>
        <v>1.096238644247595E-3</v>
      </c>
      <c r="FU923" s="1" t="str">
        <f t="shared" si="223"/>
        <v/>
      </c>
      <c r="FV923" s="1" t="str">
        <f t="shared" si="224"/>
        <v/>
      </c>
      <c r="FW923" s="1">
        <f t="shared" si="225"/>
        <v>0</v>
      </c>
      <c r="FX923" s="1" t="str">
        <f t="shared" si="226"/>
        <v/>
      </c>
      <c r="FY923" s="1" t="str">
        <f t="shared" si="227"/>
        <v/>
      </c>
      <c r="GC923" s="1">
        <v>318</v>
      </c>
      <c r="GD923" s="1">
        <f t="shared" si="236"/>
        <v>-83.877026719144595</v>
      </c>
      <c r="GE923" s="1">
        <f t="shared" si="228"/>
        <v>3.141268879944897E-4</v>
      </c>
      <c r="GF923" s="1">
        <f t="shared" si="229"/>
        <v>3.1859804012600761E-3</v>
      </c>
      <c r="GG923" s="1">
        <f t="shared" si="230"/>
        <v>3.141268879944897E-4</v>
      </c>
      <c r="GH923" s="1" t="str">
        <f t="shared" si="231"/>
        <v/>
      </c>
      <c r="GI923" s="1" t="str">
        <f t="shared" si="232"/>
        <v/>
      </c>
      <c r="GJ923" s="1">
        <f t="shared" si="233"/>
        <v>0</v>
      </c>
      <c r="GK923" s="1">
        <f t="shared" si="234"/>
        <v>3.141268879944897E-4</v>
      </c>
      <c r="GL923" s="1" t="str">
        <f t="shared" si="235"/>
        <v/>
      </c>
      <c r="HA923" s="2"/>
      <c r="HB923" s="2">
        <f t="shared" si="239"/>
        <v>2.0671999999999935</v>
      </c>
      <c r="HC923" s="147">
        <f t="shared" si="240"/>
        <v>0.95602746926131132</v>
      </c>
      <c r="HD923" s="2">
        <f t="shared" si="241"/>
        <v>3.728659446282645E-4</v>
      </c>
      <c r="HE923" s="2" t="str">
        <f t="shared" si="237"/>
        <v/>
      </c>
      <c r="HF923" s="24" t="str">
        <f t="shared" si="238"/>
        <v/>
      </c>
    </row>
    <row r="924" spans="157:214" ht="20.100000000000001" customHeight="1" x14ac:dyDescent="0.25">
      <c r="FA924" s="1">
        <v>319</v>
      </c>
      <c r="FB924" s="1">
        <f t="shared" si="210"/>
        <v>-10185.921518101928</v>
      </c>
      <c r="FC924" s="1">
        <f t="shared" si="211"/>
        <v>2.6112358382436938E-6</v>
      </c>
      <c r="FD924" s="1">
        <f t="shared" si="212"/>
        <v>3.2248253245751404E-3</v>
      </c>
      <c r="FE924" s="1">
        <f t="shared" si="213"/>
        <v>2.6112358382436938E-6</v>
      </c>
      <c r="FF924" s="1" t="str">
        <f t="shared" si="214"/>
        <v/>
      </c>
      <c r="FG924" s="1" t="str">
        <f t="shared" si="215"/>
        <v/>
      </c>
      <c r="FI924" s="1">
        <f t="shared" si="216"/>
        <v>1.0444115018086847E-275</v>
      </c>
      <c r="FJ924" s="1" t="str">
        <f t="shared" si="217"/>
        <v/>
      </c>
      <c r="FK924" s="1" t="str">
        <f t="shared" si="218"/>
        <v/>
      </c>
      <c r="FP924" s="1">
        <v>319</v>
      </c>
      <c r="FQ924" s="1">
        <f t="shared" si="219"/>
        <v>-23.999697548896815</v>
      </c>
      <c r="FR924" s="1">
        <f t="shared" si="220"/>
        <v>1.1082574378037504E-3</v>
      </c>
      <c r="FS924" s="1">
        <f t="shared" si="221"/>
        <v>3.2248253245751352E-3</v>
      </c>
      <c r="FT924" s="1">
        <f t="shared" si="222"/>
        <v>1.1082574378037504E-3</v>
      </c>
      <c r="FU924" s="1" t="str">
        <f t="shared" si="223"/>
        <v/>
      </c>
      <c r="FV924" s="1" t="str">
        <f t="shared" si="224"/>
        <v/>
      </c>
      <c r="FW924" s="1">
        <f t="shared" si="225"/>
        <v>0</v>
      </c>
      <c r="FX924" s="1" t="str">
        <f t="shared" si="226"/>
        <v/>
      </c>
      <c r="FY924" s="1" t="str">
        <f t="shared" si="227"/>
        <v/>
      </c>
      <c r="GC924" s="1">
        <v>319</v>
      </c>
      <c r="GD924" s="1">
        <f t="shared" si="236"/>
        <v>-83.754039876447905</v>
      </c>
      <c r="GE924" s="1">
        <f t="shared" si="228"/>
        <v>3.1757087004808223E-4</v>
      </c>
      <c r="GF924" s="1">
        <f t="shared" si="229"/>
        <v>3.2248253245751352E-3</v>
      </c>
      <c r="GG924" s="1">
        <f t="shared" si="230"/>
        <v>3.1757087004808223E-4</v>
      </c>
      <c r="GH924" s="1" t="str">
        <f t="shared" si="231"/>
        <v/>
      </c>
      <c r="GI924" s="1" t="str">
        <f t="shared" si="232"/>
        <v/>
      </c>
      <c r="GJ924" s="1">
        <f t="shared" si="233"/>
        <v>0</v>
      </c>
      <c r="GK924" s="1">
        <f t="shared" si="234"/>
        <v>3.1757087004808223E-4</v>
      </c>
      <c r="GL924" s="1" t="str">
        <f t="shared" si="235"/>
        <v/>
      </c>
      <c r="HA924" s="2"/>
      <c r="HB924" s="2">
        <f t="shared" si="239"/>
        <v>2.0735999999999937</v>
      </c>
      <c r="HC924" s="147">
        <f t="shared" si="240"/>
        <v>0.95565460331668306</v>
      </c>
      <c r="HD924" s="2">
        <f t="shared" si="241"/>
        <v>3.745536348540579E-4</v>
      </c>
      <c r="HE924" s="2" t="str">
        <f t="shared" si="237"/>
        <v/>
      </c>
      <c r="HF924" s="24" t="str">
        <f t="shared" si="238"/>
        <v/>
      </c>
    </row>
    <row r="925" spans="157:214" ht="20.100000000000001" customHeight="1" x14ac:dyDescent="0.25">
      <c r="FA925" s="2">
        <v>320</v>
      </c>
      <c r="FB925" s="1">
        <f t="shared" ref="FB925:FB988" si="242">$FB$599+(FA925*$FB$602)</f>
        <v>-10170.964217781662</v>
      </c>
      <c r="FC925" s="1">
        <f t="shared" ref="FC925:FC988" si="243">_xlfn.NORM.DIST($FB925,$FB$596,$FB$597,0)</f>
        <v>2.6398223164311844E-6</v>
      </c>
      <c r="FD925" s="1">
        <f t="shared" ref="FD925:FD988" si="244">_xlfn.NORM.DIST($FB925,$FB$596,$FB$597,1)</f>
        <v>3.2640958158913066E-3</v>
      </c>
      <c r="FE925" s="1">
        <f t="shared" ref="FE925:FE988" si="245">IF(OR(FD925&lt;$FF$601,FD925&gt;$FF$602),FC925,"")</f>
        <v>2.6398223164311844E-6</v>
      </c>
      <c r="FF925" s="1" t="str">
        <f t="shared" ref="FF925:FF988" si="246">IF(AND(FD925&gt;$FF$601,FD925&lt;$FF$602),FC925,"")</f>
        <v/>
      </c>
      <c r="FG925" s="1" t="str">
        <f t="shared" ref="FG925:FG988" si="247">IF(FC925=MAX($FC$605:$FC$2605),FC925,"")</f>
        <v/>
      </c>
      <c r="FI925" s="1">
        <f t="shared" ref="FI925:FI988" si="248">_xlfn.NORM.DIST(FB925,$FF$597,$FF$598,0)</f>
        <v>1.2029251531998743E-275</v>
      </c>
      <c r="FJ925" s="1" t="str">
        <f t="shared" ref="FJ925:FJ988" si="249">IF(FI925=MAX($FI$605:$FI$2605),FC925,"")</f>
        <v/>
      </c>
      <c r="FK925" s="1" t="str">
        <f t="shared" ref="FK925:FK988" si="250">IF(FJ925=MIN($FJ$605:$FJ$2605),FJ925,"")</f>
        <v/>
      </c>
      <c r="FP925" s="2">
        <v>320</v>
      </c>
      <c r="FQ925" s="1">
        <f t="shared" ref="FQ925:FQ988" si="251">$FQ$599+(FP925*$FQ$602)</f>
        <v>-23.964455702275821</v>
      </c>
      <c r="FR925" s="1">
        <f t="shared" ref="FR925:FR988" si="252">_xlfn.NORM.DIST(FQ925,FQ$596,FQ$597,0)</f>
        <v>1.1203900750048458E-3</v>
      </c>
      <c r="FS925" s="1">
        <f t="shared" ref="FS925:FS988" si="253">_xlfn.NORM.DIST(FQ925,FQ$596,FQ$597,1)</f>
        <v>3.2640958158913144E-3</v>
      </c>
      <c r="FT925" s="1">
        <f t="shared" ref="FT925:FT988" si="254">IF(OR(FS925&lt;$FU$601,FS925&gt;$FU$602),FR925,"")</f>
        <v>1.1203900750048458E-3</v>
      </c>
      <c r="FU925" s="1" t="str">
        <f t="shared" ref="FU925:FU988" si="255">IF(AND(FS925&gt;$FU$601,FS925&lt;$FU$602),FR925,"")</f>
        <v/>
      </c>
      <c r="FV925" s="1" t="str">
        <f t="shared" ref="FV925:FV988" si="256">IF(FR925=MAX($FR$605:$FR$2605),FR925,"")</f>
        <v/>
      </c>
      <c r="FW925" s="1">
        <f t="shared" ref="FW925:FW988" si="257">_xlfn.NORM.DIST(FQ925,$FU$597,$FU$598,0)</f>
        <v>0</v>
      </c>
      <c r="FX925" s="1" t="str">
        <f t="shared" ref="FX925:FX988" si="258">IF(FW925=MAX($FW$605:$FW$2605),FR925,"")</f>
        <v/>
      </c>
      <c r="FY925" s="1" t="str">
        <f t="shared" ref="FY925:FY988" si="259">IF(FX925=MIN($FX$605:$FX$2605),FX925,"")</f>
        <v/>
      </c>
      <c r="GC925" s="2">
        <v>320</v>
      </c>
      <c r="GD925" s="1">
        <f t="shared" si="236"/>
        <v>-83.631053033751201</v>
      </c>
      <c r="GE925" s="1">
        <f t="shared" ref="GE925:GE988" si="260">_xlfn.NORM.DIST(GD925,GD$596,GD$597,0)</f>
        <v>3.2104747396744334E-4</v>
      </c>
      <c r="GF925" s="1">
        <f t="shared" ref="GF925:GF988" si="261">_xlfn.NORM.DIST(GD925,GD$596,GD$597,1)</f>
        <v>3.2640958158913144E-3</v>
      </c>
      <c r="GG925" s="1">
        <f t="shared" ref="GG925:GG988" si="262">IF(OR(GF925&lt;$FU$601,GF925&gt;$FU$602),GE925,"")</f>
        <v>3.2104747396744334E-4</v>
      </c>
      <c r="GH925" s="1" t="str">
        <f t="shared" ref="GH925:GH988" si="263">IF(AND(GF925&gt;$GH$601,GF925&lt;$GH$602),GE925,"")</f>
        <v/>
      </c>
      <c r="GI925" s="1" t="str">
        <f t="shared" ref="GI925:GI988" si="264">IF(GE925=MAX($GE$605:$GE$2605),GE925,"")</f>
        <v/>
      </c>
      <c r="GJ925" s="1">
        <f t="shared" ref="GJ925:GJ988" si="265">_xlfn.NORM.DIST(GD925,$GH$597,$GH$598,0)</f>
        <v>0</v>
      </c>
      <c r="GK925" s="1">
        <f t="shared" ref="GK925:GK988" si="266">IF(GJ925=MAX($GJ$605:$GJ$2605),GE925,"")</f>
        <v>3.2104747396744334E-4</v>
      </c>
      <c r="GL925" s="1" t="str">
        <f t="shared" ref="GL925:GL988" si="267">IF(GK925=MIN($GK$605:$GK$2605),GK925,"")</f>
        <v/>
      </c>
      <c r="HA925" s="2"/>
      <c r="HB925" s="2">
        <f t="shared" si="239"/>
        <v>2.0799999999999939</v>
      </c>
      <c r="HC925" s="147">
        <f t="shared" si="240"/>
        <v>0.955280049681829</v>
      </c>
      <c r="HD925" s="2">
        <f t="shared" si="241"/>
        <v>3.7624003132907813E-4</v>
      </c>
      <c r="HE925" s="2" t="str">
        <f t="shared" si="237"/>
        <v/>
      </c>
      <c r="HF925" s="24" t="str">
        <f t="shared" si="238"/>
        <v/>
      </c>
    </row>
    <row r="926" spans="157:214" ht="20.100000000000001" customHeight="1" x14ac:dyDescent="0.25">
      <c r="FA926" s="1">
        <v>321</v>
      </c>
      <c r="FB926" s="1">
        <f t="shared" si="242"/>
        <v>-10156.006917461395</v>
      </c>
      <c r="FC926" s="1">
        <f t="shared" si="243"/>
        <v>2.6686790455960224E-6</v>
      </c>
      <c r="FD926" s="1">
        <f t="shared" si="244"/>
        <v>3.3037959023399918E-3</v>
      </c>
      <c r="FE926" s="1">
        <f t="shared" si="245"/>
        <v>2.6686790455960224E-6</v>
      </c>
      <c r="FF926" s="1" t="str">
        <f t="shared" si="246"/>
        <v/>
      </c>
      <c r="FG926" s="1" t="str">
        <f t="shared" si="247"/>
        <v/>
      </c>
      <c r="FI926" s="1">
        <f t="shared" si="248"/>
        <v>1.3854747572363763E-275</v>
      </c>
      <c r="FJ926" s="1" t="str">
        <f t="shared" si="249"/>
        <v/>
      </c>
      <c r="FK926" s="1" t="str">
        <f t="shared" si="250"/>
        <v/>
      </c>
      <c r="FP926" s="1">
        <v>321</v>
      </c>
      <c r="FQ926" s="1">
        <f t="shared" si="251"/>
        <v>-23.92921385565483</v>
      </c>
      <c r="FR926" s="1">
        <f t="shared" si="252"/>
        <v>1.132637411786621E-3</v>
      </c>
      <c r="FS926" s="1">
        <f t="shared" si="253"/>
        <v>3.3037959023399892E-3</v>
      </c>
      <c r="FT926" s="1">
        <f t="shared" si="254"/>
        <v>1.132637411786621E-3</v>
      </c>
      <c r="FU926" s="1" t="str">
        <f t="shared" si="255"/>
        <v/>
      </c>
      <c r="FV926" s="1" t="str">
        <f t="shared" si="256"/>
        <v/>
      </c>
      <c r="FW926" s="1">
        <f t="shared" si="257"/>
        <v>0</v>
      </c>
      <c r="FX926" s="1" t="str">
        <f t="shared" si="258"/>
        <v/>
      </c>
      <c r="FY926" s="1" t="str">
        <f t="shared" si="259"/>
        <v/>
      </c>
      <c r="GC926" s="1">
        <v>321</v>
      </c>
      <c r="GD926" s="1">
        <f t="shared" ref="GD926:GD989" si="268">$GD$599+(GC926*$GD$602)</f>
        <v>-83.50806619105451</v>
      </c>
      <c r="GE926" s="1">
        <f t="shared" si="260"/>
        <v>3.2455694502072854E-4</v>
      </c>
      <c r="GF926" s="1">
        <f t="shared" si="261"/>
        <v>3.3037959023399892E-3</v>
      </c>
      <c r="GG926" s="1">
        <f t="shared" si="262"/>
        <v>3.2455694502072854E-4</v>
      </c>
      <c r="GH926" s="1" t="str">
        <f t="shared" si="263"/>
        <v/>
      </c>
      <c r="GI926" s="1" t="str">
        <f t="shared" si="264"/>
        <v/>
      </c>
      <c r="GJ926" s="1">
        <f t="shared" si="265"/>
        <v>0</v>
      </c>
      <c r="GK926" s="1">
        <f t="shared" si="266"/>
        <v>3.2455694502072854E-4</v>
      </c>
      <c r="GL926" s="1" t="str">
        <f t="shared" si="267"/>
        <v/>
      </c>
      <c r="HA926" s="2"/>
      <c r="HB926" s="2">
        <f t="shared" si="239"/>
        <v>2.086399999999994</v>
      </c>
      <c r="HC926" s="147">
        <f t="shared" si="240"/>
        <v>0.95490380965049992</v>
      </c>
      <c r="HD926" s="2">
        <f t="shared" si="241"/>
        <v>3.7792510302003812E-4</v>
      </c>
      <c r="HE926" s="2" t="str">
        <f t="shared" si="237"/>
        <v/>
      </c>
      <c r="HF926" s="24" t="str">
        <f t="shared" si="238"/>
        <v/>
      </c>
    </row>
    <row r="927" spans="157:214" ht="20.100000000000001" customHeight="1" x14ac:dyDescent="0.25">
      <c r="FA927" s="1">
        <v>322</v>
      </c>
      <c r="FB927" s="1">
        <f t="shared" si="242"/>
        <v>-10141.049617141129</v>
      </c>
      <c r="FC927" s="1">
        <f t="shared" si="243"/>
        <v>2.6978080514817664E-6</v>
      </c>
      <c r="FD927" s="1">
        <f t="shared" si="244"/>
        <v>3.3439296412848098E-3</v>
      </c>
      <c r="FE927" s="1">
        <f t="shared" si="245"/>
        <v>2.6978080514817664E-6</v>
      </c>
      <c r="FF927" s="1" t="str">
        <f t="shared" si="246"/>
        <v/>
      </c>
      <c r="FG927" s="1" t="str">
        <f t="shared" si="247"/>
        <v/>
      </c>
      <c r="FI927" s="1">
        <f t="shared" si="248"/>
        <v>1.5957015990849622E-275</v>
      </c>
      <c r="FJ927" s="1" t="str">
        <f t="shared" si="249"/>
        <v/>
      </c>
      <c r="FK927" s="1" t="str">
        <f t="shared" si="250"/>
        <v/>
      </c>
      <c r="FP927" s="1">
        <v>322</v>
      </c>
      <c r="FQ927" s="1">
        <f t="shared" si="251"/>
        <v>-23.893972009033831</v>
      </c>
      <c r="FR927" s="1">
        <f t="shared" si="252"/>
        <v>1.1450003079126274E-3</v>
      </c>
      <c r="FS927" s="1">
        <f t="shared" si="253"/>
        <v>3.3439296412848167E-3</v>
      </c>
      <c r="FT927" s="1">
        <f t="shared" si="254"/>
        <v>1.1450003079126274E-3</v>
      </c>
      <c r="FU927" s="1" t="str">
        <f t="shared" si="255"/>
        <v/>
      </c>
      <c r="FV927" s="1" t="str">
        <f t="shared" si="256"/>
        <v/>
      </c>
      <c r="FW927" s="1">
        <f t="shared" si="257"/>
        <v>0</v>
      </c>
      <c r="FX927" s="1" t="str">
        <f t="shared" si="258"/>
        <v/>
      </c>
      <c r="FY927" s="1" t="str">
        <f t="shared" si="259"/>
        <v/>
      </c>
      <c r="GC927" s="1">
        <v>322</v>
      </c>
      <c r="GD927" s="1">
        <f t="shared" si="268"/>
        <v>-83.385079348357806</v>
      </c>
      <c r="GE927" s="1">
        <f t="shared" si="260"/>
        <v>3.2809952957295162E-4</v>
      </c>
      <c r="GF927" s="1">
        <f t="shared" si="261"/>
        <v>3.3439296412848167E-3</v>
      </c>
      <c r="GG927" s="1">
        <f t="shared" si="262"/>
        <v>3.2809952957295162E-4</v>
      </c>
      <c r="GH927" s="1" t="str">
        <f t="shared" si="263"/>
        <v/>
      </c>
      <c r="GI927" s="1" t="str">
        <f t="shared" si="264"/>
        <v/>
      </c>
      <c r="GJ927" s="1">
        <f t="shared" si="265"/>
        <v>0</v>
      </c>
      <c r="GK927" s="1">
        <f t="shared" si="266"/>
        <v>3.2809952957295162E-4</v>
      </c>
      <c r="GL927" s="1" t="str">
        <f t="shared" si="267"/>
        <v/>
      </c>
      <c r="HA927" s="2"/>
      <c r="HB927" s="2">
        <f t="shared" si="239"/>
        <v>2.0927999999999942</v>
      </c>
      <c r="HC927" s="147">
        <f t="shared" si="240"/>
        <v>0.95452588454747989</v>
      </c>
      <c r="HD927" s="2">
        <f t="shared" si="241"/>
        <v>3.7960881907861399E-4</v>
      </c>
      <c r="HE927" s="2" t="str">
        <f t="shared" si="237"/>
        <v/>
      </c>
      <c r="HF927" s="24" t="str">
        <f t="shared" si="238"/>
        <v/>
      </c>
    </row>
    <row r="928" spans="157:214" ht="20.100000000000001" customHeight="1" x14ac:dyDescent="0.25">
      <c r="FA928" s="1">
        <v>323</v>
      </c>
      <c r="FB928" s="1">
        <f t="shared" si="242"/>
        <v>-10126.092316820861</v>
      </c>
      <c r="FC928" s="1">
        <f t="shared" si="243"/>
        <v>2.7272113688191572E-6</v>
      </c>
      <c r="FD928" s="1">
        <f t="shared" si="244"/>
        <v>3.3845011204563179E-3</v>
      </c>
      <c r="FE928" s="1">
        <f t="shared" si="245"/>
        <v>2.7272113688191572E-6</v>
      </c>
      <c r="FF928" s="1" t="str">
        <f t="shared" si="246"/>
        <v/>
      </c>
      <c r="FG928" s="1" t="str">
        <f t="shared" si="247"/>
        <v/>
      </c>
      <c r="FI928" s="1">
        <f t="shared" si="248"/>
        <v>1.8377980833869175E-275</v>
      </c>
      <c r="FJ928" s="1" t="str">
        <f t="shared" si="249"/>
        <v/>
      </c>
      <c r="FK928" s="1" t="str">
        <f t="shared" si="250"/>
        <v/>
      </c>
      <c r="FP928" s="1">
        <v>323</v>
      </c>
      <c r="FQ928" s="1">
        <f t="shared" si="251"/>
        <v>-23.85873016241284</v>
      </c>
      <c r="FR928" s="1">
        <f t="shared" si="252"/>
        <v>1.1574796269607232E-3</v>
      </c>
      <c r="FS928" s="1">
        <f t="shared" si="253"/>
        <v>3.3845011204563179E-3</v>
      </c>
      <c r="FT928" s="1">
        <f t="shared" si="254"/>
        <v>1.1574796269607232E-3</v>
      </c>
      <c r="FU928" s="1" t="str">
        <f t="shared" si="255"/>
        <v/>
      </c>
      <c r="FV928" s="1" t="str">
        <f t="shared" si="256"/>
        <v/>
      </c>
      <c r="FW928" s="1">
        <f t="shared" si="257"/>
        <v>0</v>
      </c>
      <c r="FX928" s="1" t="str">
        <f t="shared" si="258"/>
        <v/>
      </c>
      <c r="FY928" s="1" t="str">
        <f t="shared" si="259"/>
        <v/>
      </c>
      <c r="GC928" s="1">
        <v>323</v>
      </c>
      <c r="GD928" s="1">
        <f t="shared" si="268"/>
        <v>-83.262092505661116</v>
      </c>
      <c r="GE928" s="1">
        <f t="shared" si="260"/>
        <v>3.3167547508211544E-4</v>
      </c>
      <c r="GF928" s="1">
        <f t="shared" si="261"/>
        <v>3.3845011204563201E-3</v>
      </c>
      <c r="GG928" s="1">
        <f t="shared" si="262"/>
        <v>3.3167547508211544E-4</v>
      </c>
      <c r="GH928" s="1" t="str">
        <f t="shared" si="263"/>
        <v/>
      </c>
      <c r="GI928" s="1" t="str">
        <f t="shared" si="264"/>
        <v/>
      </c>
      <c r="GJ928" s="1">
        <f t="shared" si="265"/>
        <v>0</v>
      </c>
      <c r="GK928" s="1">
        <f t="shared" si="266"/>
        <v>3.3167547508211544E-4</v>
      </c>
      <c r="GL928" s="1" t="str">
        <f t="shared" si="267"/>
        <v/>
      </c>
      <c r="HA928" s="2"/>
      <c r="HB928" s="2">
        <f t="shared" si="239"/>
        <v>2.0991999999999944</v>
      </c>
      <c r="HC928" s="147">
        <f t="shared" si="240"/>
        <v>0.95414627572840127</v>
      </c>
      <c r="HD928" s="2">
        <f t="shared" si="241"/>
        <v>3.8129114884244419E-4</v>
      </c>
      <c r="HE928" s="2" t="str">
        <f t="shared" si="237"/>
        <v/>
      </c>
      <c r="HF928" s="24" t="str">
        <f t="shared" si="238"/>
        <v/>
      </c>
    </row>
    <row r="929" spans="157:214" ht="20.100000000000001" customHeight="1" x14ac:dyDescent="0.25">
      <c r="FA929" s="1">
        <v>324</v>
      </c>
      <c r="FB929" s="1">
        <f t="shared" si="242"/>
        <v>-10111.135016500593</v>
      </c>
      <c r="FC929" s="1">
        <f t="shared" si="243"/>
        <v>2.7568910412932486E-6</v>
      </c>
      <c r="FD929" s="1">
        <f t="shared" si="244"/>
        <v>3.4255144580861339E-3</v>
      </c>
      <c r="FE929" s="1">
        <f t="shared" si="245"/>
        <v>2.7568910412932486E-6</v>
      </c>
      <c r="FF929" s="1" t="str">
        <f t="shared" si="246"/>
        <v/>
      </c>
      <c r="FG929" s="1" t="str">
        <f t="shared" si="247"/>
        <v/>
      </c>
      <c r="FI929" s="1">
        <f t="shared" si="248"/>
        <v>2.1165910704364254E-275</v>
      </c>
      <c r="FJ929" s="1" t="str">
        <f t="shared" si="249"/>
        <v/>
      </c>
      <c r="FK929" s="1" t="str">
        <f t="shared" si="250"/>
        <v/>
      </c>
      <c r="FP929" s="1">
        <v>324</v>
      </c>
      <c r="FQ929" s="1">
        <f t="shared" si="251"/>
        <v>-23.823488315791845</v>
      </c>
      <c r="FR929" s="1">
        <f t="shared" si="252"/>
        <v>1.170076236309159E-3</v>
      </c>
      <c r="FS929" s="1">
        <f t="shared" si="253"/>
        <v>3.4255144580861339E-3</v>
      </c>
      <c r="FT929" s="1">
        <f t="shared" si="254"/>
        <v>1.170076236309159E-3</v>
      </c>
      <c r="FU929" s="1" t="str">
        <f t="shared" si="255"/>
        <v/>
      </c>
      <c r="FV929" s="1" t="str">
        <f t="shared" si="256"/>
        <v/>
      </c>
      <c r="FW929" s="1">
        <f t="shared" si="257"/>
        <v>0</v>
      </c>
      <c r="FX929" s="1" t="str">
        <f t="shared" si="258"/>
        <v/>
      </c>
      <c r="FY929" s="1" t="str">
        <f t="shared" si="259"/>
        <v/>
      </c>
      <c r="GC929" s="1">
        <v>324</v>
      </c>
      <c r="GD929" s="1">
        <f t="shared" si="268"/>
        <v>-83.139105662964425</v>
      </c>
      <c r="GE929" s="1">
        <f t="shared" si="260"/>
        <v>3.3528503009522319E-4</v>
      </c>
      <c r="GF929" s="1">
        <f t="shared" si="261"/>
        <v>3.4255144580861408E-3</v>
      </c>
      <c r="GG929" s="1">
        <f t="shared" si="262"/>
        <v>3.3528503009522319E-4</v>
      </c>
      <c r="GH929" s="1" t="str">
        <f t="shared" si="263"/>
        <v/>
      </c>
      <c r="GI929" s="1" t="str">
        <f t="shared" si="264"/>
        <v/>
      </c>
      <c r="GJ929" s="1">
        <f t="shared" si="265"/>
        <v>0</v>
      </c>
      <c r="GK929" s="1">
        <f t="shared" si="266"/>
        <v>3.3528503009522319E-4</v>
      </c>
      <c r="GL929" s="1" t="str">
        <f t="shared" si="267"/>
        <v/>
      </c>
      <c r="HA929" s="2"/>
      <c r="HB929" s="2">
        <f t="shared" si="239"/>
        <v>2.1055999999999946</v>
      </c>
      <c r="HC929" s="147">
        <f t="shared" si="240"/>
        <v>0.95376498457955883</v>
      </c>
      <c r="HD929" s="2">
        <f t="shared" si="241"/>
        <v>3.8297206183346422E-4</v>
      </c>
      <c r="HE929" s="2" t="str">
        <f t="shared" si="237"/>
        <v/>
      </c>
      <c r="HF929" s="24" t="str">
        <f t="shared" si="238"/>
        <v/>
      </c>
    </row>
    <row r="930" spans="157:214" ht="20.100000000000001" customHeight="1" x14ac:dyDescent="0.25">
      <c r="FA930" s="1">
        <v>325</v>
      </c>
      <c r="FB930" s="1">
        <f t="shared" si="242"/>
        <v>-10096.177716180326</v>
      </c>
      <c r="FC930" s="1">
        <f t="shared" si="243"/>
        <v>2.7868491215095102E-6</v>
      </c>
      <c r="FD930" s="1">
        <f t="shared" si="244"/>
        <v>3.4669738030406677E-3</v>
      </c>
      <c r="FE930" s="1">
        <f t="shared" si="245"/>
        <v>2.7868491215095102E-6</v>
      </c>
      <c r="FF930" s="1" t="str">
        <f t="shared" si="246"/>
        <v/>
      </c>
      <c r="FG930" s="1" t="str">
        <f t="shared" si="247"/>
        <v/>
      </c>
      <c r="FI930" s="1">
        <f t="shared" si="248"/>
        <v>2.4376378021058852E-275</v>
      </c>
      <c r="FJ930" s="1" t="str">
        <f t="shared" si="249"/>
        <v/>
      </c>
      <c r="FK930" s="1" t="str">
        <f t="shared" si="250"/>
        <v/>
      </c>
      <c r="FP930" s="1">
        <v>325</v>
      </c>
      <c r="FQ930" s="1">
        <f t="shared" si="251"/>
        <v>-23.788246469170851</v>
      </c>
      <c r="FR930" s="1">
        <f t="shared" si="252"/>
        <v>1.1827910071221714E-3</v>
      </c>
      <c r="FS930" s="1">
        <f t="shared" si="253"/>
        <v>3.4669738030406677E-3</v>
      </c>
      <c r="FT930" s="1">
        <f t="shared" si="254"/>
        <v>1.1827910071221714E-3</v>
      </c>
      <c r="FU930" s="1" t="str">
        <f t="shared" si="255"/>
        <v/>
      </c>
      <c r="FV930" s="1" t="str">
        <f t="shared" si="256"/>
        <v/>
      </c>
      <c r="FW930" s="1">
        <f t="shared" si="257"/>
        <v>0</v>
      </c>
      <c r="FX930" s="1" t="str">
        <f t="shared" si="258"/>
        <v/>
      </c>
      <c r="FY930" s="1" t="str">
        <f t="shared" si="259"/>
        <v/>
      </c>
      <c r="GC930" s="1">
        <v>325</v>
      </c>
      <c r="GD930" s="1">
        <f t="shared" si="268"/>
        <v>-83.016118820267735</v>
      </c>
      <c r="GE930" s="1">
        <f t="shared" si="260"/>
        <v>3.3892844424415227E-4</v>
      </c>
      <c r="GF930" s="1">
        <f t="shared" si="261"/>
        <v>3.4669738030406677E-3</v>
      </c>
      <c r="GG930" s="1">
        <f t="shared" si="262"/>
        <v>3.3892844424415227E-4</v>
      </c>
      <c r="GH930" s="1" t="str">
        <f t="shared" si="263"/>
        <v/>
      </c>
      <c r="GI930" s="1" t="str">
        <f t="shared" si="264"/>
        <v/>
      </c>
      <c r="GJ930" s="1">
        <f t="shared" si="265"/>
        <v>0</v>
      </c>
      <c r="GK930" s="1">
        <f t="shared" si="266"/>
        <v>3.3892844424415227E-4</v>
      </c>
      <c r="GL930" s="1" t="str">
        <f t="shared" si="267"/>
        <v/>
      </c>
      <c r="HA930" s="2"/>
      <c r="HB930" s="2">
        <f t="shared" si="239"/>
        <v>2.1119999999999948</v>
      </c>
      <c r="HC930" s="147">
        <f t="shared" si="240"/>
        <v>0.95338201251772536</v>
      </c>
      <c r="HD930" s="2">
        <f t="shared" si="241"/>
        <v>3.8465152775968292E-4</v>
      </c>
      <c r="HE930" s="2" t="str">
        <f t="shared" si="237"/>
        <v/>
      </c>
      <c r="HF930" s="24" t="str">
        <f t="shared" si="238"/>
        <v/>
      </c>
    </row>
    <row r="931" spans="157:214" ht="20.100000000000001" customHeight="1" x14ac:dyDescent="0.25">
      <c r="FA931" s="2">
        <v>326</v>
      </c>
      <c r="FB931" s="1">
        <f t="shared" si="242"/>
        <v>-10081.220415860058</v>
      </c>
      <c r="FC931" s="1">
        <f t="shared" si="243"/>
        <v>2.8170876709588117E-6</v>
      </c>
      <c r="FD931" s="1">
        <f t="shared" si="244"/>
        <v>3.5088833349542358E-3</v>
      </c>
      <c r="FE931" s="1">
        <f t="shared" si="245"/>
        <v>2.8170876709588117E-6</v>
      </c>
      <c r="FF931" s="1" t="str">
        <f t="shared" si="246"/>
        <v/>
      </c>
      <c r="FG931" s="1" t="str">
        <f t="shared" si="247"/>
        <v/>
      </c>
      <c r="FI931" s="1">
        <f t="shared" si="248"/>
        <v>2.8073363177049689E-275</v>
      </c>
      <c r="FJ931" s="1" t="str">
        <f t="shared" si="249"/>
        <v/>
      </c>
      <c r="FK931" s="1" t="str">
        <f t="shared" si="250"/>
        <v/>
      </c>
      <c r="FP931" s="2">
        <v>326</v>
      </c>
      <c r="FQ931" s="1">
        <f t="shared" si="251"/>
        <v>-23.753004622549859</v>
      </c>
      <c r="FR931" s="1">
        <f t="shared" si="252"/>
        <v>1.1956248143351273E-3</v>
      </c>
      <c r="FS931" s="1">
        <f t="shared" si="253"/>
        <v>3.5088833349542279E-3</v>
      </c>
      <c r="FT931" s="1">
        <f t="shared" si="254"/>
        <v>1.1956248143351273E-3</v>
      </c>
      <c r="FU931" s="1" t="str">
        <f t="shared" si="255"/>
        <v/>
      </c>
      <c r="FV931" s="1" t="str">
        <f t="shared" si="256"/>
        <v/>
      </c>
      <c r="FW931" s="1">
        <f t="shared" si="257"/>
        <v>0</v>
      </c>
      <c r="FX931" s="1" t="str">
        <f t="shared" si="258"/>
        <v/>
      </c>
      <c r="FY931" s="1" t="str">
        <f t="shared" si="259"/>
        <v/>
      </c>
      <c r="GC931" s="2">
        <v>326</v>
      </c>
      <c r="GD931" s="1">
        <f t="shared" si="268"/>
        <v>-82.893131977571045</v>
      </c>
      <c r="GE931" s="1">
        <f t="shared" si="260"/>
        <v>3.4260596824139651E-4</v>
      </c>
      <c r="GF931" s="1">
        <f t="shared" si="261"/>
        <v>3.5088833349542279E-3</v>
      </c>
      <c r="GG931" s="1">
        <f t="shared" si="262"/>
        <v>3.4260596824139651E-4</v>
      </c>
      <c r="GH931" s="1" t="str">
        <f t="shared" si="263"/>
        <v/>
      </c>
      <c r="GI931" s="1" t="str">
        <f t="shared" si="264"/>
        <v/>
      </c>
      <c r="GJ931" s="1">
        <f t="shared" si="265"/>
        <v>0</v>
      </c>
      <c r="GK931" s="1">
        <f t="shared" si="266"/>
        <v>3.4260596824139651E-4</v>
      </c>
      <c r="GL931" s="1" t="str">
        <f t="shared" si="267"/>
        <v/>
      </c>
      <c r="HA931" s="2"/>
      <c r="HB931" s="2">
        <f t="shared" si="239"/>
        <v>2.118399999999995</v>
      </c>
      <c r="HC931" s="147">
        <f t="shared" si="240"/>
        <v>0.95299736098996568</v>
      </c>
      <c r="HD931" s="2">
        <f t="shared" si="241"/>
        <v>3.8632951651262903E-4</v>
      </c>
      <c r="HE931" s="2" t="str">
        <f t="shared" si="237"/>
        <v/>
      </c>
      <c r="HF931" s="24" t="str">
        <f t="shared" si="238"/>
        <v/>
      </c>
    </row>
    <row r="932" spans="157:214" ht="20.100000000000001" customHeight="1" x14ac:dyDescent="0.25">
      <c r="FA932" s="1">
        <v>327</v>
      </c>
      <c r="FB932" s="1">
        <f t="shared" si="242"/>
        <v>-10066.263115539792</v>
      </c>
      <c r="FC932" s="1">
        <f t="shared" si="243"/>
        <v>2.8476087599813454E-6</v>
      </c>
      <c r="FD932" s="1">
        <f t="shared" si="244"/>
        <v>3.5512472643617209E-3</v>
      </c>
      <c r="FE932" s="1">
        <f t="shared" si="245"/>
        <v>2.8476087599813454E-6</v>
      </c>
      <c r="FF932" s="1" t="str">
        <f t="shared" si="246"/>
        <v/>
      </c>
      <c r="FG932" s="1" t="str">
        <f t="shared" si="247"/>
        <v/>
      </c>
      <c r="FI932" s="1">
        <f t="shared" si="248"/>
        <v>3.233052546489823E-275</v>
      </c>
      <c r="FJ932" s="1" t="str">
        <f t="shared" si="249"/>
        <v/>
      </c>
      <c r="FK932" s="1" t="str">
        <f t="shared" si="250"/>
        <v/>
      </c>
      <c r="FP932" s="1">
        <v>327</v>
      </c>
      <c r="FQ932" s="1">
        <f t="shared" si="251"/>
        <v>-23.717762775928865</v>
      </c>
      <c r="FR932" s="1">
        <f t="shared" si="252"/>
        <v>1.2085785366392177E-3</v>
      </c>
      <c r="FS932" s="1">
        <f t="shared" si="253"/>
        <v>3.5512472643617209E-3</v>
      </c>
      <c r="FT932" s="1">
        <f t="shared" si="254"/>
        <v>1.2085785366392177E-3</v>
      </c>
      <c r="FU932" s="1" t="str">
        <f t="shared" si="255"/>
        <v/>
      </c>
      <c r="FV932" s="1" t="str">
        <f t="shared" si="256"/>
        <v/>
      </c>
      <c r="FW932" s="1">
        <f t="shared" si="257"/>
        <v>0</v>
      </c>
      <c r="FX932" s="1" t="str">
        <f t="shared" si="258"/>
        <v/>
      </c>
      <c r="FY932" s="1" t="str">
        <f t="shared" si="259"/>
        <v/>
      </c>
      <c r="GC932" s="1">
        <v>327</v>
      </c>
      <c r="GD932" s="1">
        <f t="shared" si="268"/>
        <v>-82.770145134874355</v>
      </c>
      <c r="GE932" s="1">
        <f t="shared" si="260"/>
        <v>3.4631785387567976E-4</v>
      </c>
      <c r="GF932" s="1">
        <f t="shared" si="261"/>
        <v>3.5512472643617209E-3</v>
      </c>
      <c r="GG932" s="1">
        <f t="shared" si="262"/>
        <v>3.4631785387567976E-4</v>
      </c>
      <c r="GH932" s="1" t="str">
        <f t="shared" si="263"/>
        <v/>
      </c>
      <c r="GI932" s="1" t="str">
        <f t="shared" si="264"/>
        <v/>
      </c>
      <c r="GJ932" s="1">
        <f t="shared" si="265"/>
        <v>0</v>
      </c>
      <c r="GK932" s="1">
        <f t="shared" si="266"/>
        <v>3.4631785387567976E-4</v>
      </c>
      <c r="GL932" s="1" t="str">
        <f t="shared" si="267"/>
        <v/>
      </c>
      <c r="HA932" s="2"/>
      <c r="HB932" s="2">
        <f t="shared" si="239"/>
        <v>2.1247999999999951</v>
      </c>
      <c r="HC932" s="147">
        <f t="shared" si="240"/>
        <v>0.95261103147345305</v>
      </c>
      <c r="HD932" s="2">
        <f t="shared" si="241"/>
        <v>3.8800599816868342E-4</v>
      </c>
      <c r="HE932" s="2" t="str">
        <f t="shared" si="237"/>
        <v/>
      </c>
      <c r="HF932" s="24" t="str">
        <f t="shared" si="238"/>
        <v/>
      </c>
    </row>
    <row r="933" spans="157:214" ht="20.100000000000001" customHeight="1" x14ac:dyDescent="0.25">
      <c r="FA933" s="1">
        <v>328</v>
      </c>
      <c r="FB933" s="1">
        <f t="shared" si="242"/>
        <v>-10051.305815219524</v>
      </c>
      <c r="FC933" s="1">
        <f t="shared" si="243"/>
        <v>2.8784144677294308E-6</v>
      </c>
      <c r="FD933" s="1">
        <f t="shared" si="244"/>
        <v>3.5940698328306882E-3</v>
      </c>
      <c r="FE933" s="1">
        <f t="shared" si="245"/>
        <v>2.8784144677294308E-6</v>
      </c>
      <c r="FF933" s="1" t="str">
        <f t="shared" si="246"/>
        <v/>
      </c>
      <c r="FG933" s="1" t="str">
        <f t="shared" si="247"/>
        <v/>
      </c>
      <c r="FI933" s="1">
        <f t="shared" si="248"/>
        <v>3.7232665932202141E-275</v>
      </c>
      <c r="FJ933" s="1" t="str">
        <f t="shared" si="249"/>
        <v/>
      </c>
      <c r="FK933" s="1" t="str">
        <f t="shared" si="250"/>
        <v/>
      </c>
      <c r="FP933" s="1">
        <v>328</v>
      </c>
      <c r="FQ933" s="1">
        <f t="shared" si="251"/>
        <v>-23.68252092930787</v>
      </c>
      <c r="FR933" s="1">
        <f t="shared" si="252"/>
        <v>1.2216530564656553E-3</v>
      </c>
      <c r="FS933" s="1">
        <f t="shared" si="253"/>
        <v>3.5940698328306856E-3</v>
      </c>
      <c r="FT933" s="1">
        <f t="shared" si="254"/>
        <v>1.2216530564656553E-3</v>
      </c>
      <c r="FU933" s="1" t="str">
        <f t="shared" si="255"/>
        <v/>
      </c>
      <c r="FV933" s="1" t="str">
        <f t="shared" si="256"/>
        <v/>
      </c>
      <c r="FW933" s="1">
        <f t="shared" si="257"/>
        <v>0</v>
      </c>
      <c r="FX933" s="1" t="str">
        <f t="shared" si="258"/>
        <v/>
      </c>
      <c r="FY933" s="1" t="str">
        <f t="shared" si="259"/>
        <v/>
      </c>
      <c r="GC933" s="1">
        <v>328</v>
      </c>
      <c r="GD933" s="1">
        <f t="shared" si="268"/>
        <v>-82.647158292177664</v>
      </c>
      <c r="GE933" s="1">
        <f t="shared" si="260"/>
        <v>3.5006435400742795E-4</v>
      </c>
      <c r="GF933" s="1">
        <f t="shared" si="261"/>
        <v>3.5940698328306856E-3</v>
      </c>
      <c r="GG933" s="1">
        <f t="shared" si="262"/>
        <v>3.5006435400742795E-4</v>
      </c>
      <c r="GH933" s="1" t="str">
        <f t="shared" si="263"/>
        <v/>
      </c>
      <c r="GI933" s="1" t="str">
        <f t="shared" si="264"/>
        <v/>
      </c>
      <c r="GJ933" s="1">
        <f t="shared" si="265"/>
        <v>0</v>
      </c>
      <c r="GK933" s="1">
        <f t="shared" si="266"/>
        <v>3.5006435400742795E-4</v>
      </c>
      <c r="GL933" s="1" t="str">
        <f t="shared" si="267"/>
        <v/>
      </c>
      <c r="HA933" s="2"/>
      <c r="HB933" s="2">
        <f t="shared" si="239"/>
        <v>2.1311999999999953</v>
      </c>
      <c r="HC933" s="147">
        <f t="shared" si="240"/>
        <v>0.95222302547528437</v>
      </c>
      <c r="HD933" s="2">
        <f t="shared" si="241"/>
        <v>3.8968094298841294E-4</v>
      </c>
      <c r="HE933" s="2" t="str">
        <f t="shared" si="237"/>
        <v/>
      </c>
      <c r="HF933" s="24" t="str">
        <f t="shared" si="238"/>
        <v/>
      </c>
    </row>
    <row r="934" spans="157:214" ht="20.100000000000001" customHeight="1" x14ac:dyDescent="0.25">
      <c r="FA934" s="1">
        <v>329</v>
      </c>
      <c r="FB934" s="1">
        <f t="shared" si="242"/>
        <v>-10036.348514899259</v>
      </c>
      <c r="FC934" s="1">
        <f t="shared" si="243"/>
        <v>2.9095068821291654E-6</v>
      </c>
      <c r="FD934" s="1">
        <f t="shared" si="244"/>
        <v>3.63735531309283E-3</v>
      </c>
      <c r="FE934" s="1">
        <f t="shared" si="245"/>
        <v>2.9095068821291654E-6</v>
      </c>
      <c r="FF934" s="1" t="str">
        <f t="shared" si="246"/>
        <v/>
      </c>
      <c r="FG934" s="1" t="str">
        <f t="shared" si="247"/>
        <v/>
      </c>
      <c r="FI934" s="1">
        <f t="shared" si="248"/>
        <v>4.2877411125237209E-275</v>
      </c>
      <c r="FJ934" s="1" t="str">
        <f t="shared" si="249"/>
        <v/>
      </c>
      <c r="FK934" s="1" t="str">
        <f t="shared" si="250"/>
        <v/>
      </c>
      <c r="FP934" s="1">
        <v>329</v>
      </c>
      <c r="FQ934" s="1">
        <f t="shared" si="251"/>
        <v>-23.647279082686879</v>
      </c>
      <c r="FR934" s="1">
        <f t="shared" si="252"/>
        <v>1.2348492599694194E-3</v>
      </c>
      <c r="FS934" s="1">
        <f t="shared" si="253"/>
        <v>3.63735531309283E-3</v>
      </c>
      <c r="FT934" s="1">
        <f t="shared" si="254"/>
        <v>1.2348492599694194E-3</v>
      </c>
      <c r="FU934" s="1" t="str">
        <f t="shared" si="255"/>
        <v/>
      </c>
      <c r="FV934" s="1" t="str">
        <f t="shared" si="256"/>
        <v/>
      </c>
      <c r="FW934" s="1">
        <f t="shared" si="257"/>
        <v>0</v>
      </c>
      <c r="FX934" s="1" t="str">
        <f t="shared" si="258"/>
        <v/>
      </c>
      <c r="FY934" s="1" t="str">
        <f t="shared" si="259"/>
        <v/>
      </c>
      <c r="GC934" s="1">
        <v>329</v>
      </c>
      <c r="GD934" s="1">
        <f t="shared" si="268"/>
        <v>-82.524171449480974</v>
      </c>
      <c r="GE934" s="1">
        <f t="shared" si="260"/>
        <v>3.5384572256411156E-4</v>
      </c>
      <c r="GF934" s="1">
        <f t="shared" si="261"/>
        <v>3.63735531309283E-3</v>
      </c>
      <c r="GG934" s="1">
        <f t="shared" si="262"/>
        <v>3.5384572256411156E-4</v>
      </c>
      <c r="GH934" s="1" t="str">
        <f t="shared" si="263"/>
        <v/>
      </c>
      <c r="GI934" s="1" t="str">
        <f t="shared" si="264"/>
        <v/>
      </c>
      <c r="GJ934" s="1">
        <f t="shared" si="265"/>
        <v>0</v>
      </c>
      <c r="GK934" s="1">
        <f t="shared" si="266"/>
        <v>3.5384572256411156E-4</v>
      </c>
      <c r="GL934" s="1" t="str">
        <f t="shared" si="267"/>
        <v/>
      </c>
      <c r="HA934" s="2"/>
      <c r="HB934" s="2">
        <f t="shared" si="239"/>
        <v>2.1375999999999955</v>
      </c>
      <c r="HC934" s="147">
        <f t="shared" si="240"/>
        <v>0.95183334453229596</v>
      </c>
      <c r="HD934" s="2">
        <f t="shared" si="241"/>
        <v>3.9135432141612636E-4</v>
      </c>
      <c r="HE934" s="2" t="str">
        <f t="shared" si="237"/>
        <v/>
      </c>
      <c r="HF934" s="24" t="str">
        <f t="shared" si="238"/>
        <v/>
      </c>
    </row>
    <row r="935" spans="157:214" ht="20.100000000000001" customHeight="1" x14ac:dyDescent="0.25">
      <c r="FA935" s="1">
        <v>330</v>
      </c>
      <c r="FB935" s="1">
        <f t="shared" si="242"/>
        <v>-10021.391214578991</v>
      </c>
      <c r="FC935" s="1">
        <f t="shared" si="243"/>
        <v>2.9408880998410434E-6</v>
      </c>
      <c r="FD935" s="1">
        <f t="shared" si="244"/>
        <v>3.6811080091749787E-3</v>
      </c>
      <c r="FE935" s="1">
        <f t="shared" si="245"/>
        <v>2.9408880998410434E-6</v>
      </c>
      <c r="FF935" s="1" t="str">
        <f t="shared" si="246"/>
        <v/>
      </c>
      <c r="FG935" s="1" t="str">
        <f t="shared" si="247"/>
        <v/>
      </c>
      <c r="FI935" s="1">
        <f t="shared" si="248"/>
        <v>4.9377151043320977E-275</v>
      </c>
      <c r="FJ935" s="1" t="str">
        <f t="shared" si="249"/>
        <v/>
      </c>
      <c r="FK935" s="1" t="str">
        <f t="shared" si="250"/>
        <v/>
      </c>
      <c r="FP935" s="1">
        <v>330</v>
      </c>
      <c r="FQ935" s="1">
        <f t="shared" si="251"/>
        <v>-23.612037236065881</v>
      </c>
      <c r="FR935" s="1">
        <f t="shared" si="252"/>
        <v>1.2481680370125239E-3</v>
      </c>
      <c r="FS935" s="1">
        <f t="shared" si="253"/>
        <v>3.6811080091749822E-3</v>
      </c>
      <c r="FT935" s="1">
        <f t="shared" si="254"/>
        <v>1.2481680370125239E-3</v>
      </c>
      <c r="FU935" s="1" t="str">
        <f t="shared" si="255"/>
        <v/>
      </c>
      <c r="FV935" s="1" t="str">
        <f t="shared" si="256"/>
        <v/>
      </c>
      <c r="FW935" s="1">
        <f t="shared" si="257"/>
        <v>0</v>
      </c>
      <c r="FX935" s="1" t="str">
        <f t="shared" si="258"/>
        <v/>
      </c>
      <c r="FY935" s="1" t="str">
        <f t="shared" si="259"/>
        <v/>
      </c>
      <c r="GC935" s="1">
        <v>330</v>
      </c>
      <c r="GD935" s="1">
        <f t="shared" si="268"/>
        <v>-82.40118460678427</v>
      </c>
      <c r="GE935" s="1">
        <f t="shared" si="260"/>
        <v>3.5766221453545095E-4</v>
      </c>
      <c r="GF935" s="1">
        <f t="shared" si="261"/>
        <v>3.6811080091749822E-3</v>
      </c>
      <c r="GG935" s="1">
        <f t="shared" si="262"/>
        <v>3.5766221453545095E-4</v>
      </c>
      <c r="GH935" s="1" t="str">
        <f t="shared" si="263"/>
        <v/>
      </c>
      <c r="GI935" s="1" t="str">
        <f t="shared" si="264"/>
        <v/>
      </c>
      <c r="GJ935" s="1">
        <f t="shared" si="265"/>
        <v>0</v>
      </c>
      <c r="GK935" s="1">
        <f t="shared" si="266"/>
        <v>3.5766221453545095E-4</v>
      </c>
      <c r="GL935" s="1" t="str">
        <f t="shared" si="267"/>
        <v/>
      </c>
      <c r="HA935" s="2"/>
      <c r="HB935" s="2">
        <f t="shared" si="239"/>
        <v>2.1439999999999957</v>
      </c>
      <c r="HC935" s="147">
        <f t="shared" si="240"/>
        <v>0.95144199021087983</v>
      </c>
      <c r="HD935" s="2">
        <f t="shared" si="241"/>
        <v>3.9302610407943028E-4</v>
      </c>
      <c r="HE935" s="2" t="str">
        <f t="shared" si="237"/>
        <v/>
      </c>
      <c r="HF935" s="24" t="str">
        <f t="shared" si="238"/>
        <v/>
      </c>
    </row>
    <row r="936" spans="157:214" ht="20.100000000000001" customHeight="1" x14ac:dyDescent="0.25">
      <c r="FA936" s="1">
        <v>331</v>
      </c>
      <c r="FB936" s="1">
        <f t="shared" si="242"/>
        <v>-10006.433914258723</v>
      </c>
      <c r="FC936" s="1">
        <f t="shared" si="243"/>
        <v>2.9725602262193604E-6</v>
      </c>
      <c r="FD936" s="1">
        <f t="shared" si="244"/>
        <v>3.7253322565293976E-3</v>
      </c>
      <c r="FE936" s="1">
        <f t="shared" si="245"/>
        <v>2.9725602262193604E-6</v>
      </c>
      <c r="FF936" s="1" t="str">
        <f t="shared" si="246"/>
        <v/>
      </c>
      <c r="FG936" s="1" t="str">
        <f t="shared" si="247"/>
        <v/>
      </c>
      <c r="FI936" s="1">
        <f t="shared" si="248"/>
        <v>5.6861269648435477E-275</v>
      </c>
      <c r="FJ936" s="1" t="str">
        <f t="shared" si="249"/>
        <v/>
      </c>
      <c r="FK936" s="1" t="str">
        <f t="shared" si="250"/>
        <v/>
      </c>
      <c r="FP936" s="1">
        <v>331</v>
      </c>
      <c r="FQ936" s="1">
        <f t="shared" si="251"/>
        <v>-23.576795389444889</v>
      </c>
      <c r="FR936" s="1">
        <f t="shared" si="252"/>
        <v>1.2616102811467934E-3</v>
      </c>
      <c r="FS936" s="1">
        <f t="shared" si="253"/>
        <v>3.7253322565293976E-3</v>
      </c>
      <c r="FT936" s="1">
        <f t="shared" si="254"/>
        <v>1.2616102811467934E-3</v>
      </c>
      <c r="FU936" s="1" t="str">
        <f t="shared" si="255"/>
        <v/>
      </c>
      <c r="FV936" s="1" t="str">
        <f t="shared" si="256"/>
        <v/>
      </c>
      <c r="FW936" s="1">
        <f t="shared" si="257"/>
        <v>0</v>
      </c>
      <c r="FX936" s="1" t="str">
        <f t="shared" si="258"/>
        <v/>
      </c>
      <c r="FY936" s="1" t="str">
        <f t="shared" si="259"/>
        <v/>
      </c>
      <c r="GC936" s="1">
        <v>331</v>
      </c>
      <c r="GD936" s="1">
        <f t="shared" si="268"/>
        <v>-82.278197764087579</v>
      </c>
      <c r="GE936" s="1">
        <f t="shared" si="260"/>
        <v>3.6151408596848039E-4</v>
      </c>
      <c r="GF936" s="1">
        <f t="shared" si="261"/>
        <v>3.7253322565293976E-3</v>
      </c>
      <c r="GG936" s="1">
        <f t="shared" si="262"/>
        <v>3.6151408596848039E-4</v>
      </c>
      <c r="GH936" s="1" t="str">
        <f t="shared" si="263"/>
        <v/>
      </c>
      <c r="GI936" s="1" t="str">
        <f t="shared" si="264"/>
        <v/>
      </c>
      <c r="GJ936" s="1">
        <f t="shared" si="265"/>
        <v>0</v>
      </c>
      <c r="GK936" s="1">
        <f t="shared" si="266"/>
        <v>3.6151408596848039E-4</v>
      </c>
      <c r="GL936" s="1" t="str">
        <f t="shared" si="267"/>
        <v/>
      </c>
      <c r="HA936" s="2"/>
      <c r="HB936" s="2">
        <f t="shared" si="239"/>
        <v>2.1503999999999959</v>
      </c>
      <c r="HC936" s="147">
        <f t="shared" si="240"/>
        <v>0.9510489641068004</v>
      </c>
      <c r="HD936" s="2">
        <f t="shared" si="241"/>
        <v>3.9469626178956219E-4</v>
      </c>
      <c r="HE936" s="2" t="str">
        <f t="shared" si="237"/>
        <v/>
      </c>
      <c r="HF936" s="24" t="str">
        <f t="shared" si="238"/>
        <v/>
      </c>
    </row>
    <row r="937" spans="157:214" ht="20.100000000000001" customHeight="1" x14ac:dyDescent="0.25">
      <c r="FA937" s="1">
        <v>332</v>
      </c>
      <c r="FB937" s="1">
        <f t="shared" si="242"/>
        <v>-9991.4766139384556</v>
      </c>
      <c r="FC937" s="1">
        <f t="shared" si="243"/>
        <v>3.0045253752705288E-6</v>
      </c>
      <c r="FD937" s="1">
        <f t="shared" si="244"/>
        <v>3.7700324221635441E-3</v>
      </c>
      <c r="FE937" s="1">
        <f t="shared" si="245"/>
        <v>3.0045253752705288E-6</v>
      </c>
      <c r="FF937" s="1" t="str">
        <f t="shared" si="246"/>
        <v/>
      </c>
      <c r="FG937" s="1" t="str">
        <f t="shared" si="247"/>
        <v/>
      </c>
      <c r="FI937" s="1">
        <f t="shared" si="248"/>
        <v>6.5478712053366276E-275</v>
      </c>
      <c r="FJ937" s="1" t="str">
        <f t="shared" si="249"/>
        <v/>
      </c>
      <c r="FK937" s="1" t="str">
        <f t="shared" si="250"/>
        <v/>
      </c>
      <c r="FP937" s="1">
        <v>332</v>
      </c>
      <c r="FQ937" s="1">
        <f t="shared" si="251"/>
        <v>-23.541553542823895</v>
      </c>
      <c r="FR937" s="1">
        <f t="shared" si="252"/>
        <v>1.2751768895961802E-3</v>
      </c>
      <c r="FS937" s="1">
        <f t="shared" si="253"/>
        <v>3.7700324221635441E-3</v>
      </c>
      <c r="FT937" s="1">
        <f t="shared" si="254"/>
        <v>1.2751768895961802E-3</v>
      </c>
      <c r="FU937" s="1" t="str">
        <f t="shared" si="255"/>
        <v/>
      </c>
      <c r="FV937" s="1" t="str">
        <f t="shared" si="256"/>
        <v/>
      </c>
      <c r="FW937" s="1">
        <f t="shared" si="257"/>
        <v>0</v>
      </c>
      <c r="FX937" s="1" t="str">
        <f t="shared" si="258"/>
        <v/>
      </c>
      <c r="FY937" s="1" t="str">
        <f t="shared" si="259"/>
        <v/>
      </c>
      <c r="GC937" s="1">
        <v>332</v>
      </c>
      <c r="GD937" s="1">
        <f t="shared" si="268"/>
        <v>-82.155210921390889</v>
      </c>
      <c r="GE937" s="1">
        <f t="shared" si="260"/>
        <v>3.6540159396248164E-4</v>
      </c>
      <c r="GF937" s="1">
        <f t="shared" si="261"/>
        <v>3.7700324221635441E-3</v>
      </c>
      <c r="GG937" s="1">
        <f t="shared" si="262"/>
        <v>3.6540159396248164E-4</v>
      </c>
      <c r="GH937" s="1" t="str">
        <f t="shared" si="263"/>
        <v/>
      </c>
      <c r="GI937" s="1" t="str">
        <f t="shared" si="264"/>
        <v/>
      </c>
      <c r="GJ937" s="1">
        <f t="shared" si="265"/>
        <v>0</v>
      </c>
      <c r="GK937" s="1">
        <f t="shared" si="266"/>
        <v>3.6540159396248164E-4</v>
      </c>
      <c r="GL937" s="1" t="str">
        <f t="shared" si="267"/>
        <v/>
      </c>
      <c r="HA937" s="2"/>
      <c r="HB937" s="2">
        <f t="shared" si="239"/>
        <v>2.1567999999999961</v>
      </c>
      <c r="HC937" s="147">
        <f t="shared" si="240"/>
        <v>0.95065426784501084</v>
      </c>
      <c r="HD937" s="2">
        <f t="shared" si="241"/>
        <v>3.9636476554061328E-4</v>
      </c>
      <c r="HE937" s="2" t="str">
        <f t="shared" si="237"/>
        <v/>
      </c>
      <c r="HF937" s="24" t="str">
        <f t="shared" si="238"/>
        <v/>
      </c>
    </row>
    <row r="938" spans="157:214" ht="20.100000000000001" customHeight="1" x14ac:dyDescent="0.25">
      <c r="FA938" s="2">
        <v>333</v>
      </c>
      <c r="FB938" s="1">
        <f t="shared" si="242"/>
        <v>-9976.5193136181879</v>
      </c>
      <c r="FC938" s="1">
        <f t="shared" si="243"/>
        <v>3.0367856696102244E-6</v>
      </c>
      <c r="FD938" s="1">
        <f t="shared" si="244"/>
        <v>3.8152129047691248E-3</v>
      </c>
      <c r="FE938" s="1">
        <f t="shared" si="245"/>
        <v>3.0367856696102244E-6</v>
      </c>
      <c r="FF938" s="1" t="str">
        <f t="shared" si="246"/>
        <v/>
      </c>
      <c r="FG938" s="1" t="str">
        <f t="shared" si="247"/>
        <v/>
      </c>
      <c r="FI938" s="1">
        <f t="shared" si="248"/>
        <v>7.5400939160120763E-275</v>
      </c>
      <c r="FJ938" s="1" t="str">
        <f t="shared" si="249"/>
        <v/>
      </c>
      <c r="FK938" s="1" t="str">
        <f t="shared" si="250"/>
        <v/>
      </c>
      <c r="FP938" s="2">
        <v>333</v>
      </c>
      <c r="FQ938" s="1">
        <f t="shared" si="251"/>
        <v>-23.5063116962029</v>
      </c>
      <c r="FR938" s="1">
        <f t="shared" si="252"/>
        <v>1.2888687632385694E-3</v>
      </c>
      <c r="FS938" s="1">
        <f t="shared" si="253"/>
        <v>3.8152129047691248E-3</v>
      </c>
      <c r="FT938" s="1">
        <f t="shared" si="254"/>
        <v>1.2888687632385694E-3</v>
      </c>
      <c r="FU938" s="1" t="str">
        <f t="shared" si="255"/>
        <v/>
      </c>
      <c r="FV938" s="1" t="str">
        <f t="shared" si="256"/>
        <v/>
      </c>
      <c r="FW938" s="1">
        <f t="shared" si="257"/>
        <v>0</v>
      </c>
      <c r="FX938" s="1" t="str">
        <f t="shared" si="258"/>
        <v/>
      </c>
      <c r="FY938" s="1" t="str">
        <f t="shared" si="259"/>
        <v/>
      </c>
      <c r="GC938" s="2">
        <v>333</v>
      </c>
      <c r="GD938" s="1">
        <f t="shared" si="268"/>
        <v>-82.032224078694185</v>
      </c>
      <c r="GE938" s="1">
        <f t="shared" si="260"/>
        <v>3.6932499666376977E-4</v>
      </c>
      <c r="GF938" s="1">
        <f t="shared" si="261"/>
        <v>3.8152129047691248E-3</v>
      </c>
      <c r="GG938" s="1">
        <f t="shared" si="262"/>
        <v>3.6932499666376977E-4</v>
      </c>
      <c r="GH938" s="1" t="str">
        <f t="shared" si="263"/>
        <v/>
      </c>
      <c r="GI938" s="1" t="str">
        <f t="shared" si="264"/>
        <v/>
      </c>
      <c r="GJ938" s="1">
        <f t="shared" si="265"/>
        <v>0</v>
      </c>
      <c r="GK938" s="1">
        <f t="shared" si="266"/>
        <v>3.6932499666376977E-4</v>
      </c>
      <c r="GL938" s="1" t="str">
        <f t="shared" si="267"/>
        <v/>
      </c>
      <c r="HA938" s="2"/>
      <c r="HB938" s="2">
        <f t="shared" si="239"/>
        <v>2.1631999999999962</v>
      </c>
      <c r="HC938" s="147">
        <f t="shared" si="240"/>
        <v>0.95025790307947022</v>
      </c>
      <c r="HD938" s="2">
        <f t="shared" si="241"/>
        <v>3.9803158650897341E-4</v>
      </c>
      <c r="HE938" s="2" t="str">
        <f t="shared" si="237"/>
        <v/>
      </c>
      <c r="HF938" s="24" t="str">
        <f t="shared" si="238"/>
        <v/>
      </c>
    </row>
    <row r="939" spans="157:214" ht="20.100000000000001" customHeight="1" x14ac:dyDescent="0.25">
      <c r="FA939" s="1">
        <v>334</v>
      </c>
      <c r="FB939" s="1">
        <f t="shared" si="242"/>
        <v>-9961.562013297922</v>
      </c>
      <c r="FC939" s="1">
        <f t="shared" si="243"/>
        <v>3.0693432404194072E-6</v>
      </c>
      <c r="FD939" s="1">
        <f t="shared" si="244"/>
        <v>3.8608781348505559E-3</v>
      </c>
      <c r="FE939" s="1">
        <f t="shared" si="245"/>
        <v>3.0693432404194072E-6</v>
      </c>
      <c r="FF939" s="1" t="str">
        <f t="shared" si="246"/>
        <v/>
      </c>
      <c r="FG939" s="1" t="str">
        <f t="shared" si="247"/>
        <v/>
      </c>
      <c r="FI939" s="1">
        <f t="shared" si="248"/>
        <v>8.6825328169220942E-275</v>
      </c>
      <c r="FJ939" s="1" t="str">
        <f t="shared" si="249"/>
        <v/>
      </c>
      <c r="FK939" s="1" t="str">
        <f t="shared" si="250"/>
        <v/>
      </c>
      <c r="FP939" s="1">
        <v>334</v>
      </c>
      <c r="FQ939" s="1">
        <f t="shared" si="251"/>
        <v>-23.471069849581909</v>
      </c>
      <c r="FR939" s="1">
        <f t="shared" si="252"/>
        <v>1.3026868065871041E-3</v>
      </c>
      <c r="FS939" s="1">
        <f t="shared" si="253"/>
        <v>3.8608781348505559E-3</v>
      </c>
      <c r="FT939" s="1">
        <f t="shared" si="254"/>
        <v>1.3026868065871041E-3</v>
      </c>
      <c r="FU939" s="1" t="str">
        <f t="shared" si="255"/>
        <v/>
      </c>
      <c r="FV939" s="1" t="str">
        <f t="shared" si="256"/>
        <v/>
      </c>
      <c r="FW939" s="1">
        <f t="shared" si="257"/>
        <v>0</v>
      </c>
      <c r="FX939" s="1" t="str">
        <f t="shared" si="258"/>
        <v/>
      </c>
      <c r="FY939" s="1" t="str">
        <f t="shared" si="259"/>
        <v/>
      </c>
      <c r="GC939" s="1">
        <v>334</v>
      </c>
      <c r="GD939" s="1">
        <f t="shared" si="268"/>
        <v>-81.909237235997495</v>
      </c>
      <c r="GE939" s="1">
        <f t="shared" si="260"/>
        <v>3.7328455326034269E-4</v>
      </c>
      <c r="GF939" s="1">
        <f t="shared" si="261"/>
        <v>3.8608781348505603E-3</v>
      </c>
      <c r="GG939" s="1">
        <f t="shared" si="262"/>
        <v>3.7328455326034269E-4</v>
      </c>
      <c r="GH939" s="1" t="str">
        <f t="shared" si="263"/>
        <v/>
      </c>
      <c r="GI939" s="1" t="str">
        <f t="shared" si="264"/>
        <v/>
      </c>
      <c r="GJ939" s="1">
        <f t="shared" si="265"/>
        <v>0</v>
      </c>
      <c r="GK939" s="1">
        <f t="shared" si="266"/>
        <v>3.7328455326034269E-4</v>
      </c>
      <c r="GL939" s="1" t="str">
        <f t="shared" si="267"/>
        <v/>
      </c>
      <c r="HA939" s="2"/>
      <c r="HB939" s="2">
        <f t="shared" si="239"/>
        <v>2.1695999999999964</v>
      </c>
      <c r="HC939" s="147">
        <f t="shared" si="240"/>
        <v>0.94985987149296125</v>
      </c>
      <c r="HD939" s="2">
        <f t="shared" si="241"/>
        <v>3.996966960542192E-4</v>
      </c>
      <c r="HE939" s="2" t="str">
        <f t="shared" si="237"/>
        <v/>
      </c>
      <c r="HF939" s="24" t="str">
        <f t="shared" si="238"/>
        <v/>
      </c>
    </row>
    <row r="940" spans="157:214" ht="20.100000000000001" customHeight="1" x14ac:dyDescent="0.25">
      <c r="FA940" s="1">
        <v>335</v>
      </c>
      <c r="FB940" s="1">
        <f t="shared" si="242"/>
        <v>-9946.6047129776543</v>
      </c>
      <c r="FC940" s="1">
        <f t="shared" si="243"/>
        <v>3.1022002273991573E-6</v>
      </c>
      <c r="FD940" s="1">
        <f t="shared" si="244"/>
        <v>3.9070325748527717E-3</v>
      </c>
      <c r="FE940" s="1">
        <f t="shared" si="245"/>
        <v>3.1022002273991573E-6</v>
      </c>
      <c r="FF940" s="1" t="str">
        <f t="shared" si="246"/>
        <v/>
      </c>
      <c r="FG940" s="1" t="str">
        <f t="shared" si="247"/>
        <v/>
      </c>
      <c r="FI940" s="1">
        <f t="shared" si="248"/>
        <v>9.9979086181474105E-275</v>
      </c>
      <c r="FJ940" s="1" t="str">
        <f t="shared" si="249"/>
        <v/>
      </c>
      <c r="FK940" s="1" t="str">
        <f t="shared" si="250"/>
        <v/>
      </c>
      <c r="FP940" s="1">
        <v>335</v>
      </c>
      <c r="FQ940" s="1">
        <f t="shared" si="251"/>
        <v>-23.435828002960914</v>
      </c>
      <c r="FR940" s="1">
        <f t="shared" si="252"/>
        <v>1.3166319277710342E-3</v>
      </c>
      <c r="FS940" s="1">
        <f t="shared" si="253"/>
        <v>3.9070325748527717E-3</v>
      </c>
      <c r="FT940" s="1">
        <f t="shared" si="254"/>
        <v>1.3166319277710342E-3</v>
      </c>
      <c r="FU940" s="1" t="str">
        <f t="shared" si="255"/>
        <v/>
      </c>
      <c r="FV940" s="1" t="str">
        <f t="shared" si="256"/>
        <v/>
      </c>
      <c r="FW940" s="1">
        <f t="shared" si="257"/>
        <v>0</v>
      </c>
      <c r="FX940" s="1" t="str">
        <f t="shared" si="258"/>
        <v/>
      </c>
      <c r="FY940" s="1" t="str">
        <f t="shared" si="259"/>
        <v/>
      </c>
      <c r="GC940" s="1">
        <v>335</v>
      </c>
      <c r="GD940" s="1">
        <f t="shared" si="268"/>
        <v>-81.786250393300804</v>
      </c>
      <c r="GE940" s="1">
        <f t="shared" si="260"/>
        <v>3.77280523976391E-4</v>
      </c>
      <c r="GF940" s="1">
        <f t="shared" si="261"/>
        <v>3.9070325748527812E-3</v>
      </c>
      <c r="GG940" s="1">
        <f t="shared" si="262"/>
        <v>3.77280523976391E-4</v>
      </c>
      <c r="GH940" s="1" t="str">
        <f t="shared" si="263"/>
        <v/>
      </c>
      <c r="GI940" s="1" t="str">
        <f t="shared" si="264"/>
        <v/>
      </c>
      <c r="GJ940" s="1">
        <f t="shared" si="265"/>
        <v>0</v>
      </c>
      <c r="GK940" s="1">
        <f t="shared" si="266"/>
        <v>3.77280523976391E-4</v>
      </c>
      <c r="GL940" s="1" t="str">
        <f t="shared" si="267"/>
        <v/>
      </c>
      <c r="HA940" s="2"/>
      <c r="HB940" s="2">
        <f t="shared" si="239"/>
        <v>2.1759999999999966</v>
      </c>
      <c r="HC940" s="147">
        <f t="shared" si="240"/>
        <v>0.94946017479690703</v>
      </c>
      <c r="HD940" s="2">
        <f t="shared" si="241"/>
        <v>4.0136006571722671E-4</v>
      </c>
      <c r="HE940" s="2" t="str">
        <f t="shared" si="237"/>
        <v/>
      </c>
      <c r="HF940" s="24" t="str">
        <f t="shared" si="238"/>
        <v/>
      </c>
    </row>
    <row r="941" spans="157:214" ht="20.100000000000001" customHeight="1" x14ac:dyDescent="0.25">
      <c r="FA941" s="1">
        <v>336</v>
      </c>
      <c r="FB941" s="1">
        <f t="shared" si="242"/>
        <v>-9931.6474126573885</v>
      </c>
      <c r="FC941" s="1">
        <f t="shared" si="243"/>
        <v>3.1353587787243358E-6</v>
      </c>
      <c r="FD941" s="1">
        <f t="shared" si="244"/>
        <v>3.9536807192882698E-3</v>
      </c>
      <c r="FE941" s="1">
        <f t="shared" si="245"/>
        <v>3.1353587787243358E-6</v>
      </c>
      <c r="FF941" s="1" t="str">
        <f t="shared" si="246"/>
        <v/>
      </c>
      <c r="FG941" s="1" t="str">
        <f t="shared" si="247"/>
        <v/>
      </c>
      <c r="FI941" s="1">
        <f t="shared" si="248"/>
        <v>1.1512375423906671E-274</v>
      </c>
      <c r="FJ941" s="1" t="str">
        <f t="shared" si="249"/>
        <v/>
      </c>
      <c r="FK941" s="1" t="str">
        <f t="shared" si="250"/>
        <v/>
      </c>
      <c r="FP941" s="1">
        <v>336</v>
      </c>
      <c r="FQ941" s="1">
        <f t="shared" si="251"/>
        <v>-23.400586156339919</v>
      </c>
      <c r="FR941" s="1">
        <f t="shared" si="252"/>
        <v>1.330705038516038E-3</v>
      </c>
      <c r="FS941" s="1">
        <f t="shared" si="253"/>
        <v>3.9536807192882698E-3</v>
      </c>
      <c r="FT941" s="1">
        <f t="shared" si="254"/>
        <v>1.330705038516038E-3</v>
      </c>
      <c r="FU941" s="1" t="str">
        <f t="shared" si="255"/>
        <v/>
      </c>
      <c r="FV941" s="1" t="str">
        <f t="shared" si="256"/>
        <v/>
      </c>
      <c r="FW941" s="1">
        <f t="shared" si="257"/>
        <v>0</v>
      </c>
      <c r="FX941" s="1" t="str">
        <f t="shared" si="258"/>
        <v/>
      </c>
      <c r="FY941" s="1" t="str">
        <f t="shared" si="259"/>
        <v/>
      </c>
      <c r="GC941" s="1">
        <v>336</v>
      </c>
      <c r="GD941" s="1">
        <f t="shared" si="268"/>
        <v>-81.663263550604114</v>
      </c>
      <c r="GE941" s="1">
        <f t="shared" si="260"/>
        <v>3.8131317006666234E-4</v>
      </c>
      <c r="GF941" s="1">
        <f t="shared" si="261"/>
        <v>3.9536807192882698E-3</v>
      </c>
      <c r="GG941" s="1">
        <f t="shared" si="262"/>
        <v>3.8131317006666234E-4</v>
      </c>
      <c r="GH941" s="1" t="str">
        <f t="shared" si="263"/>
        <v/>
      </c>
      <c r="GI941" s="1" t="str">
        <f t="shared" si="264"/>
        <v/>
      </c>
      <c r="GJ941" s="1">
        <f t="shared" si="265"/>
        <v>0</v>
      </c>
      <c r="GK941" s="1">
        <f t="shared" si="266"/>
        <v>3.8131317006666234E-4</v>
      </c>
      <c r="GL941" s="1" t="str">
        <f t="shared" si="267"/>
        <v/>
      </c>
      <c r="HA941" s="2"/>
      <c r="HB941" s="2">
        <f t="shared" si="239"/>
        <v>2.1823999999999968</v>
      </c>
      <c r="HC941" s="147">
        <f t="shared" si="240"/>
        <v>0.9490588147311898</v>
      </c>
      <c r="HD941" s="2">
        <f t="shared" si="241"/>
        <v>4.0302166722094857E-4</v>
      </c>
      <c r="HE941" s="2" t="str">
        <f t="shared" si="237"/>
        <v/>
      </c>
      <c r="HF941" s="24" t="str">
        <f t="shared" si="238"/>
        <v/>
      </c>
    </row>
    <row r="942" spans="157:214" ht="20.100000000000001" customHeight="1" x14ac:dyDescent="0.25">
      <c r="FA942" s="1">
        <v>337</v>
      </c>
      <c r="FB942" s="1">
        <f t="shared" si="242"/>
        <v>-9916.6901123371208</v>
      </c>
      <c r="FC942" s="1">
        <f t="shared" si="243"/>
        <v>3.1688210509960925E-6</v>
      </c>
      <c r="FD942" s="1">
        <f t="shared" si="244"/>
        <v>4.0008270948635218E-3</v>
      </c>
      <c r="FE942" s="1">
        <f t="shared" si="245"/>
        <v>3.1688210509960925E-6</v>
      </c>
      <c r="FF942" s="1" t="str">
        <f t="shared" si="246"/>
        <v/>
      </c>
      <c r="FG942" s="1" t="str">
        <f t="shared" si="247"/>
        <v/>
      </c>
      <c r="FI942" s="1">
        <f t="shared" si="248"/>
        <v>1.32560390800918E-274</v>
      </c>
      <c r="FJ942" s="1" t="str">
        <f t="shared" si="249"/>
        <v/>
      </c>
      <c r="FK942" s="1" t="str">
        <f t="shared" si="250"/>
        <v/>
      </c>
      <c r="FP942" s="1">
        <v>337</v>
      </c>
      <c r="FQ942" s="1">
        <f t="shared" si="251"/>
        <v>-23.365344309718928</v>
      </c>
      <c r="FR942" s="1">
        <f t="shared" si="252"/>
        <v>1.3449070541240696E-3</v>
      </c>
      <c r="FS942" s="1">
        <f t="shared" si="253"/>
        <v>4.0008270948635218E-3</v>
      </c>
      <c r="FT942" s="1">
        <f t="shared" si="254"/>
        <v>1.3449070541240696E-3</v>
      </c>
      <c r="FU942" s="1" t="str">
        <f t="shared" si="255"/>
        <v/>
      </c>
      <c r="FV942" s="1" t="str">
        <f t="shared" si="256"/>
        <v/>
      </c>
      <c r="FW942" s="1">
        <f t="shared" si="257"/>
        <v>0</v>
      </c>
      <c r="FX942" s="1" t="str">
        <f t="shared" si="258"/>
        <v/>
      </c>
      <c r="FY942" s="1" t="str">
        <f t="shared" si="259"/>
        <v/>
      </c>
      <c r="GC942" s="1">
        <v>337</v>
      </c>
      <c r="GD942" s="1">
        <f t="shared" si="268"/>
        <v>-81.540276707907424</v>
      </c>
      <c r="GE942" s="1">
        <f t="shared" si="260"/>
        <v>3.8538275381068567E-4</v>
      </c>
      <c r="GF942" s="1">
        <f t="shared" si="261"/>
        <v>4.0008270948635218E-3</v>
      </c>
      <c r="GG942" s="1">
        <f t="shared" si="262"/>
        <v>3.8538275381068567E-4</v>
      </c>
      <c r="GH942" s="1" t="str">
        <f t="shared" si="263"/>
        <v/>
      </c>
      <c r="GI942" s="1" t="str">
        <f t="shared" si="264"/>
        <v/>
      </c>
      <c r="GJ942" s="1">
        <f t="shared" si="265"/>
        <v>0</v>
      </c>
      <c r="GK942" s="1">
        <f t="shared" si="266"/>
        <v>3.8538275381068567E-4</v>
      </c>
      <c r="GL942" s="1" t="str">
        <f t="shared" si="267"/>
        <v/>
      </c>
      <c r="HA942" s="2"/>
      <c r="HB942" s="2">
        <f t="shared" si="239"/>
        <v>2.188799999999997</v>
      </c>
      <c r="HC942" s="147">
        <f t="shared" si="240"/>
        <v>0.94865579306396886</v>
      </c>
      <c r="HD942" s="2">
        <f t="shared" si="241"/>
        <v>4.0468147246974784E-4</v>
      </c>
      <c r="HE942" s="2" t="str">
        <f t="shared" si="237"/>
        <v/>
      </c>
      <c r="HF942" s="24" t="str">
        <f t="shared" si="238"/>
        <v/>
      </c>
    </row>
    <row r="943" spans="157:214" ht="20.100000000000001" customHeight="1" x14ac:dyDescent="0.25">
      <c r="FA943" s="1">
        <v>338</v>
      </c>
      <c r="FB943" s="1">
        <f t="shared" si="242"/>
        <v>-9901.7328120168531</v>
      </c>
      <c r="FC943" s="1">
        <f t="shared" si="243"/>
        <v>3.2025892091931673E-6</v>
      </c>
      <c r="FD943" s="1">
        <f t="shared" si="244"/>
        <v>4.0484762606046347E-3</v>
      </c>
      <c r="FE943" s="1">
        <f t="shared" si="245"/>
        <v>3.2025892091931673E-6</v>
      </c>
      <c r="FF943" s="1" t="str">
        <f t="shared" si="246"/>
        <v/>
      </c>
      <c r="FG943" s="1" t="str">
        <f t="shared" si="247"/>
        <v/>
      </c>
      <c r="FI943" s="1">
        <f t="shared" si="248"/>
        <v>1.5263553704939672E-274</v>
      </c>
      <c r="FJ943" s="1" t="str">
        <f t="shared" si="249"/>
        <v/>
      </c>
      <c r="FK943" s="1" t="str">
        <f t="shared" si="250"/>
        <v/>
      </c>
      <c r="FP943" s="1">
        <v>338</v>
      </c>
      <c r="FQ943" s="1">
        <f t="shared" si="251"/>
        <v>-23.33010246309793</v>
      </c>
      <c r="FR943" s="1">
        <f t="shared" si="252"/>
        <v>1.3592388934526903E-3</v>
      </c>
      <c r="FS943" s="1">
        <f t="shared" si="253"/>
        <v>4.0484762606046434E-3</v>
      </c>
      <c r="FT943" s="1">
        <f t="shared" si="254"/>
        <v>1.3592388934526903E-3</v>
      </c>
      <c r="FU943" s="1" t="str">
        <f t="shared" si="255"/>
        <v/>
      </c>
      <c r="FV943" s="1" t="str">
        <f t="shared" si="256"/>
        <v/>
      </c>
      <c r="FW943" s="1">
        <f t="shared" si="257"/>
        <v>0</v>
      </c>
      <c r="FX943" s="1" t="str">
        <f t="shared" si="258"/>
        <v/>
      </c>
      <c r="FY943" s="1" t="str">
        <f t="shared" si="259"/>
        <v/>
      </c>
      <c r="GC943" s="1">
        <v>338</v>
      </c>
      <c r="GD943" s="1">
        <f t="shared" si="268"/>
        <v>-81.417289865210734</v>
      </c>
      <c r="GE943" s="1">
        <f t="shared" si="260"/>
        <v>3.8948953850684667E-4</v>
      </c>
      <c r="GF943" s="1">
        <f t="shared" si="261"/>
        <v>4.0484762606046347E-3</v>
      </c>
      <c r="GG943" s="1">
        <f t="shared" si="262"/>
        <v>3.8948953850684667E-4</v>
      </c>
      <c r="GH943" s="1" t="str">
        <f t="shared" si="263"/>
        <v/>
      </c>
      <c r="GI943" s="1" t="str">
        <f t="shared" si="264"/>
        <v/>
      </c>
      <c r="GJ943" s="1">
        <f t="shared" si="265"/>
        <v>0</v>
      </c>
      <c r="GK943" s="1">
        <f t="shared" si="266"/>
        <v>3.8948953850684667E-4</v>
      </c>
      <c r="GL943" s="1" t="str">
        <f t="shared" si="267"/>
        <v/>
      </c>
      <c r="HA943" s="2"/>
      <c r="HB943" s="2">
        <f t="shared" si="239"/>
        <v>2.1951999999999972</v>
      </c>
      <c r="HC943" s="147">
        <f t="shared" si="240"/>
        <v>0.94825111159149911</v>
      </c>
      <c r="HD943" s="2">
        <f t="shared" si="241"/>
        <v>4.0633945354906498E-4</v>
      </c>
      <c r="HE943" s="2" t="str">
        <f t="shared" si="237"/>
        <v/>
      </c>
      <c r="HF943" s="24" t="str">
        <f t="shared" si="238"/>
        <v/>
      </c>
    </row>
    <row r="944" spans="157:214" ht="20.100000000000001" customHeight="1" x14ac:dyDescent="0.25">
      <c r="FA944" s="2">
        <v>339</v>
      </c>
      <c r="FB944" s="1">
        <f t="shared" si="242"/>
        <v>-9886.7755116965855</v>
      </c>
      <c r="FC944" s="1">
        <f t="shared" si="243"/>
        <v>3.2366654266220098E-6</v>
      </c>
      <c r="FD944" s="1">
        <f t="shared" si="244"/>
        <v>4.096632807982328E-3</v>
      </c>
      <c r="FE944" s="1">
        <f t="shared" si="245"/>
        <v>3.2366654266220098E-6</v>
      </c>
      <c r="FF944" s="1" t="str">
        <f t="shared" si="246"/>
        <v/>
      </c>
      <c r="FG944" s="1" t="str">
        <f t="shared" si="247"/>
        <v/>
      </c>
      <c r="FI944" s="1">
        <f t="shared" si="248"/>
        <v>1.7574808184304711E-274</v>
      </c>
      <c r="FJ944" s="1" t="str">
        <f t="shared" si="249"/>
        <v/>
      </c>
      <c r="FK944" s="1" t="str">
        <f t="shared" si="250"/>
        <v/>
      </c>
      <c r="FP944" s="2">
        <v>339</v>
      </c>
      <c r="FQ944" s="1">
        <f t="shared" si="251"/>
        <v>-23.294860616476939</v>
      </c>
      <c r="FR944" s="1">
        <f t="shared" si="252"/>
        <v>1.3737014788938911E-3</v>
      </c>
      <c r="FS944" s="1">
        <f t="shared" si="253"/>
        <v>4.0966328079823245E-3</v>
      </c>
      <c r="FT944" s="1">
        <f t="shared" si="254"/>
        <v>1.3737014788938911E-3</v>
      </c>
      <c r="FU944" s="1" t="str">
        <f t="shared" si="255"/>
        <v/>
      </c>
      <c r="FV944" s="1" t="str">
        <f t="shared" si="256"/>
        <v/>
      </c>
      <c r="FW944" s="1">
        <f t="shared" si="257"/>
        <v>0</v>
      </c>
      <c r="FX944" s="1" t="str">
        <f t="shared" si="258"/>
        <v/>
      </c>
      <c r="FY944" s="1" t="str">
        <f t="shared" si="259"/>
        <v/>
      </c>
      <c r="GC944" s="2">
        <v>339</v>
      </c>
      <c r="GD944" s="1">
        <f t="shared" si="268"/>
        <v>-81.294303022514043</v>
      </c>
      <c r="GE944" s="1">
        <f t="shared" si="260"/>
        <v>3.9363378846632273E-4</v>
      </c>
      <c r="GF944" s="1">
        <f t="shared" si="261"/>
        <v>4.0966328079823245E-3</v>
      </c>
      <c r="GG944" s="1">
        <f t="shared" si="262"/>
        <v>3.9363378846632273E-4</v>
      </c>
      <c r="GH944" s="1" t="str">
        <f t="shared" si="263"/>
        <v/>
      </c>
      <c r="GI944" s="1" t="str">
        <f t="shared" si="264"/>
        <v/>
      </c>
      <c r="GJ944" s="1">
        <f t="shared" si="265"/>
        <v>0</v>
      </c>
      <c r="GK944" s="1">
        <f t="shared" si="266"/>
        <v>3.9363378846632273E-4</v>
      </c>
      <c r="GL944" s="1" t="str">
        <f t="shared" si="267"/>
        <v/>
      </c>
      <c r="HA944" s="2"/>
      <c r="HB944" s="2">
        <f t="shared" si="239"/>
        <v>2.2015999999999973</v>
      </c>
      <c r="HC944" s="147">
        <f t="shared" si="240"/>
        <v>0.94784477213795004</v>
      </c>
      <c r="HD944" s="2">
        <f t="shared" si="241"/>
        <v>4.0799558272530678E-4</v>
      </c>
      <c r="HE944" s="2" t="str">
        <f t="shared" si="237"/>
        <v/>
      </c>
      <c r="HF944" s="24" t="str">
        <f t="shared" si="238"/>
        <v/>
      </c>
    </row>
    <row r="945" spans="157:214" ht="20.100000000000001" customHeight="1" x14ac:dyDescent="0.25">
      <c r="FA945" s="1">
        <v>340</v>
      </c>
      <c r="FB945" s="1">
        <f t="shared" si="242"/>
        <v>-9871.8182113763178</v>
      </c>
      <c r="FC945" s="1">
        <f t="shared" si="243"/>
        <v>3.2710518848656836E-6</v>
      </c>
      <c r="FD945" s="1">
        <f t="shared" si="244"/>
        <v>4.1453013610360436E-3</v>
      </c>
      <c r="FE945" s="1">
        <f t="shared" si="245"/>
        <v>3.2710518848656836E-6</v>
      </c>
      <c r="FF945" s="1" t="str">
        <f t="shared" si="246"/>
        <v/>
      </c>
      <c r="FG945" s="1" t="str">
        <f t="shared" si="247"/>
        <v/>
      </c>
      <c r="FI945" s="1">
        <f t="shared" si="248"/>
        <v>2.0235716186633592E-274</v>
      </c>
      <c r="FJ945" s="1" t="str">
        <f t="shared" si="249"/>
        <v/>
      </c>
      <c r="FK945" s="1" t="str">
        <f t="shared" si="250"/>
        <v/>
      </c>
      <c r="FP945" s="1">
        <v>340</v>
      </c>
      <c r="FQ945" s="1">
        <f t="shared" si="251"/>
        <v>-23.259618769855944</v>
      </c>
      <c r="FR945" s="1">
        <f t="shared" si="252"/>
        <v>1.3882957363524249E-3</v>
      </c>
      <c r="FS945" s="1">
        <f t="shared" si="253"/>
        <v>4.1453013610360367E-3</v>
      </c>
      <c r="FT945" s="1">
        <f t="shared" si="254"/>
        <v>1.3882957363524249E-3</v>
      </c>
      <c r="FU945" s="1" t="str">
        <f t="shared" si="255"/>
        <v/>
      </c>
      <c r="FV945" s="1" t="str">
        <f t="shared" si="256"/>
        <v/>
      </c>
      <c r="FW945" s="1">
        <f t="shared" si="257"/>
        <v>0</v>
      </c>
      <c r="FX945" s="1" t="str">
        <f t="shared" si="258"/>
        <v/>
      </c>
      <c r="FY945" s="1" t="str">
        <f t="shared" si="259"/>
        <v/>
      </c>
      <c r="GC945" s="1">
        <v>340</v>
      </c>
      <c r="GD945" s="1">
        <f t="shared" si="268"/>
        <v>-81.171316179817353</v>
      </c>
      <c r="GE945" s="1">
        <f t="shared" si="260"/>
        <v>3.9781576900687016E-4</v>
      </c>
      <c r="GF945" s="1">
        <f t="shared" si="261"/>
        <v>4.1453013610360367E-3</v>
      </c>
      <c r="GG945" s="1">
        <f t="shared" si="262"/>
        <v>3.9781576900687016E-4</v>
      </c>
      <c r="GH945" s="1" t="str">
        <f t="shared" si="263"/>
        <v/>
      </c>
      <c r="GI945" s="1" t="str">
        <f t="shared" si="264"/>
        <v/>
      </c>
      <c r="GJ945" s="1">
        <f t="shared" si="265"/>
        <v>0</v>
      </c>
      <c r="GK945" s="1">
        <f t="shared" si="266"/>
        <v>3.9781576900687016E-4</v>
      </c>
      <c r="GL945" s="1" t="str">
        <f t="shared" si="267"/>
        <v/>
      </c>
      <c r="HA945" s="2"/>
      <c r="HB945" s="2">
        <f t="shared" si="239"/>
        <v>2.2079999999999975</v>
      </c>
      <c r="HC945" s="147">
        <f t="shared" si="240"/>
        <v>0.94743677655522474</v>
      </c>
      <c r="HD945" s="2">
        <f t="shared" si="241"/>
        <v>4.0964983244495823E-4</v>
      </c>
      <c r="HE945" s="2" t="str">
        <f t="shared" si="237"/>
        <v/>
      </c>
      <c r="HF945" s="24" t="str">
        <f t="shared" si="238"/>
        <v/>
      </c>
    </row>
    <row r="946" spans="157:214" ht="20.100000000000001" customHeight="1" x14ac:dyDescent="0.25">
      <c r="FA946" s="1">
        <v>341</v>
      </c>
      <c r="FB946" s="1">
        <f t="shared" si="242"/>
        <v>-9856.8609110560519</v>
      </c>
      <c r="FC946" s="1">
        <f t="shared" si="243"/>
        <v>3.3057507737315767E-6</v>
      </c>
      <c r="FD946" s="1">
        <f t="shared" si="244"/>
        <v>4.1944865764974035E-3</v>
      </c>
      <c r="FE946" s="1">
        <f t="shared" si="245"/>
        <v>3.3057507737315767E-6</v>
      </c>
      <c r="FF946" s="1" t="str">
        <f t="shared" si="246"/>
        <v/>
      </c>
      <c r="FG946" s="1" t="str">
        <f t="shared" si="247"/>
        <v/>
      </c>
      <c r="FI946" s="1">
        <f t="shared" si="248"/>
        <v>2.3299125293248344E-274</v>
      </c>
      <c r="FJ946" s="1" t="str">
        <f t="shared" si="249"/>
        <v/>
      </c>
      <c r="FK946" s="1" t="str">
        <f t="shared" si="250"/>
        <v/>
      </c>
      <c r="FP946" s="1">
        <v>341</v>
      </c>
      <c r="FQ946" s="1">
        <f t="shared" si="251"/>
        <v>-23.224376923234949</v>
      </c>
      <c r="FR946" s="1">
        <f t="shared" si="252"/>
        <v>1.4030225952235953E-3</v>
      </c>
      <c r="FS946" s="1">
        <f t="shared" si="253"/>
        <v>4.1944865764974035E-3</v>
      </c>
      <c r="FT946" s="1">
        <f t="shared" si="254"/>
        <v>1.4030225952235953E-3</v>
      </c>
      <c r="FU946" s="1" t="str">
        <f t="shared" si="255"/>
        <v/>
      </c>
      <c r="FV946" s="1" t="str">
        <f t="shared" si="256"/>
        <v/>
      </c>
      <c r="FW946" s="1">
        <f t="shared" si="257"/>
        <v>0</v>
      </c>
      <c r="FX946" s="1" t="str">
        <f t="shared" si="258"/>
        <v/>
      </c>
      <c r="FY946" s="1" t="str">
        <f t="shared" si="259"/>
        <v/>
      </c>
      <c r="GC946" s="1">
        <v>341</v>
      </c>
      <c r="GD946" s="1">
        <f t="shared" si="268"/>
        <v>-81.048329337120649</v>
      </c>
      <c r="GE946" s="1">
        <f t="shared" si="260"/>
        <v>4.0203574644646309E-4</v>
      </c>
      <c r="GF946" s="1">
        <f t="shared" si="261"/>
        <v>4.1944865764974035E-3</v>
      </c>
      <c r="GG946" s="1">
        <f t="shared" si="262"/>
        <v>4.0203574644646309E-4</v>
      </c>
      <c r="GH946" s="1" t="str">
        <f t="shared" si="263"/>
        <v/>
      </c>
      <c r="GI946" s="1" t="str">
        <f t="shared" si="264"/>
        <v/>
      </c>
      <c r="GJ946" s="1">
        <f t="shared" si="265"/>
        <v>0</v>
      </c>
      <c r="GK946" s="1">
        <f t="shared" si="266"/>
        <v>4.0203574644646309E-4</v>
      </c>
      <c r="GL946" s="1" t="str">
        <f t="shared" si="267"/>
        <v/>
      </c>
      <c r="HA946" s="2"/>
      <c r="HB946" s="2">
        <f t="shared" si="239"/>
        <v>2.2143999999999977</v>
      </c>
      <c r="HC946" s="147">
        <f t="shared" si="240"/>
        <v>0.94702712672277978</v>
      </c>
      <c r="HD946" s="2">
        <f t="shared" si="241"/>
        <v>4.1130217533502655E-4</v>
      </c>
      <c r="HE946" s="2" t="str">
        <f t="shared" si="237"/>
        <v/>
      </c>
      <c r="HF946" s="24" t="str">
        <f t="shared" si="238"/>
        <v/>
      </c>
    </row>
    <row r="947" spans="157:214" ht="20.100000000000001" customHeight="1" x14ac:dyDescent="0.25">
      <c r="FA947" s="1">
        <v>342</v>
      </c>
      <c r="FB947" s="1">
        <f t="shared" si="242"/>
        <v>-9841.9036107357842</v>
      </c>
      <c r="FC947" s="1">
        <f t="shared" si="243"/>
        <v>3.3407642911978999E-6</v>
      </c>
      <c r="FD947" s="1">
        <f t="shared" si="244"/>
        <v>4.2441931439128281E-3</v>
      </c>
      <c r="FE947" s="1">
        <f t="shared" si="245"/>
        <v>3.3407642911978999E-6</v>
      </c>
      <c r="FF947" s="1" t="str">
        <f t="shared" si="246"/>
        <v/>
      </c>
      <c r="FG947" s="1" t="str">
        <f t="shared" si="247"/>
        <v/>
      </c>
      <c r="FI947" s="1">
        <f t="shared" si="248"/>
        <v>2.6825863186926089E-274</v>
      </c>
      <c r="FJ947" s="1" t="str">
        <f t="shared" si="249"/>
        <v/>
      </c>
      <c r="FK947" s="1" t="str">
        <f t="shared" si="250"/>
        <v/>
      </c>
      <c r="FP947" s="1">
        <v>342</v>
      </c>
      <c r="FQ947" s="1">
        <f t="shared" si="251"/>
        <v>-23.189135076613958</v>
      </c>
      <c r="FR947" s="1">
        <f t="shared" si="252"/>
        <v>1.4178829883705522E-3</v>
      </c>
      <c r="FS947" s="1">
        <f t="shared" si="253"/>
        <v>4.2441931439128281E-3</v>
      </c>
      <c r="FT947" s="1">
        <f t="shared" si="254"/>
        <v>1.4178829883705522E-3</v>
      </c>
      <c r="FU947" s="1" t="str">
        <f t="shared" si="255"/>
        <v/>
      </c>
      <c r="FV947" s="1" t="str">
        <f t="shared" si="256"/>
        <v/>
      </c>
      <c r="FW947" s="1">
        <f t="shared" si="257"/>
        <v>0</v>
      </c>
      <c r="FX947" s="1" t="str">
        <f t="shared" si="258"/>
        <v/>
      </c>
      <c r="FY947" s="1" t="str">
        <f t="shared" si="259"/>
        <v/>
      </c>
      <c r="GC947" s="1">
        <v>342</v>
      </c>
      <c r="GD947" s="1">
        <f t="shared" si="268"/>
        <v>-80.925342494423958</v>
      </c>
      <c r="GE947" s="1">
        <f t="shared" si="260"/>
        <v>4.0629398809678566E-4</v>
      </c>
      <c r="GF947" s="1">
        <f t="shared" si="261"/>
        <v>4.2441931439128281E-3</v>
      </c>
      <c r="GG947" s="1">
        <f t="shared" si="262"/>
        <v>4.0629398809678566E-4</v>
      </c>
      <c r="GH947" s="1" t="str">
        <f t="shared" si="263"/>
        <v/>
      </c>
      <c r="GI947" s="1" t="str">
        <f t="shared" si="264"/>
        <v/>
      </c>
      <c r="GJ947" s="1">
        <f t="shared" si="265"/>
        <v>0</v>
      </c>
      <c r="GK947" s="1">
        <f t="shared" si="266"/>
        <v>4.0629398809678566E-4</v>
      </c>
      <c r="GL947" s="1" t="str">
        <f t="shared" si="267"/>
        <v/>
      </c>
      <c r="HA947" s="2"/>
      <c r="HB947" s="2">
        <f t="shared" si="239"/>
        <v>2.2207999999999979</v>
      </c>
      <c r="HC947" s="147">
        <f t="shared" si="240"/>
        <v>0.94661582454744475</v>
      </c>
      <c r="HD947" s="2">
        <f t="shared" si="241"/>
        <v>4.1295258420182002E-4</v>
      </c>
      <c r="HE947" s="2" t="str">
        <f t="shared" si="237"/>
        <v/>
      </c>
      <c r="HF947" s="24" t="str">
        <f t="shared" si="238"/>
        <v/>
      </c>
    </row>
    <row r="948" spans="157:214" ht="20.100000000000001" customHeight="1" x14ac:dyDescent="0.25">
      <c r="FA948" s="1">
        <v>343</v>
      </c>
      <c r="FB948" s="1">
        <f t="shared" si="242"/>
        <v>-9826.9463104155184</v>
      </c>
      <c r="FC948" s="1">
        <f t="shared" si="243"/>
        <v>3.3760946433589183E-6</v>
      </c>
      <c r="FD948" s="1">
        <f t="shared" si="244"/>
        <v>4.2944257857653002E-3</v>
      </c>
      <c r="FE948" s="1">
        <f t="shared" si="245"/>
        <v>3.3760946433589183E-6</v>
      </c>
      <c r="FF948" s="1" t="str">
        <f t="shared" si="246"/>
        <v/>
      </c>
      <c r="FG948" s="1" t="str">
        <f t="shared" si="247"/>
        <v/>
      </c>
      <c r="FI948" s="1">
        <f t="shared" si="248"/>
        <v>3.0885941541917977E-274</v>
      </c>
      <c r="FJ948" s="1" t="str">
        <f t="shared" si="249"/>
        <v/>
      </c>
      <c r="FK948" s="1" t="str">
        <f t="shared" si="250"/>
        <v/>
      </c>
      <c r="FP948" s="1">
        <v>343</v>
      </c>
      <c r="FQ948" s="1">
        <f t="shared" si="251"/>
        <v>-23.15389322999296</v>
      </c>
      <c r="FR948" s="1">
        <f t="shared" si="252"/>
        <v>1.4328778521010587E-3</v>
      </c>
      <c r="FS948" s="1">
        <f t="shared" si="253"/>
        <v>4.2944257857653045E-3</v>
      </c>
      <c r="FT948" s="1">
        <f t="shared" si="254"/>
        <v>1.4328778521010587E-3</v>
      </c>
      <c r="FU948" s="1" t="str">
        <f t="shared" si="255"/>
        <v/>
      </c>
      <c r="FV948" s="1" t="str">
        <f t="shared" si="256"/>
        <v/>
      </c>
      <c r="FW948" s="1">
        <f t="shared" si="257"/>
        <v>0</v>
      </c>
      <c r="FX948" s="1" t="str">
        <f t="shared" si="258"/>
        <v/>
      </c>
      <c r="FY948" s="1" t="str">
        <f t="shared" si="259"/>
        <v/>
      </c>
      <c r="GC948" s="1">
        <v>343</v>
      </c>
      <c r="GD948" s="1">
        <f t="shared" si="268"/>
        <v>-80.802355651727254</v>
      </c>
      <c r="GE948" s="1">
        <f t="shared" si="260"/>
        <v>4.1059076225657482E-4</v>
      </c>
      <c r="GF948" s="1">
        <f t="shared" si="261"/>
        <v>4.2944257857653045E-3</v>
      </c>
      <c r="GG948" s="1">
        <f t="shared" si="262"/>
        <v>4.1059076225657482E-4</v>
      </c>
      <c r="GH948" s="1" t="str">
        <f t="shared" si="263"/>
        <v/>
      </c>
      <c r="GI948" s="1" t="str">
        <f t="shared" si="264"/>
        <v/>
      </c>
      <c r="GJ948" s="1">
        <f t="shared" si="265"/>
        <v>0</v>
      </c>
      <c r="GK948" s="1">
        <f t="shared" si="266"/>
        <v>4.1059076225657482E-4</v>
      </c>
      <c r="GL948" s="1" t="str">
        <f t="shared" si="267"/>
        <v/>
      </c>
      <c r="HA948" s="2"/>
      <c r="HB948" s="2">
        <f t="shared" si="239"/>
        <v>2.2271999999999981</v>
      </c>
      <c r="HC948" s="147">
        <f t="shared" si="240"/>
        <v>0.94620287196324293</v>
      </c>
      <c r="HD948" s="2">
        <f t="shared" si="241"/>
        <v>4.1460103203183607E-4</v>
      </c>
      <c r="HE948" s="2" t="str">
        <f t="shared" si="237"/>
        <v/>
      </c>
      <c r="HF948" s="24" t="str">
        <f t="shared" si="238"/>
        <v/>
      </c>
    </row>
    <row r="949" spans="157:214" ht="20.100000000000001" customHeight="1" x14ac:dyDescent="0.25">
      <c r="FA949" s="1">
        <v>344</v>
      </c>
      <c r="FB949" s="1">
        <f t="shared" si="242"/>
        <v>-9811.9890100952507</v>
      </c>
      <c r="FC949" s="1">
        <f t="shared" si="243"/>
        <v>3.4117440443690035E-6</v>
      </c>
      <c r="FD949" s="1">
        <f t="shared" si="244"/>
        <v>4.3451892575953749E-3</v>
      </c>
      <c r="FE949" s="1">
        <f t="shared" si="245"/>
        <v>3.4117440443690035E-6</v>
      </c>
      <c r="FF949" s="1" t="str">
        <f t="shared" si="246"/>
        <v/>
      </c>
      <c r="FG949" s="1" t="str">
        <f t="shared" si="247"/>
        <v/>
      </c>
      <c r="FI949" s="1">
        <f t="shared" si="248"/>
        <v>3.5559941364919078E-274</v>
      </c>
      <c r="FJ949" s="1" t="str">
        <f t="shared" si="249"/>
        <v/>
      </c>
      <c r="FK949" s="1" t="str">
        <f t="shared" si="250"/>
        <v/>
      </c>
      <c r="FP949" s="1">
        <v>344</v>
      </c>
      <c r="FQ949" s="1">
        <f t="shared" si="251"/>
        <v>-23.118651383371969</v>
      </c>
      <c r="FR949" s="1">
        <f t="shared" si="252"/>
        <v>1.4480081261437293E-3</v>
      </c>
      <c r="FS949" s="1">
        <f t="shared" si="253"/>
        <v>4.3451892575953749E-3</v>
      </c>
      <c r="FT949" s="1">
        <f t="shared" si="254"/>
        <v>1.4480081261437293E-3</v>
      </c>
      <c r="FU949" s="1" t="str">
        <f t="shared" si="255"/>
        <v/>
      </c>
      <c r="FV949" s="1" t="str">
        <f t="shared" si="256"/>
        <v/>
      </c>
      <c r="FW949" s="1">
        <f t="shared" si="257"/>
        <v>0</v>
      </c>
      <c r="FX949" s="1" t="str">
        <f t="shared" si="258"/>
        <v/>
      </c>
      <c r="FY949" s="1" t="str">
        <f t="shared" si="259"/>
        <v/>
      </c>
      <c r="GC949" s="1">
        <v>344</v>
      </c>
      <c r="GD949" s="1">
        <f t="shared" si="268"/>
        <v>-80.679368809030564</v>
      </c>
      <c r="GE949" s="1">
        <f t="shared" si="260"/>
        <v>4.1492633820481255E-4</v>
      </c>
      <c r="GF949" s="1">
        <f t="shared" si="261"/>
        <v>4.3451892575953836E-3</v>
      </c>
      <c r="GG949" s="1">
        <f t="shared" si="262"/>
        <v>4.1492633820481255E-4</v>
      </c>
      <c r="GH949" s="1" t="str">
        <f t="shared" si="263"/>
        <v/>
      </c>
      <c r="GI949" s="1" t="str">
        <f t="shared" si="264"/>
        <v/>
      </c>
      <c r="GJ949" s="1">
        <f t="shared" si="265"/>
        <v>0</v>
      </c>
      <c r="GK949" s="1">
        <f t="shared" si="266"/>
        <v>4.1492633820481255E-4</v>
      </c>
      <c r="GL949" s="1" t="str">
        <f t="shared" si="267"/>
        <v/>
      </c>
      <c r="HA949" s="2"/>
      <c r="HB949" s="2">
        <f t="shared" si="239"/>
        <v>2.2335999999999983</v>
      </c>
      <c r="HC949" s="147">
        <f t="shared" si="240"/>
        <v>0.94578827093121109</v>
      </c>
      <c r="HD949" s="2">
        <f t="shared" si="241"/>
        <v>4.1624749198976296E-4</v>
      </c>
      <c r="HE949" s="2" t="str">
        <f t="shared" si="237"/>
        <v/>
      </c>
      <c r="HF949" s="24" t="str">
        <f t="shared" si="238"/>
        <v/>
      </c>
    </row>
    <row r="950" spans="157:214" ht="20.100000000000001" customHeight="1" x14ac:dyDescent="0.25">
      <c r="FA950" s="1">
        <v>345</v>
      </c>
      <c r="FB950" s="1">
        <f t="shared" si="242"/>
        <v>-9797.031709774983</v>
      </c>
      <c r="FC950" s="1">
        <f t="shared" si="243"/>
        <v>3.4477147163854068E-6</v>
      </c>
      <c r="FD950" s="1">
        <f t="shared" si="244"/>
        <v>4.3964883481213092E-3</v>
      </c>
      <c r="FE950" s="1">
        <f t="shared" si="245"/>
        <v>3.4477147163854068E-6</v>
      </c>
      <c r="FF950" s="1" t="str">
        <f t="shared" si="246"/>
        <v/>
      </c>
      <c r="FG950" s="1" t="str">
        <f t="shared" si="247"/>
        <v/>
      </c>
      <c r="FI950" s="1">
        <f t="shared" si="248"/>
        <v>4.0940607109916491E-274</v>
      </c>
      <c r="FJ950" s="1" t="str">
        <f t="shared" si="249"/>
        <v/>
      </c>
      <c r="FK950" s="1" t="str">
        <f t="shared" si="250"/>
        <v/>
      </c>
      <c r="FP950" s="1">
        <v>345</v>
      </c>
      <c r="FQ950" s="1">
        <f t="shared" si="251"/>
        <v>-23.083409536750974</v>
      </c>
      <c r="FR950" s="1">
        <f t="shared" si="252"/>
        <v>1.4632747536237627E-3</v>
      </c>
      <c r="FS950" s="1">
        <f t="shared" si="253"/>
        <v>4.3964883481213092E-3</v>
      </c>
      <c r="FT950" s="1">
        <f t="shared" si="254"/>
        <v>1.4632747536237627E-3</v>
      </c>
      <c r="FU950" s="1" t="str">
        <f t="shared" si="255"/>
        <v/>
      </c>
      <c r="FV950" s="1" t="str">
        <f t="shared" si="256"/>
        <v/>
      </c>
      <c r="FW950" s="1">
        <f t="shared" si="257"/>
        <v>0</v>
      </c>
      <c r="FX950" s="1" t="str">
        <f t="shared" si="258"/>
        <v/>
      </c>
      <c r="FY950" s="1" t="str">
        <f t="shared" si="259"/>
        <v/>
      </c>
      <c r="GC950" s="1">
        <v>345</v>
      </c>
      <c r="GD950" s="1">
        <f t="shared" si="268"/>
        <v>-80.556381966333873</v>
      </c>
      <c r="GE950" s="1">
        <f t="shared" si="260"/>
        <v>4.193009861937689E-4</v>
      </c>
      <c r="GF950" s="1">
        <f t="shared" si="261"/>
        <v>4.3964883481213135E-3</v>
      </c>
      <c r="GG950" s="1">
        <f t="shared" si="262"/>
        <v>4.193009861937689E-4</v>
      </c>
      <c r="GH950" s="1" t="str">
        <f t="shared" si="263"/>
        <v/>
      </c>
      <c r="GI950" s="1" t="str">
        <f t="shared" si="264"/>
        <v/>
      </c>
      <c r="GJ950" s="1">
        <f t="shared" si="265"/>
        <v>0</v>
      </c>
      <c r="GK950" s="1">
        <f t="shared" si="266"/>
        <v>4.193009861937689E-4</v>
      </c>
      <c r="GL950" s="1" t="str">
        <f t="shared" si="267"/>
        <v/>
      </c>
      <c r="HA950" s="2"/>
      <c r="HB950" s="2">
        <f t="shared" si="239"/>
        <v>2.2399999999999984</v>
      </c>
      <c r="HC950" s="147">
        <f t="shared" si="240"/>
        <v>0.94537202343922133</v>
      </c>
      <c r="HD950" s="2">
        <f t="shared" si="241"/>
        <v>4.1789193741958996E-4</v>
      </c>
      <c r="HE950" s="2" t="str">
        <f t="shared" si="237"/>
        <v/>
      </c>
      <c r="HF950" s="24" t="str">
        <f t="shared" si="238"/>
        <v/>
      </c>
    </row>
    <row r="951" spans="157:214" ht="20.100000000000001" customHeight="1" x14ac:dyDescent="0.25">
      <c r="FA951" s="2">
        <v>346</v>
      </c>
      <c r="FB951" s="1">
        <f t="shared" si="242"/>
        <v>-9782.0744094547154</v>
      </c>
      <c r="FC951" s="1">
        <f t="shared" si="243"/>
        <v>3.4840088895098134E-6</v>
      </c>
      <c r="FD951" s="1">
        <f t="shared" si="244"/>
        <v>4.4483278793583129E-3</v>
      </c>
      <c r="FE951" s="1">
        <f t="shared" si="245"/>
        <v>3.4840088895098134E-6</v>
      </c>
      <c r="FF951" s="1" t="str">
        <f t="shared" si="246"/>
        <v/>
      </c>
      <c r="FG951" s="1" t="str">
        <f t="shared" si="247"/>
        <v/>
      </c>
      <c r="FI951" s="1">
        <f t="shared" si="248"/>
        <v>4.7134680999893506E-274</v>
      </c>
      <c r="FJ951" s="1" t="str">
        <f t="shared" si="249"/>
        <v/>
      </c>
      <c r="FK951" s="1" t="str">
        <f t="shared" si="250"/>
        <v/>
      </c>
      <c r="FP951" s="2">
        <v>346</v>
      </c>
      <c r="FQ951" s="1">
        <f t="shared" si="251"/>
        <v>-23.048167690129979</v>
      </c>
      <c r="FR951" s="1">
        <f t="shared" si="252"/>
        <v>1.4786786810381146E-3</v>
      </c>
      <c r="FS951" s="1">
        <f t="shared" si="253"/>
        <v>4.4483278793583129E-3</v>
      </c>
      <c r="FT951" s="1">
        <f t="shared" si="254"/>
        <v>1.4786786810381146E-3</v>
      </c>
      <c r="FU951" s="1" t="str">
        <f t="shared" si="255"/>
        <v/>
      </c>
      <c r="FV951" s="1" t="str">
        <f t="shared" si="256"/>
        <v/>
      </c>
      <c r="FW951" s="1">
        <f t="shared" si="257"/>
        <v>0</v>
      </c>
      <c r="FX951" s="1" t="str">
        <f t="shared" si="258"/>
        <v/>
      </c>
      <c r="FY951" s="1" t="str">
        <f t="shared" si="259"/>
        <v/>
      </c>
      <c r="GC951" s="2">
        <v>346</v>
      </c>
      <c r="GD951" s="1">
        <f t="shared" si="268"/>
        <v>-80.433395123637183</v>
      </c>
      <c r="GE951" s="1">
        <f t="shared" si="260"/>
        <v>4.2371497744189159E-4</v>
      </c>
      <c r="GF951" s="1">
        <f t="shared" si="261"/>
        <v>4.4483278793583129E-3</v>
      </c>
      <c r="GG951" s="1">
        <f t="shared" si="262"/>
        <v>4.2371497744189159E-4</v>
      </c>
      <c r="GH951" s="1" t="str">
        <f t="shared" si="263"/>
        <v/>
      </c>
      <c r="GI951" s="1" t="str">
        <f t="shared" si="264"/>
        <v/>
      </c>
      <c r="GJ951" s="1">
        <f t="shared" si="265"/>
        <v>0</v>
      </c>
      <c r="GK951" s="1">
        <f t="shared" si="266"/>
        <v>4.2371497744189159E-4</v>
      </c>
      <c r="GL951" s="1" t="str">
        <f t="shared" si="267"/>
        <v/>
      </c>
      <c r="HA951" s="2"/>
      <c r="HB951" s="2">
        <f t="shared" si="239"/>
        <v>2.2463999999999986</v>
      </c>
      <c r="HC951" s="147">
        <f t="shared" si="240"/>
        <v>0.94495413150180174</v>
      </c>
      <c r="HD951" s="2">
        <f t="shared" si="241"/>
        <v>4.1953434184316407E-4</v>
      </c>
      <c r="HE951" s="2" t="str">
        <f t="shared" si="237"/>
        <v/>
      </c>
      <c r="HF951" s="24" t="str">
        <f t="shared" si="238"/>
        <v/>
      </c>
    </row>
    <row r="952" spans="157:214" ht="20.100000000000001" customHeight="1" x14ac:dyDescent="0.25">
      <c r="FA952" s="1">
        <v>347</v>
      </c>
      <c r="FB952" s="1">
        <f t="shared" si="242"/>
        <v>-9767.1171091344477</v>
      </c>
      <c r="FC952" s="1">
        <f t="shared" si="243"/>
        <v>3.520628801728597E-6</v>
      </c>
      <c r="FD952" s="1">
        <f t="shared" si="244"/>
        <v>4.5007127067369264E-3</v>
      </c>
      <c r="FE952" s="1">
        <f t="shared" si="245"/>
        <v>3.520628801728597E-6</v>
      </c>
      <c r="FF952" s="1" t="str">
        <f t="shared" si="246"/>
        <v/>
      </c>
      <c r="FG952" s="1" t="str">
        <f t="shared" si="247"/>
        <v/>
      </c>
      <c r="FI952" s="1">
        <f t="shared" si="248"/>
        <v>5.4265013716836501E-274</v>
      </c>
      <c r="FJ952" s="1" t="str">
        <f t="shared" si="249"/>
        <v/>
      </c>
      <c r="FK952" s="1" t="str">
        <f t="shared" si="250"/>
        <v/>
      </c>
      <c r="FP952" s="1">
        <v>347</v>
      </c>
      <c r="FQ952" s="1">
        <f t="shared" si="251"/>
        <v>-23.012925843508988</v>
      </c>
      <c r="FR952" s="1">
        <f t="shared" si="252"/>
        <v>1.4942208582301524E-3</v>
      </c>
      <c r="FS952" s="1">
        <f t="shared" si="253"/>
        <v>4.5007127067369194E-3</v>
      </c>
      <c r="FT952" s="1">
        <f t="shared" si="254"/>
        <v>1.4942208582301524E-3</v>
      </c>
      <c r="FU952" s="1" t="str">
        <f t="shared" si="255"/>
        <v/>
      </c>
      <c r="FV952" s="1" t="str">
        <f t="shared" si="256"/>
        <v/>
      </c>
      <c r="FW952" s="1">
        <f t="shared" si="257"/>
        <v>0</v>
      </c>
      <c r="FX952" s="1" t="str">
        <f t="shared" si="258"/>
        <v/>
      </c>
      <c r="FY952" s="1" t="str">
        <f t="shared" si="259"/>
        <v/>
      </c>
      <c r="GC952" s="1">
        <v>347</v>
      </c>
      <c r="GD952" s="1">
        <f t="shared" si="268"/>
        <v>-80.310408280940493</v>
      </c>
      <c r="GE952" s="1">
        <f t="shared" si="260"/>
        <v>4.2816858412654258E-4</v>
      </c>
      <c r="GF952" s="1">
        <f t="shared" si="261"/>
        <v>4.5007127067369194E-3</v>
      </c>
      <c r="GG952" s="1">
        <f t="shared" si="262"/>
        <v>4.2816858412654258E-4</v>
      </c>
      <c r="GH952" s="1" t="str">
        <f t="shared" si="263"/>
        <v/>
      </c>
      <c r="GI952" s="1" t="str">
        <f t="shared" si="264"/>
        <v/>
      </c>
      <c r="GJ952" s="1">
        <f t="shared" si="265"/>
        <v>0</v>
      </c>
      <c r="GK952" s="1">
        <f t="shared" si="266"/>
        <v>4.2816858412654258E-4</v>
      </c>
      <c r="GL952" s="1" t="str">
        <f t="shared" si="267"/>
        <v/>
      </c>
      <c r="HA952" s="2"/>
      <c r="HB952" s="2">
        <f t="shared" si="239"/>
        <v>2.2527999999999988</v>
      </c>
      <c r="HC952" s="147">
        <f t="shared" si="240"/>
        <v>0.94453459715995858</v>
      </c>
      <c r="HD952" s="2">
        <f t="shared" si="241"/>
        <v>4.2117467896130023E-4</v>
      </c>
      <c r="HE952" s="2" t="str">
        <f t="shared" si="237"/>
        <v/>
      </c>
      <c r="HF952" s="24" t="str">
        <f t="shared" si="238"/>
        <v/>
      </c>
    </row>
    <row r="953" spans="157:214" ht="20.100000000000001" customHeight="1" x14ac:dyDescent="0.25">
      <c r="FA953" s="1">
        <v>348</v>
      </c>
      <c r="FB953" s="1">
        <f t="shared" si="242"/>
        <v>-9752.1598088141818</v>
      </c>
      <c r="FC953" s="1">
        <f t="shared" si="243"/>
        <v>3.557576698851872E-6</v>
      </c>
      <c r="FD953" s="1">
        <f t="shared" si="244"/>
        <v>4.5536477192205304E-3</v>
      </c>
      <c r="FE953" s="1">
        <f t="shared" si="245"/>
        <v>3.557576698851872E-6</v>
      </c>
      <c r="FF953" s="1" t="str">
        <f t="shared" si="246"/>
        <v/>
      </c>
      <c r="FG953" s="1" t="str">
        <f t="shared" si="247"/>
        <v/>
      </c>
      <c r="FI953" s="1">
        <f t="shared" si="248"/>
        <v>6.2472993060136024E-274</v>
      </c>
      <c r="FJ953" s="1" t="str">
        <f t="shared" si="249"/>
        <v/>
      </c>
      <c r="FK953" s="1" t="str">
        <f t="shared" si="250"/>
        <v/>
      </c>
      <c r="FP953" s="1">
        <v>348</v>
      </c>
      <c r="FQ953" s="1">
        <f t="shared" si="251"/>
        <v>-22.977683996887993</v>
      </c>
      <c r="FR953" s="1">
        <f t="shared" si="252"/>
        <v>1.5099022383637918E-3</v>
      </c>
      <c r="FS953" s="1">
        <f t="shared" si="253"/>
        <v>4.5536477192205304E-3</v>
      </c>
      <c r="FT953" s="1">
        <f t="shared" si="254"/>
        <v>1.5099022383637918E-3</v>
      </c>
      <c r="FU953" s="1" t="str">
        <f t="shared" si="255"/>
        <v/>
      </c>
      <c r="FV953" s="1" t="str">
        <f t="shared" si="256"/>
        <v/>
      </c>
      <c r="FW953" s="1">
        <f t="shared" si="257"/>
        <v>0</v>
      </c>
      <c r="FX953" s="1" t="str">
        <f t="shared" si="258"/>
        <v/>
      </c>
      <c r="FY953" s="1" t="str">
        <f t="shared" si="259"/>
        <v/>
      </c>
      <c r="GC953" s="1">
        <v>348</v>
      </c>
      <c r="GD953" s="1">
        <f t="shared" si="268"/>
        <v>-80.187421438243803</v>
      </c>
      <c r="GE953" s="1">
        <f t="shared" si="260"/>
        <v>4.3266207937658435E-4</v>
      </c>
      <c r="GF953" s="1">
        <f t="shared" si="261"/>
        <v>4.5536477192205304E-3</v>
      </c>
      <c r="GG953" s="1">
        <f t="shared" si="262"/>
        <v>4.3266207937658435E-4</v>
      </c>
      <c r="GH953" s="1" t="str">
        <f t="shared" si="263"/>
        <v/>
      </c>
      <c r="GI953" s="1" t="str">
        <f t="shared" si="264"/>
        <v/>
      </c>
      <c r="GJ953" s="1">
        <f t="shared" si="265"/>
        <v>0</v>
      </c>
      <c r="GK953" s="1">
        <f t="shared" si="266"/>
        <v>4.3266207937658435E-4</v>
      </c>
      <c r="GL953" s="1" t="str">
        <f t="shared" si="267"/>
        <v/>
      </c>
      <c r="HA953" s="2"/>
      <c r="HB953" s="2">
        <f t="shared" si="239"/>
        <v>2.259199999999999</v>
      </c>
      <c r="HC953" s="147">
        <f t="shared" si="240"/>
        <v>0.94411342248099728</v>
      </c>
      <c r="HD953" s="2">
        <f t="shared" si="241"/>
        <v>4.2281292265100578E-4</v>
      </c>
      <c r="HE953" s="2" t="str">
        <f t="shared" si="237"/>
        <v/>
      </c>
      <c r="HF953" s="24" t="str">
        <f t="shared" si="238"/>
        <v/>
      </c>
    </row>
    <row r="954" spans="157:214" ht="20.100000000000001" customHeight="1" x14ac:dyDescent="0.25">
      <c r="FA954" s="1">
        <v>349</v>
      </c>
      <c r="FB954" s="1">
        <f t="shared" si="242"/>
        <v>-9737.2025084939141</v>
      </c>
      <c r="FC954" s="1">
        <f t="shared" si="243"/>
        <v>3.5948548344512368E-6</v>
      </c>
      <c r="FD954" s="1">
        <f t="shared" si="244"/>
        <v>4.6071378394218843E-3</v>
      </c>
      <c r="FE954" s="1">
        <f t="shared" si="245"/>
        <v>3.5948548344512368E-6</v>
      </c>
      <c r="FF954" s="1" t="str">
        <f t="shared" si="246"/>
        <v/>
      </c>
      <c r="FG954" s="1" t="str">
        <f t="shared" si="247"/>
        <v/>
      </c>
      <c r="FI954" s="1">
        <f t="shared" si="248"/>
        <v>7.1921338429207392E-274</v>
      </c>
      <c r="FJ954" s="1" t="str">
        <f t="shared" si="249"/>
        <v/>
      </c>
      <c r="FK954" s="1" t="str">
        <f t="shared" si="250"/>
        <v/>
      </c>
      <c r="FP954" s="1">
        <v>349</v>
      </c>
      <c r="FQ954" s="1">
        <f t="shared" si="251"/>
        <v>-22.942442150266999</v>
      </c>
      <c r="FR954" s="1">
        <f t="shared" si="252"/>
        <v>1.5257237778970578E-3</v>
      </c>
      <c r="FS954" s="1">
        <f t="shared" si="253"/>
        <v>4.6071378394218843E-3</v>
      </c>
      <c r="FT954" s="1">
        <f t="shared" si="254"/>
        <v>1.5257237778970578E-3</v>
      </c>
      <c r="FU954" s="1" t="str">
        <f t="shared" si="255"/>
        <v/>
      </c>
      <c r="FV954" s="1" t="str">
        <f t="shared" si="256"/>
        <v/>
      </c>
      <c r="FW954" s="1">
        <f t="shared" si="257"/>
        <v>0</v>
      </c>
      <c r="FX954" s="1" t="str">
        <f t="shared" si="258"/>
        <v/>
      </c>
      <c r="FY954" s="1" t="str">
        <f t="shared" si="259"/>
        <v/>
      </c>
      <c r="GC954" s="1">
        <v>349</v>
      </c>
      <c r="GD954" s="1">
        <f t="shared" si="268"/>
        <v>-80.064434595547112</v>
      </c>
      <c r="GE954" s="1">
        <f t="shared" si="260"/>
        <v>4.3719573726480604E-4</v>
      </c>
      <c r="GF954" s="1">
        <f t="shared" si="261"/>
        <v>4.6071378394218843E-3</v>
      </c>
      <c r="GG954" s="1">
        <f t="shared" si="262"/>
        <v>4.3719573726480604E-4</v>
      </c>
      <c r="GH954" s="1" t="str">
        <f t="shared" si="263"/>
        <v/>
      </c>
      <c r="GI954" s="1" t="str">
        <f t="shared" si="264"/>
        <v/>
      </c>
      <c r="GJ954" s="1">
        <f t="shared" si="265"/>
        <v>0</v>
      </c>
      <c r="GK954" s="1">
        <f t="shared" si="266"/>
        <v>4.3719573726480604E-4</v>
      </c>
      <c r="GL954" s="1" t="str">
        <f t="shared" si="267"/>
        <v/>
      </c>
      <c r="HA954" s="2"/>
      <c r="HB954" s="2">
        <f t="shared" si="239"/>
        <v>2.2655999999999992</v>
      </c>
      <c r="HC954" s="147">
        <f t="shared" si="240"/>
        <v>0.94369060955834627</v>
      </c>
      <c r="HD954" s="2">
        <f t="shared" si="241"/>
        <v>4.2444904696792296E-4</v>
      </c>
      <c r="HE954" s="2" t="str">
        <f t="shared" si="237"/>
        <v/>
      </c>
      <c r="HF954" s="24" t="str">
        <f t="shared" si="238"/>
        <v/>
      </c>
    </row>
    <row r="955" spans="157:214" ht="20.100000000000001" customHeight="1" x14ac:dyDescent="0.25">
      <c r="FA955" s="1">
        <v>350</v>
      </c>
      <c r="FB955" s="1">
        <f t="shared" si="242"/>
        <v>-9722.2452081736483</v>
      </c>
      <c r="FC955" s="1">
        <f t="shared" si="243"/>
        <v>3.6324654697962262E-6</v>
      </c>
      <c r="FD955" s="1">
        <f t="shared" si="244"/>
        <v>4.6611880237187476E-3</v>
      </c>
      <c r="FE955" s="1">
        <f t="shared" si="245"/>
        <v>3.6324654697962262E-6</v>
      </c>
      <c r="FF955" s="1" t="str">
        <f t="shared" si="246"/>
        <v/>
      </c>
      <c r="FG955" s="1" t="str">
        <f t="shared" si="247"/>
        <v/>
      </c>
      <c r="FI955" s="1">
        <f t="shared" si="248"/>
        <v>8.2797316182176087E-274</v>
      </c>
      <c r="FJ955" s="1" t="str">
        <f t="shared" si="249"/>
        <v/>
      </c>
      <c r="FK955" s="1" t="str">
        <f t="shared" si="250"/>
        <v/>
      </c>
      <c r="FP955" s="1">
        <v>350</v>
      </c>
      <c r="FQ955" s="1">
        <f t="shared" si="251"/>
        <v>-22.907200303646007</v>
      </c>
      <c r="FR955" s="1">
        <f t="shared" si="252"/>
        <v>1.5416864365551297E-3</v>
      </c>
      <c r="FS955" s="1">
        <f t="shared" si="253"/>
        <v>4.6611880237187476E-3</v>
      </c>
      <c r="FT955" s="1">
        <f t="shared" si="254"/>
        <v>1.5416864365551297E-3</v>
      </c>
      <c r="FU955" s="1" t="str">
        <f t="shared" si="255"/>
        <v/>
      </c>
      <c r="FV955" s="1" t="str">
        <f t="shared" si="256"/>
        <v/>
      </c>
      <c r="FW955" s="1">
        <f t="shared" si="257"/>
        <v>0</v>
      </c>
      <c r="FX955" s="1" t="str">
        <f t="shared" si="258"/>
        <v/>
      </c>
      <c r="FY955" s="1" t="str">
        <f t="shared" si="259"/>
        <v/>
      </c>
      <c r="GC955" s="1">
        <v>350</v>
      </c>
      <c r="GD955" s="1">
        <f t="shared" si="268"/>
        <v>-79.941447752850422</v>
      </c>
      <c r="GE955" s="1">
        <f t="shared" si="260"/>
        <v>4.417698328001993E-4</v>
      </c>
      <c r="GF955" s="1">
        <f t="shared" si="261"/>
        <v>4.6611880237187476E-3</v>
      </c>
      <c r="GG955" s="1">
        <f t="shared" si="262"/>
        <v>4.417698328001993E-4</v>
      </c>
      <c r="GH955" s="1" t="str">
        <f t="shared" si="263"/>
        <v/>
      </c>
      <c r="GI955" s="1" t="str">
        <f t="shared" si="264"/>
        <v/>
      </c>
      <c r="GJ955" s="1">
        <f t="shared" si="265"/>
        <v>0</v>
      </c>
      <c r="GK955" s="1">
        <f t="shared" si="266"/>
        <v>4.417698328001993E-4</v>
      </c>
      <c r="GL955" s="1" t="str">
        <f t="shared" si="267"/>
        <v/>
      </c>
      <c r="HA955" s="2"/>
      <c r="HB955" s="2">
        <f t="shared" si="239"/>
        <v>2.2719999999999994</v>
      </c>
      <c r="HC955" s="147">
        <f t="shared" si="240"/>
        <v>0.94326616051137835</v>
      </c>
      <c r="HD955" s="2">
        <f t="shared" si="241"/>
        <v>4.2608302614355331E-4</v>
      </c>
      <c r="HE955" s="2" t="str">
        <f t="shared" si="237"/>
        <v/>
      </c>
      <c r="HF955" s="24" t="str">
        <f t="shared" si="238"/>
        <v/>
      </c>
    </row>
    <row r="956" spans="157:214" ht="20.100000000000001" customHeight="1" x14ac:dyDescent="0.25">
      <c r="FA956" s="1">
        <v>351</v>
      </c>
      <c r="FB956" s="1">
        <f t="shared" si="242"/>
        <v>-9707.2879078533806</v>
      </c>
      <c r="FC956" s="1">
        <f t="shared" si="243"/>
        <v>3.6704108737895109E-6</v>
      </c>
      <c r="FD956" s="1">
        <f t="shared" si="244"/>
        <v>4.715803262368516E-3</v>
      </c>
      <c r="FE956" s="1">
        <f t="shared" si="245"/>
        <v>3.6704108737895109E-6</v>
      </c>
      <c r="FF956" s="1" t="str">
        <f t="shared" si="246"/>
        <v/>
      </c>
      <c r="FG956" s="1" t="str">
        <f t="shared" si="247"/>
        <v/>
      </c>
      <c r="FI956" s="1">
        <f t="shared" si="248"/>
        <v>9.5316439199290601E-274</v>
      </c>
      <c r="FJ956" s="1" t="str">
        <f t="shared" si="249"/>
        <v/>
      </c>
      <c r="FK956" s="1" t="str">
        <f t="shared" si="250"/>
        <v/>
      </c>
      <c r="FP956" s="1">
        <v>351</v>
      </c>
      <c r="FQ956" s="1">
        <f t="shared" si="251"/>
        <v>-22.871958457025009</v>
      </c>
      <c r="FR956" s="1">
        <f t="shared" si="252"/>
        <v>1.5577911773028352E-3</v>
      </c>
      <c r="FS956" s="1">
        <f t="shared" si="253"/>
        <v>4.7158032623685221E-3</v>
      </c>
      <c r="FT956" s="1">
        <f t="shared" si="254"/>
        <v>1.5577911773028352E-3</v>
      </c>
      <c r="FU956" s="1" t="str">
        <f t="shared" si="255"/>
        <v/>
      </c>
      <c r="FV956" s="1" t="str">
        <f t="shared" si="256"/>
        <v/>
      </c>
      <c r="FW956" s="1">
        <f t="shared" si="257"/>
        <v>0</v>
      </c>
      <c r="FX956" s="1" t="str">
        <f t="shared" si="258"/>
        <v/>
      </c>
      <c r="FY956" s="1" t="str">
        <f t="shared" si="259"/>
        <v/>
      </c>
      <c r="GC956" s="1">
        <v>351</v>
      </c>
      <c r="GD956" s="1">
        <f t="shared" si="268"/>
        <v>-79.818460910153718</v>
      </c>
      <c r="GE956" s="1">
        <f t="shared" si="260"/>
        <v>4.4638464192007572E-4</v>
      </c>
      <c r="GF956" s="1">
        <f t="shared" si="261"/>
        <v>4.7158032623685221E-3</v>
      </c>
      <c r="GG956" s="1">
        <f t="shared" si="262"/>
        <v>4.4638464192007572E-4</v>
      </c>
      <c r="GH956" s="1" t="str">
        <f t="shared" si="263"/>
        <v/>
      </c>
      <c r="GI956" s="1" t="str">
        <f t="shared" si="264"/>
        <v/>
      </c>
      <c r="GJ956" s="1">
        <f t="shared" si="265"/>
        <v>0</v>
      </c>
      <c r="GK956" s="1">
        <f t="shared" si="266"/>
        <v>4.4638464192007572E-4</v>
      </c>
      <c r="GL956" s="1" t="str">
        <f t="shared" si="267"/>
        <v/>
      </c>
      <c r="HA956" s="2"/>
      <c r="HB956" s="2">
        <f t="shared" si="239"/>
        <v>2.2783999999999995</v>
      </c>
      <c r="HC956" s="147">
        <f t="shared" si="240"/>
        <v>0.9428400774852348</v>
      </c>
      <c r="HD956" s="2">
        <f t="shared" si="241"/>
        <v>4.2771483458636794E-4</v>
      </c>
      <c r="HE956" s="2" t="str">
        <f t="shared" si="237"/>
        <v/>
      </c>
      <c r="HF956" s="24" t="str">
        <f t="shared" si="238"/>
        <v/>
      </c>
    </row>
    <row r="957" spans="157:214" ht="20.100000000000001" customHeight="1" x14ac:dyDescent="0.25">
      <c r="FA957" s="2">
        <v>352</v>
      </c>
      <c r="FB957" s="1">
        <f t="shared" si="242"/>
        <v>-9692.3306075331129</v>
      </c>
      <c r="FC957" s="1">
        <f t="shared" si="243"/>
        <v>3.7086933229007965E-6</v>
      </c>
      <c r="FD957" s="1">
        <f t="shared" si="244"/>
        <v>4.7709885796219384E-3</v>
      </c>
      <c r="FE957" s="1">
        <f t="shared" si="245"/>
        <v>3.7086933229007965E-6</v>
      </c>
      <c r="FF957" s="1" t="str">
        <f t="shared" si="246"/>
        <v/>
      </c>
      <c r="FG957" s="1" t="str">
        <f t="shared" si="247"/>
        <v/>
      </c>
      <c r="FI957" s="1">
        <f t="shared" si="248"/>
        <v>1.0972672349948565E-273</v>
      </c>
      <c r="FJ957" s="1" t="str">
        <f t="shared" si="249"/>
        <v/>
      </c>
      <c r="FK957" s="1" t="str">
        <f t="shared" si="250"/>
        <v/>
      </c>
      <c r="FP957" s="2">
        <v>352</v>
      </c>
      <c r="FQ957" s="1">
        <f t="shared" si="251"/>
        <v>-22.836716610404018</v>
      </c>
      <c r="FR957" s="1">
        <f t="shared" si="252"/>
        <v>1.5740389663165828E-3</v>
      </c>
      <c r="FS957" s="1">
        <f t="shared" si="253"/>
        <v>4.7709885796219384E-3</v>
      </c>
      <c r="FT957" s="1">
        <f t="shared" si="254"/>
        <v>1.5740389663165828E-3</v>
      </c>
      <c r="FU957" s="1" t="str">
        <f t="shared" si="255"/>
        <v/>
      </c>
      <c r="FV957" s="1" t="str">
        <f t="shared" si="256"/>
        <v/>
      </c>
      <c r="FW957" s="1">
        <f t="shared" si="257"/>
        <v>0</v>
      </c>
      <c r="FX957" s="1" t="str">
        <f t="shared" si="258"/>
        <v/>
      </c>
      <c r="FY957" s="1" t="str">
        <f t="shared" si="259"/>
        <v/>
      </c>
      <c r="GC957" s="2">
        <v>352</v>
      </c>
      <c r="GD957" s="1">
        <f t="shared" si="268"/>
        <v>-79.695474067457027</v>
      </c>
      <c r="GE957" s="1">
        <f t="shared" si="260"/>
        <v>4.5104044148202481E-4</v>
      </c>
      <c r="GF957" s="1">
        <f t="shared" si="261"/>
        <v>4.7709885796219384E-3</v>
      </c>
      <c r="GG957" s="1">
        <f t="shared" si="262"/>
        <v>4.5104044148202481E-4</v>
      </c>
      <c r="GH957" s="1" t="str">
        <f t="shared" si="263"/>
        <v/>
      </c>
      <c r="GI957" s="1" t="str">
        <f t="shared" si="264"/>
        <v/>
      </c>
      <c r="GJ957" s="1">
        <f t="shared" si="265"/>
        <v>0</v>
      </c>
      <c r="GK957" s="1">
        <f t="shared" si="266"/>
        <v>4.5104044148202481E-4</v>
      </c>
      <c r="GL957" s="1" t="str">
        <f t="shared" si="267"/>
        <v/>
      </c>
      <c r="HA957" s="2"/>
      <c r="HB957" s="2">
        <f t="shared" si="239"/>
        <v>2.2847999999999997</v>
      </c>
      <c r="HC957" s="147">
        <f t="shared" si="240"/>
        <v>0.94241236265064843</v>
      </c>
      <c r="HD957" s="2">
        <f t="shared" si="241"/>
        <v>4.2934444688103035E-4</v>
      </c>
      <c r="HE957" s="2" t="str">
        <f t="shared" si="237"/>
        <v/>
      </c>
      <c r="HF957" s="24" t="str">
        <f t="shared" si="238"/>
        <v/>
      </c>
    </row>
    <row r="958" spans="157:214" ht="20.100000000000001" customHeight="1" x14ac:dyDescent="0.25">
      <c r="FA958" s="1">
        <v>353</v>
      </c>
      <c r="FB958" s="1">
        <f t="shared" si="242"/>
        <v>-9677.3733072128452</v>
      </c>
      <c r="FC958" s="1">
        <f t="shared" si="243"/>
        <v>3.7473151010994041E-6</v>
      </c>
      <c r="FD958" s="1">
        <f t="shared" si="244"/>
        <v>4.8267490338357692E-3</v>
      </c>
      <c r="FE958" s="1">
        <f t="shared" si="245"/>
        <v>3.7473151010994041E-6</v>
      </c>
      <c r="FF958" s="1" t="str">
        <f t="shared" si="246"/>
        <v/>
      </c>
      <c r="FG958" s="1" t="str">
        <f t="shared" si="247"/>
        <v/>
      </c>
      <c r="FI958" s="1">
        <f t="shared" si="248"/>
        <v>1.2631358570828848E-273</v>
      </c>
      <c r="FJ958" s="1" t="str">
        <f t="shared" si="249"/>
        <v/>
      </c>
      <c r="FK958" s="1" t="str">
        <f t="shared" si="250"/>
        <v/>
      </c>
      <c r="FP958" s="1">
        <v>353</v>
      </c>
      <c r="FQ958" s="1">
        <f t="shared" si="251"/>
        <v>-22.801474763783023</v>
      </c>
      <c r="FR958" s="1">
        <f t="shared" si="252"/>
        <v>1.5904307729557713E-3</v>
      </c>
      <c r="FS958" s="1">
        <f t="shared" si="253"/>
        <v>4.8267490338357614E-3</v>
      </c>
      <c r="FT958" s="1">
        <f t="shared" si="254"/>
        <v>1.5904307729557713E-3</v>
      </c>
      <c r="FU958" s="1" t="str">
        <f t="shared" si="255"/>
        <v/>
      </c>
      <c r="FV958" s="1" t="str">
        <f t="shared" si="256"/>
        <v/>
      </c>
      <c r="FW958" s="1">
        <f t="shared" si="257"/>
        <v>0</v>
      </c>
      <c r="FX958" s="1" t="str">
        <f t="shared" si="258"/>
        <v/>
      </c>
      <c r="FY958" s="1" t="str">
        <f t="shared" si="259"/>
        <v/>
      </c>
      <c r="GC958" s="1">
        <v>353</v>
      </c>
      <c r="GD958" s="1">
        <f t="shared" si="268"/>
        <v>-79.572487224760337</v>
      </c>
      <c r="GE958" s="1">
        <f t="shared" si="260"/>
        <v>4.5573750925572093E-4</v>
      </c>
      <c r="GF958" s="1">
        <f t="shared" si="261"/>
        <v>4.8267490338357614E-3</v>
      </c>
      <c r="GG958" s="1">
        <f t="shared" si="262"/>
        <v>4.5573750925572093E-4</v>
      </c>
      <c r="GH958" s="1" t="str">
        <f t="shared" si="263"/>
        <v/>
      </c>
      <c r="GI958" s="1" t="str">
        <f t="shared" si="264"/>
        <v/>
      </c>
      <c r="GJ958" s="1">
        <f t="shared" si="265"/>
        <v>0</v>
      </c>
      <c r="GK958" s="1">
        <f t="shared" si="266"/>
        <v>4.5573750925572093E-4</v>
      </c>
      <c r="GL958" s="1" t="str">
        <f t="shared" si="267"/>
        <v/>
      </c>
      <c r="HA958" s="2"/>
      <c r="HB958" s="2">
        <f t="shared" si="239"/>
        <v>2.2911999999999999</v>
      </c>
      <c r="HC958" s="147">
        <f t="shared" si="240"/>
        <v>0.9419830182037674</v>
      </c>
      <c r="HD958" s="2">
        <f t="shared" si="241"/>
        <v>4.309718377872862E-4</v>
      </c>
      <c r="HE958" s="2" t="str">
        <f t="shared" si="237"/>
        <v/>
      </c>
      <c r="HF958" s="24" t="str">
        <f t="shared" si="238"/>
        <v/>
      </c>
    </row>
    <row r="959" spans="157:214" ht="20.100000000000001" customHeight="1" x14ac:dyDescent="0.25">
      <c r="FA959" s="1">
        <v>354</v>
      </c>
      <c r="FB959" s="1">
        <f t="shared" si="242"/>
        <v>-9662.4160068925776</v>
      </c>
      <c r="FC959" s="1">
        <f t="shared" si="243"/>
        <v>3.7862784997855668E-6</v>
      </c>
      <c r="FD959" s="1">
        <f t="shared" si="244"/>
        <v>4.8830897175844261E-3</v>
      </c>
      <c r="FE959" s="1">
        <f t="shared" si="245"/>
        <v>3.7862784997855668E-6</v>
      </c>
      <c r="FF959" s="1" t="str">
        <f t="shared" si="246"/>
        <v/>
      </c>
      <c r="FG959" s="1" t="str">
        <f t="shared" si="247"/>
        <v/>
      </c>
      <c r="FI959" s="1">
        <f t="shared" si="248"/>
        <v>1.4540547776996233E-273</v>
      </c>
      <c r="FJ959" s="1" t="str">
        <f t="shared" si="249"/>
        <v/>
      </c>
      <c r="FK959" s="1" t="str">
        <f t="shared" si="250"/>
        <v/>
      </c>
      <c r="FP959" s="1">
        <v>354</v>
      </c>
      <c r="FQ959" s="1">
        <f t="shared" si="251"/>
        <v>-22.766232917162029</v>
      </c>
      <c r="FR959" s="1">
        <f t="shared" si="252"/>
        <v>1.6069675697336144E-3</v>
      </c>
      <c r="FS959" s="1">
        <f t="shared" si="253"/>
        <v>4.8830897175844261E-3</v>
      </c>
      <c r="FT959" s="1">
        <f t="shared" si="254"/>
        <v>1.6069675697336144E-3</v>
      </c>
      <c r="FU959" s="1" t="str">
        <f t="shared" si="255"/>
        <v/>
      </c>
      <c r="FV959" s="1" t="str">
        <f t="shared" si="256"/>
        <v/>
      </c>
      <c r="FW959" s="1">
        <f t="shared" si="257"/>
        <v>0</v>
      </c>
      <c r="FX959" s="1" t="str">
        <f t="shared" si="258"/>
        <v/>
      </c>
      <c r="FY959" s="1" t="str">
        <f t="shared" si="259"/>
        <v/>
      </c>
      <c r="GC959" s="1">
        <v>354</v>
      </c>
      <c r="GD959" s="1">
        <f t="shared" si="268"/>
        <v>-79.449500382063633</v>
      </c>
      <c r="GE959" s="1">
        <f t="shared" si="260"/>
        <v>4.6047612391456326E-4</v>
      </c>
      <c r="GF959" s="1">
        <f t="shared" si="261"/>
        <v>4.8830897175844261E-3</v>
      </c>
      <c r="GG959" s="1">
        <f t="shared" si="262"/>
        <v>4.6047612391456326E-4</v>
      </c>
      <c r="GH959" s="1" t="str">
        <f t="shared" si="263"/>
        <v/>
      </c>
      <c r="GI959" s="1" t="str">
        <f t="shared" si="264"/>
        <v/>
      </c>
      <c r="GJ959" s="1">
        <f t="shared" si="265"/>
        <v>0</v>
      </c>
      <c r="GK959" s="1">
        <f t="shared" si="266"/>
        <v>4.6047612391456326E-4</v>
      </c>
      <c r="GL959" s="1" t="str">
        <f t="shared" si="267"/>
        <v/>
      </c>
      <c r="HA959" s="2"/>
      <c r="HB959" s="2">
        <f t="shared" si="239"/>
        <v>2.2976000000000001</v>
      </c>
      <c r="HC959" s="147">
        <f t="shared" si="240"/>
        <v>0.94155204636598011</v>
      </c>
      <c r="HD959" s="2">
        <f t="shared" si="241"/>
        <v>4.3259698224118459E-4</v>
      </c>
      <c r="HE959" s="2" t="str">
        <f t="shared" si="237"/>
        <v/>
      </c>
      <c r="HF959" s="24" t="str">
        <f t="shared" si="238"/>
        <v/>
      </c>
    </row>
    <row r="960" spans="157:214" ht="20.100000000000001" customHeight="1" x14ac:dyDescent="0.25">
      <c r="FA960" s="1">
        <v>355</v>
      </c>
      <c r="FB960" s="1">
        <f t="shared" si="242"/>
        <v>-9647.4587065723117</v>
      </c>
      <c r="FC960" s="1">
        <f t="shared" si="243"/>
        <v>3.8255858177203972E-6</v>
      </c>
      <c r="FD960" s="1">
        <f t="shared" si="244"/>
        <v>4.9400157577706438E-3</v>
      </c>
      <c r="FE960" s="1">
        <f t="shared" si="245"/>
        <v>3.8255858177203972E-6</v>
      </c>
      <c r="FF960" s="1" t="str">
        <f t="shared" si="246"/>
        <v/>
      </c>
      <c r="FG960" s="1" t="str">
        <f t="shared" si="247"/>
        <v/>
      </c>
      <c r="FI960" s="1">
        <f t="shared" si="248"/>
        <v>1.6738036978066849E-273</v>
      </c>
      <c r="FJ960" s="1" t="str">
        <f t="shared" si="249"/>
        <v/>
      </c>
      <c r="FK960" s="1" t="str">
        <f t="shared" si="250"/>
        <v/>
      </c>
      <c r="FP960" s="1">
        <v>355</v>
      </c>
      <c r="FQ960" s="1">
        <f t="shared" si="251"/>
        <v>-22.730991070541037</v>
      </c>
      <c r="FR960" s="1">
        <f t="shared" si="252"/>
        <v>1.6236503322874141E-3</v>
      </c>
      <c r="FS960" s="1">
        <f t="shared" si="253"/>
        <v>4.9400157577706438E-3</v>
      </c>
      <c r="FT960" s="1">
        <f t="shared" si="254"/>
        <v>1.6236503322874141E-3</v>
      </c>
      <c r="FU960" s="1" t="str">
        <f t="shared" si="255"/>
        <v/>
      </c>
      <c r="FV960" s="1" t="str">
        <f t="shared" si="256"/>
        <v/>
      </c>
      <c r="FW960" s="1">
        <f t="shared" si="257"/>
        <v>0</v>
      </c>
      <c r="FX960" s="1" t="str">
        <f t="shared" si="258"/>
        <v/>
      </c>
      <c r="FY960" s="1" t="str">
        <f t="shared" si="259"/>
        <v/>
      </c>
      <c r="GC960" s="1">
        <v>355</v>
      </c>
      <c r="GD960" s="1">
        <f t="shared" si="268"/>
        <v>-79.326513539366942</v>
      </c>
      <c r="GE960" s="1">
        <f t="shared" si="260"/>
        <v>4.6525656502715841E-4</v>
      </c>
      <c r="GF960" s="1">
        <f t="shared" si="261"/>
        <v>4.940015757770649E-3</v>
      </c>
      <c r="GG960" s="1">
        <f t="shared" si="262"/>
        <v>4.6525656502715841E-4</v>
      </c>
      <c r="GH960" s="1" t="str">
        <f t="shared" si="263"/>
        <v/>
      </c>
      <c r="GI960" s="1" t="str">
        <f t="shared" si="264"/>
        <v/>
      </c>
      <c r="GJ960" s="1">
        <f t="shared" si="265"/>
        <v>0</v>
      </c>
      <c r="GK960" s="1">
        <f t="shared" si="266"/>
        <v>4.6525656502715841E-4</v>
      </c>
      <c r="GL960" s="1" t="str">
        <f t="shared" si="267"/>
        <v/>
      </c>
      <c r="HA960" s="2"/>
      <c r="HB960" s="2">
        <f t="shared" si="239"/>
        <v>2.3040000000000003</v>
      </c>
      <c r="HC960" s="147">
        <f t="shared" si="240"/>
        <v>0.94111944938373893</v>
      </c>
      <c r="HD960" s="2">
        <f t="shared" si="241"/>
        <v>4.3421985535274654E-4</v>
      </c>
      <c r="HE960" s="2" t="str">
        <f t="shared" si="237"/>
        <v/>
      </c>
      <c r="HF960" s="24" t="str">
        <f t="shared" si="238"/>
        <v/>
      </c>
    </row>
    <row r="961" spans="157:214" ht="20.100000000000001" customHeight="1" x14ac:dyDescent="0.25">
      <c r="FA961" s="1">
        <v>356</v>
      </c>
      <c r="FB961" s="1">
        <f t="shared" si="242"/>
        <v>-9632.5014062520459</v>
      </c>
      <c r="FC961" s="1">
        <f t="shared" si="243"/>
        <v>3.8652393609545582E-6</v>
      </c>
      <c r="FD961" s="1">
        <f t="shared" si="244"/>
        <v>4.9975323157350092E-3</v>
      </c>
      <c r="FE961" s="1">
        <f t="shared" si="245"/>
        <v>3.8652393609545582E-6</v>
      </c>
      <c r="FF961" s="1" t="str">
        <f t="shared" si="246"/>
        <v/>
      </c>
      <c r="FG961" s="1" t="str">
        <f t="shared" si="247"/>
        <v/>
      </c>
      <c r="FI961" s="1">
        <f t="shared" si="248"/>
        <v>1.9267320847984289E-273</v>
      </c>
      <c r="FJ961" s="1" t="str">
        <f t="shared" si="249"/>
        <v/>
      </c>
      <c r="FK961" s="1" t="str">
        <f t="shared" si="250"/>
        <v/>
      </c>
      <c r="FP961" s="1">
        <v>356</v>
      </c>
      <c r="FQ961" s="1">
        <f t="shared" si="251"/>
        <v>-22.695749223920043</v>
      </c>
      <c r="FR961" s="1">
        <f t="shared" si="252"/>
        <v>1.640480039348303E-3</v>
      </c>
      <c r="FS961" s="1">
        <f t="shared" si="253"/>
        <v>4.9975323157350135E-3</v>
      </c>
      <c r="FT961" s="1">
        <f t="shared" si="254"/>
        <v>1.640480039348303E-3</v>
      </c>
      <c r="FU961" s="1" t="str">
        <f t="shared" si="255"/>
        <v/>
      </c>
      <c r="FV961" s="1" t="str">
        <f t="shared" si="256"/>
        <v/>
      </c>
      <c r="FW961" s="1">
        <f t="shared" si="257"/>
        <v>0</v>
      </c>
      <c r="FX961" s="1" t="str">
        <f t="shared" si="258"/>
        <v/>
      </c>
      <c r="FY961" s="1" t="str">
        <f t="shared" si="259"/>
        <v/>
      </c>
      <c r="GC961" s="1">
        <v>356</v>
      </c>
      <c r="GD961" s="1">
        <f t="shared" si="268"/>
        <v>-79.203526696670252</v>
      </c>
      <c r="GE961" s="1">
        <f t="shared" si="260"/>
        <v>4.7007911304864736E-4</v>
      </c>
      <c r="GF961" s="1">
        <f t="shared" si="261"/>
        <v>4.9975323157350248E-3</v>
      </c>
      <c r="GG961" s="1">
        <f t="shared" si="262"/>
        <v>4.7007911304864736E-4</v>
      </c>
      <c r="GH961" s="1" t="str">
        <f t="shared" si="263"/>
        <v/>
      </c>
      <c r="GI961" s="1" t="str">
        <f t="shared" si="264"/>
        <v/>
      </c>
      <c r="GJ961" s="1">
        <f t="shared" si="265"/>
        <v>0</v>
      </c>
      <c r="GK961" s="1">
        <f t="shared" si="266"/>
        <v>4.7007911304864736E-4</v>
      </c>
      <c r="GL961" s="1" t="str">
        <f t="shared" si="267"/>
        <v/>
      </c>
      <c r="HA961" s="2"/>
      <c r="HB961" s="2">
        <f t="shared" si="239"/>
        <v>2.3104000000000005</v>
      </c>
      <c r="HC961" s="147">
        <f t="shared" si="240"/>
        <v>0.94068522952838618</v>
      </c>
      <c r="HD961" s="2">
        <f t="shared" si="241"/>
        <v>4.3584043240707526E-4</v>
      </c>
      <c r="HE961" s="2" t="str">
        <f t="shared" si="237"/>
        <v/>
      </c>
      <c r="HF961" s="24" t="str">
        <f t="shared" si="238"/>
        <v/>
      </c>
    </row>
    <row r="962" spans="157:214" ht="20.100000000000001" customHeight="1" x14ac:dyDescent="0.25">
      <c r="FA962" s="1">
        <v>357</v>
      </c>
      <c r="FB962" s="1">
        <f t="shared" si="242"/>
        <v>-9617.5441059317782</v>
      </c>
      <c r="FC962" s="1">
        <f t="shared" si="243"/>
        <v>3.9052414427555759E-6</v>
      </c>
      <c r="FD962" s="1">
        <f t="shared" si="244"/>
        <v>5.055644587364491E-3</v>
      </c>
      <c r="FE962" s="1">
        <f t="shared" si="245"/>
        <v>3.9052414427555759E-6</v>
      </c>
      <c r="FF962" s="1" t="str">
        <f t="shared" si="246"/>
        <v/>
      </c>
      <c r="FG962" s="1" t="str">
        <f t="shared" si="247"/>
        <v/>
      </c>
      <c r="FI962" s="1">
        <f t="shared" si="248"/>
        <v>2.2178449809775235E-273</v>
      </c>
      <c r="FJ962" s="1" t="str">
        <f t="shared" si="249"/>
        <v/>
      </c>
      <c r="FK962" s="1" t="str">
        <f t="shared" si="250"/>
        <v/>
      </c>
      <c r="FP962" s="1">
        <v>357</v>
      </c>
      <c r="FQ962" s="1">
        <f t="shared" si="251"/>
        <v>-22.660507377299048</v>
      </c>
      <c r="FR962" s="1">
        <f t="shared" si="252"/>
        <v>1.6574576727103765E-3</v>
      </c>
      <c r="FS962" s="1">
        <f t="shared" si="253"/>
        <v>5.055644587364491E-3</v>
      </c>
      <c r="FT962" s="1">
        <f t="shared" si="254"/>
        <v>1.6574576727103765E-3</v>
      </c>
      <c r="FU962" s="1" t="str">
        <f t="shared" si="255"/>
        <v/>
      </c>
      <c r="FV962" s="1" t="str">
        <f t="shared" si="256"/>
        <v/>
      </c>
      <c r="FW962" s="1">
        <f t="shared" si="257"/>
        <v>0</v>
      </c>
      <c r="FX962" s="1" t="str">
        <f t="shared" si="258"/>
        <v/>
      </c>
      <c r="FY962" s="1" t="str">
        <f t="shared" si="259"/>
        <v/>
      </c>
      <c r="GC962" s="1">
        <v>357</v>
      </c>
      <c r="GD962" s="1">
        <f t="shared" si="268"/>
        <v>-79.080539853973562</v>
      </c>
      <c r="GE962" s="1">
        <f t="shared" si="260"/>
        <v>4.7494404931186339E-4</v>
      </c>
      <c r="GF962" s="1">
        <f t="shared" si="261"/>
        <v>5.055644587364491E-3</v>
      </c>
      <c r="GG962" s="1">
        <f t="shared" si="262"/>
        <v>4.7494404931186339E-4</v>
      </c>
      <c r="GH962" s="1" t="str">
        <f t="shared" si="263"/>
        <v/>
      </c>
      <c r="GI962" s="1" t="str">
        <f t="shared" si="264"/>
        <v/>
      </c>
      <c r="GJ962" s="1">
        <f t="shared" si="265"/>
        <v>0</v>
      </c>
      <c r="GK962" s="1">
        <f t="shared" si="266"/>
        <v>4.7494404931186339E-4</v>
      </c>
      <c r="GL962" s="1" t="str">
        <f t="shared" si="267"/>
        <v/>
      </c>
      <c r="HA962" s="2"/>
      <c r="HB962" s="2">
        <f t="shared" si="239"/>
        <v>2.3168000000000006</v>
      </c>
      <c r="HC962" s="147">
        <f t="shared" si="240"/>
        <v>0.9402493890959791</v>
      </c>
      <c r="HD962" s="2">
        <f t="shared" si="241"/>
        <v>4.3745868886302386E-4</v>
      </c>
      <c r="HE962" s="2" t="str">
        <f t="shared" si="237"/>
        <v/>
      </c>
      <c r="HF962" s="24" t="str">
        <f t="shared" si="238"/>
        <v/>
      </c>
    </row>
    <row r="963" spans="157:214" ht="20.100000000000001" customHeight="1" x14ac:dyDescent="0.25">
      <c r="FA963" s="1">
        <v>358</v>
      </c>
      <c r="FB963" s="1">
        <f t="shared" si="242"/>
        <v>-9602.5868056115105</v>
      </c>
      <c r="FC963" s="1">
        <f t="shared" si="243"/>
        <v>3.9455943835338099E-6</v>
      </c>
      <c r="FD963" s="1">
        <f t="shared" si="244"/>
        <v>5.114357803199767E-3</v>
      </c>
      <c r="FE963" s="1">
        <f t="shared" si="245"/>
        <v>3.9455943835338099E-6</v>
      </c>
      <c r="FF963" s="1" t="str">
        <f t="shared" si="246"/>
        <v/>
      </c>
      <c r="FG963" s="1" t="str">
        <f t="shared" si="247"/>
        <v/>
      </c>
      <c r="FI963" s="1">
        <f t="shared" si="248"/>
        <v>2.5529017229250701E-273</v>
      </c>
      <c r="FJ963" s="1" t="str">
        <f t="shared" si="249"/>
        <v/>
      </c>
      <c r="FK963" s="1" t="str">
        <f t="shared" si="250"/>
        <v/>
      </c>
      <c r="FP963" s="1">
        <v>358</v>
      </c>
      <c r="FQ963" s="1">
        <f t="shared" si="251"/>
        <v>-22.625265530678057</v>
      </c>
      <c r="FR963" s="1">
        <f t="shared" si="252"/>
        <v>1.6745842171992929E-3</v>
      </c>
      <c r="FS963" s="1">
        <f t="shared" si="253"/>
        <v>5.114357803199767E-3</v>
      </c>
      <c r="FT963" s="1">
        <f t="shared" si="254"/>
        <v>1.6745842171992929E-3</v>
      </c>
      <c r="FU963" s="1" t="str">
        <f t="shared" si="255"/>
        <v/>
      </c>
      <c r="FV963" s="1" t="str">
        <f t="shared" si="256"/>
        <v/>
      </c>
      <c r="FW963" s="1">
        <f t="shared" si="257"/>
        <v>0</v>
      </c>
      <c r="FX963" s="1" t="str">
        <f t="shared" si="258"/>
        <v/>
      </c>
      <c r="FY963" s="1" t="str">
        <f t="shared" si="259"/>
        <v/>
      </c>
      <c r="GC963" s="1">
        <v>358</v>
      </c>
      <c r="GD963" s="1">
        <f t="shared" si="268"/>
        <v>-78.957553011276872</v>
      </c>
      <c r="GE963" s="1">
        <f t="shared" si="260"/>
        <v>4.7985165601833465E-4</v>
      </c>
      <c r="GF963" s="1">
        <f t="shared" si="261"/>
        <v>5.114357803199767E-3</v>
      </c>
      <c r="GG963" s="1">
        <f t="shared" si="262"/>
        <v>4.7985165601833465E-4</v>
      </c>
      <c r="GH963" s="1" t="str">
        <f t="shared" si="263"/>
        <v/>
      </c>
      <c r="GI963" s="1" t="str">
        <f t="shared" si="264"/>
        <v/>
      </c>
      <c r="GJ963" s="1">
        <f t="shared" si="265"/>
        <v>0</v>
      </c>
      <c r="GK963" s="1">
        <f t="shared" si="266"/>
        <v>4.7985165601833465E-4</v>
      </c>
      <c r="GL963" s="1" t="str">
        <f t="shared" si="267"/>
        <v/>
      </c>
      <c r="HA963" s="2"/>
      <c r="HB963" s="2">
        <f t="shared" si="239"/>
        <v>2.3232000000000008</v>
      </c>
      <c r="HC963" s="147">
        <f t="shared" si="240"/>
        <v>0.93981193040711608</v>
      </c>
      <c r="HD963" s="2">
        <f t="shared" si="241"/>
        <v>4.3907460035363943E-4</v>
      </c>
      <c r="HE963" s="2" t="str">
        <f t="shared" si="237"/>
        <v/>
      </c>
      <c r="HF963" s="24" t="str">
        <f t="shared" si="238"/>
        <v/>
      </c>
    </row>
    <row r="964" spans="157:214" ht="20.100000000000001" customHeight="1" x14ac:dyDescent="0.25">
      <c r="FA964" s="2">
        <v>359</v>
      </c>
      <c r="FB964" s="1">
        <f t="shared" si="242"/>
        <v>-9587.6295052912428</v>
      </c>
      <c r="FC964" s="1">
        <f t="shared" si="243"/>
        <v>3.9863005107671474E-6</v>
      </c>
      <c r="FD964" s="1">
        <f t="shared" si="244"/>
        <v>5.1736772285415709E-3</v>
      </c>
      <c r="FE964" s="1">
        <f t="shared" si="245"/>
        <v>3.9863005107671474E-6</v>
      </c>
      <c r="FF964" s="1" t="str">
        <f t="shared" si="246"/>
        <v/>
      </c>
      <c r="FG964" s="1" t="str">
        <f t="shared" si="247"/>
        <v/>
      </c>
      <c r="FI964" s="1">
        <f t="shared" si="248"/>
        <v>2.9385295125349601E-273</v>
      </c>
      <c r="FJ964" s="1" t="str">
        <f t="shared" si="249"/>
        <v/>
      </c>
      <c r="FK964" s="1" t="str">
        <f t="shared" si="250"/>
        <v/>
      </c>
      <c r="FP964" s="2">
        <v>359</v>
      </c>
      <c r="FQ964" s="1">
        <f t="shared" si="251"/>
        <v>-22.590023684057059</v>
      </c>
      <c r="FR964" s="1">
        <f t="shared" si="252"/>
        <v>1.6918606606402952E-3</v>
      </c>
      <c r="FS964" s="1">
        <f t="shared" si="253"/>
        <v>5.1736772285415752E-3</v>
      </c>
      <c r="FT964" s="1">
        <f t="shared" si="254"/>
        <v>1.6918606606402952E-3</v>
      </c>
      <c r="FU964" s="1" t="str">
        <f t="shared" si="255"/>
        <v/>
      </c>
      <c r="FV964" s="1" t="str">
        <f t="shared" si="256"/>
        <v/>
      </c>
      <c r="FW964" s="1">
        <f t="shared" si="257"/>
        <v>0</v>
      </c>
      <c r="FX964" s="1" t="str">
        <f t="shared" si="258"/>
        <v/>
      </c>
      <c r="FY964" s="1" t="str">
        <f t="shared" si="259"/>
        <v/>
      </c>
      <c r="GC964" s="2">
        <v>359</v>
      </c>
      <c r="GD964" s="1">
        <f t="shared" si="268"/>
        <v>-78.834566168580182</v>
      </c>
      <c r="GE964" s="1">
        <f t="shared" si="260"/>
        <v>4.8480221622911724E-4</v>
      </c>
      <c r="GF964" s="1">
        <f t="shared" si="261"/>
        <v>5.1736772285415709E-3</v>
      </c>
      <c r="GG964" s="1">
        <f t="shared" si="262"/>
        <v>4.8480221622911724E-4</v>
      </c>
      <c r="GH964" s="1" t="str">
        <f t="shared" si="263"/>
        <v/>
      </c>
      <c r="GI964" s="1" t="str">
        <f t="shared" si="264"/>
        <v/>
      </c>
      <c r="GJ964" s="1">
        <f t="shared" si="265"/>
        <v>0</v>
      </c>
      <c r="GK964" s="1">
        <f t="shared" si="266"/>
        <v>4.8480221622911724E-4</v>
      </c>
      <c r="GL964" s="1" t="str">
        <f t="shared" si="267"/>
        <v/>
      </c>
      <c r="HA964" s="2"/>
      <c r="HB964" s="2">
        <f t="shared" si="239"/>
        <v>2.329600000000001</v>
      </c>
      <c r="HC964" s="147">
        <f t="shared" si="240"/>
        <v>0.93937285580676244</v>
      </c>
      <c r="HD964" s="2">
        <f t="shared" si="241"/>
        <v>4.4068814268471979E-4</v>
      </c>
      <c r="HE964" s="2" t="str">
        <f t="shared" si="237"/>
        <v/>
      </c>
      <c r="HF964" s="24" t="str">
        <f t="shared" si="238"/>
        <v/>
      </c>
    </row>
    <row r="965" spans="157:214" ht="20.100000000000001" customHeight="1" x14ac:dyDescent="0.25">
      <c r="FA965" s="1">
        <v>360</v>
      </c>
      <c r="FB965" s="1">
        <f t="shared" si="242"/>
        <v>-9572.6722049709751</v>
      </c>
      <c r="FC965" s="1">
        <f t="shared" si="243"/>
        <v>4.0273621589242772E-6</v>
      </c>
      <c r="FD965" s="1">
        <f t="shared" si="244"/>
        <v>5.2336081635557929E-3</v>
      </c>
      <c r="FE965" s="1">
        <f t="shared" si="245"/>
        <v>4.0273621589242772E-6</v>
      </c>
      <c r="FF965" s="1" t="str">
        <f t="shared" si="246"/>
        <v/>
      </c>
      <c r="FG965" s="1" t="str">
        <f t="shared" si="247"/>
        <v/>
      </c>
      <c r="FI965" s="1">
        <f t="shared" si="248"/>
        <v>3.3823540719619988E-273</v>
      </c>
      <c r="FJ965" s="1" t="str">
        <f t="shared" si="249"/>
        <v/>
      </c>
      <c r="FK965" s="1" t="str">
        <f t="shared" si="250"/>
        <v/>
      </c>
      <c r="FP965" s="1">
        <v>360</v>
      </c>
      <c r="FQ965" s="1">
        <f t="shared" si="251"/>
        <v>-22.554781837436067</v>
      </c>
      <c r="FR965" s="1">
        <f t="shared" si="252"/>
        <v>1.7092879938256486E-3</v>
      </c>
      <c r="FS965" s="1">
        <f t="shared" si="253"/>
        <v>5.2336081635557816E-3</v>
      </c>
      <c r="FT965" s="1">
        <f t="shared" si="254"/>
        <v>1.7092879938256486E-3</v>
      </c>
      <c r="FU965" s="1" t="str">
        <f t="shared" si="255"/>
        <v/>
      </c>
      <c r="FV965" s="1" t="str">
        <f t="shared" si="256"/>
        <v/>
      </c>
      <c r="FW965" s="1">
        <f t="shared" si="257"/>
        <v>0</v>
      </c>
      <c r="FX965" s="1" t="str">
        <f t="shared" si="258"/>
        <v/>
      </c>
      <c r="FY965" s="1" t="str">
        <f t="shared" si="259"/>
        <v/>
      </c>
      <c r="GC965" s="1">
        <v>360</v>
      </c>
      <c r="GD965" s="1">
        <f t="shared" si="268"/>
        <v>-78.711579325883491</v>
      </c>
      <c r="GE965" s="1">
        <f t="shared" si="260"/>
        <v>4.8979601385546888E-4</v>
      </c>
      <c r="GF965" s="1">
        <f t="shared" si="261"/>
        <v>5.2336081635557816E-3</v>
      </c>
      <c r="GG965" s="1">
        <f t="shared" si="262"/>
        <v>4.8979601385546888E-4</v>
      </c>
      <c r="GH965" s="1" t="str">
        <f t="shared" si="263"/>
        <v/>
      </c>
      <c r="GI965" s="1" t="str">
        <f t="shared" si="264"/>
        <v/>
      </c>
      <c r="GJ965" s="1">
        <f t="shared" si="265"/>
        <v>0</v>
      </c>
      <c r="GK965" s="1">
        <f t="shared" si="266"/>
        <v>4.8979601385546888E-4</v>
      </c>
      <c r="GL965" s="1" t="str">
        <f t="shared" si="267"/>
        <v/>
      </c>
      <c r="HA965" s="2"/>
      <c r="HB965" s="2">
        <f t="shared" si="239"/>
        <v>2.3360000000000012</v>
      </c>
      <c r="HC965" s="147">
        <f t="shared" si="240"/>
        <v>0.93893216766407772</v>
      </c>
      <c r="HD965" s="2">
        <f t="shared" si="241"/>
        <v>4.4229929183514649E-4</v>
      </c>
      <c r="HE965" s="2" t="str">
        <f t="shared" si="237"/>
        <v/>
      </c>
      <c r="HF965" s="24" t="str">
        <f t="shared" si="238"/>
        <v/>
      </c>
    </row>
    <row r="966" spans="157:214" ht="20.100000000000001" customHeight="1" x14ac:dyDescent="0.25">
      <c r="FA966" s="1">
        <v>361</v>
      </c>
      <c r="FB966" s="1">
        <f t="shared" si="242"/>
        <v>-9557.7149046507075</v>
      </c>
      <c r="FC966" s="1">
        <f t="shared" si="243"/>
        <v>4.0687816693866326E-6</v>
      </c>
      <c r="FD966" s="1">
        <f t="shared" si="244"/>
        <v>5.2941559433774491E-3</v>
      </c>
      <c r="FE966" s="1">
        <f t="shared" si="245"/>
        <v>4.0687816693866326E-6</v>
      </c>
      <c r="FF966" s="1" t="str">
        <f t="shared" si="246"/>
        <v/>
      </c>
      <c r="FG966" s="1" t="str">
        <f t="shared" si="247"/>
        <v/>
      </c>
      <c r="FI966" s="1">
        <f t="shared" si="248"/>
        <v>3.8931499498910789E-273</v>
      </c>
      <c r="FJ966" s="1" t="str">
        <f t="shared" si="249"/>
        <v/>
      </c>
      <c r="FK966" s="1" t="str">
        <f t="shared" si="250"/>
        <v/>
      </c>
      <c r="FP966" s="1">
        <v>361</v>
      </c>
      <c r="FQ966" s="1">
        <f t="shared" si="251"/>
        <v>-22.519539990815073</v>
      </c>
      <c r="FR966" s="1">
        <f t="shared" si="252"/>
        <v>1.7268672104815345E-3</v>
      </c>
      <c r="FS966" s="1">
        <f t="shared" si="253"/>
        <v>5.2941559433774465E-3</v>
      </c>
      <c r="FT966" s="1">
        <f t="shared" si="254"/>
        <v>1.7268672104815345E-3</v>
      </c>
      <c r="FU966" s="1" t="str">
        <f t="shared" si="255"/>
        <v/>
      </c>
      <c r="FV966" s="1" t="str">
        <f t="shared" si="256"/>
        <v/>
      </c>
      <c r="FW966" s="1">
        <f t="shared" si="257"/>
        <v>0</v>
      </c>
      <c r="FX966" s="1" t="str">
        <f t="shared" si="258"/>
        <v/>
      </c>
      <c r="FY966" s="1" t="str">
        <f t="shared" si="259"/>
        <v/>
      </c>
      <c r="GC966" s="1">
        <v>361</v>
      </c>
      <c r="GD966" s="1">
        <f t="shared" si="268"/>
        <v>-78.588592483186801</v>
      </c>
      <c r="GE966" s="1">
        <f t="shared" si="260"/>
        <v>4.9483333364935714E-4</v>
      </c>
      <c r="GF966" s="1">
        <f t="shared" si="261"/>
        <v>5.2941559433774404E-3</v>
      </c>
      <c r="GG966" s="1">
        <f t="shared" si="262"/>
        <v>4.9483333364935714E-4</v>
      </c>
      <c r="GH966" s="1" t="str">
        <f t="shared" si="263"/>
        <v/>
      </c>
      <c r="GI966" s="1" t="str">
        <f t="shared" si="264"/>
        <v/>
      </c>
      <c r="GJ966" s="1">
        <f t="shared" si="265"/>
        <v>0</v>
      </c>
      <c r="GK966" s="1">
        <f t="shared" si="266"/>
        <v>4.9483333364935714E-4</v>
      </c>
      <c r="GL966" s="1" t="str">
        <f t="shared" si="267"/>
        <v/>
      </c>
      <c r="HA966" s="2"/>
      <c r="HB966" s="2">
        <f t="shared" si="239"/>
        <v>2.3424000000000014</v>
      </c>
      <c r="HC966" s="147">
        <f t="shared" si="240"/>
        <v>0.93848986837224257</v>
      </c>
      <c r="HD966" s="2">
        <f t="shared" si="241"/>
        <v>4.4390802395655182E-4</v>
      </c>
      <c r="HE966" s="2" t="str">
        <f t="shared" si="237"/>
        <v/>
      </c>
      <c r="HF966" s="24" t="str">
        <f t="shared" si="238"/>
        <v/>
      </c>
    </row>
    <row r="967" spans="157:214" ht="20.100000000000001" customHeight="1" x14ac:dyDescent="0.25">
      <c r="FA967" s="1">
        <v>362</v>
      </c>
      <c r="FB967" s="1">
        <f t="shared" si="242"/>
        <v>-9542.7576043304416</v>
      </c>
      <c r="FC967" s="1">
        <f t="shared" si="243"/>
        <v>4.1105613903690124E-6</v>
      </c>
      <c r="FD967" s="1">
        <f t="shared" si="244"/>
        <v>5.3553259382135348E-3</v>
      </c>
      <c r="FE967" s="1">
        <f t="shared" si="245"/>
        <v>4.1105613903690124E-6</v>
      </c>
      <c r="FF967" s="1" t="str">
        <f t="shared" si="246"/>
        <v/>
      </c>
      <c r="FG967" s="1" t="str">
        <f t="shared" si="247"/>
        <v/>
      </c>
      <c r="FI967" s="1">
        <f t="shared" si="248"/>
        <v>4.4810134320491579E-273</v>
      </c>
      <c r="FJ967" s="1" t="str">
        <f t="shared" si="249"/>
        <v/>
      </c>
      <c r="FK967" s="1" t="str">
        <f t="shared" si="250"/>
        <v/>
      </c>
      <c r="FP967" s="1">
        <v>362</v>
      </c>
      <c r="FQ967" s="1">
        <f t="shared" si="251"/>
        <v>-22.484298144194078</v>
      </c>
      <c r="FR967" s="1">
        <f t="shared" si="252"/>
        <v>1.7445993072343249E-3</v>
      </c>
      <c r="FS967" s="1">
        <f t="shared" si="253"/>
        <v>5.3553259382135348E-3</v>
      </c>
      <c r="FT967" s="1">
        <f t="shared" si="254"/>
        <v>1.7445993072343249E-3</v>
      </c>
      <c r="FU967" s="1" t="str">
        <f t="shared" si="255"/>
        <v/>
      </c>
      <c r="FV967" s="1" t="str">
        <f t="shared" si="256"/>
        <v/>
      </c>
      <c r="FW967" s="1">
        <f t="shared" si="257"/>
        <v>0</v>
      </c>
      <c r="FX967" s="1" t="str">
        <f t="shared" si="258"/>
        <v/>
      </c>
      <c r="FY967" s="1" t="str">
        <f t="shared" si="259"/>
        <v/>
      </c>
      <c r="GC967" s="1">
        <v>362</v>
      </c>
      <c r="GD967" s="1">
        <f t="shared" si="268"/>
        <v>-78.465605640490097</v>
      </c>
      <c r="GE967" s="1">
        <f t="shared" si="260"/>
        <v>4.9991446119380261E-4</v>
      </c>
      <c r="GF967" s="1">
        <f t="shared" si="261"/>
        <v>5.3553259382135348E-3</v>
      </c>
      <c r="GG967" s="1">
        <f t="shared" si="262"/>
        <v>4.9991446119380261E-4</v>
      </c>
      <c r="GH967" s="1" t="str">
        <f t="shared" si="263"/>
        <v/>
      </c>
      <c r="GI967" s="1" t="str">
        <f t="shared" si="264"/>
        <v/>
      </c>
      <c r="GJ967" s="1">
        <f t="shared" si="265"/>
        <v>0</v>
      </c>
      <c r="GK967" s="1">
        <f t="shared" si="266"/>
        <v>4.9991446119380261E-4</v>
      </c>
      <c r="GL967" s="1" t="str">
        <f t="shared" si="267"/>
        <v/>
      </c>
      <c r="HA967" s="2"/>
      <c r="HB967" s="2">
        <f t="shared" si="239"/>
        <v>2.3488000000000016</v>
      </c>
      <c r="HC967" s="147">
        <f t="shared" si="240"/>
        <v>0.93804596034828602</v>
      </c>
      <c r="HD967" s="2">
        <f t="shared" si="241"/>
        <v>4.4551431537198649E-4</v>
      </c>
      <c r="HE967" s="2" t="str">
        <f t="shared" si="237"/>
        <v/>
      </c>
      <c r="HF967" s="24" t="str">
        <f t="shared" si="238"/>
        <v/>
      </c>
    </row>
    <row r="968" spans="157:214" ht="20.100000000000001" customHeight="1" x14ac:dyDescent="0.25">
      <c r="FA968" s="1">
        <v>363</v>
      </c>
      <c r="FB968" s="1">
        <f t="shared" si="242"/>
        <v>-9527.8003040101758</v>
      </c>
      <c r="FC968" s="1">
        <f t="shared" si="243"/>
        <v>4.1527036768387772E-6</v>
      </c>
      <c r="FD968" s="1">
        <f t="shared" si="244"/>
        <v>5.4171235534445821E-3</v>
      </c>
      <c r="FE968" s="1">
        <f t="shared" si="245"/>
        <v>4.1527036768387772E-6</v>
      </c>
      <c r="FF968" s="1" t="str">
        <f t="shared" si="246"/>
        <v/>
      </c>
      <c r="FG968" s="1" t="str">
        <f t="shared" si="247"/>
        <v/>
      </c>
      <c r="FI968" s="1">
        <f t="shared" si="248"/>
        <v>5.1575614521700957E-273</v>
      </c>
      <c r="FJ968" s="1" t="str">
        <f t="shared" si="249"/>
        <v/>
      </c>
      <c r="FK968" s="1" t="str">
        <f t="shared" si="250"/>
        <v/>
      </c>
      <c r="FP968" s="1">
        <v>363</v>
      </c>
      <c r="FQ968" s="1">
        <f t="shared" si="251"/>
        <v>-22.449056297573087</v>
      </c>
      <c r="FR968" s="1">
        <f t="shared" si="252"/>
        <v>1.7624852835763133E-3</v>
      </c>
      <c r="FS968" s="1">
        <f t="shared" si="253"/>
        <v>5.4171235534445838E-3</v>
      </c>
      <c r="FT968" s="1">
        <f t="shared" si="254"/>
        <v>1.7624852835763133E-3</v>
      </c>
      <c r="FU968" s="1" t="str">
        <f t="shared" si="255"/>
        <v/>
      </c>
      <c r="FV968" s="1" t="str">
        <f t="shared" si="256"/>
        <v/>
      </c>
      <c r="FW968" s="1">
        <f t="shared" si="257"/>
        <v>0</v>
      </c>
      <c r="FX968" s="1" t="str">
        <f t="shared" si="258"/>
        <v/>
      </c>
      <c r="FY968" s="1" t="str">
        <f t="shared" si="259"/>
        <v/>
      </c>
      <c r="GC968" s="1">
        <v>363</v>
      </c>
      <c r="GD968" s="1">
        <f t="shared" si="268"/>
        <v>-78.342618797793406</v>
      </c>
      <c r="GE968" s="1">
        <f t="shared" si="260"/>
        <v>5.0503968289305047E-4</v>
      </c>
      <c r="GF968" s="1">
        <f t="shared" si="261"/>
        <v>5.4171235534445838E-3</v>
      </c>
      <c r="GG968" s="1">
        <f t="shared" si="262"/>
        <v>5.0503968289305047E-4</v>
      </c>
      <c r="GH968" s="1" t="str">
        <f t="shared" si="263"/>
        <v/>
      </c>
      <c r="GI968" s="1" t="str">
        <f t="shared" si="264"/>
        <v/>
      </c>
      <c r="GJ968" s="1">
        <f t="shared" si="265"/>
        <v>0</v>
      </c>
      <c r="GK968" s="1">
        <f t="shared" si="266"/>
        <v>5.0503968289305047E-4</v>
      </c>
      <c r="GL968" s="1" t="str">
        <f t="shared" si="267"/>
        <v/>
      </c>
      <c r="HA968" s="2"/>
      <c r="HB968" s="2">
        <f t="shared" si="239"/>
        <v>2.3552000000000017</v>
      </c>
      <c r="HC968" s="147">
        <f t="shared" si="240"/>
        <v>0.93760044603291404</v>
      </c>
      <c r="HD968" s="2">
        <f t="shared" si="241"/>
        <v>4.471181425766968E-4</v>
      </c>
      <c r="HE968" s="2" t="str">
        <f t="shared" si="237"/>
        <v/>
      </c>
      <c r="HF968" s="24" t="str">
        <f t="shared" si="238"/>
        <v/>
      </c>
    </row>
    <row r="969" spans="157:214" ht="20.100000000000001" customHeight="1" x14ac:dyDescent="0.25">
      <c r="FA969" s="1">
        <v>364</v>
      </c>
      <c r="FB969" s="1">
        <f t="shared" si="242"/>
        <v>-9512.8430036899081</v>
      </c>
      <c r="FC969" s="1">
        <f t="shared" si="243"/>
        <v>4.195210890433716E-6</v>
      </c>
      <c r="FD969" s="1">
        <f t="shared" si="244"/>
        <v>5.4795542297250881E-3</v>
      </c>
      <c r="FE969" s="1">
        <f t="shared" si="245"/>
        <v>4.195210890433716E-6</v>
      </c>
      <c r="FF969" s="1" t="str">
        <f t="shared" si="246"/>
        <v/>
      </c>
      <c r="FG969" s="1" t="str">
        <f t="shared" si="247"/>
        <v/>
      </c>
      <c r="FI969" s="1">
        <f t="shared" si="248"/>
        <v>5.9361604093906032E-273</v>
      </c>
      <c r="FJ969" s="1" t="str">
        <f t="shared" si="249"/>
        <v/>
      </c>
      <c r="FK969" s="1" t="str">
        <f t="shared" si="250"/>
        <v/>
      </c>
      <c r="FP969" s="1">
        <v>364</v>
      </c>
      <c r="FQ969" s="1">
        <f t="shared" si="251"/>
        <v>-22.413814450952092</v>
      </c>
      <c r="FR969" s="1">
        <f t="shared" si="252"/>
        <v>1.7805261418308411E-3</v>
      </c>
      <c r="FS969" s="1">
        <f t="shared" si="253"/>
        <v>5.4795542297250881E-3</v>
      </c>
      <c r="FT969" s="1">
        <f t="shared" si="254"/>
        <v>1.7805261418308411E-3</v>
      </c>
      <c r="FU969" s="1" t="str">
        <f t="shared" si="255"/>
        <v/>
      </c>
      <c r="FV969" s="1" t="str">
        <f t="shared" si="256"/>
        <v/>
      </c>
      <c r="FW969" s="1">
        <f t="shared" si="257"/>
        <v>0</v>
      </c>
      <c r="FX969" s="1" t="str">
        <f t="shared" si="258"/>
        <v/>
      </c>
      <c r="FY969" s="1" t="str">
        <f t="shared" si="259"/>
        <v/>
      </c>
      <c r="GC969" s="1">
        <v>364</v>
      </c>
      <c r="GD969" s="1">
        <f t="shared" si="268"/>
        <v>-78.219631955096702</v>
      </c>
      <c r="GE969" s="1">
        <f t="shared" si="260"/>
        <v>5.102092859625855E-4</v>
      </c>
      <c r="GF969" s="1">
        <f t="shared" si="261"/>
        <v>5.4795542297250916E-3</v>
      </c>
      <c r="GG969" s="1">
        <f t="shared" si="262"/>
        <v>5.102092859625855E-4</v>
      </c>
      <c r="GH969" s="1" t="str">
        <f t="shared" si="263"/>
        <v/>
      </c>
      <c r="GI969" s="1" t="str">
        <f t="shared" si="264"/>
        <v/>
      </c>
      <c r="GJ969" s="1">
        <f t="shared" si="265"/>
        <v>0</v>
      </c>
      <c r="GK969" s="1">
        <f t="shared" si="266"/>
        <v>5.102092859625855E-4</v>
      </c>
      <c r="GL969" s="1" t="str">
        <f t="shared" si="267"/>
        <v/>
      </c>
      <c r="HA969" s="2"/>
      <c r="HB969" s="2">
        <f t="shared" si="239"/>
        <v>2.3616000000000019</v>
      </c>
      <c r="HC969" s="147">
        <f t="shared" si="240"/>
        <v>0.93715332789033734</v>
      </c>
      <c r="HD969" s="2">
        <f t="shared" si="241"/>
        <v>4.4871948223668134E-4</v>
      </c>
      <c r="HE969" s="2" t="str">
        <f t="shared" si="237"/>
        <v/>
      </c>
      <c r="HF969" s="24" t="str">
        <f t="shared" si="238"/>
        <v/>
      </c>
    </row>
    <row r="970" spans="157:214" ht="20.100000000000001" customHeight="1" x14ac:dyDescent="0.25">
      <c r="FA970" s="2">
        <v>365</v>
      </c>
      <c r="FB970" s="1">
        <f t="shared" si="242"/>
        <v>-9497.8857033696404</v>
      </c>
      <c r="FC970" s="1">
        <f t="shared" si="243"/>
        <v>4.2380853993784808E-6</v>
      </c>
      <c r="FD970" s="1">
        <f t="shared" si="244"/>
        <v>5.5426234430825993E-3</v>
      </c>
      <c r="FE970" s="1">
        <f t="shared" si="245"/>
        <v>4.2380853993784808E-6</v>
      </c>
      <c r="FF970" s="1" t="str">
        <f t="shared" si="246"/>
        <v/>
      </c>
      <c r="FG970" s="1" t="str">
        <f t="shared" si="247"/>
        <v/>
      </c>
      <c r="FI970" s="1">
        <f t="shared" si="248"/>
        <v>6.8321893843229449E-273</v>
      </c>
      <c r="FJ970" s="1" t="str">
        <f t="shared" si="249"/>
        <v/>
      </c>
      <c r="FK970" s="1" t="str">
        <f t="shared" si="250"/>
        <v/>
      </c>
      <c r="FP970" s="2">
        <v>365</v>
      </c>
      <c r="FQ970" s="1">
        <f t="shared" si="251"/>
        <v>-22.378572604331097</v>
      </c>
      <c r="FR970" s="1">
        <f t="shared" si="252"/>
        <v>1.79872288711685E-3</v>
      </c>
      <c r="FS970" s="1">
        <f t="shared" si="253"/>
        <v>5.5426234430825993E-3</v>
      </c>
      <c r="FT970" s="1">
        <f t="shared" si="254"/>
        <v>1.79872288711685E-3</v>
      </c>
      <c r="FU970" s="1" t="str">
        <f t="shared" si="255"/>
        <v/>
      </c>
      <c r="FV970" s="1" t="str">
        <f t="shared" si="256"/>
        <v/>
      </c>
      <c r="FW970" s="1">
        <f t="shared" si="257"/>
        <v>0</v>
      </c>
      <c r="FX970" s="1" t="str">
        <f t="shared" si="258"/>
        <v/>
      </c>
      <c r="FY970" s="1" t="str">
        <f t="shared" si="259"/>
        <v/>
      </c>
      <c r="GC970" s="2">
        <v>365</v>
      </c>
      <c r="GD970" s="1">
        <f t="shared" si="268"/>
        <v>-78.096645112400012</v>
      </c>
      <c r="GE970" s="1">
        <f t="shared" si="260"/>
        <v>5.1542355841896785E-4</v>
      </c>
      <c r="GF970" s="1">
        <f t="shared" si="261"/>
        <v>5.5426234430826105E-3</v>
      </c>
      <c r="GG970" s="1">
        <f t="shared" si="262"/>
        <v>5.1542355841896785E-4</v>
      </c>
      <c r="GH970" s="1" t="str">
        <f t="shared" si="263"/>
        <v/>
      </c>
      <c r="GI970" s="1" t="str">
        <f t="shared" si="264"/>
        <v/>
      </c>
      <c r="GJ970" s="1">
        <f t="shared" si="265"/>
        <v>0</v>
      </c>
      <c r="GK970" s="1">
        <f t="shared" si="266"/>
        <v>5.1542355841896785E-4</v>
      </c>
      <c r="GL970" s="1" t="str">
        <f t="shared" si="267"/>
        <v/>
      </c>
      <c r="HA970" s="2"/>
      <c r="HB970" s="2">
        <f t="shared" si="239"/>
        <v>2.3680000000000021</v>
      </c>
      <c r="HC970" s="147">
        <f t="shared" si="240"/>
        <v>0.93670460840810066</v>
      </c>
      <c r="HD970" s="2">
        <f t="shared" si="241"/>
        <v>4.503183111890241E-4</v>
      </c>
      <c r="HE970" s="2" t="str">
        <f t="shared" si="237"/>
        <v/>
      </c>
      <c r="HF970" s="24" t="str">
        <f t="shared" si="238"/>
        <v/>
      </c>
    </row>
    <row r="971" spans="157:214" ht="20.100000000000001" customHeight="1" x14ac:dyDescent="0.25">
      <c r="FA971" s="1">
        <v>366</v>
      </c>
      <c r="FB971" s="1">
        <f t="shared" si="242"/>
        <v>-9482.9284030493727</v>
      </c>
      <c r="FC971" s="1">
        <f t="shared" si="243"/>
        <v>4.2813295783997093E-6</v>
      </c>
      <c r="FD971" s="1">
        <f t="shared" si="244"/>
        <v>5.6063367050156916E-3</v>
      </c>
      <c r="FE971" s="1">
        <f t="shared" si="245"/>
        <v>4.2813295783997093E-6</v>
      </c>
      <c r="FF971" s="1" t="str">
        <f t="shared" si="246"/>
        <v/>
      </c>
      <c r="FG971" s="1" t="str">
        <f t="shared" si="247"/>
        <v/>
      </c>
      <c r="FI971" s="1">
        <f t="shared" si="248"/>
        <v>7.8633429201815053E-273</v>
      </c>
      <c r="FJ971" s="1" t="str">
        <f t="shared" si="249"/>
        <v/>
      </c>
      <c r="FK971" s="1" t="str">
        <f t="shared" si="250"/>
        <v/>
      </c>
      <c r="FP971" s="1">
        <v>366</v>
      </c>
      <c r="FQ971" s="1">
        <f t="shared" si="251"/>
        <v>-22.343330757710106</v>
      </c>
      <c r="FR971" s="1">
        <f t="shared" si="252"/>
        <v>1.8170765273128363E-3</v>
      </c>
      <c r="FS971" s="1">
        <f t="shared" si="253"/>
        <v>5.6063367050156803E-3</v>
      </c>
      <c r="FT971" s="1">
        <f t="shared" si="254"/>
        <v>1.8170765273128363E-3</v>
      </c>
      <c r="FU971" s="1" t="str">
        <f t="shared" si="255"/>
        <v/>
      </c>
      <c r="FV971" s="1" t="str">
        <f t="shared" si="256"/>
        <v/>
      </c>
      <c r="FW971" s="1">
        <f t="shared" si="257"/>
        <v>0</v>
      </c>
      <c r="FX971" s="1" t="str">
        <f t="shared" si="258"/>
        <v/>
      </c>
      <c r="FY971" s="1" t="str">
        <f t="shared" si="259"/>
        <v/>
      </c>
      <c r="GC971" s="1">
        <v>366</v>
      </c>
      <c r="GD971" s="1">
        <f t="shared" si="268"/>
        <v>-77.973658269703321</v>
      </c>
      <c r="GE971" s="1">
        <f t="shared" si="260"/>
        <v>5.2068278906951065E-4</v>
      </c>
      <c r="GF971" s="1">
        <f t="shared" si="261"/>
        <v>5.6063367050156951E-3</v>
      </c>
      <c r="GG971" s="1">
        <f t="shared" si="262"/>
        <v>5.2068278906951065E-4</v>
      </c>
      <c r="GH971" s="1" t="str">
        <f t="shared" si="263"/>
        <v/>
      </c>
      <c r="GI971" s="1" t="str">
        <f t="shared" si="264"/>
        <v/>
      </c>
      <c r="GJ971" s="1">
        <f t="shared" si="265"/>
        <v>0</v>
      </c>
      <c r="GK971" s="1">
        <f t="shared" si="266"/>
        <v>5.2068278906951065E-4</v>
      </c>
      <c r="GL971" s="1" t="str">
        <f t="shared" si="267"/>
        <v/>
      </c>
      <c r="HA971" s="2"/>
      <c r="HB971" s="2">
        <f t="shared" si="239"/>
        <v>2.3744000000000023</v>
      </c>
      <c r="HC971" s="147">
        <f t="shared" si="240"/>
        <v>0.93625429009691163</v>
      </c>
      <c r="HD971" s="2">
        <f t="shared" si="241"/>
        <v>4.5191460644067316E-4</v>
      </c>
      <c r="HE971" s="2" t="str">
        <f t="shared" si="237"/>
        <v/>
      </c>
      <c r="HF971" s="24" t="str">
        <f t="shared" si="238"/>
        <v/>
      </c>
    </row>
    <row r="972" spans="157:214" ht="20.100000000000001" customHeight="1" x14ac:dyDescent="0.25">
      <c r="FA972" s="1">
        <v>367</v>
      </c>
      <c r="FB972" s="1">
        <f t="shared" si="242"/>
        <v>-9467.971102729105</v>
      </c>
      <c r="FC972" s="1">
        <f t="shared" si="243"/>
        <v>4.3249458086397123E-6</v>
      </c>
      <c r="FD972" s="1">
        <f t="shared" si="244"/>
        <v>5.6706995625904954E-3</v>
      </c>
      <c r="FE972" s="1">
        <f t="shared" si="245"/>
        <v>4.3249458086397123E-6</v>
      </c>
      <c r="FF972" s="1" t="str">
        <f t="shared" si="246"/>
        <v/>
      </c>
      <c r="FG972" s="1" t="str">
        <f t="shared" si="247"/>
        <v/>
      </c>
      <c r="FI972" s="1">
        <f t="shared" si="248"/>
        <v>9.0499793105247609E-273</v>
      </c>
      <c r="FJ972" s="1" t="str">
        <f t="shared" si="249"/>
        <v/>
      </c>
      <c r="FK972" s="1" t="str">
        <f t="shared" si="250"/>
        <v/>
      </c>
      <c r="FP972" s="1">
        <v>367</v>
      </c>
      <c r="FQ972" s="1">
        <f t="shared" si="251"/>
        <v>-22.308088911089108</v>
      </c>
      <c r="FR972" s="1">
        <f t="shared" si="252"/>
        <v>1.8355880730202363E-3</v>
      </c>
      <c r="FS972" s="1">
        <f t="shared" si="253"/>
        <v>5.6706995625904954E-3</v>
      </c>
      <c r="FT972" s="1">
        <f t="shared" si="254"/>
        <v>1.8355880730202363E-3</v>
      </c>
      <c r="FU972" s="1" t="str">
        <f t="shared" si="255"/>
        <v/>
      </c>
      <c r="FV972" s="1" t="str">
        <f t="shared" si="256"/>
        <v/>
      </c>
      <c r="FW972" s="1">
        <f t="shared" si="257"/>
        <v>0</v>
      </c>
      <c r="FX972" s="1" t="str">
        <f t="shared" si="258"/>
        <v/>
      </c>
      <c r="FY972" s="1" t="str">
        <f t="shared" si="259"/>
        <v/>
      </c>
      <c r="GC972" s="1">
        <v>367</v>
      </c>
      <c r="GD972" s="1">
        <f t="shared" si="268"/>
        <v>-77.850671427006631</v>
      </c>
      <c r="GE972" s="1">
        <f t="shared" si="260"/>
        <v>5.2598726750177974E-4</v>
      </c>
      <c r="GF972" s="1">
        <f t="shared" si="261"/>
        <v>5.6706995625904867E-3</v>
      </c>
      <c r="GG972" s="1">
        <f t="shared" si="262"/>
        <v>5.2598726750177974E-4</v>
      </c>
      <c r="GH972" s="1" t="str">
        <f t="shared" si="263"/>
        <v/>
      </c>
      <c r="GI972" s="1" t="str">
        <f t="shared" si="264"/>
        <v/>
      </c>
      <c r="GJ972" s="1">
        <f t="shared" si="265"/>
        <v>0</v>
      </c>
      <c r="GK972" s="1">
        <f t="shared" si="266"/>
        <v>5.2598726750177974E-4</v>
      </c>
      <c r="GL972" s="1" t="str">
        <f t="shared" si="267"/>
        <v/>
      </c>
      <c r="HA972" s="2"/>
      <c r="HB972" s="2">
        <f t="shared" si="239"/>
        <v>2.3808000000000025</v>
      </c>
      <c r="HC972" s="147">
        <f t="shared" si="240"/>
        <v>0.93580237549047096</v>
      </c>
      <c r="HD972" s="2">
        <f t="shared" si="241"/>
        <v>4.5350834516910687E-4</v>
      </c>
      <c r="HE972" s="2" t="str">
        <f t="shared" si="237"/>
        <v/>
      </c>
      <c r="HF972" s="24" t="str">
        <f t="shared" si="238"/>
        <v/>
      </c>
    </row>
    <row r="973" spans="157:214" ht="20.100000000000001" customHeight="1" x14ac:dyDescent="0.25">
      <c r="FA973" s="1">
        <v>368</v>
      </c>
      <c r="FB973" s="1">
        <f t="shared" si="242"/>
        <v>-9453.0138024088374</v>
      </c>
      <c r="FC973" s="1">
        <f t="shared" si="243"/>
        <v>4.3689364775687368E-6</v>
      </c>
      <c r="FD973" s="1">
        <f t="shared" si="244"/>
        <v>5.7357175985360423E-3</v>
      </c>
      <c r="FE973" s="1">
        <f t="shared" si="245"/>
        <v>4.3689364775687368E-6</v>
      </c>
      <c r="FF973" s="1" t="str">
        <f t="shared" si="246"/>
        <v/>
      </c>
      <c r="FG973" s="1" t="str">
        <f t="shared" si="247"/>
        <v/>
      </c>
      <c r="FI973" s="1">
        <f t="shared" si="248"/>
        <v>1.0415521226625526E-272</v>
      </c>
      <c r="FJ973" s="1" t="str">
        <f t="shared" si="249"/>
        <v/>
      </c>
      <c r="FK973" s="1" t="str">
        <f t="shared" si="250"/>
        <v/>
      </c>
      <c r="FP973" s="1">
        <v>368</v>
      </c>
      <c r="FQ973" s="1">
        <f t="shared" si="251"/>
        <v>-22.272847064468117</v>
      </c>
      <c r="FR973" s="1">
        <f t="shared" si="252"/>
        <v>1.8542585375261693E-3</v>
      </c>
      <c r="FS973" s="1">
        <f t="shared" si="253"/>
        <v>5.7357175985360354E-3</v>
      </c>
      <c r="FT973" s="1">
        <f t="shared" si="254"/>
        <v>1.8542585375261693E-3</v>
      </c>
      <c r="FU973" s="1" t="str">
        <f t="shared" si="255"/>
        <v/>
      </c>
      <c r="FV973" s="1" t="str">
        <f t="shared" si="256"/>
        <v/>
      </c>
      <c r="FW973" s="1">
        <f t="shared" si="257"/>
        <v>0</v>
      </c>
      <c r="FX973" s="1" t="str">
        <f t="shared" si="258"/>
        <v/>
      </c>
      <c r="FY973" s="1" t="str">
        <f t="shared" si="259"/>
        <v/>
      </c>
      <c r="GC973" s="1">
        <v>368</v>
      </c>
      <c r="GD973" s="1">
        <f t="shared" si="268"/>
        <v>-77.727684584309941</v>
      </c>
      <c r="GE973" s="1">
        <f t="shared" si="260"/>
        <v>5.3133728407293119E-4</v>
      </c>
      <c r="GF973" s="1">
        <f t="shared" si="261"/>
        <v>5.7357175985360354E-3</v>
      </c>
      <c r="GG973" s="1">
        <f t="shared" si="262"/>
        <v>5.3133728407293119E-4</v>
      </c>
      <c r="GH973" s="1" t="str">
        <f t="shared" si="263"/>
        <v/>
      </c>
      <c r="GI973" s="1" t="str">
        <f t="shared" si="264"/>
        <v/>
      </c>
      <c r="GJ973" s="1">
        <f t="shared" si="265"/>
        <v>0</v>
      </c>
      <c r="GK973" s="1">
        <f t="shared" si="266"/>
        <v>5.3133728407293119E-4</v>
      </c>
      <c r="GL973" s="1" t="str">
        <f t="shared" si="267"/>
        <v/>
      </c>
      <c r="HA973" s="2"/>
      <c r="HB973" s="2">
        <f t="shared" si="239"/>
        <v>2.3872000000000027</v>
      </c>
      <c r="HC973" s="147">
        <f t="shared" si="240"/>
        <v>0.93534886714530185</v>
      </c>
      <c r="HD973" s="2">
        <f t="shared" si="241"/>
        <v>4.5509950472055749E-4</v>
      </c>
      <c r="HE973" s="2" t="str">
        <f t="shared" si="237"/>
        <v/>
      </c>
      <c r="HF973" s="24" t="str">
        <f t="shared" si="238"/>
        <v/>
      </c>
    </row>
    <row r="974" spans="157:214" ht="20.100000000000001" customHeight="1" x14ac:dyDescent="0.25">
      <c r="FA974" s="1">
        <v>369</v>
      </c>
      <c r="FB974" s="1">
        <f t="shared" si="242"/>
        <v>-9438.0565020885715</v>
      </c>
      <c r="FC974" s="1">
        <f t="shared" si="243"/>
        <v>4.4133039788958995E-6</v>
      </c>
      <c r="FD974" s="1">
        <f t="shared" si="244"/>
        <v>5.801396431338245E-3</v>
      </c>
      <c r="FE974" s="1">
        <f t="shared" si="245"/>
        <v>4.4133039788958995E-6</v>
      </c>
      <c r="FF974" s="1" t="str">
        <f t="shared" si="246"/>
        <v/>
      </c>
      <c r="FG974" s="1" t="str">
        <f t="shared" si="247"/>
        <v/>
      </c>
      <c r="FI974" s="1">
        <f t="shared" si="248"/>
        <v>1.1986916542523121E-272</v>
      </c>
      <c r="FJ974" s="1" t="str">
        <f t="shared" si="249"/>
        <v/>
      </c>
      <c r="FK974" s="1" t="str">
        <f t="shared" si="250"/>
        <v/>
      </c>
      <c r="FP974" s="1">
        <v>369</v>
      </c>
      <c r="FQ974" s="1">
        <f t="shared" si="251"/>
        <v>-22.237605217847122</v>
      </c>
      <c r="FR974" s="1">
        <f t="shared" si="252"/>
        <v>1.8730889367656624E-3</v>
      </c>
      <c r="FS974" s="1">
        <f t="shared" si="253"/>
        <v>5.801396431338245E-3</v>
      </c>
      <c r="FT974" s="1">
        <f t="shared" si="254"/>
        <v>1.8730889367656624E-3</v>
      </c>
      <c r="FU974" s="1" t="str">
        <f t="shared" si="255"/>
        <v/>
      </c>
      <c r="FV974" s="1" t="str">
        <f t="shared" si="256"/>
        <v/>
      </c>
      <c r="FW974" s="1">
        <f t="shared" si="257"/>
        <v>0</v>
      </c>
      <c r="FX974" s="1" t="str">
        <f t="shared" si="258"/>
        <v/>
      </c>
      <c r="FY974" s="1" t="str">
        <f t="shared" si="259"/>
        <v/>
      </c>
      <c r="GC974" s="1">
        <v>369</v>
      </c>
      <c r="GD974" s="1">
        <f t="shared" si="268"/>
        <v>-77.604697741613251</v>
      </c>
      <c r="GE974" s="1">
        <f t="shared" si="260"/>
        <v>5.3673312989886951E-4</v>
      </c>
      <c r="GF974" s="1">
        <f t="shared" si="261"/>
        <v>5.801396431338245E-3</v>
      </c>
      <c r="GG974" s="1">
        <f t="shared" si="262"/>
        <v>5.3673312989886951E-4</v>
      </c>
      <c r="GH974" s="1" t="str">
        <f t="shared" si="263"/>
        <v/>
      </c>
      <c r="GI974" s="1" t="str">
        <f t="shared" si="264"/>
        <v/>
      </c>
      <c r="GJ974" s="1">
        <f t="shared" si="265"/>
        <v>0</v>
      </c>
      <c r="GK974" s="1">
        <f t="shared" si="266"/>
        <v>5.3673312989886951E-4</v>
      </c>
      <c r="GL974" s="1" t="str">
        <f t="shared" si="267"/>
        <v/>
      </c>
      <c r="HA974" s="2"/>
      <c r="HB974" s="2">
        <f t="shared" si="239"/>
        <v>2.3936000000000028</v>
      </c>
      <c r="HC974" s="147">
        <f t="shared" si="240"/>
        <v>0.9348937676405813</v>
      </c>
      <c r="HD974" s="2">
        <f t="shared" si="241"/>
        <v>4.5668806261045525E-4</v>
      </c>
      <c r="HE974" s="2" t="str">
        <f t="shared" si="237"/>
        <v/>
      </c>
      <c r="HF974" s="24" t="str">
        <f t="shared" si="238"/>
        <v/>
      </c>
    </row>
    <row r="975" spans="157:214" ht="20.100000000000001" customHeight="1" x14ac:dyDescent="0.25">
      <c r="FA975" s="1">
        <v>370</v>
      </c>
      <c r="FB975" s="1">
        <f t="shared" si="242"/>
        <v>-9423.0992017683056</v>
      </c>
      <c r="FC975" s="1">
        <f t="shared" si="243"/>
        <v>4.4580507124786546E-6</v>
      </c>
      <c r="FD975" s="1">
        <f t="shared" si="244"/>
        <v>5.867741715332558E-3</v>
      </c>
      <c r="FE975" s="1">
        <f t="shared" si="245"/>
        <v>4.4580507124786546E-6</v>
      </c>
      <c r="FF975" s="1" t="str">
        <f t="shared" si="246"/>
        <v/>
      </c>
      <c r="FG975" s="1" t="str">
        <f t="shared" si="247"/>
        <v/>
      </c>
      <c r="FI975" s="1">
        <f t="shared" si="248"/>
        <v>1.3795168394439053E-272</v>
      </c>
      <c r="FJ975" s="1" t="str">
        <f t="shared" si="249"/>
        <v/>
      </c>
      <c r="FK975" s="1" t="str">
        <f t="shared" si="250"/>
        <v/>
      </c>
      <c r="FP975" s="1">
        <v>370</v>
      </c>
      <c r="FQ975" s="1">
        <f t="shared" si="251"/>
        <v>-22.202363371226127</v>
      </c>
      <c r="FR975" s="1">
        <f t="shared" si="252"/>
        <v>1.8920802892832005E-3</v>
      </c>
      <c r="FS975" s="1">
        <f t="shared" si="253"/>
        <v>5.8677417153325615E-3</v>
      </c>
      <c r="FT975" s="1">
        <f t="shared" si="254"/>
        <v>1.8920802892832005E-3</v>
      </c>
      <c r="FU975" s="1" t="str">
        <f t="shared" si="255"/>
        <v/>
      </c>
      <c r="FV975" s="1" t="str">
        <f t="shared" si="256"/>
        <v/>
      </c>
      <c r="FW975" s="1">
        <f t="shared" si="257"/>
        <v>0</v>
      </c>
      <c r="FX975" s="1" t="str">
        <f t="shared" si="258"/>
        <v/>
      </c>
      <c r="FY975" s="1" t="str">
        <f t="shared" si="259"/>
        <v/>
      </c>
      <c r="GC975" s="1">
        <v>370</v>
      </c>
      <c r="GD975" s="1">
        <f t="shared" si="268"/>
        <v>-77.48171089891656</v>
      </c>
      <c r="GE975" s="1">
        <f t="shared" si="260"/>
        <v>5.4217509684324327E-4</v>
      </c>
      <c r="GF975" s="1">
        <f t="shared" si="261"/>
        <v>5.8677417153325615E-3</v>
      </c>
      <c r="GG975" s="1">
        <f t="shared" si="262"/>
        <v>5.4217509684324327E-4</v>
      </c>
      <c r="GH975" s="1" t="str">
        <f t="shared" si="263"/>
        <v/>
      </c>
      <c r="GI975" s="1" t="str">
        <f t="shared" si="264"/>
        <v/>
      </c>
      <c r="GJ975" s="1">
        <f t="shared" si="265"/>
        <v>0</v>
      </c>
      <c r="GK975" s="1">
        <f t="shared" si="266"/>
        <v>5.4217509684324327E-4</v>
      </c>
      <c r="GL975" s="1" t="str">
        <f t="shared" si="267"/>
        <v/>
      </c>
      <c r="HA975" s="2"/>
      <c r="HB975" s="2">
        <f t="shared" si="239"/>
        <v>2.400000000000003</v>
      </c>
      <c r="HC975" s="147">
        <f t="shared" si="240"/>
        <v>0.93443707957797084</v>
      </c>
      <c r="HD975" s="2">
        <f t="shared" si="241"/>
        <v>4.5827399652320633E-4</v>
      </c>
      <c r="HE975" s="2" t="str">
        <f t="shared" si="237"/>
        <v/>
      </c>
      <c r="HF975" s="24" t="str">
        <f t="shared" si="238"/>
        <v/>
      </c>
    </row>
    <row r="976" spans="157:214" ht="20.100000000000001" customHeight="1" x14ac:dyDescent="0.25">
      <c r="FA976" s="1">
        <v>371</v>
      </c>
      <c r="FB976" s="1">
        <f t="shared" si="242"/>
        <v>-9408.141901448038</v>
      </c>
      <c r="FC976" s="1">
        <f t="shared" si="243"/>
        <v>4.5031790842308676E-6</v>
      </c>
      <c r="FD976" s="1">
        <f t="shared" si="244"/>
        <v>5.9347591407952118E-3</v>
      </c>
      <c r="FE976" s="1">
        <f t="shared" si="245"/>
        <v>4.5031790842308676E-6</v>
      </c>
      <c r="FF976" s="1" t="str">
        <f t="shared" si="246"/>
        <v/>
      </c>
      <c r="FG976" s="1" t="str">
        <f t="shared" si="247"/>
        <v/>
      </c>
      <c r="FI976" s="1">
        <f t="shared" si="248"/>
        <v>1.5875944866512361E-272</v>
      </c>
      <c r="FJ976" s="1" t="str">
        <f t="shared" si="249"/>
        <v/>
      </c>
      <c r="FK976" s="1" t="str">
        <f t="shared" si="250"/>
        <v/>
      </c>
      <c r="FP976" s="1">
        <v>371</v>
      </c>
      <c r="FQ976" s="1">
        <f t="shared" si="251"/>
        <v>-22.167121524605136</v>
      </c>
      <c r="FR976" s="1">
        <f t="shared" si="252"/>
        <v>1.911233616193725E-3</v>
      </c>
      <c r="FS976" s="1">
        <f t="shared" si="253"/>
        <v>5.9347591407952118E-3</v>
      </c>
      <c r="FT976" s="1">
        <f t="shared" si="254"/>
        <v>1.911233616193725E-3</v>
      </c>
      <c r="FU976" s="1" t="str">
        <f t="shared" si="255"/>
        <v/>
      </c>
      <c r="FV976" s="1" t="str">
        <f t="shared" si="256"/>
        <v/>
      </c>
      <c r="FW976" s="1">
        <f t="shared" si="257"/>
        <v>0</v>
      </c>
      <c r="FX976" s="1" t="str">
        <f t="shared" si="258"/>
        <v/>
      </c>
      <c r="FY976" s="1" t="str">
        <f t="shared" si="259"/>
        <v/>
      </c>
      <c r="GC976" s="1">
        <v>371</v>
      </c>
      <c r="GD976" s="1">
        <f t="shared" si="268"/>
        <v>-77.35872405621987</v>
      </c>
      <c r="GE976" s="1">
        <f t="shared" si="260"/>
        <v>5.4766347750626369E-4</v>
      </c>
      <c r="GF976" s="1">
        <f t="shared" si="261"/>
        <v>5.9347591407952118E-3</v>
      </c>
      <c r="GG976" s="1">
        <f t="shared" si="262"/>
        <v>5.4766347750626369E-4</v>
      </c>
      <c r="GH976" s="1" t="str">
        <f t="shared" si="263"/>
        <v/>
      </c>
      <c r="GI976" s="1" t="str">
        <f t="shared" si="264"/>
        <v/>
      </c>
      <c r="GJ976" s="1">
        <f t="shared" si="265"/>
        <v>0</v>
      </c>
      <c r="GK976" s="1">
        <f t="shared" si="266"/>
        <v>5.4766347750626369E-4</v>
      </c>
      <c r="GL976" s="1" t="str">
        <f t="shared" si="267"/>
        <v/>
      </c>
      <c r="HA976" s="2"/>
      <c r="HB976" s="2">
        <f t="shared" si="239"/>
        <v>2.4064000000000032</v>
      </c>
      <c r="HC976" s="147">
        <f t="shared" si="240"/>
        <v>0.93397880558144764</v>
      </c>
      <c r="HD976" s="2">
        <f t="shared" si="241"/>
        <v>4.5985728431063855E-4</v>
      </c>
      <c r="HE976" s="2" t="str">
        <f t="shared" si="237"/>
        <v/>
      </c>
      <c r="HF976" s="24" t="str">
        <f t="shared" si="238"/>
        <v/>
      </c>
    </row>
    <row r="977" spans="157:214" ht="20.100000000000001" customHeight="1" x14ac:dyDescent="0.25">
      <c r="FA977" s="2">
        <v>372</v>
      </c>
      <c r="FB977" s="1">
        <f t="shared" si="242"/>
        <v>-9393.1846011277703</v>
      </c>
      <c r="FC977" s="1">
        <f t="shared" si="243"/>
        <v>4.5486915060294425E-6</v>
      </c>
      <c r="FD977" s="1">
        <f t="shared" si="244"/>
        <v>6.0024544340331184E-3</v>
      </c>
      <c r="FE977" s="1">
        <f t="shared" si="245"/>
        <v>4.5486915060294425E-6</v>
      </c>
      <c r="FF977" s="1" t="str">
        <f t="shared" si="246"/>
        <v/>
      </c>
      <c r="FG977" s="1" t="str">
        <f t="shared" si="247"/>
        <v/>
      </c>
      <c r="FI977" s="1">
        <f t="shared" si="248"/>
        <v>1.8270280253218829E-272</v>
      </c>
      <c r="FJ977" s="1" t="str">
        <f t="shared" si="249"/>
        <v/>
      </c>
      <c r="FK977" s="1" t="str">
        <f t="shared" si="250"/>
        <v/>
      </c>
      <c r="FP977" s="2">
        <v>372</v>
      </c>
      <c r="FQ977" s="1">
        <f t="shared" si="251"/>
        <v>-22.131879677984141</v>
      </c>
      <c r="FR977" s="1">
        <f t="shared" si="252"/>
        <v>1.9305499411430089E-3</v>
      </c>
      <c r="FS977" s="1">
        <f t="shared" si="253"/>
        <v>6.0024544340331184E-3</v>
      </c>
      <c r="FT977" s="1">
        <f t="shared" si="254"/>
        <v>1.9305499411430089E-3</v>
      </c>
      <c r="FU977" s="1" t="str">
        <f t="shared" si="255"/>
        <v/>
      </c>
      <c r="FV977" s="1" t="str">
        <f t="shared" si="256"/>
        <v/>
      </c>
      <c r="FW977" s="1">
        <f t="shared" si="257"/>
        <v>0</v>
      </c>
      <c r="FX977" s="1" t="str">
        <f t="shared" si="258"/>
        <v/>
      </c>
      <c r="FY977" s="1" t="str">
        <f t="shared" si="259"/>
        <v/>
      </c>
      <c r="GC977" s="2">
        <v>372</v>
      </c>
      <c r="GD977" s="1">
        <f t="shared" si="268"/>
        <v>-77.235737213523166</v>
      </c>
      <c r="GE977" s="1">
        <f t="shared" si="260"/>
        <v>5.5319856521335103E-4</v>
      </c>
      <c r="GF977" s="1">
        <f t="shared" si="261"/>
        <v>6.0024544340331184E-3</v>
      </c>
      <c r="GG977" s="1">
        <f t="shared" si="262"/>
        <v>5.5319856521335103E-4</v>
      </c>
      <c r="GH977" s="1" t="str">
        <f t="shared" si="263"/>
        <v/>
      </c>
      <c r="GI977" s="1" t="str">
        <f t="shared" si="264"/>
        <v/>
      </c>
      <c r="GJ977" s="1">
        <f t="shared" si="265"/>
        <v>0</v>
      </c>
      <c r="GK977" s="1">
        <f t="shared" si="266"/>
        <v>5.5319856521335103E-4</v>
      </c>
      <c r="GL977" s="1" t="str">
        <f t="shared" si="267"/>
        <v/>
      </c>
      <c r="HA977" s="2"/>
      <c r="HB977" s="2">
        <f t="shared" si="239"/>
        <v>2.4128000000000034</v>
      </c>
      <c r="HC977" s="147">
        <f t="shared" si="240"/>
        <v>0.933518948297137</v>
      </c>
      <c r="HD977" s="2">
        <f t="shared" si="241"/>
        <v>4.6143790399266749E-4</v>
      </c>
      <c r="HE977" s="2" t="str">
        <f t="shared" si="237"/>
        <v/>
      </c>
      <c r="HF977" s="24" t="str">
        <f t="shared" si="238"/>
        <v/>
      </c>
    </row>
    <row r="978" spans="157:214" ht="20.100000000000001" customHeight="1" x14ac:dyDescent="0.25">
      <c r="FA978" s="1">
        <v>373</v>
      </c>
      <c r="FB978" s="1">
        <f t="shared" si="242"/>
        <v>-9378.2273008075026</v>
      </c>
      <c r="FC978" s="1">
        <f t="shared" si="243"/>
        <v>4.594590395619575E-6</v>
      </c>
      <c r="FD978" s="1">
        <f t="shared" si="244"/>
        <v>6.0708333574723871E-3</v>
      </c>
      <c r="FE978" s="1">
        <f t="shared" si="245"/>
        <v>4.594590395619575E-6</v>
      </c>
      <c r="FF978" s="1" t="str">
        <f t="shared" si="246"/>
        <v/>
      </c>
      <c r="FG978" s="1" t="str">
        <f t="shared" si="247"/>
        <v/>
      </c>
      <c r="FI978" s="1">
        <f t="shared" si="248"/>
        <v>2.102538164060647E-272</v>
      </c>
      <c r="FJ978" s="1" t="str">
        <f t="shared" si="249"/>
        <v/>
      </c>
      <c r="FK978" s="1" t="str">
        <f t="shared" si="250"/>
        <v/>
      </c>
      <c r="FP978" s="1">
        <v>373</v>
      </c>
      <c r="FQ978" s="1">
        <f t="shared" si="251"/>
        <v>-22.096637831363147</v>
      </c>
      <c r="FR978" s="1">
        <f t="shared" si="252"/>
        <v>1.9500302902674344E-3</v>
      </c>
      <c r="FS978" s="1">
        <f t="shared" si="253"/>
        <v>6.0708333574723871E-3</v>
      </c>
      <c r="FT978" s="1">
        <f t="shared" si="254"/>
        <v>1.9500302902674344E-3</v>
      </c>
      <c r="FU978" s="1" t="str">
        <f t="shared" si="255"/>
        <v/>
      </c>
      <c r="FV978" s="1" t="str">
        <f t="shared" si="256"/>
        <v/>
      </c>
      <c r="FW978" s="1">
        <f t="shared" si="257"/>
        <v>0</v>
      </c>
      <c r="FX978" s="1" t="str">
        <f t="shared" si="258"/>
        <v/>
      </c>
      <c r="FY978" s="1" t="str">
        <f t="shared" si="259"/>
        <v/>
      </c>
      <c r="GC978" s="1">
        <v>373</v>
      </c>
      <c r="GD978" s="1">
        <f t="shared" si="268"/>
        <v>-77.112750370826475</v>
      </c>
      <c r="GE978" s="1">
        <f t="shared" si="260"/>
        <v>5.587806540036088E-4</v>
      </c>
      <c r="GF978" s="1">
        <f t="shared" si="261"/>
        <v>6.0708333574723871E-3</v>
      </c>
      <c r="GG978" s="1">
        <f t="shared" si="262"/>
        <v>5.587806540036088E-4</v>
      </c>
      <c r="GH978" s="1" t="str">
        <f t="shared" si="263"/>
        <v/>
      </c>
      <c r="GI978" s="1" t="str">
        <f t="shared" si="264"/>
        <v/>
      </c>
      <c r="GJ978" s="1">
        <f t="shared" si="265"/>
        <v>0</v>
      </c>
      <c r="GK978" s="1">
        <f t="shared" si="266"/>
        <v>5.587806540036088E-4</v>
      </c>
      <c r="GL978" s="1" t="str">
        <f t="shared" si="267"/>
        <v/>
      </c>
      <c r="HA978" s="2"/>
      <c r="HB978" s="2">
        <f t="shared" si="239"/>
        <v>2.4192000000000036</v>
      </c>
      <c r="HC978" s="147">
        <f t="shared" si="240"/>
        <v>0.93305751039314433</v>
      </c>
      <c r="HD978" s="2">
        <f t="shared" si="241"/>
        <v>4.6301583375607525E-4</v>
      </c>
      <c r="HE978" s="2" t="str">
        <f t="shared" si="237"/>
        <v/>
      </c>
      <c r="HF978" s="24" t="str">
        <f t="shared" si="238"/>
        <v/>
      </c>
    </row>
    <row r="979" spans="157:214" ht="20.100000000000001" customHeight="1" x14ac:dyDescent="0.25">
      <c r="FA979" s="1">
        <v>374</v>
      </c>
      <c r="FB979" s="1">
        <f t="shared" si="242"/>
        <v>-9363.2700004872349</v>
      </c>
      <c r="FC979" s="1">
        <f t="shared" si="243"/>
        <v>4.6408781765185463E-6</v>
      </c>
      <c r="FD979" s="1">
        <f t="shared" si="244"/>
        <v>6.1399017097453455E-3</v>
      </c>
      <c r="FE979" s="1">
        <f t="shared" si="245"/>
        <v>4.6408781765185463E-6</v>
      </c>
      <c r="FF979" s="1" t="str">
        <f t="shared" si="246"/>
        <v/>
      </c>
      <c r="FG979" s="1" t="str">
        <f t="shared" si="247"/>
        <v/>
      </c>
      <c r="FI979" s="1">
        <f t="shared" si="248"/>
        <v>2.4195556608670644E-272</v>
      </c>
      <c r="FJ979" s="1" t="str">
        <f t="shared" si="249"/>
        <v/>
      </c>
      <c r="FK979" s="1" t="str">
        <f t="shared" si="250"/>
        <v/>
      </c>
      <c r="FP979" s="1">
        <v>374</v>
      </c>
      <c r="FQ979" s="1">
        <f t="shared" si="251"/>
        <v>-22.061395984742155</v>
      </c>
      <c r="FR979" s="1">
        <f t="shared" si="252"/>
        <v>1.9696756921531587E-3</v>
      </c>
      <c r="FS979" s="1">
        <f t="shared" si="253"/>
        <v>6.139901709745329E-3</v>
      </c>
      <c r="FT979" s="1">
        <f t="shared" si="254"/>
        <v>1.9696756921531587E-3</v>
      </c>
      <c r="FU979" s="1" t="str">
        <f t="shared" si="255"/>
        <v/>
      </c>
      <c r="FV979" s="1" t="str">
        <f t="shared" si="256"/>
        <v/>
      </c>
      <c r="FW979" s="1">
        <f t="shared" si="257"/>
        <v>0</v>
      </c>
      <c r="FX979" s="1" t="str">
        <f t="shared" si="258"/>
        <v/>
      </c>
      <c r="FY979" s="1" t="str">
        <f t="shared" si="259"/>
        <v/>
      </c>
      <c r="GC979" s="1">
        <v>374</v>
      </c>
      <c r="GD979" s="1">
        <f t="shared" si="268"/>
        <v>-76.989763528129785</v>
      </c>
      <c r="GE979" s="1">
        <f t="shared" si="260"/>
        <v>5.6441003861812389E-4</v>
      </c>
      <c r="GF979" s="1">
        <f t="shared" si="261"/>
        <v>6.1399017097453377E-3</v>
      </c>
      <c r="GG979" s="1">
        <f t="shared" si="262"/>
        <v>5.6441003861812389E-4</v>
      </c>
      <c r="GH979" s="1" t="str">
        <f t="shared" si="263"/>
        <v/>
      </c>
      <c r="GI979" s="1" t="str">
        <f t="shared" si="264"/>
        <v/>
      </c>
      <c r="GJ979" s="1">
        <f t="shared" si="265"/>
        <v>0</v>
      </c>
      <c r="GK979" s="1">
        <f t="shared" si="266"/>
        <v>5.6441003861812389E-4</v>
      </c>
      <c r="GL979" s="1" t="str">
        <f t="shared" si="267"/>
        <v/>
      </c>
      <c r="HA979" s="2"/>
      <c r="HB979" s="2">
        <f t="shared" si="239"/>
        <v>2.4256000000000038</v>
      </c>
      <c r="HC979" s="147">
        <f t="shared" si="240"/>
        <v>0.93259449455938825</v>
      </c>
      <c r="HD979" s="2">
        <f t="shared" si="241"/>
        <v>4.6459105195462147E-4</v>
      </c>
      <c r="HE979" s="2" t="str">
        <f t="shared" si="237"/>
        <v/>
      </c>
      <c r="HF979" s="24" t="str">
        <f t="shared" si="238"/>
        <v/>
      </c>
    </row>
    <row r="980" spans="157:214" ht="20.100000000000001" customHeight="1" x14ac:dyDescent="0.25">
      <c r="FA980" s="1">
        <v>375</v>
      </c>
      <c r="FB980" s="1">
        <f t="shared" si="242"/>
        <v>-9348.3127001669691</v>
      </c>
      <c r="FC980" s="1">
        <f t="shared" si="243"/>
        <v>4.6875572779180437E-6</v>
      </c>
      <c r="FD980" s="1">
        <f t="shared" si="244"/>
        <v>6.2096653257761331E-3</v>
      </c>
      <c r="FE980" s="1">
        <f t="shared" si="245"/>
        <v>4.6875572779180437E-6</v>
      </c>
      <c r="FF980" s="1" t="str">
        <f t="shared" si="246"/>
        <v/>
      </c>
      <c r="FG980" s="1" t="str">
        <f t="shared" si="247"/>
        <v/>
      </c>
      <c r="FI980" s="1">
        <f t="shared" si="248"/>
        <v>2.7843280226040675E-272</v>
      </c>
      <c r="FJ980" s="1" t="str">
        <f t="shared" si="249"/>
        <v/>
      </c>
      <c r="FK980" s="1" t="str">
        <f t="shared" si="250"/>
        <v/>
      </c>
      <c r="FP980" s="1">
        <v>375</v>
      </c>
      <c r="FQ980" s="1">
        <f t="shared" si="251"/>
        <v>-22.026154138121157</v>
      </c>
      <c r="FR980" s="1">
        <f t="shared" si="252"/>
        <v>1.9894871777946833E-3</v>
      </c>
      <c r="FS980" s="1">
        <f t="shared" si="253"/>
        <v>6.2096653257761331E-3</v>
      </c>
      <c r="FT980" s="1">
        <f t="shared" si="254"/>
        <v>1.9894871777946833E-3</v>
      </c>
      <c r="FU980" s="1" t="str">
        <f t="shared" si="255"/>
        <v/>
      </c>
      <c r="FV980" s="1" t="str">
        <f t="shared" si="256"/>
        <v/>
      </c>
      <c r="FW980" s="1">
        <f t="shared" si="257"/>
        <v>0</v>
      </c>
      <c r="FX980" s="1" t="str">
        <f t="shared" si="258"/>
        <v/>
      </c>
      <c r="FY980" s="1" t="str">
        <f t="shared" si="259"/>
        <v/>
      </c>
      <c r="GC980" s="1">
        <v>375</v>
      </c>
      <c r="GD980" s="1">
        <f t="shared" si="268"/>
        <v>-76.866776685433081</v>
      </c>
      <c r="GE980" s="1">
        <f t="shared" si="260"/>
        <v>5.7008701448809144E-4</v>
      </c>
      <c r="GF980" s="1">
        <f t="shared" si="261"/>
        <v>6.2096653257761383E-3</v>
      </c>
      <c r="GG980" s="1">
        <f t="shared" si="262"/>
        <v>5.7008701448809144E-4</v>
      </c>
      <c r="GH980" s="1" t="str">
        <f t="shared" si="263"/>
        <v/>
      </c>
      <c r="GI980" s="1" t="str">
        <f t="shared" si="264"/>
        <v/>
      </c>
      <c r="GJ980" s="1">
        <f t="shared" si="265"/>
        <v>0</v>
      </c>
      <c r="GK980" s="1">
        <f t="shared" si="266"/>
        <v>5.7008701448809144E-4</v>
      </c>
      <c r="GL980" s="1" t="str">
        <f t="shared" si="267"/>
        <v/>
      </c>
      <c r="HA980" s="2"/>
      <c r="HB980" s="2">
        <f t="shared" si="239"/>
        <v>2.4320000000000039</v>
      </c>
      <c r="HC980" s="147">
        <f t="shared" si="240"/>
        <v>0.93212990350743363</v>
      </c>
      <c r="HD980" s="2">
        <f t="shared" si="241"/>
        <v>4.6616353710837721E-4</v>
      </c>
      <c r="HE980" s="2" t="str">
        <f t="shared" si="237"/>
        <v/>
      </c>
      <c r="HF980" s="24" t="str">
        <f t="shared" si="238"/>
        <v/>
      </c>
    </row>
    <row r="981" spans="157:214" ht="20.100000000000001" customHeight="1" x14ac:dyDescent="0.25">
      <c r="FA981" s="1">
        <v>376</v>
      </c>
      <c r="FB981" s="1">
        <f t="shared" si="242"/>
        <v>-9333.3553998467014</v>
      </c>
      <c r="FC981" s="1">
        <f t="shared" si="243"/>
        <v>4.734630134585142E-6</v>
      </c>
      <c r="FD981" s="1">
        <f t="shared" si="244"/>
        <v>6.2801300768649043E-3</v>
      </c>
      <c r="FE981" s="1">
        <f t="shared" si="245"/>
        <v>4.734630134585142E-6</v>
      </c>
      <c r="FF981" s="1" t="str">
        <f t="shared" si="246"/>
        <v/>
      </c>
      <c r="FG981" s="1" t="str">
        <f t="shared" si="247"/>
        <v/>
      </c>
      <c r="FI981" s="1">
        <f t="shared" si="248"/>
        <v>3.2040422231709231E-272</v>
      </c>
      <c r="FJ981" s="1" t="str">
        <f t="shared" si="249"/>
        <v/>
      </c>
      <c r="FK981" s="1" t="str">
        <f t="shared" si="250"/>
        <v/>
      </c>
      <c r="FP981" s="1">
        <v>376</v>
      </c>
      <c r="FQ981" s="1">
        <f t="shared" si="251"/>
        <v>-21.990912291500166</v>
      </c>
      <c r="FR981" s="1">
        <f t="shared" si="252"/>
        <v>2.0094657805527819E-3</v>
      </c>
      <c r="FS981" s="1">
        <f t="shared" si="253"/>
        <v>6.2801300768649043E-3</v>
      </c>
      <c r="FT981" s="1">
        <f t="shared" si="254"/>
        <v>2.0094657805527819E-3</v>
      </c>
      <c r="FU981" s="1" t="str">
        <f t="shared" si="255"/>
        <v/>
      </c>
      <c r="FV981" s="1" t="str">
        <f t="shared" si="256"/>
        <v/>
      </c>
      <c r="FW981" s="1">
        <f t="shared" si="257"/>
        <v>0</v>
      </c>
      <c r="FX981" s="1" t="str">
        <f t="shared" si="258"/>
        <v/>
      </c>
      <c r="FY981" s="1" t="str">
        <f t="shared" si="259"/>
        <v/>
      </c>
      <c r="GC981" s="1">
        <v>376</v>
      </c>
      <c r="GD981" s="1">
        <f t="shared" si="268"/>
        <v>-76.74378984273639</v>
      </c>
      <c r="GE981" s="1">
        <f t="shared" si="260"/>
        <v>5.7581187772276379E-4</v>
      </c>
      <c r="GF981" s="1">
        <f t="shared" si="261"/>
        <v>6.2801300768649156E-3</v>
      </c>
      <c r="GG981" s="1">
        <f t="shared" si="262"/>
        <v>5.7581187772276379E-4</v>
      </c>
      <c r="GH981" s="1" t="str">
        <f t="shared" si="263"/>
        <v/>
      </c>
      <c r="GI981" s="1" t="str">
        <f t="shared" si="264"/>
        <v/>
      </c>
      <c r="GJ981" s="1">
        <f t="shared" si="265"/>
        <v>0</v>
      </c>
      <c r="GK981" s="1">
        <f t="shared" si="266"/>
        <v>5.7581187772276379E-4</v>
      </c>
      <c r="GL981" s="1" t="str">
        <f t="shared" si="267"/>
        <v/>
      </c>
      <c r="HA981" s="2"/>
      <c r="HB981" s="2">
        <f t="shared" si="239"/>
        <v>2.4384000000000041</v>
      </c>
      <c r="HC981" s="147">
        <f t="shared" si="240"/>
        <v>0.93166373997032526</v>
      </c>
      <c r="HD981" s="2">
        <f t="shared" si="241"/>
        <v>4.6773326790272574E-4</v>
      </c>
      <c r="HE981" s="2" t="str">
        <f t="shared" si="237"/>
        <v/>
      </c>
      <c r="HF981" s="24" t="str">
        <f t="shared" si="238"/>
        <v/>
      </c>
    </row>
    <row r="982" spans="157:214" ht="20.100000000000001" customHeight="1" x14ac:dyDescent="0.25">
      <c r="FA982" s="1">
        <v>377</v>
      </c>
      <c r="FB982" s="1">
        <f t="shared" si="242"/>
        <v>-9318.3980995264355</v>
      </c>
      <c r="FC982" s="1">
        <f t="shared" si="243"/>
        <v>4.7820991867617178E-6</v>
      </c>
      <c r="FD982" s="1">
        <f t="shared" si="244"/>
        <v>6.3513018707703891E-3</v>
      </c>
      <c r="FE982" s="1">
        <f t="shared" si="245"/>
        <v>4.7820991867617178E-6</v>
      </c>
      <c r="FF982" s="1" t="str">
        <f t="shared" si="246"/>
        <v/>
      </c>
      <c r="FG982" s="1" t="str">
        <f t="shared" si="247"/>
        <v/>
      </c>
      <c r="FI982" s="1">
        <f t="shared" si="248"/>
        <v>3.686965842979768E-272</v>
      </c>
      <c r="FJ982" s="1" t="str">
        <f t="shared" si="249"/>
        <v/>
      </c>
      <c r="FK982" s="1" t="str">
        <f t="shared" si="250"/>
        <v/>
      </c>
      <c r="FP982" s="1">
        <v>377</v>
      </c>
      <c r="FQ982" s="1">
        <f t="shared" si="251"/>
        <v>-21.955670444879171</v>
      </c>
      <c r="FR982" s="1">
        <f t="shared" si="252"/>
        <v>2.0296125361118559E-3</v>
      </c>
      <c r="FS982" s="1">
        <f t="shared" si="253"/>
        <v>6.3513018707703995E-3</v>
      </c>
      <c r="FT982" s="1">
        <f t="shared" si="254"/>
        <v>2.0296125361118559E-3</v>
      </c>
      <c r="FU982" s="1" t="str">
        <f t="shared" si="255"/>
        <v/>
      </c>
      <c r="FV982" s="1" t="str">
        <f t="shared" si="256"/>
        <v/>
      </c>
      <c r="FW982" s="1">
        <f t="shared" si="257"/>
        <v>0</v>
      </c>
      <c r="FX982" s="1" t="str">
        <f t="shared" si="258"/>
        <v/>
      </c>
      <c r="FY982" s="1" t="str">
        <f t="shared" si="259"/>
        <v/>
      </c>
      <c r="GC982" s="1">
        <v>377</v>
      </c>
      <c r="GD982" s="1">
        <f t="shared" si="268"/>
        <v>-76.6208030000397</v>
      </c>
      <c r="GE982" s="1">
        <f t="shared" si="260"/>
        <v>5.8158492509722518E-4</v>
      </c>
      <c r="GF982" s="1">
        <f t="shared" si="261"/>
        <v>6.3513018707703995E-3</v>
      </c>
      <c r="GG982" s="1">
        <f t="shared" si="262"/>
        <v>5.8158492509722518E-4</v>
      </c>
      <c r="GH982" s="1" t="str">
        <f t="shared" si="263"/>
        <v/>
      </c>
      <c r="GI982" s="1" t="str">
        <f t="shared" si="264"/>
        <v/>
      </c>
      <c r="GJ982" s="1">
        <f t="shared" si="265"/>
        <v>0</v>
      </c>
      <c r="GK982" s="1">
        <f t="shared" si="266"/>
        <v>5.8158492509722518E-4</v>
      </c>
      <c r="GL982" s="1" t="str">
        <f t="shared" si="267"/>
        <v/>
      </c>
      <c r="HA982" s="2"/>
      <c r="HB982" s="2">
        <f t="shared" si="239"/>
        <v>2.4448000000000043</v>
      </c>
      <c r="HC982" s="147">
        <f t="shared" si="240"/>
        <v>0.93119600670242253</v>
      </c>
      <c r="HD982" s="2">
        <f t="shared" si="241"/>
        <v>4.6930022318902864E-4</v>
      </c>
      <c r="HE982" s="2" t="str">
        <f t="shared" si="237"/>
        <v/>
      </c>
      <c r="HF982" s="24" t="str">
        <f t="shared" si="238"/>
        <v/>
      </c>
    </row>
    <row r="983" spans="157:214" ht="20.100000000000001" customHeight="1" x14ac:dyDescent="0.25">
      <c r="FA983" s="2">
        <v>378</v>
      </c>
      <c r="FB983" s="1">
        <f t="shared" si="242"/>
        <v>-9303.4407992061679</v>
      </c>
      <c r="FC983" s="1">
        <f t="shared" si="243"/>
        <v>4.8299668800625141E-6</v>
      </c>
      <c r="FD983" s="1">
        <f t="shared" si="244"/>
        <v>6.4231866517910977E-3</v>
      </c>
      <c r="FE983" s="1">
        <f t="shared" si="245"/>
        <v>4.8299668800625141E-6</v>
      </c>
      <c r="FF983" s="1" t="str">
        <f t="shared" si="246"/>
        <v/>
      </c>
      <c r="FG983" s="1" t="str">
        <f t="shared" si="247"/>
        <v/>
      </c>
      <c r="FI983" s="1">
        <f t="shared" si="248"/>
        <v>4.2426093923662243E-272</v>
      </c>
      <c r="FJ983" s="1" t="str">
        <f t="shared" si="249"/>
        <v/>
      </c>
      <c r="FK983" s="1" t="str">
        <f t="shared" si="250"/>
        <v/>
      </c>
      <c r="FP983" s="2">
        <v>378</v>
      </c>
      <c r="FQ983" s="1">
        <f t="shared" si="251"/>
        <v>-21.920428598258177</v>
      </c>
      <c r="FR983" s="1">
        <f t="shared" si="252"/>
        <v>2.04992848243664E-3</v>
      </c>
      <c r="FS983" s="1">
        <f t="shared" si="253"/>
        <v>6.4231866517910977E-3</v>
      </c>
      <c r="FT983" s="1">
        <f t="shared" si="254"/>
        <v>2.04992848243664E-3</v>
      </c>
      <c r="FU983" s="1" t="str">
        <f t="shared" si="255"/>
        <v/>
      </c>
      <c r="FV983" s="1" t="str">
        <f t="shared" si="256"/>
        <v/>
      </c>
      <c r="FW983" s="1">
        <f t="shared" si="257"/>
        <v>0</v>
      </c>
      <c r="FX983" s="1" t="str">
        <f t="shared" si="258"/>
        <v/>
      </c>
      <c r="FY983" s="1" t="str">
        <f t="shared" si="259"/>
        <v/>
      </c>
      <c r="GC983" s="2">
        <v>378</v>
      </c>
      <c r="GD983" s="1">
        <f t="shared" si="268"/>
        <v>-76.49781615734301</v>
      </c>
      <c r="GE983" s="1">
        <f t="shared" si="260"/>
        <v>5.8740645403999262E-4</v>
      </c>
      <c r="GF983" s="1">
        <f t="shared" si="261"/>
        <v>6.4231866517910977E-3</v>
      </c>
      <c r="GG983" s="1">
        <f t="shared" si="262"/>
        <v>5.8740645403999262E-4</v>
      </c>
      <c r="GH983" s="1" t="str">
        <f t="shared" si="263"/>
        <v/>
      </c>
      <c r="GI983" s="1" t="str">
        <f t="shared" si="264"/>
        <v/>
      </c>
      <c r="GJ983" s="1">
        <f t="shared" si="265"/>
        <v>0</v>
      </c>
      <c r="GK983" s="1">
        <f t="shared" si="266"/>
        <v>5.8740645403999262E-4</v>
      </c>
      <c r="GL983" s="1" t="str">
        <f t="shared" si="267"/>
        <v/>
      </c>
      <c r="HA983" s="2"/>
      <c r="HB983" s="2">
        <f t="shared" si="239"/>
        <v>2.4512000000000045</v>
      </c>
      <c r="HC983" s="147">
        <f t="shared" si="240"/>
        <v>0.9307267064792335</v>
      </c>
      <c r="HD983" s="2">
        <f t="shared" si="241"/>
        <v>4.7086438198307157E-4</v>
      </c>
      <c r="HE983" s="2" t="str">
        <f t="shared" si="237"/>
        <v/>
      </c>
      <c r="HF983" s="24" t="str">
        <f t="shared" si="238"/>
        <v/>
      </c>
    </row>
    <row r="984" spans="157:214" ht="20.100000000000001" customHeight="1" x14ac:dyDescent="0.25">
      <c r="FA984" s="1">
        <v>379</v>
      </c>
      <c r="FB984" s="1">
        <f t="shared" si="242"/>
        <v>-9288.4834988859002</v>
      </c>
      <c r="FC984" s="1">
        <f t="shared" si="243"/>
        <v>4.8782356653716622E-6</v>
      </c>
      <c r="FD984" s="1">
        <f t="shared" si="244"/>
        <v>6.4957904008448265E-3</v>
      </c>
      <c r="FE984" s="1">
        <f t="shared" si="245"/>
        <v>4.8782356653716622E-6</v>
      </c>
      <c r="FF984" s="1" t="str">
        <f t="shared" si="246"/>
        <v/>
      </c>
      <c r="FG984" s="1" t="str">
        <f t="shared" si="247"/>
        <v/>
      </c>
      <c r="FI984" s="1">
        <f t="shared" si="248"/>
        <v>4.8819129954837103E-272</v>
      </c>
      <c r="FJ984" s="1" t="str">
        <f t="shared" si="249"/>
        <v/>
      </c>
      <c r="FK984" s="1" t="str">
        <f t="shared" si="250"/>
        <v/>
      </c>
      <c r="FP984" s="1">
        <v>379</v>
      </c>
      <c r="FQ984" s="1">
        <f t="shared" si="251"/>
        <v>-21.885186751637185</v>
      </c>
      <c r="FR984" s="1">
        <f t="shared" si="252"/>
        <v>2.0704146597283059E-3</v>
      </c>
      <c r="FS984" s="1">
        <f t="shared" si="253"/>
        <v>6.4957904008448248E-3</v>
      </c>
      <c r="FT984" s="1">
        <f t="shared" si="254"/>
        <v>2.0704146597283059E-3</v>
      </c>
      <c r="FU984" s="1" t="str">
        <f t="shared" si="255"/>
        <v/>
      </c>
      <c r="FV984" s="1" t="str">
        <f t="shared" si="256"/>
        <v/>
      </c>
      <c r="FW984" s="1">
        <f t="shared" si="257"/>
        <v>0</v>
      </c>
      <c r="FX984" s="1" t="str">
        <f t="shared" si="258"/>
        <v/>
      </c>
      <c r="FY984" s="1" t="str">
        <f t="shared" si="259"/>
        <v/>
      </c>
      <c r="GC984" s="1">
        <v>379</v>
      </c>
      <c r="GD984" s="1">
        <f t="shared" si="268"/>
        <v>-76.37482931464632</v>
      </c>
      <c r="GE984" s="1">
        <f t="shared" si="260"/>
        <v>5.9327676262043111E-4</v>
      </c>
      <c r="GF984" s="1">
        <f t="shared" si="261"/>
        <v>6.4957904008448265E-3</v>
      </c>
      <c r="GG984" s="1">
        <f t="shared" si="262"/>
        <v>5.9327676262043111E-4</v>
      </c>
      <c r="GH984" s="1" t="str">
        <f t="shared" si="263"/>
        <v/>
      </c>
      <c r="GI984" s="1" t="str">
        <f t="shared" si="264"/>
        <v/>
      </c>
      <c r="GJ984" s="1">
        <f t="shared" si="265"/>
        <v>0</v>
      </c>
      <c r="GK984" s="1">
        <f t="shared" si="266"/>
        <v>5.9327676262043111E-4</v>
      </c>
      <c r="GL984" s="1" t="str">
        <f t="shared" si="267"/>
        <v/>
      </c>
      <c r="HA984" s="2"/>
      <c r="HB984" s="2">
        <f t="shared" si="239"/>
        <v>2.4576000000000047</v>
      </c>
      <c r="HC984" s="147">
        <f t="shared" si="240"/>
        <v>0.93025584209725043</v>
      </c>
      <c r="HD984" s="2">
        <f t="shared" si="241"/>
        <v>4.724257234651752E-4</v>
      </c>
      <c r="HE984" s="2" t="str">
        <f t="shared" ref="HE984:HE1047" si="269">IF(HC984&lt;(1-$HA$604),HD984,"")</f>
        <v/>
      </c>
      <c r="HF984" s="24" t="str">
        <f t="shared" ref="HF984:HF1047" si="270">IF(HC984&lt;(1-$HA$610),HD984,"")</f>
        <v/>
      </c>
    </row>
    <row r="985" spans="157:214" ht="20.100000000000001" customHeight="1" x14ac:dyDescent="0.25">
      <c r="FA985" s="1">
        <v>380</v>
      </c>
      <c r="FB985" s="1">
        <f t="shared" si="242"/>
        <v>-9273.5261985656325</v>
      </c>
      <c r="FC985" s="1">
        <f t="shared" si="243"/>
        <v>4.9269079987378341E-6</v>
      </c>
      <c r="FD985" s="1">
        <f t="shared" si="244"/>
        <v>6.569119135546763E-3</v>
      </c>
      <c r="FE985" s="1">
        <f t="shared" si="245"/>
        <v>4.9269079987378341E-6</v>
      </c>
      <c r="FF985" s="1" t="str">
        <f t="shared" si="246"/>
        <v/>
      </c>
      <c r="FG985" s="1" t="str">
        <f t="shared" si="247"/>
        <v/>
      </c>
      <c r="FI985" s="1">
        <f t="shared" si="248"/>
        <v>5.6174610870888889E-272</v>
      </c>
      <c r="FJ985" s="1" t="str">
        <f t="shared" si="249"/>
        <v/>
      </c>
      <c r="FK985" s="1" t="str">
        <f t="shared" si="250"/>
        <v/>
      </c>
      <c r="FP985" s="1">
        <v>380</v>
      </c>
      <c r="FQ985" s="1">
        <f t="shared" si="251"/>
        <v>-21.849944905016191</v>
      </c>
      <c r="FR985" s="1">
        <f t="shared" si="252"/>
        <v>2.0910721103799515E-3</v>
      </c>
      <c r="FS985" s="1">
        <f t="shared" si="253"/>
        <v>6.569119135546763E-3</v>
      </c>
      <c r="FT985" s="1">
        <f t="shared" si="254"/>
        <v>2.0910721103799515E-3</v>
      </c>
      <c r="FU985" s="1" t="str">
        <f t="shared" si="255"/>
        <v/>
      </c>
      <c r="FV985" s="1" t="str">
        <f t="shared" si="256"/>
        <v/>
      </c>
      <c r="FW985" s="1">
        <f t="shared" si="257"/>
        <v>0</v>
      </c>
      <c r="FX985" s="1" t="str">
        <f t="shared" si="258"/>
        <v/>
      </c>
      <c r="FY985" s="1" t="str">
        <f t="shared" si="259"/>
        <v/>
      </c>
      <c r="GC985" s="1">
        <v>380</v>
      </c>
      <c r="GD985" s="1">
        <f t="shared" si="268"/>
        <v>-76.251842471949629</v>
      </c>
      <c r="GE985" s="1">
        <f t="shared" si="260"/>
        <v>5.9919614953600042E-4</v>
      </c>
      <c r="GF985" s="1">
        <f t="shared" si="261"/>
        <v>6.569119135546763E-3</v>
      </c>
      <c r="GG985" s="1">
        <f t="shared" si="262"/>
        <v>5.9919614953600042E-4</v>
      </c>
      <c r="GH985" s="1" t="str">
        <f t="shared" si="263"/>
        <v/>
      </c>
      <c r="GI985" s="1" t="str">
        <f t="shared" si="264"/>
        <v/>
      </c>
      <c r="GJ985" s="1">
        <f t="shared" si="265"/>
        <v>0</v>
      </c>
      <c r="GK985" s="1">
        <f t="shared" si="266"/>
        <v>5.9919614953600042E-4</v>
      </c>
      <c r="GL985" s="1" t="str">
        <f t="shared" si="267"/>
        <v/>
      </c>
      <c r="HA985" s="2"/>
      <c r="HB985" s="2">
        <f t="shared" ref="HB985:HB1048" si="271">HB984+$HE$597</f>
        <v>2.4640000000000049</v>
      </c>
      <c r="HC985" s="147">
        <f t="shared" ref="HC985:HC1048" si="272">_xlfn.CHISQ.DIST.RT(HB985,7)</f>
        <v>0.92978341637378525</v>
      </c>
      <c r="HD985" s="2">
        <f t="shared" ref="HD985:HD1048" si="273">HC985-HC986</f>
        <v>4.7398422697964016E-4</v>
      </c>
      <c r="HE985" s="2" t="str">
        <f t="shared" si="269"/>
        <v/>
      </c>
      <c r="HF985" s="24" t="str">
        <f t="shared" si="270"/>
        <v/>
      </c>
    </row>
    <row r="986" spans="157:214" ht="20.100000000000001" customHeight="1" x14ac:dyDescent="0.25">
      <c r="FA986" s="1">
        <v>381</v>
      </c>
      <c r="FB986" s="1">
        <f t="shared" si="242"/>
        <v>-9258.5688982453648</v>
      </c>
      <c r="FC986" s="1">
        <f t="shared" si="243"/>
        <v>4.9759863412678595E-6</v>
      </c>
      <c r="FD986" s="1">
        <f t="shared" si="244"/>
        <v>6.6431789102859009E-3</v>
      </c>
      <c r="FE986" s="1">
        <f t="shared" si="245"/>
        <v>4.9759863412678595E-6</v>
      </c>
      <c r="FF986" s="1" t="str">
        <f t="shared" si="246"/>
        <v/>
      </c>
      <c r="FG986" s="1" t="str">
        <f t="shared" si="247"/>
        <v/>
      </c>
      <c r="FI986" s="1">
        <f t="shared" si="248"/>
        <v>6.4637293217388647E-272</v>
      </c>
      <c r="FJ986" s="1" t="str">
        <f t="shared" si="249"/>
        <v/>
      </c>
      <c r="FK986" s="1" t="str">
        <f t="shared" si="250"/>
        <v/>
      </c>
      <c r="FP986" s="1">
        <v>381</v>
      </c>
      <c r="FQ986" s="1">
        <f t="shared" si="251"/>
        <v>-21.814703058395196</v>
      </c>
      <c r="FR986" s="1">
        <f t="shared" si="252"/>
        <v>2.1119018789314448E-3</v>
      </c>
      <c r="FS986" s="1">
        <f t="shared" si="253"/>
        <v>6.6431789102859009E-3</v>
      </c>
      <c r="FT986" s="1">
        <f t="shared" si="254"/>
        <v>2.1119018789314448E-3</v>
      </c>
      <c r="FU986" s="1" t="str">
        <f t="shared" si="255"/>
        <v/>
      </c>
      <c r="FV986" s="1" t="str">
        <f t="shared" si="256"/>
        <v/>
      </c>
      <c r="FW986" s="1">
        <f t="shared" si="257"/>
        <v>0</v>
      </c>
      <c r="FX986" s="1" t="str">
        <f t="shared" si="258"/>
        <v/>
      </c>
      <c r="FY986" s="1" t="str">
        <f t="shared" si="259"/>
        <v/>
      </c>
      <c r="GC986" s="1">
        <v>381</v>
      </c>
      <c r="GD986" s="1">
        <f t="shared" si="268"/>
        <v>-76.128855629252939</v>
      </c>
      <c r="GE986" s="1">
        <f t="shared" si="260"/>
        <v>6.0516491409931962E-4</v>
      </c>
      <c r="GF986" s="1">
        <f t="shared" si="261"/>
        <v>6.6431789102859009E-3</v>
      </c>
      <c r="GG986" s="1">
        <f t="shared" si="262"/>
        <v>6.0516491409931962E-4</v>
      </c>
      <c r="GH986" s="1" t="str">
        <f t="shared" si="263"/>
        <v/>
      </c>
      <c r="GI986" s="1" t="str">
        <f t="shared" si="264"/>
        <v/>
      </c>
      <c r="GJ986" s="1">
        <f t="shared" si="265"/>
        <v>0</v>
      </c>
      <c r="GK986" s="1">
        <f t="shared" si="266"/>
        <v>6.0516491409931962E-4</v>
      </c>
      <c r="GL986" s="1" t="str">
        <f t="shared" si="267"/>
        <v/>
      </c>
      <c r="HA986" s="2"/>
      <c r="HB986" s="2">
        <f t="shared" si="271"/>
        <v>2.470400000000005</v>
      </c>
      <c r="HC986" s="147">
        <f t="shared" si="272"/>
        <v>0.92930943214680561</v>
      </c>
      <c r="HD986" s="2">
        <f t="shared" si="273"/>
        <v>4.7553987203396986E-4</v>
      </c>
      <c r="HE986" s="2" t="str">
        <f t="shared" si="269"/>
        <v/>
      </c>
      <c r="HF986" s="24" t="str">
        <f t="shared" si="270"/>
        <v/>
      </c>
    </row>
    <row r="987" spans="157:214" ht="20.100000000000001" customHeight="1" x14ac:dyDescent="0.25">
      <c r="FA987" s="1">
        <v>382</v>
      </c>
      <c r="FB987" s="1">
        <f t="shared" si="242"/>
        <v>-9243.611597925099</v>
      </c>
      <c r="FC987" s="1">
        <f t="shared" si="243"/>
        <v>5.0254731590188991E-6</v>
      </c>
      <c r="FD987" s="1">
        <f t="shared" si="244"/>
        <v>6.7179758162999237E-3</v>
      </c>
      <c r="FE987" s="1">
        <f t="shared" si="245"/>
        <v>5.0254731590188991E-6</v>
      </c>
      <c r="FF987" s="1" t="str">
        <f t="shared" si="246"/>
        <v/>
      </c>
      <c r="FG987" s="1" t="str">
        <f t="shared" si="247"/>
        <v/>
      </c>
      <c r="FI987" s="1">
        <f t="shared" si="248"/>
        <v>7.437368523892941E-272</v>
      </c>
      <c r="FJ987" s="1" t="str">
        <f t="shared" si="249"/>
        <v/>
      </c>
      <c r="FK987" s="1" t="str">
        <f t="shared" si="250"/>
        <v/>
      </c>
      <c r="FP987" s="1">
        <v>382</v>
      </c>
      <c r="FQ987" s="1">
        <f t="shared" si="251"/>
        <v>-21.779461211774205</v>
      </c>
      <c r="FR987" s="1">
        <f t="shared" si="252"/>
        <v>2.1329050120236703E-3</v>
      </c>
      <c r="FS987" s="1">
        <f t="shared" si="253"/>
        <v>6.7179758162999098E-3</v>
      </c>
      <c r="FT987" s="1">
        <f t="shared" si="254"/>
        <v>2.1329050120236703E-3</v>
      </c>
      <c r="FU987" s="1" t="str">
        <f t="shared" si="255"/>
        <v/>
      </c>
      <c r="FV987" s="1" t="str">
        <f t="shared" si="256"/>
        <v/>
      </c>
      <c r="FW987" s="1">
        <f t="shared" si="257"/>
        <v>0</v>
      </c>
      <c r="FX987" s="1" t="str">
        <f t="shared" si="258"/>
        <v/>
      </c>
      <c r="FY987" s="1" t="str">
        <f t="shared" si="259"/>
        <v/>
      </c>
      <c r="GC987" s="1">
        <v>382</v>
      </c>
      <c r="GD987" s="1">
        <f t="shared" si="268"/>
        <v>-76.005868786556249</v>
      </c>
      <c r="GE987" s="1">
        <f t="shared" si="260"/>
        <v>6.1118335622505147E-4</v>
      </c>
      <c r="GF987" s="1">
        <f t="shared" si="261"/>
        <v>6.7179758162999098E-3</v>
      </c>
      <c r="GG987" s="1">
        <f t="shared" si="262"/>
        <v>6.1118335622505147E-4</v>
      </c>
      <c r="GH987" s="1" t="str">
        <f t="shared" si="263"/>
        <v/>
      </c>
      <c r="GI987" s="1" t="str">
        <f t="shared" si="264"/>
        <v/>
      </c>
      <c r="GJ987" s="1">
        <f t="shared" si="265"/>
        <v>0</v>
      </c>
      <c r="GK987" s="1">
        <f t="shared" si="266"/>
        <v>6.1118335622505147E-4</v>
      </c>
      <c r="GL987" s="1" t="str">
        <f t="shared" si="267"/>
        <v/>
      </c>
      <c r="HA987" s="2"/>
      <c r="HB987" s="2">
        <f t="shared" si="271"/>
        <v>2.4768000000000052</v>
      </c>
      <c r="HC987" s="147">
        <f t="shared" si="272"/>
        <v>0.92883389227477164</v>
      </c>
      <c r="HD987" s="2">
        <f t="shared" si="273"/>
        <v>4.7709263829909254E-4</v>
      </c>
      <c r="HE987" s="2" t="str">
        <f t="shared" si="269"/>
        <v/>
      </c>
      <c r="HF987" s="24" t="str">
        <f t="shared" si="270"/>
        <v/>
      </c>
    </row>
    <row r="988" spans="157:214" ht="20.100000000000001" customHeight="1" x14ac:dyDescent="0.25">
      <c r="FA988" s="1">
        <v>383</v>
      </c>
      <c r="FB988" s="1">
        <f t="shared" si="242"/>
        <v>-9228.6542976048313</v>
      </c>
      <c r="FC988" s="1">
        <f t="shared" si="243"/>
        <v>5.0753709228891617E-6</v>
      </c>
      <c r="FD988" s="1">
        <f t="shared" si="244"/>
        <v>6.7935159817483944E-3</v>
      </c>
      <c r="FE988" s="1">
        <f t="shared" si="245"/>
        <v>5.0753709228891617E-6</v>
      </c>
      <c r="FF988" s="1" t="str">
        <f t="shared" si="246"/>
        <v/>
      </c>
      <c r="FG988" s="1" t="str">
        <f t="shared" si="247"/>
        <v/>
      </c>
      <c r="FI988" s="1">
        <f t="shared" si="248"/>
        <v>8.5575312304681768E-272</v>
      </c>
      <c r="FJ988" s="1" t="str">
        <f t="shared" si="249"/>
        <v/>
      </c>
      <c r="FK988" s="1" t="str">
        <f t="shared" si="250"/>
        <v/>
      </c>
      <c r="FP988" s="1">
        <v>383</v>
      </c>
      <c r="FQ988" s="1">
        <f t="shared" si="251"/>
        <v>-21.744219365153207</v>
      </c>
      <c r="FR988" s="1">
        <f t="shared" si="252"/>
        <v>2.1540825583521539E-3</v>
      </c>
      <c r="FS988" s="1">
        <f t="shared" si="253"/>
        <v>6.7935159817483944E-3</v>
      </c>
      <c r="FT988" s="1">
        <f t="shared" si="254"/>
        <v>2.1540825583521539E-3</v>
      </c>
      <c r="FU988" s="1" t="str">
        <f t="shared" si="255"/>
        <v/>
      </c>
      <c r="FV988" s="1" t="str">
        <f t="shared" si="256"/>
        <v/>
      </c>
      <c r="FW988" s="1">
        <f t="shared" si="257"/>
        <v>0</v>
      </c>
      <c r="FX988" s="1" t="str">
        <f t="shared" si="258"/>
        <v/>
      </c>
      <c r="FY988" s="1" t="str">
        <f t="shared" si="259"/>
        <v/>
      </c>
      <c r="GC988" s="1">
        <v>383</v>
      </c>
      <c r="GD988" s="1">
        <f t="shared" si="268"/>
        <v>-75.882881943859545</v>
      </c>
      <c r="GE988" s="1">
        <f t="shared" si="260"/>
        <v>6.1725177641661598E-4</v>
      </c>
      <c r="GF988" s="1">
        <f t="shared" si="261"/>
        <v>6.7935159817483944E-3</v>
      </c>
      <c r="GG988" s="1">
        <f t="shared" si="262"/>
        <v>6.1725177641661598E-4</v>
      </c>
      <c r="GH988" s="1" t="str">
        <f t="shared" si="263"/>
        <v/>
      </c>
      <c r="GI988" s="1" t="str">
        <f t="shared" si="264"/>
        <v/>
      </c>
      <c r="GJ988" s="1">
        <f t="shared" si="265"/>
        <v>0</v>
      </c>
      <c r="GK988" s="1">
        <f t="shared" si="266"/>
        <v>6.1725177641661598E-4</v>
      </c>
      <c r="GL988" s="1" t="str">
        <f t="shared" si="267"/>
        <v/>
      </c>
      <c r="HA988" s="2"/>
      <c r="HB988" s="2">
        <f t="shared" si="271"/>
        <v>2.4832000000000054</v>
      </c>
      <c r="HC988" s="147">
        <f t="shared" si="272"/>
        <v>0.92835679963647255</v>
      </c>
      <c r="HD988" s="2">
        <f t="shared" si="273"/>
        <v>4.7864250560791799E-4</v>
      </c>
      <c r="HE988" s="2" t="str">
        <f t="shared" si="269"/>
        <v/>
      </c>
      <c r="HF988" s="24" t="str">
        <f t="shared" si="270"/>
        <v/>
      </c>
    </row>
    <row r="989" spans="157:214" ht="20.100000000000001" customHeight="1" x14ac:dyDescent="0.25">
      <c r="FA989" s="1">
        <v>384</v>
      </c>
      <c r="FB989" s="1">
        <f t="shared" ref="FB989:FB1052" si="274">$FB$599+(FA989*$FB$602)</f>
        <v>-9213.6969972845654</v>
      </c>
      <c r="FC989" s="1">
        <f t="shared" ref="FC989:FC1052" si="275">_xlfn.NORM.DIST($FB989,$FB$596,$FB$597,0)</f>
        <v>5.1256821085071066E-6</v>
      </c>
      <c r="FD989" s="1">
        <f t="shared" ref="FD989:FD1052" si="276">_xlfn.NORM.DIST($FB989,$FB$596,$FB$597,1)</f>
        <v>6.869805571784366E-3</v>
      </c>
      <c r="FE989" s="1">
        <f t="shared" ref="FE989:FE1052" si="277">IF(OR(FD989&lt;$FF$601,FD989&gt;$FF$602),FC989,"")</f>
        <v>5.1256821085071066E-6</v>
      </c>
      <c r="FF989" s="1" t="str">
        <f t="shared" ref="FF989:FF1052" si="278">IF(AND(FD989&gt;$FF$601,FD989&lt;$FF$602),FC989,"")</f>
        <v/>
      </c>
      <c r="FG989" s="1" t="str">
        <f t="shared" ref="FG989:FG1052" si="279">IF(FC989=MAX($FC$605:$FC$2605),FC989,"")</f>
        <v/>
      </c>
      <c r="FI989" s="1">
        <f t="shared" ref="FI989:FI1052" si="280">_xlfn.NORM.DIST(FB989,$FF$597,$FF$598,0)</f>
        <v>9.8462472086854492E-272</v>
      </c>
      <c r="FJ989" s="1" t="str">
        <f t="shared" ref="FJ989:FJ1052" si="281">IF(FI989=MAX($FI$605:$FI$2605),FC989,"")</f>
        <v/>
      </c>
      <c r="FK989" s="1" t="str">
        <f t="shared" ref="FK989:FK1052" si="282">IF(FJ989=MIN($FJ$605:$FJ$2605),FJ989,"")</f>
        <v/>
      </c>
      <c r="FP989" s="1">
        <v>384</v>
      </c>
      <c r="FQ989" s="1">
        <f t="shared" ref="FQ989:FQ1052" si="283">$FQ$599+(FP989*$FQ$602)</f>
        <v>-21.708977518532215</v>
      </c>
      <c r="FR989" s="1">
        <f t="shared" ref="FR989:FR1052" si="284">_xlfn.NORM.DIST(FQ989,FQ$596,FQ$597,0)</f>
        <v>2.1754355686200121E-3</v>
      </c>
      <c r="FS989" s="1">
        <f t="shared" ref="FS989:FS1052" si="285">_xlfn.NORM.DIST(FQ989,FQ$596,FQ$597,1)</f>
        <v>6.8698055717843773E-3</v>
      </c>
      <c r="FT989" s="1">
        <f t="shared" ref="FT989:FT1052" si="286">IF(OR(FS989&lt;$FU$601,FS989&gt;$FU$602),FR989,"")</f>
        <v>2.1754355686200121E-3</v>
      </c>
      <c r="FU989" s="1" t="str">
        <f t="shared" ref="FU989:FU1052" si="287">IF(AND(FS989&gt;$FU$601,FS989&lt;$FU$602),FR989,"")</f>
        <v/>
      </c>
      <c r="FV989" s="1" t="str">
        <f t="shared" ref="FV989:FV1052" si="288">IF(FR989=MAX($FR$605:$FR$2605),FR989,"")</f>
        <v/>
      </c>
      <c r="FW989" s="1">
        <f t="shared" ref="FW989:FW1052" si="289">_xlfn.NORM.DIST(FQ989,$FU$597,$FU$598,0)</f>
        <v>0</v>
      </c>
      <c r="FX989" s="1" t="str">
        <f t="shared" ref="FX989:FX1052" si="290">IF(FW989=MAX($FW$605:$FW$2605),FR989,"")</f>
        <v/>
      </c>
      <c r="FY989" s="1" t="str">
        <f t="shared" ref="FY989:FY1052" si="291">IF(FX989=MIN($FX$605:$FX$2605),FX989,"")</f>
        <v/>
      </c>
      <c r="GC989" s="1">
        <v>384</v>
      </c>
      <c r="GD989" s="1">
        <f t="shared" si="268"/>
        <v>-75.759895101162854</v>
      </c>
      <c r="GE989" s="1">
        <f t="shared" ref="GE989:GE1052" si="292">_xlfn.NORM.DIST(GD989,GD$596,GD$597,0)</f>
        <v>6.2337047575270865E-4</v>
      </c>
      <c r="GF989" s="1">
        <f t="shared" ref="GF989:GF1052" si="293">_xlfn.NORM.DIST(GD989,GD$596,GD$597,1)</f>
        <v>6.8698055717843773E-3</v>
      </c>
      <c r="GG989" s="1">
        <f t="shared" ref="GG989:GG1052" si="294">IF(OR(GF989&lt;$FU$601,GF989&gt;$FU$602),GE989,"")</f>
        <v>6.2337047575270865E-4</v>
      </c>
      <c r="GH989" s="1" t="str">
        <f t="shared" ref="GH989:GH1052" si="295">IF(AND(GF989&gt;$GH$601,GF989&lt;$GH$602),GE989,"")</f>
        <v/>
      </c>
      <c r="GI989" s="1" t="str">
        <f t="shared" ref="GI989:GI1052" si="296">IF(GE989=MAX($GE$605:$GE$2605),GE989,"")</f>
        <v/>
      </c>
      <c r="GJ989" s="1">
        <f t="shared" ref="GJ989:GJ1052" si="297">_xlfn.NORM.DIST(GD989,$GH$597,$GH$598,0)</f>
        <v>0</v>
      </c>
      <c r="GK989" s="1">
        <f t="shared" ref="GK989:GK1052" si="298">IF(GJ989=MAX($GJ$605:$GJ$2605),GE989,"")</f>
        <v>6.2337047575270865E-4</v>
      </c>
      <c r="GL989" s="1" t="str">
        <f t="shared" ref="GL989:GL1052" si="299">IF(GK989=MIN($GK$605:$GK$2605),GK989,"")</f>
        <v/>
      </c>
      <c r="HA989" s="2"/>
      <c r="HB989" s="2">
        <f t="shared" si="271"/>
        <v>2.4896000000000056</v>
      </c>
      <c r="HC989" s="147">
        <f t="shared" si="272"/>
        <v>0.92787815713086463</v>
      </c>
      <c r="HD989" s="2">
        <f t="shared" si="273"/>
        <v>4.8018945395578161E-4</v>
      </c>
      <c r="HE989" s="2" t="str">
        <f t="shared" si="269"/>
        <v/>
      </c>
      <c r="HF989" s="24" t="str">
        <f t="shared" si="270"/>
        <v/>
      </c>
    </row>
    <row r="990" spans="157:214" ht="20.100000000000001" customHeight="1" x14ac:dyDescent="0.25">
      <c r="FA990" s="2">
        <v>385</v>
      </c>
      <c r="FB990" s="1">
        <f t="shared" si="274"/>
        <v>-9198.7396969642978</v>
      </c>
      <c r="FC990" s="1">
        <f t="shared" si="275"/>
        <v>5.1764091961192216E-6</v>
      </c>
      <c r="FD990" s="1">
        <f t="shared" si="276"/>
        <v>6.9468507886243092E-3</v>
      </c>
      <c r="FE990" s="1">
        <f t="shared" si="277"/>
        <v>5.1764091961192216E-6</v>
      </c>
      <c r="FF990" s="1" t="str">
        <f t="shared" si="278"/>
        <v/>
      </c>
      <c r="FG990" s="1" t="str">
        <f t="shared" si="279"/>
        <v/>
      </c>
      <c r="FI990" s="1">
        <f t="shared" si="280"/>
        <v>1.1328855287659742E-271</v>
      </c>
      <c r="FJ990" s="1" t="str">
        <f t="shared" si="281"/>
        <v/>
      </c>
      <c r="FK990" s="1" t="str">
        <f t="shared" si="282"/>
        <v/>
      </c>
      <c r="FP990" s="2">
        <v>385</v>
      </c>
      <c r="FQ990" s="1">
        <f t="shared" si="283"/>
        <v>-21.673735671911221</v>
      </c>
      <c r="FR990" s="1">
        <f t="shared" si="284"/>
        <v>2.1969650954903447E-3</v>
      </c>
      <c r="FS990" s="1">
        <f t="shared" si="285"/>
        <v>6.9468507886243092E-3</v>
      </c>
      <c r="FT990" s="1">
        <f t="shared" si="286"/>
        <v>2.1969650954903447E-3</v>
      </c>
      <c r="FU990" s="1" t="str">
        <f t="shared" si="287"/>
        <v/>
      </c>
      <c r="FV990" s="1" t="str">
        <f t="shared" si="288"/>
        <v/>
      </c>
      <c r="FW990" s="1">
        <f t="shared" si="289"/>
        <v>0</v>
      </c>
      <c r="FX990" s="1" t="str">
        <f t="shared" si="290"/>
        <v/>
      </c>
      <c r="FY990" s="1" t="str">
        <f t="shared" si="291"/>
        <v/>
      </c>
      <c r="GC990" s="2">
        <v>385</v>
      </c>
      <c r="GD990" s="1">
        <f t="shared" ref="GD990:GD1053" si="300">$GD$599+(GC990*$GD$602)</f>
        <v>-75.63690825846615</v>
      </c>
      <c r="GE990" s="1">
        <f t="shared" si="292"/>
        <v>6.2953975587365688E-4</v>
      </c>
      <c r="GF990" s="1">
        <f t="shared" si="293"/>
        <v>6.9468507886243222E-3</v>
      </c>
      <c r="GG990" s="1">
        <f t="shared" si="294"/>
        <v>6.2953975587365688E-4</v>
      </c>
      <c r="GH990" s="1" t="str">
        <f t="shared" si="295"/>
        <v/>
      </c>
      <c r="GI990" s="1" t="str">
        <f t="shared" si="296"/>
        <v/>
      </c>
      <c r="GJ990" s="1">
        <f t="shared" si="297"/>
        <v>0</v>
      </c>
      <c r="GK990" s="1">
        <f t="shared" si="298"/>
        <v>6.2953975587365688E-4</v>
      </c>
      <c r="GL990" s="1" t="str">
        <f t="shared" si="299"/>
        <v/>
      </c>
      <c r="HA990" s="2"/>
      <c r="HB990" s="2">
        <f t="shared" si="271"/>
        <v>2.4960000000000058</v>
      </c>
      <c r="HC990" s="147">
        <f t="shared" si="272"/>
        <v>0.92739796767690885</v>
      </c>
      <c r="HD990" s="2">
        <f t="shared" si="273"/>
        <v>4.8173346349922319E-4</v>
      </c>
      <c r="HE990" s="2" t="str">
        <f t="shared" si="269"/>
        <v/>
      </c>
      <c r="HF990" s="24" t="str">
        <f t="shared" si="270"/>
        <v/>
      </c>
    </row>
    <row r="991" spans="157:214" ht="20.100000000000001" customHeight="1" x14ac:dyDescent="0.25">
      <c r="FA991" s="1">
        <v>386</v>
      </c>
      <c r="FB991" s="1">
        <f t="shared" si="274"/>
        <v>-9183.7823966440301</v>
      </c>
      <c r="FC991" s="1">
        <f t="shared" si="275"/>
        <v>5.2275546704762195E-6</v>
      </c>
      <c r="FD991" s="1">
        <f t="shared" si="276"/>
        <v>7.0246578716162732E-3</v>
      </c>
      <c r="FE991" s="1">
        <f t="shared" si="277"/>
        <v>5.2275546704762195E-6</v>
      </c>
      <c r="FF991" s="1" t="str">
        <f t="shared" si="278"/>
        <v/>
      </c>
      <c r="FG991" s="1" t="str">
        <f t="shared" si="279"/>
        <v/>
      </c>
      <c r="FI991" s="1">
        <f t="shared" si="280"/>
        <v>1.303449994070773E-271</v>
      </c>
      <c r="FJ991" s="1" t="str">
        <f t="shared" si="281"/>
        <v/>
      </c>
      <c r="FK991" s="1" t="str">
        <f t="shared" si="282"/>
        <v/>
      </c>
      <c r="FP991" s="1">
        <v>386</v>
      </c>
      <c r="FQ991" s="1">
        <f t="shared" si="283"/>
        <v>-21.638493825290226</v>
      </c>
      <c r="FR991" s="1">
        <f t="shared" si="284"/>
        <v>2.2186721935379379E-3</v>
      </c>
      <c r="FS991" s="1">
        <f t="shared" si="285"/>
        <v>7.0246578716162732E-3</v>
      </c>
      <c r="FT991" s="1">
        <f t="shared" si="286"/>
        <v>2.2186721935379379E-3</v>
      </c>
      <c r="FU991" s="1" t="str">
        <f t="shared" si="287"/>
        <v/>
      </c>
      <c r="FV991" s="1" t="str">
        <f t="shared" si="288"/>
        <v/>
      </c>
      <c r="FW991" s="1">
        <f t="shared" si="289"/>
        <v>0</v>
      </c>
      <c r="FX991" s="1" t="str">
        <f t="shared" si="290"/>
        <v/>
      </c>
      <c r="FY991" s="1" t="str">
        <f t="shared" si="291"/>
        <v/>
      </c>
      <c r="GC991" s="1">
        <v>386</v>
      </c>
      <c r="GD991" s="1">
        <f t="shared" si="300"/>
        <v>-75.51392141576946</v>
      </c>
      <c r="GE991" s="1">
        <f t="shared" si="292"/>
        <v>6.357599189675807E-4</v>
      </c>
      <c r="GF991" s="1">
        <f t="shared" si="293"/>
        <v>7.0246578716162801E-3</v>
      </c>
      <c r="GG991" s="1">
        <f t="shared" si="294"/>
        <v>6.357599189675807E-4</v>
      </c>
      <c r="GH991" s="1" t="str">
        <f t="shared" si="295"/>
        <v/>
      </c>
      <c r="GI991" s="1" t="str">
        <f t="shared" si="296"/>
        <v/>
      </c>
      <c r="GJ991" s="1">
        <f t="shared" si="297"/>
        <v>0</v>
      </c>
      <c r="GK991" s="1">
        <f t="shared" si="298"/>
        <v>6.357599189675807E-4</v>
      </c>
      <c r="GL991" s="1" t="str">
        <f t="shared" si="299"/>
        <v/>
      </c>
      <c r="HA991" s="2"/>
      <c r="HB991" s="2">
        <f t="shared" si="271"/>
        <v>2.502400000000006</v>
      </c>
      <c r="HC991" s="147">
        <f t="shared" si="272"/>
        <v>0.92691623421340963</v>
      </c>
      <c r="HD991" s="2">
        <f t="shared" si="273"/>
        <v>4.8327451455598691E-4</v>
      </c>
      <c r="HE991" s="2" t="str">
        <f t="shared" si="269"/>
        <v/>
      </c>
      <c r="HF991" s="24" t="str">
        <f t="shared" si="270"/>
        <v/>
      </c>
    </row>
    <row r="992" spans="157:214" ht="20.100000000000001" customHeight="1" x14ac:dyDescent="0.25">
      <c r="FA992" s="1">
        <v>387</v>
      </c>
      <c r="FB992" s="1">
        <f t="shared" si="274"/>
        <v>-9168.8250963237624</v>
      </c>
      <c r="FC992" s="1">
        <f t="shared" si="275"/>
        <v>5.2791210207178769E-6</v>
      </c>
      <c r="FD992" s="1">
        <f t="shared" si="276"/>
        <v>7.1032330973064568E-3</v>
      </c>
      <c r="FE992" s="1">
        <f t="shared" si="277"/>
        <v>5.2791210207178769E-6</v>
      </c>
      <c r="FF992" s="1" t="str">
        <f t="shared" si="278"/>
        <v/>
      </c>
      <c r="FG992" s="1" t="str">
        <f t="shared" si="279"/>
        <v/>
      </c>
      <c r="FI992" s="1">
        <f t="shared" si="280"/>
        <v>1.4996702318200573E-271</v>
      </c>
      <c r="FJ992" s="1" t="str">
        <f t="shared" si="281"/>
        <v/>
      </c>
      <c r="FK992" s="1" t="str">
        <f t="shared" si="282"/>
        <v/>
      </c>
      <c r="FP992" s="1">
        <v>387</v>
      </c>
      <c r="FQ992" s="1">
        <f t="shared" si="283"/>
        <v>-21.603251978669235</v>
      </c>
      <c r="FR992" s="1">
        <f t="shared" si="284"/>
        <v>2.2405579192003658E-3</v>
      </c>
      <c r="FS992" s="1">
        <f t="shared" si="285"/>
        <v>7.1032330973064524E-3</v>
      </c>
      <c r="FT992" s="1">
        <f t="shared" si="286"/>
        <v>2.2405579192003658E-3</v>
      </c>
      <c r="FU992" s="1" t="str">
        <f t="shared" si="287"/>
        <v/>
      </c>
      <c r="FV992" s="1" t="str">
        <f t="shared" si="288"/>
        <v/>
      </c>
      <c r="FW992" s="1">
        <f t="shared" si="289"/>
        <v>0</v>
      </c>
      <c r="FX992" s="1" t="str">
        <f t="shared" si="290"/>
        <v/>
      </c>
      <c r="FY992" s="1" t="str">
        <f t="shared" si="291"/>
        <v/>
      </c>
      <c r="GC992" s="1">
        <v>387</v>
      </c>
      <c r="GD992" s="1">
        <f t="shared" si="300"/>
        <v>-75.390934573072769</v>
      </c>
      <c r="GE992" s="1">
        <f t="shared" si="292"/>
        <v>6.4203126775638233E-4</v>
      </c>
      <c r="GF992" s="1">
        <f t="shared" si="293"/>
        <v>7.1032330973064568E-3</v>
      </c>
      <c r="GG992" s="1">
        <f t="shared" si="294"/>
        <v>6.4203126775638233E-4</v>
      </c>
      <c r="GH992" s="1" t="str">
        <f t="shared" si="295"/>
        <v/>
      </c>
      <c r="GI992" s="1" t="str">
        <f t="shared" si="296"/>
        <v/>
      </c>
      <c r="GJ992" s="1">
        <f t="shared" si="297"/>
        <v>0</v>
      </c>
      <c r="GK992" s="1">
        <f t="shared" si="298"/>
        <v>6.4203126775638233E-4</v>
      </c>
      <c r="GL992" s="1" t="str">
        <f t="shared" si="299"/>
        <v/>
      </c>
      <c r="HA992" s="2"/>
      <c r="HB992" s="2">
        <f t="shared" si="271"/>
        <v>2.5088000000000061</v>
      </c>
      <c r="HC992" s="147">
        <f t="shared" si="272"/>
        <v>0.92643295969885364</v>
      </c>
      <c r="HD992" s="2">
        <f t="shared" si="273"/>
        <v>4.8481258760446622E-4</v>
      </c>
      <c r="HE992" s="2" t="str">
        <f t="shared" si="269"/>
        <v/>
      </c>
      <c r="HF992" s="24" t="str">
        <f t="shared" si="270"/>
        <v/>
      </c>
    </row>
    <row r="993" spans="157:214" ht="20.100000000000001" customHeight="1" x14ac:dyDescent="0.25">
      <c r="FA993" s="1">
        <v>388</v>
      </c>
      <c r="FB993" s="1">
        <f t="shared" si="274"/>
        <v>-9153.8677960034947</v>
      </c>
      <c r="FC993" s="1">
        <f t="shared" si="275"/>
        <v>5.3311107402562597E-6</v>
      </c>
      <c r="FD993" s="1">
        <f t="shared" si="276"/>
        <v>7.1825827795039794E-3</v>
      </c>
      <c r="FE993" s="1">
        <f t="shared" si="277"/>
        <v>5.3311107402562597E-6</v>
      </c>
      <c r="FF993" s="1" t="str">
        <f t="shared" si="278"/>
        <v/>
      </c>
      <c r="FG993" s="1" t="str">
        <f t="shared" si="279"/>
        <v/>
      </c>
      <c r="FI993" s="1">
        <f t="shared" si="280"/>
        <v>1.7254016882524209E-271</v>
      </c>
      <c r="FJ993" s="1" t="str">
        <f t="shared" si="281"/>
        <v/>
      </c>
      <c r="FK993" s="1" t="str">
        <f t="shared" si="282"/>
        <v/>
      </c>
      <c r="FP993" s="1">
        <v>388</v>
      </c>
      <c r="FQ993" s="1">
        <f t="shared" si="283"/>
        <v>-21.568010132048236</v>
      </c>
      <c r="FR993" s="1">
        <f t="shared" si="284"/>
        <v>2.2626233307284607E-3</v>
      </c>
      <c r="FS993" s="1">
        <f t="shared" si="285"/>
        <v>7.1825827795039864E-3</v>
      </c>
      <c r="FT993" s="1">
        <f t="shared" si="286"/>
        <v>2.2626233307284607E-3</v>
      </c>
      <c r="FU993" s="1" t="str">
        <f t="shared" si="287"/>
        <v/>
      </c>
      <c r="FV993" s="1" t="str">
        <f t="shared" si="288"/>
        <v/>
      </c>
      <c r="FW993" s="1">
        <f t="shared" si="289"/>
        <v>0</v>
      </c>
      <c r="FX993" s="1" t="str">
        <f t="shared" si="290"/>
        <v/>
      </c>
      <c r="FY993" s="1" t="str">
        <f t="shared" si="291"/>
        <v/>
      </c>
      <c r="GC993" s="1">
        <v>388</v>
      </c>
      <c r="GD993" s="1">
        <f t="shared" si="300"/>
        <v>-75.267947730376079</v>
      </c>
      <c r="GE993" s="1">
        <f t="shared" si="292"/>
        <v>6.4835410548155119E-4</v>
      </c>
      <c r="GF993" s="1">
        <f t="shared" si="293"/>
        <v>7.1825827795039794E-3</v>
      </c>
      <c r="GG993" s="1">
        <f t="shared" si="294"/>
        <v>6.4835410548155119E-4</v>
      </c>
      <c r="GH993" s="1" t="str">
        <f t="shared" si="295"/>
        <v/>
      </c>
      <c r="GI993" s="1" t="str">
        <f t="shared" si="296"/>
        <v/>
      </c>
      <c r="GJ993" s="1">
        <f t="shared" si="297"/>
        <v>0</v>
      </c>
      <c r="GK993" s="1">
        <f t="shared" si="298"/>
        <v>6.4835410548155119E-4</v>
      </c>
      <c r="GL993" s="1" t="str">
        <f t="shared" si="299"/>
        <v/>
      </c>
      <c r="HA993" s="2"/>
      <c r="HB993" s="2">
        <f t="shared" si="271"/>
        <v>2.5152000000000063</v>
      </c>
      <c r="HC993" s="147">
        <f t="shared" si="272"/>
        <v>0.92594814711124918</v>
      </c>
      <c r="HD993" s="2">
        <f t="shared" si="273"/>
        <v>4.8634766328303769E-4</v>
      </c>
      <c r="HE993" s="2" t="str">
        <f t="shared" si="269"/>
        <v/>
      </c>
      <c r="HF993" s="24" t="str">
        <f t="shared" si="270"/>
        <v/>
      </c>
    </row>
    <row r="994" spans="157:214" ht="20.100000000000001" customHeight="1" x14ac:dyDescent="0.25">
      <c r="FA994" s="1">
        <v>389</v>
      </c>
      <c r="FB994" s="1">
        <f t="shared" si="274"/>
        <v>-9138.9104956832289</v>
      </c>
      <c r="FC994" s="1">
        <f t="shared" si="275"/>
        <v>5.3835263266575358E-6</v>
      </c>
      <c r="FD994" s="1">
        <f t="shared" si="276"/>
        <v>7.2627132693438767E-3</v>
      </c>
      <c r="FE994" s="1">
        <f t="shared" si="277"/>
        <v>5.3835263266575358E-6</v>
      </c>
      <c r="FF994" s="1" t="str">
        <f t="shared" si="278"/>
        <v/>
      </c>
      <c r="FG994" s="1" t="str">
        <f t="shared" si="279"/>
        <v/>
      </c>
      <c r="FI994" s="1">
        <f t="shared" si="280"/>
        <v>1.9850786465349043E-271</v>
      </c>
      <c r="FJ994" s="1" t="str">
        <f t="shared" si="281"/>
        <v/>
      </c>
      <c r="FK994" s="1" t="str">
        <f t="shared" si="282"/>
        <v/>
      </c>
      <c r="FP994" s="1">
        <v>389</v>
      </c>
      <c r="FQ994" s="1">
        <f t="shared" si="283"/>
        <v>-21.532768285427245</v>
      </c>
      <c r="FR994" s="1">
        <f t="shared" si="284"/>
        <v>2.2848694881361063E-3</v>
      </c>
      <c r="FS994" s="1">
        <f t="shared" si="285"/>
        <v>7.2627132693438767E-3</v>
      </c>
      <c r="FT994" s="1">
        <f t="shared" si="286"/>
        <v>2.2848694881361063E-3</v>
      </c>
      <c r="FU994" s="1" t="str">
        <f t="shared" si="287"/>
        <v/>
      </c>
      <c r="FV994" s="1" t="str">
        <f t="shared" si="288"/>
        <v/>
      </c>
      <c r="FW994" s="1">
        <f t="shared" si="289"/>
        <v>0</v>
      </c>
      <c r="FX994" s="1" t="str">
        <f t="shared" si="290"/>
        <v/>
      </c>
      <c r="FY994" s="1" t="str">
        <f t="shared" si="291"/>
        <v/>
      </c>
      <c r="GC994" s="1">
        <v>389</v>
      </c>
      <c r="GD994" s="1">
        <f t="shared" si="300"/>
        <v>-75.144960887679389</v>
      </c>
      <c r="GE994" s="1">
        <f t="shared" si="292"/>
        <v>6.5472873588978328E-4</v>
      </c>
      <c r="GF994" s="1">
        <f t="shared" si="293"/>
        <v>7.2627132693438767E-3</v>
      </c>
      <c r="GG994" s="1">
        <f t="shared" si="294"/>
        <v>6.5472873588978328E-4</v>
      </c>
      <c r="GH994" s="1" t="str">
        <f t="shared" si="295"/>
        <v/>
      </c>
      <c r="GI994" s="1" t="str">
        <f t="shared" si="296"/>
        <v/>
      </c>
      <c r="GJ994" s="1">
        <f t="shared" si="297"/>
        <v>0</v>
      </c>
      <c r="GK994" s="1">
        <f t="shared" si="298"/>
        <v>6.5472873588978328E-4</v>
      </c>
      <c r="GL994" s="1" t="str">
        <f t="shared" si="299"/>
        <v/>
      </c>
      <c r="HA994" s="23"/>
      <c r="HB994" s="2">
        <f t="shared" si="271"/>
        <v>2.5216000000000065</v>
      </c>
      <c r="HC994" s="147">
        <f t="shared" si="272"/>
        <v>0.92546179944796614</v>
      </c>
      <c r="HD994" s="2">
        <f t="shared" si="273"/>
        <v>4.878797223892839E-4</v>
      </c>
      <c r="HE994" s="2" t="str">
        <f t="shared" si="269"/>
        <v/>
      </c>
      <c r="HF994" s="24" t="str">
        <f t="shared" si="270"/>
        <v/>
      </c>
    </row>
    <row r="995" spans="157:214" ht="20.100000000000001" customHeight="1" x14ac:dyDescent="0.25">
      <c r="FA995" s="1">
        <v>390</v>
      </c>
      <c r="FB995" s="1">
        <f t="shared" si="274"/>
        <v>-9123.9531953629612</v>
      </c>
      <c r="FC995" s="1">
        <f t="shared" si="275"/>
        <v>5.4363702815222359E-6</v>
      </c>
      <c r="FD995" s="1">
        <f t="shared" si="276"/>
        <v>7.3436309553483459E-3</v>
      </c>
      <c r="FE995" s="1">
        <f t="shared" si="277"/>
        <v>5.4363702815222359E-6</v>
      </c>
      <c r="FF995" s="1" t="str">
        <f t="shared" si="278"/>
        <v/>
      </c>
      <c r="FG995" s="1" t="str">
        <f t="shared" si="279"/>
        <v/>
      </c>
      <c r="FI995" s="1">
        <f t="shared" si="280"/>
        <v>2.2838010485705762E-271</v>
      </c>
      <c r="FJ995" s="1" t="str">
        <f t="shared" si="281"/>
        <v/>
      </c>
      <c r="FK995" s="1" t="str">
        <f t="shared" si="282"/>
        <v/>
      </c>
      <c r="FP995" s="1">
        <v>390</v>
      </c>
      <c r="FQ995" s="1">
        <f t="shared" si="283"/>
        <v>-21.497526438806251</v>
      </c>
      <c r="FR995" s="1">
        <f t="shared" si="284"/>
        <v>2.3072974531494692E-3</v>
      </c>
      <c r="FS995" s="1">
        <f t="shared" si="285"/>
        <v>7.3436309553483459E-3</v>
      </c>
      <c r="FT995" s="1">
        <f t="shared" si="286"/>
        <v>2.3072974531494692E-3</v>
      </c>
      <c r="FU995" s="1" t="str">
        <f t="shared" si="287"/>
        <v/>
      </c>
      <c r="FV995" s="1" t="str">
        <f t="shared" si="288"/>
        <v/>
      </c>
      <c r="FW995" s="1">
        <f t="shared" si="289"/>
        <v>0</v>
      </c>
      <c r="FX995" s="1" t="str">
        <f t="shared" si="290"/>
        <v/>
      </c>
      <c r="FY995" s="1" t="str">
        <f t="shared" si="291"/>
        <v/>
      </c>
      <c r="GC995" s="1">
        <v>390</v>
      </c>
      <c r="GD995" s="1">
        <f t="shared" si="300"/>
        <v>-75.021974044982699</v>
      </c>
      <c r="GE995" s="1">
        <f t="shared" si="292"/>
        <v>6.6115546321842301E-4</v>
      </c>
      <c r="GF995" s="1">
        <f t="shared" si="293"/>
        <v>7.3436309553483459E-3</v>
      </c>
      <c r="GG995" s="1">
        <f t="shared" si="294"/>
        <v>6.6115546321842301E-4</v>
      </c>
      <c r="GH995" s="1" t="str">
        <f t="shared" si="295"/>
        <v/>
      </c>
      <c r="GI995" s="1" t="str">
        <f t="shared" si="296"/>
        <v/>
      </c>
      <c r="GJ995" s="1">
        <f t="shared" si="297"/>
        <v>0</v>
      </c>
      <c r="GK995" s="1">
        <f t="shared" si="298"/>
        <v>6.6115546321842301E-4</v>
      </c>
      <c r="GL995" s="1" t="str">
        <f t="shared" si="299"/>
        <v/>
      </c>
      <c r="HA995" s="2"/>
      <c r="HB995" s="2">
        <f t="shared" si="271"/>
        <v>2.5280000000000067</v>
      </c>
      <c r="HC995" s="147">
        <f t="shared" si="272"/>
        <v>0.92497391972557685</v>
      </c>
      <c r="HD995" s="2">
        <f t="shared" si="273"/>
        <v>4.8940874588065952E-4</v>
      </c>
      <c r="HE995" s="2" t="str">
        <f t="shared" si="269"/>
        <v/>
      </c>
      <c r="HF995" s="24" t="str">
        <f t="shared" si="270"/>
        <v/>
      </c>
    </row>
    <row r="996" spans="157:214" ht="20.100000000000001" customHeight="1" x14ac:dyDescent="0.25">
      <c r="FA996" s="2">
        <v>391</v>
      </c>
      <c r="FB996" s="1">
        <f t="shared" si="274"/>
        <v>-9108.9958950426953</v>
      </c>
      <c r="FC996" s="1">
        <f t="shared" si="275"/>
        <v>5.4896451103640398E-6</v>
      </c>
      <c r="FD996" s="1">
        <f t="shared" si="276"/>
        <v>7.4253422634862004E-3</v>
      </c>
      <c r="FE996" s="1">
        <f t="shared" si="277"/>
        <v>5.4896451103640398E-6</v>
      </c>
      <c r="FF996" s="1" t="str">
        <f t="shared" si="278"/>
        <v/>
      </c>
      <c r="FG996" s="1" t="str">
        <f t="shared" si="279"/>
        <v/>
      </c>
      <c r="FI996" s="1">
        <f t="shared" si="280"/>
        <v>2.6274343272338953E-271</v>
      </c>
      <c r="FJ996" s="1" t="str">
        <f t="shared" si="281"/>
        <v/>
      </c>
      <c r="FK996" s="1" t="str">
        <f t="shared" si="282"/>
        <v/>
      </c>
      <c r="FP996" s="2">
        <v>391</v>
      </c>
      <c r="FQ996" s="1">
        <f t="shared" si="283"/>
        <v>-21.462284592185256</v>
      </c>
      <c r="FR996" s="1">
        <f t="shared" si="284"/>
        <v>2.3299082891555236E-3</v>
      </c>
      <c r="FS996" s="1">
        <f t="shared" si="285"/>
        <v>7.4253422634862117E-3</v>
      </c>
      <c r="FT996" s="1">
        <f t="shared" si="286"/>
        <v>2.3299082891555236E-3</v>
      </c>
      <c r="FU996" s="1" t="str">
        <f t="shared" si="287"/>
        <v/>
      </c>
      <c r="FV996" s="1" t="str">
        <f t="shared" si="288"/>
        <v/>
      </c>
      <c r="FW996" s="1">
        <f t="shared" si="289"/>
        <v>0</v>
      </c>
      <c r="FX996" s="1" t="str">
        <f t="shared" si="290"/>
        <v/>
      </c>
      <c r="FY996" s="1" t="str">
        <f t="shared" si="291"/>
        <v/>
      </c>
      <c r="GC996" s="2">
        <v>391</v>
      </c>
      <c r="GD996" s="1">
        <f t="shared" si="300"/>
        <v>-74.898987202286008</v>
      </c>
      <c r="GE996" s="1">
        <f t="shared" si="292"/>
        <v>6.6763459218072163E-4</v>
      </c>
      <c r="GF996" s="1">
        <f t="shared" si="293"/>
        <v>7.4253422634862117E-3</v>
      </c>
      <c r="GG996" s="1">
        <f t="shared" si="294"/>
        <v>6.6763459218072163E-4</v>
      </c>
      <c r="GH996" s="1" t="str">
        <f t="shared" si="295"/>
        <v/>
      </c>
      <c r="GI996" s="1" t="str">
        <f t="shared" si="296"/>
        <v/>
      </c>
      <c r="GJ996" s="1">
        <f t="shared" si="297"/>
        <v>0</v>
      </c>
      <c r="GK996" s="1">
        <f t="shared" si="298"/>
        <v>6.6763459218072163E-4</v>
      </c>
      <c r="GL996" s="1" t="str">
        <f t="shared" si="299"/>
        <v/>
      </c>
      <c r="HA996" s="2"/>
      <c r="HB996" s="2">
        <f t="shared" si="271"/>
        <v>2.5344000000000069</v>
      </c>
      <c r="HC996" s="147">
        <f t="shared" si="272"/>
        <v>0.92448451097969619</v>
      </c>
      <c r="HD996" s="2">
        <f t="shared" si="273"/>
        <v>4.9093471487238194E-4</v>
      </c>
      <c r="HE996" s="2" t="str">
        <f t="shared" si="269"/>
        <v/>
      </c>
      <c r="HF996" s="24" t="str">
        <f t="shared" si="270"/>
        <v/>
      </c>
    </row>
    <row r="997" spans="157:214" ht="20.100000000000001" customHeight="1" x14ac:dyDescent="0.25">
      <c r="FA997" s="1">
        <v>392</v>
      </c>
      <c r="FB997" s="1">
        <f t="shared" si="274"/>
        <v>-9094.0385947224277</v>
      </c>
      <c r="FC997" s="1">
        <f t="shared" si="275"/>
        <v>5.5433533224870778E-6</v>
      </c>
      <c r="FD997" s="1">
        <f t="shared" si="276"/>
        <v>7.5078536572305002E-3</v>
      </c>
      <c r="FE997" s="1">
        <f t="shared" si="277"/>
        <v>5.5433533224870778E-6</v>
      </c>
      <c r="FF997" s="1" t="str">
        <f t="shared" si="278"/>
        <v/>
      </c>
      <c r="FG997" s="1" t="str">
        <f t="shared" si="279"/>
        <v/>
      </c>
      <c r="FI997" s="1">
        <f t="shared" si="280"/>
        <v>3.0227241968183609E-271</v>
      </c>
      <c r="FJ997" s="1" t="str">
        <f t="shared" si="281"/>
        <v/>
      </c>
      <c r="FK997" s="1" t="str">
        <f t="shared" si="282"/>
        <v/>
      </c>
      <c r="FP997" s="1">
        <v>392</v>
      </c>
      <c r="FQ997" s="1">
        <f t="shared" si="283"/>
        <v>-21.427042745564265</v>
      </c>
      <c r="FR997" s="1">
        <f t="shared" si="284"/>
        <v>2.352703061149969E-3</v>
      </c>
      <c r="FS997" s="1">
        <f t="shared" si="285"/>
        <v>7.5078536572305002E-3</v>
      </c>
      <c r="FT997" s="1">
        <f t="shared" si="286"/>
        <v>2.352703061149969E-3</v>
      </c>
      <c r="FU997" s="1" t="str">
        <f t="shared" si="287"/>
        <v/>
      </c>
      <c r="FV997" s="1" t="str">
        <f t="shared" si="288"/>
        <v/>
      </c>
      <c r="FW997" s="1">
        <f t="shared" si="289"/>
        <v>0</v>
      </c>
      <c r="FX997" s="1" t="str">
        <f t="shared" si="290"/>
        <v/>
      </c>
      <c r="FY997" s="1" t="str">
        <f t="shared" si="291"/>
        <v/>
      </c>
      <c r="GC997" s="1">
        <v>392</v>
      </c>
      <c r="GD997" s="1">
        <f t="shared" si="300"/>
        <v>-74.776000359589318</v>
      </c>
      <c r="GE997" s="1">
        <f t="shared" si="292"/>
        <v>6.7416642795090932E-4</v>
      </c>
      <c r="GF997" s="1">
        <f t="shared" si="293"/>
        <v>7.5078536572304949E-3</v>
      </c>
      <c r="GG997" s="1">
        <f t="shared" si="294"/>
        <v>6.7416642795090932E-4</v>
      </c>
      <c r="GH997" s="1" t="str">
        <f t="shared" si="295"/>
        <v/>
      </c>
      <c r="GI997" s="1" t="str">
        <f t="shared" si="296"/>
        <v/>
      </c>
      <c r="GJ997" s="1">
        <f t="shared" si="297"/>
        <v>0</v>
      </c>
      <c r="GK997" s="1">
        <f t="shared" si="298"/>
        <v>6.7416642795090932E-4</v>
      </c>
      <c r="GL997" s="1" t="str">
        <f t="shared" si="299"/>
        <v/>
      </c>
      <c r="HA997" s="2"/>
      <c r="HB997" s="2">
        <f t="shared" si="271"/>
        <v>2.5408000000000071</v>
      </c>
      <c r="HC997" s="147">
        <f t="shared" si="272"/>
        <v>0.92399357626482381</v>
      </c>
      <c r="HD997" s="2">
        <f t="shared" si="273"/>
        <v>4.9245761063854143E-4</v>
      </c>
      <c r="HE997" s="2" t="str">
        <f t="shared" si="269"/>
        <v/>
      </c>
      <c r="HF997" s="24" t="str">
        <f t="shared" si="270"/>
        <v/>
      </c>
    </row>
    <row r="998" spans="157:214" ht="20.100000000000001" customHeight="1" x14ac:dyDescent="0.25">
      <c r="FA998" s="1">
        <v>393</v>
      </c>
      <c r="FB998" s="1">
        <f t="shared" si="274"/>
        <v>-9079.08129440216</v>
      </c>
      <c r="FC998" s="1">
        <f t="shared" si="275"/>
        <v>5.5974974308616311E-6</v>
      </c>
      <c r="FD998" s="1">
        <f t="shared" si="276"/>
        <v>7.5911716376142468E-3</v>
      </c>
      <c r="FE998" s="1">
        <f t="shared" si="277"/>
        <v>5.5974974308616311E-6</v>
      </c>
      <c r="FF998" s="1" t="str">
        <f t="shared" si="278"/>
        <v/>
      </c>
      <c r="FG998" s="1" t="str">
        <f t="shared" si="279"/>
        <v/>
      </c>
      <c r="FI998" s="1">
        <f t="shared" si="280"/>
        <v>3.4774286408261175E-271</v>
      </c>
      <c r="FJ998" s="1" t="str">
        <f t="shared" si="281"/>
        <v/>
      </c>
      <c r="FK998" s="1" t="str">
        <f t="shared" si="282"/>
        <v/>
      </c>
      <c r="FP998" s="1">
        <v>393</v>
      </c>
      <c r="FQ998" s="1">
        <f t="shared" si="283"/>
        <v>-21.39180089894327</v>
      </c>
      <c r="FR998" s="1">
        <f t="shared" si="284"/>
        <v>2.3756828356845091E-3</v>
      </c>
      <c r="FS998" s="1">
        <f t="shared" si="285"/>
        <v>7.5911716376142468E-3</v>
      </c>
      <c r="FT998" s="1">
        <f t="shared" si="286"/>
        <v>2.3756828356845091E-3</v>
      </c>
      <c r="FU998" s="1" t="str">
        <f t="shared" si="287"/>
        <v/>
      </c>
      <c r="FV998" s="1" t="str">
        <f t="shared" si="288"/>
        <v/>
      </c>
      <c r="FW998" s="1">
        <f t="shared" si="289"/>
        <v>0</v>
      </c>
      <c r="FX998" s="1" t="str">
        <f t="shared" si="290"/>
        <v/>
      </c>
      <c r="FY998" s="1" t="str">
        <f t="shared" si="291"/>
        <v/>
      </c>
      <c r="GC998" s="1">
        <v>393</v>
      </c>
      <c r="GD998" s="1">
        <f t="shared" si="300"/>
        <v>-74.653013516892614</v>
      </c>
      <c r="GE998" s="1">
        <f t="shared" si="292"/>
        <v>6.8075127614909085E-4</v>
      </c>
      <c r="GF998" s="1">
        <f t="shared" si="293"/>
        <v>7.5911716376142468E-3</v>
      </c>
      <c r="GG998" s="1">
        <f t="shared" si="294"/>
        <v>6.8075127614909085E-4</v>
      </c>
      <c r="GH998" s="1" t="str">
        <f t="shared" si="295"/>
        <v/>
      </c>
      <c r="GI998" s="1" t="str">
        <f t="shared" si="296"/>
        <v/>
      </c>
      <c r="GJ998" s="1">
        <f t="shared" si="297"/>
        <v>0</v>
      </c>
      <c r="GK998" s="1">
        <f t="shared" si="298"/>
        <v>6.8075127614909085E-4</v>
      </c>
      <c r="GL998" s="1" t="str">
        <f t="shared" si="299"/>
        <v/>
      </c>
      <c r="HA998" s="2"/>
      <c r="HB998" s="2">
        <f t="shared" si="271"/>
        <v>2.5472000000000072</v>
      </c>
      <c r="HC998" s="147">
        <f t="shared" si="272"/>
        <v>0.92350111865418527</v>
      </c>
      <c r="HD998" s="2">
        <f t="shared" si="273"/>
        <v>4.9397741461021383E-4</v>
      </c>
      <c r="HE998" s="2" t="str">
        <f t="shared" si="269"/>
        <v/>
      </c>
      <c r="HF998" s="24" t="str">
        <f t="shared" si="270"/>
        <v/>
      </c>
    </row>
    <row r="999" spans="157:214" ht="20.100000000000001" customHeight="1" x14ac:dyDescent="0.25">
      <c r="FA999" s="1">
        <v>394</v>
      </c>
      <c r="FB999" s="1">
        <f t="shared" si="274"/>
        <v>-9064.1239940818923</v>
      </c>
      <c r="FC999" s="1">
        <f t="shared" si="275"/>
        <v>5.6520799519984471E-6</v>
      </c>
      <c r="FD999" s="1">
        <f t="shared" si="276"/>
        <v>7.6753027432843587E-3</v>
      </c>
      <c r="FE999" s="1">
        <f t="shared" si="277"/>
        <v>5.6520799519984471E-6</v>
      </c>
      <c r="FF999" s="1" t="str">
        <f t="shared" si="278"/>
        <v/>
      </c>
      <c r="FG999" s="1" t="str">
        <f t="shared" si="279"/>
        <v/>
      </c>
      <c r="FI999" s="1">
        <f t="shared" si="280"/>
        <v>4.0004696710855372E-271</v>
      </c>
      <c r="FJ999" s="1" t="str">
        <f t="shared" si="281"/>
        <v/>
      </c>
      <c r="FK999" s="1" t="str">
        <f t="shared" si="282"/>
        <v/>
      </c>
      <c r="FP999" s="1">
        <v>394</v>
      </c>
      <c r="FQ999" s="1">
        <f t="shared" si="283"/>
        <v>-21.356559052322275</v>
      </c>
      <c r="FR999" s="1">
        <f t="shared" si="284"/>
        <v>2.3988486808134745E-3</v>
      </c>
      <c r="FS999" s="1">
        <f t="shared" si="285"/>
        <v>7.6753027432843587E-3</v>
      </c>
      <c r="FT999" s="1">
        <f t="shared" si="286"/>
        <v>2.3988486808134745E-3</v>
      </c>
      <c r="FU999" s="1" t="str">
        <f t="shared" si="287"/>
        <v/>
      </c>
      <c r="FV999" s="1" t="str">
        <f t="shared" si="288"/>
        <v/>
      </c>
      <c r="FW999" s="1">
        <f t="shared" si="289"/>
        <v>0</v>
      </c>
      <c r="FX999" s="1" t="str">
        <f t="shared" si="290"/>
        <v/>
      </c>
      <c r="FY999" s="1" t="str">
        <f t="shared" si="291"/>
        <v/>
      </c>
      <c r="GC999" s="1">
        <v>394</v>
      </c>
      <c r="GD999" s="1">
        <f t="shared" si="300"/>
        <v>-74.530026674195923</v>
      </c>
      <c r="GE999" s="1">
        <f t="shared" si="292"/>
        <v>6.8738944282594502E-4</v>
      </c>
      <c r="GF999" s="1">
        <f t="shared" si="293"/>
        <v>7.6753027432843587E-3</v>
      </c>
      <c r="GG999" s="1">
        <f t="shared" si="294"/>
        <v>6.8738944282594502E-4</v>
      </c>
      <c r="GH999" s="1" t="str">
        <f t="shared" si="295"/>
        <v/>
      </c>
      <c r="GI999" s="1" t="str">
        <f t="shared" si="296"/>
        <v/>
      </c>
      <c r="GJ999" s="1">
        <f t="shared" si="297"/>
        <v>0</v>
      </c>
      <c r="GK999" s="1">
        <f t="shared" si="298"/>
        <v>6.8738944282594502E-4</v>
      </c>
      <c r="GL999" s="1" t="str">
        <f t="shared" si="299"/>
        <v/>
      </c>
      <c r="HA999" s="2"/>
      <c r="HB999" s="2">
        <f t="shared" si="271"/>
        <v>2.5536000000000074</v>
      </c>
      <c r="HC999" s="147">
        <f t="shared" si="272"/>
        <v>0.92300714123957506</v>
      </c>
      <c r="HD999" s="2">
        <f t="shared" si="273"/>
        <v>4.9549410837546048E-4</v>
      </c>
      <c r="HE999" s="2" t="str">
        <f t="shared" si="269"/>
        <v/>
      </c>
      <c r="HF999" s="24" t="str">
        <f t="shared" si="270"/>
        <v/>
      </c>
    </row>
    <row r="1000" spans="157:214" ht="20.100000000000001" customHeight="1" x14ac:dyDescent="0.25">
      <c r="FA1000" s="1">
        <v>395</v>
      </c>
      <c r="FB1000" s="1">
        <f t="shared" si="274"/>
        <v>-9049.1666937616246</v>
      </c>
      <c r="FC1000" s="1">
        <f t="shared" si="275"/>
        <v>5.7071034058214648E-6</v>
      </c>
      <c r="FD1000" s="1">
        <f t="shared" si="276"/>
        <v>7.7602535505536425E-3</v>
      </c>
      <c r="FE1000" s="1">
        <f t="shared" si="277"/>
        <v>5.7071034058214648E-6</v>
      </c>
      <c r="FF1000" s="1" t="str">
        <f t="shared" si="278"/>
        <v/>
      </c>
      <c r="FG1000" s="1" t="str">
        <f t="shared" si="279"/>
        <v/>
      </c>
      <c r="FI1000" s="1">
        <f t="shared" si="280"/>
        <v>4.6021078170572764E-271</v>
      </c>
      <c r="FJ1000" s="1" t="str">
        <f t="shared" si="281"/>
        <v/>
      </c>
      <c r="FK1000" s="1" t="str">
        <f t="shared" si="282"/>
        <v/>
      </c>
      <c r="FP1000" s="1">
        <v>395</v>
      </c>
      <c r="FQ1000" s="1">
        <f t="shared" si="283"/>
        <v>-21.321317205701284</v>
      </c>
      <c r="FR1000" s="1">
        <f t="shared" si="284"/>
        <v>2.422201666039818E-3</v>
      </c>
      <c r="FS1000" s="1">
        <f t="shared" si="285"/>
        <v>7.7602535505536321E-3</v>
      </c>
      <c r="FT1000" s="1">
        <f t="shared" si="286"/>
        <v>2.422201666039818E-3</v>
      </c>
      <c r="FU1000" s="1" t="str">
        <f t="shared" si="287"/>
        <v/>
      </c>
      <c r="FV1000" s="1" t="str">
        <f t="shared" si="288"/>
        <v/>
      </c>
      <c r="FW1000" s="1">
        <f t="shared" si="289"/>
        <v>0</v>
      </c>
      <c r="FX1000" s="1" t="str">
        <f t="shared" si="290"/>
        <v/>
      </c>
      <c r="FY1000" s="1" t="str">
        <f t="shared" si="291"/>
        <v/>
      </c>
      <c r="GC1000" s="1">
        <v>395</v>
      </c>
      <c r="GD1000" s="1">
        <f t="shared" si="300"/>
        <v>-74.407039831499233</v>
      </c>
      <c r="GE1000" s="1">
        <f t="shared" si="292"/>
        <v>6.9408123444725603E-4</v>
      </c>
      <c r="GF1000" s="1">
        <f t="shared" si="293"/>
        <v>7.7602535505536425E-3</v>
      </c>
      <c r="GG1000" s="1">
        <f t="shared" si="294"/>
        <v>6.9408123444725603E-4</v>
      </c>
      <c r="GH1000" s="1" t="str">
        <f t="shared" si="295"/>
        <v/>
      </c>
      <c r="GI1000" s="1" t="str">
        <f t="shared" si="296"/>
        <v/>
      </c>
      <c r="GJ1000" s="1">
        <f t="shared" si="297"/>
        <v>0</v>
      </c>
      <c r="GK1000" s="1">
        <f t="shared" si="298"/>
        <v>6.9408123444725603E-4</v>
      </c>
      <c r="GL1000" s="1" t="str">
        <f t="shared" si="299"/>
        <v/>
      </c>
      <c r="HA1000" s="2"/>
      <c r="HB1000" s="2">
        <f t="shared" si="271"/>
        <v>2.5600000000000076</v>
      </c>
      <c r="HC1000" s="147">
        <f t="shared" si="272"/>
        <v>0.9225116471311996</v>
      </c>
      <c r="HD1000" s="2">
        <f t="shared" si="273"/>
        <v>4.9700767367999443E-4</v>
      </c>
      <c r="HE1000" s="2" t="str">
        <f t="shared" si="269"/>
        <v/>
      </c>
      <c r="HF1000" s="24" t="str">
        <f t="shared" si="270"/>
        <v/>
      </c>
    </row>
    <row r="1001" spans="157:214" ht="20.100000000000001" customHeight="1" x14ac:dyDescent="0.25">
      <c r="FA1001" s="1">
        <v>396</v>
      </c>
      <c r="FB1001" s="1">
        <f t="shared" si="274"/>
        <v>-9034.2093934413588</v>
      </c>
      <c r="FC1001" s="1">
        <f t="shared" si="275"/>
        <v>5.7625703155390226E-6</v>
      </c>
      <c r="FD1001" s="1">
        <f t="shared" si="276"/>
        <v>7.846030673450877E-3</v>
      </c>
      <c r="FE1001" s="1">
        <f t="shared" si="277"/>
        <v>5.7625703155390226E-6</v>
      </c>
      <c r="FF1001" s="1" t="str">
        <f t="shared" si="278"/>
        <v/>
      </c>
      <c r="FG1001" s="1" t="str">
        <f t="shared" si="279"/>
        <v/>
      </c>
      <c r="FI1001" s="1">
        <f t="shared" si="280"/>
        <v>5.2941427466029314E-271</v>
      </c>
      <c r="FJ1001" s="1" t="str">
        <f t="shared" si="281"/>
        <v/>
      </c>
      <c r="FK1001" s="1" t="str">
        <f t="shared" si="282"/>
        <v/>
      </c>
      <c r="FP1001" s="1">
        <v>396</v>
      </c>
      <c r="FQ1001" s="1">
        <f t="shared" si="283"/>
        <v>-21.286075359080286</v>
      </c>
      <c r="FR1001" s="1">
        <f t="shared" si="284"/>
        <v>2.4457428622604643E-3</v>
      </c>
      <c r="FS1001" s="1">
        <f t="shared" si="285"/>
        <v>7.846030673450877E-3</v>
      </c>
      <c r="FT1001" s="1">
        <f t="shared" si="286"/>
        <v>2.4457428622604643E-3</v>
      </c>
      <c r="FU1001" s="1" t="str">
        <f t="shared" si="287"/>
        <v/>
      </c>
      <c r="FV1001" s="1" t="str">
        <f t="shared" si="288"/>
        <v/>
      </c>
      <c r="FW1001" s="1">
        <f t="shared" si="289"/>
        <v>0</v>
      </c>
      <c r="FX1001" s="1" t="str">
        <f t="shared" si="290"/>
        <v/>
      </c>
      <c r="FY1001" s="1" t="str">
        <f t="shared" si="291"/>
        <v/>
      </c>
      <c r="GC1001" s="1">
        <v>396</v>
      </c>
      <c r="GD1001" s="1">
        <f t="shared" si="300"/>
        <v>-74.284052988802529</v>
      </c>
      <c r="GE1001" s="1">
        <f t="shared" si="292"/>
        <v>7.0082695787824741E-4</v>
      </c>
      <c r="GF1001" s="1">
        <f t="shared" si="293"/>
        <v>7.8460306734508944E-3</v>
      </c>
      <c r="GG1001" s="1">
        <f t="shared" si="294"/>
        <v>7.0082695787824741E-4</v>
      </c>
      <c r="GH1001" s="1" t="str">
        <f t="shared" si="295"/>
        <v/>
      </c>
      <c r="GI1001" s="1" t="str">
        <f t="shared" si="296"/>
        <v/>
      </c>
      <c r="GJ1001" s="1">
        <f t="shared" si="297"/>
        <v>0</v>
      </c>
      <c r="GK1001" s="1">
        <f t="shared" si="298"/>
        <v>7.0082695787824741E-4</v>
      </c>
      <c r="GL1001" s="1" t="str">
        <f t="shared" si="299"/>
        <v/>
      </c>
      <c r="HA1001" s="2"/>
      <c r="HB1001" s="2">
        <f t="shared" si="271"/>
        <v>2.5664000000000078</v>
      </c>
      <c r="HC1001" s="147">
        <f t="shared" si="272"/>
        <v>0.9220146394575196</v>
      </c>
      <c r="HD1001" s="2">
        <f t="shared" si="273"/>
        <v>4.9851809242407175E-4</v>
      </c>
      <c r="HE1001" s="2" t="str">
        <f t="shared" si="269"/>
        <v/>
      </c>
      <c r="HF1001" s="24" t="str">
        <f t="shared" si="270"/>
        <v/>
      </c>
    </row>
    <row r="1002" spans="157:214" ht="20.100000000000001" customHeight="1" x14ac:dyDescent="0.25">
      <c r="FA1002" s="1">
        <v>397</v>
      </c>
      <c r="FB1002" s="1">
        <f t="shared" si="274"/>
        <v>-9019.2520931210911</v>
      </c>
      <c r="FC1002" s="1">
        <f t="shared" si="275"/>
        <v>5.8184832075135798E-6</v>
      </c>
      <c r="FD1002" s="1">
        <f t="shared" si="276"/>
        <v>7.9326407637690076E-3</v>
      </c>
      <c r="FE1002" s="1">
        <f t="shared" si="277"/>
        <v>5.8184832075135798E-6</v>
      </c>
      <c r="FF1002" s="1" t="str">
        <f t="shared" si="278"/>
        <v/>
      </c>
      <c r="FG1002" s="1" t="str">
        <f t="shared" si="279"/>
        <v/>
      </c>
      <c r="FI1002" s="1">
        <f t="shared" si="280"/>
        <v>6.0901439279534277E-271</v>
      </c>
      <c r="FJ1002" s="1" t="str">
        <f t="shared" si="281"/>
        <v/>
      </c>
      <c r="FK1002" s="1" t="str">
        <f t="shared" si="282"/>
        <v/>
      </c>
      <c r="FP1002" s="1">
        <v>397</v>
      </c>
      <c r="FQ1002" s="1">
        <f t="shared" si="283"/>
        <v>-21.250833512459295</v>
      </c>
      <c r="FR1002" s="1">
        <f t="shared" si="284"/>
        <v>2.4694733417109909E-3</v>
      </c>
      <c r="FS1002" s="1">
        <f t="shared" si="285"/>
        <v>7.9326407637690076E-3</v>
      </c>
      <c r="FT1002" s="1">
        <f t="shared" si="286"/>
        <v>2.4694733417109909E-3</v>
      </c>
      <c r="FU1002" s="1" t="str">
        <f t="shared" si="287"/>
        <v/>
      </c>
      <c r="FV1002" s="1" t="str">
        <f t="shared" si="288"/>
        <v/>
      </c>
      <c r="FW1002" s="1">
        <f t="shared" si="289"/>
        <v>0</v>
      </c>
      <c r="FX1002" s="1" t="str">
        <f t="shared" si="290"/>
        <v/>
      </c>
      <c r="FY1002" s="1" t="str">
        <f t="shared" si="291"/>
        <v/>
      </c>
      <c r="GC1002" s="1">
        <v>397</v>
      </c>
      <c r="GD1002" s="1">
        <f t="shared" si="300"/>
        <v>-74.161066146105838</v>
      </c>
      <c r="GE1002" s="1">
        <f t="shared" si="292"/>
        <v>7.0762692036773498E-4</v>
      </c>
      <c r="GF1002" s="1">
        <f t="shared" si="293"/>
        <v>7.9326407637690076E-3</v>
      </c>
      <c r="GG1002" s="1">
        <f t="shared" si="294"/>
        <v>7.0762692036773498E-4</v>
      </c>
      <c r="GH1002" s="1" t="str">
        <f t="shared" si="295"/>
        <v/>
      </c>
      <c r="GI1002" s="1" t="str">
        <f t="shared" si="296"/>
        <v/>
      </c>
      <c r="GJ1002" s="1">
        <f t="shared" si="297"/>
        <v>0</v>
      </c>
      <c r="GK1002" s="1">
        <f t="shared" si="298"/>
        <v>7.0762692036773498E-4</v>
      </c>
      <c r="GL1002" s="1" t="str">
        <f t="shared" si="299"/>
        <v/>
      </c>
      <c r="HA1002" s="2"/>
      <c r="HB1002" s="2">
        <f t="shared" si="271"/>
        <v>2.572800000000008</v>
      </c>
      <c r="HC1002" s="147">
        <f t="shared" si="272"/>
        <v>0.92151612136509553</v>
      </c>
      <c r="HD1002" s="2">
        <f t="shared" si="273"/>
        <v>5.0002534666493403E-4</v>
      </c>
      <c r="HE1002" s="2" t="str">
        <f t="shared" si="269"/>
        <v/>
      </c>
      <c r="HF1002" s="24" t="str">
        <f t="shared" si="270"/>
        <v/>
      </c>
    </row>
    <row r="1003" spans="157:214" ht="20.100000000000001" customHeight="1" x14ac:dyDescent="0.25">
      <c r="FA1003" s="2">
        <v>398</v>
      </c>
      <c r="FB1003" s="1">
        <f t="shared" si="274"/>
        <v>-9004.2947928008252</v>
      </c>
      <c r="FC1003" s="1">
        <f t="shared" si="275"/>
        <v>5.8748446111298851E-6</v>
      </c>
      <c r="FD1003" s="1">
        <f t="shared" si="276"/>
        <v>8.0200905111112563E-3</v>
      </c>
      <c r="FE1003" s="1">
        <f t="shared" si="277"/>
        <v>5.8748446111298851E-6</v>
      </c>
      <c r="FF1003" s="1" t="str">
        <f t="shared" si="278"/>
        <v/>
      </c>
      <c r="FG1003" s="1" t="str">
        <f t="shared" si="279"/>
        <v/>
      </c>
      <c r="FI1003" s="1">
        <f t="shared" si="280"/>
        <v>7.0057158270043441E-271</v>
      </c>
      <c r="FJ1003" s="1" t="str">
        <f t="shared" si="281"/>
        <v/>
      </c>
      <c r="FK1003" s="1" t="str">
        <f t="shared" si="282"/>
        <v/>
      </c>
      <c r="FP1003" s="2">
        <v>398</v>
      </c>
      <c r="FQ1003" s="1">
        <f t="shared" si="283"/>
        <v>-21.2155916658383</v>
      </c>
      <c r="FR1003" s="1">
        <f t="shared" si="284"/>
        <v>2.4933941779097051E-3</v>
      </c>
      <c r="FS1003" s="1">
        <f t="shared" si="285"/>
        <v>8.0200905111112702E-3</v>
      </c>
      <c r="FT1003" s="1">
        <f t="shared" si="286"/>
        <v>2.4933941779097051E-3</v>
      </c>
      <c r="FU1003" s="1" t="str">
        <f t="shared" si="287"/>
        <v/>
      </c>
      <c r="FV1003" s="1" t="str">
        <f t="shared" si="288"/>
        <v/>
      </c>
      <c r="FW1003" s="1">
        <f t="shared" si="289"/>
        <v>0</v>
      </c>
      <c r="FX1003" s="1" t="str">
        <f t="shared" si="290"/>
        <v/>
      </c>
      <c r="FY1003" s="1" t="str">
        <f t="shared" si="291"/>
        <v/>
      </c>
      <c r="GC1003" s="2">
        <v>398</v>
      </c>
      <c r="GD1003" s="1">
        <f t="shared" si="300"/>
        <v>-74.038079303409148</v>
      </c>
      <c r="GE1003" s="1">
        <f t="shared" si="292"/>
        <v>7.1448142953210161E-4</v>
      </c>
      <c r="GF1003" s="1">
        <f t="shared" si="293"/>
        <v>8.0200905111112702E-3</v>
      </c>
      <c r="GG1003" s="1">
        <f t="shared" si="294"/>
        <v>7.1448142953210161E-4</v>
      </c>
      <c r="GH1003" s="1" t="str">
        <f t="shared" si="295"/>
        <v/>
      </c>
      <c r="GI1003" s="1" t="str">
        <f t="shared" si="296"/>
        <v/>
      </c>
      <c r="GJ1003" s="1">
        <f t="shared" si="297"/>
        <v>0</v>
      </c>
      <c r="GK1003" s="1">
        <f t="shared" si="298"/>
        <v>7.1448142953210161E-4</v>
      </c>
      <c r="GL1003" s="1" t="str">
        <f t="shared" si="299"/>
        <v/>
      </c>
      <c r="HA1003" s="2"/>
      <c r="HB1003" s="2">
        <f t="shared" si="271"/>
        <v>2.5792000000000082</v>
      </c>
      <c r="HC1003" s="147">
        <f t="shared" si="272"/>
        <v>0.9210160960184306</v>
      </c>
      <c r="HD1003" s="2">
        <f t="shared" si="273"/>
        <v>5.0152941861414391E-4</v>
      </c>
      <c r="HE1003" s="2" t="str">
        <f t="shared" si="269"/>
        <v/>
      </c>
      <c r="HF1003" s="24" t="str">
        <f t="shared" si="270"/>
        <v/>
      </c>
    </row>
    <row r="1004" spans="157:214" ht="20.100000000000001" customHeight="1" x14ac:dyDescent="0.25">
      <c r="FA1004" s="1">
        <v>399</v>
      </c>
      <c r="FB1004" s="1">
        <f t="shared" si="274"/>
        <v>-8989.3374924805576</v>
      </c>
      <c r="FC1004" s="1">
        <f t="shared" si="275"/>
        <v>5.9316570586616769E-6</v>
      </c>
      <c r="FD1004" s="1">
        <f t="shared" si="276"/>
        <v>8.108386642935457E-3</v>
      </c>
      <c r="FE1004" s="1">
        <f t="shared" si="277"/>
        <v>5.9316570586616769E-6</v>
      </c>
      <c r="FF1004" s="1" t="str">
        <f t="shared" si="278"/>
        <v/>
      </c>
      <c r="FG1004" s="1" t="str">
        <f t="shared" si="279"/>
        <v/>
      </c>
      <c r="FI1004" s="1">
        <f t="shared" si="280"/>
        <v>8.0588028057716431E-271</v>
      </c>
      <c r="FJ1004" s="1" t="str">
        <f t="shared" si="281"/>
        <v/>
      </c>
      <c r="FK1004" s="1" t="str">
        <f t="shared" si="282"/>
        <v/>
      </c>
      <c r="FP1004" s="1">
        <v>399</v>
      </c>
      <c r="FQ1004" s="1">
        <f t="shared" si="283"/>
        <v>-21.180349819217305</v>
      </c>
      <c r="FR1004" s="1">
        <f t="shared" si="284"/>
        <v>2.5175064456010405E-3</v>
      </c>
      <c r="FS1004" s="1">
        <f t="shared" si="285"/>
        <v>8.1083866429354588E-3</v>
      </c>
      <c r="FT1004" s="1">
        <f t="shared" si="286"/>
        <v>2.5175064456010405E-3</v>
      </c>
      <c r="FU1004" s="1" t="str">
        <f t="shared" si="287"/>
        <v/>
      </c>
      <c r="FV1004" s="1" t="str">
        <f t="shared" si="288"/>
        <v/>
      </c>
      <c r="FW1004" s="1">
        <f t="shared" si="289"/>
        <v>0</v>
      </c>
      <c r="FX1004" s="1" t="str">
        <f t="shared" si="290"/>
        <v/>
      </c>
      <c r="FY1004" s="1" t="str">
        <f t="shared" si="291"/>
        <v/>
      </c>
      <c r="GC1004" s="1">
        <v>399</v>
      </c>
      <c r="GD1004" s="1">
        <f t="shared" si="300"/>
        <v>-73.915092460712458</v>
      </c>
      <c r="GE1004" s="1">
        <f t="shared" si="292"/>
        <v>7.2139079333907448E-4</v>
      </c>
      <c r="GF1004" s="1">
        <f t="shared" si="293"/>
        <v>8.1083866429354588E-3</v>
      </c>
      <c r="GG1004" s="1">
        <f t="shared" si="294"/>
        <v>7.2139079333907448E-4</v>
      </c>
      <c r="GH1004" s="1" t="str">
        <f t="shared" si="295"/>
        <v/>
      </c>
      <c r="GI1004" s="1" t="str">
        <f t="shared" si="296"/>
        <v/>
      </c>
      <c r="GJ1004" s="1">
        <f t="shared" si="297"/>
        <v>0</v>
      </c>
      <c r="GK1004" s="1">
        <f t="shared" si="298"/>
        <v>7.2139079333907448E-4</v>
      </c>
      <c r="GL1004" s="1" t="str">
        <f t="shared" si="299"/>
        <v/>
      </c>
      <c r="HA1004" s="2"/>
      <c r="HB1004" s="2">
        <f t="shared" si="271"/>
        <v>2.5856000000000083</v>
      </c>
      <c r="HC1004" s="147">
        <f t="shared" si="272"/>
        <v>0.92051456659981645</v>
      </c>
      <c r="HD1004" s="2">
        <f t="shared" si="273"/>
        <v>5.0303029063791804E-4</v>
      </c>
      <c r="HE1004" s="2" t="str">
        <f t="shared" si="269"/>
        <v/>
      </c>
      <c r="HF1004" s="24" t="str">
        <f t="shared" si="270"/>
        <v/>
      </c>
    </row>
    <row r="1005" spans="157:214" ht="20.100000000000001" customHeight="1" x14ac:dyDescent="0.25">
      <c r="FA1005" s="1">
        <v>400</v>
      </c>
      <c r="FB1005" s="1">
        <f t="shared" si="274"/>
        <v>-8974.3801921602899</v>
      </c>
      <c r="FC1005" s="1">
        <f t="shared" si="275"/>
        <v>5.988923085136774E-6</v>
      </c>
      <c r="FD1005" s="1">
        <f t="shared" si="276"/>
        <v>8.1975359245961311E-3</v>
      </c>
      <c r="FE1005" s="1">
        <f t="shared" si="277"/>
        <v>5.988923085136774E-6</v>
      </c>
      <c r="FF1005" s="1" t="str">
        <f t="shared" si="278"/>
        <v/>
      </c>
      <c r="FG1005" s="1" t="str">
        <f t="shared" si="279"/>
        <v/>
      </c>
      <c r="FI1005" s="1">
        <f t="shared" si="280"/>
        <v>9.2700396598227732E-271</v>
      </c>
      <c r="FJ1005" s="1" t="str">
        <f t="shared" si="281"/>
        <v/>
      </c>
      <c r="FK1005" s="1" t="str">
        <f t="shared" si="282"/>
        <v/>
      </c>
      <c r="FP1005" s="1">
        <v>400</v>
      </c>
      <c r="FQ1005" s="1">
        <f t="shared" si="283"/>
        <v>-21.145107972596314</v>
      </c>
      <c r="FR1005" s="1">
        <f t="shared" si="284"/>
        <v>2.5418112206983248E-3</v>
      </c>
      <c r="FS1005" s="1">
        <f t="shared" si="285"/>
        <v>8.1975359245961138E-3</v>
      </c>
      <c r="FT1005" s="1">
        <f t="shared" si="286"/>
        <v>2.5418112206983248E-3</v>
      </c>
      <c r="FU1005" s="1" t="str">
        <f t="shared" si="287"/>
        <v/>
      </c>
      <c r="FV1005" s="1" t="str">
        <f t="shared" si="288"/>
        <v/>
      </c>
      <c r="FW1005" s="1">
        <f t="shared" si="289"/>
        <v>0</v>
      </c>
      <c r="FX1005" s="1" t="str">
        <f t="shared" si="290"/>
        <v/>
      </c>
      <c r="FY1005" s="1" t="str">
        <f t="shared" si="291"/>
        <v/>
      </c>
      <c r="GC1005" s="1">
        <v>400</v>
      </c>
      <c r="GD1005" s="1">
        <f t="shared" si="300"/>
        <v>-73.792105618015768</v>
      </c>
      <c r="GE1005" s="1">
        <f t="shared" si="292"/>
        <v>7.2835532009132798E-4</v>
      </c>
      <c r="GF1005" s="1">
        <f t="shared" si="293"/>
        <v>8.1975359245961311E-3</v>
      </c>
      <c r="GG1005" s="1">
        <f t="shared" si="294"/>
        <v>7.2835532009132798E-4</v>
      </c>
      <c r="GH1005" s="1" t="str">
        <f t="shared" si="295"/>
        <v/>
      </c>
      <c r="GI1005" s="1" t="str">
        <f t="shared" si="296"/>
        <v/>
      </c>
      <c r="GJ1005" s="1">
        <f t="shared" si="297"/>
        <v>0</v>
      </c>
      <c r="GK1005" s="1">
        <f t="shared" si="298"/>
        <v>7.2835532009132798E-4</v>
      </c>
      <c r="GL1005" s="1" t="str">
        <f t="shared" si="299"/>
        <v/>
      </c>
      <c r="HA1005" s="2"/>
      <c r="HB1005" s="2">
        <f t="shared" si="271"/>
        <v>2.5920000000000085</v>
      </c>
      <c r="HC1005" s="147">
        <f t="shared" si="272"/>
        <v>0.92001153630917853</v>
      </c>
      <c r="HD1005" s="2">
        <f t="shared" si="273"/>
        <v>5.045279452566831E-4</v>
      </c>
      <c r="HE1005" s="2" t="str">
        <f t="shared" si="269"/>
        <v/>
      </c>
      <c r="HF1005" s="24" t="str">
        <f t="shared" si="270"/>
        <v/>
      </c>
    </row>
    <row r="1006" spans="157:214" ht="20.100000000000001" customHeight="1" x14ac:dyDescent="0.25">
      <c r="FA1006" s="1">
        <v>401</v>
      </c>
      <c r="FB1006" s="1">
        <f t="shared" si="274"/>
        <v>-8959.4228918400222</v>
      </c>
      <c r="FC1006" s="1">
        <f t="shared" si="275"/>
        <v>6.046645228200696E-6</v>
      </c>
      <c r="FD1006" s="1">
        <f t="shared" si="276"/>
        <v>8.2875451593847245E-3</v>
      </c>
      <c r="FE1006" s="1">
        <f t="shared" si="277"/>
        <v>6.046645228200696E-6</v>
      </c>
      <c r="FF1006" s="1" t="str">
        <f t="shared" si="278"/>
        <v/>
      </c>
      <c r="FG1006" s="1" t="str">
        <f t="shared" si="279"/>
        <v/>
      </c>
      <c r="FI1006" s="1">
        <f t="shared" si="280"/>
        <v>1.0663154619691272E-270</v>
      </c>
      <c r="FJ1006" s="1" t="str">
        <f t="shared" si="281"/>
        <v/>
      </c>
      <c r="FK1006" s="1" t="str">
        <f t="shared" si="282"/>
        <v/>
      </c>
      <c r="FP1006" s="1">
        <v>401</v>
      </c>
      <c r="FQ1006" s="1">
        <f t="shared" si="283"/>
        <v>-21.109866125975319</v>
      </c>
      <c r="FR1006" s="1">
        <f t="shared" si="284"/>
        <v>2.5663095802258948E-3</v>
      </c>
      <c r="FS1006" s="1">
        <f t="shared" si="285"/>
        <v>8.2875451593847245E-3</v>
      </c>
      <c r="FT1006" s="1">
        <f t="shared" si="286"/>
        <v>2.5663095802258948E-3</v>
      </c>
      <c r="FU1006" s="1" t="str">
        <f t="shared" si="287"/>
        <v/>
      </c>
      <c r="FV1006" s="1" t="str">
        <f t="shared" si="288"/>
        <v/>
      </c>
      <c r="FW1006" s="1">
        <f t="shared" si="289"/>
        <v>0</v>
      </c>
      <c r="FX1006" s="1" t="str">
        <f t="shared" si="290"/>
        <v/>
      </c>
      <c r="FY1006" s="1" t="str">
        <f t="shared" si="291"/>
        <v/>
      </c>
      <c r="GC1006" s="1">
        <v>401</v>
      </c>
      <c r="GD1006" s="1">
        <f t="shared" si="300"/>
        <v>-73.669118775319077</v>
      </c>
      <c r="GE1006" s="1">
        <f t="shared" si="292"/>
        <v>7.3537531840989386E-4</v>
      </c>
      <c r="GF1006" s="1">
        <f t="shared" si="293"/>
        <v>8.2875451593847245E-3</v>
      </c>
      <c r="GG1006" s="1">
        <f t="shared" si="294"/>
        <v>7.3537531840989386E-4</v>
      </c>
      <c r="GH1006" s="1" t="str">
        <f t="shared" si="295"/>
        <v/>
      </c>
      <c r="GI1006" s="1" t="str">
        <f t="shared" si="296"/>
        <v/>
      </c>
      <c r="GJ1006" s="1">
        <f t="shared" si="297"/>
        <v>0</v>
      </c>
      <c r="GK1006" s="1">
        <f t="shared" si="298"/>
        <v>7.3537531840989386E-4</v>
      </c>
      <c r="GL1006" s="1" t="str">
        <f t="shared" si="299"/>
        <v/>
      </c>
      <c r="HA1006" s="2"/>
      <c r="HB1006" s="2">
        <f t="shared" si="271"/>
        <v>2.5984000000000087</v>
      </c>
      <c r="HC1006" s="147">
        <f t="shared" si="272"/>
        <v>0.91950700836392185</v>
      </c>
      <c r="HD1006" s="2">
        <f t="shared" si="273"/>
        <v>5.0602236514452059E-4</v>
      </c>
      <c r="HE1006" s="2" t="str">
        <f t="shared" si="269"/>
        <v/>
      </c>
      <c r="HF1006" s="24" t="str">
        <f t="shared" si="270"/>
        <v/>
      </c>
    </row>
    <row r="1007" spans="157:214" ht="20.100000000000001" customHeight="1" x14ac:dyDescent="0.25">
      <c r="FA1007" s="1">
        <v>402</v>
      </c>
      <c r="FB1007" s="1">
        <f t="shared" si="274"/>
        <v>-8944.4655915197545</v>
      </c>
      <c r="FC1007" s="1">
        <f t="shared" si="275"/>
        <v>6.104826027978772E-6</v>
      </c>
      <c r="FD1007" s="1">
        <f t="shared" si="276"/>
        <v>8.3784211885677643E-3</v>
      </c>
      <c r="FE1007" s="1">
        <f t="shared" si="277"/>
        <v>6.104826027978772E-6</v>
      </c>
      <c r="FF1007" s="1" t="str">
        <f t="shared" si="278"/>
        <v/>
      </c>
      <c r="FG1007" s="1" t="str">
        <f t="shared" si="279"/>
        <v/>
      </c>
      <c r="FI1007" s="1">
        <f t="shared" si="280"/>
        <v>1.2265432660972419E-270</v>
      </c>
      <c r="FJ1007" s="1" t="str">
        <f t="shared" si="281"/>
        <v/>
      </c>
      <c r="FK1007" s="1" t="str">
        <f t="shared" si="282"/>
        <v/>
      </c>
      <c r="FP1007" s="1">
        <v>402</v>
      </c>
      <c r="FQ1007" s="1">
        <f t="shared" si="283"/>
        <v>-21.074624279354325</v>
      </c>
      <c r="FR1007" s="1">
        <f t="shared" si="284"/>
        <v>2.5910026022605464E-3</v>
      </c>
      <c r="FS1007" s="1">
        <f t="shared" si="285"/>
        <v>8.3784211885677643E-3</v>
      </c>
      <c r="FT1007" s="1">
        <f t="shared" si="286"/>
        <v>2.5910026022605464E-3</v>
      </c>
      <c r="FU1007" s="1" t="str">
        <f t="shared" si="287"/>
        <v/>
      </c>
      <c r="FV1007" s="1" t="str">
        <f t="shared" si="288"/>
        <v/>
      </c>
      <c r="FW1007" s="1">
        <f t="shared" si="289"/>
        <v>0</v>
      </c>
      <c r="FX1007" s="1" t="str">
        <f t="shared" si="290"/>
        <v/>
      </c>
      <c r="FY1007" s="1" t="str">
        <f t="shared" si="291"/>
        <v/>
      </c>
      <c r="GC1007" s="1">
        <v>402</v>
      </c>
      <c r="GD1007" s="1">
        <f t="shared" si="300"/>
        <v>-73.546131932622387</v>
      </c>
      <c r="GE1007" s="1">
        <f t="shared" si="292"/>
        <v>7.4245109721738842E-4</v>
      </c>
      <c r="GF1007" s="1">
        <f t="shared" si="293"/>
        <v>8.3784211885677452E-3</v>
      </c>
      <c r="GG1007" s="1">
        <f t="shared" si="294"/>
        <v>7.4245109721738842E-4</v>
      </c>
      <c r="GH1007" s="1" t="str">
        <f t="shared" si="295"/>
        <v/>
      </c>
      <c r="GI1007" s="1" t="str">
        <f t="shared" si="296"/>
        <v/>
      </c>
      <c r="GJ1007" s="1">
        <f t="shared" si="297"/>
        <v>0</v>
      </c>
      <c r="GK1007" s="1">
        <f t="shared" si="298"/>
        <v>7.4245109721738842E-4</v>
      </c>
      <c r="GL1007" s="1" t="str">
        <f t="shared" si="299"/>
        <v/>
      </c>
      <c r="HA1007" s="2"/>
      <c r="HB1007" s="2">
        <f t="shared" si="271"/>
        <v>2.6048000000000089</v>
      </c>
      <c r="HC1007" s="147">
        <f t="shared" si="272"/>
        <v>0.91900098599877733</v>
      </c>
      <c r="HD1007" s="2">
        <f t="shared" si="273"/>
        <v>5.0751353312838976E-4</v>
      </c>
      <c r="HE1007" s="2" t="str">
        <f t="shared" si="269"/>
        <v/>
      </c>
      <c r="HF1007" s="24" t="str">
        <f t="shared" si="270"/>
        <v/>
      </c>
    </row>
    <row r="1008" spans="157:214" ht="20.100000000000001" customHeight="1" x14ac:dyDescent="0.25">
      <c r="FA1008" s="1">
        <v>403</v>
      </c>
      <c r="FB1008" s="1">
        <f t="shared" si="274"/>
        <v>-8929.5082911994887</v>
      </c>
      <c r="FC1008" s="1">
        <f t="shared" si="275"/>
        <v>6.1634680269366645E-6</v>
      </c>
      <c r="FD1008" s="1">
        <f t="shared" si="276"/>
        <v>8.4701708914228305E-3</v>
      </c>
      <c r="FE1008" s="1">
        <f t="shared" si="277"/>
        <v>6.1634680269366645E-6</v>
      </c>
      <c r="FF1008" s="1" t="str">
        <f t="shared" si="278"/>
        <v/>
      </c>
      <c r="FG1008" s="1" t="str">
        <f t="shared" si="279"/>
        <v/>
      </c>
      <c r="FI1008" s="1">
        <f t="shared" si="280"/>
        <v>1.4108248139709823E-270</v>
      </c>
      <c r="FJ1008" s="1" t="str">
        <f t="shared" si="281"/>
        <v/>
      </c>
      <c r="FK1008" s="1" t="str">
        <f t="shared" si="282"/>
        <v/>
      </c>
      <c r="FP1008" s="1">
        <v>403</v>
      </c>
      <c r="FQ1008" s="1">
        <f t="shared" si="283"/>
        <v>-21.039382432733333</v>
      </c>
      <c r="FR1008" s="1">
        <f t="shared" si="284"/>
        <v>2.6158913658723654E-3</v>
      </c>
      <c r="FS1008" s="1">
        <f t="shared" si="285"/>
        <v>8.4701708914228235E-3</v>
      </c>
      <c r="FT1008" s="1">
        <f t="shared" si="286"/>
        <v>2.6158913658723654E-3</v>
      </c>
      <c r="FU1008" s="1" t="str">
        <f t="shared" si="287"/>
        <v/>
      </c>
      <c r="FV1008" s="1" t="str">
        <f t="shared" si="288"/>
        <v/>
      </c>
      <c r="FW1008" s="1">
        <f t="shared" si="289"/>
        <v>0</v>
      </c>
      <c r="FX1008" s="1" t="str">
        <f t="shared" si="290"/>
        <v/>
      </c>
      <c r="FY1008" s="1" t="str">
        <f t="shared" si="291"/>
        <v/>
      </c>
      <c r="GC1008" s="1">
        <v>403</v>
      </c>
      <c r="GD1008" s="1">
        <f t="shared" si="300"/>
        <v>-73.423145089925697</v>
      </c>
      <c r="GE1008" s="1">
        <f t="shared" si="292"/>
        <v>7.4958296572105536E-4</v>
      </c>
      <c r="GF1008" s="1">
        <f t="shared" si="293"/>
        <v>8.4701708914228235E-3</v>
      </c>
      <c r="GG1008" s="1">
        <f t="shared" si="294"/>
        <v>7.4958296572105536E-4</v>
      </c>
      <c r="GH1008" s="1" t="str">
        <f t="shared" si="295"/>
        <v/>
      </c>
      <c r="GI1008" s="1" t="str">
        <f t="shared" si="296"/>
        <v/>
      </c>
      <c r="GJ1008" s="1">
        <f t="shared" si="297"/>
        <v>0</v>
      </c>
      <c r="GK1008" s="1">
        <f t="shared" si="298"/>
        <v>7.4958296572105536E-4</v>
      </c>
      <c r="GL1008" s="1" t="str">
        <f t="shared" si="299"/>
        <v/>
      </c>
      <c r="HA1008" s="2"/>
      <c r="HB1008" s="2">
        <f t="shared" si="271"/>
        <v>2.6112000000000091</v>
      </c>
      <c r="HC1008" s="147">
        <f t="shared" si="272"/>
        <v>0.91849347246564894</v>
      </c>
      <c r="HD1008" s="2">
        <f t="shared" si="273"/>
        <v>5.0900143218757243E-4</v>
      </c>
      <c r="HE1008" s="2" t="str">
        <f t="shared" si="269"/>
        <v/>
      </c>
      <c r="HF1008" s="24" t="str">
        <f t="shared" si="270"/>
        <v/>
      </c>
    </row>
    <row r="1009" spans="157:214" ht="20.100000000000001" customHeight="1" x14ac:dyDescent="0.25">
      <c r="FA1009" s="2">
        <v>404</v>
      </c>
      <c r="FB1009" s="1">
        <f t="shared" si="274"/>
        <v>-8914.550990879221</v>
      </c>
      <c r="FC1009" s="1">
        <f t="shared" si="275"/>
        <v>6.2225737697394076E-6</v>
      </c>
      <c r="FD1009" s="1">
        <f t="shared" si="276"/>
        <v>8.5628011852725838E-3</v>
      </c>
      <c r="FE1009" s="1">
        <f t="shared" si="277"/>
        <v>6.2225737697394076E-6</v>
      </c>
      <c r="FF1009" s="1" t="str">
        <f t="shared" si="278"/>
        <v/>
      </c>
      <c r="FG1009" s="1" t="str">
        <f t="shared" si="279"/>
        <v/>
      </c>
      <c r="FI1009" s="1">
        <f t="shared" si="280"/>
        <v>1.6227677116342919E-270</v>
      </c>
      <c r="FJ1009" s="1" t="str">
        <f t="shared" si="281"/>
        <v/>
      </c>
      <c r="FK1009" s="1" t="str">
        <f t="shared" si="282"/>
        <v/>
      </c>
      <c r="FP1009" s="2">
        <v>404</v>
      </c>
      <c r="FQ1009" s="1">
        <f t="shared" si="283"/>
        <v>-21.004140586112335</v>
      </c>
      <c r="FR1009" s="1">
        <f t="shared" si="284"/>
        <v>2.6409769510649002E-3</v>
      </c>
      <c r="FS1009" s="1">
        <f t="shared" si="285"/>
        <v>8.5628011852725838E-3</v>
      </c>
      <c r="FT1009" s="1">
        <f t="shared" si="286"/>
        <v>2.6409769510649002E-3</v>
      </c>
      <c r="FU1009" s="1" t="str">
        <f t="shared" si="287"/>
        <v/>
      </c>
      <c r="FV1009" s="1" t="str">
        <f t="shared" si="288"/>
        <v/>
      </c>
      <c r="FW1009" s="1">
        <f t="shared" si="289"/>
        <v>0</v>
      </c>
      <c r="FX1009" s="1" t="str">
        <f t="shared" si="290"/>
        <v/>
      </c>
      <c r="FY1009" s="1" t="str">
        <f t="shared" si="291"/>
        <v/>
      </c>
      <c r="GC1009" s="2">
        <v>404</v>
      </c>
      <c r="GD1009" s="1">
        <f t="shared" si="300"/>
        <v>-73.300158247228993</v>
      </c>
      <c r="GE1009" s="1">
        <f t="shared" si="292"/>
        <v>7.5677123339561831E-4</v>
      </c>
      <c r="GF1009" s="1">
        <f t="shared" si="293"/>
        <v>8.5628011852725838E-3</v>
      </c>
      <c r="GG1009" s="1">
        <f t="shared" si="294"/>
        <v>7.5677123339561831E-4</v>
      </c>
      <c r="GH1009" s="1" t="str">
        <f t="shared" si="295"/>
        <v/>
      </c>
      <c r="GI1009" s="1" t="str">
        <f t="shared" si="296"/>
        <v/>
      </c>
      <c r="GJ1009" s="1">
        <f t="shared" si="297"/>
        <v>0</v>
      </c>
      <c r="GK1009" s="1">
        <f t="shared" si="298"/>
        <v>7.5677123339561831E-4</v>
      </c>
      <c r="GL1009" s="1" t="str">
        <f t="shared" si="299"/>
        <v/>
      </c>
      <c r="HA1009" s="2"/>
      <c r="HB1009" s="2">
        <f t="shared" si="271"/>
        <v>2.6176000000000093</v>
      </c>
      <c r="HC1009" s="147">
        <f t="shared" si="272"/>
        <v>0.91798447103346137</v>
      </c>
      <c r="HD1009" s="2">
        <f t="shared" si="273"/>
        <v>5.1048604545389509E-4</v>
      </c>
      <c r="HE1009" s="2" t="str">
        <f t="shared" si="269"/>
        <v/>
      </c>
      <c r="HF1009" s="24" t="str">
        <f t="shared" si="270"/>
        <v/>
      </c>
    </row>
    <row r="1010" spans="157:214" ht="20.100000000000001" customHeight="1" x14ac:dyDescent="0.25">
      <c r="FA1010" s="1">
        <v>405</v>
      </c>
      <c r="FB1010" s="1">
        <f t="shared" si="274"/>
        <v>-8899.5936905589551</v>
      </c>
      <c r="FC1010" s="1">
        <f t="shared" si="275"/>
        <v>6.2821458031088791E-6</v>
      </c>
      <c r="FD1010" s="1">
        <f t="shared" si="276"/>
        <v>8.6563190255165377E-3</v>
      </c>
      <c r="FE1010" s="1">
        <f t="shared" si="277"/>
        <v>6.2821458031088791E-6</v>
      </c>
      <c r="FF1010" s="1" t="str">
        <f t="shared" si="278"/>
        <v/>
      </c>
      <c r="FG1010" s="1" t="str">
        <f t="shared" si="279"/>
        <v/>
      </c>
      <c r="FI1010" s="1">
        <f t="shared" si="280"/>
        <v>1.8665201279288685E-270</v>
      </c>
      <c r="FJ1010" s="1" t="str">
        <f t="shared" si="281"/>
        <v/>
      </c>
      <c r="FK1010" s="1" t="str">
        <f t="shared" si="282"/>
        <v/>
      </c>
      <c r="FP1010" s="1">
        <v>405</v>
      </c>
      <c r="FQ1010" s="1">
        <f t="shared" si="283"/>
        <v>-20.968898739491344</v>
      </c>
      <c r="FR1010" s="1">
        <f t="shared" si="284"/>
        <v>2.6662604387146494E-3</v>
      </c>
      <c r="FS1010" s="1">
        <f t="shared" si="285"/>
        <v>8.6563190255165429E-3</v>
      </c>
      <c r="FT1010" s="1">
        <f t="shared" si="286"/>
        <v>2.6662604387146494E-3</v>
      </c>
      <c r="FU1010" s="1" t="str">
        <f t="shared" si="287"/>
        <v/>
      </c>
      <c r="FV1010" s="1" t="str">
        <f t="shared" si="288"/>
        <v/>
      </c>
      <c r="FW1010" s="1">
        <f t="shared" si="289"/>
        <v>0</v>
      </c>
      <c r="FX1010" s="1" t="str">
        <f t="shared" si="290"/>
        <v/>
      </c>
      <c r="FY1010" s="1" t="str">
        <f t="shared" si="291"/>
        <v/>
      </c>
      <c r="GC1010" s="1">
        <v>405</v>
      </c>
      <c r="GD1010" s="1">
        <f t="shared" si="300"/>
        <v>-73.177171404532302</v>
      </c>
      <c r="GE1010" s="1">
        <f t="shared" si="292"/>
        <v>7.6401620996594704E-4</v>
      </c>
      <c r="GF1010" s="1">
        <f t="shared" si="293"/>
        <v>8.6563190255165429E-3</v>
      </c>
      <c r="GG1010" s="1">
        <f t="shared" si="294"/>
        <v>7.6401620996594704E-4</v>
      </c>
      <c r="GH1010" s="1" t="str">
        <f t="shared" si="295"/>
        <v/>
      </c>
      <c r="GI1010" s="1" t="str">
        <f t="shared" si="296"/>
        <v/>
      </c>
      <c r="GJ1010" s="1">
        <f t="shared" si="297"/>
        <v>0</v>
      </c>
      <c r="GK1010" s="1">
        <f t="shared" si="298"/>
        <v>7.6401620996594704E-4</v>
      </c>
      <c r="GL1010" s="1" t="str">
        <f t="shared" si="299"/>
        <v/>
      </c>
      <c r="HA1010" s="2"/>
      <c r="HB1010" s="2">
        <f t="shared" si="271"/>
        <v>2.6240000000000094</v>
      </c>
      <c r="HC1010" s="147">
        <f t="shared" si="272"/>
        <v>0.91747398498800747</v>
      </c>
      <c r="HD1010" s="2">
        <f t="shared" si="273"/>
        <v>5.1196735621028555E-4</v>
      </c>
      <c r="HE1010" s="2" t="str">
        <f t="shared" si="269"/>
        <v/>
      </c>
      <c r="HF1010" s="24" t="str">
        <f t="shared" si="270"/>
        <v/>
      </c>
    </row>
    <row r="1011" spans="157:214" ht="20.100000000000001" customHeight="1" x14ac:dyDescent="0.25">
      <c r="FA1011" s="1">
        <v>406</v>
      </c>
      <c r="FB1011" s="1">
        <f t="shared" si="274"/>
        <v>-8884.6363902386875</v>
      </c>
      <c r="FC1011" s="1">
        <f t="shared" si="275"/>
        <v>6.3421866756797881E-6</v>
      </c>
      <c r="FD1011" s="1">
        <f t="shared" si="276"/>
        <v>8.7507314056608065E-3</v>
      </c>
      <c r="FE1011" s="1">
        <f t="shared" si="277"/>
        <v>6.3421866756797881E-6</v>
      </c>
      <c r="FF1011" s="1" t="str">
        <f t="shared" si="278"/>
        <v/>
      </c>
      <c r="FG1011" s="1" t="str">
        <f t="shared" si="279"/>
        <v/>
      </c>
      <c r="FI1011" s="1">
        <f t="shared" si="280"/>
        <v>2.1468517157904796E-270</v>
      </c>
      <c r="FJ1011" s="1" t="str">
        <f t="shared" si="281"/>
        <v/>
      </c>
      <c r="FK1011" s="1" t="str">
        <f t="shared" si="282"/>
        <v/>
      </c>
      <c r="FP1011" s="1">
        <v>406</v>
      </c>
      <c r="FQ1011" s="1">
        <f t="shared" si="283"/>
        <v>-20.933656892870349</v>
      </c>
      <c r="FR1011" s="1">
        <f t="shared" si="284"/>
        <v>2.6917429105099556E-3</v>
      </c>
      <c r="FS1011" s="1">
        <f t="shared" si="285"/>
        <v>8.7507314056608134E-3</v>
      </c>
      <c r="FT1011" s="1">
        <f t="shared" si="286"/>
        <v>2.6917429105099556E-3</v>
      </c>
      <c r="FU1011" s="1" t="str">
        <f t="shared" si="287"/>
        <v/>
      </c>
      <c r="FV1011" s="1" t="str">
        <f t="shared" si="288"/>
        <v/>
      </c>
      <c r="FW1011" s="1">
        <f t="shared" si="289"/>
        <v>0</v>
      </c>
      <c r="FX1011" s="1" t="str">
        <f t="shared" si="290"/>
        <v/>
      </c>
      <c r="FY1011" s="1" t="str">
        <f t="shared" si="291"/>
        <v/>
      </c>
      <c r="GC1011" s="1">
        <v>406</v>
      </c>
      <c r="GD1011" s="1">
        <f t="shared" si="300"/>
        <v>-73.054184561835598</v>
      </c>
      <c r="GE1011" s="1">
        <f t="shared" si="292"/>
        <v>7.7131820538954565E-4</v>
      </c>
      <c r="GF1011" s="1">
        <f t="shared" si="293"/>
        <v>8.7507314056608203E-3</v>
      </c>
      <c r="GG1011" s="1">
        <f t="shared" si="294"/>
        <v>7.7131820538954565E-4</v>
      </c>
      <c r="GH1011" s="1" t="str">
        <f t="shared" si="295"/>
        <v/>
      </c>
      <c r="GI1011" s="1" t="str">
        <f t="shared" si="296"/>
        <v/>
      </c>
      <c r="GJ1011" s="1">
        <f t="shared" si="297"/>
        <v>0</v>
      </c>
      <c r="GK1011" s="1">
        <f t="shared" si="298"/>
        <v>7.7131820538954565E-4</v>
      </c>
      <c r="GL1011" s="1" t="str">
        <f t="shared" si="299"/>
        <v/>
      </c>
      <c r="HA1011" s="2"/>
      <c r="HB1011" s="2">
        <f t="shared" si="271"/>
        <v>2.6304000000000096</v>
      </c>
      <c r="HC1011" s="147">
        <f t="shared" si="272"/>
        <v>0.91696201763179719</v>
      </c>
      <c r="HD1011" s="2">
        <f t="shared" si="273"/>
        <v>5.1344534789099505E-4</v>
      </c>
      <c r="HE1011" s="2" t="str">
        <f t="shared" si="269"/>
        <v/>
      </c>
      <c r="HF1011" s="24" t="str">
        <f t="shared" si="270"/>
        <v/>
      </c>
    </row>
    <row r="1012" spans="157:214" ht="20.100000000000001" customHeight="1" x14ac:dyDescent="0.25">
      <c r="FA1012" s="1">
        <v>407</v>
      </c>
      <c r="FB1012" s="1">
        <f t="shared" si="274"/>
        <v>-8869.6790899184198</v>
      </c>
      <c r="FC1012" s="1">
        <f t="shared" si="275"/>
        <v>6.4026989378540603E-6</v>
      </c>
      <c r="FD1012" s="1">
        <f t="shared" si="276"/>
        <v>8.8460453573455822E-3</v>
      </c>
      <c r="FE1012" s="1">
        <f t="shared" si="277"/>
        <v>6.4026989378540603E-6</v>
      </c>
      <c r="FF1012" s="1" t="str">
        <f t="shared" si="278"/>
        <v/>
      </c>
      <c r="FG1012" s="1" t="str">
        <f t="shared" si="279"/>
        <v/>
      </c>
      <c r="FI1012" s="1">
        <f t="shared" si="280"/>
        <v>2.4692466358459289E-270</v>
      </c>
      <c r="FJ1012" s="1" t="str">
        <f t="shared" si="281"/>
        <v/>
      </c>
      <c r="FK1012" s="1" t="str">
        <f t="shared" si="282"/>
        <v/>
      </c>
      <c r="FP1012" s="1">
        <v>407</v>
      </c>
      <c r="FQ1012" s="1">
        <f t="shared" si="283"/>
        <v>-20.898415046249355</v>
      </c>
      <c r="FR1012" s="1">
        <f t="shared" si="284"/>
        <v>2.7174254488892035E-3</v>
      </c>
      <c r="FS1012" s="1">
        <f t="shared" si="285"/>
        <v>8.8460453573455822E-3</v>
      </c>
      <c r="FT1012" s="1">
        <f t="shared" si="286"/>
        <v>2.7174254488892035E-3</v>
      </c>
      <c r="FU1012" s="1" t="str">
        <f t="shared" si="287"/>
        <v/>
      </c>
      <c r="FV1012" s="1" t="str">
        <f t="shared" si="288"/>
        <v/>
      </c>
      <c r="FW1012" s="1">
        <f t="shared" si="289"/>
        <v>0</v>
      </c>
      <c r="FX1012" s="1" t="str">
        <f t="shared" si="290"/>
        <v/>
      </c>
      <c r="FY1012" s="1" t="str">
        <f t="shared" si="291"/>
        <v/>
      </c>
      <c r="GC1012" s="1">
        <v>407</v>
      </c>
      <c r="GD1012" s="1">
        <f t="shared" si="300"/>
        <v>-72.931197719138908</v>
      </c>
      <c r="GE1012" s="1">
        <f t="shared" si="292"/>
        <v>7.7867752983883868E-4</v>
      </c>
      <c r="GF1012" s="1">
        <f t="shared" si="293"/>
        <v>8.8460453573455822E-3</v>
      </c>
      <c r="GG1012" s="1">
        <f t="shared" si="294"/>
        <v>7.7867752983883868E-4</v>
      </c>
      <c r="GH1012" s="1" t="str">
        <f t="shared" si="295"/>
        <v/>
      </c>
      <c r="GI1012" s="1" t="str">
        <f t="shared" si="296"/>
        <v/>
      </c>
      <c r="GJ1012" s="1">
        <f t="shared" si="297"/>
        <v>0</v>
      </c>
      <c r="GK1012" s="1">
        <f t="shared" si="298"/>
        <v>7.7867752983883868E-4</v>
      </c>
      <c r="GL1012" s="1" t="str">
        <f t="shared" si="299"/>
        <v/>
      </c>
      <c r="HA1012" s="2"/>
      <c r="HB1012" s="2">
        <f t="shared" si="271"/>
        <v>2.6368000000000098</v>
      </c>
      <c r="HC1012" s="147">
        <f t="shared" si="272"/>
        <v>0.91644857228390619</v>
      </c>
      <c r="HD1012" s="2">
        <f t="shared" si="273"/>
        <v>5.1492000408015492E-4</v>
      </c>
      <c r="HE1012" s="2" t="str">
        <f t="shared" si="269"/>
        <v/>
      </c>
      <c r="HF1012" s="24" t="str">
        <f t="shared" si="270"/>
        <v/>
      </c>
    </row>
    <row r="1013" spans="157:214" ht="20.100000000000001" customHeight="1" x14ac:dyDescent="0.25">
      <c r="FA1013" s="1">
        <v>408</v>
      </c>
      <c r="FB1013" s="1">
        <f t="shared" si="274"/>
        <v>-8854.7217895981521</v>
      </c>
      <c r="FC1013" s="1">
        <f t="shared" si="275"/>
        <v>6.4636851416537365E-6</v>
      </c>
      <c r="FD1013" s="1">
        <f t="shared" si="276"/>
        <v>8.9422679503704527E-3</v>
      </c>
      <c r="FE1013" s="1">
        <f t="shared" si="277"/>
        <v>6.4636851416537365E-6</v>
      </c>
      <c r="FF1013" s="1" t="str">
        <f t="shared" si="278"/>
        <v/>
      </c>
      <c r="FG1013" s="1" t="str">
        <f t="shared" si="279"/>
        <v/>
      </c>
      <c r="FI1013" s="1">
        <f t="shared" si="280"/>
        <v>2.8400104905740502E-270</v>
      </c>
      <c r="FJ1013" s="1" t="str">
        <f t="shared" si="281"/>
        <v/>
      </c>
      <c r="FK1013" s="1" t="str">
        <f t="shared" si="282"/>
        <v/>
      </c>
      <c r="FP1013" s="1">
        <v>408</v>
      </c>
      <c r="FQ1013" s="1">
        <f t="shared" si="283"/>
        <v>-20.863173199628363</v>
      </c>
      <c r="FR1013" s="1">
        <f t="shared" si="284"/>
        <v>2.7433091369783867E-3</v>
      </c>
      <c r="FS1013" s="1">
        <f t="shared" si="285"/>
        <v>8.9422679503704475E-3</v>
      </c>
      <c r="FT1013" s="1">
        <f t="shared" si="286"/>
        <v>2.7433091369783867E-3</v>
      </c>
      <c r="FU1013" s="1" t="str">
        <f t="shared" si="287"/>
        <v/>
      </c>
      <c r="FV1013" s="1" t="str">
        <f t="shared" si="288"/>
        <v/>
      </c>
      <c r="FW1013" s="1">
        <f t="shared" si="289"/>
        <v>0</v>
      </c>
      <c r="FX1013" s="1" t="str">
        <f t="shared" si="290"/>
        <v/>
      </c>
      <c r="FY1013" s="1" t="str">
        <f t="shared" si="291"/>
        <v/>
      </c>
      <c r="GC1013" s="1">
        <v>408</v>
      </c>
      <c r="GD1013" s="1">
        <f t="shared" si="300"/>
        <v>-72.808210876442217</v>
      </c>
      <c r="GE1013" s="1">
        <f t="shared" si="292"/>
        <v>7.860944936832915E-4</v>
      </c>
      <c r="GF1013" s="1">
        <f t="shared" si="293"/>
        <v>8.9422679503704527E-3</v>
      </c>
      <c r="GG1013" s="1">
        <f t="shared" si="294"/>
        <v>7.860944936832915E-4</v>
      </c>
      <c r="GH1013" s="1" t="str">
        <f t="shared" si="295"/>
        <v/>
      </c>
      <c r="GI1013" s="1" t="str">
        <f t="shared" si="296"/>
        <v/>
      </c>
      <c r="GJ1013" s="1">
        <f t="shared" si="297"/>
        <v>0</v>
      </c>
      <c r="GK1013" s="1">
        <f t="shared" si="298"/>
        <v>7.860944936832915E-4</v>
      </c>
      <c r="GL1013" s="1" t="str">
        <f t="shared" si="299"/>
        <v/>
      </c>
      <c r="HA1013" s="2"/>
      <c r="HB1013" s="2">
        <f t="shared" si="271"/>
        <v>2.64320000000001</v>
      </c>
      <c r="HC1013" s="147">
        <f t="shared" si="272"/>
        <v>0.91593365227982604</v>
      </c>
      <c r="HD1013" s="2">
        <f t="shared" si="273"/>
        <v>5.1639130851255377E-4</v>
      </c>
      <c r="HE1013" s="2" t="str">
        <f t="shared" si="269"/>
        <v/>
      </c>
      <c r="HF1013" s="24" t="str">
        <f t="shared" si="270"/>
        <v/>
      </c>
    </row>
    <row r="1014" spans="157:214" ht="20.100000000000001" customHeight="1" x14ac:dyDescent="0.25">
      <c r="FA1014" s="1">
        <v>409</v>
      </c>
      <c r="FB1014" s="1">
        <f t="shared" si="274"/>
        <v>-8839.7644892778844</v>
      </c>
      <c r="FC1014" s="1">
        <f t="shared" si="275"/>
        <v>6.5251478405723354E-6</v>
      </c>
      <c r="FD1014" s="1">
        <f t="shared" si="276"/>
        <v>9.0394062927176173E-3</v>
      </c>
      <c r="FE1014" s="1">
        <f t="shared" si="277"/>
        <v>6.5251478405723354E-6</v>
      </c>
      <c r="FF1014" s="1" t="str">
        <f t="shared" si="278"/>
        <v/>
      </c>
      <c r="FG1014" s="1" t="str">
        <f t="shared" si="279"/>
        <v/>
      </c>
      <c r="FI1014" s="1">
        <f t="shared" si="280"/>
        <v>3.2663932472208716E-270</v>
      </c>
      <c r="FJ1014" s="1" t="str">
        <f t="shared" si="281"/>
        <v/>
      </c>
      <c r="FK1014" s="1" t="str">
        <f t="shared" si="282"/>
        <v/>
      </c>
      <c r="FP1014" s="1">
        <v>409</v>
      </c>
      <c r="FQ1014" s="1">
        <f t="shared" si="283"/>
        <v>-20.827931353007369</v>
      </c>
      <c r="FR1014" s="1">
        <f t="shared" si="284"/>
        <v>2.7693950585280292E-3</v>
      </c>
      <c r="FS1014" s="1">
        <f t="shared" si="285"/>
        <v>9.0394062927176173E-3</v>
      </c>
      <c r="FT1014" s="1">
        <f t="shared" si="286"/>
        <v>2.7693950585280292E-3</v>
      </c>
      <c r="FU1014" s="1" t="str">
        <f t="shared" si="287"/>
        <v/>
      </c>
      <c r="FV1014" s="1" t="str">
        <f t="shared" si="288"/>
        <v/>
      </c>
      <c r="FW1014" s="1">
        <f t="shared" si="289"/>
        <v>0</v>
      </c>
      <c r="FX1014" s="1" t="str">
        <f t="shared" si="290"/>
        <v/>
      </c>
      <c r="FY1014" s="1" t="str">
        <f t="shared" si="291"/>
        <v/>
      </c>
      <c r="GC1014" s="1">
        <v>409</v>
      </c>
      <c r="GD1014" s="1">
        <f t="shared" si="300"/>
        <v>-72.685224033745527</v>
      </c>
      <c r="GE1014" s="1">
        <f t="shared" si="292"/>
        <v>7.9356940747132029E-4</v>
      </c>
      <c r="GF1014" s="1">
        <f t="shared" si="293"/>
        <v>9.0394062927176173E-3</v>
      </c>
      <c r="GG1014" s="1">
        <f t="shared" si="294"/>
        <v>7.9356940747132029E-4</v>
      </c>
      <c r="GH1014" s="1" t="str">
        <f t="shared" si="295"/>
        <v/>
      </c>
      <c r="GI1014" s="1" t="str">
        <f t="shared" si="296"/>
        <v/>
      </c>
      <c r="GJ1014" s="1">
        <f t="shared" si="297"/>
        <v>0</v>
      </c>
      <c r="GK1014" s="1">
        <f t="shared" si="298"/>
        <v>7.9356940747132029E-4</v>
      </c>
      <c r="GL1014" s="1" t="str">
        <f t="shared" si="299"/>
        <v/>
      </c>
      <c r="HA1014" s="2"/>
      <c r="HB1014" s="2">
        <f t="shared" si="271"/>
        <v>2.6496000000000102</v>
      </c>
      <c r="HC1014" s="147">
        <f t="shared" si="272"/>
        <v>0.91541726097131348</v>
      </c>
      <c r="HD1014" s="2">
        <f t="shared" si="273"/>
        <v>5.1785924507208314E-4</v>
      </c>
      <c r="HE1014" s="2" t="str">
        <f t="shared" si="269"/>
        <v/>
      </c>
      <c r="HF1014" s="24" t="str">
        <f t="shared" si="270"/>
        <v/>
      </c>
    </row>
    <row r="1015" spans="157:214" ht="20.100000000000001" customHeight="1" x14ac:dyDescent="0.25">
      <c r="FA1015" s="1">
        <v>410</v>
      </c>
      <c r="FB1015" s="1">
        <f t="shared" si="274"/>
        <v>-8824.8071889576186</v>
      </c>
      <c r="FC1015" s="1">
        <f t="shared" si="275"/>
        <v>6.5870895894246695E-6</v>
      </c>
      <c r="FD1015" s="1">
        <f t="shared" si="276"/>
        <v>9.1374675305726672E-3</v>
      </c>
      <c r="FE1015" s="1">
        <f t="shared" si="277"/>
        <v>6.5870895894246695E-6</v>
      </c>
      <c r="FF1015" s="1" t="str">
        <f t="shared" si="278"/>
        <v/>
      </c>
      <c r="FG1015" s="1" t="str">
        <f t="shared" si="279"/>
        <v/>
      </c>
      <c r="FI1015" s="1">
        <f t="shared" si="280"/>
        <v>3.7567305378164736E-270</v>
      </c>
      <c r="FJ1015" s="1" t="str">
        <f t="shared" si="281"/>
        <v/>
      </c>
      <c r="FK1015" s="1" t="str">
        <f t="shared" si="282"/>
        <v/>
      </c>
      <c r="FP1015" s="1">
        <v>410</v>
      </c>
      <c r="FQ1015" s="1">
        <f t="shared" si="283"/>
        <v>-20.792689506386374</v>
      </c>
      <c r="FR1015" s="1">
        <f t="shared" si="284"/>
        <v>2.7956842978494162E-3</v>
      </c>
      <c r="FS1015" s="1">
        <f t="shared" si="285"/>
        <v>9.1374675305726672E-3</v>
      </c>
      <c r="FT1015" s="1">
        <f t="shared" si="286"/>
        <v>2.7956842978494162E-3</v>
      </c>
      <c r="FU1015" s="1" t="str">
        <f t="shared" si="287"/>
        <v/>
      </c>
      <c r="FV1015" s="1" t="str">
        <f t="shared" si="288"/>
        <v/>
      </c>
      <c r="FW1015" s="1">
        <f t="shared" si="289"/>
        <v>0</v>
      </c>
      <c r="FX1015" s="1" t="str">
        <f t="shared" si="290"/>
        <v/>
      </c>
      <c r="FY1015" s="1" t="str">
        <f t="shared" si="291"/>
        <v/>
      </c>
      <c r="GC1015" s="1">
        <v>410</v>
      </c>
      <c r="GD1015" s="1">
        <f t="shared" si="300"/>
        <v>-72.562237191048837</v>
      </c>
      <c r="GE1015" s="1">
        <f t="shared" si="292"/>
        <v>8.0110258191203509E-4</v>
      </c>
      <c r="GF1015" s="1">
        <f t="shared" si="293"/>
        <v>9.1374675305726672E-3</v>
      </c>
      <c r="GG1015" s="1">
        <f t="shared" si="294"/>
        <v>8.0110258191203509E-4</v>
      </c>
      <c r="GH1015" s="1" t="str">
        <f t="shared" si="295"/>
        <v/>
      </c>
      <c r="GI1015" s="1" t="str">
        <f t="shared" si="296"/>
        <v/>
      </c>
      <c r="GJ1015" s="1">
        <f t="shared" si="297"/>
        <v>0</v>
      </c>
      <c r="GK1015" s="1">
        <f t="shared" si="298"/>
        <v>8.0110258191203509E-4</v>
      </c>
      <c r="GL1015" s="1" t="str">
        <f t="shared" si="299"/>
        <v/>
      </c>
      <c r="HA1015" s="2"/>
      <c r="HB1015" s="2">
        <f t="shared" si="271"/>
        <v>2.6560000000000104</v>
      </c>
      <c r="HC1015" s="147">
        <f t="shared" si="272"/>
        <v>0.9148994017262414</v>
      </c>
      <c r="HD1015" s="2">
        <f t="shared" si="273"/>
        <v>5.1932379779162652E-4</v>
      </c>
      <c r="HE1015" s="2" t="str">
        <f t="shared" si="269"/>
        <v/>
      </c>
      <c r="HF1015" s="24" t="str">
        <f t="shared" si="270"/>
        <v/>
      </c>
    </row>
    <row r="1016" spans="157:214" ht="20.100000000000001" customHeight="1" x14ac:dyDescent="0.25">
      <c r="FA1016" s="2">
        <v>411</v>
      </c>
      <c r="FB1016" s="1">
        <f t="shared" si="274"/>
        <v>-8809.8498886373509</v>
      </c>
      <c r="FC1016" s="1">
        <f t="shared" si="275"/>
        <v>6.6495129441951191E-6</v>
      </c>
      <c r="FD1016" s="1">
        <f t="shared" si="276"/>
        <v>9.2364588483432944E-3</v>
      </c>
      <c r="FE1016" s="1">
        <f t="shared" si="277"/>
        <v>6.6495129441951191E-6</v>
      </c>
      <c r="FF1016" s="1" t="str">
        <f t="shared" si="278"/>
        <v/>
      </c>
      <c r="FG1016" s="1" t="str">
        <f t="shared" si="279"/>
        <v/>
      </c>
      <c r="FI1016" s="1">
        <f t="shared" si="280"/>
        <v>4.3206060810925519E-270</v>
      </c>
      <c r="FJ1016" s="1" t="str">
        <f t="shared" si="281"/>
        <v/>
      </c>
      <c r="FK1016" s="1" t="str">
        <f t="shared" si="282"/>
        <v/>
      </c>
      <c r="FP1016" s="2">
        <v>411</v>
      </c>
      <c r="FQ1016" s="1">
        <f t="shared" si="283"/>
        <v>-20.757447659765383</v>
      </c>
      <c r="FR1016" s="1">
        <f t="shared" si="284"/>
        <v>2.8221779397502329E-3</v>
      </c>
      <c r="FS1016" s="1">
        <f t="shared" si="285"/>
        <v>9.2364588483432753E-3</v>
      </c>
      <c r="FT1016" s="1">
        <f t="shared" si="286"/>
        <v>2.8221779397502329E-3</v>
      </c>
      <c r="FU1016" s="1" t="str">
        <f t="shared" si="287"/>
        <v/>
      </c>
      <c r="FV1016" s="1" t="str">
        <f t="shared" si="288"/>
        <v/>
      </c>
      <c r="FW1016" s="1">
        <f t="shared" si="289"/>
        <v>0</v>
      </c>
      <c r="FX1016" s="1" t="str">
        <f t="shared" si="290"/>
        <v/>
      </c>
      <c r="FY1016" s="1" t="str">
        <f t="shared" si="291"/>
        <v/>
      </c>
      <c r="GC1016" s="2">
        <v>411</v>
      </c>
      <c r="GD1016" s="1">
        <f t="shared" si="300"/>
        <v>-72.439250348352147</v>
      </c>
      <c r="GE1016" s="1">
        <f t="shared" si="292"/>
        <v>8.0869432785678468E-4</v>
      </c>
      <c r="GF1016" s="1">
        <f t="shared" si="293"/>
        <v>9.2364588483432944E-3</v>
      </c>
      <c r="GG1016" s="1">
        <f t="shared" si="294"/>
        <v>8.0869432785678468E-4</v>
      </c>
      <c r="GH1016" s="1" t="str">
        <f t="shared" si="295"/>
        <v/>
      </c>
      <c r="GI1016" s="1" t="str">
        <f t="shared" si="296"/>
        <v/>
      </c>
      <c r="GJ1016" s="1">
        <f t="shared" si="297"/>
        <v>0</v>
      </c>
      <c r="GK1016" s="1">
        <f t="shared" si="298"/>
        <v>8.0869432785678468E-4</v>
      </c>
      <c r="GL1016" s="1" t="str">
        <f t="shared" si="299"/>
        <v/>
      </c>
      <c r="HA1016" s="2"/>
      <c r="HB1016" s="2">
        <f t="shared" si="271"/>
        <v>2.6624000000000105</v>
      </c>
      <c r="HC1016" s="147">
        <f t="shared" si="272"/>
        <v>0.91438007792844977</v>
      </c>
      <c r="HD1016" s="2">
        <f t="shared" si="273"/>
        <v>5.2078495085228216E-4</v>
      </c>
      <c r="HE1016" s="2" t="str">
        <f t="shared" si="269"/>
        <v/>
      </c>
      <c r="HF1016" s="24" t="str">
        <f t="shared" si="270"/>
        <v/>
      </c>
    </row>
    <row r="1017" spans="157:214" ht="20.100000000000001" customHeight="1" x14ac:dyDescent="0.25">
      <c r="FA1017" s="1">
        <v>412</v>
      </c>
      <c r="FB1017" s="1">
        <f t="shared" si="274"/>
        <v>-8794.892588317085</v>
      </c>
      <c r="FC1017" s="1">
        <f t="shared" si="275"/>
        <v>6.7124204618843751E-6</v>
      </c>
      <c r="FD1017" s="1">
        <f t="shared" si="276"/>
        <v>9.3363874686755652E-3</v>
      </c>
      <c r="FE1017" s="1">
        <f t="shared" si="277"/>
        <v>6.7124204618843751E-6</v>
      </c>
      <c r="FF1017" s="1" t="str">
        <f t="shared" si="278"/>
        <v/>
      </c>
      <c r="FG1017" s="1" t="str">
        <f t="shared" si="279"/>
        <v/>
      </c>
      <c r="FI1017" s="1">
        <f t="shared" si="280"/>
        <v>4.9690383806498378E-270</v>
      </c>
      <c r="FJ1017" s="1" t="str">
        <f t="shared" si="281"/>
        <v/>
      </c>
      <c r="FK1017" s="1" t="str">
        <f t="shared" si="282"/>
        <v/>
      </c>
      <c r="FP1017" s="1">
        <v>412</v>
      </c>
      <c r="FQ1017" s="1">
        <f t="shared" si="283"/>
        <v>-20.722205813144384</v>
      </c>
      <c r="FR1017" s="1">
        <f t="shared" si="284"/>
        <v>2.8488770694695144E-3</v>
      </c>
      <c r="FS1017" s="1">
        <f t="shared" si="285"/>
        <v>9.3363874686755773E-3</v>
      </c>
      <c r="FT1017" s="1">
        <f t="shared" si="286"/>
        <v>2.8488770694695144E-3</v>
      </c>
      <c r="FU1017" s="1" t="str">
        <f t="shared" si="287"/>
        <v/>
      </c>
      <c r="FV1017" s="1" t="str">
        <f t="shared" si="288"/>
        <v/>
      </c>
      <c r="FW1017" s="1">
        <f t="shared" si="289"/>
        <v>0</v>
      </c>
      <c r="FX1017" s="1" t="str">
        <f t="shared" si="290"/>
        <v/>
      </c>
      <c r="FY1017" s="1" t="str">
        <f t="shared" si="291"/>
        <v/>
      </c>
      <c r="GC1017" s="1">
        <v>412</v>
      </c>
      <c r="GD1017" s="1">
        <f t="shared" si="300"/>
        <v>-72.316263505655456</v>
      </c>
      <c r="GE1017" s="1">
        <f t="shared" si="292"/>
        <v>8.163449562805196E-4</v>
      </c>
      <c r="GF1017" s="1">
        <f t="shared" si="293"/>
        <v>9.3363874686755652E-3</v>
      </c>
      <c r="GG1017" s="1">
        <f t="shared" si="294"/>
        <v>8.163449562805196E-4</v>
      </c>
      <c r="GH1017" s="1" t="str">
        <f t="shared" si="295"/>
        <v/>
      </c>
      <c r="GI1017" s="1" t="str">
        <f t="shared" si="296"/>
        <v/>
      </c>
      <c r="GJ1017" s="1">
        <f t="shared" si="297"/>
        <v>0</v>
      </c>
      <c r="GK1017" s="1">
        <f t="shared" si="298"/>
        <v>8.163449562805196E-4</v>
      </c>
      <c r="GL1017" s="1" t="str">
        <f t="shared" si="299"/>
        <v/>
      </c>
      <c r="HA1017" s="2"/>
      <c r="HB1017" s="2">
        <f t="shared" si="271"/>
        <v>2.6688000000000107</v>
      </c>
      <c r="HC1017" s="147">
        <f t="shared" si="272"/>
        <v>0.91385929297759749</v>
      </c>
      <c r="HD1017" s="2">
        <f t="shared" si="273"/>
        <v>5.2224268858314105E-4</v>
      </c>
      <c r="HE1017" s="2" t="str">
        <f t="shared" si="269"/>
        <v/>
      </c>
      <c r="HF1017" s="24" t="str">
        <f t="shared" si="270"/>
        <v/>
      </c>
    </row>
    <row r="1018" spans="157:214" ht="20.100000000000001" customHeight="1" x14ac:dyDescent="0.25">
      <c r="FA1018" s="1">
        <v>413</v>
      </c>
      <c r="FB1018" s="1">
        <f t="shared" si="274"/>
        <v>-8779.9352879968174</v>
      </c>
      <c r="FC1018" s="1">
        <f t="shared" si="275"/>
        <v>6.7758147003546806E-6</v>
      </c>
      <c r="FD1018" s="1">
        <f t="shared" si="276"/>
        <v>9.4372606524680894E-3</v>
      </c>
      <c r="FE1018" s="1">
        <f t="shared" si="277"/>
        <v>6.7758147003546806E-6</v>
      </c>
      <c r="FF1018" s="1" t="str">
        <f t="shared" si="278"/>
        <v/>
      </c>
      <c r="FG1018" s="1" t="str">
        <f t="shared" si="279"/>
        <v/>
      </c>
      <c r="FI1018" s="1">
        <f t="shared" si="280"/>
        <v>5.7146953243675897E-270</v>
      </c>
      <c r="FJ1018" s="1" t="str">
        <f t="shared" si="281"/>
        <v/>
      </c>
      <c r="FK1018" s="1" t="str">
        <f t="shared" si="282"/>
        <v/>
      </c>
      <c r="FP1018" s="1">
        <v>413</v>
      </c>
      <c r="FQ1018" s="1">
        <f t="shared" si="283"/>
        <v>-20.686963966523393</v>
      </c>
      <c r="FR1018" s="1">
        <f t="shared" si="284"/>
        <v>2.8757827726119253E-3</v>
      </c>
      <c r="FS1018" s="1">
        <f t="shared" si="285"/>
        <v>9.4372606524680894E-3</v>
      </c>
      <c r="FT1018" s="1">
        <f t="shared" si="286"/>
        <v>2.8757827726119253E-3</v>
      </c>
      <c r="FU1018" s="1" t="str">
        <f t="shared" si="287"/>
        <v/>
      </c>
      <c r="FV1018" s="1" t="str">
        <f t="shared" si="288"/>
        <v/>
      </c>
      <c r="FW1018" s="1">
        <f t="shared" si="289"/>
        <v>0</v>
      </c>
      <c r="FX1018" s="1" t="str">
        <f t="shared" si="290"/>
        <v/>
      </c>
      <c r="FY1018" s="1" t="str">
        <f t="shared" si="291"/>
        <v/>
      </c>
      <c r="GC1018" s="1">
        <v>413</v>
      </c>
      <c r="GD1018" s="1">
        <f t="shared" si="300"/>
        <v>-72.193276662958766</v>
      </c>
      <c r="GE1018" s="1">
        <f t="shared" si="292"/>
        <v>8.2405477826296867E-4</v>
      </c>
      <c r="GF1018" s="1">
        <f t="shared" si="293"/>
        <v>9.4372606524680894E-3</v>
      </c>
      <c r="GG1018" s="1">
        <f t="shared" si="294"/>
        <v>8.2405477826296867E-4</v>
      </c>
      <c r="GH1018" s="1" t="str">
        <f t="shared" si="295"/>
        <v/>
      </c>
      <c r="GI1018" s="1" t="str">
        <f t="shared" si="296"/>
        <v/>
      </c>
      <c r="GJ1018" s="1">
        <f t="shared" si="297"/>
        <v>0</v>
      </c>
      <c r="GK1018" s="1">
        <f t="shared" si="298"/>
        <v>8.2405477826296867E-4</v>
      </c>
      <c r="GL1018" s="1" t="str">
        <f t="shared" si="299"/>
        <v/>
      </c>
      <c r="HA1018" s="2"/>
      <c r="HB1018" s="2">
        <f t="shared" si="271"/>
        <v>2.6752000000000109</v>
      </c>
      <c r="HC1018" s="147">
        <f t="shared" si="272"/>
        <v>0.91333705028901435</v>
      </c>
      <c r="HD1018" s="2">
        <f t="shared" si="273"/>
        <v>5.2369699546117587E-4</v>
      </c>
      <c r="HE1018" s="2" t="str">
        <f t="shared" si="269"/>
        <v/>
      </c>
      <c r="HF1018" s="24" t="str">
        <f t="shared" si="270"/>
        <v/>
      </c>
    </row>
    <row r="1019" spans="157:214" ht="20.100000000000001" customHeight="1" x14ac:dyDescent="0.25">
      <c r="FA1019" s="1">
        <v>414</v>
      </c>
      <c r="FB1019" s="1">
        <f t="shared" si="274"/>
        <v>-8764.9779876765497</v>
      </c>
      <c r="FC1019" s="1">
        <f t="shared" si="275"/>
        <v>6.8396982181734554E-6</v>
      </c>
      <c r="FD1019" s="1">
        <f t="shared" si="276"/>
        <v>9.5390856988835752E-3</v>
      </c>
      <c r="FE1019" s="1">
        <f t="shared" si="277"/>
        <v>6.8396982181734554E-6</v>
      </c>
      <c r="FF1019" s="1" t="str">
        <f t="shared" si="278"/>
        <v/>
      </c>
      <c r="FG1019" s="1" t="str">
        <f t="shared" si="279"/>
        <v/>
      </c>
      <c r="FI1019" s="1">
        <f t="shared" si="280"/>
        <v>6.5721408507964347E-270</v>
      </c>
      <c r="FJ1019" s="1" t="str">
        <f t="shared" si="281"/>
        <v/>
      </c>
      <c r="FK1019" s="1" t="str">
        <f t="shared" si="282"/>
        <v/>
      </c>
      <c r="FP1019" s="1">
        <v>414</v>
      </c>
      <c r="FQ1019" s="1">
        <f t="shared" si="283"/>
        <v>-20.651722119902399</v>
      </c>
      <c r="FR1019" s="1">
        <f t="shared" si="284"/>
        <v>2.9028961350814541E-3</v>
      </c>
      <c r="FS1019" s="1">
        <f t="shared" si="285"/>
        <v>9.5390856988835752E-3</v>
      </c>
      <c r="FT1019" s="1">
        <f t="shared" si="286"/>
        <v>2.9028961350814541E-3</v>
      </c>
      <c r="FU1019" s="1" t="str">
        <f t="shared" si="287"/>
        <v/>
      </c>
      <c r="FV1019" s="1" t="str">
        <f t="shared" si="288"/>
        <v/>
      </c>
      <c r="FW1019" s="1">
        <f t="shared" si="289"/>
        <v>0</v>
      </c>
      <c r="FX1019" s="1" t="str">
        <f t="shared" si="290"/>
        <v/>
      </c>
      <c r="FY1019" s="1" t="str">
        <f t="shared" si="291"/>
        <v/>
      </c>
      <c r="GC1019" s="1">
        <v>414</v>
      </c>
      <c r="GD1019" s="1">
        <f t="shared" si="300"/>
        <v>-72.070289820262062</v>
      </c>
      <c r="GE1019" s="1">
        <f t="shared" si="292"/>
        <v>8.3182410496962327E-4</v>
      </c>
      <c r="GF1019" s="1">
        <f t="shared" si="293"/>
        <v>9.5390856988835752E-3</v>
      </c>
      <c r="GG1019" s="1">
        <f t="shared" si="294"/>
        <v>8.3182410496962327E-4</v>
      </c>
      <c r="GH1019" s="1" t="str">
        <f t="shared" si="295"/>
        <v/>
      </c>
      <c r="GI1019" s="1" t="str">
        <f t="shared" si="296"/>
        <v/>
      </c>
      <c r="GJ1019" s="1">
        <f t="shared" si="297"/>
        <v>0</v>
      </c>
      <c r="GK1019" s="1">
        <f t="shared" si="298"/>
        <v>8.3182410496962327E-4</v>
      </c>
      <c r="GL1019" s="1" t="str">
        <f t="shared" si="299"/>
        <v/>
      </c>
      <c r="HA1019" s="2"/>
      <c r="HB1019" s="2">
        <f t="shared" si="271"/>
        <v>2.6816000000000111</v>
      </c>
      <c r="HC1019" s="147">
        <f t="shared" si="272"/>
        <v>0.91281335329355318</v>
      </c>
      <c r="HD1019" s="2">
        <f t="shared" si="273"/>
        <v>5.2514785610879855E-4</v>
      </c>
      <c r="HE1019" s="2" t="str">
        <f t="shared" si="269"/>
        <v/>
      </c>
      <c r="HF1019" s="24" t="str">
        <f t="shared" si="270"/>
        <v/>
      </c>
    </row>
    <row r="1020" spans="157:214" ht="20.100000000000001" customHeight="1" x14ac:dyDescent="0.25">
      <c r="FA1020" s="1">
        <v>415</v>
      </c>
      <c r="FB1020" s="1">
        <f t="shared" si="274"/>
        <v>-8750.020687356282</v>
      </c>
      <c r="FC1020" s="1">
        <f t="shared" si="275"/>
        <v>6.9040735744554697E-6</v>
      </c>
      <c r="FD1020" s="1">
        <f t="shared" si="276"/>
        <v>9.6418699453583289E-3</v>
      </c>
      <c r="FE1020" s="1">
        <f t="shared" si="277"/>
        <v>6.9040735744554697E-6</v>
      </c>
      <c r="FF1020" s="1" t="str">
        <f t="shared" si="278"/>
        <v/>
      </c>
      <c r="FG1020" s="1" t="str">
        <f t="shared" si="279"/>
        <v/>
      </c>
      <c r="FI1020" s="1">
        <f t="shared" si="280"/>
        <v>7.5581184696773924E-270</v>
      </c>
      <c r="FJ1020" s="1" t="str">
        <f t="shared" si="281"/>
        <v/>
      </c>
      <c r="FK1020" s="1" t="str">
        <f t="shared" si="282"/>
        <v/>
      </c>
      <c r="FP1020" s="1">
        <v>415</v>
      </c>
      <c r="FQ1020" s="1">
        <f t="shared" si="283"/>
        <v>-20.616480273281404</v>
      </c>
      <c r="FR1020" s="1">
        <f t="shared" si="284"/>
        <v>2.9302182430143769E-3</v>
      </c>
      <c r="FS1020" s="1">
        <f t="shared" si="285"/>
        <v>9.6418699453583289E-3</v>
      </c>
      <c r="FT1020" s="1">
        <f t="shared" si="286"/>
        <v>2.9302182430143769E-3</v>
      </c>
      <c r="FU1020" s="1" t="str">
        <f t="shared" si="287"/>
        <v/>
      </c>
      <c r="FV1020" s="1" t="str">
        <f t="shared" si="288"/>
        <v/>
      </c>
      <c r="FW1020" s="1">
        <f t="shared" si="289"/>
        <v>0</v>
      </c>
      <c r="FX1020" s="1" t="str">
        <f t="shared" si="290"/>
        <v/>
      </c>
      <c r="FY1020" s="1" t="str">
        <f t="shared" si="291"/>
        <v/>
      </c>
      <c r="GC1020" s="1">
        <v>415</v>
      </c>
      <c r="GD1020" s="1">
        <f t="shared" si="300"/>
        <v>-71.947302977565371</v>
      </c>
      <c r="GE1020" s="1">
        <f t="shared" si="292"/>
        <v>8.3965324763254163E-4</v>
      </c>
      <c r="GF1020" s="1">
        <f t="shared" si="293"/>
        <v>9.6418699453583289E-3</v>
      </c>
      <c r="GG1020" s="1">
        <f t="shared" si="294"/>
        <v>8.3965324763254163E-4</v>
      </c>
      <c r="GH1020" s="1" t="str">
        <f t="shared" si="295"/>
        <v/>
      </c>
      <c r="GI1020" s="1" t="str">
        <f t="shared" si="296"/>
        <v/>
      </c>
      <c r="GJ1020" s="1">
        <f t="shared" si="297"/>
        <v>0</v>
      </c>
      <c r="GK1020" s="1">
        <f t="shared" si="298"/>
        <v>8.3965324763254163E-4</v>
      </c>
      <c r="GL1020" s="1" t="str">
        <f t="shared" si="299"/>
        <v/>
      </c>
      <c r="HA1020" s="2"/>
      <c r="HB1020" s="2">
        <f t="shared" si="271"/>
        <v>2.6880000000000113</v>
      </c>
      <c r="HC1020" s="147">
        <f t="shared" si="272"/>
        <v>0.91228820543744438</v>
      </c>
      <c r="HD1020" s="2">
        <f t="shared" si="273"/>
        <v>5.2659525529663576E-4</v>
      </c>
      <c r="HE1020" s="2" t="str">
        <f t="shared" si="269"/>
        <v/>
      </c>
      <c r="HF1020" s="24" t="str">
        <f t="shared" si="270"/>
        <v/>
      </c>
    </row>
    <row r="1021" spans="157:214" ht="20.100000000000001" customHeight="1" x14ac:dyDescent="0.25">
      <c r="FA1021" s="1">
        <v>416</v>
      </c>
      <c r="FB1021" s="1">
        <f t="shared" si="274"/>
        <v>-8735.0633870360143</v>
      </c>
      <c r="FC1021" s="1">
        <f t="shared" si="275"/>
        <v>6.9689433287034557E-6</v>
      </c>
      <c r="FD1021" s="1">
        <f t="shared" si="276"/>
        <v>9.7456207676091984E-3</v>
      </c>
      <c r="FE1021" s="1">
        <f t="shared" si="277"/>
        <v>6.9689433287034557E-6</v>
      </c>
      <c r="FF1021" s="1" t="str">
        <f t="shared" si="278"/>
        <v/>
      </c>
      <c r="FG1021" s="1" t="str">
        <f t="shared" si="279"/>
        <v/>
      </c>
      <c r="FI1021" s="1">
        <f t="shared" si="280"/>
        <v>8.6918771376565987E-270</v>
      </c>
      <c r="FJ1021" s="1" t="str">
        <f t="shared" si="281"/>
        <v/>
      </c>
      <c r="FK1021" s="1" t="str">
        <f t="shared" si="282"/>
        <v/>
      </c>
      <c r="FP1021" s="1">
        <v>416</v>
      </c>
      <c r="FQ1021" s="1">
        <f t="shared" si="283"/>
        <v>-20.581238426660413</v>
      </c>
      <c r="FR1021" s="1">
        <f t="shared" si="284"/>
        <v>2.9577501827116278E-3</v>
      </c>
      <c r="FS1021" s="1">
        <f t="shared" si="285"/>
        <v>9.7456207676091845E-3</v>
      </c>
      <c r="FT1021" s="1">
        <f t="shared" si="286"/>
        <v>2.9577501827116278E-3</v>
      </c>
      <c r="FU1021" s="1" t="str">
        <f t="shared" si="287"/>
        <v/>
      </c>
      <c r="FV1021" s="1" t="str">
        <f t="shared" si="288"/>
        <v/>
      </c>
      <c r="FW1021" s="1">
        <f t="shared" si="289"/>
        <v>0</v>
      </c>
      <c r="FX1021" s="1" t="str">
        <f t="shared" si="290"/>
        <v/>
      </c>
      <c r="FY1021" s="1" t="str">
        <f t="shared" si="291"/>
        <v/>
      </c>
      <c r="GC1021" s="1">
        <v>416</v>
      </c>
      <c r="GD1021" s="1">
        <f t="shared" si="300"/>
        <v>-71.824316134868681</v>
      </c>
      <c r="GE1021" s="1">
        <f t="shared" si="292"/>
        <v>8.4754251753096422E-4</v>
      </c>
      <c r="GF1021" s="1">
        <f t="shared" si="293"/>
        <v>9.7456207676091984E-3</v>
      </c>
      <c r="GG1021" s="1">
        <f t="shared" si="294"/>
        <v>8.4754251753096422E-4</v>
      </c>
      <c r="GH1021" s="1" t="str">
        <f t="shared" si="295"/>
        <v/>
      </c>
      <c r="GI1021" s="1" t="str">
        <f t="shared" si="296"/>
        <v/>
      </c>
      <c r="GJ1021" s="1">
        <f t="shared" si="297"/>
        <v>0</v>
      </c>
      <c r="GK1021" s="1">
        <f t="shared" si="298"/>
        <v>8.4754251753096422E-4</v>
      </c>
      <c r="GL1021" s="1" t="str">
        <f t="shared" si="299"/>
        <v/>
      </c>
      <c r="HA1021" s="2"/>
      <c r="HB1021" s="2">
        <f t="shared" si="271"/>
        <v>2.6944000000000115</v>
      </c>
      <c r="HC1021" s="147">
        <f t="shared" si="272"/>
        <v>0.91176161018214774</v>
      </c>
      <c r="HD1021" s="2">
        <f t="shared" si="273"/>
        <v>5.280391779393101E-4</v>
      </c>
      <c r="HE1021" s="2" t="str">
        <f t="shared" si="269"/>
        <v/>
      </c>
      <c r="HF1021" s="24" t="str">
        <f t="shared" si="270"/>
        <v/>
      </c>
    </row>
    <row r="1022" spans="157:214" ht="20.100000000000001" customHeight="1" x14ac:dyDescent="0.25">
      <c r="FA1022" s="2">
        <v>417</v>
      </c>
      <c r="FB1022" s="1">
        <f t="shared" si="274"/>
        <v>-8720.1060867157485</v>
      </c>
      <c r="FC1022" s="1">
        <f t="shared" si="275"/>
        <v>7.0343100406471786E-6</v>
      </c>
      <c r="FD1022" s="1">
        <f t="shared" si="276"/>
        <v>9.8503455796381673E-3</v>
      </c>
      <c r="FE1022" s="1">
        <f t="shared" si="277"/>
        <v>7.0343100406471786E-6</v>
      </c>
      <c r="FF1022" s="1" t="str">
        <f t="shared" si="278"/>
        <v/>
      </c>
      <c r="FG1022" s="1" t="str">
        <f t="shared" si="279"/>
        <v/>
      </c>
      <c r="FI1022" s="1">
        <f t="shared" si="280"/>
        <v>9.9955458106711202E-270</v>
      </c>
      <c r="FJ1022" s="1" t="str">
        <f t="shared" si="281"/>
        <v/>
      </c>
      <c r="FK1022" s="1" t="str">
        <f t="shared" si="282"/>
        <v/>
      </c>
      <c r="FP1022" s="2">
        <v>417</v>
      </c>
      <c r="FQ1022" s="1">
        <f t="shared" si="283"/>
        <v>-20.545996580039418</v>
      </c>
      <c r="FR1022" s="1">
        <f t="shared" si="284"/>
        <v>2.9854930405705054E-3</v>
      </c>
      <c r="FS1022" s="1">
        <f t="shared" si="285"/>
        <v>9.8503455796381569E-3</v>
      </c>
      <c r="FT1022" s="1">
        <f t="shared" si="286"/>
        <v>2.9854930405705054E-3</v>
      </c>
      <c r="FU1022" s="1" t="str">
        <f t="shared" si="287"/>
        <v/>
      </c>
      <c r="FV1022" s="1" t="str">
        <f t="shared" si="288"/>
        <v/>
      </c>
      <c r="FW1022" s="1">
        <f t="shared" si="289"/>
        <v>0</v>
      </c>
      <c r="FX1022" s="1" t="str">
        <f t="shared" si="290"/>
        <v/>
      </c>
      <c r="FY1022" s="1" t="str">
        <f t="shared" si="291"/>
        <v/>
      </c>
      <c r="GC1022" s="2">
        <v>417</v>
      </c>
      <c r="GD1022" s="1">
        <f t="shared" si="300"/>
        <v>-71.701329292171977</v>
      </c>
      <c r="GE1022" s="1">
        <f t="shared" si="292"/>
        <v>8.5549222597174307E-4</v>
      </c>
      <c r="GF1022" s="1">
        <f t="shared" si="293"/>
        <v>9.8503455796381673E-3</v>
      </c>
      <c r="GG1022" s="1">
        <f t="shared" si="294"/>
        <v>8.5549222597174307E-4</v>
      </c>
      <c r="GH1022" s="1" t="str">
        <f t="shared" si="295"/>
        <v/>
      </c>
      <c r="GI1022" s="1" t="str">
        <f t="shared" si="296"/>
        <v/>
      </c>
      <c r="GJ1022" s="1">
        <f t="shared" si="297"/>
        <v>0</v>
      </c>
      <c r="GK1022" s="1">
        <f t="shared" si="298"/>
        <v>8.5549222597174307E-4</v>
      </c>
      <c r="GL1022" s="1" t="str">
        <f t="shared" si="299"/>
        <v/>
      </c>
      <c r="HA1022" s="2"/>
      <c r="HB1022" s="2">
        <f t="shared" si="271"/>
        <v>2.7008000000000116</v>
      </c>
      <c r="HC1022" s="147">
        <f t="shared" si="272"/>
        <v>0.91123357100420843</v>
      </c>
      <c r="HD1022" s="2">
        <f t="shared" si="273"/>
        <v>5.2947960909766056E-4</v>
      </c>
      <c r="HE1022" s="2" t="str">
        <f t="shared" si="269"/>
        <v/>
      </c>
      <c r="HF1022" s="24" t="str">
        <f t="shared" si="270"/>
        <v/>
      </c>
    </row>
    <row r="1023" spans="157:214" ht="20.100000000000001" customHeight="1" x14ac:dyDescent="0.25">
      <c r="FA1023" s="1">
        <v>418</v>
      </c>
      <c r="FB1023" s="1">
        <f t="shared" si="274"/>
        <v>-8705.1487863954808</v>
      </c>
      <c r="FC1023" s="1">
        <f t="shared" si="275"/>
        <v>7.1001762700809619E-6</v>
      </c>
      <c r="FD1023" s="1">
        <f t="shared" si="276"/>
        <v>9.9560518337345836E-3</v>
      </c>
      <c r="FE1023" s="1">
        <f t="shared" si="277"/>
        <v>7.1001762700809619E-6</v>
      </c>
      <c r="FF1023" s="1" t="str">
        <f t="shared" si="278"/>
        <v/>
      </c>
      <c r="FG1023" s="1" t="str">
        <f t="shared" si="279"/>
        <v/>
      </c>
      <c r="FI1023" s="1">
        <f t="shared" si="280"/>
        <v>1.1494563936967914E-269</v>
      </c>
      <c r="FJ1023" s="1" t="str">
        <f t="shared" si="281"/>
        <v/>
      </c>
      <c r="FK1023" s="1" t="str">
        <f t="shared" si="282"/>
        <v/>
      </c>
      <c r="FP1023" s="1">
        <v>418</v>
      </c>
      <c r="FQ1023" s="1">
        <f t="shared" si="283"/>
        <v>-20.510754733418423</v>
      </c>
      <c r="FR1023" s="1">
        <f t="shared" si="284"/>
        <v>3.0134479030157093E-3</v>
      </c>
      <c r="FS1023" s="1">
        <f t="shared" si="285"/>
        <v>9.9560518337345836E-3</v>
      </c>
      <c r="FT1023" s="1">
        <f t="shared" si="286"/>
        <v>3.0134479030157093E-3</v>
      </c>
      <c r="FU1023" s="1" t="str">
        <f t="shared" si="287"/>
        <v/>
      </c>
      <c r="FV1023" s="1" t="str">
        <f t="shared" si="288"/>
        <v/>
      </c>
      <c r="FW1023" s="1">
        <f t="shared" si="289"/>
        <v>0</v>
      </c>
      <c r="FX1023" s="1" t="str">
        <f t="shared" si="290"/>
        <v/>
      </c>
      <c r="FY1023" s="1" t="str">
        <f t="shared" si="291"/>
        <v/>
      </c>
      <c r="GC1023" s="1">
        <v>418</v>
      </c>
      <c r="GD1023" s="1">
        <f t="shared" si="300"/>
        <v>-71.578342449475286</v>
      </c>
      <c r="GE1023" s="1">
        <f t="shared" si="292"/>
        <v>8.635026842695819E-4</v>
      </c>
      <c r="GF1023" s="1">
        <f t="shared" si="293"/>
        <v>9.9560518337345836E-3</v>
      </c>
      <c r="GG1023" s="1">
        <f t="shared" si="294"/>
        <v>8.635026842695819E-4</v>
      </c>
      <c r="GH1023" s="1" t="str">
        <f t="shared" si="295"/>
        <v/>
      </c>
      <c r="GI1023" s="1" t="str">
        <f t="shared" si="296"/>
        <v/>
      </c>
      <c r="GJ1023" s="1">
        <f t="shared" si="297"/>
        <v>0</v>
      </c>
      <c r="GK1023" s="1">
        <f t="shared" si="298"/>
        <v>8.635026842695819E-4</v>
      </c>
      <c r="GL1023" s="1" t="str">
        <f t="shared" si="299"/>
        <v/>
      </c>
      <c r="HA1023" s="2"/>
      <c r="HB1023" s="2">
        <f t="shared" si="271"/>
        <v>2.7072000000000118</v>
      </c>
      <c r="HC1023" s="147">
        <f t="shared" si="272"/>
        <v>0.91070409139511077</v>
      </c>
      <c r="HD1023" s="2">
        <f t="shared" si="273"/>
        <v>5.3091653397763228E-4</v>
      </c>
      <c r="HE1023" s="2" t="str">
        <f t="shared" si="269"/>
        <v/>
      </c>
      <c r="HF1023" s="24" t="str">
        <f t="shared" si="270"/>
        <v/>
      </c>
    </row>
    <row r="1024" spans="157:214" ht="20.100000000000001" customHeight="1" x14ac:dyDescent="0.25">
      <c r="FA1024" s="1">
        <v>419</v>
      </c>
      <c r="FB1024" s="1">
        <f t="shared" si="274"/>
        <v>-8690.1914860752149</v>
      </c>
      <c r="FC1024" s="1">
        <f t="shared" si="275"/>
        <v>7.166544576699727E-6</v>
      </c>
      <c r="FD1024" s="1">
        <f t="shared" si="276"/>
        <v>1.0062747020474818E-2</v>
      </c>
      <c r="FE1024" s="1">
        <f t="shared" si="277"/>
        <v>7.166544576699727E-6</v>
      </c>
      <c r="FF1024" s="1" t="str">
        <f t="shared" si="278"/>
        <v/>
      </c>
      <c r="FG1024" s="1" t="str">
        <f t="shared" si="279"/>
        <v/>
      </c>
      <c r="FI1024" s="1">
        <f t="shared" si="280"/>
        <v>1.3218176237745926E-269</v>
      </c>
      <c r="FJ1024" s="1" t="str">
        <f t="shared" si="281"/>
        <v/>
      </c>
      <c r="FK1024" s="1" t="str">
        <f t="shared" si="282"/>
        <v/>
      </c>
      <c r="FP1024" s="1">
        <v>419</v>
      </c>
      <c r="FQ1024" s="1">
        <f t="shared" si="283"/>
        <v>-20.475512886797432</v>
      </c>
      <c r="FR1024" s="1">
        <f t="shared" si="284"/>
        <v>3.0416158564297358E-3</v>
      </c>
      <c r="FS1024" s="1">
        <f t="shared" si="285"/>
        <v>1.0062747020474818E-2</v>
      </c>
      <c r="FT1024" s="1">
        <f t="shared" si="286"/>
        <v>3.0416158564297358E-3</v>
      </c>
      <c r="FU1024" s="1" t="str">
        <f t="shared" si="287"/>
        <v/>
      </c>
      <c r="FV1024" s="1" t="str">
        <f t="shared" si="288"/>
        <v/>
      </c>
      <c r="FW1024" s="1">
        <f t="shared" si="289"/>
        <v>0</v>
      </c>
      <c r="FX1024" s="1" t="str">
        <f t="shared" si="290"/>
        <v/>
      </c>
      <c r="FY1024" s="1" t="str">
        <f t="shared" si="291"/>
        <v/>
      </c>
      <c r="GC1024" s="1">
        <v>419</v>
      </c>
      <c r="GD1024" s="1">
        <f t="shared" si="300"/>
        <v>-71.455355606778596</v>
      </c>
      <c r="GE1024" s="1">
        <f t="shared" si="292"/>
        <v>8.7157420372709603E-4</v>
      </c>
      <c r="GF1024" s="1">
        <f t="shared" si="293"/>
        <v>1.0062747020474831E-2</v>
      </c>
      <c r="GG1024" s="1">
        <f t="shared" si="294"/>
        <v>8.7157420372709603E-4</v>
      </c>
      <c r="GH1024" s="1" t="str">
        <f t="shared" si="295"/>
        <v/>
      </c>
      <c r="GI1024" s="1" t="str">
        <f t="shared" si="296"/>
        <v/>
      </c>
      <c r="GJ1024" s="1">
        <f t="shared" si="297"/>
        <v>0</v>
      </c>
      <c r="GK1024" s="1">
        <f t="shared" si="298"/>
        <v>8.7157420372709603E-4</v>
      </c>
      <c r="GL1024" s="1" t="str">
        <f t="shared" si="299"/>
        <v/>
      </c>
      <c r="HA1024" s="2"/>
      <c r="HB1024" s="2">
        <f t="shared" si="271"/>
        <v>2.713600000000012</v>
      </c>
      <c r="HC1024" s="147">
        <f t="shared" si="272"/>
        <v>0.91017317486113314</v>
      </c>
      <c r="HD1024" s="2">
        <f t="shared" si="273"/>
        <v>5.3234993792805607E-4</v>
      </c>
      <c r="HE1024" s="2" t="str">
        <f t="shared" si="269"/>
        <v/>
      </c>
      <c r="HF1024" s="24" t="str">
        <f t="shared" si="270"/>
        <v/>
      </c>
    </row>
    <row r="1025" spans="157:214" ht="20.100000000000001" customHeight="1" x14ac:dyDescent="0.25">
      <c r="FA1025" s="1">
        <v>420</v>
      </c>
      <c r="FB1025" s="1">
        <f t="shared" si="274"/>
        <v>-8675.2341857549472</v>
      </c>
      <c r="FC1025" s="1">
        <f t="shared" si="275"/>
        <v>7.2334175199334792E-6</v>
      </c>
      <c r="FD1025" s="1">
        <f t="shared" si="276"/>
        <v>1.0170438668719665E-2</v>
      </c>
      <c r="FE1025" s="1">
        <f t="shared" si="277"/>
        <v>7.2334175199334792E-6</v>
      </c>
      <c r="FF1025" s="1" t="str">
        <f t="shared" si="278"/>
        <v/>
      </c>
      <c r="FG1025" s="1" t="str">
        <f t="shared" si="279"/>
        <v/>
      </c>
      <c r="FI1025" s="1">
        <f t="shared" si="280"/>
        <v>1.5200001366701788E-269</v>
      </c>
      <c r="FJ1025" s="1" t="str">
        <f t="shared" si="281"/>
        <v/>
      </c>
      <c r="FK1025" s="1" t="str">
        <f t="shared" si="282"/>
        <v/>
      </c>
      <c r="FP1025" s="1">
        <v>420</v>
      </c>
      <c r="FQ1025" s="1">
        <f t="shared" si="283"/>
        <v>-20.440271040176434</v>
      </c>
      <c r="FR1025" s="1">
        <f t="shared" si="284"/>
        <v>3.0699979870826644E-3</v>
      </c>
      <c r="FS1025" s="1">
        <f t="shared" si="285"/>
        <v>1.0170438668719676E-2</v>
      </c>
      <c r="FT1025" s="1">
        <f t="shared" si="286"/>
        <v>3.0699979870826644E-3</v>
      </c>
      <c r="FU1025" s="1" t="str">
        <f t="shared" si="287"/>
        <v/>
      </c>
      <c r="FV1025" s="1" t="str">
        <f t="shared" si="288"/>
        <v/>
      </c>
      <c r="FW1025" s="1">
        <f t="shared" si="289"/>
        <v>0</v>
      </c>
      <c r="FX1025" s="1" t="str">
        <f t="shared" si="290"/>
        <v/>
      </c>
      <c r="FY1025" s="1" t="str">
        <f t="shared" si="291"/>
        <v/>
      </c>
      <c r="GC1025" s="1">
        <v>420</v>
      </c>
      <c r="GD1025" s="1">
        <f t="shared" si="300"/>
        <v>-71.332368764081906</v>
      </c>
      <c r="GE1025" s="1">
        <f t="shared" si="292"/>
        <v>8.797070956146788E-4</v>
      </c>
      <c r="GF1025" s="1">
        <f t="shared" si="293"/>
        <v>1.0170438668719676E-2</v>
      </c>
      <c r="GG1025" s="1">
        <f t="shared" si="294"/>
        <v>8.797070956146788E-4</v>
      </c>
      <c r="GH1025" s="1" t="str">
        <f t="shared" si="295"/>
        <v/>
      </c>
      <c r="GI1025" s="1" t="str">
        <f t="shared" si="296"/>
        <v/>
      </c>
      <c r="GJ1025" s="1">
        <f t="shared" si="297"/>
        <v>0</v>
      </c>
      <c r="GK1025" s="1">
        <f t="shared" si="298"/>
        <v>8.797070956146788E-4</v>
      </c>
      <c r="GL1025" s="1" t="str">
        <f t="shared" si="299"/>
        <v/>
      </c>
      <c r="HA1025" s="2"/>
      <c r="HB1025" s="2">
        <f t="shared" si="271"/>
        <v>2.7200000000000122</v>
      </c>
      <c r="HC1025" s="147">
        <f t="shared" si="272"/>
        <v>0.90964082492320508</v>
      </c>
      <c r="HD1025" s="2">
        <f t="shared" si="273"/>
        <v>5.3377980644264689E-4</v>
      </c>
      <c r="HE1025" s="2" t="str">
        <f t="shared" si="269"/>
        <v/>
      </c>
      <c r="HF1025" s="24" t="str">
        <f t="shared" si="270"/>
        <v/>
      </c>
    </row>
    <row r="1026" spans="157:214" ht="20.100000000000001" customHeight="1" x14ac:dyDescent="0.25">
      <c r="FA1026" s="1">
        <v>421</v>
      </c>
      <c r="FB1026" s="1">
        <f t="shared" si="274"/>
        <v>-8660.2768854346796</v>
      </c>
      <c r="FC1026" s="1">
        <f t="shared" si="275"/>
        <v>7.3007976587802404E-6</v>
      </c>
      <c r="FD1026" s="1">
        <f t="shared" si="276"/>
        <v>1.0279134345609018E-2</v>
      </c>
      <c r="FE1026" s="1">
        <f t="shared" si="277"/>
        <v>7.3007976587802404E-6</v>
      </c>
      <c r="FF1026" s="1" t="str">
        <f t="shared" si="278"/>
        <v/>
      </c>
      <c r="FG1026" s="1" t="str">
        <f t="shared" si="279"/>
        <v/>
      </c>
      <c r="FI1026" s="1">
        <f t="shared" si="280"/>
        <v>1.7478685469252334E-269</v>
      </c>
      <c r="FJ1026" s="1" t="str">
        <f t="shared" si="281"/>
        <v/>
      </c>
      <c r="FK1026" s="1" t="str">
        <f t="shared" si="282"/>
        <v/>
      </c>
      <c r="FP1026" s="1">
        <v>421</v>
      </c>
      <c r="FQ1026" s="1">
        <f t="shared" si="283"/>
        <v>-20.405029193555443</v>
      </c>
      <c r="FR1026" s="1">
        <f t="shared" si="284"/>
        <v>3.0985953810612125E-3</v>
      </c>
      <c r="FS1026" s="1">
        <f t="shared" si="285"/>
        <v>1.0279134345609005E-2</v>
      </c>
      <c r="FT1026" s="1">
        <f t="shared" si="286"/>
        <v>3.0985953810612125E-3</v>
      </c>
      <c r="FU1026" s="1" t="str">
        <f t="shared" si="287"/>
        <v/>
      </c>
      <c r="FV1026" s="1" t="str">
        <f t="shared" si="288"/>
        <v/>
      </c>
      <c r="FW1026" s="1">
        <f t="shared" si="289"/>
        <v>0</v>
      </c>
      <c r="FX1026" s="1" t="str">
        <f t="shared" si="290"/>
        <v/>
      </c>
      <c r="FY1026" s="1" t="str">
        <f t="shared" si="291"/>
        <v/>
      </c>
      <c r="GC1026" s="1">
        <v>421</v>
      </c>
      <c r="GD1026" s="1">
        <f t="shared" si="300"/>
        <v>-71.209381921385216</v>
      </c>
      <c r="GE1026" s="1">
        <f t="shared" si="292"/>
        <v>8.8790167115019116E-4</v>
      </c>
      <c r="GF1026" s="1">
        <f t="shared" si="293"/>
        <v>1.0279134345609018E-2</v>
      </c>
      <c r="GG1026" s="1">
        <f t="shared" si="294"/>
        <v>8.8790167115019116E-4</v>
      </c>
      <c r="GH1026" s="1" t="str">
        <f t="shared" si="295"/>
        <v/>
      </c>
      <c r="GI1026" s="1" t="str">
        <f t="shared" si="296"/>
        <v/>
      </c>
      <c r="GJ1026" s="1">
        <f t="shared" si="297"/>
        <v>0</v>
      </c>
      <c r="GK1026" s="1">
        <f t="shared" si="298"/>
        <v>8.8790167115019116E-4</v>
      </c>
      <c r="GL1026" s="1" t="str">
        <f t="shared" si="299"/>
        <v/>
      </c>
      <c r="HA1026" s="2"/>
      <c r="HB1026" s="2">
        <f t="shared" si="271"/>
        <v>2.7264000000000124</v>
      </c>
      <c r="HC1026" s="147">
        <f t="shared" si="272"/>
        <v>0.90910704511676244</v>
      </c>
      <c r="HD1026" s="2">
        <f t="shared" si="273"/>
        <v>5.352061251576723E-4</v>
      </c>
      <c r="HE1026" s="2" t="str">
        <f t="shared" si="269"/>
        <v/>
      </c>
      <c r="HF1026" s="24" t="str">
        <f t="shared" si="270"/>
        <v/>
      </c>
    </row>
    <row r="1027" spans="157:214" ht="20.100000000000001" customHeight="1" x14ac:dyDescent="0.25">
      <c r="FA1027" s="1">
        <v>422</v>
      </c>
      <c r="FB1027" s="1">
        <f t="shared" si="274"/>
        <v>-8645.3195851144119</v>
      </c>
      <c r="FC1027" s="1">
        <f t="shared" si="275"/>
        <v>7.3686875516374818E-6</v>
      </c>
      <c r="FD1027" s="1">
        <f t="shared" si="276"/>
        <v>1.0388841656554173E-2</v>
      </c>
      <c r="FE1027" s="1">
        <f t="shared" si="277"/>
        <v>7.3686875516374818E-6</v>
      </c>
      <c r="FF1027" s="1" t="str">
        <f t="shared" si="278"/>
        <v/>
      </c>
      <c r="FG1027" s="1" t="str">
        <f t="shared" si="279"/>
        <v/>
      </c>
      <c r="FI1027" s="1">
        <f t="shared" si="280"/>
        <v>2.009865330474133E-269</v>
      </c>
      <c r="FJ1027" s="1" t="str">
        <f t="shared" si="281"/>
        <v/>
      </c>
      <c r="FK1027" s="1" t="str">
        <f t="shared" si="282"/>
        <v/>
      </c>
      <c r="FP1027" s="1">
        <v>422</v>
      </c>
      <c r="FQ1027" s="1">
        <f t="shared" si="283"/>
        <v>-20.369787346934448</v>
      </c>
      <c r="FR1027" s="1">
        <f t="shared" si="284"/>
        <v>3.1274091241972409E-3</v>
      </c>
      <c r="FS1027" s="1">
        <f t="shared" si="285"/>
        <v>1.0388841656554173E-2</v>
      </c>
      <c r="FT1027" s="1">
        <f t="shared" si="286"/>
        <v>3.1274091241972409E-3</v>
      </c>
      <c r="FU1027" s="1" t="str">
        <f t="shared" si="287"/>
        <v/>
      </c>
      <c r="FV1027" s="1" t="str">
        <f t="shared" si="288"/>
        <v/>
      </c>
      <c r="FW1027" s="1">
        <f t="shared" si="289"/>
        <v>0</v>
      </c>
      <c r="FX1027" s="1" t="str">
        <f t="shared" si="290"/>
        <v/>
      </c>
      <c r="FY1027" s="1" t="str">
        <f t="shared" si="291"/>
        <v/>
      </c>
      <c r="GC1027" s="1">
        <v>422</v>
      </c>
      <c r="GD1027" s="1">
        <f t="shared" si="300"/>
        <v>-71.086395078688525</v>
      </c>
      <c r="GE1027" s="1">
        <f t="shared" si="292"/>
        <v>8.9615824147845505E-4</v>
      </c>
      <c r="GF1027" s="1">
        <f t="shared" si="293"/>
        <v>1.0388841656554163E-2</v>
      </c>
      <c r="GG1027" s="1">
        <f t="shared" si="294"/>
        <v>8.9615824147845505E-4</v>
      </c>
      <c r="GH1027" s="1" t="str">
        <f t="shared" si="295"/>
        <v/>
      </c>
      <c r="GI1027" s="1" t="str">
        <f t="shared" si="296"/>
        <v/>
      </c>
      <c r="GJ1027" s="1">
        <f t="shared" si="297"/>
        <v>0</v>
      </c>
      <c r="GK1027" s="1">
        <f t="shared" si="298"/>
        <v>8.9615824147845505E-4</v>
      </c>
      <c r="GL1027" s="1" t="str">
        <f t="shared" si="299"/>
        <v/>
      </c>
      <c r="HA1027" s="2"/>
      <c r="HB1027" s="2">
        <f t="shared" si="271"/>
        <v>2.7328000000000126</v>
      </c>
      <c r="HC1027" s="147">
        <f t="shared" si="272"/>
        <v>0.90857183899160476</v>
      </c>
      <c r="HD1027" s="2">
        <f t="shared" si="273"/>
        <v>5.3662887985217456E-4</v>
      </c>
      <c r="HE1027" s="2" t="str">
        <f t="shared" si="269"/>
        <v/>
      </c>
      <c r="HF1027" s="24" t="str">
        <f t="shared" si="270"/>
        <v/>
      </c>
    </row>
    <row r="1028" spans="157:214" ht="20.100000000000001" customHeight="1" x14ac:dyDescent="0.25">
      <c r="FA1028" s="1">
        <v>423</v>
      </c>
      <c r="FB1028" s="1">
        <f t="shared" si="274"/>
        <v>-8630.3622847941442</v>
      </c>
      <c r="FC1028" s="1">
        <f t="shared" si="275"/>
        <v>7.4370897561320643E-6</v>
      </c>
      <c r="FD1028" s="1">
        <f t="shared" si="276"/>
        <v>1.0499568245227629E-2</v>
      </c>
      <c r="FE1028" s="1">
        <f t="shared" si="277"/>
        <v>7.4370897561320643E-6</v>
      </c>
      <c r="FF1028" s="1" t="str">
        <f t="shared" si="278"/>
        <v/>
      </c>
      <c r="FG1028" s="1" t="str">
        <f t="shared" si="279"/>
        <v/>
      </c>
      <c r="FI1028" s="1">
        <f t="shared" si="280"/>
        <v>2.3110971481962167E-269</v>
      </c>
      <c r="FJ1028" s="1" t="str">
        <f t="shared" si="281"/>
        <v/>
      </c>
      <c r="FK1028" s="1" t="str">
        <f t="shared" si="282"/>
        <v/>
      </c>
      <c r="FP1028" s="1">
        <v>423</v>
      </c>
      <c r="FQ1028" s="1">
        <f t="shared" si="283"/>
        <v>-20.334545500313453</v>
      </c>
      <c r="FR1028" s="1">
        <f t="shared" si="284"/>
        <v>3.156440301995521E-3</v>
      </c>
      <c r="FS1028" s="1">
        <f t="shared" si="285"/>
        <v>1.0499568245227629E-2</v>
      </c>
      <c r="FT1028" s="1">
        <f t="shared" si="286"/>
        <v>3.156440301995521E-3</v>
      </c>
      <c r="FU1028" s="1" t="str">
        <f t="shared" si="287"/>
        <v/>
      </c>
      <c r="FV1028" s="1" t="str">
        <f t="shared" si="288"/>
        <v/>
      </c>
      <c r="FW1028" s="1">
        <f t="shared" si="289"/>
        <v>0</v>
      </c>
      <c r="FX1028" s="1" t="str">
        <f t="shared" si="290"/>
        <v/>
      </c>
      <c r="FY1028" s="1" t="str">
        <f t="shared" si="291"/>
        <v/>
      </c>
      <c r="GC1028" s="1">
        <v>423</v>
      </c>
      <c r="GD1028" s="1">
        <f t="shared" si="300"/>
        <v>-70.963408235991835</v>
      </c>
      <c r="GE1028" s="1">
        <f t="shared" si="292"/>
        <v>9.0447711765057526E-4</v>
      </c>
      <c r="GF1028" s="1">
        <f t="shared" si="293"/>
        <v>1.0499568245227612E-2</v>
      </c>
      <c r="GG1028" s="1">
        <f t="shared" si="294"/>
        <v>9.0447711765057526E-4</v>
      </c>
      <c r="GH1028" s="1" t="str">
        <f t="shared" si="295"/>
        <v/>
      </c>
      <c r="GI1028" s="1" t="str">
        <f t="shared" si="296"/>
        <v/>
      </c>
      <c r="GJ1028" s="1">
        <f t="shared" si="297"/>
        <v>0</v>
      </c>
      <c r="GK1028" s="1">
        <f t="shared" si="298"/>
        <v>9.0447711765057526E-4</v>
      </c>
      <c r="GL1028" s="1" t="str">
        <f t="shared" si="299"/>
        <v/>
      </c>
      <c r="HA1028" s="2"/>
      <c r="HB1028" s="2">
        <f t="shared" si="271"/>
        <v>2.7392000000000127</v>
      </c>
      <c r="HC1028" s="147">
        <f t="shared" si="272"/>
        <v>0.90803521011175259</v>
      </c>
      <c r="HD1028" s="2">
        <f t="shared" si="273"/>
        <v>5.3804805644730447E-4</v>
      </c>
      <c r="HE1028" s="2" t="str">
        <f t="shared" si="269"/>
        <v/>
      </c>
      <c r="HF1028" s="24" t="str">
        <f t="shared" si="270"/>
        <v/>
      </c>
    </row>
    <row r="1029" spans="157:214" ht="20.100000000000001" customHeight="1" x14ac:dyDescent="0.25">
      <c r="FA1029" s="2">
        <v>424</v>
      </c>
      <c r="FB1029" s="1">
        <f t="shared" si="274"/>
        <v>-8615.4049844738784</v>
      </c>
      <c r="FC1029" s="1">
        <f t="shared" si="275"/>
        <v>7.5060068289486062E-6</v>
      </c>
      <c r="FD1029" s="1">
        <f t="shared" si="276"/>
        <v>1.0611321793550231E-2</v>
      </c>
      <c r="FE1029" s="1">
        <f t="shared" si="277"/>
        <v>7.5060068289486062E-6</v>
      </c>
      <c r="FF1029" s="1" t="str">
        <f t="shared" si="278"/>
        <v/>
      </c>
      <c r="FG1029" s="1" t="str">
        <f t="shared" si="279"/>
        <v/>
      </c>
      <c r="FI1029" s="1">
        <f t="shared" si="280"/>
        <v>2.6574340526115504E-269</v>
      </c>
      <c r="FJ1029" s="1" t="str">
        <f t="shared" si="281"/>
        <v/>
      </c>
      <c r="FK1029" s="1" t="str">
        <f t="shared" si="282"/>
        <v/>
      </c>
      <c r="FP1029" s="2">
        <v>424</v>
      </c>
      <c r="FQ1029" s="1">
        <f t="shared" si="283"/>
        <v>-20.299303653692462</v>
      </c>
      <c r="FR1029" s="1">
        <f t="shared" si="284"/>
        <v>3.1856899995609308E-3</v>
      </c>
      <c r="FS1029" s="1">
        <f t="shared" si="285"/>
        <v>1.0611321793550222E-2</v>
      </c>
      <c r="FT1029" s="1">
        <f t="shared" si="286"/>
        <v>3.1856899995609308E-3</v>
      </c>
      <c r="FU1029" s="1" t="str">
        <f t="shared" si="287"/>
        <v/>
      </c>
      <c r="FV1029" s="1" t="str">
        <f t="shared" si="288"/>
        <v/>
      </c>
      <c r="FW1029" s="1">
        <f t="shared" si="289"/>
        <v>0</v>
      </c>
      <c r="FX1029" s="1" t="str">
        <f t="shared" si="290"/>
        <v/>
      </c>
      <c r="FY1029" s="1" t="str">
        <f t="shared" si="291"/>
        <v/>
      </c>
      <c r="GC1029" s="2">
        <v>424</v>
      </c>
      <c r="GD1029" s="1">
        <f t="shared" si="300"/>
        <v>-70.840421393295145</v>
      </c>
      <c r="GE1029" s="1">
        <f t="shared" si="292"/>
        <v>9.1285861060306074E-4</v>
      </c>
      <c r="GF1029" s="1">
        <f t="shared" si="293"/>
        <v>1.0611321793550222E-2</v>
      </c>
      <c r="GG1029" s="1">
        <f t="shared" si="294"/>
        <v>9.1285861060306074E-4</v>
      </c>
      <c r="GH1029" s="1" t="str">
        <f t="shared" si="295"/>
        <v/>
      </c>
      <c r="GI1029" s="1" t="str">
        <f t="shared" si="296"/>
        <v/>
      </c>
      <c r="GJ1029" s="1">
        <f t="shared" si="297"/>
        <v>0</v>
      </c>
      <c r="GK1029" s="1">
        <f t="shared" si="298"/>
        <v>9.1285861060306074E-4</v>
      </c>
      <c r="GL1029" s="1" t="str">
        <f t="shared" si="299"/>
        <v/>
      </c>
      <c r="HA1029" s="2"/>
      <c r="HB1029" s="2">
        <f t="shared" si="271"/>
        <v>2.7456000000000129</v>
      </c>
      <c r="HC1029" s="147">
        <f t="shared" si="272"/>
        <v>0.90749716205530528</v>
      </c>
      <c r="HD1029" s="2">
        <f t="shared" si="273"/>
        <v>5.3946364100598831E-4</v>
      </c>
      <c r="HE1029" s="2" t="str">
        <f t="shared" si="269"/>
        <v/>
      </c>
      <c r="HF1029" s="24" t="str">
        <f t="shared" si="270"/>
        <v/>
      </c>
    </row>
    <row r="1030" spans="157:214" ht="20.100000000000001" customHeight="1" x14ac:dyDescent="0.25">
      <c r="FA1030" s="1">
        <v>425</v>
      </c>
      <c r="FB1030" s="1">
        <f t="shared" si="274"/>
        <v>-8600.4476841536125</v>
      </c>
      <c r="FC1030" s="1">
        <f t="shared" si="275"/>
        <v>7.5754413256563432E-6</v>
      </c>
      <c r="FD1030" s="1">
        <f t="shared" si="276"/>
        <v>1.0724110021675792E-2</v>
      </c>
      <c r="FE1030" s="1">
        <f t="shared" si="277"/>
        <v>7.5754413256563432E-6</v>
      </c>
      <c r="FF1030" s="1" t="str">
        <f t="shared" si="278"/>
        <v/>
      </c>
      <c r="FG1030" s="1" t="str">
        <f t="shared" si="279"/>
        <v/>
      </c>
      <c r="FI1030" s="1">
        <f t="shared" si="280"/>
        <v>3.0556234986058584E-269</v>
      </c>
      <c r="FJ1030" s="1" t="str">
        <f t="shared" si="281"/>
        <v/>
      </c>
      <c r="FK1030" s="1" t="str">
        <f t="shared" si="282"/>
        <v/>
      </c>
      <c r="FP1030" s="1">
        <v>425</v>
      </c>
      <c r="FQ1030" s="1">
        <f t="shared" si="283"/>
        <v>-20.264061807071467</v>
      </c>
      <c r="FR1030" s="1">
        <f t="shared" si="284"/>
        <v>3.2151593015249677E-3</v>
      </c>
      <c r="FS1030" s="1">
        <f t="shared" si="285"/>
        <v>1.0724110021675792E-2</v>
      </c>
      <c r="FT1030" s="1">
        <f t="shared" si="286"/>
        <v>3.2151593015249677E-3</v>
      </c>
      <c r="FU1030" s="1" t="str">
        <f t="shared" si="287"/>
        <v/>
      </c>
      <c r="FV1030" s="1" t="str">
        <f t="shared" si="288"/>
        <v/>
      </c>
      <c r="FW1030" s="1">
        <f t="shared" si="289"/>
        <v>0</v>
      </c>
      <c r="FX1030" s="1" t="str">
        <f t="shared" si="290"/>
        <v/>
      </c>
      <c r="FY1030" s="1" t="str">
        <f t="shared" si="291"/>
        <v/>
      </c>
      <c r="GC1030" s="1">
        <v>425</v>
      </c>
      <c r="GD1030" s="1">
        <f t="shared" si="300"/>
        <v>-70.717434550598441</v>
      </c>
      <c r="GE1030" s="1">
        <f t="shared" si="292"/>
        <v>9.2130303113677323E-4</v>
      </c>
      <c r="GF1030" s="1">
        <f t="shared" si="293"/>
        <v>1.0724110021675811E-2</v>
      </c>
      <c r="GG1030" s="1">
        <f t="shared" si="294"/>
        <v>9.2130303113677323E-4</v>
      </c>
      <c r="GH1030" s="1" t="str">
        <f t="shared" si="295"/>
        <v/>
      </c>
      <c r="GI1030" s="1" t="str">
        <f t="shared" si="296"/>
        <v/>
      </c>
      <c r="GJ1030" s="1">
        <f t="shared" si="297"/>
        <v>0</v>
      </c>
      <c r="GK1030" s="1">
        <f t="shared" si="298"/>
        <v>9.2130303113677323E-4</v>
      </c>
      <c r="GL1030" s="1" t="str">
        <f t="shared" si="299"/>
        <v/>
      </c>
      <c r="HA1030" s="2"/>
      <c r="HB1030" s="2">
        <f t="shared" si="271"/>
        <v>2.7520000000000131</v>
      </c>
      <c r="HC1030" s="147">
        <f t="shared" si="272"/>
        <v>0.9069576984142993</v>
      </c>
      <c r="HD1030" s="2">
        <f t="shared" si="273"/>
        <v>5.4087561973137355E-4</v>
      </c>
      <c r="HE1030" s="2" t="str">
        <f t="shared" si="269"/>
        <v/>
      </c>
      <c r="HF1030" s="24" t="str">
        <f t="shared" si="270"/>
        <v/>
      </c>
    </row>
    <row r="1031" spans="157:214" ht="20.100000000000001" customHeight="1" x14ac:dyDescent="0.25">
      <c r="FA1031" s="1">
        <v>426</v>
      </c>
      <c r="FB1031" s="1">
        <f t="shared" si="274"/>
        <v>-8585.4903838333448</v>
      </c>
      <c r="FC1031" s="1">
        <f t="shared" si="275"/>
        <v>7.6453958005345139E-6</v>
      </c>
      <c r="FD1031" s="1">
        <f t="shared" si="276"/>
        <v>1.0837940687973157E-2</v>
      </c>
      <c r="FE1031" s="1">
        <f t="shared" si="277"/>
        <v>7.6453958005345139E-6</v>
      </c>
      <c r="FF1031" s="1" t="str">
        <f t="shared" si="278"/>
        <v/>
      </c>
      <c r="FG1031" s="1" t="str">
        <f t="shared" si="279"/>
        <v/>
      </c>
      <c r="FI1031" s="1">
        <f t="shared" si="280"/>
        <v>3.5134213652048574E-269</v>
      </c>
      <c r="FJ1031" s="1" t="str">
        <f t="shared" si="281"/>
        <v/>
      </c>
      <c r="FK1031" s="1" t="str">
        <f t="shared" si="282"/>
        <v/>
      </c>
      <c r="FP1031" s="1">
        <v>426</v>
      </c>
      <c r="FQ1031" s="1">
        <f t="shared" si="283"/>
        <v>-20.228819960450473</v>
      </c>
      <c r="FR1031" s="1">
        <f t="shared" si="284"/>
        <v>3.244849291971615E-3</v>
      </c>
      <c r="FS1031" s="1">
        <f t="shared" si="285"/>
        <v>1.0837940687973167E-2</v>
      </c>
      <c r="FT1031" s="1">
        <f t="shared" si="286"/>
        <v>3.244849291971615E-3</v>
      </c>
      <c r="FU1031" s="1" t="str">
        <f t="shared" si="287"/>
        <v/>
      </c>
      <c r="FV1031" s="1" t="str">
        <f t="shared" si="288"/>
        <v/>
      </c>
      <c r="FW1031" s="1">
        <f t="shared" si="289"/>
        <v>0</v>
      </c>
      <c r="FX1031" s="1" t="str">
        <f t="shared" si="290"/>
        <v/>
      </c>
      <c r="FY1031" s="1" t="str">
        <f t="shared" si="291"/>
        <v/>
      </c>
      <c r="GC1031" s="1">
        <v>426</v>
      </c>
      <c r="GD1031" s="1">
        <f t="shared" si="300"/>
        <v>-70.59444770790175</v>
      </c>
      <c r="GE1031" s="1">
        <f t="shared" si="292"/>
        <v>9.2981068989568517E-4</v>
      </c>
      <c r="GF1031" s="1">
        <f t="shared" si="293"/>
        <v>1.0837940687973167E-2</v>
      </c>
      <c r="GG1031" s="1">
        <f t="shared" si="294"/>
        <v>9.2981068989568517E-4</v>
      </c>
      <c r="GH1031" s="1" t="str">
        <f t="shared" si="295"/>
        <v/>
      </c>
      <c r="GI1031" s="1" t="str">
        <f t="shared" si="296"/>
        <v/>
      </c>
      <c r="GJ1031" s="1">
        <f t="shared" si="297"/>
        <v>0</v>
      </c>
      <c r="GK1031" s="1">
        <f t="shared" si="298"/>
        <v>9.2981068989568517E-4</v>
      </c>
      <c r="GL1031" s="1" t="str">
        <f t="shared" si="299"/>
        <v/>
      </c>
      <c r="HA1031" s="2"/>
      <c r="HB1031" s="2">
        <f t="shared" si="271"/>
        <v>2.7584000000000133</v>
      </c>
      <c r="HC1031" s="147">
        <f t="shared" si="272"/>
        <v>0.90641682279456792</v>
      </c>
      <c r="HD1031" s="2">
        <f t="shared" si="273"/>
        <v>5.4228397896816105E-4</v>
      </c>
      <c r="HE1031" s="2" t="str">
        <f t="shared" si="269"/>
        <v/>
      </c>
      <c r="HF1031" s="24" t="str">
        <f t="shared" si="270"/>
        <v/>
      </c>
    </row>
    <row r="1032" spans="157:214" ht="20.100000000000001" customHeight="1" x14ac:dyDescent="0.25">
      <c r="FA1032" s="1">
        <v>427</v>
      </c>
      <c r="FB1032" s="1">
        <f t="shared" si="274"/>
        <v>-8570.5330835130771</v>
      </c>
      <c r="FC1032" s="1">
        <f t="shared" si="275"/>
        <v>7.7158728063961623E-6</v>
      </c>
      <c r="FD1032" s="1">
        <f t="shared" si="276"/>
        <v>1.0952821589005486E-2</v>
      </c>
      <c r="FE1032" s="1">
        <f t="shared" si="277"/>
        <v>7.7158728063961623E-6</v>
      </c>
      <c r="FF1032" s="1" t="str">
        <f t="shared" si="278"/>
        <v/>
      </c>
      <c r="FG1032" s="1" t="str">
        <f t="shared" si="279"/>
        <v/>
      </c>
      <c r="FI1032" s="1">
        <f t="shared" si="280"/>
        <v>4.0397425241094814E-269</v>
      </c>
      <c r="FJ1032" s="1" t="str">
        <f t="shared" si="281"/>
        <v/>
      </c>
      <c r="FK1032" s="1" t="str">
        <f t="shared" si="282"/>
        <v/>
      </c>
      <c r="FP1032" s="1">
        <v>427</v>
      </c>
      <c r="FQ1032" s="1">
        <f t="shared" si="283"/>
        <v>-20.193578113829478</v>
      </c>
      <c r="FR1032" s="1">
        <f t="shared" si="284"/>
        <v>3.274761054362578E-3</v>
      </c>
      <c r="FS1032" s="1">
        <f t="shared" si="285"/>
        <v>1.0952821589005502E-2</v>
      </c>
      <c r="FT1032" s="1">
        <f t="shared" si="286"/>
        <v>3.274761054362578E-3</v>
      </c>
      <c r="FU1032" s="1" t="str">
        <f t="shared" si="287"/>
        <v/>
      </c>
      <c r="FV1032" s="1" t="str">
        <f t="shared" si="288"/>
        <v/>
      </c>
      <c r="FW1032" s="1">
        <f t="shared" si="289"/>
        <v>0</v>
      </c>
      <c r="FX1032" s="1" t="str">
        <f t="shared" si="290"/>
        <v/>
      </c>
      <c r="FY1032" s="1" t="str">
        <f t="shared" si="291"/>
        <v/>
      </c>
      <c r="GC1032" s="1">
        <v>427</v>
      </c>
      <c r="GD1032" s="1">
        <f t="shared" si="300"/>
        <v>-70.471460865205046</v>
      </c>
      <c r="GE1032" s="1">
        <f t="shared" si="292"/>
        <v>9.3838189734545777E-4</v>
      </c>
      <c r="GF1032" s="1">
        <f t="shared" si="293"/>
        <v>1.0952821589005502E-2</v>
      </c>
      <c r="GG1032" s="1">
        <f t="shared" si="294"/>
        <v>9.3838189734545777E-4</v>
      </c>
      <c r="GH1032" s="1" t="str">
        <f t="shared" si="295"/>
        <v/>
      </c>
      <c r="GI1032" s="1" t="str">
        <f t="shared" si="296"/>
        <v/>
      </c>
      <c r="GJ1032" s="1">
        <f t="shared" si="297"/>
        <v>0</v>
      </c>
      <c r="GK1032" s="1">
        <f t="shared" si="298"/>
        <v>9.3838189734545777E-4</v>
      </c>
      <c r="GL1032" s="1" t="str">
        <f t="shared" si="299"/>
        <v/>
      </c>
      <c r="HA1032" s="2"/>
      <c r="HB1032" s="2">
        <f t="shared" si="271"/>
        <v>2.7648000000000135</v>
      </c>
      <c r="HC1032" s="147">
        <f t="shared" si="272"/>
        <v>0.90587453881559976</v>
      </c>
      <c r="HD1032" s="2">
        <f t="shared" si="273"/>
        <v>5.436887052003847E-4</v>
      </c>
      <c r="HE1032" s="2" t="str">
        <f t="shared" si="269"/>
        <v/>
      </c>
      <c r="HF1032" s="24" t="str">
        <f t="shared" si="270"/>
        <v/>
      </c>
    </row>
    <row r="1033" spans="157:214" ht="20.100000000000001" customHeight="1" x14ac:dyDescent="0.25">
      <c r="FA1033" s="1">
        <v>428</v>
      </c>
      <c r="FB1033" s="1">
        <f t="shared" si="274"/>
        <v>-8555.5757831928095</v>
      </c>
      <c r="FC1033" s="1">
        <f t="shared" si="275"/>
        <v>7.7868748944104956E-6</v>
      </c>
      <c r="FD1033" s="1">
        <f t="shared" si="276"/>
        <v>1.1068760559507118E-2</v>
      </c>
      <c r="FE1033" s="1">
        <f t="shared" si="277"/>
        <v>7.7868748944104956E-6</v>
      </c>
      <c r="FF1033" s="1" t="str">
        <f t="shared" si="278"/>
        <v/>
      </c>
      <c r="FG1033" s="1" t="str">
        <f t="shared" si="279"/>
        <v/>
      </c>
      <c r="FI1033" s="1">
        <f t="shared" si="280"/>
        <v>4.644833868344261E-269</v>
      </c>
      <c r="FJ1033" s="1" t="str">
        <f t="shared" si="281"/>
        <v/>
      </c>
      <c r="FK1033" s="1" t="str">
        <f t="shared" si="282"/>
        <v/>
      </c>
      <c r="FP1033" s="1">
        <v>428</v>
      </c>
      <c r="FQ1033" s="1">
        <f t="shared" si="283"/>
        <v>-20.158336267208483</v>
      </c>
      <c r="FR1033" s="1">
        <f t="shared" si="284"/>
        <v>3.3048956714618878E-3</v>
      </c>
      <c r="FS1033" s="1">
        <f t="shared" si="285"/>
        <v>1.1068760559507118E-2</v>
      </c>
      <c r="FT1033" s="1">
        <f t="shared" si="286"/>
        <v>3.3048956714618878E-3</v>
      </c>
      <c r="FU1033" s="1" t="str">
        <f t="shared" si="287"/>
        <v/>
      </c>
      <c r="FV1033" s="1" t="str">
        <f t="shared" si="288"/>
        <v/>
      </c>
      <c r="FW1033" s="1">
        <f t="shared" si="289"/>
        <v>0</v>
      </c>
      <c r="FX1033" s="1" t="str">
        <f t="shared" si="290"/>
        <v/>
      </c>
      <c r="FY1033" s="1" t="str">
        <f t="shared" si="291"/>
        <v/>
      </c>
      <c r="GC1033" s="1">
        <v>428</v>
      </c>
      <c r="GD1033" s="1">
        <f t="shared" si="300"/>
        <v>-70.348474022508356</v>
      </c>
      <c r="GE1033" s="1">
        <f t="shared" si="292"/>
        <v>9.4701696375183231E-4</v>
      </c>
      <c r="GF1033" s="1">
        <f t="shared" si="293"/>
        <v>1.1068760559507118E-2</v>
      </c>
      <c r="GG1033" s="1">
        <f t="shared" si="294"/>
        <v>9.4701696375183231E-4</v>
      </c>
      <c r="GH1033" s="1" t="str">
        <f t="shared" si="295"/>
        <v/>
      </c>
      <c r="GI1033" s="1" t="str">
        <f t="shared" si="296"/>
        <v/>
      </c>
      <c r="GJ1033" s="1">
        <f t="shared" si="297"/>
        <v>0</v>
      </c>
      <c r="GK1033" s="1">
        <f t="shared" si="298"/>
        <v>9.4701696375183231E-4</v>
      </c>
      <c r="GL1033" s="1" t="str">
        <f t="shared" si="299"/>
        <v/>
      </c>
      <c r="HA1033" s="2"/>
      <c r="HB1033" s="2">
        <f t="shared" si="271"/>
        <v>2.7712000000000137</v>
      </c>
      <c r="HC1033" s="147">
        <f t="shared" si="272"/>
        <v>0.90533085011039938</v>
      </c>
      <c r="HD1033" s="2">
        <f t="shared" si="273"/>
        <v>5.4508978505163341E-4</v>
      </c>
      <c r="HE1033" s="2" t="str">
        <f t="shared" si="269"/>
        <v/>
      </c>
      <c r="HF1033" s="24" t="str">
        <f t="shared" si="270"/>
        <v/>
      </c>
    </row>
    <row r="1034" spans="157:214" ht="20.100000000000001" customHeight="1" x14ac:dyDescent="0.25">
      <c r="FA1034" s="1">
        <v>429</v>
      </c>
      <c r="FB1034" s="1">
        <f t="shared" si="274"/>
        <v>-8540.6184828725418</v>
      </c>
      <c r="FC1034" s="1">
        <f t="shared" si="275"/>
        <v>7.8584046139236612E-6</v>
      </c>
      <c r="FD1034" s="1">
        <f t="shared" si="276"/>
        <v>1.1185765472357525E-2</v>
      </c>
      <c r="FE1034" s="1">
        <f t="shared" si="277"/>
        <v>7.8584046139236612E-6</v>
      </c>
      <c r="FF1034" s="1" t="str">
        <f t="shared" si="278"/>
        <v/>
      </c>
      <c r="FG1034" s="1" t="str">
        <f t="shared" si="279"/>
        <v/>
      </c>
      <c r="FI1034" s="1">
        <f t="shared" si="280"/>
        <v>5.3404731481815063E-269</v>
      </c>
      <c r="FJ1034" s="1" t="str">
        <f t="shared" si="281"/>
        <v/>
      </c>
      <c r="FK1034" s="1" t="str">
        <f t="shared" si="282"/>
        <v/>
      </c>
      <c r="FP1034" s="1">
        <v>429</v>
      </c>
      <c r="FQ1034" s="1">
        <f t="shared" si="283"/>
        <v>-20.123094420587492</v>
      </c>
      <c r="FR1034" s="1">
        <f t="shared" si="284"/>
        <v>3.3352542252598448E-3</v>
      </c>
      <c r="FS1034" s="1">
        <f t="shared" si="285"/>
        <v>1.1185765472357509E-2</v>
      </c>
      <c r="FT1034" s="1">
        <f t="shared" si="286"/>
        <v>3.3352542252598448E-3</v>
      </c>
      <c r="FU1034" s="1" t="str">
        <f t="shared" si="287"/>
        <v/>
      </c>
      <c r="FV1034" s="1" t="str">
        <f t="shared" si="288"/>
        <v/>
      </c>
      <c r="FW1034" s="1">
        <f t="shared" si="289"/>
        <v>0</v>
      </c>
      <c r="FX1034" s="1" t="str">
        <f t="shared" si="290"/>
        <v/>
      </c>
      <c r="FY1034" s="1" t="str">
        <f t="shared" si="291"/>
        <v/>
      </c>
      <c r="GC1034" s="1">
        <v>429</v>
      </c>
      <c r="GD1034" s="1">
        <f t="shared" si="300"/>
        <v>-70.225487179811665</v>
      </c>
      <c r="GE1034" s="1">
        <f t="shared" si="292"/>
        <v>9.5571619915883754E-4</v>
      </c>
      <c r="GF1034" s="1">
        <f t="shared" si="293"/>
        <v>1.1185765472357525E-2</v>
      </c>
      <c r="GG1034" s="1">
        <f t="shared" si="294"/>
        <v>9.5571619915883754E-4</v>
      </c>
      <c r="GH1034" s="1" t="str">
        <f t="shared" si="295"/>
        <v/>
      </c>
      <c r="GI1034" s="1" t="str">
        <f t="shared" si="296"/>
        <v/>
      </c>
      <c r="GJ1034" s="1">
        <f t="shared" si="297"/>
        <v>0</v>
      </c>
      <c r="GK1034" s="1">
        <f t="shared" si="298"/>
        <v>9.5571619915883754E-4</v>
      </c>
      <c r="GL1034" s="1" t="str">
        <f t="shared" si="299"/>
        <v/>
      </c>
      <c r="HA1034" s="2"/>
      <c r="HB1034" s="2">
        <f t="shared" si="271"/>
        <v>2.7776000000000138</v>
      </c>
      <c r="HC1034" s="147">
        <f t="shared" si="272"/>
        <v>0.90478576032534774</v>
      </c>
      <c r="HD1034" s="2">
        <f t="shared" si="273"/>
        <v>5.4648720528471806E-4</v>
      </c>
      <c r="HE1034" s="2" t="str">
        <f t="shared" si="269"/>
        <v/>
      </c>
      <c r="HF1034" s="24" t="str">
        <f t="shared" si="270"/>
        <v/>
      </c>
    </row>
    <row r="1035" spans="157:214" ht="20.100000000000001" customHeight="1" x14ac:dyDescent="0.25">
      <c r="FA1035" s="2">
        <v>430</v>
      </c>
      <c r="FB1035" s="1">
        <f t="shared" si="274"/>
        <v>-8525.6611825522741</v>
      </c>
      <c r="FC1035" s="1">
        <f t="shared" si="275"/>
        <v>7.9304645122781416E-6</v>
      </c>
      <c r="FD1035" s="1">
        <f t="shared" si="276"/>
        <v>1.1303844238552791E-2</v>
      </c>
      <c r="FE1035" s="1">
        <f t="shared" si="277"/>
        <v>7.9304645122781416E-6</v>
      </c>
      <c r="FF1035" s="1" t="str">
        <f t="shared" si="278"/>
        <v/>
      </c>
      <c r="FG1035" s="1" t="str">
        <f t="shared" si="279"/>
        <v/>
      </c>
      <c r="FI1035" s="1">
        <f t="shared" si="280"/>
        <v>6.1401974598108441E-269</v>
      </c>
      <c r="FJ1035" s="1" t="str">
        <f t="shared" si="281"/>
        <v/>
      </c>
      <c r="FK1035" s="1" t="str">
        <f t="shared" si="282"/>
        <v/>
      </c>
      <c r="FP1035" s="2">
        <v>430</v>
      </c>
      <c r="FQ1035" s="1">
        <f t="shared" si="283"/>
        <v>-20.087852573966497</v>
      </c>
      <c r="FR1035" s="1">
        <f t="shared" si="284"/>
        <v>3.3658377968963493E-3</v>
      </c>
      <c r="FS1035" s="1">
        <f t="shared" si="285"/>
        <v>1.1303844238552777E-2</v>
      </c>
      <c r="FT1035" s="1">
        <f t="shared" si="286"/>
        <v>3.3658377968963493E-3</v>
      </c>
      <c r="FU1035" s="1" t="str">
        <f t="shared" si="287"/>
        <v/>
      </c>
      <c r="FV1035" s="1" t="str">
        <f t="shared" si="288"/>
        <v/>
      </c>
      <c r="FW1035" s="1">
        <f t="shared" si="289"/>
        <v>0</v>
      </c>
      <c r="FX1035" s="1" t="str">
        <f t="shared" si="290"/>
        <v/>
      </c>
      <c r="FY1035" s="1" t="str">
        <f t="shared" si="291"/>
        <v/>
      </c>
      <c r="GC1035" s="2">
        <v>430</v>
      </c>
      <c r="GD1035" s="1">
        <f t="shared" si="300"/>
        <v>-70.102500337114975</v>
      </c>
      <c r="GE1035" s="1">
        <f t="shared" si="292"/>
        <v>9.6447991336681975E-4</v>
      </c>
      <c r="GF1035" s="1">
        <f t="shared" si="293"/>
        <v>1.1303844238552791E-2</v>
      </c>
      <c r="GG1035" s="1">
        <f t="shared" si="294"/>
        <v>9.6447991336681975E-4</v>
      </c>
      <c r="GH1035" s="1" t="str">
        <f t="shared" si="295"/>
        <v/>
      </c>
      <c r="GI1035" s="1" t="str">
        <f t="shared" si="296"/>
        <v/>
      </c>
      <c r="GJ1035" s="1">
        <f t="shared" si="297"/>
        <v>0</v>
      </c>
      <c r="GK1035" s="1">
        <f t="shared" si="298"/>
        <v>9.6447991336681975E-4</v>
      </c>
      <c r="GL1035" s="1" t="str">
        <f t="shared" si="299"/>
        <v/>
      </c>
      <c r="HA1035" s="2"/>
      <c r="HB1035" s="2">
        <f t="shared" si="271"/>
        <v>2.784000000000014</v>
      </c>
      <c r="HC1035" s="147">
        <f t="shared" si="272"/>
        <v>0.90423927312006303</v>
      </c>
      <c r="HD1035" s="2">
        <f t="shared" si="273"/>
        <v>5.4788095279989513E-4</v>
      </c>
      <c r="HE1035" s="2" t="str">
        <f t="shared" si="269"/>
        <v/>
      </c>
      <c r="HF1035" s="24" t="str">
        <f t="shared" si="270"/>
        <v/>
      </c>
    </row>
    <row r="1036" spans="157:214" ht="20.100000000000001" customHeight="1" x14ac:dyDescent="0.25">
      <c r="FA1036" s="1">
        <v>431</v>
      </c>
      <c r="FB1036" s="1">
        <f t="shared" si="274"/>
        <v>-8510.7038822320083</v>
      </c>
      <c r="FC1036" s="1">
        <f t="shared" si="275"/>
        <v>8.003057134630507E-6</v>
      </c>
      <c r="FD1036" s="1">
        <f t="shared" si="276"/>
        <v>1.1423004807174258E-2</v>
      </c>
      <c r="FE1036" s="1">
        <f t="shared" si="277"/>
        <v>8.003057134630507E-6</v>
      </c>
      <c r="FF1036" s="1" t="str">
        <f t="shared" si="278"/>
        <v/>
      </c>
      <c r="FG1036" s="1" t="str">
        <f t="shared" si="279"/>
        <v/>
      </c>
      <c r="FI1036" s="1">
        <f t="shared" si="280"/>
        <v>7.0595658047119442E-269</v>
      </c>
      <c r="FJ1036" s="1" t="str">
        <f t="shared" si="281"/>
        <v/>
      </c>
      <c r="FK1036" s="1" t="str">
        <f t="shared" si="282"/>
        <v/>
      </c>
      <c r="FP1036" s="1">
        <v>431</v>
      </c>
      <c r="FQ1036" s="1">
        <f t="shared" si="283"/>
        <v>-20.052610727345503</v>
      </c>
      <c r="FR1036" s="1">
        <f t="shared" si="284"/>
        <v>3.3966474665835605E-3</v>
      </c>
      <c r="FS1036" s="1">
        <f t="shared" si="285"/>
        <v>1.1423004807174258E-2</v>
      </c>
      <c r="FT1036" s="1">
        <f t="shared" si="286"/>
        <v>3.3966474665835605E-3</v>
      </c>
      <c r="FU1036" s="1" t="str">
        <f t="shared" si="287"/>
        <v/>
      </c>
      <c r="FV1036" s="1" t="str">
        <f t="shared" si="288"/>
        <v/>
      </c>
      <c r="FW1036" s="1">
        <f t="shared" si="289"/>
        <v>0</v>
      </c>
      <c r="FX1036" s="1" t="str">
        <f t="shared" si="290"/>
        <v/>
      </c>
      <c r="FY1036" s="1" t="str">
        <f t="shared" si="291"/>
        <v/>
      </c>
      <c r="GC1036" s="1">
        <v>431</v>
      </c>
      <c r="GD1036" s="1">
        <f t="shared" si="300"/>
        <v>-69.979513494418285</v>
      </c>
      <c r="GE1036" s="1">
        <f t="shared" si="292"/>
        <v>9.7330841591028157E-4</v>
      </c>
      <c r="GF1036" s="1">
        <f t="shared" si="293"/>
        <v>1.1423004807174258E-2</v>
      </c>
      <c r="GG1036" s="1">
        <f t="shared" si="294"/>
        <v>9.7330841591028157E-4</v>
      </c>
      <c r="GH1036" s="1" t="str">
        <f t="shared" si="295"/>
        <v/>
      </c>
      <c r="GI1036" s="1" t="str">
        <f t="shared" si="296"/>
        <v/>
      </c>
      <c r="GJ1036" s="1">
        <f t="shared" si="297"/>
        <v>0</v>
      </c>
      <c r="GK1036" s="1">
        <f t="shared" si="298"/>
        <v>9.7330841591028157E-4</v>
      </c>
      <c r="GL1036" s="1" t="str">
        <f t="shared" si="299"/>
        <v/>
      </c>
      <c r="HA1036" s="2"/>
      <c r="HB1036" s="2">
        <f t="shared" si="271"/>
        <v>2.7904000000000142</v>
      </c>
      <c r="HC1036" s="147">
        <f t="shared" si="272"/>
        <v>0.90369139216726313</v>
      </c>
      <c r="HD1036" s="2">
        <f t="shared" si="273"/>
        <v>5.4927101463642103E-4</v>
      </c>
      <c r="HE1036" s="2" t="str">
        <f t="shared" si="269"/>
        <v/>
      </c>
      <c r="HF1036" s="24" t="str">
        <f t="shared" si="270"/>
        <v/>
      </c>
    </row>
    <row r="1037" spans="157:214" ht="20.100000000000001" customHeight="1" x14ac:dyDescent="0.25">
      <c r="FA1037" s="1">
        <v>432</v>
      </c>
      <c r="FB1037" s="1">
        <f t="shared" si="274"/>
        <v>-8495.7465819117424</v>
      </c>
      <c r="FC1037" s="1">
        <f t="shared" si="275"/>
        <v>8.0761850237677611E-6</v>
      </c>
      <c r="FD1037" s="1">
        <f t="shared" si="276"/>
        <v>1.1543255165354401E-2</v>
      </c>
      <c r="FE1037" s="1">
        <f t="shared" si="277"/>
        <v>8.0761850237677611E-6</v>
      </c>
      <c r="FF1037" s="1" t="str">
        <f t="shared" si="278"/>
        <v/>
      </c>
      <c r="FG1037" s="1" t="str">
        <f t="shared" si="279"/>
        <v/>
      </c>
      <c r="FI1037" s="1">
        <f t="shared" si="280"/>
        <v>8.116460795294909E-269</v>
      </c>
      <c r="FJ1037" s="1" t="str">
        <f t="shared" si="281"/>
        <v/>
      </c>
      <c r="FK1037" s="1" t="str">
        <f t="shared" si="282"/>
        <v/>
      </c>
      <c r="FP1037" s="1">
        <v>432</v>
      </c>
      <c r="FQ1037" s="1">
        <f t="shared" si="283"/>
        <v>-20.017368880724511</v>
      </c>
      <c r="FR1037" s="1">
        <f t="shared" si="284"/>
        <v>3.4276843135279404E-3</v>
      </c>
      <c r="FS1037" s="1">
        <f t="shared" si="285"/>
        <v>1.1543255165354401E-2</v>
      </c>
      <c r="FT1037" s="1">
        <f t="shared" si="286"/>
        <v>3.4276843135279404E-3</v>
      </c>
      <c r="FU1037" s="1" t="str">
        <f t="shared" si="287"/>
        <v/>
      </c>
      <c r="FV1037" s="1" t="str">
        <f t="shared" si="288"/>
        <v/>
      </c>
      <c r="FW1037" s="1">
        <f t="shared" si="289"/>
        <v>0</v>
      </c>
      <c r="FX1037" s="1" t="str">
        <f t="shared" si="290"/>
        <v/>
      </c>
      <c r="FY1037" s="1" t="str">
        <f t="shared" si="291"/>
        <v/>
      </c>
      <c r="GC1037" s="1">
        <v>432</v>
      </c>
      <c r="GD1037" s="1">
        <f t="shared" si="300"/>
        <v>-69.856526651721595</v>
      </c>
      <c r="GE1037" s="1">
        <f t="shared" si="292"/>
        <v>9.8220201603554545E-4</v>
      </c>
      <c r="GF1037" s="1">
        <f t="shared" si="293"/>
        <v>1.1543255165354401E-2</v>
      </c>
      <c r="GG1037" s="1">
        <f t="shared" si="294"/>
        <v>9.8220201603554545E-4</v>
      </c>
      <c r="GH1037" s="1" t="str">
        <f t="shared" si="295"/>
        <v/>
      </c>
      <c r="GI1037" s="1" t="str">
        <f t="shared" si="296"/>
        <v/>
      </c>
      <c r="GJ1037" s="1">
        <f t="shared" si="297"/>
        <v>0</v>
      </c>
      <c r="GK1037" s="1">
        <f t="shared" si="298"/>
        <v>9.8220201603554545E-4</v>
      </c>
      <c r="GL1037" s="1" t="str">
        <f t="shared" si="299"/>
        <v/>
      </c>
      <c r="HA1037" s="2"/>
      <c r="HB1037" s="2">
        <f t="shared" si="271"/>
        <v>2.7968000000000144</v>
      </c>
      <c r="HC1037" s="147">
        <f t="shared" si="272"/>
        <v>0.90314212115262671</v>
      </c>
      <c r="HD1037" s="2">
        <f t="shared" si="273"/>
        <v>5.5065737797010961E-4</v>
      </c>
      <c r="HE1037" s="2" t="str">
        <f t="shared" si="269"/>
        <v/>
      </c>
      <c r="HF1037" s="24" t="str">
        <f t="shared" si="270"/>
        <v/>
      </c>
    </row>
    <row r="1038" spans="157:214" ht="20.100000000000001" customHeight="1" x14ac:dyDescent="0.25">
      <c r="FA1038" s="1">
        <v>433</v>
      </c>
      <c r="FB1038" s="1">
        <f t="shared" si="274"/>
        <v>-8480.7892815914747</v>
      </c>
      <c r="FC1038" s="1">
        <f t="shared" si="275"/>
        <v>8.1498507199221887E-6</v>
      </c>
      <c r="FD1038" s="1">
        <f t="shared" si="276"/>
        <v>1.1664603338240135E-2</v>
      </c>
      <c r="FE1038" s="1">
        <f t="shared" si="277"/>
        <v>8.1498507199221887E-6</v>
      </c>
      <c r="FF1038" s="1" t="str">
        <f t="shared" si="278"/>
        <v/>
      </c>
      <c r="FG1038" s="1" t="str">
        <f t="shared" si="279"/>
        <v/>
      </c>
      <c r="FI1038" s="1">
        <f t="shared" si="280"/>
        <v>9.3314353377170801E-269</v>
      </c>
      <c r="FJ1038" s="1" t="str">
        <f t="shared" si="281"/>
        <v/>
      </c>
      <c r="FK1038" s="1" t="str">
        <f t="shared" si="282"/>
        <v/>
      </c>
      <c r="FP1038" s="1">
        <v>433</v>
      </c>
      <c r="FQ1038" s="1">
        <f t="shared" si="283"/>
        <v>-19.982127034103513</v>
      </c>
      <c r="FR1038" s="1">
        <f t="shared" si="284"/>
        <v>3.4589494158516949E-3</v>
      </c>
      <c r="FS1038" s="1">
        <f t="shared" si="285"/>
        <v>1.166460333824015E-2</v>
      </c>
      <c r="FT1038" s="1">
        <f t="shared" si="286"/>
        <v>3.4589494158516949E-3</v>
      </c>
      <c r="FU1038" s="1" t="str">
        <f t="shared" si="287"/>
        <v/>
      </c>
      <c r="FV1038" s="1" t="str">
        <f t="shared" si="288"/>
        <v/>
      </c>
      <c r="FW1038" s="1">
        <f t="shared" si="289"/>
        <v>0</v>
      </c>
      <c r="FX1038" s="1" t="str">
        <f t="shared" si="290"/>
        <v/>
      </c>
      <c r="FY1038" s="1" t="str">
        <f t="shared" si="291"/>
        <v/>
      </c>
      <c r="GC1038" s="1">
        <v>433</v>
      </c>
      <c r="GD1038" s="1">
        <f t="shared" si="300"/>
        <v>-69.733539809024904</v>
      </c>
      <c r="GE1038" s="1">
        <f t="shared" si="292"/>
        <v>9.9116102267823663E-4</v>
      </c>
      <c r="GF1038" s="1">
        <f t="shared" si="293"/>
        <v>1.1664603338240135E-2</v>
      </c>
      <c r="GG1038" s="1">
        <f t="shared" si="294"/>
        <v>9.9116102267823663E-4</v>
      </c>
      <c r="GH1038" s="1" t="str">
        <f t="shared" si="295"/>
        <v/>
      </c>
      <c r="GI1038" s="1" t="str">
        <f t="shared" si="296"/>
        <v/>
      </c>
      <c r="GJ1038" s="1">
        <f t="shared" si="297"/>
        <v>0</v>
      </c>
      <c r="GK1038" s="1">
        <f t="shared" si="298"/>
        <v>9.9116102267823663E-4</v>
      </c>
      <c r="GL1038" s="1" t="str">
        <f t="shared" si="299"/>
        <v/>
      </c>
      <c r="HA1038" s="2"/>
      <c r="HB1038" s="2">
        <f t="shared" si="271"/>
        <v>2.8032000000000146</v>
      </c>
      <c r="HC1038" s="147">
        <f t="shared" si="272"/>
        <v>0.9025914637746566</v>
      </c>
      <c r="HD1038" s="2">
        <f t="shared" si="273"/>
        <v>5.5204003011377623E-4</v>
      </c>
      <c r="HE1038" s="2" t="str">
        <f t="shared" si="269"/>
        <v/>
      </c>
      <c r="HF1038" s="24" t="str">
        <f t="shared" si="270"/>
        <v/>
      </c>
    </row>
    <row r="1039" spans="157:214" ht="20.100000000000001" customHeight="1" x14ac:dyDescent="0.25">
      <c r="FA1039" s="1">
        <v>434</v>
      </c>
      <c r="FB1039" s="1">
        <f t="shared" si="274"/>
        <v>-8465.831981271207</v>
      </c>
      <c r="FC1039" s="1">
        <f t="shared" si="275"/>
        <v>8.2240567605846573E-6</v>
      </c>
      <c r="FD1039" s="1">
        <f t="shared" si="276"/>
        <v>1.1787057388953028E-2</v>
      </c>
      <c r="FE1039" s="1">
        <f t="shared" si="277"/>
        <v>8.2240567605846573E-6</v>
      </c>
      <c r="FF1039" s="1" t="str">
        <f t="shared" si="278"/>
        <v/>
      </c>
      <c r="FG1039" s="1" t="str">
        <f t="shared" si="279"/>
        <v/>
      </c>
      <c r="FI1039" s="1">
        <f t="shared" si="280"/>
        <v>1.0728110990527234E-268</v>
      </c>
      <c r="FJ1039" s="1" t="str">
        <f t="shared" si="281"/>
        <v/>
      </c>
      <c r="FK1039" s="1" t="str">
        <f t="shared" si="282"/>
        <v/>
      </c>
      <c r="FP1039" s="1">
        <v>434</v>
      </c>
      <c r="FQ1039" s="1">
        <f t="shared" si="283"/>
        <v>-19.946885187482522</v>
      </c>
      <c r="FR1039" s="1">
        <f t="shared" si="284"/>
        <v>3.490443850513504E-3</v>
      </c>
      <c r="FS1039" s="1">
        <f t="shared" si="285"/>
        <v>1.1787057388953028E-2</v>
      </c>
      <c r="FT1039" s="1">
        <f t="shared" si="286"/>
        <v>3.490443850513504E-3</v>
      </c>
      <c r="FU1039" s="1" t="str">
        <f t="shared" si="287"/>
        <v/>
      </c>
      <c r="FV1039" s="1" t="str">
        <f t="shared" si="288"/>
        <v/>
      </c>
      <c r="FW1039" s="1">
        <f t="shared" si="289"/>
        <v>0</v>
      </c>
      <c r="FX1039" s="1" t="str">
        <f t="shared" si="290"/>
        <v/>
      </c>
      <c r="FY1039" s="1" t="str">
        <f t="shared" si="291"/>
        <v/>
      </c>
      <c r="GC1039" s="1">
        <v>434</v>
      </c>
      <c r="GD1039" s="1">
        <f t="shared" si="300"/>
        <v>-69.610552966328214</v>
      </c>
      <c r="GE1039" s="1">
        <f t="shared" si="292"/>
        <v>1.0001857444405782E-3</v>
      </c>
      <c r="GF1039" s="1">
        <f t="shared" si="293"/>
        <v>1.1787057388953028E-2</v>
      </c>
      <c r="GG1039" s="1">
        <f t="shared" si="294"/>
        <v>1.0001857444405782E-3</v>
      </c>
      <c r="GH1039" s="1" t="str">
        <f t="shared" si="295"/>
        <v/>
      </c>
      <c r="GI1039" s="1" t="str">
        <f t="shared" si="296"/>
        <v/>
      </c>
      <c r="GJ1039" s="1">
        <f t="shared" si="297"/>
        <v>0</v>
      </c>
      <c r="GK1039" s="1">
        <f t="shared" si="298"/>
        <v>1.0001857444405782E-3</v>
      </c>
      <c r="GL1039" s="1" t="str">
        <f t="shared" si="299"/>
        <v/>
      </c>
      <c r="HA1039" s="2"/>
      <c r="HB1039" s="2">
        <f t="shared" si="271"/>
        <v>2.8096000000000148</v>
      </c>
      <c r="HC1039" s="147">
        <f t="shared" si="272"/>
        <v>0.90203942374454282</v>
      </c>
      <c r="HD1039" s="2">
        <f t="shared" si="273"/>
        <v>5.5341895851679368E-4</v>
      </c>
      <c r="HE1039" s="2" t="str">
        <f t="shared" si="269"/>
        <v/>
      </c>
      <c r="HF1039" s="24" t="str">
        <f t="shared" si="270"/>
        <v/>
      </c>
    </row>
    <row r="1040" spans="157:214" ht="20.100000000000001" customHeight="1" x14ac:dyDescent="0.25">
      <c r="FA1040" s="1">
        <v>435</v>
      </c>
      <c r="FB1040" s="1">
        <f t="shared" si="274"/>
        <v>-8450.8746809509394</v>
      </c>
      <c r="FC1040" s="1">
        <f t="shared" si="275"/>
        <v>8.2988056803165171E-6</v>
      </c>
      <c r="FD1040" s="1">
        <f t="shared" si="276"/>
        <v>1.1910625418547064E-2</v>
      </c>
      <c r="FE1040" s="1">
        <f t="shared" si="277"/>
        <v>8.2988056803165171E-6</v>
      </c>
      <c r="FF1040" s="1" t="str">
        <f t="shared" si="278"/>
        <v/>
      </c>
      <c r="FG1040" s="1" t="str">
        <f t="shared" si="279"/>
        <v/>
      </c>
      <c r="FI1040" s="1">
        <f t="shared" si="280"/>
        <v>1.233363569447306E-268</v>
      </c>
      <c r="FJ1040" s="1" t="str">
        <f t="shared" si="281"/>
        <v/>
      </c>
      <c r="FK1040" s="1" t="str">
        <f t="shared" si="282"/>
        <v/>
      </c>
      <c r="FP1040" s="1">
        <v>435</v>
      </c>
      <c r="FQ1040" s="1">
        <f t="shared" si="283"/>
        <v>-19.911643340861527</v>
      </c>
      <c r="FR1040" s="1">
        <f t="shared" si="284"/>
        <v>3.5221686932287249E-3</v>
      </c>
      <c r="FS1040" s="1">
        <f t="shared" si="285"/>
        <v>1.1910625418547064E-2</v>
      </c>
      <c r="FT1040" s="1">
        <f t="shared" si="286"/>
        <v>3.5221686932287249E-3</v>
      </c>
      <c r="FU1040" s="1" t="str">
        <f t="shared" si="287"/>
        <v/>
      </c>
      <c r="FV1040" s="1" t="str">
        <f t="shared" si="288"/>
        <v/>
      </c>
      <c r="FW1040" s="1">
        <f t="shared" si="289"/>
        <v>0</v>
      </c>
      <c r="FX1040" s="1" t="str">
        <f t="shared" si="290"/>
        <v/>
      </c>
      <c r="FY1040" s="1" t="str">
        <f t="shared" si="291"/>
        <v/>
      </c>
      <c r="GC1040" s="1">
        <v>435</v>
      </c>
      <c r="GD1040" s="1">
        <f t="shared" si="300"/>
        <v>-69.48756612363151</v>
      </c>
      <c r="GE1040" s="1">
        <f t="shared" si="292"/>
        <v>1.0092764895685124E-3</v>
      </c>
      <c r="GF1040" s="1">
        <f t="shared" si="293"/>
        <v>1.1910625418547064E-2</v>
      </c>
      <c r="GG1040" s="1">
        <f t="shared" si="294"/>
        <v>1.0092764895685124E-3</v>
      </c>
      <c r="GH1040" s="1" t="str">
        <f t="shared" si="295"/>
        <v/>
      </c>
      <c r="GI1040" s="1" t="str">
        <f t="shared" si="296"/>
        <v/>
      </c>
      <c r="GJ1040" s="1">
        <f t="shared" si="297"/>
        <v>0</v>
      </c>
      <c r="GK1040" s="1">
        <f t="shared" si="298"/>
        <v>1.0092764895685124E-3</v>
      </c>
      <c r="GL1040" s="1" t="str">
        <f t="shared" si="299"/>
        <v/>
      </c>
      <c r="HA1040" s="2"/>
      <c r="HB1040" s="2">
        <f t="shared" si="271"/>
        <v>2.8160000000000149</v>
      </c>
      <c r="HC1040" s="147">
        <f t="shared" si="272"/>
        <v>0.90148600478602603</v>
      </c>
      <c r="HD1040" s="2">
        <f t="shared" si="273"/>
        <v>5.5479415076320482E-4</v>
      </c>
      <c r="HE1040" s="2" t="str">
        <f t="shared" si="269"/>
        <v/>
      </c>
      <c r="HF1040" s="24" t="str">
        <f t="shared" si="270"/>
        <v/>
      </c>
    </row>
    <row r="1041" spans="157:214" ht="20.100000000000001" customHeight="1" x14ac:dyDescent="0.25">
      <c r="FA1041" s="1">
        <v>436</v>
      </c>
      <c r="FB1041" s="1">
        <f t="shared" si="274"/>
        <v>-8435.9173806306717</v>
      </c>
      <c r="FC1041" s="1">
        <f t="shared" si="275"/>
        <v>8.3741000105599293E-6</v>
      </c>
      <c r="FD1041" s="1">
        <f t="shared" si="276"/>
        <v>1.2035315565963271E-2</v>
      </c>
      <c r="FE1041" s="1">
        <f t="shared" si="277"/>
        <v>8.3741000105599293E-6</v>
      </c>
      <c r="FF1041" s="1" t="str">
        <f t="shared" si="278"/>
        <v/>
      </c>
      <c r="FG1041" s="1" t="str">
        <f t="shared" si="279"/>
        <v/>
      </c>
      <c r="FI1041" s="1">
        <f t="shared" si="280"/>
        <v>1.4179209713680734E-268</v>
      </c>
      <c r="FJ1041" s="1" t="str">
        <f t="shared" si="281"/>
        <v/>
      </c>
      <c r="FK1041" s="1" t="str">
        <f t="shared" si="282"/>
        <v/>
      </c>
      <c r="FP1041" s="1">
        <v>436</v>
      </c>
      <c r="FQ1041" s="1">
        <f t="shared" si="283"/>
        <v>-19.876401494240532</v>
      </c>
      <c r="FR1041" s="1">
        <f t="shared" si="284"/>
        <v>3.5541250183888603E-3</v>
      </c>
      <c r="FS1041" s="1">
        <f t="shared" si="285"/>
        <v>1.2035315565963271E-2</v>
      </c>
      <c r="FT1041" s="1">
        <f t="shared" si="286"/>
        <v>3.5541250183888603E-3</v>
      </c>
      <c r="FU1041" s="1" t="str">
        <f t="shared" si="287"/>
        <v/>
      </c>
      <c r="FV1041" s="1" t="str">
        <f t="shared" si="288"/>
        <v/>
      </c>
      <c r="FW1041" s="1">
        <f t="shared" si="289"/>
        <v>0</v>
      </c>
      <c r="FX1041" s="1" t="str">
        <f t="shared" si="290"/>
        <v/>
      </c>
      <c r="FY1041" s="1" t="str">
        <f t="shared" si="291"/>
        <v/>
      </c>
      <c r="GC1041" s="1">
        <v>436</v>
      </c>
      <c r="GD1041" s="1">
        <f t="shared" si="300"/>
        <v>-69.364579280934819</v>
      </c>
      <c r="GE1041" s="1">
        <f t="shared" si="292"/>
        <v>1.0184335659286356E-3</v>
      </c>
      <c r="GF1041" s="1">
        <f t="shared" si="293"/>
        <v>1.2035315565963271E-2</v>
      </c>
      <c r="GG1041" s="1">
        <f t="shared" si="294"/>
        <v>1.0184335659286356E-3</v>
      </c>
      <c r="GH1041" s="1" t="str">
        <f t="shared" si="295"/>
        <v/>
      </c>
      <c r="GI1041" s="1" t="str">
        <f t="shared" si="296"/>
        <v/>
      </c>
      <c r="GJ1041" s="1">
        <f t="shared" si="297"/>
        <v>0</v>
      </c>
      <c r="GK1041" s="1">
        <f t="shared" si="298"/>
        <v>1.0184335659286356E-3</v>
      </c>
      <c r="GL1041" s="1" t="str">
        <f t="shared" si="299"/>
        <v/>
      </c>
      <c r="HA1041" s="2"/>
      <c r="HB1041" s="2">
        <f t="shared" si="271"/>
        <v>2.8224000000000151</v>
      </c>
      <c r="HC1041" s="147">
        <f t="shared" si="272"/>
        <v>0.90093121063526282</v>
      </c>
      <c r="HD1041" s="2">
        <f t="shared" si="273"/>
        <v>5.5616559457360992E-4</v>
      </c>
      <c r="HE1041" s="2" t="str">
        <f t="shared" si="269"/>
        <v/>
      </c>
      <c r="HF1041" s="24" t="str">
        <f t="shared" si="270"/>
        <v/>
      </c>
    </row>
    <row r="1042" spans="157:214" ht="20.100000000000001" customHeight="1" x14ac:dyDescent="0.25">
      <c r="FA1042" s="2">
        <v>437</v>
      </c>
      <c r="FB1042" s="1">
        <f t="shared" si="274"/>
        <v>-8420.960080310404</v>
      </c>
      <c r="FC1042" s="1">
        <f t="shared" si="275"/>
        <v>8.4499422794468267E-6</v>
      </c>
      <c r="FD1042" s="1">
        <f t="shared" si="276"/>
        <v>1.2161136007981722E-2</v>
      </c>
      <c r="FE1042" s="1">
        <f t="shared" si="277"/>
        <v>8.4499422794468267E-6</v>
      </c>
      <c r="FF1042" s="1" t="str">
        <f t="shared" si="278"/>
        <v/>
      </c>
      <c r="FG1042" s="1" t="str">
        <f t="shared" si="279"/>
        <v/>
      </c>
      <c r="FI1042" s="1">
        <f t="shared" si="280"/>
        <v>1.6300689943404879E-268</v>
      </c>
      <c r="FJ1042" s="1" t="str">
        <f t="shared" si="281"/>
        <v/>
      </c>
      <c r="FK1042" s="1" t="str">
        <f t="shared" si="282"/>
        <v/>
      </c>
      <c r="FP1042" s="2">
        <v>437</v>
      </c>
      <c r="FQ1042" s="1">
        <f t="shared" si="283"/>
        <v>-19.841159647619541</v>
      </c>
      <c r="FR1042" s="1">
        <f t="shared" si="284"/>
        <v>3.5863138989804888E-3</v>
      </c>
      <c r="FS1042" s="1">
        <f t="shared" si="285"/>
        <v>1.216113600798171E-2</v>
      </c>
      <c r="FT1042" s="1">
        <f t="shared" si="286"/>
        <v>3.5863138989804888E-3</v>
      </c>
      <c r="FU1042" s="1" t="str">
        <f t="shared" si="287"/>
        <v/>
      </c>
      <c r="FV1042" s="1" t="str">
        <f t="shared" si="288"/>
        <v/>
      </c>
      <c r="FW1042" s="1">
        <f t="shared" si="289"/>
        <v>0</v>
      </c>
      <c r="FX1042" s="1" t="str">
        <f t="shared" si="290"/>
        <v/>
      </c>
      <c r="FY1042" s="1" t="str">
        <f t="shared" si="291"/>
        <v/>
      </c>
      <c r="GC1042" s="2">
        <v>437</v>
      </c>
      <c r="GD1042" s="1">
        <f t="shared" si="300"/>
        <v>-69.241592438238129</v>
      </c>
      <c r="GE1042" s="1">
        <f t="shared" si="292"/>
        <v>1.0276572809849631E-3</v>
      </c>
      <c r="GF1042" s="1">
        <f t="shared" si="293"/>
        <v>1.216113600798171E-2</v>
      </c>
      <c r="GG1042" s="1">
        <f t="shared" si="294"/>
        <v>1.0276572809849631E-3</v>
      </c>
      <c r="GH1042" s="1" t="str">
        <f t="shared" si="295"/>
        <v/>
      </c>
      <c r="GI1042" s="1" t="str">
        <f t="shared" si="296"/>
        <v/>
      </c>
      <c r="GJ1042" s="1">
        <f t="shared" si="297"/>
        <v>0</v>
      </c>
      <c r="GK1042" s="1">
        <f t="shared" si="298"/>
        <v>1.0276572809849631E-3</v>
      </c>
      <c r="GL1042" s="1" t="str">
        <f t="shared" si="299"/>
        <v/>
      </c>
      <c r="HA1042" s="2"/>
      <c r="HB1042" s="2">
        <f t="shared" si="271"/>
        <v>2.8288000000000153</v>
      </c>
      <c r="HC1042" s="147">
        <f t="shared" si="272"/>
        <v>0.90037504504068921</v>
      </c>
      <c r="HD1042" s="2">
        <f t="shared" si="273"/>
        <v>5.575332778021691E-4</v>
      </c>
      <c r="HE1042" s="2" t="str">
        <f t="shared" si="269"/>
        <v/>
      </c>
      <c r="HF1042" s="24" t="str">
        <f t="shared" si="270"/>
        <v/>
      </c>
    </row>
    <row r="1043" spans="157:214" ht="20.100000000000001" customHeight="1" x14ac:dyDescent="0.25">
      <c r="FA1043" s="1">
        <v>438</v>
      </c>
      <c r="FB1043" s="1">
        <f t="shared" si="274"/>
        <v>-8406.0027799901382</v>
      </c>
      <c r="FC1043" s="1">
        <f t="shared" si="275"/>
        <v>8.5263350116063206E-6</v>
      </c>
      <c r="FD1043" s="1">
        <f t="shared" si="276"/>
        <v>1.2288094959170597E-2</v>
      </c>
      <c r="FE1043" s="1">
        <f t="shared" si="277"/>
        <v>8.5263350116063206E-6</v>
      </c>
      <c r="FF1043" s="1" t="str">
        <f t="shared" si="278"/>
        <v/>
      </c>
      <c r="FG1043" s="1" t="str">
        <f t="shared" si="279"/>
        <v/>
      </c>
      <c r="FI1043" s="1">
        <f t="shared" si="280"/>
        <v>1.8739284250005351E-268</v>
      </c>
      <c r="FJ1043" s="1" t="str">
        <f t="shared" si="281"/>
        <v/>
      </c>
      <c r="FK1043" s="1" t="str">
        <f t="shared" si="282"/>
        <v/>
      </c>
      <c r="FP1043" s="1">
        <v>438</v>
      </c>
      <c r="FQ1043" s="1">
        <f t="shared" si="283"/>
        <v>-19.805917800998547</v>
      </c>
      <c r="FR1043" s="1">
        <f t="shared" si="284"/>
        <v>3.618736406503537E-3</v>
      </c>
      <c r="FS1043" s="1">
        <f t="shared" si="285"/>
        <v>1.2288094959170577E-2</v>
      </c>
      <c r="FT1043" s="1">
        <f t="shared" si="286"/>
        <v>3.618736406503537E-3</v>
      </c>
      <c r="FU1043" s="1" t="str">
        <f t="shared" si="287"/>
        <v/>
      </c>
      <c r="FV1043" s="1" t="str">
        <f t="shared" si="288"/>
        <v/>
      </c>
      <c r="FW1043" s="1">
        <f t="shared" si="289"/>
        <v>0</v>
      </c>
      <c r="FX1043" s="1" t="str">
        <f t="shared" si="290"/>
        <v/>
      </c>
      <c r="FY1043" s="1" t="str">
        <f t="shared" si="291"/>
        <v/>
      </c>
      <c r="GC1043" s="1">
        <v>438</v>
      </c>
      <c r="GD1043" s="1">
        <f t="shared" si="300"/>
        <v>-69.118605595541425</v>
      </c>
      <c r="GE1043" s="1">
        <f t="shared" si="292"/>
        <v>1.0369479417755105E-3</v>
      </c>
      <c r="GF1043" s="1">
        <f t="shared" si="293"/>
        <v>1.2288094959170597E-2</v>
      </c>
      <c r="GG1043" s="1">
        <f t="shared" si="294"/>
        <v>1.0369479417755105E-3</v>
      </c>
      <c r="GH1043" s="1" t="str">
        <f t="shared" si="295"/>
        <v/>
      </c>
      <c r="GI1043" s="1" t="str">
        <f t="shared" si="296"/>
        <v/>
      </c>
      <c r="GJ1043" s="1">
        <f t="shared" si="297"/>
        <v>0</v>
      </c>
      <c r="GK1043" s="1">
        <f t="shared" si="298"/>
        <v>1.0369479417755105E-3</v>
      </c>
      <c r="GL1043" s="1" t="str">
        <f t="shared" si="299"/>
        <v/>
      </c>
      <c r="HA1043" s="2"/>
      <c r="HB1043" s="2">
        <f t="shared" si="271"/>
        <v>2.8352000000000155</v>
      </c>
      <c r="HC1043" s="147">
        <f t="shared" si="272"/>
        <v>0.89981751176288705</v>
      </c>
      <c r="HD1043" s="2">
        <f t="shared" si="273"/>
        <v>5.588971884376015E-4</v>
      </c>
      <c r="HE1043" s="2" t="str">
        <f t="shared" si="269"/>
        <v/>
      </c>
      <c r="HF1043" s="24" t="str">
        <f t="shared" si="270"/>
        <v/>
      </c>
    </row>
    <row r="1044" spans="157:214" ht="20.100000000000001" customHeight="1" x14ac:dyDescent="0.25">
      <c r="FA1044" s="1">
        <v>439</v>
      </c>
      <c r="FB1044" s="1">
        <f t="shared" si="274"/>
        <v>-8391.0454796698723</v>
      </c>
      <c r="FC1044" s="1">
        <f t="shared" si="275"/>
        <v>8.6032807279706569E-6</v>
      </c>
      <c r="FD1044" s="1">
        <f t="shared" si="276"/>
        <v>1.2416200671832243E-2</v>
      </c>
      <c r="FE1044" s="1">
        <f t="shared" si="277"/>
        <v>8.6032807279706569E-6</v>
      </c>
      <c r="FF1044" s="1" t="str">
        <f t="shared" si="278"/>
        <v/>
      </c>
      <c r="FG1044" s="1" t="str">
        <f t="shared" si="279"/>
        <v/>
      </c>
      <c r="FI1044" s="1">
        <f t="shared" si="280"/>
        <v>2.1542349243757523E-268</v>
      </c>
      <c r="FJ1044" s="1" t="str">
        <f t="shared" si="281"/>
        <v/>
      </c>
      <c r="FK1044" s="1" t="str">
        <f t="shared" si="282"/>
        <v/>
      </c>
      <c r="FP1044" s="1">
        <v>439</v>
      </c>
      <c r="FQ1044" s="1">
        <f t="shared" si="283"/>
        <v>-19.770675954377552</v>
      </c>
      <c r="FR1044" s="1">
        <f t="shared" si="284"/>
        <v>3.6513936108889099E-3</v>
      </c>
      <c r="FS1044" s="1">
        <f t="shared" si="285"/>
        <v>1.241620067183225E-2</v>
      </c>
      <c r="FT1044" s="1">
        <f t="shared" si="286"/>
        <v>3.6513936108889099E-3</v>
      </c>
      <c r="FU1044" s="1" t="str">
        <f t="shared" si="287"/>
        <v/>
      </c>
      <c r="FV1044" s="1" t="str">
        <f t="shared" si="288"/>
        <v/>
      </c>
      <c r="FW1044" s="1">
        <f t="shared" si="289"/>
        <v>0</v>
      </c>
      <c r="FX1044" s="1" t="str">
        <f t="shared" si="290"/>
        <v/>
      </c>
      <c r="FY1044" s="1" t="str">
        <f t="shared" si="291"/>
        <v/>
      </c>
      <c r="GC1044" s="1">
        <v>439</v>
      </c>
      <c r="GD1044" s="1">
        <f t="shared" si="300"/>
        <v>-68.995618752844734</v>
      </c>
      <c r="GE1044" s="1">
        <f t="shared" si="292"/>
        <v>1.0463058548886878E-3</v>
      </c>
      <c r="GF1044" s="1">
        <f t="shared" si="293"/>
        <v>1.241620067183225E-2</v>
      </c>
      <c r="GG1044" s="1">
        <f t="shared" si="294"/>
        <v>1.0463058548886878E-3</v>
      </c>
      <c r="GH1044" s="1" t="str">
        <f t="shared" si="295"/>
        <v/>
      </c>
      <c r="GI1044" s="1" t="str">
        <f t="shared" si="296"/>
        <v/>
      </c>
      <c r="GJ1044" s="1">
        <f t="shared" si="297"/>
        <v>0</v>
      </c>
      <c r="GK1044" s="1">
        <f t="shared" si="298"/>
        <v>1.0463058548886878E-3</v>
      </c>
      <c r="GL1044" s="1" t="str">
        <f t="shared" si="299"/>
        <v/>
      </c>
      <c r="HA1044" s="2"/>
      <c r="HB1044" s="2">
        <f t="shared" si="271"/>
        <v>2.8416000000000157</v>
      </c>
      <c r="HC1044" s="147">
        <f t="shared" si="272"/>
        <v>0.89925861457444944</v>
      </c>
      <c r="HD1044" s="2">
        <f t="shared" si="273"/>
        <v>5.6025731460196404E-4</v>
      </c>
      <c r="HE1044" s="2" t="str">
        <f t="shared" si="269"/>
        <v/>
      </c>
      <c r="HF1044" s="24" t="str">
        <f t="shared" si="270"/>
        <v/>
      </c>
    </row>
    <row r="1045" spans="157:214" ht="20.100000000000001" customHeight="1" x14ac:dyDescent="0.25">
      <c r="FA1045" s="1">
        <v>440</v>
      </c>
      <c r="FB1045" s="1">
        <f t="shared" si="274"/>
        <v>-8376.0881793496046</v>
      </c>
      <c r="FC1045" s="1">
        <f t="shared" si="275"/>
        <v>8.6807819455797822E-6</v>
      </c>
      <c r="FD1045" s="1">
        <f t="shared" si="276"/>
        <v>1.2545461435946561E-2</v>
      </c>
      <c r="FE1045" s="1">
        <f t="shared" si="277"/>
        <v>8.6807819455797822E-6</v>
      </c>
      <c r="FF1045" s="1" t="str">
        <f t="shared" si="278"/>
        <v/>
      </c>
      <c r="FG1045" s="1" t="str">
        <f t="shared" si="279"/>
        <v/>
      </c>
      <c r="FI1045" s="1">
        <f t="shared" si="280"/>
        <v>2.4764306877645973E-268</v>
      </c>
      <c r="FJ1045" s="1" t="str">
        <f t="shared" si="281"/>
        <v/>
      </c>
      <c r="FK1045" s="1" t="str">
        <f t="shared" si="282"/>
        <v/>
      </c>
      <c r="FP1045" s="1">
        <v>440</v>
      </c>
      <c r="FQ1045" s="1">
        <f t="shared" si="283"/>
        <v>-19.735434107756561</v>
      </c>
      <c r="FR1045" s="1">
        <f t="shared" si="284"/>
        <v>3.6842865804155222E-3</v>
      </c>
      <c r="FS1045" s="1">
        <f t="shared" si="285"/>
        <v>1.2545461435946561E-2</v>
      </c>
      <c r="FT1045" s="1">
        <f t="shared" si="286"/>
        <v>3.6842865804155222E-3</v>
      </c>
      <c r="FU1045" s="1" t="str">
        <f t="shared" si="287"/>
        <v/>
      </c>
      <c r="FV1045" s="1" t="str">
        <f t="shared" si="288"/>
        <v/>
      </c>
      <c r="FW1045" s="1">
        <f t="shared" si="289"/>
        <v>0</v>
      </c>
      <c r="FX1045" s="1" t="str">
        <f t="shared" si="290"/>
        <v/>
      </c>
      <c r="FY1045" s="1" t="str">
        <f t="shared" si="291"/>
        <v/>
      </c>
      <c r="GC1045" s="1">
        <v>440</v>
      </c>
      <c r="GD1045" s="1">
        <f t="shared" si="300"/>
        <v>-68.872631910148044</v>
      </c>
      <c r="GE1045" s="1">
        <f t="shared" si="292"/>
        <v>1.0557313264395332E-3</v>
      </c>
      <c r="GF1045" s="1">
        <f t="shared" si="293"/>
        <v>1.2545461435946575E-2</v>
      </c>
      <c r="GG1045" s="1">
        <f t="shared" si="294"/>
        <v>1.0557313264395332E-3</v>
      </c>
      <c r="GH1045" s="1" t="str">
        <f t="shared" si="295"/>
        <v/>
      </c>
      <c r="GI1045" s="1" t="str">
        <f t="shared" si="296"/>
        <v/>
      </c>
      <c r="GJ1045" s="1">
        <f t="shared" si="297"/>
        <v>0</v>
      </c>
      <c r="GK1045" s="1">
        <f t="shared" si="298"/>
        <v>1.0557313264395332E-3</v>
      </c>
      <c r="GL1045" s="1" t="str">
        <f t="shared" si="299"/>
        <v/>
      </c>
      <c r="HA1045" s="2"/>
      <c r="HB1045" s="2">
        <f t="shared" si="271"/>
        <v>2.8480000000000159</v>
      </c>
      <c r="HC1045" s="147">
        <f t="shared" si="272"/>
        <v>0.89869835725984748</v>
      </c>
      <c r="HD1045" s="2">
        <f t="shared" si="273"/>
        <v>5.616136445509845E-4</v>
      </c>
      <c r="HE1045" s="2" t="str">
        <f t="shared" si="269"/>
        <v/>
      </c>
      <c r="HF1045" s="24" t="str">
        <f t="shared" si="270"/>
        <v/>
      </c>
    </row>
    <row r="1046" spans="157:214" ht="20.100000000000001" customHeight="1" x14ac:dyDescent="0.25">
      <c r="FA1046" s="1">
        <v>441</v>
      </c>
      <c r="FB1046" s="1">
        <f t="shared" si="274"/>
        <v>-8361.1308790293369</v>
      </c>
      <c r="FC1046" s="1">
        <f t="shared" si="275"/>
        <v>8.7588411773843273E-6</v>
      </c>
      <c r="FD1046" s="1">
        <f t="shared" si="276"/>
        <v>1.2675885579111167E-2</v>
      </c>
      <c r="FE1046" s="1">
        <f t="shared" si="277"/>
        <v>8.7588411773843273E-6</v>
      </c>
      <c r="FF1046" s="1" t="str">
        <f t="shared" si="278"/>
        <v/>
      </c>
      <c r="FG1046" s="1" t="str">
        <f t="shared" si="279"/>
        <v/>
      </c>
      <c r="FI1046" s="1">
        <f t="shared" si="280"/>
        <v>2.8467697554013276E-268</v>
      </c>
      <c r="FJ1046" s="1" t="str">
        <f t="shared" si="281"/>
        <v/>
      </c>
      <c r="FK1046" s="1" t="str">
        <f t="shared" si="282"/>
        <v/>
      </c>
      <c r="FP1046" s="1">
        <v>441</v>
      </c>
      <c r="FQ1046" s="1">
        <f t="shared" si="283"/>
        <v>-19.700192261135562</v>
      </c>
      <c r="FR1046" s="1">
        <f t="shared" si="284"/>
        <v>3.7174163816267479E-3</v>
      </c>
      <c r="FS1046" s="1">
        <f t="shared" si="285"/>
        <v>1.2675885579111186E-2</v>
      </c>
      <c r="FT1046" s="1">
        <f t="shared" si="286"/>
        <v>3.7174163816267479E-3</v>
      </c>
      <c r="FU1046" s="1" t="str">
        <f t="shared" si="287"/>
        <v/>
      </c>
      <c r="FV1046" s="1" t="str">
        <f t="shared" si="288"/>
        <v/>
      </c>
      <c r="FW1046" s="1">
        <f t="shared" si="289"/>
        <v>0</v>
      </c>
      <c r="FX1046" s="1" t="str">
        <f t="shared" si="290"/>
        <v/>
      </c>
      <c r="FY1046" s="1" t="str">
        <f t="shared" si="291"/>
        <v/>
      </c>
      <c r="GC1046" s="1">
        <v>441</v>
      </c>
      <c r="GD1046" s="1">
        <f t="shared" si="300"/>
        <v>-68.749645067451354</v>
      </c>
      <c r="GE1046" s="1">
        <f t="shared" si="292"/>
        <v>1.0652246620457603E-3</v>
      </c>
      <c r="GF1046" s="1">
        <f t="shared" si="293"/>
        <v>1.2675885579111186E-2</v>
      </c>
      <c r="GG1046" s="1">
        <f t="shared" si="294"/>
        <v>1.0652246620457603E-3</v>
      </c>
      <c r="GH1046" s="1" t="str">
        <f t="shared" si="295"/>
        <v/>
      </c>
      <c r="GI1046" s="1" t="str">
        <f t="shared" si="296"/>
        <v/>
      </c>
      <c r="GJ1046" s="1">
        <f t="shared" si="297"/>
        <v>0</v>
      </c>
      <c r="GK1046" s="1">
        <f t="shared" si="298"/>
        <v>1.0652246620457603E-3</v>
      </c>
      <c r="GL1046" s="1" t="str">
        <f t="shared" si="299"/>
        <v/>
      </c>
      <c r="HA1046" s="2"/>
      <c r="HB1046" s="2">
        <f t="shared" si="271"/>
        <v>2.854400000000016</v>
      </c>
      <c r="HC1046" s="147">
        <f t="shared" si="272"/>
        <v>0.8981367436152965</v>
      </c>
      <c r="HD1046" s="2">
        <f t="shared" si="273"/>
        <v>5.6296616667184107E-4</v>
      </c>
      <c r="HE1046" s="2" t="str">
        <f t="shared" si="269"/>
        <v/>
      </c>
      <c r="HF1046" s="24" t="str">
        <f t="shared" si="270"/>
        <v/>
      </c>
    </row>
    <row r="1047" spans="157:214" ht="20.100000000000001" customHeight="1" x14ac:dyDescent="0.25">
      <c r="FA1047" s="1">
        <v>442</v>
      </c>
      <c r="FB1047" s="1">
        <f t="shared" si="274"/>
        <v>-8346.1735787090693</v>
      </c>
      <c r="FC1047" s="1">
        <f t="shared" si="275"/>
        <v>8.8374609320472914E-6</v>
      </c>
      <c r="FD1047" s="1">
        <f t="shared" si="276"/>
        <v>1.2807481466478881E-2</v>
      </c>
      <c r="FE1047" s="1">
        <f t="shared" si="277"/>
        <v>8.8374609320472914E-6</v>
      </c>
      <c r="FF1047" s="1" t="str">
        <f t="shared" si="278"/>
        <v/>
      </c>
      <c r="FG1047" s="1" t="str">
        <f t="shared" si="279"/>
        <v/>
      </c>
      <c r="FI1047" s="1">
        <f t="shared" si="280"/>
        <v>3.2724390049668111E-268</v>
      </c>
      <c r="FJ1047" s="1" t="str">
        <f t="shared" si="281"/>
        <v/>
      </c>
      <c r="FK1047" s="1" t="str">
        <f t="shared" si="282"/>
        <v/>
      </c>
      <c r="FP1047" s="1">
        <v>442</v>
      </c>
      <c r="FQ1047" s="1">
        <f t="shared" si="283"/>
        <v>-19.664950414514571</v>
      </c>
      <c r="FR1047" s="1">
        <f t="shared" si="284"/>
        <v>3.7507840792461709E-3</v>
      </c>
      <c r="FS1047" s="1">
        <f t="shared" si="285"/>
        <v>1.2807481466478867E-2</v>
      </c>
      <c r="FT1047" s="1">
        <f t="shared" si="286"/>
        <v>3.7507840792461709E-3</v>
      </c>
      <c r="FU1047" s="1" t="str">
        <f t="shared" si="287"/>
        <v/>
      </c>
      <c r="FV1047" s="1" t="str">
        <f t="shared" si="288"/>
        <v/>
      </c>
      <c r="FW1047" s="1">
        <f t="shared" si="289"/>
        <v>0</v>
      </c>
      <c r="FX1047" s="1" t="str">
        <f t="shared" si="290"/>
        <v/>
      </c>
      <c r="FY1047" s="1" t="str">
        <f t="shared" si="291"/>
        <v/>
      </c>
      <c r="GC1047" s="1">
        <v>442</v>
      </c>
      <c r="GD1047" s="1">
        <f t="shared" si="300"/>
        <v>-68.626658224754664</v>
      </c>
      <c r="GE1047" s="1">
        <f t="shared" si="292"/>
        <v>1.0747861668036266E-3</v>
      </c>
      <c r="GF1047" s="1">
        <f t="shared" si="293"/>
        <v>1.2807481466478867E-2</v>
      </c>
      <c r="GG1047" s="1">
        <f t="shared" si="294"/>
        <v>1.0747861668036266E-3</v>
      </c>
      <c r="GH1047" s="1" t="str">
        <f t="shared" si="295"/>
        <v/>
      </c>
      <c r="GI1047" s="1" t="str">
        <f t="shared" si="296"/>
        <v/>
      </c>
      <c r="GJ1047" s="1">
        <f t="shared" si="297"/>
        <v>0</v>
      </c>
      <c r="GK1047" s="1">
        <f t="shared" si="298"/>
        <v>1.0747861668036266E-3</v>
      </c>
      <c r="GL1047" s="1" t="str">
        <f t="shared" si="299"/>
        <v/>
      </c>
      <c r="HA1047" s="2"/>
      <c r="HB1047" s="2">
        <f t="shared" si="271"/>
        <v>2.8608000000000162</v>
      </c>
      <c r="HC1047" s="147">
        <f t="shared" si="272"/>
        <v>0.89757377744862465</v>
      </c>
      <c r="HD1047" s="2">
        <f t="shared" si="273"/>
        <v>5.6431486948438359E-4</v>
      </c>
      <c r="HE1047" s="2" t="str">
        <f t="shared" si="269"/>
        <v/>
      </c>
      <c r="HF1047" s="24" t="str">
        <f t="shared" si="270"/>
        <v/>
      </c>
    </row>
    <row r="1048" spans="157:214" ht="20.100000000000001" customHeight="1" x14ac:dyDescent="0.25">
      <c r="FA1048" s="2">
        <v>443</v>
      </c>
      <c r="FB1048" s="1">
        <f t="shared" si="274"/>
        <v>-8331.2162783888016</v>
      </c>
      <c r="FC1048" s="1">
        <f t="shared" si="275"/>
        <v>8.9166437137441421E-6</v>
      </c>
      <c r="FD1048" s="1">
        <f t="shared" si="276"/>
        <v>1.2940257500691962E-2</v>
      </c>
      <c r="FE1048" s="1">
        <f t="shared" si="277"/>
        <v>8.9166437137441421E-6</v>
      </c>
      <c r="FF1048" s="1" t="str">
        <f t="shared" si="278"/>
        <v/>
      </c>
      <c r="FG1048" s="1" t="str">
        <f t="shared" si="279"/>
        <v/>
      </c>
      <c r="FI1048" s="1">
        <f t="shared" si="280"/>
        <v>3.7616971588832339E-268</v>
      </c>
      <c r="FJ1048" s="1" t="str">
        <f t="shared" si="281"/>
        <v/>
      </c>
      <c r="FK1048" s="1" t="str">
        <f t="shared" si="282"/>
        <v/>
      </c>
      <c r="FP1048" s="2">
        <v>443</v>
      </c>
      <c r="FQ1048" s="1">
        <f t="shared" si="283"/>
        <v>-19.629708567893577</v>
      </c>
      <c r="FR1048" s="1">
        <f t="shared" si="284"/>
        <v>3.7843907360928237E-3</v>
      </c>
      <c r="FS1048" s="1">
        <f t="shared" si="285"/>
        <v>1.2940257500691962E-2</v>
      </c>
      <c r="FT1048" s="1">
        <f t="shared" si="286"/>
        <v>3.7843907360928237E-3</v>
      </c>
      <c r="FU1048" s="1" t="str">
        <f t="shared" si="287"/>
        <v/>
      </c>
      <c r="FV1048" s="1" t="str">
        <f t="shared" si="288"/>
        <v/>
      </c>
      <c r="FW1048" s="1">
        <f t="shared" si="289"/>
        <v>0</v>
      </c>
      <c r="FX1048" s="1" t="str">
        <f t="shared" si="290"/>
        <v/>
      </c>
      <c r="FY1048" s="1" t="str">
        <f t="shared" si="291"/>
        <v/>
      </c>
      <c r="GC1048" s="2">
        <v>443</v>
      </c>
      <c r="GD1048" s="1">
        <f t="shared" si="300"/>
        <v>-68.503671382057973</v>
      </c>
      <c r="GE1048" s="1">
        <f t="shared" si="292"/>
        <v>1.0844161452636383E-3</v>
      </c>
      <c r="GF1048" s="1">
        <f t="shared" si="293"/>
        <v>1.2940257500691939E-2</v>
      </c>
      <c r="GG1048" s="1">
        <f t="shared" si="294"/>
        <v>1.0844161452636383E-3</v>
      </c>
      <c r="GH1048" s="1" t="str">
        <f t="shared" si="295"/>
        <v/>
      </c>
      <c r="GI1048" s="1" t="str">
        <f t="shared" si="296"/>
        <v/>
      </c>
      <c r="GJ1048" s="1">
        <f t="shared" si="297"/>
        <v>0</v>
      </c>
      <c r="GK1048" s="1">
        <f t="shared" si="298"/>
        <v>1.0844161452636383E-3</v>
      </c>
      <c r="GL1048" s="1" t="str">
        <f t="shared" si="299"/>
        <v/>
      </c>
      <c r="HA1048" s="2"/>
      <c r="HB1048" s="2">
        <f t="shared" si="271"/>
        <v>2.8672000000000164</v>
      </c>
      <c r="HC1048" s="147">
        <f t="shared" si="272"/>
        <v>0.89700946257914027</v>
      </c>
      <c r="HD1048" s="2">
        <f t="shared" si="273"/>
        <v>5.6565974164013433E-4</v>
      </c>
      <c r="HE1048" s="2" t="str">
        <f t="shared" ref="HE1048:HE1111" si="301">IF(HC1048&lt;(1-$HA$604),HD1048,"")</f>
        <v/>
      </c>
      <c r="HF1048" s="24" t="str">
        <f t="shared" ref="HF1048:HF1111" si="302">IF(HC1048&lt;(1-$HA$610),HD1048,"")</f>
        <v/>
      </c>
    </row>
    <row r="1049" spans="157:214" ht="20.100000000000001" customHeight="1" x14ac:dyDescent="0.25">
      <c r="FA1049" s="1">
        <v>444</v>
      </c>
      <c r="FB1049" s="1">
        <f t="shared" si="274"/>
        <v>-8316.2589780685357</v>
      </c>
      <c r="FC1049" s="1">
        <f t="shared" si="275"/>
        <v>8.9963920219616184E-6</v>
      </c>
      <c r="FD1049" s="1">
        <f t="shared" si="276"/>
        <v>1.3074222121813604E-2</v>
      </c>
      <c r="FE1049" s="1">
        <f t="shared" si="277"/>
        <v>8.9963920219616184E-6</v>
      </c>
      <c r="FF1049" s="1" t="str">
        <f t="shared" si="278"/>
        <v/>
      </c>
      <c r="FG1049" s="1" t="str">
        <f t="shared" si="279"/>
        <v/>
      </c>
      <c r="FI1049" s="1">
        <f t="shared" si="280"/>
        <v>4.3240344860919545E-268</v>
      </c>
      <c r="FJ1049" s="1" t="str">
        <f t="shared" si="281"/>
        <v/>
      </c>
      <c r="FK1049" s="1" t="str">
        <f t="shared" si="282"/>
        <v/>
      </c>
      <c r="FP1049" s="1">
        <v>444</v>
      </c>
      <c r="FQ1049" s="1">
        <f t="shared" si="283"/>
        <v>-19.594466721272582</v>
      </c>
      <c r="FR1049" s="1">
        <f t="shared" si="284"/>
        <v>3.8182374129957205E-3</v>
      </c>
      <c r="FS1049" s="1">
        <f t="shared" si="285"/>
        <v>1.3074222121813615E-2</v>
      </c>
      <c r="FT1049" s="1">
        <f t="shared" si="286"/>
        <v>3.8182374129957205E-3</v>
      </c>
      <c r="FU1049" s="1" t="str">
        <f t="shared" si="287"/>
        <v/>
      </c>
      <c r="FV1049" s="1" t="str">
        <f t="shared" si="288"/>
        <v/>
      </c>
      <c r="FW1049" s="1">
        <f t="shared" si="289"/>
        <v>0</v>
      </c>
      <c r="FX1049" s="1" t="str">
        <f t="shared" si="290"/>
        <v/>
      </c>
      <c r="FY1049" s="1" t="str">
        <f t="shared" si="291"/>
        <v/>
      </c>
      <c r="GC1049" s="1">
        <v>444</v>
      </c>
      <c r="GD1049" s="1">
        <f t="shared" si="300"/>
        <v>-68.380684539361283</v>
      </c>
      <c r="GE1049" s="1">
        <f t="shared" si="292"/>
        <v>1.0941149014060646E-3</v>
      </c>
      <c r="GF1049" s="1">
        <f t="shared" si="293"/>
        <v>1.3074222121813604E-2</v>
      </c>
      <c r="GG1049" s="1">
        <f t="shared" si="294"/>
        <v>1.0941149014060646E-3</v>
      </c>
      <c r="GH1049" s="1" t="str">
        <f t="shared" si="295"/>
        <v/>
      </c>
      <c r="GI1049" s="1" t="str">
        <f t="shared" si="296"/>
        <v/>
      </c>
      <c r="GJ1049" s="1">
        <f t="shared" si="297"/>
        <v>0</v>
      </c>
      <c r="GK1049" s="1">
        <f t="shared" si="298"/>
        <v>1.0941149014060646E-3</v>
      </c>
      <c r="GL1049" s="1" t="str">
        <f t="shared" si="299"/>
        <v/>
      </c>
      <c r="HA1049" s="2"/>
      <c r="HB1049" s="2">
        <f t="shared" ref="HB1049:HB1112" si="303">HB1048+$HE$597</f>
        <v>2.8736000000000166</v>
      </c>
      <c r="HC1049" s="147">
        <f t="shared" ref="HC1049:HC1112" si="304">_xlfn.CHISQ.DIST.RT(HB1049,7)</f>
        <v>0.89644380283750014</v>
      </c>
      <c r="HD1049" s="2">
        <f t="shared" ref="HD1049:HD1112" si="305">HC1049-HC1050</f>
        <v>5.6700077192051168E-4</v>
      </c>
      <c r="HE1049" s="2" t="str">
        <f t="shared" si="301"/>
        <v/>
      </c>
      <c r="HF1049" s="24" t="str">
        <f t="shared" si="302"/>
        <v/>
      </c>
    </row>
    <row r="1050" spans="157:214" ht="20.100000000000001" customHeight="1" x14ac:dyDescent="0.25">
      <c r="FA1050" s="1">
        <v>445</v>
      </c>
      <c r="FB1050" s="1">
        <f t="shared" si="274"/>
        <v>-8301.301677748268</v>
      </c>
      <c r="FC1050" s="1">
        <f t="shared" si="275"/>
        <v>9.0767083512950353E-6</v>
      </c>
      <c r="FD1050" s="1">
        <f t="shared" si="276"/>
        <v>1.3209383807256267E-2</v>
      </c>
      <c r="FE1050" s="1">
        <f t="shared" si="277"/>
        <v>9.0767083512950353E-6</v>
      </c>
      <c r="FF1050" s="1" t="str">
        <f t="shared" si="278"/>
        <v/>
      </c>
      <c r="FG1050" s="1" t="str">
        <f t="shared" si="279"/>
        <v/>
      </c>
      <c r="FI1050" s="1">
        <f t="shared" si="280"/>
        <v>4.9703562762265102E-268</v>
      </c>
      <c r="FJ1050" s="1" t="str">
        <f t="shared" si="281"/>
        <v/>
      </c>
      <c r="FK1050" s="1" t="str">
        <f t="shared" si="282"/>
        <v/>
      </c>
      <c r="FP1050" s="1">
        <v>445</v>
      </c>
      <c r="FQ1050" s="1">
        <f t="shared" si="283"/>
        <v>-19.559224874651591</v>
      </c>
      <c r="FR1050" s="1">
        <f t="shared" si="284"/>
        <v>3.8523251687078617E-3</v>
      </c>
      <c r="FS1050" s="1">
        <f t="shared" si="285"/>
        <v>1.3209383807256267E-2</v>
      </c>
      <c r="FT1050" s="1">
        <f t="shared" si="286"/>
        <v>3.8523251687078617E-3</v>
      </c>
      <c r="FU1050" s="1" t="str">
        <f t="shared" si="287"/>
        <v/>
      </c>
      <c r="FV1050" s="1" t="str">
        <f t="shared" si="288"/>
        <v/>
      </c>
      <c r="FW1050" s="1">
        <f t="shared" si="289"/>
        <v>0</v>
      </c>
      <c r="FX1050" s="1" t="str">
        <f t="shared" si="290"/>
        <v/>
      </c>
      <c r="FY1050" s="1" t="str">
        <f t="shared" si="291"/>
        <v/>
      </c>
      <c r="GC1050" s="1">
        <v>445</v>
      </c>
      <c r="GD1050" s="1">
        <f t="shared" si="300"/>
        <v>-68.257697696664593</v>
      </c>
      <c r="GE1050" s="1">
        <f t="shared" si="292"/>
        <v>1.1038827386162936E-3</v>
      </c>
      <c r="GF1050" s="1">
        <f t="shared" si="293"/>
        <v>1.3209383807256267E-2</v>
      </c>
      <c r="GG1050" s="1">
        <f t="shared" si="294"/>
        <v>1.1038827386162936E-3</v>
      </c>
      <c r="GH1050" s="1" t="str">
        <f t="shared" si="295"/>
        <v/>
      </c>
      <c r="GI1050" s="1" t="str">
        <f t="shared" si="296"/>
        <v/>
      </c>
      <c r="GJ1050" s="1">
        <f t="shared" si="297"/>
        <v>0</v>
      </c>
      <c r="GK1050" s="1">
        <f t="shared" si="298"/>
        <v>1.1038827386162936E-3</v>
      </c>
      <c r="GL1050" s="1" t="str">
        <f t="shared" si="299"/>
        <v/>
      </c>
      <c r="HA1050" s="2"/>
      <c r="HB1050" s="2">
        <f t="shared" si="303"/>
        <v>2.8800000000000168</v>
      </c>
      <c r="HC1050" s="147">
        <f t="shared" si="304"/>
        <v>0.89587680206557962</v>
      </c>
      <c r="HD1050" s="2">
        <f t="shared" si="305"/>
        <v>5.6833794923816239E-4</v>
      </c>
      <c r="HE1050" s="2" t="str">
        <f t="shared" si="301"/>
        <v/>
      </c>
      <c r="HF1050" s="24" t="str">
        <f t="shared" si="302"/>
        <v/>
      </c>
    </row>
    <row r="1051" spans="157:214" ht="20.100000000000001" customHeight="1" x14ac:dyDescent="0.25">
      <c r="FA1051" s="1">
        <v>446</v>
      </c>
      <c r="FB1051" s="1">
        <f t="shared" si="274"/>
        <v>-8286.3443774280022</v>
      </c>
      <c r="FC1051" s="1">
        <f t="shared" si="275"/>
        <v>9.1575951912440982E-6</v>
      </c>
      <c r="FD1051" s="1">
        <f t="shared" si="276"/>
        <v>1.3345751071706949E-2</v>
      </c>
      <c r="FE1051" s="1">
        <f t="shared" si="277"/>
        <v>9.1575951912440982E-6</v>
      </c>
      <c r="FF1051" s="1" t="str">
        <f t="shared" si="278"/>
        <v/>
      </c>
      <c r="FG1051" s="1" t="str">
        <f t="shared" si="279"/>
        <v/>
      </c>
      <c r="FI1051" s="1">
        <f t="shared" si="280"/>
        <v>5.713193621417264E-268</v>
      </c>
      <c r="FJ1051" s="1" t="str">
        <f t="shared" si="281"/>
        <v/>
      </c>
      <c r="FK1051" s="1" t="str">
        <f t="shared" si="282"/>
        <v/>
      </c>
      <c r="FP1051" s="1">
        <v>446</v>
      </c>
      <c r="FQ1051" s="1">
        <f t="shared" si="283"/>
        <v>-19.523983028030596</v>
      </c>
      <c r="FR1051" s="1">
        <f t="shared" si="284"/>
        <v>3.886655059819606E-3</v>
      </c>
      <c r="FS1051" s="1">
        <f t="shared" si="285"/>
        <v>1.3345751071706949E-2</v>
      </c>
      <c r="FT1051" s="1">
        <f t="shared" si="286"/>
        <v>3.886655059819606E-3</v>
      </c>
      <c r="FU1051" s="1" t="str">
        <f t="shared" si="287"/>
        <v/>
      </c>
      <c r="FV1051" s="1" t="str">
        <f t="shared" si="288"/>
        <v/>
      </c>
      <c r="FW1051" s="1">
        <f t="shared" si="289"/>
        <v>0</v>
      </c>
      <c r="FX1051" s="1" t="str">
        <f t="shared" si="290"/>
        <v/>
      </c>
      <c r="FY1051" s="1" t="str">
        <f t="shared" si="291"/>
        <v/>
      </c>
      <c r="GC1051" s="1">
        <v>446</v>
      </c>
      <c r="GD1051" s="1">
        <f t="shared" si="300"/>
        <v>-68.134710853967889</v>
      </c>
      <c r="GE1051" s="1">
        <f t="shared" si="292"/>
        <v>1.1137199596600064E-3</v>
      </c>
      <c r="GF1051" s="1">
        <f t="shared" si="293"/>
        <v>1.3345751071706954E-2</v>
      </c>
      <c r="GG1051" s="1">
        <f t="shared" si="294"/>
        <v>1.1137199596600064E-3</v>
      </c>
      <c r="GH1051" s="1" t="str">
        <f t="shared" si="295"/>
        <v/>
      </c>
      <c r="GI1051" s="1" t="str">
        <f t="shared" si="296"/>
        <v/>
      </c>
      <c r="GJ1051" s="1">
        <f t="shared" si="297"/>
        <v>0</v>
      </c>
      <c r="GK1051" s="1">
        <f t="shared" si="298"/>
        <v>1.1137199596600064E-3</v>
      </c>
      <c r="GL1051" s="1" t="str">
        <f t="shared" si="299"/>
        <v/>
      </c>
      <c r="HA1051" s="2"/>
      <c r="HB1051" s="2">
        <f t="shared" si="303"/>
        <v>2.886400000000017</v>
      </c>
      <c r="HC1051" s="147">
        <f t="shared" si="304"/>
        <v>0.89530846411634146</v>
      </c>
      <c r="HD1051" s="2">
        <f t="shared" si="305"/>
        <v>5.6967126263540724E-4</v>
      </c>
      <c r="HE1051" s="2" t="str">
        <f t="shared" si="301"/>
        <v/>
      </c>
      <c r="HF1051" s="24" t="str">
        <f t="shared" si="302"/>
        <v/>
      </c>
    </row>
    <row r="1052" spans="157:214" ht="20.100000000000001" customHeight="1" x14ac:dyDescent="0.25">
      <c r="FA1052" s="1">
        <v>447</v>
      </c>
      <c r="FB1052" s="1">
        <f t="shared" si="274"/>
        <v>-8271.3870771077345</v>
      </c>
      <c r="FC1052" s="1">
        <f t="shared" si="275"/>
        <v>9.2390550260074635E-6</v>
      </c>
      <c r="FD1052" s="1">
        <f t="shared" si="276"/>
        <v>1.3483332467049433E-2</v>
      </c>
      <c r="FE1052" s="1">
        <f t="shared" si="277"/>
        <v>9.2390550260074635E-6</v>
      </c>
      <c r="FF1052" s="1" t="str">
        <f t="shared" si="278"/>
        <v/>
      </c>
      <c r="FG1052" s="1" t="str">
        <f t="shared" si="279"/>
        <v/>
      </c>
      <c r="FI1052" s="1">
        <f t="shared" si="280"/>
        <v>6.5669455662146996E-268</v>
      </c>
      <c r="FJ1052" s="1" t="str">
        <f t="shared" si="281"/>
        <v/>
      </c>
      <c r="FK1052" s="1" t="str">
        <f t="shared" si="282"/>
        <v/>
      </c>
      <c r="FP1052" s="1">
        <v>447</v>
      </c>
      <c r="FQ1052" s="1">
        <f t="shared" si="283"/>
        <v>-19.488741181409601</v>
      </c>
      <c r="FR1052" s="1">
        <f t="shared" si="284"/>
        <v>3.9212281406714239E-3</v>
      </c>
      <c r="FS1052" s="1">
        <f t="shared" si="285"/>
        <v>1.3483332467049433E-2</v>
      </c>
      <c r="FT1052" s="1">
        <f t="shared" si="286"/>
        <v>3.9212281406714239E-3</v>
      </c>
      <c r="FU1052" s="1" t="str">
        <f t="shared" si="287"/>
        <v/>
      </c>
      <c r="FV1052" s="1" t="str">
        <f t="shared" si="288"/>
        <v/>
      </c>
      <c r="FW1052" s="1">
        <f t="shared" si="289"/>
        <v>0</v>
      </c>
      <c r="FX1052" s="1" t="str">
        <f t="shared" si="290"/>
        <v/>
      </c>
      <c r="FY1052" s="1" t="str">
        <f t="shared" si="291"/>
        <v/>
      </c>
      <c r="GC1052" s="1">
        <v>447</v>
      </c>
      <c r="GD1052" s="1">
        <f t="shared" si="300"/>
        <v>-68.011724011271198</v>
      </c>
      <c r="GE1052" s="1">
        <f t="shared" si="292"/>
        <v>1.1236268666581775E-3</v>
      </c>
      <c r="GF1052" s="1">
        <f t="shared" si="293"/>
        <v>1.3483332467049433E-2</v>
      </c>
      <c r="GG1052" s="1">
        <f t="shared" si="294"/>
        <v>1.1236268666581775E-3</v>
      </c>
      <c r="GH1052" s="1" t="str">
        <f t="shared" si="295"/>
        <v/>
      </c>
      <c r="GI1052" s="1" t="str">
        <f t="shared" si="296"/>
        <v/>
      </c>
      <c r="GJ1052" s="1">
        <f t="shared" si="297"/>
        <v>0</v>
      </c>
      <c r="GK1052" s="1">
        <f t="shared" si="298"/>
        <v>1.1236268666581775E-3</v>
      </c>
      <c r="GL1052" s="1" t="str">
        <f t="shared" si="299"/>
        <v/>
      </c>
      <c r="HA1052" s="2"/>
      <c r="HB1052" s="2">
        <f t="shared" si="303"/>
        <v>2.8928000000000171</v>
      </c>
      <c r="HC1052" s="147">
        <f t="shared" si="304"/>
        <v>0.89473879285370606</v>
      </c>
      <c r="HD1052" s="2">
        <f t="shared" si="305"/>
        <v>5.710007012833529E-4</v>
      </c>
      <c r="HE1052" s="2" t="str">
        <f t="shared" si="301"/>
        <v/>
      </c>
      <c r="HF1052" s="24" t="str">
        <f t="shared" si="302"/>
        <v/>
      </c>
    </row>
    <row r="1053" spans="157:214" ht="20.100000000000001" customHeight="1" x14ac:dyDescent="0.25">
      <c r="FA1053" s="1">
        <v>448</v>
      </c>
      <c r="FB1053" s="1">
        <f t="shared" ref="FB1053:FB1116" si="306">$FB$599+(FA1053*$FB$602)</f>
        <v>-8256.4297767874668</v>
      </c>
      <c r="FC1053" s="1">
        <f t="shared" ref="FC1053:FC1116" si="307">_xlfn.NORM.DIST($FB1053,$FB$596,$FB$597,0)</f>
        <v>9.3210903342757459E-6</v>
      </c>
      <c r="FD1053" s="1">
        <f t="shared" ref="FD1053:FD1116" si="308">_xlfn.NORM.DIST($FB1053,$FB$596,$FB$597,1)</f>
        <v>1.3622136582283511E-2</v>
      </c>
      <c r="FE1053" s="1">
        <f t="shared" ref="FE1053:FE1116" si="309">IF(OR(FD1053&lt;$FF$601,FD1053&gt;$FF$602),FC1053,"")</f>
        <v>9.3210903342757459E-6</v>
      </c>
      <c r="FF1053" s="1" t="str">
        <f t="shared" ref="FF1053:FF1116" si="310">IF(AND(FD1053&gt;$FF$601,FD1053&lt;$FF$602),FC1053,"")</f>
        <v/>
      </c>
      <c r="FG1053" s="1" t="str">
        <f t="shared" ref="FG1053:FG1116" si="311">IF(FC1053=MAX($FC$605:$FC$2605),FC1053,"")</f>
        <v/>
      </c>
      <c r="FI1053" s="1">
        <f t="shared" ref="FI1053:FI1116" si="312">_xlfn.NORM.DIST(FB1053,$FF$597,$FF$598,0)</f>
        <v>7.5481572893132294E-268</v>
      </c>
      <c r="FJ1053" s="1" t="str">
        <f t="shared" ref="FJ1053:FJ1116" si="313">IF(FI1053=MAX($FI$605:$FI$2605),FC1053,"")</f>
        <v/>
      </c>
      <c r="FK1053" s="1" t="str">
        <f t="shared" ref="FK1053:FK1116" si="314">IF(FJ1053=MIN($FJ$605:$FJ$2605),FJ1053,"")</f>
        <v/>
      </c>
      <c r="FP1053" s="1">
        <v>448</v>
      </c>
      <c r="FQ1053" s="1">
        <f t="shared" ref="FQ1053:FQ1116" si="315">$FQ$599+(FP1053*$FQ$602)</f>
        <v>-19.45349933478861</v>
      </c>
      <c r="FR1053" s="1">
        <f t="shared" ref="FR1053:FR1116" si="316">_xlfn.NORM.DIST(FQ1053,FQ$596,FQ$597,0)</f>
        <v>3.9560454632660766E-3</v>
      </c>
      <c r="FS1053" s="1">
        <f t="shared" ref="FS1053:FS1116" si="317">_xlfn.NORM.DIST(FQ1053,FQ$596,FQ$597,1)</f>
        <v>1.3622136582283511E-2</v>
      </c>
      <c r="FT1053" s="1">
        <f t="shared" ref="FT1053:FT1116" si="318">IF(OR(FS1053&lt;$FU$601,FS1053&gt;$FU$602),FR1053,"")</f>
        <v>3.9560454632660766E-3</v>
      </c>
      <c r="FU1053" s="1" t="str">
        <f t="shared" ref="FU1053:FU1116" si="319">IF(AND(FS1053&gt;$FU$601,FS1053&lt;$FU$602),FR1053,"")</f>
        <v/>
      </c>
      <c r="FV1053" s="1" t="str">
        <f t="shared" ref="FV1053:FV1116" si="320">IF(FR1053=MAX($FR$605:$FR$2605),FR1053,"")</f>
        <v/>
      </c>
      <c r="FW1053" s="1">
        <f t="shared" ref="FW1053:FW1116" si="321">_xlfn.NORM.DIST(FQ1053,$FU$597,$FU$598,0)</f>
        <v>0</v>
      </c>
      <c r="FX1053" s="1" t="str">
        <f t="shared" ref="FX1053:FX1116" si="322">IF(FW1053=MAX($FW$605:$FW$2605),FR1053,"")</f>
        <v/>
      </c>
      <c r="FY1053" s="1" t="str">
        <f t="shared" ref="FY1053:FY1116" si="323">IF(FX1053=MIN($FX$605:$FX$2605),FX1053,"")</f>
        <v/>
      </c>
      <c r="GC1053" s="1">
        <v>448</v>
      </c>
      <c r="GD1053" s="1">
        <f t="shared" si="300"/>
        <v>-67.888737168574494</v>
      </c>
      <c r="GE1053" s="1">
        <f t="shared" ref="GE1053:GE1116" si="324">_xlfn.NORM.DIST(GD1053,GD$596,GD$597,0)</f>
        <v>1.1336037610619194E-3</v>
      </c>
      <c r="GF1053" s="1">
        <f t="shared" ref="GF1053:GF1116" si="325">_xlfn.NORM.DIST(GD1053,GD$596,GD$597,1)</f>
        <v>1.3622136582283518E-2</v>
      </c>
      <c r="GG1053" s="1">
        <f t="shared" ref="GG1053:GG1116" si="326">IF(OR(GF1053&lt;$FU$601,GF1053&gt;$FU$602),GE1053,"")</f>
        <v>1.1336037610619194E-3</v>
      </c>
      <c r="GH1053" s="1" t="str">
        <f t="shared" ref="GH1053:GH1116" si="327">IF(AND(GF1053&gt;$GH$601,GF1053&lt;$GH$602),GE1053,"")</f>
        <v/>
      </c>
      <c r="GI1053" s="1" t="str">
        <f t="shared" ref="GI1053:GI1116" si="328">IF(GE1053=MAX($GE$605:$GE$2605),GE1053,"")</f>
        <v/>
      </c>
      <c r="GJ1053" s="1">
        <f t="shared" ref="GJ1053:GJ1116" si="329">_xlfn.NORM.DIST(GD1053,$GH$597,$GH$598,0)</f>
        <v>0</v>
      </c>
      <c r="GK1053" s="1">
        <f t="shared" ref="GK1053:GK1116" si="330">IF(GJ1053=MAX($GJ$605:$GJ$2605),GE1053,"")</f>
        <v>1.1336037610619194E-3</v>
      </c>
      <c r="GL1053" s="1" t="str">
        <f t="shared" ref="GL1053:GL1116" si="331">IF(GK1053=MIN($GK$605:$GK$2605),GK1053,"")</f>
        <v/>
      </c>
      <c r="HA1053" s="2"/>
      <c r="HB1053" s="2">
        <f t="shared" si="303"/>
        <v>2.8992000000000173</v>
      </c>
      <c r="HC1053" s="147">
        <f t="shared" si="304"/>
        <v>0.8941677921524227</v>
      </c>
      <c r="HD1053" s="2">
        <f t="shared" si="305"/>
        <v>5.7232625448255803E-4</v>
      </c>
      <c r="HE1053" s="2" t="str">
        <f t="shared" si="301"/>
        <v/>
      </c>
      <c r="HF1053" s="24" t="str">
        <f t="shared" si="302"/>
        <v/>
      </c>
    </row>
    <row r="1054" spans="157:214" ht="20.100000000000001" customHeight="1" x14ac:dyDescent="0.25">
      <c r="FA1054" s="1">
        <v>449</v>
      </c>
      <c r="FB1054" s="1">
        <f t="shared" si="306"/>
        <v>-8241.4724764671992</v>
      </c>
      <c r="FC1054" s="1">
        <f t="shared" si="307"/>
        <v>9.4037035890232194E-6</v>
      </c>
      <c r="FD1054" s="1">
        <f t="shared" si="308"/>
        <v>1.3762172043440992E-2</v>
      </c>
      <c r="FE1054" s="1">
        <f t="shared" si="309"/>
        <v>9.4037035890232194E-6</v>
      </c>
      <c r="FF1054" s="1" t="str">
        <f t="shared" si="310"/>
        <v/>
      </c>
      <c r="FG1054" s="1" t="str">
        <f t="shared" si="311"/>
        <v/>
      </c>
      <c r="FI1054" s="1">
        <f t="shared" si="312"/>
        <v>8.6758396734357543E-268</v>
      </c>
      <c r="FJ1054" s="1" t="str">
        <f t="shared" si="313"/>
        <v/>
      </c>
      <c r="FK1054" s="1" t="str">
        <f t="shared" si="314"/>
        <v/>
      </c>
      <c r="FP1054" s="1">
        <v>449</v>
      </c>
      <c r="FQ1054" s="1">
        <f t="shared" si="315"/>
        <v>-19.418257488167612</v>
      </c>
      <c r="FR1054" s="1">
        <f t="shared" si="316"/>
        <v>3.9911080771802008E-3</v>
      </c>
      <c r="FS1054" s="1">
        <f t="shared" si="317"/>
        <v>1.3762172043440992E-2</v>
      </c>
      <c r="FT1054" s="1">
        <f t="shared" si="318"/>
        <v>3.9911080771802008E-3</v>
      </c>
      <c r="FU1054" s="1" t="str">
        <f t="shared" si="319"/>
        <v/>
      </c>
      <c r="FV1054" s="1" t="str">
        <f t="shared" si="320"/>
        <v/>
      </c>
      <c r="FW1054" s="1">
        <f t="shared" si="321"/>
        <v>0</v>
      </c>
      <c r="FX1054" s="1" t="str">
        <f t="shared" si="322"/>
        <v/>
      </c>
      <c r="FY1054" s="1" t="str">
        <f t="shared" si="323"/>
        <v/>
      </c>
      <c r="GC1054" s="1">
        <v>449</v>
      </c>
      <c r="GD1054" s="1">
        <f t="shared" ref="GD1054:GD1117" si="332">$GD$599+(GC1054*$GD$602)</f>
        <v>-67.765750325877804</v>
      </c>
      <c r="GE1054" s="1">
        <f t="shared" si="324"/>
        <v>1.1436509436271304E-3</v>
      </c>
      <c r="GF1054" s="1">
        <f t="shared" si="325"/>
        <v>1.3762172043440992E-2</v>
      </c>
      <c r="GG1054" s="1">
        <f t="shared" si="326"/>
        <v>1.1436509436271304E-3</v>
      </c>
      <c r="GH1054" s="1" t="str">
        <f t="shared" si="327"/>
        <v/>
      </c>
      <c r="GI1054" s="1" t="str">
        <f t="shared" si="328"/>
        <v/>
      </c>
      <c r="GJ1054" s="1">
        <f t="shared" si="329"/>
        <v>0</v>
      </c>
      <c r="GK1054" s="1">
        <f t="shared" si="330"/>
        <v>1.1436509436271304E-3</v>
      </c>
      <c r="GL1054" s="1" t="str">
        <f t="shared" si="331"/>
        <v/>
      </c>
      <c r="HA1054" s="2"/>
      <c r="HB1054" s="2">
        <f t="shared" si="303"/>
        <v>2.9056000000000175</v>
      </c>
      <c r="HC1054" s="147">
        <f t="shared" si="304"/>
        <v>0.89359546589794014</v>
      </c>
      <c r="HD1054" s="2">
        <f t="shared" si="305"/>
        <v>5.7364791166136797E-4</v>
      </c>
      <c r="HE1054" s="2" t="str">
        <f t="shared" si="301"/>
        <v/>
      </c>
      <c r="HF1054" s="24" t="str">
        <f t="shared" si="302"/>
        <v/>
      </c>
    </row>
    <row r="1055" spans="157:214" ht="20.100000000000001" customHeight="1" x14ac:dyDescent="0.25">
      <c r="FA1055" s="2">
        <v>450</v>
      </c>
      <c r="FB1055" s="1">
        <f t="shared" si="306"/>
        <v>-8226.5151761469315</v>
      </c>
      <c r="FC1055" s="1">
        <f t="shared" si="307"/>
        <v>9.486897257298061E-6</v>
      </c>
      <c r="FD1055" s="1">
        <f t="shared" si="308"/>
        <v>1.3903447513498621E-2</v>
      </c>
      <c r="FE1055" s="1">
        <f t="shared" si="309"/>
        <v>9.486897257298061E-6</v>
      </c>
      <c r="FF1055" s="1" t="str">
        <f t="shared" si="310"/>
        <v/>
      </c>
      <c r="FG1055" s="1" t="str">
        <f t="shared" si="311"/>
        <v/>
      </c>
      <c r="FI1055" s="1">
        <f t="shared" si="312"/>
        <v>9.971836415260309E-268</v>
      </c>
      <c r="FJ1055" s="1" t="str">
        <f t="shared" si="313"/>
        <v/>
      </c>
      <c r="FK1055" s="1" t="str">
        <f t="shared" si="314"/>
        <v/>
      </c>
      <c r="FP1055" s="2">
        <v>450</v>
      </c>
      <c r="FQ1055" s="1">
        <f t="shared" si="315"/>
        <v>-19.383015641546621</v>
      </c>
      <c r="FR1055" s="1">
        <f t="shared" si="316"/>
        <v>4.0264170294752851E-3</v>
      </c>
      <c r="FS1055" s="1">
        <f t="shared" si="317"/>
        <v>1.3903447513498597E-2</v>
      </c>
      <c r="FT1055" s="1">
        <f t="shared" si="318"/>
        <v>4.0264170294752851E-3</v>
      </c>
      <c r="FU1055" s="1" t="str">
        <f t="shared" si="319"/>
        <v/>
      </c>
      <c r="FV1055" s="1" t="str">
        <f t="shared" si="320"/>
        <v/>
      </c>
      <c r="FW1055" s="1">
        <f t="shared" si="321"/>
        <v>0</v>
      </c>
      <c r="FX1055" s="1" t="str">
        <f t="shared" si="322"/>
        <v/>
      </c>
      <c r="FY1055" s="1" t="str">
        <f t="shared" si="323"/>
        <v/>
      </c>
      <c r="GC1055" s="2">
        <v>450</v>
      </c>
      <c r="GD1055" s="1">
        <f t="shared" si="332"/>
        <v>-67.642763483181113</v>
      </c>
      <c r="GE1055" s="1">
        <f t="shared" si="324"/>
        <v>1.1537687143890018E-3</v>
      </c>
      <c r="GF1055" s="1">
        <f t="shared" si="325"/>
        <v>1.3903447513498621E-2</v>
      </c>
      <c r="GG1055" s="1">
        <f t="shared" si="326"/>
        <v>1.1537687143890018E-3</v>
      </c>
      <c r="GH1055" s="1" t="str">
        <f t="shared" si="327"/>
        <v/>
      </c>
      <c r="GI1055" s="1" t="str">
        <f t="shared" si="328"/>
        <v/>
      </c>
      <c r="GJ1055" s="1">
        <f t="shared" si="329"/>
        <v>0</v>
      </c>
      <c r="GK1055" s="1">
        <f t="shared" si="330"/>
        <v>1.1537687143890018E-3</v>
      </c>
      <c r="GL1055" s="1" t="str">
        <f t="shared" si="331"/>
        <v/>
      </c>
      <c r="HA1055" s="2"/>
      <c r="HB1055" s="2">
        <f t="shared" si="303"/>
        <v>2.9120000000000177</v>
      </c>
      <c r="HC1055" s="147">
        <f t="shared" si="304"/>
        <v>0.89302181798627878</v>
      </c>
      <c r="HD1055" s="2">
        <f t="shared" si="305"/>
        <v>5.7496566237591473E-4</v>
      </c>
      <c r="HE1055" s="2" t="str">
        <f t="shared" si="301"/>
        <v/>
      </c>
      <c r="HF1055" s="24" t="str">
        <f t="shared" si="302"/>
        <v/>
      </c>
    </row>
    <row r="1056" spans="157:214" ht="20.100000000000001" customHeight="1" x14ac:dyDescent="0.25">
      <c r="FA1056" s="1">
        <v>451</v>
      </c>
      <c r="FB1056" s="1">
        <f t="shared" si="306"/>
        <v>-8211.5578758266656</v>
      </c>
      <c r="FC1056" s="1">
        <f t="shared" si="307"/>
        <v>9.570673800011254E-6</v>
      </c>
      <c r="FD1056" s="1">
        <f t="shared" si="308"/>
        <v>1.4045971692287891E-2</v>
      </c>
      <c r="FE1056" s="1">
        <f t="shared" si="309"/>
        <v>9.570673800011254E-6</v>
      </c>
      <c r="FF1056" s="1" t="str">
        <f t="shared" si="310"/>
        <v/>
      </c>
      <c r="FG1056" s="1" t="str">
        <f t="shared" si="311"/>
        <v/>
      </c>
      <c r="FI1056" s="1">
        <f t="shared" si="312"/>
        <v>1.1461245740806812E-267</v>
      </c>
      <c r="FJ1056" s="1" t="str">
        <f t="shared" si="313"/>
        <v/>
      </c>
      <c r="FK1056" s="1" t="str">
        <f t="shared" si="314"/>
        <v/>
      </c>
      <c r="FP1056" s="1">
        <v>451</v>
      </c>
      <c r="FQ1056" s="1">
        <f t="shared" si="315"/>
        <v>-19.347773794925626</v>
      </c>
      <c r="FR1056" s="1">
        <f t="shared" si="316"/>
        <v>4.0619733646080937E-3</v>
      </c>
      <c r="FS1056" s="1">
        <f t="shared" si="317"/>
        <v>1.4045971692287891E-2</v>
      </c>
      <c r="FT1056" s="1">
        <f t="shared" si="318"/>
        <v>4.0619733646080937E-3</v>
      </c>
      <c r="FU1056" s="1" t="str">
        <f t="shared" si="319"/>
        <v/>
      </c>
      <c r="FV1056" s="1" t="str">
        <f t="shared" si="320"/>
        <v/>
      </c>
      <c r="FW1056" s="1">
        <f t="shared" si="321"/>
        <v>0</v>
      </c>
      <c r="FX1056" s="1" t="str">
        <f t="shared" si="322"/>
        <v/>
      </c>
      <c r="FY1056" s="1" t="str">
        <f t="shared" si="323"/>
        <v/>
      </c>
      <c r="GC1056" s="1">
        <v>451</v>
      </c>
      <c r="GD1056" s="1">
        <f t="shared" si="332"/>
        <v>-67.519776640484423</v>
      </c>
      <c r="GE1056" s="1">
        <f t="shared" si="324"/>
        <v>1.1639573726363347E-3</v>
      </c>
      <c r="GF1056" s="1">
        <f t="shared" si="325"/>
        <v>1.4045971692287908E-2</v>
      </c>
      <c r="GG1056" s="1">
        <f t="shared" si="326"/>
        <v>1.1639573726363347E-3</v>
      </c>
      <c r="GH1056" s="1" t="str">
        <f t="shared" si="327"/>
        <v/>
      </c>
      <c r="GI1056" s="1" t="str">
        <f t="shared" si="328"/>
        <v/>
      </c>
      <c r="GJ1056" s="1">
        <f t="shared" si="329"/>
        <v>0</v>
      </c>
      <c r="GK1056" s="1">
        <f t="shared" si="330"/>
        <v>1.1639573726363347E-3</v>
      </c>
      <c r="GL1056" s="1" t="str">
        <f t="shared" si="331"/>
        <v/>
      </c>
      <c r="HA1056" s="2"/>
      <c r="HB1056" s="2">
        <f t="shared" si="303"/>
        <v>2.9184000000000179</v>
      </c>
      <c r="HC1056" s="147">
        <f t="shared" si="304"/>
        <v>0.89244685232390286</v>
      </c>
      <c r="HD1056" s="2">
        <f t="shared" si="305"/>
        <v>5.7627949630933983E-4</v>
      </c>
      <c r="HE1056" s="2" t="str">
        <f t="shared" si="301"/>
        <v/>
      </c>
      <c r="HF1056" s="24" t="str">
        <f t="shared" si="302"/>
        <v/>
      </c>
    </row>
    <row r="1057" spans="157:214" ht="20.100000000000001" customHeight="1" x14ac:dyDescent="0.25">
      <c r="FA1057" s="1">
        <v>452</v>
      </c>
      <c r="FB1057" s="1">
        <f t="shared" si="306"/>
        <v>-8196.6005755063979</v>
      </c>
      <c r="FC1057" s="1">
        <f t="shared" si="307"/>
        <v>9.6550356717241312E-6</v>
      </c>
      <c r="FD1057" s="1">
        <f t="shared" si="308"/>
        <v>1.4189753316401725E-2</v>
      </c>
      <c r="FE1057" s="1">
        <f t="shared" si="309"/>
        <v>9.6550356717241312E-6</v>
      </c>
      <c r="FF1057" s="1" t="str">
        <f t="shared" si="310"/>
        <v/>
      </c>
      <c r="FG1057" s="1" t="str">
        <f t="shared" si="311"/>
        <v/>
      </c>
      <c r="FI1057" s="1">
        <f t="shared" si="312"/>
        <v>1.3172904840729841E-267</v>
      </c>
      <c r="FJ1057" s="1" t="str">
        <f t="shared" si="313"/>
        <v/>
      </c>
      <c r="FK1057" s="1" t="str">
        <f t="shared" si="314"/>
        <v/>
      </c>
      <c r="FP1057" s="1">
        <v>452</v>
      </c>
      <c r="FQ1057" s="1">
        <f t="shared" si="315"/>
        <v>-19.312531948304631</v>
      </c>
      <c r="FR1057" s="1">
        <f t="shared" si="316"/>
        <v>4.0977781243404579E-3</v>
      </c>
      <c r="FS1057" s="1">
        <f t="shared" si="317"/>
        <v>1.4189753316401746E-2</v>
      </c>
      <c r="FT1057" s="1">
        <f t="shared" si="318"/>
        <v>4.0977781243404579E-3</v>
      </c>
      <c r="FU1057" s="1" t="str">
        <f t="shared" si="319"/>
        <v/>
      </c>
      <c r="FV1057" s="1" t="str">
        <f t="shared" si="320"/>
        <v/>
      </c>
      <c r="FW1057" s="1">
        <f t="shared" si="321"/>
        <v>0</v>
      </c>
      <c r="FX1057" s="1" t="str">
        <f t="shared" si="322"/>
        <v/>
      </c>
      <c r="FY1057" s="1" t="str">
        <f t="shared" si="323"/>
        <v/>
      </c>
      <c r="GC1057" s="1">
        <v>452</v>
      </c>
      <c r="GD1057" s="1">
        <f t="shared" si="332"/>
        <v>-67.396789797787733</v>
      </c>
      <c r="GE1057" s="1">
        <f t="shared" si="324"/>
        <v>1.1742172168857012E-3</v>
      </c>
      <c r="GF1057" s="1">
        <f t="shared" si="325"/>
        <v>1.4189753316401746E-2</v>
      </c>
      <c r="GG1057" s="1">
        <f t="shared" si="326"/>
        <v>1.1742172168857012E-3</v>
      </c>
      <c r="GH1057" s="1" t="str">
        <f t="shared" si="327"/>
        <v/>
      </c>
      <c r="GI1057" s="1" t="str">
        <f t="shared" si="328"/>
        <v/>
      </c>
      <c r="GJ1057" s="1">
        <f t="shared" si="329"/>
        <v>0</v>
      </c>
      <c r="GK1057" s="1">
        <f t="shared" si="330"/>
        <v>1.1742172168857012E-3</v>
      </c>
      <c r="GL1057" s="1" t="str">
        <f t="shared" si="331"/>
        <v/>
      </c>
      <c r="HA1057" s="2"/>
      <c r="HB1057" s="2">
        <f t="shared" si="303"/>
        <v>2.9248000000000181</v>
      </c>
      <c r="HC1057" s="147">
        <f t="shared" si="304"/>
        <v>0.89187057282759352</v>
      </c>
      <c r="HD1057" s="2">
        <f t="shared" si="305"/>
        <v>5.7758940327179431E-4</v>
      </c>
      <c r="HE1057" s="2" t="str">
        <f t="shared" si="301"/>
        <v/>
      </c>
      <c r="HF1057" s="24" t="str">
        <f t="shared" si="302"/>
        <v/>
      </c>
    </row>
    <row r="1058" spans="157:214" ht="20.100000000000001" customHeight="1" x14ac:dyDescent="0.25">
      <c r="FA1058" s="1">
        <v>453</v>
      </c>
      <c r="FB1058" s="1">
        <f t="shared" si="306"/>
        <v>-8181.6432751861312</v>
      </c>
      <c r="FC1058" s="1">
        <f t="shared" si="307"/>
        <v>9.7399853204344686E-6</v>
      </c>
      <c r="FD1058" s="1">
        <f t="shared" si="308"/>
        <v>1.433480115909779E-2</v>
      </c>
      <c r="FE1058" s="1">
        <f t="shared" si="309"/>
        <v>9.7399853204344686E-6</v>
      </c>
      <c r="FF1058" s="1" t="str">
        <f t="shared" si="310"/>
        <v/>
      </c>
      <c r="FG1058" s="1" t="str">
        <f t="shared" si="311"/>
        <v/>
      </c>
      <c r="FI1058" s="1">
        <f t="shared" si="312"/>
        <v>1.5139946344621038E-267</v>
      </c>
      <c r="FJ1058" s="1" t="str">
        <f t="shared" si="313"/>
        <v/>
      </c>
      <c r="FK1058" s="1" t="str">
        <f t="shared" si="314"/>
        <v/>
      </c>
      <c r="FP1058" s="1">
        <v>453</v>
      </c>
      <c r="FQ1058" s="1">
        <f t="shared" si="315"/>
        <v>-19.27729010168364</v>
      </c>
      <c r="FR1058" s="1">
        <f t="shared" si="316"/>
        <v>4.133832347648512E-3</v>
      </c>
      <c r="FS1058" s="1">
        <f t="shared" si="317"/>
        <v>1.433480115909779E-2</v>
      </c>
      <c r="FT1058" s="1">
        <f t="shared" si="318"/>
        <v>4.133832347648512E-3</v>
      </c>
      <c r="FU1058" s="1" t="str">
        <f t="shared" si="319"/>
        <v/>
      </c>
      <c r="FV1058" s="1" t="str">
        <f t="shared" si="320"/>
        <v/>
      </c>
      <c r="FW1058" s="1">
        <f t="shared" si="321"/>
        <v>0</v>
      </c>
      <c r="FX1058" s="1" t="str">
        <f t="shared" si="322"/>
        <v/>
      </c>
      <c r="FY1058" s="1" t="str">
        <f t="shared" si="323"/>
        <v/>
      </c>
      <c r="GC1058" s="1">
        <v>453</v>
      </c>
      <c r="GD1058" s="1">
        <f t="shared" si="332"/>
        <v>-67.273802955091043</v>
      </c>
      <c r="GE1058" s="1">
        <f t="shared" si="324"/>
        <v>1.1845485448554343E-3</v>
      </c>
      <c r="GF1058" s="1">
        <f t="shared" si="325"/>
        <v>1.433480115909779E-2</v>
      </c>
      <c r="GG1058" s="1">
        <f t="shared" si="326"/>
        <v>1.1845485448554343E-3</v>
      </c>
      <c r="GH1058" s="1" t="str">
        <f t="shared" si="327"/>
        <v/>
      </c>
      <c r="GI1058" s="1" t="str">
        <f t="shared" si="328"/>
        <v/>
      </c>
      <c r="GJ1058" s="1">
        <f t="shared" si="329"/>
        <v>0</v>
      </c>
      <c r="GK1058" s="1">
        <f t="shared" si="330"/>
        <v>1.1845485448554343E-3</v>
      </c>
      <c r="GL1058" s="1" t="str">
        <f t="shared" si="331"/>
        <v/>
      </c>
      <c r="HA1058" s="2"/>
      <c r="HB1058" s="2">
        <f t="shared" si="303"/>
        <v>2.9312000000000182</v>
      </c>
      <c r="HC1058" s="147">
        <f t="shared" si="304"/>
        <v>0.89129298342432173</v>
      </c>
      <c r="HD1058" s="2">
        <f t="shared" si="305"/>
        <v>5.7889537319910644E-4</v>
      </c>
      <c r="HE1058" s="2" t="str">
        <f t="shared" si="301"/>
        <v/>
      </c>
      <c r="HF1058" s="24" t="str">
        <f t="shared" si="302"/>
        <v/>
      </c>
    </row>
    <row r="1059" spans="157:214" ht="20.100000000000001" customHeight="1" x14ac:dyDescent="0.25">
      <c r="FA1059" s="1">
        <v>454</v>
      </c>
      <c r="FB1059" s="1">
        <f t="shared" si="306"/>
        <v>-8166.6859748658635</v>
      </c>
      <c r="FC1059" s="1">
        <f t="shared" si="307"/>
        <v>9.8255251873613021E-6</v>
      </c>
      <c r="FD1059" s="1">
        <f t="shared" si="308"/>
        <v>1.4481124030198744E-2</v>
      </c>
      <c r="FE1059" s="1">
        <f t="shared" si="309"/>
        <v>9.8255251873613021E-6</v>
      </c>
      <c r="FF1059" s="1" t="str">
        <f t="shared" si="310"/>
        <v/>
      </c>
      <c r="FG1059" s="1" t="str">
        <f t="shared" si="311"/>
        <v/>
      </c>
      <c r="FI1059" s="1">
        <f t="shared" si="312"/>
        <v>1.7400437536831722E-267</v>
      </c>
      <c r="FJ1059" s="1" t="str">
        <f t="shared" si="313"/>
        <v/>
      </c>
      <c r="FK1059" s="1" t="str">
        <f t="shared" si="314"/>
        <v/>
      </c>
      <c r="FP1059" s="1">
        <v>454</v>
      </c>
      <c r="FQ1059" s="1">
        <f t="shared" si="315"/>
        <v>-19.242048255062645</v>
      </c>
      <c r="FR1059" s="1">
        <f t="shared" si="316"/>
        <v>4.1701370706313887E-3</v>
      </c>
      <c r="FS1059" s="1">
        <f t="shared" si="317"/>
        <v>1.4481124030198722E-2</v>
      </c>
      <c r="FT1059" s="1">
        <f t="shared" si="318"/>
        <v>4.1701370706313887E-3</v>
      </c>
      <c r="FU1059" s="1" t="str">
        <f t="shared" si="319"/>
        <v/>
      </c>
      <c r="FV1059" s="1" t="str">
        <f t="shared" si="320"/>
        <v/>
      </c>
      <c r="FW1059" s="1">
        <f t="shared" si="321"/>
        <v>0</v>
      </c>
      <c r="FX1059" s="1" t="str">
        <f t="shared" si="322"/>
        <v/>
      </c>
      <c r="FY1059" s="1" t="str">
        <f t="shared" si="323"/>
        <v/>
      </c>
      <c r="GC1059" s="1">
        <v>454</v>
      </c>
      <c r="GD1059" s="1">
        <f t="shared" si="332"/>
        <v>-67.150816112394352</v>
      </c>
      <c r="GE1059" s="1">
        <f t="shared" si="324"/>
        <v>1.1949516534394602E-3</v>
      </c>
      <c r="GF1059" s="1">
        <f t="shared" si="325"/>
        <v>1.4481124030198722E-2</v>
      </c>
      <c r="GG1059" s="1">
        <f t="shared" si="326"/>
        <v>1.1949516534394602E-3</v>
      </c>
      <c r="GH1059" s="1" t="str">
        <f t="shared" si="327"/>
        <v/>
      </c>
      <c r="GI1059" s="1" t="str">
        <f t="shared" si="328"/>
        <v/>
      </c>
      <c r="GJ1059" s="1">
        <f t="shared" si="329"/>
        <v>0</v>
      </c>
      <c r="GK1059" s="1">
        <f t="shared" si="330"/>
        <v>1.1949516534394602E-3</v>
      </c>
      <c r="GL1059" s="1" t="str">
        <f t="shared" si="331"/>
        <v/>
      </c>
      <c r="HA1059" s="2"/>
      <c r="HB1059" s="2">
        <f t="shared" si="303"/>
        <v>2.9376000000000184</v>
      </c>
      <c r="HC1059" s="147">
        <f t="shared" si="304"/>
        <v>0.89071408805112262</v>
      </c>
      <c r="HD1059" s="2">
        <f t="shared" si="305"/>
        <v>5.8019739615255972E-4</v>
      </c>
      <c r="HE1059" s="2" t="str">
        <f t="shared" si="301"/>
        <v/>
      </c>
      <c r="HF1059" s="24" t="str">
        <f t="shared" si="302"/>
        <v/>
      </c>
    </row>
    <row r="1060" spans="157:214" ht="20.100000000000001" customHeight="1" x14ac:dyDescent="0.25">
      <c r="FA1060" s="1">
        <v>455</v>
      </c>
      <c r="FB1060" s="1">
        <f t="shared" si="306"/>
        <v>-8151.7286745455967</v>
      </c>
      <c r="FC1060" s="1">
        <f t="shared" si="307"/>
        <v>9.9116577067283221E-6</v>
      </c>
      <c r="FD1060" s="1">
        <f t="shared" si="308"/>
        <v>1.4628730775989252E-2</v>
      </c>
      <c r="FE1060" s="1">
        <f t="shared" si="309"/>
        <v>9.9116577067283221E-6</v>
      </c>
      <c r="FF1060" s="1" t="str">
        <f t="shared" si="310"/>
        <v/>
      </c>
      <c r="FG1060" s="1" t="str">
        <f t="shared" si="311"/>
        <v/>
      </c>
      <c r="FI1060" s="1">
        <f t="shared" si="312"/>
        <v>1.9998114604674911E-267</v>
      </c>
      <c r="FJ1060" s="1" t="str">
        <f t="shared" si="313"/>
        <v/>
      </c>
      <c r="FK1060" s="1" t="str">
        <f t="shared" si="314"/>
        <v/>
      </c>
      <c r="FP1060" s="1">
        <v>455</v>
      </c>
      <c r="FQ1060" s="1">
        <f t="shared" si="315"/>
        <v>-19.206806408441651</v>
      </c>
      <c r="FR1060" s="1">
        <f t="shared" si="316"/>
        <v>4.2066933264192571E-3</v>
      </c>
      <c r="FS1060" s="1">
        <f t="shared" si="317"/>
        <v>1.4628730775989252E-2</v>
      </c>
      <c r="FT1060" s="1">
        <f t="shared" si="318"/>
        <v>4.2066933264192571E-3</v>
      </c>
      <c r="FU1060" s="1" t="str">
        <f t="shared" si="319"/>
        <v/>
      </c>
      <c r="FV1060" s="1" t="str">
        <f t="shared" si="320"/>
        <v/>
      </c>
      <c r="FW1060" s="1">
        <f t="shared" si="321"/>
        <v>0</v>
      </c>
      <c r="FX1060" s="1" t="str">
        <f t="shared" si="322"/>
        <v/>
      </c>
      <c r="FY1060" s="1" t="str">
        <f t="shared" si="323"/>
        <v/>
      </c>
      <c r="GC1060" s="1">
        <v>455</v>
      </c>
      <c r="GD1060" s="1">
        <f t="shared" si="332"/>
        <v>-67.027829269697662</v>
      </c>
      <c r="GE1060" s="1">
        <f t="shared" si="324"/>
        <v>1.2054268386809503E-3</v>
      </c>
      <c r="GF1060" s="1">
        <f t="shared" si="325"/>
        <v>1.4628730775989252E-2</v>
      </c>
      <c r="GG1060" s="1">
        <f t="shared" si="326"/>
        <v>1.2054268386809503E-3</v>
      </c>
      <c r="GH1060" s="1" t="str">
        <f t="shared" si="327"/>
        <v/>
      </c>
      <c r="GI1060" s="1" t="str">
        <f t="shared" si="328"/>
        <v/>
      </c>
      <c r="GJ1060" s="1">
        <f t="shared" si="329"/>
        <v>0</v>
      </c>
      <c r="GK1060" s="1">
        <f t="shared" si="330"/>
        <v>1.2054268386809503E-3</v>
      </c>
      <c r="GL1060" s="1" t="str">
        <f t="shared" si="331"/>
        <v/>
      </c>
      <c r="HA1060" s="2"/>
      <c r="HB1060" s="2">
        <f t="shared" si="303"/>
        <v>2.9440000000000186</v>
      </c>
      <c r="HC1060" s="147">
        <f t="shared" si="304"/>
        <v>0.89013389065497006</v>
      </c>
      <c r="HD1060" s="2">
        <f t="shared" si="305"/>
        <v>5.8149546231922589E-4</v>
      </c>
      <c r="HE1060" s="2" t="str">
        <f t="shared" si="301"/>
        <v/>
      </c>
      <c r="HF1060" s="24" t="str">
        <f t="shared" si="302"/>
        <v/>
      </c>
    </row>
    <row r="1061" spans="157:214" ht="20.100000000000001" customHeight="1" x14ac:dyDescent="0.25">
      <c r="FA1061" s="2">
        <v>456</v>
      </c>
      <c r="FB1061" s="1">
        <f t="shared" si="306"/>
        <v>-8136.77137422533</v>
      </c>
      <c r="FC1061" s="1">
        <f t="shared" si="307"/>
        <v>9.9983853055460527E-6</v>
      </c>
      <c r="FD1061" s="1">
        <f t="shared" si="308"/>
        <v>1.477763027910976E-2</v>
      </c>
      <c r="FE1061" s="1">
        <f t="shared" si="309"/>
        <v>9.9983853055460527E-6</v>
      </c>
      <c r="FF1061" s="1" t="str">
        <f t="shared" si="310"/>
        <v/>
      </c>
      <c r="FG1061" s="1" t="str">
        <f t="shared" si="311"/>
        <v/>
      </c>
      <c r="FI1061" s="1">
        <f t="shared" si="312"/>
        <v>2.298322603399812E-267</v>
      </c>
      <c r="FJ1061" s="1" t="str">
        <f t="shared" si="313"/>
        <v/>
      </c>
      <c r="FK1061" s="1" t="str">
        <f t="shared" si="314"/>
        <v/>
      </c>
      <c r="FP1061" s="2">
        <v>456</v>
      </c>
      <c r="FQ1061" s="1">
        <f t="shared" si="315"/>
        <v>-19.171564561820656</v>
      </c>
      <c r="FR1061" s="1">
        <f t="shared" si="316"/>
        <v>4.2435021450808706E-3</v>
      </c>
      <c r="FS1061" s="1">
        <f t="shared" si="317"/>
        <v>1.4777630279109784E-2</v>
      </c>
      <c r="FT1061" s="1">
        <f t="shared" si="318"/>
        <v>4.2435021450808706E-3</v>
      </c>
      <c r="FU1061" s="1" t="str">
        <f t="shared" si="319"/>
        <v/>
      </c>
      <c r="FV1061" s="1" t="str">
        <f t="shared" si="320"/>
        <v/>
      </c>
      <c r="FW1061" s="1">
        <f t="shared" si="321"/>
        <v>0</v>
      </c>
      <c r="FX1061" s="1" t="str">
        <f t="shared" si="322"/>
        <v/>
      </c>
      <c r="FY1061" s="1" t="str">
        <f t="shared" si="323"/>
        <v/>
      </c>
      <c r="GC1061" s="2">
        <v>456</v>
      </c>
      <c r="GD1061" s="1">
        <f t="shared" si="332"/>
        <v>-66.904842427000958</v>
      </c>
      <c r="GE1061" s="1">
        <f t="shared" si="324"/>
        <v>1.2159743957458286E-3</v>
      </c>
      <c r="GF1061" s="1">
        <f t="shared" si="325"/>
        <v>1.4777630279109784E-2</v>
      </c>
      <c r="GG1061" s="1">
        <f t="shared" si="326"/>
        <v>1.2159743957458286E-3</v>
      </c>
      <c r="GH1061" s="1" t="str">
        <f t="shared" si="327"/>
        <v/>
      </c>
      <c r="GI1061" s="1" t="str">
        <f t="shared" si="328"/>
        <v/>
      </c>
      <c r="GJ1061" s="1">
        <f t="shared" si="329"/>
        <v>0</v>
      </c>
      <c r="GK1061" s="1">
        <f t="shared" si="330"/>
        <v>1.2159743957458286E-3</v>
      </c>
      <c r="GL1061" s="1" t="str">
        <f t="shared" si="331"/>
        <v/>
      </c>
      <c r="HA1061" s="2"/>
      <c r="HB1061" s="2">
        <f t="shared" si="303"/>
        <v>2.9504000000000188</v>
      </c>
      <c r="HC1061" s="147">
        <f t="shared" si="304"/>
        <v>0.88955239519265084</v>
      </c>
      <c r="HD1061" s="2">
        <f t="shared" si="305"/>
        <v>5.8278956200974452E-4</v>
      </c>
      <c r="HE1061" s="2" t="str">
        <f t="shared" si="301"/>
        <v/>
      </c>
      <c r="HF1061" s="24" t="str">
        <f t="shared" si="302"/>
        <v/>
      </c>
    </row>
    <row r="1062" spans="157:214" ht="20.100000000000001" customHeight="1" x14ac:dyDescent="0.25">
      <c r="FA1062" s="1">
        <v>457</v>
      </c>
      <c r="FB1062" s="1">
        <f t="shared" si="306"/>
        <v>-8121.8140739050623</v>
      </c>
      <c r="FC1062" s="1">
        <f t="shared" si="307"/>
        <v>1.0085710403392526E-5</v>
      </c>
      <c r="FD1062" s="1">
        <f t="shared" si="308"/>
        <v>1.4927831458446922E-2</v>
      </c>
      <c r="FE1062" s="1">
        <f t="shared" si="309"/>
        <v>1.0085710403392526E-5</v>
      </c>
      <c r="FF1062" s="1" t="str">
        <f t="shared" si="310"/>
        <v/>
      </c>
      <c r="FG1062" s="1" t="str">
        <f t="shared" si="311"/>
        <v/>
      </c>
      <c r="FI1062" s="1">
        <f t="shared" si="312"/>
        <v>2.6413501361527321E-267</v>
      </c>
      <c r="FJ1062" s="1" t="str">
        <f t="shared" si="313"/>
        <v/>
      </c>
      <c r="FK1062" s="1" t="str">
        <f t="shared" si="314"/>
        <v/>
      </c>
      <c r="FP1062" s="1">
        <v>457</v>
      </c>
      <c r="FQ1062" s="1">
        <f t="shared" si="315"/>
        <v>-19.136322715199665</v>
      </c>
      <c r="FR1062" s="1">
        <f t="shared" si="316"/>
        <v>4.2805645535304946E-3</v>
      </c>
      <c r="FS1062" s="1">
        <f t="shared" si="317"/>
        <v>1.4927831458446922E-2</v>
      </c>
      <c r="FT1062" s="1">
        <f t="shared" si="318"/>
        <v>4.2805645535304946E-3</v>
      </c>
      <c r="FU1062" s="1" t="str">
        <f t="shared" si="319"/>
        <v/>
      </c>
      <c r="FV1062" s="1" t="str">
        <f t="shared" si="320"/>
        <v/>
      </c>
      <c r="FW1062" s="1">
        <f t="shared" si="321"/>
        <v>0</v>
      </c>
      <c r="FX1062" s="1" t="str">
        <f t="shared" si="322"/>
        <v/>
      </c>
      <c r="FY1062" s="1" t="str">
        <f t="shared" si="323"/>
        <v/>
      </c>
      <c r="GC1062" s="1">
        <v>457</v>
      </c>
      <c r="GD1062" s="1">
        <f t="shared" si="332"/>
        <v>-66.781855584304267</v>
      </c>
      <c r="GE1062" s="1">
        <f t="shared" si="324"/>
        <v>1.2265946188961016E-3</v>
      </c>
      <c r="GF1062" s="1">
        <f t="shared" si="325"/>
        <v>1.4927831458446936E-2</v>
      </c>
      <c r="GG1062" s="1">
        <f t="shared" si="326"/>
        <v>1.2265946188961016E-3</v>
      </c>
      <c r="GH1062" s="1" t="str">
        <f t="shared" si="327"/>
        <v/>
      </c>
      <c r="GI1062" s="1" t="str">
        <f t="shared" si="328"/>
        <v/>
      </c>
      <c r="GJ1062" s="1">
        <f t="shared" si="329"/>
        <v>0</v>
      </c>
      <c r="GK1062" s="1">
        <f t="shared" si="330"/>
        <v>1.2265946188961016E-3</v>
      </c>
      <c r="GL1062" s="1" t="str">
        <f t="shared" si="331"/>
        <v/>
      </c>
      <c r="HA1062" s="2"/>
      <c r="HB1062" s="2">
        <f t="shared" si="303"/>
        <v>2.956800000000019</v>
      </c>
      <c r="HC1062" s="147">
        <f t="shared" si="304"/>
        <v>0.88896960563064109</v>
      </c>
      <c r="HD1062" s="2">
        <f t="shared" si="305"/>
        <v>5.8407968565910018E-4</v>
      </c>
      <c r="HE1062" s="2" t="str">
        <f t="shared" si="301"/>
        <v/>
      </c>
      <c r="HF1062" s="24" t="str">
        <f t="shared" si="302"/>
        <v/>
      </c>
    </row>
    <row r="1063" spans="157:214" ht="20.100000000000001" customHeight="1" x14ac:dyDescent="0.25">
      <c r="FA1063" s="1">
        <v>458</v>
      </c>
      <c r="FB1063" s="1">
        <f t="shared" si="306"/>
        <v>-8106.8567735847955</v>
      </c>
      <c r="FC1063" s="1">
        <f t="shared" si="307"/>
        <v>1.0173635412192761E-5</v>
      </c>
      <c r="FD1063" s="1">
        <f t="shared" si="308"/>
        <v>1.5079343269020756E-2</v>
      </c>
      <c r="FE1063" s="1">
        <f t="shared" si="309"/>
        <v>1.0173635412192761E-5</v>
      </c>
      <c r="FF1063" s="1" t="str">
        <f t="shared" si="310"/>
        <v/>
      </c>
      <c r="FG1063" s="1" t="str">
        <f t="shared" si="311"/>
        <v/>
      </c>
      <c r="FI1063" s="1">
        <f t="shared" si="312"/>
        <v>3.0355263898285041E-267</v>
      </c>
      <c r="FJ1063" s="1" t="str">
        <f t="shared" si="313"/>
        <v/>
      </c>
      <c r="FK1063" s="1" t="str">
        <f t="shared" si="314"/>
        <v/>
      </c>
      <c r="FP1063" s="1">
        <v>458</v>
      </c>
      <c r="FQ1063" s="1">
        <f t="shared" si="315"/>
        <v>-19.10108086857867</v>
      </c>
      <c r="FR1063" s="1">
        <f t="shared" si="316"/>
        <v>4.3178815754343304E-3</v>
      </c>
      <c r="FS1063" s="1">
        <f t="shared" si="317"/>
        <v>1.5079343269020756E-2</v>
      </c>
      <c r="FT1063" s="1">
        <f t="shared" si="318"/>
        <v>4.3178815754343304E-3</v>
      </c>
      <c r="FU1063" s="1" t="str">
        <f t="shared" si="319"/>
        <v/>
      </c>
      <c r="FV1063" s="1" t="str">
        <f t="shared" si="320"/>
        <v/>
      </c>
      <c r="FW1063" s="1">
        <f t="shared" si="321"/>
        <v>0</v>
      </c>
      <c r="FX1063" s="1" t="str">
        <f t="shared" si="322"/>
        <v/>
      </c>
      <c r="FY1063" s="1" t="str">
        <f t="shared" si="323"/>
        <v/>
      </c>
      <c r="GC1063" s="1">
        <v>458</v>
      </c>
      <c r="GD1063" s="1">
        <f t="shared" si="332"/>
        <v>-66.658868741607577</v>
      </c>
      <c r="GE1063" s="1">
        <f t="shared" si="324"/>
        <v>1.2372878014630401E-3</v>
      </c>
      <c r="GF1063" s="1">
        <f t="shared" si="325"/>
        <v>1.5079343269020756E-2</v>
      </c>
      <c r="GG1063" s="1">
        <f t="shared" si="326"/>
        <v>1.2372878014630401E-3</v>
      </c>
      <c r="GH1063" s="1" t="str">
        <f t="shared" si="327"/>
        <v/>
      </c>
      <c r="GI1063" s="1" t="str">
        <f t="shared" si="328"/>
        <v/>
      </c>
      <c r="GJ1063" s="1">
        <f t="shared" si="329"/>
        <v>0</v>
      </c>
      <c r="GK1063" s="1">
        <f t="shared" si="330"/>
        <v>1.2372878014630401E-3</v>
      </c>
      <c r="GL1063" s="1" t="str">
        <f t="shared" si="331"/>
        <v/>
      </c>
      <c r="HA1063" s="2"/>
      <c r="HB1063" s="2">
        <f t="shared" si="303"/>
        <v>2.9632000000000192</v>
      </c>
      <c r="HC1063" s="147">
        <f t="shared" si="304"/>
        <v>0.88838552594498199</v>
      </c>
      <c r="HD1063" s="2">
        <f t="shared" si="305"/>
        <v>5.8536582382540114E-4</v>
      </c>
      <c r="HE1063" s="2" t="str">
        <f t="shared" si="301"/>
        <v/>
      </c>
      <c r="HF1063" s="24" t="str">
        <f t="shared" si="302"/>
        <v/>
      </c>
    </row>
    <row r="1064" spans="157:214" ht="20.100000000000001" customHeight="1" x14ac:dyDescent="0.25">
      <c r="FA1064" s="1">
        <v>459</v>
      </c>
      <c r="FB1064" s="1">
        <f t="shared" si="306"/>
        <v>-8091.8994732645278</v>
      </c>
      <c r="FC1064" s="1">
        <f t="shared" si="307"/>
        <v>1.0262162735996883E-5</v>
      </c>
      <c r="FD1064" s="1">
        <f t="shared" si="308"/>
        <v>1.5232174701868549E-2</v>
      </c>
      <c r="FE1064" s="1">
        <f t="shared" si="309"/>
        <v>1.0262162735996883E-5</v>
      </c>
      <c r="FF1064" s="1" t="str">
        <f t="shared" si="310"/>
        <v/>
      </c>
      <c r="FG1064" s="1" t="str">
        <f t="shared" si="311"/>
        <v/>
      </c>
      <c r="FI1064" s="1">
        <f t="shared" si="312"/>
        <v>3.4884708799783193E-267</v>
      </c>
      <c r="FJ1064" s="1" t="str">
        <f t="shared" si="313"/>
        <v/>
      </c>
      <c r="FK1064" s="1" t="str">
        <f t="shared" si="314"/>
        <v/>
      </c>
      <c r="FP1064" s="1">
        <v>459</v>
      </c>
      <c r="FQ1064" s="1">
        <f t="shared" si="315"/>
        <v>-19.065839021957675</v>
      </c>
      <c r="FR1064" s="1">
        <f t="shared" si="316"/>
        <v>4.3554542311163118E-3</v>
      </c>
      <c r="FS1064" s="1">
        <f t="shared" si="317"/>
        <v>1.5232174701868549E-2</v>
      </c>
      <c r="FT1064" s="1">
        <f t="shared" si="318"/>
        <v>4.3554542311163118E-3</v>
      </c>
      <c r="FU1064" s="1" t="str">
        <f t="shared" si="319"/>
        <v/>
      </c>
      <c r="FV1064" s="1" t="str">
        <f t="shared" si="320"/>
        <v/>
      </c>
      <c r="FW1064" s="1">
        <f t="shared" si="321"/>
        <v>0</v>
      </c>
      <c r="FX1064" s="1" t="str">
        <f t="shared" si="322"/>
        <v/>
      </c>
      <c r="FY1064" s="1" t="str">
        <f t="shared" si="323"/>
        <v/>
      </c>
      <c r="GC1064" s="1">
        <v>459</v>
      </c>
      <c r="GD1064" s="1">
        <f t="shared" si="332"/>
        <v>-66.535881898910873</v>
      </c>
      <c r="GE1064" s="1">
        <f t="shared" si="324"/>
        <v>1.2480542358201971E-3</v>
      </c>
      <c r="GF1064" s="1">
        <f t="shared" si="325"/>
        <v>1.5232174701868571E-2</v>
      </c>
      <c r="GG1064" s="1">
        <f t="shared" si="326"/>
        <v>1.2480542358201971E-3</v>
      </c>
      <c r="GH1064" s="1" t="str">
        <f t="shared" si="327"/>
        <v/>
      </c>
      <c r="GI1064" s="1" t="str">
        <f t="shared" si="328"/>
        <v/>
      </c>
      <c r="GJ1064" s="1">
        <f t="shared" si="329"/>
        <v>0</v>
      </c>
      <c r="GK1064" s="1">
        <f t="shared" si="330"/>
        <v>1.2480542358201971E-3</v>
      </c>
      <c r="GL1064" s="1" t="str">
        <f t="shared" si="331"/>
        <v/>
      </c>
      <c r="HA1064" s="2"/>
      <c r="HB1064" s="2">
        <f t="shared" si="303"/>
        <v>2.9696000000000193</v>
      </c>
      <c r="HC1064" s="147">
        <f t="shared" si="304"/>
        <v>0.88780016012115659</v>
      </c>
      <c r="HD1064" s="2">
        <f t="shared" si="305"/>
        <v>5.8664796719098966E-4</v>
      </c>
      <c r="HE1064" s="2" t="str">
        <f t="shared" si="301"/>
        <v/>
      </c>
      <c r="HF1064" s="24" t="str">
        <f t="shared" si="302"/>
        <v/>
      </c>
    </row>
    <row r="1065" spans="157:214" ht="20.100000000000001" customHeight="1" x14ac:dyDescent="0.25">
      <c r="FA1065" s="1">
        <v>460</v>
      </c>
      <c r="FB1065" s="1">
        <f t="shared" si="306"/>
        <v>-8076.9421729442611</v>
      </c>
      <c r="FC1065" s="1">
        <f t="shared" si="307"/>
        <v>1.0351294770756938E-5</v>
      </c>
      <c r="FD1065" s="1">
        <f t="shared" si="308"/>
        <v>1.538633478392545E-2</v>
      </c>
      <c r="FE1065" s="1">
        <f t="shared" si="309"/>
        <v>1.0351294770756938E-5</v>
      </c>
      <c r="FF1065" s="1" t="str">
        <f t="shared" si="310"/>
        <v/>
      </c>
      <c r="FG1065" s="1" t="str">
        <f t="shared" si="311"/>
        <v/>
      </c>
      <c r="FI1065" s="1">
        <f t="shared" si="312"/>
        <v>4.0089371029441487E-267</v>
      </c>
      <c r="FJ1065" s="1" t="str">
        <f t="shared" si="313"/>
        <v/>
      </c>
      <c r="FK1065" s="1" t="str">
        <f t="shared" si="314"/>
        <v/>
      </c>
      <c r="FP1065" s="1">
        <v>460</v>
      </c>
      <c r="FQ1065" s="1">
        <f t="shared" si="315"/>
        <v>-19.03059717533668</v>
      </c>
      <c r="FR1065" s="1">
        <f t="shared" si="316"/>
        <v>4.3932835374634041E-3</v>
      </c>
      <c r="FS1065" s="1">
        <f t="shared" si="317"/>
        <v>1.5386334783925456E-2</v>
      </c>
      <c r="FT1065" s="1">
        <f t="shared" si="318"/>
        <v>4.3932835374634041E-3</v>
      </c>
      <c r="FU1065" s="1" t="str">
        <f t="shared" si="319"/>
        <v/>
      </c>
      <c r="FV1065" s="1" t="str">
        <f t="shared" si="320"/>
        <v/>
      </c>
      <c r="FW1065" s="1">
        <f t="shared" si="321"/>
        <v>0</v>
      </c>
      <c r="FX1065" s="1" t="str">
        <f t="shared" si="322"/>
        <v/>
      </c>
      <c r="FY1065" s="1" t="str">
        <f t="shared" si="323"/>
        <v/>
      </c>
      <c r="GC1065" s="1">
        <v>460</v>
      </c>
      <c r="GD1065" s="1">
        <f t="shared" si="332"/>
        <v>-66.412895056214182</v>
      </c>
      <c r="GE1065" s="1">
        <f t="shared" si="324"/>
        <v>1.2588942133562537E-3</v>
      </c>
      <c r="GF1065" s="1">
        <f t="shared" si="325"/>
        <v>1.5386334783925456E-2</v>
      </c>
      <c r="GG1065" s="1">
        <f t="shared" si="326"/>
        <v>1.2588942133562537E-3</v>
      </c>
      <c r="GH1065" s="1" t="str">
        <f t="shared" si="327"/>
        <v/>
      </c>
      <c r="GI1065" s="1" t="str">
        <f t="shared" si="328"/>
        <v/>
      </c>
      <c r="GJ1065" s="1">
        <f t="shared" si="329"/>
        <v>0</v>
      </c>
      <c r="GK1065" s="1">
        <f t="shared" si="330"/>
        <v>1.2588942133562537E-3</v>
      </c>
      <c r="GL1065" s="1" t="str">
        <f t="shared" si="331"/>
        <v/>
      </c>
      <c r="HA1065" s="2"/>
      <c r="HB1065" s="2">
        <f t="shared" si="303"/>
        <v>2.9760000000000195</v>
      </c>
      <c r="HC1065" s="147">
        <f t="shared" si="304"/>
        <v>0.8872135121539656</v>
      </c>
      <c r="HD1065" s="2">
        <f t="shared" si="305"/>
        <v>5.8792610655800104E-4</v>
      </c>
      <c r="HE1065" s="2" t="str">
        <f t="shared" si="301"/>
        <v/>
      </c>
      <c r="HF1065" s="24" t="str">
        <f t="shared" si="302"/>
        <v/>
      </c>
    </row>
    <row r="1066" spans="157:214" ht="20.100000000000001" customHeight="1" x14ac:dyDescent="0.25">
      <c r="FA1066" s="1">
        <v>461</v>
      </c>
      <c r="FB1066" s="1">
        <f t="shared" si="306"/>
        <v>-8061.9848726239934</v>
      </c>
      <c r="FC1066" s="1">
        <f t="shared" si="307"/>
        <v>1.0441033904102448E-5</v>
      </c>
      <c r="FD1066" s="1">
        <f t="shared" si="308"/>
        <v>1.5541832577901588E-2</v>
      </c>
      <c r="FE1066" s="1">
        <f t="shared" si="309"/>
        <v>1.0441033904102448E-5</v>
      </c>
      <c r="FF1066" s="1" t="str">
        <f t="shared" si="310"/>
        <v/>
      </c>
      <c r="FG1066" s="1" t="str">
        <f t="shared" si="311"/>
        <v/>
      </c>
      <c r="FI1066" s="1">
        <f t="shared" si="312"/>
        <v>4.6069811401998663E-267</v>
      </c>
      <c r="FJ1066" s="1" t="str">
        <f t="shared" si="313"/>
        <v/>
      </c>
      <c r="FK1066" s="1" t="str">
        <f t="shared" si="314"/>
        <v/>
      </c>
      <c r="FP1066" s="1">
        <v>461</v>
      </c>
      <c r="FQ1066" s="1">
        <f t="shared" si="315"/>
        <v>-18.995355328715689</v>
      </c>
      <c r="FR1066" s="1">
        <f t="shared" si="316"/>
        <v>4.4313705078303147E-3</v>
      </c>
      <c r="FS1066" s="1">
        <f t="shared" si="317"/>
        <v>1.5541832577901569E-2</v>
      </c>
      <c r="FT1066" s="1">
        <f t="shared" si="318"/>
        <v>4.4313705078303147E-3</v>
      </c>
      <c r="FU1066" s="1" t="str">
        <f t="shared" si="319"/>
        <v/>
      </c>
      <c r="FV1066" s="1" t="str">
        <f t="shared" si="320"/>
        <v/>
      </c>
      <c r="FW1066" s="1">
        <f t="shared" si="321"/>
        <v>0</v>
      </c>
      <c r="FX1066" s="1" t="str">
        <f t="shared" si="322"/>
        <v/>
      </c>
      <c r="FY1066" s="1" t="str">
        <f t="shared" si="323"/>
        <v/>
      </c>
      <c r="GC1066" s="1">
        <v>461</v>
      </c>
      <c r="GD1066" s="1">
        <f t="shared" si="332"/>
        <v>-66.289908213517492</v>
      </c>
      <c r="GE1066" s="1">
        <f t="shared" si="324"/>
        <v>1.2698080244477326E-3</v>
      </c>
      <c r="GF1066" s="1">
        <f t="shared" si="325"/>
        <v>1.5541832577901588E-2</v>
      </c>
      <c r="GG1066" s="1">
        <f t="shared" si="326"/>
        <v>1.2698080244477326E-3</v>
      </c>
      <c r="GH1066" s="1" t="str">
        <f t="shared" si="327"/>
        <v/>
      </c>
      <c r="GI1066" s="1" t="str">
        <f t="shared" si="328"/>
        <v/>
      </c>
      <c r="GJ1066" s="1">
        <f t="shared" si="329"/>
        <v>0</v>
      </c>
      <c r="GK1066" s="1">
        <f t="shared" si="330"/>
        <v>1.2698080244477326E-3</v>
      </c>
      <c r="GL1066" s="1" t="str">
        <f t="shared" si="331"/>
        <v/>
      </c>
      <c r="HA1066" s="2"/>
      <c r="HB1066" s="2">
        <f t="shared" si="303"/>
        <v>2.9824000000000197</v>
      </c>
      <c r="HC1066" s="147">
        <f t="shared" si="304"/>
        <v>0.8866255860474076</v>
      </c>
      <c r="HD1066" s="2">
        <f t="shared" si="305"/>
        <v>5.8920023285302658E-4</v>
      </c>
      <c r="HE1066" s="2" t="str">
        <f t="shared" si="301"/>
        <v/>
      </c>
      <c r="HF1066" s="24" t="str">
        <f t="shared" si="302"/>
        <v/>
      </c>
    </row>
    <row r="1067" spans="157:214" ht="20.100000000000001" customHeight="1" x14ac:dyDescent="0.25">
      <c r="FA1067" s="1">
        <v>462</v>
      </c>
      <c r="FB1067" s="1">
        <f t="shared" si="306"/>
        <v>-8047.0275723037266</v>
      </c>
      <c r="FC1067" s="1">
        <f t="shared" si="307"/>
        <v>1.0531382515114591E-5</v>
      </c>
      <c r="FD1067" s="1">
        <f t="shared" si="308"/>
        <v>1.5698677182155906E-2</v>
      </c>
      <c r="FE1067" s="1">
        <f t="shared" si="309"/>
        <v>1.0531382515114591E-5</v>
      </c>
      <c r="FF1067" s="1" t="str">
        <f t="shared" si="310"/>
        <v/>
      </c>
      <c r="FG1067" s="1" t="str">
        <f t="shared" si="311"/>
        <v/>
      </c>
      <c r="FI1067" s="1">
        <f t="shared" si="312"/>
        <v>5.2941553073699205E-267</v>
      </c>
      <c r="FJ1067" s="1" t="str">
        <f t="shared" si="313"/>
        <v/>
      </c>
      <c r="FK1067" s="1" t="str">
        <f t="shared" si="314"/>
        <v/>
      </c>
      <c r="FP1067" s="1">
        <v>462</v>
      </c>
      <c r="FQ1067" s="1">
        <f t="shared" si="315"/>
        <v>-18.960113482094695</v>
      </c>
      <c r="FR1067" s="1">
        <f t="shared" si="316"/>
        <v>4.4697161519437166E-3</v>
      </c>
      <c r="FS1067" s="1">
        <f t="shared" si="317"/>
        <v>1.5698677182155906E-2</v>
      </c>
      <c r="FT1067" s="1">
        <f t="shared" si="318"/>
        <v>4.4697161519437166E-3</v>
      </c>
      <c r="FU1067" s="1" t="str">
        <f t="shared" si="319"/>
        <v/>
      </c>
      <c r="FV1067" s="1" t="str">
        <f t="shared" si="320"/>
        <v/>
      </c>
      <c r="FW1067" s="1">
        <f t="shared" si="321"/>
        <v>0</v>
      </c>
      <c r="FX1067" s="1" t="str">
        <f t="shared" si="322"/>
        <v/>
      </c>
      <c r="FY1067" s="1" t="str">
        <f t="shared" si="323"/>
        <v/>
      </c>
      <c r="GC1067" s="1">
        <v>462</v>
      </c>
      <c r="GD1067" s="1">
        <f t="shared" si="332"/>
        <v>-66.166921370820802</v>
      </c>
      <c r="GE1067" s="1">
        <f t="shared" si="324"/>
        <v>1.2807959584315363E-3</v>
      </c>
      <c r="GF1067" s="1">
        <f t="shared" si="325"/>
        <v>1.569867718215592E-2</v>
      </c>
      <c r="GG1067" s="1">
        <f t="shared" si="326"/>
        <v>1.2807959584315363E-3</v>
      </c>
      <c r="GH1067" s="1" t="str">
        <f t="shared" si="327"/>
        <v/>
      </c>
      <c r="GI1067" s="1" t="str">
        <f t="shared" si="328"/>
        <v/>
      </c>
      <c r="GJ1067" s="1">
        <f t="shared" si="329"/>
        <v>0</v>
      </c>
      <c r="GK1067" s="1">
        <f t="shared" si="330"/>
        <v>1.2807959584315363E-3</v>
      </c>
      <c r="GL1067" s="1" t="str">
        <f t="shared" si="331"/>
        <v/>
      </c>
      <c r="HA1067" s="2"/>
      <c r="HB1067" s="2">
        <f t="shared" si="303"/>
        <v>2.9888000000000199</v>
      </c>
      <c r="HC1067" s="147">
        <f t="shared" si="304"/>
        <v>0.88603638581455457</v>
      </c>
      <c r="HD1067" s="2">
        <f t="shared" si="305"/>
        <v>5.9047033712200658E-4</v>
      </c>
      <c r="HE1067" s="2" t="str">
        <f t="shared" si="301"/>
        <v/>
      </c>
      <c r="HF1067" s="24" t="str">
        <f t="shared" si="302"/>
        <v/>
      </c>
    </row>
    <row r="1068" spans="157:214" ht="20.100000000000001" customHeight="1" x14ac:dyDescent="0.25">
      <c r="FA1068" s="2">
        <v>463</v>
      </c>
      <c r="FB1068" s="1">
        <f t="shared" si="306"/>
        <v>-8032.0702719834599</v>
      </c>
      <c r="FC1068" s="1">
        <f t="shared" si="307"/>
        <v>1.062234297409927E-5</v>
      </c>
      <c r="FD1068" s="1">
        <f t="shared" si="308"/>
        <v>1.585687773056671E-2</v>
      </c>
      <c r="FE1068" s="1">
        <f t="shared" si="309"/>
        <v>1.062234297409927E-5</v>
      </c>
      <c r="FF1068" s="1" t="str">
        <f t="shared" si="310"/>
        <v/>
      </c>
      <c r="FG1068" s="1" t="str">
        <f t="shared" si="311"/>
        <v/>
      </c>
      <c r="FI1068" s="1">
        <f t="shared" si="312"/>
        <v>6.0837305645317166E-267</v>
      </c>
      <c r="FJ1068" s="1" t="str">
        <f t="shared" si="313"/>
        <v/>
      </c>
      <c r="FK1068" s="1" t="str">
        <f t="shared" si="314"/>
        <v/>
      </c>
      <c r="FP1068" s="2">
        <v>463</v>
      </c>
      <c r="FQ1068" s="1">
        <f t="shared" si="315"/>
        <v>-18.9248716354737</v>
      </c>
      <c r="FR1068" s="1">
        <f t="shared" si="316"/>
        <v>4.5083214758058531E-3</v>
      </c>
      <c r="FS1068" s="1">
        <f t="shared" si="317"/>
        <v>1.585687773056671E-2</v>
      </c>
      <c r="FT1068" s="1">
        <f t="shared" si="318"/>
        <v>4.5083214758058531E-3</v>
      </c>
      <c r="FU1068" s="1" t="str">
        <f t="shared" si="319"/>
        <v/>
      </c>
      <c r="FV1068" s="1" t="str">
        <f t="shared" si="320"/>
        <v/>
      </c>
      <c r="FW1068" s="1">
        <f t="shared" si="321"/>
        <v>0</v>
      </c>
      <c r="FX1068" s="1" t="str">
        <f t="shared" si="322"/>
        <v/>
      </c>
      <c r="FY1068" s="1" t="str">
        <f t="shared" si="323"/>
        <v/>
      </c>
      <c r="GC1068" s="2">
        <v>463</v>
      </c>
      <c r="GD1068" s="1">
        <f t="shared" si="332"/>
        <v>-66.043934528124112</v>
      </c>
      <c r="GE1068" s="1">
        <f t="shared" si="324"/>
        <v>1.2918583035773368E-3</v>
      </c>
      <c r="GF1068" s="1">
        <f t="shared" si="325"/>
        <v>1.585687773056671E-2</v>
      </c>
      <c r="GG1068" s="1">
        <f t="shared" si="326"/>
        <v>1.2918583035773368E-3</v>
      </c>
      <c r="GH1068" s="1" t="str">
        <f t="shared" si="327"/>
        <v/>
      </c>
      <c r="GI1068" s="1" t="str">
        <f t="shared" si="328"/>
        <v/>
      </c>
      <c r="GJ1068" s="1">
        <f t="shared" si="329"/>
        <v>0</v>
      </c>
      <c r="GK1068" s="1">
        <f t="shared" si="330"/>
        <v>1.2918583035773368E-3</v>
      </c>
      <c r="GL1068" s="1" t="str">
        <f t="shared" si="331"/>
        <v/>
      </c>
      <c r="HA1068" s="2"/>
      <c r="HB1068" s="2">
        <f t="shared" si="303"/>
        <v>2.9952000000000201</v>
      </c>
      <c r="HC1068" s="147">
        <f t="shared" si="304"/>
        <v>0.88544591547743257</v>
      </c>
      <c r="HD1068" s="2">
        <f t="shared" si="305"/>
        <v>5.9173641053300585E-4</v>
      </c>
      <c r="HE1068" s="2" t="str">
        <f t="shared" si="301"/>
        <v/>
      </c>
      <c r="HF1068" s="24" t="str">
        <f t="shared" si="302"/>
        <v/>
      </c>
    </row>
    <row r="1069" spans="157:214" ht="20.100000000000001" customHeight="1" x14ac:dyDescent="0.25">
      <c r="FA1069" s="1">
        <v>464</v>
      </c>
      <c r="FB1069" s="1">
        <f t="shared" si="306"/>
        <v>-8017.1129716631922</v>
      </c>
      <c r="FC1069" s="1">
        <f t="shared" si="307"/>
        <v>1.0713917642358751E-5</v>
      </c>
      <c r="FD1069" s="1">
        <f t="shared" si="308"/>
        <v>1.6016443392398598E-2</v>
      </c>
      <c r="FE1069" s="1">
        <f t="shared" si="309"/>
        <v>1.0713917642358751E-5</v>
      </c>
      <c r="FF1069" s="1" t="str">
        <f t="shared" si="310"/>
        <v/>
      </c>
      <c r="FG1069" s="1" t="str">
        <f t="shared" si="311"/>
        <v/>
      </c>
      <c r="FI1069" s="1">
        <f t="shared" si="312"/>
        <v>6.9909519553739016E-267</v>
      </c>
      <c r="FJ1069" s="1" t="str">
        <f t="shared" si="313"/>
        <v/>
      </c>
      <c r="FK1069" s="1" t="str">
        <f t="shared" si="314"/>
        <v/>
      </c>
      <c r="FP1069" s="1">
        <v>464</v>
      </c>
      <c r="FQ1069" s="1">
        <f t="shared" si="315"/>
        <v>-18.889629788852705</v>
      </c>
      <c r="FR1069" s="1">
        <f t="shared" si="316"/>
        <v>4.54718748159767E-3</v>
      </c>
      <c r="FS1069" s="1">
        <f t="shared" si="317"/>
        <v>1.6016443392398598E-2</v>
      </c>
      <c r="FT1069" s="1">
        <f t="shared" si="318"/>
        <v>4.54718748159767E-3</v>
      </c>
      <c r="FU1069" s="1" t="str">
        <f t="shared" si="319"/>
        <v/>
      </c>
      <c r="FV1069" s="1" t="str">
        <f t="shared" si="320"/>
        <v/>
      </c>
      <c r="FW1069" s="1">
        <f t="shared" si="321"/>
        <v>0</v>
      </c>
      <c r="FX1069" s="1" t="str">
        <f t="shared" si="322"/>
        <v/>
      </c>
      <c r="FY1069" s="1" t="str">
        <f t="shared" si="323"/>
        <v/>
      </c>
      <c r="GC1069" s="1">
        <v>464</v>
      </c>
      <c r="GD1069" s="1">
        <f t="shared" si="332"/>
        <v>-65.920947685427421</v>
      </c>
      <c r="GE1069" s="1">
        <f t="shared" si="324"/>
        <v>1.3029953470598159E-3</v>
      </c>
      <c r="GF1069" s="1">
        <f t="shared" si="325"/>
        <v>1.6016443392398598E-2</v>
      </c>
      <c r="GG1069" s="1">
        <f t="shared" si="326"/>
        <v>1.3029953470598159E-3</v>
      </c>
      <c r="GH1069" s="1" t="str">
        <f t="shared" si="327"/>
        <v/>
      </c>
      <c r="GI1069" s="1" t="str">
        <f t="shared" si="328"/>
        <v/>
      </c>
      <c r="GJ1069" s="1">
        <f t="shared" si="329"/>
        <v>0</v>
      </c>
      <c r="GK1069" s="1">
        <f t="shared" si="330"/>
        <v>1.3029953470598159E-3</v>
      </c>
      <c r="GL1069" s="1" t="str">
        <f t="shared" si="331"/>
        <v/>
      </c>
      <c r="HA1069" s="2"/>
      <c r="HB1069" s="2">
        <f t="shared" si="303"/>
        <v>3.0016000000000203</v>
      </c>
      <c r="HC1069" s="147">
        <f t="shared" si="304"/>
        <v>0.88485417906689956</v>
      </c>
      <c r="HD1069" s="2">
        <f t="shared" si="305"/>
        <v>5.9299844437343818E-4</v>
      </c>
      <c r="HE1069" s="2" t="str">
        <f t="shared" si="301"/>
        <v/>
      </c>
      <c r="HF1069" s="24" t="str">
        <f t="shared" si="302"/>
        <v/>
      </c>
    </row>
    <row r="1070" spans="157:214" ht="20.100000000000001" customHeight="1" x14ac:dyDescent="0.25">
      <c r="FA1070" s="1">
        <v>465</v>
      </c>
      <c r="FB1070" s="1">
        <f t="shared" si="306"/>
        <v>-8002.1556713429254</v>
      </c>
      <c r="FC1070" s="1">
        <f t="shared" si="307"/>
        <v>1.0806108871962155E-5</v>
      </c>
      <c r="FD1070" s="1">
        <f t="shared" si="308"/>
        <v>1.6177383372166076E-2</v>
      </c>
      <c r="FE1070" s="1">
        <f t="shared" si="309"/>
        <v>1.0806108871962155E-5</v>
      </c>
      <c r="FF1070" s="1" t="str">
        <f t="shared" si="310"/>
        <v/>
      </c>
      <c r="FG1070" s="1" t="str">
        <f t="shared" si="311"/>
        <v/>
      </c>
      <c r="FI1070" s="1">
        <f t="shared" si="312"/>
        <v>8.03333197544686E-267</v>
      </c>
      <c r="FJ1070" s="1" t="str">
        <f t="shared" si="313"/>
        <v/>
      </c>
      <c r="FK1070" s="1" t="str">
        <f t="shared" si="314"/>
        <v/>
      </c>
      <c r="FP1070" s="1">
        <v>465</v>
      </c>
      <c r="FQ1070" s="1">
        <f t="shared" si="315"/>
        <v>-18.854387942231714</v>
      </c>
      <c r="FR1070" s="1">
        <f t="shared" si="316"/>
        <v>4.5863151675813946E-3</v>
      </c>
      <c r="FS1070" s="1">
        <f t="shared" si="317"/>
        <v>1.6177383372166076E-2</v>
      </c>
      <c r="FT1070" s="1">
        <f t="shared" si="318"/>
        <v>4.5863151675813946E-3</v>
      </c>
      <c r="FU1070" s="1" t="str">
        <f t="shared" si="319"/>
        <v/>
      </c>
      <c r="FV1070" s="1" t="str">
        <f t="shared" si="320"/>
        <v/>
      </c>
      <c r="FW1070" s="1">
        <f t="shared" si="321"/>
        <v>0</v>
      </c>
      <c r="FX1070" s="1" t="str">
        <f t="shared" si="322"/>
        <v/>
      </c>
      <c r="FY1070" s="1" t="str">
        <f t="shared" si="323"/>
        <v/>
      </c>
      <c r="GC1070" s="1">
        <v>465</v>
      </c>
      <c r="GD1070" s="1">
        <f t="shared" si="332"/>
        <v>-65.797960842730731</v>
      </c>
      <c r="GE1070" s="1">
        <f t="shared" si="324"/>
        <v>1.3142073749307444E-3</v>
      </c>
      <c r="GF1070" s="1">
        <f t="shared" si="325"/>
        <v>1.6177383372166076E-2</v>
      </c>
      <c r="GG1070" s="1">
        <f t="shared" si="326"/>
        <v>1.3142073749307444E-3</v>
      </c>
      <c r="GH1070" s="1" t="str">
        <f t="shared" si="327"/>
        <v/>
      </c>
      <c r="GI1070" s="1" t="str">
        <f t="shared" si="328"/>
        <v/>
      </c>
      <c r="GJ1070" s="1">
        <f t="shared" si="329"/>
        <v>0</v>
      </c>
      <c r="GK1070" s="1">
        <f t="shared" si="330"/>
        <v>1.3142073749307444E-3</v>
      </c>
      <c r="GL1070" s="1" t="str">
        <f t="shared" si="331"/>
        <v/>
      </c>
      <c r="HA1070" s="2"/>
      <c r="HB1070" s="2">
        <f t="shared" si="303"/>
        <v>3.0080000000000204</v>
      </c>
      <c r="HC1070" s="147">
        <f t="shared" si="304"/>
        <v>0.88426118062252612</v>
      </c>
      <c r="HD1070" s="2">
        <f t="shared" si="305"/>
        <v>5.9425643005062145E-4</v>
      </c>
      <c r="HE1070" s="2" t="str">
        <f t="shared" si="301"/>
        <v/>
      </c>
      <c r="HF1070" s="24" t="str">
        <f t="shared" si="302"/>
        <v/>
      </c>
    </row>
    <row r="1071" spans="157:214" ht="20.100000000000001" customHeight="1" x14ac:dyDescent="0.25">
      <c r="FA1071" s="1">
        <v>466</v>
      </c>
      <c r="FB1071" s="1">
        <f t="shared" si="306"/>
        <v>-7987.1983710226577</v>
      </c>
      <c r="FC1071" s="1">
        <f t="shared" si="307"/>
        <v>1.0898919005514662E-5</v>
      </c>
      <c r="FD1071" s="1">
        <f t="shared" si="308"/>
        <v>1.6339706909493833E-2</v>
      </c>
      <c r="FE1071" s="1">
        <f t="shared" si="309"/>
        <v>1.0898919005514662E-5</v>
      </c>
      <c r="FF1071" s="1" t="str">
        <f t="shared" si="310"/>
        <v/>
      </c>
      <c r="FG1071" s="1" t="str">
        <f t="shared" si="311"/>
        <v/>
      </c>
      <c r="FI1071" s="1">
        <f t="shared" si="312"/>
        <v>9.2309874960084896E-267</v>
      </c>
      <c r="FJ1071" s="1" t="str">
        <f t="shared" si="313"/>
        <v/>
      </c>
      <c r="FK1071" s="1" t="str">
        <f t="shared" si="314"/>
        <v/>
      </c>
      <c r="FP1071" s="1">
        <v>466</v>
      </c>
      <c r="FQ1071" s="1">
        <f t="shared" si="315"/>
        <v>-18.819146095610719</v>
      </c>
      <c r="FR1071" s="1">
        <f t="shared" si="316"/>
        <v>4.6257055280025765E-3</v>
      </c>
      <c r="FS1071" s="1">
        <f t="shared" si="317"/>
        <v>1.6339706909493833E-2</v>
      </c>
      <c r="FT1071" s="1">
        <f t="shared" si="318"/>
        <v>4.6257055280025765E-3</v>
      </c>
      <c r="FU1071" s="1" t="str">
        <f t="shared" si="319"/>
        <v/>
      </c>
      <c r="FV1071" s="1" t="str">
        <f t="shared" si="320"/>
        <v/>
      </c>
      <c r="FW1071" s="1">
        <f t="shared" si="321"/>
        <v>0</v>
      </c>
      <c r="FX1071" s="1" t="str">
        <f t="shared" si="322"/>
        <v/>
      </c>
      <c r="FY1071" s="1" t="str">
        <f t="shared" si="323"/>
        <v/>
      </c>
      <c r="GC1071" s="1">
        <v>466</v>
      </c>
      <c r="GD1071" s="1">
        <f t="shared" si="332"/>
        <v>-65.674974000034041</v>
      </c>
      <c r="GE1071" s="1">
        <f t="shared" si="324"/>
        <v>1.3254946720909168E-3</v>
      </c>
      <c r="GF1071" s="1">
        <f t="shared" si="325"/>
        <v>1.6339706909493833E-2</v>
      </c>
      <c r="GG1071" s="1">
        <f t="shared" si="326"/>
        <v>1.3254946720909168E-3</v>
      </c>
      <c r="GH1071" s="1" t="str">
        <f t="shared" si="327"/>
        <v/>
      </c>
      <c r="GI1071" s="1" t="str">
        <f t="shared" si="328"/>
        <v/>
      </c>
      <c r="GJ1071" s="1">
        <f t="shared" si="329"/>
        <v>0</v>
      </c>
      <c r="GK1071" s="1">
        <f t="shared" si="330"/>
        <v>1.3254946720909168E-3</v>
      </c>
      <c r="GL1071" s="1" t="str">
        <f t="shared" si="331"/>
        <v/>
      </c>
      <c r="HA1071" s="2"/>
      <c r="HB1071" s="2">
        <f t="shared" si="303"/>
        <v>3.0144000000000206</v>
      </c>
      <c r="HC1071" s="147">
        <f t="shared" si="304"/>
        <v>0.8836669241924755</v>
      </c>
      <c r="HD1071" s="2">
        <f t="shared" si="305"/>
        <v>5.955103590911115E-4</v>
      </c>
      <c r="HE1071" s="2" t="str">
        <f t="shared" si="301"/>
        <v/>
      </c>
      <c r="HF1071" s="24" t="str">
        <f t="shared" si="302"/>
        <v/>
      </c>
    </row>
    <row r="1072" spans="157:214" ht="20.100000000000001" customHeight="1" x14ac:dyDescent="0.25">
      <c r="FA1072" s="1">
        <v>467</v>
      </c>
      <c r="FB1072" s="1">
        <f t="shared" si="306"/>
        <v>-7972.241070702391</v>
      </c>
      <c r="FC1072" s="1">
        <f t="shared" si="307"/>
        <v>1.0992350375925536E-5</v>
      </c>
      <c r="FD1072" s="1">
        <f t="shared" si="308"/>
        <v>1.6503423278973327E-2</v>
      </c>
      <c r="FE1072" s="1">
        <f t="shared" si="309"/>
        <v>1.0992350375925536E-5</v>
      </c>
      <c r="FF1072" s="1" t="str">
        <f t="shared" si="310"/>
        <v/>
      </c>
      <c r="FG1072" s="1" t="str">
        <f t="shared" si="311"/>
        <v/>
      </c>
      <c r="FI1072" s="1">
        <f t="shared" si="312"/>
        <v>1.0607026703825984E-266</v>
      </c>
      <c r="FJ1072" s="1" t="str">
        <f t="shared" si="313"/>
        <v/>
      </c>
      <c r="FK1072" s="1" t="str">
        <f t="shared" si="314"/>
        <v/>
      </c>
      <c r="FP1072" s="1">
        <v>467</v>
      </c>
      <c r="FQ1072" s="1">
        <f t="shared" si="315"/>
        <v>-18.783904248989725</v>
      </c>
      <c r="FR1072" s="1">
        <f t="shared" si="316"/>
        <v>4.6653595529916377E-3</v>
      </c>
      <c r="FS1072" s="1">
        <f t="shared" si="317"/>
        <v>1.6503423278973327E-2</v>
      </c>
      <c r="FT1072" s="1">
        <f t="shared" si="318"/>
        <v>4.6653595529916377E-3</v>
      </c>
      <c r="FU1072" s="1" t="str">
        <f t="shared" si="319"/>
        <v/>
      </c>
      <c r="FV1072" s="1" t="str">
        <f t="shared" si="320"/>
        <v/>
      </c>
      <c r="FW1072" s="1">
        <f t="shared" si="321"/>
        <v>0</v>
      </c>
      <c r="FX1072" s="1" t="str">
        <f t="shared" si="322"/>
        <v/>
      </c>
      <c r="FY1072" s="1" t="str">
        <f t="shared" si="323"/>
        <v/>
      </c>
      <c r="GC1072" s="1">
        <v>467</v>
      </c>
      <c r="GD1072" s="1">
        <f t="shared" si="332"/>
        <v>-65.551987157337336</v>
      </c>
      <c r="GE1072" s="1">
        <f t="shared" si="324"/>
        <v>1.33685752226194E-3</v>
      </c>
      <c r="GF1072" s="1">
        <f t="shared" si="325"/>
        <v>1.6503423278973341E-2</v>
      </c>
      <c r="GG1072" s="1">
        <f t="shared" si="326"/>
        <v>1.33685752226194E-3</v>
      </c>
      <c r="GH1072" s="1" t="str">
        <f t="shared" si="327"/>
        <v/>
      </c>
      <c r="GI1072" s="1" t="str">
        <f t="shared" si="328"/>
        <v/>
      </c>
      <c r="GJ1072" s="1">
        <f t="shared" si="329"/>
        <v>0</v>
      </c>
      <c r="GK1072" s="1">
        <f t="shared" si="330"/>
        <v>1.33685752226194E-3</v>
      </c>
      <c r="GL1072" s="1" t="str">
        <f t="shared" si="331"/>
        <v/>
      </c>
      <c r="HA1072" s="2"/>
      <c r="HB1072" s="2">
        <f t="shared" si="303"/>
        <v>3.0208000000000208</v>
      </c>
      <c r="HC1072" s="147">
        <f t="shared" si="304"/>
        <v>0.88307141383338439</v>
      </c>
      <c r="HD1072" s="2">
        <f t="shared" si="305"/>
        <v>5.9676022314048005E-4</v>
      </c>
      <c r="HE1072" s="2" t="str">
        <f t="shared" si="301"/>
        <v/>
      </c>
      <c r="HF1072" s="24" t="str">
        <f t="shared" si="302"/>
        <v/>
      </c>
    </row>
    <row r="1073" spans="157:214" ht="20.100000000000001" customHeight="1" x14ac:dyDescent="0.25">
      <c r="FA1073" s="1">
        <v>468</v>
      </c>
      <c r="FB1073" s="1">
        <f t="shared" si="306"/>
        <v>-7957.2837703821233</v>
      </c>
      <c r="FC1073" s="1">
        <f t="shared" si="307"/>
        <v>1.1086405306174887E-5</v>
      </c>
      <c r="FD1073" s="1">
        <f t="shared" si="308"/>
        <v>1.6668541790016082E-2</v>
      </c>
      <c r="FE1073" s="1">
        <f t="shared" si="309"/>
        <v>1.1086405306174887E-5</v>
      </c>
      <c r="FF1073" s="1" t="str">
        <f t="shared" si="310"/>
        <v/>
      </c>
      <c r="FG1073" s="1" t="str">
        <f t="shared" si="311"/>
        <v/>
      </c>
      <c r="FI1073" s="1">
        <f t="shared" si="312"/>
        <v>1.2187993474640033E-266</v>
      </c>
      <c r="FJ1073" s="1" t="str">
        <f t="shared" si="313"/>
        <v/>
      </c>
      <c r="FK1073" s="1" t="str">
        <f t="shared" si="314"/>
        <v/>
      </c>
      <c r="FP1073" s="1">
        <v>468</v>
      </c>
      <c r="FQ1073" s="1">
        <f t="shared" si="315"/>
        <v>-18.74866240236873</v>
      </c>
      <c r="FR1073" s="1">
        <f t="shared" si="316"/>
        <v>4.7052782284648827E-3</v>
      </c>
      <c r="FS1073" s="1">
        <f t="shared" si="317"/>
        <v>1.6668541790016082E-2</v>
      </c>
      <c r="FT1073" s="1">
        <f t="shared" si="318"/>
        <v>4.7052782284648827E-3</v>
      </c>
      <c r="FU1073" s="1" t="str">
        <f t="shared" si="319"/>
        <v/>
      </c>
      <c r="FV1073" s="1" t="str">
        <f t="shared" si="320"/>
        <v/>
      </c>
      <c r="FW1073" s="1">
        <f t="shared" si="321"/>
        <v>0</v>
      </c>
      <c r="FX1073" s="1" t="str">
        <f t="shared" si="322"/>
        <v/>
      </c>
      <c r="FY1073" s="1" t="str">
        <f t="shared" si="323"/>
        <v/>
      </c>
      <c r="GC1073" s="1">
        <v>468</v>
      </c>
      <c r="GD1073" s="1">
        <f t="shared" si="332"/>
        <v>-65.429000314640646</v>
      </c>
      <c r="GE1073" s="1">
        <f t="shared" si="324"/>
        <v>1.3482962079578611E-3</v>
      </c>
      <c r="GF1073" s="1">
        <f t="shared" si="325"/>
        <v>1.6668541790016082E-2</v>
      </c>
      <c r="GG1073" s="1">
        <f t="shared" si="326"/>
        <v>1.3482962079578611E-3</v>
      </c>
      <c r="GH1073" s="1" t="str">
        <f t="shared" si="327"/>
        <v/>
      </c>
      <c r="GI1073" s="1" t="str">
        <f t="shared" si="328"/>
        <v/>
      </c>
      <c r="GJ1073" s="1">
        <f t="shared" si="329"/>
        <v>0</v>
      </c>
      <c r="GK1073" s="1">
        <f t="shared" si="330"/>
        <v>1.3482962079578611E-3</v>
      </c>
      <c r="GL1073" s="1" t="str">
        <f t="shared" si="331"/>
        <v/>
      </c>
      <c r="HA1073" s="2"/>
      <c r="HB1073" s="2">
        <f t="shared" si="303"/>
        <v>3.027200000000021</v>
      </c>
      <c r="HC1073" s="147">
        <f t="shared" si="304"/>
        <v>0.88247465361024391</v>
      </c>
      <c r="HD1073" s="2">
        <f t="shared" si="305"/>
        <v>5.9800601396164943E-4</v>
      </c>
      <c r="HE1073" s="2" t="str">
        <f t="shared" si="301"/>
        <v/>
      </c>
      <c r="HF1073" s="24" t="str">
        <f t="shared" si="302"/>
        <v/>
      </c>
    </row>
    <row r="1074" spans="157:214" ht="20.100000000000001" customHeight="1" x14ac:dyDescent="0.25">
      <c r="FA1074" s="2">
        <v>469</v>
      </c>
      <c r="FB1074" s="1">
        <f t="shared" si="306"/>
        <v>-7942.3264700618565</v>
      </c>
      <c r="FC1074" s="1">
        <f t="shared" si="307"/>
        <v>1.1181086109079253E-5</v>
      </c>
      <c r="FD1074" s="1">
        <f t="shared" si="308"/>
        <v>1.683507178670347E-2</v>
      </c>
      <c r="FE1074" s="1">
        <f t="shared" si="309"/>
        <v>1.1181086109079253E-5</v>
      </c>
      <c r="FF1074" s="1" t="str">
        <f t="shared" si="310"/>
        <v/>
      </c>
      <c r="FG1074" s="1" t="str">
        <f t="shared" si="311"/>
        <v/>
      </c>
      <c r="FI1074" s="1">
        <f t="shared" si="312"/>
        <v>1.4004377696945197E-266</v>
      </c>
      <c r="FJ1074" s="1" t="str">
        <f t="shared" si="313"/>
        <v/>
      </c>
      <c r="FK1074" s="1" t="str">
        <f t="shared" si="314"/>
        <v/>
      </c>
      <c r="FP1074" s="2">
        <v>469</v>
      </c>
      <c r="FQ1074" s="1">
        <f t="shared" si="315"/>
        <v>-18.713420555747739</v>
      </c>
      <c r="FR1074" s="1">
        <f t="shared" si="316"/>
        <v>4.7454625360250037E-3</v>
      </c>
      <c r="FS1074" s="1">
        <f t="shared" si="317"/>
        <v>1.683507178670347E-2</v>
      </c>
      <c r="FT1074" s="1">
        <f t="shared" si="318"/>
        <v>4.7454625360250037E-3</v>
      </c>
      <c r="FU1074" s="1" t="str">
        <f t="shared" si="319"/>
        <v/>
      </c>
      <c r="FV1074" s="1" t="str">
        <f t="shared" si="320"/>
        <v/>
      </c>
      <c r="FW1074" s="1">
        <f t="shared" si="321"/>
        <v>0</v>
      </c>
      <c r="FX1074" s="1" t="str">
        <f t="shared" si="322"/>
        <v/>
      </c>
      <c r="FY1074" s="1" t="str">
        <f t="shared" si="323"/>
        <v/>
      </c>
      <c r="GC1074" s="2">
        <v>469</v>
      </c>
      <c r="GD1074" s="1">
        <f t="shared" si="332"/>
        <v>-65.306013471943942</v>
      </c>
      <c r="GE1074" s="1">
        <f t="shared" si="324"/>
        <v>1.3598110104566725E-3</v>
      </c>
      <c r="GF1074" s="1">
        <f t="shared" si="325"/>
        <v>1.6835071786703477E-2</v>
      </c>
      <c r="GG1074" s="1">
        <f t="shared" si="326"/>
        <v>1.3598110104566725E-3</v>
      </c>
      <c r="GH1074" s="1" t="str">
        <f t="shared" si="327"/>
        <v/>
      </c>
      <c r="GI1074" s="1" t="str">
        <f t="shared" si="328"/>
        <v/>
      </c>
      <c r="GJ1074" s="1">
        <f t="shared" si="329"/>
        <v>0</v>
      </c>
      <c r="GK1074" s="1">
        <f t="shared" si="330"/>
        <v>1.3598110104566725E-3</v>
      </c>
      <c r="GL1074" s="1" t="str">
        <f t="shared" si="331"/>
        <v/>
      </c>
      <c r="HA1074" s="2"/>
      <c r="HB1074" s="2">
        <f t="shared" si="303"/>
        <v>3.0336000000000212</v>
      </c>
      <c r="HC1074" s="147">
        <f t="shared" si="304"/>
        <v>0.88187664759628226</v>
      </c>
      <c r="HD1074" s="2">
        <f t="shared" si="305"/>
        <v>5.992477234357807E-4</v>
      </c>
      <c r="HE1074" s="2" t="str">
        <f t="shared" si="301"/>
        <v/>
      </c>
      <c r="HF1074" s="24" t="str">
        <f t="shared" si="302"/>
        <v/>
      </c>
    </row>
    <row r="1075" spans="157:214" ht="20.100000000000001" customHeight="1" x14ac:dyDescent="0.25">
      <c r="FA1075" s="1">
        <v>470</v>
      </c>
      <c r="FB1075" s="1">
        <f t="shared" si="306"/>
        <v>-7927.3691697415898</v>
      </c>
      <c r="FC1075" s="1">
        <f t="shared" si="307"/>
        <v>1.1276395087055975E-5</v>
      </c>
      <c r="FD1075" s="1">
        <f t="shared" si="308"/>
        <v>1.7003022647632787E-2</v>
      </c>
      <c r="FE1075" s="1">
        <f t="shared" si="309"/>
        <v>1.1276395087055975E-5</v>
      </c>
      <c r="FF1075" s="1" t="str">
        <f t="shared" si="310"/>
        <v/>
      </c>
      <c r="FG1075" s="1" t="str">
        <f t="shared" si="311"/>
        <v/>
      </c>
      <c r="FI1075" s="1">
        <f t="shared" si="312"/>
        <v>1.6091201324508264E-266</v>
      </c>
      <c r="FJ1075" s="1" t="str">
        <f t="shared" si="313"/>
        <v/>
      </c>
      <c r="FK1075" s="1" t="str">
        <f t="shared" si="314"/>
        <v/>
      </c>
      <c r="FP1075" s="1">
        <v>470</v>
      </c>
      <c r="FQ1075" s="1">
        <f t="shared" si="315"/>
        <v>-18.678178709126744</v>
      </c>
      <c r="FR1075" s="1">
        <f t="shared" si="316"/>
        <v>4.7859134528610786E-3</v>
      </c>
      <c r="FS1075" s="1">
        <f t="shared" si="317"/>
        <v>1.7003022647632787E-2</v>
      </c>
      <c r="FT1075" s="1">
        <f t="shared" si="318"/>
        <v>4.7859134528610786E-3</v>
      </c>
      <c r="FU1075" s="1" t="str">
        <f t="shared" si="319"/>
        <v/>
      </c>
      <c r="FV1075" s="1" t="str">
        <f t="shared" si="320"/>
        <v/>
      </c>
      <c r="FW1075" s="1">
        <f t="shared" si="321"/>
        <v>0</v>
      </c>
      <c r="FX1075" s="1" t="str">
        <f t="shared" si="322"/>
        <v/>
      </c>
      <c r="FY1075" s="1" t="str">
        <f t="shared" si="323"/>
        <v/>
      </c>
      <c r="GC1075" s="1">
        <v>470</v>
      </c>
      <c r="GD1075" s="1">
        <f t="shared" si="332"/>
        <v>-65.183026629247252</v>
      </c>
      <c r="GE1075" s="1">
        <f t="shared" si="324"/>
        <v>1.3714022097716368E-3</v>
      </c>
      <c r="GF1075" s="1">
        <f t="shared" si="325"/>
        <v>1.7003022647632815E-2</v>
      </c>
      <c r="GG1075" s="1">
        <f t="shared" si="326"/>
        <v>1.3714022097716368E-3</v>
      </c>
      <c r="GH1075" s="1" t="str">
        <f t="shared" si="327"/>
        <v/>
      </c>
      <c r="GI1075" s="1" t="str">
        <f t="shared" si="328"/>
        <v/>
      </c>
      <c r="GJ1075" s="1">
        <f t="shared" si="329"/>
        <v>0</v>
      </c>
      <c r="GK1075" s="1">
        <f t="shared" si="330"/>
        <v>1.3714022097716368E-3</v>
      </c>
      <c r="GL1075" s="1" t="str">
        <f t="shared" si="331"/>
        <v/>
      </c>
      <c r="HA1075" s="2"/>
      <c r="HB1075" s="2">
        <f t="shared" si="303"/>
        <v>3.0400000000000214</v>
      </c>
      <c r="HC1075" s="147">
        <f t="shared" si="304"/>
        <v>0.88127739987284648</v>
      </c>
      <c r="HD1075" s="2">
        <f t="shared" si="305"/>
        <v>6.0048534356049732E-4</v>
      </c>
      <c r="HE1075" s="2" t="str">
        <f t="shared" si="301"/>
        <v/>
      </c>
      <c r="HF1075" s="24" t="str">
        <f t="shared" si="302"/>
        <v/>
      </c>
    </row>
    <row r="1076" spans="157:214" ht="20.100000000000001" customHeight="1" x14ac:dyDescent="0.25">
      <c r="FA1076" s="1">
        <v>471</v>
      </c>
      <c r="FB1076" s="1">
        <f t="shared" si="306"/>
        <v>-7912.4118694213221</v>
      </c>
      <c r="FC1076" s="1">
        <f t="shared" si="307"/>
        <v>1.1372334531886427E-5</v>
      </c>
      <c r="FD1076" s="1">
        <f t="shared" si="308"/>
        <v>1.7172403785760123E-2</v>
      </c>
      <c r="FE1076" s="1">
        <f t="shared" si="309"/>
        <v>1.1372334531886427E-5</v>
      </c>
      <c r="FF1076" s="1" t="str">
        <f t="shared" si="310"/>
        <v/>
      </c>
      <c r="FG1076" s="1" t="str">
        <f t="shared" si="311"/>
        <v/>
      </c>
      <c r="FI1076" s="1">
        <f t="shared" si="312"/>
        <v>1.8488691384503839E-266</v>
      </c>
      <c r="FJ1076" s="1" t="str">
        <f t="shared" si="313"/>
        <v/>
      </c>
      <c r="FK1076" s="1" t="str">
        <f t="shared" si="314"/>
        <v/>
      </c>
      <c r="FP1076" s="1">
        <v>471</v>
      </c>
      <c r="FQ1076" s="1">
        <f t="shared" si="315"/>
        <v>-18.642936862505749</v>
      </c>
      <c r="FR1076" s="1">
        <f t="shared" si="316"/>
        <v>4.8266319516480838E-3</v>
      </c>
      <c r="FS1076" s="1">
        <f t="shared" si="317"/>
        <v>1.7172403785760123E-2</v>
      </c>
      <c r="FT1076" s="1">
        <f t="shared" si="318"/>
        <v>4.8266319516480838E-3</v>
      </c>
      <c r="FU1076" s="1" t="str">
        <f t="shared" si="319"/>
        <v/>
      </c>
      <c r="FV1076" s="1" t="str">
        <f t="shared" si="320"/>
        <v/>
      </c>
      <c r="FW1076" s="1">
        <f t="shared" si="321"/>
        <v>0</v>
      </c>
      <c r="FX1076" s="1" t="str">
        <f t="shared" si="322"/>
        <v/>
      </c>
      <c r="FY1076" s="1" t="str">
        <f t="shared" si="323"/>
        <v/>
      </c>
      <c r="GC1076" s="1">
        <v>471</v>
      </c>
      <c r="GD1076" s="1">
        <f t="shared" si="332"/>
        <v>-65.060039786550561</v>
      </c>
      <c r="GE1076" s="1">
        <f t="shared" si="324"/>
        <v>1.3830700846225077E-3</v>
      </c>
      <c r="GF1076" s="1">
        <f t="shared" si="325"/>
        <v>1.717240378576014E-2</v>
      </c>
      <c r="GG1076" s="1">
        <f t="shared" si="326"/>
        <v>1.3830700846225077E-3</v>
      </c>
      <c r="GH1076" s="1" t="str">
        <f t="shared" si="327"/>
        <v/>
      </c>
      <c r="GI1076" s="1" t="str">
        <f t="shared" si="328"/>
        <v/>
      </c>
      <c r="GJ1076" s="1">
        <f t="shared" si="329"/>
        <v>0</v>
      </c>
      <c r="GK1076" s="1">
        <f t="shared" si="330"/>
        <v>1.3830700846225077E-3</v>
      </c>
      <c r="GL1076" s="1" t="str">
        <f t="shared" si="331"/>
        <v/>
      </c>
      <c r="HA1076" s="2"/>
      <c r="HB1076" s="2">
        <f t="shared" si="303"/>
        <v>3.0464000000000215</v>
      </c>
      <c r="HC1076" s="147">
        <f t="shared" si="304"/>
        <v>0.88067691452928598</v>
      </c>
      <c r="HD1076" s="2">
        <f t="shared" si="305"/>
        <v>6.0171886645032924E-4</v>
      </c>
      <c r="HE1076" s="2" t="str">
        <f t="shared" si="301"/>
        <v/>
      </c>
      <c r="HF1076" s="24" t="str">
        <f t="shared" si="302"/>
        <v/>
      </c>
    </row>
    <row r="1077" spans="157:214" ht="20.100000000000001" customHeight="1" x14ac:dyDescent="0.25">
      <c r="FA1077" s="1">
        <v>472</v>
      </c>
      <c r="FB1077" s="1">
        <f t="shared" si="306"/>
        <v>-7897.4545691010553</v>
      </c>
      <c r="FC1077" s="1">
        <f t="shared" si="307"/>
        <v>1.1468906724478028E-5</v>
      </c>
      <c r="FD1077" s="1">
        <f t="shared" si="308"/>
        <v>1.7343224648239338E-2</v>
      </c>
      <c r="FE1077" s="1">
        <f t="shared" si="309"/>
        <v>1.1468906724478028E-5</v>
      </c>
      <c r="FF1077" s="1" t="str">
        <f t="shared" si="310"/>
        <v/>
      </c>
      <c r="FG1077" s="1" t="str">
        <f t="shared" si="311"/>
        <v/>
      </c>
      <c r="FI1077" s="1">
        <f t="shared" si="312"/>
        <v>2.1243052830819863E-266</v>
      </c>
      <c r="FJ1077" s="1" t="str">
        <f t="shared" si="313"/>
        <v/>
      </c>
      <c r="FK1077" s="1" t="str">
        <f t="shared" si="314"/>
        <v/>
      </c>
      <c r="FP1077" s="1">
        <v>472</v>
      </c>
      <c r="FQ1077" s="1">
        <f t="shared" si="315"/>
        <v>-18.607695015884754</v>
      </c>
      <c r="FR1077" s="1">
        <f t="shared" si="316"/>
        <v>4.8676190004458839E-3</v>
      </c>
      <c r="FS1077" s="1">
        <f t="shared" si="317"/>
        <v>1.7343224648239338E-2</v>
      </c>
      <c r="FT1077" s="1">
        <f t="shared" si="318"/>
        <v>4.8676190004458839E-3</v>
      </c>
      <c r="FU1077" s="1" t="str">
        <f t="shared" si="319"/>
        <v/>
      </c>
      <c r="FV1077" s="1" t="str">
        <f t="shared" si="320"/>
        <v/>
      </c>
      <c r="FW1077" s="1">
        <f t="shared" si="321"/>
        <v>0</v>
      </c>
      <c r="FX1077" s="1" t="str">
        <f t="shared" si="322"/>
        <v/>
      </c>
      <c r="FY1077" s="1" t="str">
        <f t="shared" si="323"/>
        <v/>
      </c>
      <c r="GC1077" s="1">
        <v>472</v>
      </c>
      <c r="GD1077" s="1">
        <f t="shared" si="332"/>
        <v>-64.937052943853871</v>
      </c>
      <c r="GE1077" s="1">
        <f t="shared" si="324"/>
        <v>1.3948149124065785E-3</v>
      </c>
      <c r="GF1077" s="1">
        <f t="shared" si="325"/>
        <v>1.7343224648239366E-2</v>
      </c>
      <c r="GG1077" s="1">
        <f t="shared" si="326"/>
        <v>1.3948149124065785E-3</v>
      </c>
      <c r="GH1077" s="1" t="str">
        <f t="shared" si="327"/>
        <v/>
      </c>
      <c r="GI1077" s="1" t="str">
        <f t="shared" si="328"/>
        <v/>
      </c>
      <c r="GJ1077" s="1">
        <f t="shared" si="329"/>
        <v>0</v>
      </c>
      <c r="GK1077" s="1">
        <f t="shared" si="330"/>
        <v>1.3948149124065785E-3</v>
      </c>
      <c r="GL1077" s="1" t="str">
        <f t="shared" si="331"/>
        <v/>
      </c>
      <c r="HA1077" s="2"/>
      <c r="HB1077" s="2">
        <f t="shared" si="303"/>
        <v>3.0528000000000217</v>
      </c>
      <c r="HC1077" s="147">
        <f t="shared" si="304"/>
        <v>0.88007519566283565</v>
      </c>
      <c r="HD1077" s="2">
        <f t="shared" si="305"/>
        <v>6.0294828433626879E-4</v>
      </c>
      <c r="HE1077" s="2" t="str">
        <f t="shared" si="301"/>
        <v/>
      </c>
      <c r="HF1077" s="24" t="str">
        <f t="shared" si="302"/>
        <v/>
      </c>
    </row>
    <row r="1078" spans="157:214" ht="20.100000000000001" customHeight="1" x14ac:dyDescent="0.25">
      <c r="FA1078" s="1">
        <v>473</v>
      </c>
      <c r="FB1078" s="1">
        <f t="shared" si="306"/>
        <v>-7882.4972687807876</v>
      </c>
      <c r="FC1078" s="1">
        <f t="shared" si="307"/>
        <v>1.1566113934625173E-5</v>
      </c>
      <c r="FD1078" s="1">
        <f t="shared" si="308"/>
        <v>1.751549471625774E-2</v>
      </c>
      <c r="FE1078" s="1">
        <f t="shared" si="309"/>
        <v>1.1566113934625173E-5</v>
      </c>
      <c r="FF1078" s="1" t="str">
        <f t="shared" si="310"/>
        <v/>
      </c>
      <c r="FG1078" s="1" t="str">
        <f t="shared" si="311"/>
        <v/>
      </c>
      <c r="FI1078" s="1">
        <f t="shared" si="312"/>
        <v>2.44073560410152E-266</v>
      </c>
      <c r="FJ1078" s="1" t="str">
        <f t="shared" si="313"/>
        <v/>
      </c>
      <c r="FK1078" s="1" t="str">
        <f t="shared" si="314"/>
        <v/>
      </c>
      <c r="FP1078" s="1">
        <v>473</v>
      </c>
      <c r="FQ1078" s="1">
        <f t="shared" si="315"/>
        <v>-18.57245316926376</v>
      </c>
      <c r="FR1078" s="1">
        <f t="shared" si="316"/>
        <v>4.9088755625977722E-3</v>
      </c>
      <c r="FS1078" s="1">
        <f t="shared" si="317"/>
        <v>1.7515494716257754E-2</v>
      </c>
      <c r="FT1078" s="1">
        <f t="shared" si="318"/>
        <v>4.9088755625977722E-3</v>
      </c>
      <c r="FU1078" s="1" t="str">
        <f t="shared" si="319"/>
        <v/>
      </c>
      <c r="FV1078" s="1" t="str">
        <f t="shared" si="320"/>
        <v/>
      </c>
      <c r="FW1078" s="1">
        <f t="shared" si="321"/>
        <v>0</v>
      </c>
      <c r="FX1078" s="1" t="str">
        <f t="shared" si="322"/>
        <v/>
      </c>
      <c r="FY1078" s="1" t="str">
        <f t="shared" si="323"/>
        <v/>
      </c>
      <c r="GC1078" s="1">
        <v>473</v>
      </c>
      <c r="GD1078" s="1">
        <f t="shared" si="332"/>
        <v>-64.814066101157181</v>
      </c>
      <c r="GE1078" s="1">
        <f t="shared" si="324"/>
        <v>1.4066369691696074E-3</v>
      </c>
      <c r="GF1078" s="1">
        <f t="shared" si="325"/>
        <v>1.751549471625774E-2</v>
      </c>
      <c r="GG1078" s="1">
        <f t="shared" si="326"/>
        <v>1.4066369691696074E-3</v>
      </c>
      <c r="GH1078" s="1" t="str">
        <f t="shared" si="327"/>
        <v/>
      </c>
      <c r="GI1078" s="1" t="str">
        <f t="shared" si="328"/>
        <v/>
      </c>
      <c r="GJ1078" s="1">
        <f t="shared" si="329"/>
        <v>0</v>
      </c>
      <c r="GK1078" s="1">
        <f t="shared" si="330"/>
        <v>1.4066369691696074E-3</v>
      </c>
      <c r="GL1078" s="1" t="str">
        <f t="shared" si="331"/>
        <v/>
      </c>
      <c r="HA1078" s="2"/>
      <c r="HB1078" s="2">
        <f t="shared" si="303"/>
        <v>3.0592000000000219</v>
      </c>
      <c r="HC1078" s="147">
        <f t="shared" si="304"/>
        <v>0.87947224737849938</v>
      </c>
      <c r="HD1078" s="2">
        <f t="shared" si="305"/>
        <v>6.0417358956355027E-4</v>
      </c>
      <c r="HE1078" s="2" t="str">
        <f t="shared" si="301"/>
        <v/>
      </c>
      <c r="HF1078" s="24" t="str">
        <f t="shared" si="302"/>
        <v/>
      </c>
    </row>
    <row r="1079" spans="157:214" ht="20.100000000000001" customHeight="1" x14ac:dyDescent="0.25">
      <c r="FA1079" s="1">
        <v>474</v>
      </c>
      <c r="FB1079" s="1">
        <f t="shared" si="306"/>
        <v>-7867.5399684605209</v>
      </c>
      <c r="FC1079" s="1">
        <f t="shared" si="307"/>
        <v>1.1663958420768923E-5</v>
      </c>
      <c r="FD1079" s="1">
        <f t="shared" si="308"/>
        <v>1.7689223504867995E-2</v>
      </c>
      <c r="FE1079" s="1">
        <f t="shared" si="309"/>
        <v>1.1663958420768923E-5</v>
      </c>
      <c r="FF1079" s="1" t="str">
        <f t="shared" si="310"/>
        <v/>
      </c>
      <c r="FG1079" s="1" t="str">
        <f t="shared" si="311"/>
        <v/>
      </c>
      <c r="FI1079" s="1">
        <f t="shared" si="312"/>
        <v>2.8042555946586502E-266</v>
      </c>
      <c r="FJ1079" s="1" t="str">
        <f t="shared" si="313"/>
        <v/>
      </c>
      <c r="FK1079" s="1" t="str">
        <f t="shared" si="314"/>
        <v/>
      </c>
      <c r="FP1079" s="1">
        <v>474</v>
      </c>
      <c r="FQ1079" s="1">
        <f t="shared" si="315"/>
        <v>-18.537211322642769</v>
      </c>
      <c r="FR1079" s="1">
        <f t="shared" si="316"/>
        <v>4.9504025966284554E-3</v>
      </c>
      <c r="FS1079" s="1">
        <f t="shared" si="317"/>
        <v>1.7689223504867995E-2</v>
      </c>
      <c r="FT1079" s="1">
        <f t="shared" si="318"/>
        <v>4.9504025966284554E-3</v>
      </c>
      <c r="FU1079" s="1" t="str">
        <f t="shared" si="319"/>
        <v/>
      </c>
      <c r="FV1079" s="1" t="str">
        <f t="shared" si="320"/>
        <v/>
      </c>
      <c r="FW1079" s="1">
        <f t="shared" si="321"/>
        <v>0</v>
      </c>
      <c r="FX1079" s="1" t="str">
        <f t="shared" si="322"/>
        <v/>
      </c>
      <c r="FY1079" s="1" t="str">
        <f t="shared" si="323"/>
        <v/>
      </c>
      <c r="GC1079" s="1">
        <v>474</v>
      </c>
      <c r="GD1079" s="1">
        <f t="shared" si="332"/>
        <v>-64.691079258460491</v>
      </c>
      <c r="GE1079" s="1">
        <f t="shared" si="324"/>
        <v>1.4185365295765976E-3</v>
      </c>
      <c r="GF1079" s="1">
        <f t="shared" si="325"/>
        <v>1.7689223504867995E-2</v>
      </c>
      <c r="GG1079" s="1">
        <f t="shared" si="326"/>
        <v>1.4185365295765976E-3</v>
      </c>
      <c r="GH1079" s="1" t="str">
        <f t="shared" si="327"/>
        <v/>
      </c>
      <c r="GI1079" s="1" t="str">
        <f t="shared" si="328"/>
        <v/>
      </c>
      <c r="GJ1079" s="1">
        <f t="shared" si="329"/>
        <v>0</v>
      </c>
      <c r="GK1079" s="1">
        <f t="shared" si="330"/>
        <v>1.4185365295765976E-3</v>
      </c>
      <c r="GL1079" s="1" t="str">
        <f t="shared" si="331"/>
        <v/>
      </c>
      <c r="HA1079" s="2"/>
      <c r="HB1079" s="2">
        <f t="shared" si="303"/>
        <v>3.0656000000000221</v>
      </c>
      <c r="HC1079" s="147">
        <f t="shared" si="304"/>
        <v>0.87886807378893583</v>
      </c>
      <c r="HD1079" s="2">
        <f t="shared" si="305"/>
        <v>6.0539477459342628E-4</v>
      </c>
      <c r="HE1079" s="2" t="str">
        <f t="shared" si="301"/>
        <v/>
      </c>
      <c r="HF1079" s="24" t="str">
        <f t="shared" si="302"/>
        <v/>
      </c>
    </row>
    <row r="1080" spans="157:214" ht="20.100000000000001" customHeight="1" x14ac:dyDescent="0.25">
      <c r="FA1080" s="1">
        <v>475</v>
      </c>
      <c r="FB1080" s="1">
        <f t="shared" si="306"/>
        <v>-7852.5826681402541</v>
      </c>
      <c r="FC1080" s="1">
        <f t="shared" si="307"/>
        <v>1.1762442429755694E-5</v>
      </c>
      <c r="FD1080" s="1">
        <f t="shared" si="308"/>
        <v>1.7864420562816546E-2</v>
      </c>
      <c r="FE1080" s="1">
        <f t="shared" si="309"/>
        <v>1.1762442429755694E-5</v>
      </c>
      <c r="FF1080" s="1" t="str">
        <f t="shared" si="310"/>
        <v/>
      </c>
      <c r="FG1080" s="1" t="str">
        <f t="shared" si="311"/>
        <v/>
      </c>
      <c r="FI1080" s="1">
        <f t="shared" si="312"/>
        <v>3.2218662301554975E-266</v>
      </c>
      <c r="FJ1080" s="1" t="str">
        <f t="shared" si="313"/>
        <v/>
      </c>
      <c r="FK1080" s="1" t="str">
        <f t="shared" si="314"/>
        <v/>
      </c>
      <c r="FP1080" s="1">
        <v>475</v>
      </c>
      <c r="FQ1080" s="1">
        <f t="shared" si="315"/>
        <v>-18.501969476021774</v>
      </c>
      <c r="FR1080" s="1">
        <f t="shared" si="316"/>
        <v>4.992201056141685E-3</v>
      </c>
      <c r="FS1080" s="1">
        <f t="shared" si="317"/>
        <v>1.7864420562816546E-2</v>
      </c>
      <c r="FT1080" s="1">
        <f t="shared" si="318"/>
        <v>4.992201056141685E-3</v>
      </c>
      <c r="FU1080" s="1" t="str">
        <f t="shared" si="319"/>
        <v/>
      </c>
      <c r="FV1080" s="1" t="str">
        <f t="shared" si="320"/>
        <v/>
      </c>
      <c r="FW1080" s="1">
        <f t="shared" si="321"/>
        <v>0</v>
      </c>
      <c r="FX1080" s="1" t="str">
        <f t="shared" si="322"/>
        <v/>
      </c>
      <c r="FY1080" s="1" t="str">
        <f t="shared" si="323"/>
        <v/>
      </c>
      <c r="GC1080" s="1">
        <v>475</v>
      </c>
      <c r="GD1080" s="1">
        <f t="shared" si="332"/>
        <v>-64.5680924157638</v>
      </c>
      <c r="GE1080" s="1">
        <f t="shared" si="324"/>
        <v>1.4305138668824413E-3</v>
      </c>
      <c r="GF1080" s="1">
        <f t="shared" si="325"/>
        <v>1.7864420562816546E-2</v>
      </c>
      <c r="GG1080" s="1">
        <f t="shared" si="326"/>
        <v>1.4305138668824413E-3</v>
      </c>
      <c r="GH1080" s="1" t="str">
        <f t="shared" si="327"/>
        <v/>
      </c>
      <c r="GI1080" s="1" t="str">
        <f t="shared" si="328"/>
        <v/>
      </c>
      <c r="GJ1080" s="1">
        <f t="shared" si="329"/>
        <v>0</v>
      </c>
      <c r="GK1080" s="1">
        <f t="shared" si="330"/>
        <v>1.4305138668824413E-3</v>
      </c>
      <c r="GL1080" s="1" t="str">
        <f t="shared" si="331"/>
        <v/>
      </c>
      <c r="HA1080" s="2"/>
      <c r="HB1080" s="2">
        <f t="shared" si="303"/>
        <v>3.0720000000000223</v>
      </c>
      <c r="HC1080" s="147">
        <f t="shared" si="304"/>
        <v>0.87826267901434241</v>
      </c>
      <c r="HD1080" s="2">
        <f t="shared" si="305"/>
        <v>6.066118320011693E-4</v>
      </c>
      <c r="HE1080" s="2" t="str">
        <f t="shared" si="301"/>
        <v/>
      </c>
      <c r="HF1080" s="24" t="str">
        <f t="shared" si="302"/>
        <v/>
      </c>
    </row>
    <row r="1081" spans="157:214" ht="20.100000000000001" customHeight="1" x14ac:dyDescent="0.25">
      <c r="FA1081" s="2">
        <v>476</v>
      </c>
      <c r="FB1081" s="1">
        <f t="shared" si="306"/>
        <v>-7837.6253678199864</v>
      </c>
      <c r="FC1081" s="1">
        <f t="shared" si="307"/>
        <v>1.1861568196594711E-5</v>
      </c>
      <c r="FD1081" s="1">
        <f t="shared" si="308"/>
        <v>1.8041095472368394E-2</v>
      </c>
      <c r="FE1081" s="1">
        <f t="shared" si="309"/>
        <v>1.1861568196594711E-5</v>
      </c>
      <c r="FF1081" s="1" t="str">
        <f t="shared" si="310"/>
        <v/>
      </c>
      <c r="FG1081" s="1" t="str">
        <f t="shared" si="311"/>
        <v/>
      </c>
      <c r="FI1081" s="1">
        <f t="shared" si="312"/>
        <v>3.7016083481696411E-266</v>
      </c>
      <c r="FJ1081" s="1" t="str">
        <f t="shared" si="313"/>
        <v/>
      </c>
      <c r="FK1081" s="1" t="str">
        <f t="shared" si="314"/>
        <v/>
      </c>
      <c r="FP1081" s="2">
        <v>476</v>
      </c>
      <c r="FQ1081" s="1">
        <f t="shared" si="315"/>
        <v>-18.466727629400779</v>
      </c>
      <c r="FR1081" s="1">
        <f t="shared" si="316"/>
        <v>5.0342718897172642E-3</v>
      </c>
      <c r="FS1081" s="1">
        <f t="shared" si="317"/>
        <v>1.8041095472368394E-2</v>
      </c>
      <c r="FT1081" s="1">
        <f t="shared" si="318"/>
        <v>5.0342718897172642E-3</v>
      </c>
      <c r="FU1081" s="1" t="str">
        <f t="shared" si="319"/>
        <v/>
      </c>
      <c r="FV1081" s="1" t="str">
        <f t="shared" si="320"/>
        <v/>
      </c>
      <c r="FW1081" s="1">
        <f t="shared" si="321"/>
        <v>0</v>
      </c>
      <c r="FX1081" s="1" t="str">
        <f t="shared" si="322"/>
        <v/>
      </c>
      <c r="FY1081" s="1" t="str">
        <f t="shared" si="323"/>
        <v/>
      </c>
      <c r="GC1081" s="2">
        <v>476</v>
      </c>
      <c r="GD1081" s="1">
        <f t="shared" si="332"/>
        <v>-64.44510557306711</v>
      </c>
      <c r="GE1081" s="1">
        <f t="shared" si="324"/>
        <v>1.4425692529024276E-3</v>
      </c>
      <c r="GF1081" s="1">
        <f t="shared" si="325"/>
        <v>1.8041095472368394E-2</v>
      </c>
      <c r="GG1081" s="1">
        <f t="shared" si="326"/>
        <v>1.4425692529024276E-3</v>
      </c>
      <c r="GH1081" s="1" t="str">
        <f t="shared" si="327"/>
        <v/>
      </c>
      <c r="GI1081" s="1" t="str">
        <f t="shared" si="328"/>
        <v/>
      </c>
      <c r="GJ1081" s="1">
        <f t="shared" si="329"/>
        <v>0</v>
      </c>
      <c r="GK1081" s="1">
        <f t="shared" si="330"/>
        <v>1.4425692529024276E-3</v>
      </c>
      <c r="GL1081" s="1" t="str">
        <f t="shared" si="331"/>
        <v/>
      </c>
      <c r="HA1081" s="2"/>
      <c r="HB1081" s="2">
        <f t="shared" si="303"/>
        <v>3.0784000000000225</v>
      </c>
      <c r="HC1081" s="147">
        <f t="shared" si="304"/>
        <v>0.87765606718234124</v>
      </c>
      <c r="HD1081" s="2">
        <f t="shared" si="305"/>
        <v>6.0782475447596074E-4</v>
      </c>
      <c r="HE1081" s="2" t="str">
        <f t="shared" si="301"/>
        <v/>
      </c>
      <c r="HF1081" s="24" t="str">
        <f t="shared" si="302"/>
        <v/>
      </c>
    </row>
    <row r="1082" spans="157:214" ht="20.100000000000001" customHeight="1" x14ac:dyDescent="0.25">
      <c r="FA1082" s="1">
        <v>477</v>
      </c>
      <c r="FB1082" s="1">
        <f t="shared" si="306"/>
        <v>-7822.6680674997197</v>
      </c>
      <c r="FC1082" s="1">
        <f t="shared" si="307"/>
        <v>1.1961337944214465E-5</v>
      </c>
      <c r="FD1082" s="1">
        <f t="shared" si="308"/>
        <v>1.8219257849128163E-2</v>
      </c>
      <c r="FE1082" s="1">
        <f t="shared" si="309"/>
        <v>1.1961337944214465E-5</v>
      </c>
      <c r="FF1082" s="1" t="str">
        <f t="shared" si="310"/>
        <v/>
      </c>
      <c r="FG1082" s="1" t="str">
        <f t="shared" si="311"/>
        <v/>
      </c>
      <c r="FI1082" s="1">
        <f t="shared" si="312"/>
        <v>4.2527169521443691E-266</v>
      </c>
      <c r="FJ1082" s="1" t="str">
        <f t="shared" si="313"/>
        <v/>
      </c>
      <c r="FK1082" s="1" t="str">
        <f t="shared" si="314"/>
        <v/>
      </c>
      <c r="FP1082" s="1">
        <v>477</v>
      </c>
      <c r="FQ1082" s="1">
        <f t="shared" si="315"/>
        <v>-18.431485782779784</v>
      </c>
      <c r="FR1082" s="1">
        <f t="shared" si="316"/>
        <v>5.0766160408077209E-3</v>
      </c>
      <c r="FS1082" s="1">
        <f t="shared" si="317"/>
        <v>1.8219257849128194E-2</v>
      </c>
      <c r="FT1082" s="1">
        <f t="shared" si="318"/>
        <v>5.0766160408077209E-3</v>
      </c>
      <c r="FU1082" s="1" t="str">
        <f t="shared" si="319"/>
        <v/>
      </c>
      <c r="FV1082" s="1" t="str">
        <f t="shared" si="320"/>
        <v/>
      </c>
      <c r="FW1082" s="1">
        <f t="shared" si="321"/>
        <v>0</v>
      </c>
      <c r="FX1082" s="1" t="str">
        <f t="shared" si="322"/>
        <v/>
      </c>
      <c r="FY1082" s="1" t="str">
        <f t="shared" si="323"/>
        <v/>
      </c>
      <c r="GC1082" s="1">
        <v>477</v>
      </c>
      <c r="GD1082" s="1">
        <f t="shared" si="332"/>
        <v>-64.322118730370406</v>
      </c>
      <c r="GE1082" s="1">
        <f t="shared" si="324"/>
        <v>1.4547029579826229E-3</v>
      </c>
      <c r="GF1082" s="1">
        <f t="shared" si="325"/>
        <v>1.8219257849128194E-2</v>
      </c>
      <c r="GG1082" s="1">
        <f t="shared" si="326"/>
        <v>1.4547029579826229E-3</v>
      </c>
      <c r="GH1082" s="1" t="str">
        <f t="shared" si="327"/>
        <v/>
      </c>
      <c r="GI1082" s="1" t="str">
        <f t="shared" si="328"/>
        <v/>
      </c>
      <c r="GJ1082" s="1">
        <f t="shared" si="329"/>
        <v>0</v>
      </c>
      <c r="GK1082" s="1">
        <f t="shared" si="330"/>
        <v>1.4547029579826229E-3</v>
      </c>
      <c r="GL1082" s="1" t="str">
        <f t="shared" si="331"/>
        <v/>
      </c>
      <c r="HA1082" s="2"/>
      <c r="HB1082" s="2">
        <f t="shared" si="303"/>
        <v>3.0848000000000226</v>
      </c>
      <c r="HC1082" s="147">
        <f t="shared" si="304"/>
        <v>0.87704824242786528</v>
      </c>
      <c r="HD1082" s="2">
        <f t="shared" si="305"/>
        <v>6.0903353482044675E-4</v>
      </c>
      <c r="HE1082" s="2" t="str">
        <f t="shared" si="301"/>
        <v/>
      </c>
      <c r="HF1082" s="24" t="str">
        <f t="shared" si="302"/>
        <v/>
      </c>
    </row>
    <row r="1083" spans="157:214" ht="20.100000000000001" customHeight="1" x14ac:dyDescent="0.25">
      <c r="FA1083" s="1">
        <v>478</v>
      </c>
      <c r="FB1083" s="1">
        <f t="shared" si="306"/>
        <v>-7807.710767179452</v>
      </c>
      <c r="FC1083" s="1">
        <f t="shared" si="307"/>
        <v>1.2061753883217997E-5</v>
      </c>
      <c r="FD1083" s="1">
        <f t="shared" si="308"/>
        <v>1.8398917341857654E-2</v>
      </c>
      <c r="FE1083" s="1">
        <f t="shared" si="309"/>
        <v>1.2061753883217997E-5</v>
      </c>
      <c r="FF1083" s="1" t="str">
        <f t="shared" si="310"/>
        <v/>
      </c>
      <c r="FG1083" s="1" t="str">
        <f t="shared" si="311"/>
        <v/>
      </c>
      <c r="FI1083" s="1">
        <f t="shared" si="312"/>
        <v>4.8857983899601348E-266</v>
      </c>
      <c r="FJ1083" s="1" t="str">
        <f t="shared" si="313"/>
        <v/>
      </c>
      <c r="FK1083" s="1" t="str">
        <f t="shared" si="314"/>
        <v/>
      </c>
      <c r="FP1083" s="1">
        <v>478</v>
      </c>
      <c r="FQ1083" s="1">
        <f t="shared" si="315"/>
        <v>-18.396243936158793</v>
      </c>
      <c r="FR1083" s="1">
        <f t="shared" si="316"/>
        <v>5.1192344476344099E-3</v>
      </c>
      <c r="FS1083" s="1">
        <f t="shared" si="317"/>
        <v>1.8398917341857654E-2</v>
      </c>
      <c r="FT1083" s="1">
        <f t="shared" si="318"/>
        <v>5.1192344476344099E-3</v>
      </c>
      <c r="FU1083" s="1" t="str">
        <f t="shared" si="319"/>
        <v/>
      </c>
      <c r="FV1083" s="1" t="str">
        <f t="shared" si="320"/>
        <v/>
      </c>
      <c r="FW1083" s="1">
        <f t="shared" si="321"/>
        <v>0</v>
      </c>
      <c r="FX1083" s="1" t="str">
        <f t="shared" si="322"/>
        <v/>
      </c>
      <c r="FY1083" s="1" t="str">
        <f t="shared" si="323"/>
        <v/>
      </c>
      <c r="GC1083" s="1">
        <v>478</v>
      </c>
      <c r="GD1083" s="1">
        <f t="shared" si="332"/>
        <v>-64.199131887673715</v>
      </c>
      <c r="GE1083" s="1">
        <f t="shared" si="324"/>
        <v>1.4669152509701043E-3</v>
      </c>
      <c r="GF1083" s="1">
        <f t="shared" si="325"/>
        <v>1.8398917341857654E-2</v>
      </c>
      <c r="GG1083" s="1">
        <f t="shared" si="326"/>
        <v>1.4669152509701043E-3</v>
      </c>
      <c r="GH1083" s="1" t="str">
        <f t="shared" si="327"/>
        <v/>
      </c>
      <c r="GI1083" s="1" t="str">
        <f t="shared" si="328"/>
        <v/>
      </c>
      <c r="GJ1083" s="1">
        <f t="shared" si="329"/>
        <v>0</v>
      </c>
      <c r="GK1083" s="1">
        <f t="shared" si="330"/>
        <v>1.4669152509701043E-3</v>
      </c>
      <c r="GL1083" s="1" t="str">
        <f t="shared" si="331"/>
        <v/>
      </c>
      <c r="HA1083" s="2"/>
      <c r="HB1083" s="2">
        <f t="shared" si="303"/>
        <v>3.0912000000000228</v>
      </c>
      <c r="HC1083" s="147">
        <f t="shared" si="304"/>
        <v>0.87643920889304483</v>
      </c>
      <c r="HD1083" s="2">
        <f t="shared" si="305"/>
        <v>6.1023816594985014E-4</v>
      </c>
      <c r="HE1083" s="2" t="str">
        <f t="shared" si="301"/>
        <v/>
      </c>
      <c r="HF1083" s="24" t="str">
        <f t="shared" si="302"/>
        <v/>
      </c>
    </row>
    <row r="1084" spans="157:214" ht="20.100000000000001" customHeight="1" x14ac:dyDescent="0.25">
      <c r="FA1084" s="1">
        <v>479</v>
      </c>
      <c r="FB1084" s="1">
        <f t="shared" si="306"/>
        <v>-7792.7534668591852</v>
      </c>
      <c r="FC1084" s="1">
        <f t="shared" si="307"/>
        <v>1.216281821163719E-5</v>
      </c>
      <c r="FD1084" s="1">
        <f t="shared" si="308"/>
        <v>1.8580083632289579E-2</v>
      </c>
      <c r="FE1084" s="1">
        <f t="shared" si="309"/>
        <v>1.216281821163719E-5</v>
      </c>
      <c r="FF1084" s="1" t="str">
        <f t="shared" si="310"/>
        <v/>
      </c>
      <c r="FG1084" s="1" t="str">
        <f t="shared" si="311"/>
        <v/>
      </c>
      <c r="FI1084" s="1">
        <f t="shared" si="312"/>
        <v>5.6130337952399665E-266</v>
      </c>
      <c r="FJ1084" s="1" t="str">
        <f t="shared" si="313"/>
        <v/>
      </c>
      <c r="FK1084" s="1" t="str">
        <f t="shared" si="314"/>
        <v/>
      </c>
      <c r="FP1084" s="1">
        <v>479</v>
      </c>
      <c r="FQ1084" s="1">
        <f t="shared" si="315"/>
        <v>-18.361002089537799</v>
      </c>
      <c r="FR1084" s="1">
        <f t="shared" si="316"/>
        <v>5.1621280430832785E-3</v>
      </c>
      <c r="FS1084" s="1">
        <f t="shared" si="317"/>
        <v>1.8580083632289579E-2</v>
      </c>
      <c r="FT1084" s="1">
        <f t="shared" si="318"/>
        <v>5.1621280430832785E-3</v>
      </c>
      <c r="FU1084" s="1" t="str">
        <f t="shared" si="319"/>
        <v/>
      </c>
      <c r="FV1084" s="1" t="str">
        <f t="shared" si="320"/>
        <v/>
      </c>
      <c r="FW1084" s="1">
        <f t="shared" si="321"/>
        <v>0</v>
      </c>
      <c r="FX1084" s="1" t="str">
        <f t="shared" si="322"/>
        <v/>
      </c>
      <c r="FY1084" s="1" t="str">
        <f t="shared" si="323"/>
        <v/>
      </c>
      <c r="GC1084" s="1">
        <v>479</v>
      </c>
      <c r="GD1084" s="1">
        <f t="shared" si="332"/>
        <v>-64.076145044977025</v>
      </c>
      <c r="GE1084" s="1">
        <f t="shared" si="324"/>
        <v>1.4792063991830881E-3</v>
      </c>
      <c r="GF1084" s="1">
        <f t="shared" si="325"/>
        <v>1.8580083632289579E-2</v>
      </c>
      <c r="GG1084" s="1">
        <f t="shared" si="326"/>
        <v>1.4792063991830881E-3</v>
      </c>
      <c r="GH1084" s="1" t="str">
        <f t="shared" si="327"/>
        <v/>
      </c>
      <c r="GI1084" s="1" t="str">
        <f t="shared" si="328"/>
        <v/>
      </c>
      <c r="GJ1084" s="1">
        <f t="shared" si="329"/>
        <v>0</v>
      </c>
      <c r="GK1084" s="1">
        <f t="shared" si="330"/>
        <v>1.4792063991830881E-3</v>
      </c>
      <c r="GL1084" s="1" t="str">
        <f t="shared" si="331"/>
        <v/>
      </c>
      <c r="HA1084" s="2"/>
      <c r="HB1084" s="2">
        <f t="shared" si="303"/>
        <v>3.097600000000023</v>
      </c>
      <c r="HC1084" s="147">
        <f t="shared" si="304"/>
        <v>0.87582897072709498</v>
      </c>
      <c r="HD1084" s="2">
        <f t="shared" si="305"/>
        <v>6.1143864089219235E-4</v>
      </c>
      <c r="HE1084" s="2" t="str">
        <f t="shared" si="301"/>
        <v/>
      </c>
      <c r="HF1084" s="24" t="str">
        <f t="shared" si="302"/>
        <v/>
      </c>
    </row>
    <row r="1085" spans="157:214" ht="20.100000000000001" customHeight="1" x14ac:dyDescent="0.25">
      <c r="FA1085" s="1">
        <v>480</v>
      </c>
      <c r="FB1085" s="1">
        <f t="shared" si="306"/>
        <v>-7777.7961665389175</v>
      </c>
      <c r="FC1085" s="1">
        <f t="shared" si="307"/>
        <v>1.2264533114685972E-5</v>
      </c>
      <c r="FD1085" s="1">
        <f t="shared" si="308"/>
        <v>1.8762766434937749E-2</v>
      </c>
      <c r="FE1085" s="1">
        <f t="shared" si="309"/>
        <v>1.2264533114685972E-5</v>
      </c>
      <c r="FF1085" s="1" t="str">
        <f t="shared" si="310"/>
        <v/>
      </c>
      <c r="FG1085" s="1" t="str">
        <f t="shared" si="311"/>
        <v/>
      </c>
      <c r="FI1085" s="1">
        <f t="shared" si="312"/>
        <v>6.4484126804945248E-266</v>
      </c>
      <c r="FJ1085" s="1" t="str">
        <f t="shared" si="313"/>
        <v/>
      </c>
      <c r="FK1085" s="1" t="str">
        <f t="shared" si="314"/>
        <v/>
      </c>
      <c r="FP1085" s="1">
        <v>480</v>
      </c>
      <c r="FQ1085" s="1">
        <f t="shared" si="315"/>
        <v>-18.325760242916804</v>
      </c>
      <c r="FR1085" s="1">
        <f t="shared" si="316"/>
        <v>5.2052977546000745E-3</v>
      </c>
      <c r="FS1085" s="1">
        <f t="shared" si="317"/>
        <v>1.8762766434937749E-2</v>
      </c>
      <c r="FT1085" s="1">
        <f t="shared" si="318"/>
        <v>5.2052977546000745E-3</v>
      </c>
      <c r="FU1085" s="1" t="str">
        <f t="shared" si="319"/>
        <v/>
      </c>
      <c r="FV1085" s="1" t="str">
        <f t="shared" si="320"/>
        <v/>
      </c>
      <c r="FW1085" s="1">
        <f t="shared" si="321"/>
        <v>0</v>
      </c>
      <c r="FX1085" s="1" t="str">
        <f t="shared" si="322"/>
        <v/>
      </c>
      <c r="FY1085" s="1" t="str">
        <f t="shared" si="323"/>
        <v/>
      </c>
      <c r="GC1085" s="1">
        <v>480</v>
      </c>
      <c r="GD1085" s="1">
        <f t="shared" si="332"/>
        <v>-63.953158202280328</v>
      </c>
      <c r="GE1085" s="1">
        <f t="shared" si="324"/>
        <v>1.4915766683809039E-3</v>
      </c>
      <c r="GF1085" s="1">
        <f t="shared" si="325"/>
        <v>1.8762766434937749E-2</v>
      </c>
      <c r="GG1085" s="1">
        <f t="shared" si="326"/>
        <v>1.4915766683809039E-3</v>
      </c>
      <c r="GH1085" s="1" t="str">
        <f t="shared" si="327"/>
        <v/>
      </c>
      <c r="GI1085" s="1" t="str">
        <f t="shared" si="328"/>
        <v/>
      </c>
      <c r="GJ1085" s="1">
        <f t="shared" si="329"/>
        <v>0</v>
      </c>
      <c r="GK1085" s="1">
        <f t="shared" si="330"/>
        <v>1.4915766683809039E-3</v>
      </c>
      <c r="GL1085" s="1" t="str">
        <f t="shared" si="331"/>
        <v/>
      </c>
      <c r="HA1085" s="2"/>
      <c r="HB1085" s="2">
        <f t="shared" si="303"/>
        <v>3.1040000000000232</v>
      </c>
      <c r="HC1085" s="147">
        <f t="shared" si="304"/>
        <v>0.87521753208620279</v>
      </c>
      <c r="HD1085" s="2">
        <f t="shared" si="305"/>
        <v>6.1263495278685021E-4</v>
      </c>
      <c r="HE1085" s="2" t="str">
        <f t="shared" si="301"/>
        <v/>
      </c>
      <c r="HF1085" s="24" t="str">
        <f t="shared" si="302"/>
        <v/>
      </c>
    </row>
    <row r="1086" spans="157:214" ht="20.100000000000001" customHeight="1" x14ac:dyDescent="0.25">
      <c r="FA1086" s="1">
        <v>481</v>
      </c>
      <c r="FB1086" s="1">
        <f t="shared" si="306"/>
        <v>-7762.8388662186508</v>
      </c>
      <c r="FC1086" s="1">
        <f t="shared" si="307"/>
        <v>1.2366900764512453E-5</v>
      </c>
      <c r="FD1086" s="1">
        <f t="shared" si="308"/>
        <v>1.8946975496903426E-2</v>
      </c>
      <c r="FE1086" s="1">
        <f t="shared" si="309"/>
        <v>1.2366900764512453E-5</v>
      </c>
      <c r="FF1086" s="1" t="str">
        <f t="shared" si="310"/>
        <v/>
      </c>
      <c r="FG1086" s="1" t="str">
        <f t="shared" si="311"/>
        <v/>
      </c>
      <c r="FI1086" s="1">
        <f t="shared" si="312"/>
        <v>7.4080011465716966E-266</v>
      </c>
      <c r="FJ1086" s="1" t="str">
        <f t="shared" si="313"/>
        <v/>
      </c>
      <c r="FK1086" s="1" t="str">
        <f t="shared" si="314"/>
        <v/>
      </c>
      <c r="FP1086" s="1">
        <v>481</v>
      </c>
      <c r="FQ1086" s="1">
        <f t="shared" si="315"/>
        <v>-18.290518396295809</v>
      </c>
      <c r="FR1086" s="1">
        <f t="shared" si="316"/>
        <v>5.2487445040851751E-3</v>
      </c>
      <c r="FS1086" s="1">
        <f t="shared" si="317"/>
        <v>1.8946975496903426E-2</v>
      </c>
      <c r="FT1086" s="1">
        <f t="shared" si="318"/>
        <v>5.2487445040851751E-3</v>
      </c>
      <c r="FU1086" s="1" t="str">
        <f t="shared" si="319"/>
        <v/>
      </c>
      <c r="FV1086" s="1" t="str">
        <f t="shared" si="320"/>
        <v/>
      </c>
      <c r="FW1086" s="1">
        <f t="shared" si="321"/>
        <v>0</v>
      </c>
      <c r="FX1086" s="1" t="str">
        <f t="shared" si="322"/>
        <v/>
      </c>
      <c r="FY1086" s="1" t="str">
        <f t="shared" si="323"/>
        <v/>
      </c>
      <c r="GC1086" s="1">
        <v>481</v>
      </c>
      <c r="GD1086" s="1">
        <f t="shared" si="332"/>
        <v>-63.830171359583638</v>
      </c>
      <c r="GE1086" s="1">
        <f t="shared" si="324"/>
        <v>1.5040263227338552E-3</v>
      </c>
      <c r="GF1086" s="1">
        <f t="shared" si="325"/>
        <v>1.8946975496903426E-2</v>
      </c>
      <c r="GG1086" s="1">
        <f t="shared" si="326"/>
        <v>1.5040263227338552E-3</v>
      </c>
      <c r="GH1086" s="1" t="str">
        <f t="shared" si="327"/>
        <v/>
      </c>
      <c r="GI1086" s="1" t="str">
        <f t="shared" si="328"/>
        <v/>
      </c>
      <c r="GJ1086" s="1">
        <f t="shared" si="329"/>
        <v>0</v>
      </c>
      <c r="GK1086" s="1">
        <f t="shared" si="330"/>
        <v>1.5040263227338552E-3</v>
      </c>
      <c r="GL1086" s="1" t="str">
        <f t="shared" si="331"/>
        <v/>
      </c>
      <c r="HA1086" s="2"/>
      <c r="HB1086" s="2">
        <f t="shared" si="303"/>
        <v>3.1104000000000234</v>
      </c>
      <c r="HC1086" s="147">
        <f t="shared" si="304"/>
        <v>0.87460489713341594</v>
      </c>
      <c r="HD1086" s="2">
        <f t="shared" si="305"/>
        <v>6.1382709488466691E-4</v>
      </c>
      <c r="HE1086" s="2" t="str">
        <f t="shared" si="301"/>
        <v/>
      </c>
      <c r="HF1086" s="24" t="str">
        <f t="shared" si="302"/>
        <v/>
      </c>
    </row>
    <row r="1087" spans="157:214" ht="20.100000000000001" customHeight="1" x14ac:dyDescent="0.25">
      <c r="FA1087" s="2">
        <v>482</v>
      </c>
      <c r="FB1087" s="1">
        <f t="shared" si="306"/>
        <v>-7747.881565898384</v>
      </c>
      <c r="FC1087" s="1">
        <f t="shared" si="307"/>
        <v>1.2469923319950082E-5</v>
      </c>
      <c r="FD1087" s="1">
        <f t="shared" si="308"/>
        <v>1.9132720597678145E-2</v>
      </c>
      <c r="FE1087" s="1">
        <f t="shared" si="309"/>
        <v>1.2469923319950082E-5</v>
      </c>
      <c r="FF1087" s="1" t="str">
        <f t="shared" si="310"/>
        <v/>
      </c>
      <c r="FG1087" s="1" t="str">
        <f t="shared" si="311"/>
        <v/>
      </c>
      <c r="FI1087" s="1">
        <f t="shared" si="312"/>
        <v>8.5102498332521671E-266</v>
      </c>
      <c r="FJ1087" s="1" t="str">
        <f t="shared" si="313"/>
        <v/>
      </c>
      <c r="FK1087" s="1" t="str">
        <f t="shared" si="314"/>
        <v/>
      </c>
      <c r="FP1087" s="2">
        <v>482</v>
      </c>
      <c r="FQ1087" s="1">
        <f t="shared" si="315"/>
        <v>-18.255276549674818</v>
      </c>
      <c r="FR1087" s="1">
        <f t="shared" si="316"/>
        <v>5.2924692077879606E-3</v>
      </c>
      <c r="FS1087" s="1">
        <f t="shared" si="317"/>
        <v>1.9132720597678145E-2</v>
      </c>
      <c r="FT1087" s="1">
        <f t="shared" si="318"/>
        <v>5.2924692077879606E-3</v>
      </c>
      <c r="FU1087" s="1" t="str">
        <f t="shared" si="319"/>
        <v/>
      </c>
      <c r="FV1087" s="1" t="str">
        <f t="shared" si="320"/>
        <v/>
      </c>
      <c r="FW1087" s="1">
        <f t="shared" si="321"/>
        <v>0</v>
      </c>
      <c r="FX1087" s="1" t="str">
        <f t="shared" si="322"/>
        <v/>
      </c>
      <c r="FY1087" s="1" t="str">
        <f t="shared" si="323"/>
        <v/>
      </c>
      <c r="GC1087" s="2">
        <v>482</v>
      </c>
      <c r="GD1087" s="1">
        <f t="shared" si="332"/>
        <v>-63.70718451688694</v>
      </c>
      <c r="GE1087" s="1">
        <f t="shared" si="324"/>
        <v>1.5165556247929573E-3</v>
      </c>
      <c r="GF1087" s="1">
        <f t="shared" si="325"/>
        <v>1.9132720597678166E-2</v>
      </c>
      <c r="GG1087" s="1">
        <f t="shared" si="326"/>
        <v>1.5165556247929573E-3</v>
      </c>
      <c r="GH1087" s="1" t="str">
        <f t="shared" si="327"/>
        <v/>
      </c>
      <c r="GI1087" s="1" t="str">
        <f t="shared" si="328"/>
        <v/>
      </c>
      <c r="GJ1087" s="1">
        <f t="shared" si="329"/>
        <v>0</v>
      </c>
      <c r="GK1087" s="1">
        <f t="shared" si="330"/>
        <v>1.5165556247929573E-3</v>
      </c>
      <c r="GL1087" s="1" t="str">
        <f t="shared" si="331"/>
        <v/>
      </c>
      <c r="HA1087" s="2"/>
      <c r="HB1087" s="2">
        <f t="shared" si="303"/>
        <v>3.1168000000000236</v>
      </c>
      <c r="HC1087" s="147">
        <f t="shared" si="304"/>
        <v>0.87399107003853127</v>
      </c>
      <c r="HD1087" s="2">
        <f t="shared" si="305"/>
        <v>6.1501506054761901E-4</v>
      </c>
      <c r="HE1087" s="2" t="str">
        <f t="shared" si="301"/>
        <v/>
      </c>
      <c r="HF1087" s="24" t="str">
        <f t="shared" si="302"/>
        <v/>
      </c>
    </row>
    <row r="1088" spans="157:214" ht="20.100000000000001" customHeight="1" x14ac:dyDescent="0.25">
      <c r="FA1088" s="1">
        <v>483</v>
      </c>
      <c r="FB1088" s="1">
        <f t="shared" si="306"/>
        <v>-7732.9242655781163</v>
      </c>
      <c r="FC1088" s="1">
        <f t="shared" si="307"/>
        <v>1.2573602926267775E-5</v>
      </c>
      <c r="FD1088" s="1">
        <f t="shared" si="308"/>
        <v>1.9320011548942573E-2</v>
      </c>
      <c r="FE1088" s="1">
        <f t="shared" si="309"/>
        <v>1.2573602926267775E-5</v>
      </c>
      <c r="FF1088" s="1" t="str">
        <f t="shared" si="310"/>
        <v/>
      </c>
      <c r="FG1088" s="1" t="str">
        <f t="shared" si="311"/>
        <v/>
      </c>
      <c r="FI1088" s="1">
        <f t="shared" si="312"/>
        <v>9.7763474938869528E-266</v>
      </c>
      <c r="FJ1088" s="1" t="str">
        <f t="shared" si="313"/>
        <v/>
      </c>
      <c r="FK1088" s="1" t="str">
        <f t="shared" si="314"/>
        <v/>
      </c>
      <c r="FP1088" s="1">
        <v>483</v>
      </c>
      <c r="FQ1088" s="1">
        <f t="shared" si="315"/>
        <v>-18.220034703053823</v>
      </c>
      <c r="FR1088" s="1">
        <f t="shared" si="316"/>
        <v>5.3364727762007739E-3</v>
      </c>
      <c r="FS1088" s="1">
        <f t="shared" si="317"/>
        <v>1.9320011548942573E-2</v>
      </c>
      <c r="FT1088" s="1">
        <f t="shared" si="318"/>
        <v>5.3364727762007739E-3</v>
      </c>
      <c r="FU1088" s="1" t="str">
        <f t="shared" si="319"/>
        <v/>
      </c>
      <c r="FV1088" s="1" t="str">
        <f t="shared" si="320"/>
        <v/>
      </c>
      <c r="FW1088" s="1">
        <f t="shared" si="321"/>
        <v>0</v>
      </c>
      <c r="FX1088" s="1" t="str">
        <f t="shared" si="322"/>
        <v/>
      </c>
      <c r="FY1088" s="1" t="str">
        <f t="shared" si="323"/>
        <v/>
      </c>
      <c r="GC1088" s="1">
        <v>483</v>
      </c>
      <c r="GD1088" s="1">
        <f t="shared" si="332"/>
        <v>-63.58419767419025</v>
      </c>
      <c r="GE1088" s="1">
        <f t="shared" si="324"/>
        <v>1.5291648354595413E-3</v>
      </c>
      <c r="GF1088" s="1">
        <f t="shared" si="325"/>
        <v>1.9320011548942573E-2</v>
      </c>
      <c r="GG1088" s="1">
        <f t="shared" si="326"/>
        <v>1.5291648354595413E-3</v>
      </c>
      <c r="GH1088" s="1" t="str">
        <f t="shared" si="327"/>
        <v/>
      </c>
      <c r="GI1088" s="1" t="str">
        <f t="shared" si="328"/>
        <v/>
      </c>
      <c r="GJ1088" s="1">
        <f t="shared" si="329"/>
        <v>0</v>
      </c>
      <c r="GK1088" s="1">
        <f t="shared" si="330"/>
        <v>1.5291648354595413E-3</v>
      </c>
      <c r="GL1088" s="1" t="str">
        <f t="shared" si="331"/>
        <v/>
      </c>
      <c r="HA1088" s="2"/>
      <c r="HB1088" s="2">
        <f t="shared" si="303"/>
        <v>3.1232000000000237</v>
      </c>
      <c r="HC1088" s="147">
        <f t="shared" si="304"/>
        <v>0.87337605497798365</v>
      </c>
      <c r="HD1088" s="2">
        <f t="shared" si="305"/>
        <v>6.1619884324715102E-4</v>
      </c>
      <c r="HE1088" s="2" t="str">
        <f t="shared" si="301"/>
        <v/>
      </c>
      <c r="HF1088" s="24" t="str">
        <f t="shared" si="302"/>
        <v/>
      </c>
    </row>
    <row r="1089" spans="157:214" ht="20.100000000000001" customHeight="1" x14ac:dyDescent="0.25">
      <c r="FA1089" s="1">
        <v>484</v>
      </c>
      <c r="FB1089" s="1">
        <f t="shared" si="306"/>
        <v>-7717.9669652578496</v>
      </c>
      <c r="FC1089" s="1">
        <f t="shared" si="307"/>
        <v>1.2677941714919043E-5</v>
      </c>
      <c r="FD1089" s="1">
        <f t="shared" si="308"/>
        <v>1.9508858194361812E-2</v>
      </c>
      <c r="FE1089" s="1">
        <f t="shared" si="309"/>
        <v>1.2677941714919043E-5</v>
      </c>
      <c r="FF1089" s="1" t="str">
        <f t="shared" si="310"/>
        <v/>
      </c>
      <c r="FG1089" s="1" t="str">
        <f t="shared" si="311"/>
        <v/>
      </c>
      <c r="FI1089" s="1">
        <f t="shared" si="312"/>
        <v>1.1230626946876713E-265</v>
      </c>
      <c r="FJ1089" s="1" t="str">
        <f t="shared" si="313"/>
        <v/>
      </c>
      <c r="FK1089" s="1" t="str">
        <f t="shared" si="314"/>
        <v/>
      </c>
      <c r="FP1089" s="1">
        <v>484</v>
      </c>
      <c r="FQ1089" s="1">
        <f t="shared" si="315"/>
        <v>-18.184792856432829</v>
      </c>
      <c r="FR1089" s="1">
        <f t="shared" si="316"/>
        <v>5.3807561139524417E-3</v>
      </c>
      <c r="FS1089" s="1">
        <f t="shared" si="317"/>
        <v>1.9508858194361812E-2</v>
      </c>
      <c r="FT1089" s="1">
        <f t="shared" si="318"/>
        <v>5.3807561139524417E-3</v>
      </c>
      <c r="FU1089" s="1" t="str">
        <f t="shared" si="319"/>
        <v/>
      </c>
      <c r="FV1089" s="1" t="str">
        <f t="shared" si="320"/>
        <v/>
      </c>
      <c r="FW1089" s="1">
        <f t="shared" si="321"/>
        <v>0</v>
      </c>
      <c r="FX1089" s="1" t="str">
        <f t="shared" si="322"/>
        <v/>
      </c>
      <c r="FY1089" s="1" t="str">
        <f t="shared" si="323"/>
        <v/>
      </c>
      <c r="GC1089" s="1">
        <v>484</v>
      </c>
      <c r="GD1089" s="1">
        <f t="shared" si="332"/>
        <v>-63.46121083149356</v>
      </c>
      <c r="GE1089" s="1">
        <f t="shared" si="324"/>
        <v>1.541854213954757E-3</v>
      </c>
      <c r="GF1089" s="1">
        <f t="shared" si="325"/>
        <v>1.9508858194361812E-2</v>
      </c>
      <c r="GG1089" s="1">
        <f t="shared" si="326"/>
        <v>1.541854213954757E-3</v>
      </c>
      <c r="GH1089" s="1" t="str">
        <f t="shared" si="327"/>
        <v/>
      </c>
      <c r="GI1089" s="1" t="str">
        <f t="shared" si="328"/>
        <v/>
      </c>
      <c r="GJ1089" s="1">
        <f t="shared" si="329"/>
        <v>0</v>
      </c>
      <c r="GK1089" s="1">
        <f t="shared" si="330"/>
        <v>1.541854213954757E-3</v>
      </c>
      <c r="GL1089" s="1" t="str">
        <f t="shared" si="331"/>
        <v/>
      </c>
      <c r="HA1089" s="2"/>
      <c r="HB1089" s="2">
        <f t="shared" si="303"/>
        <v>3.1296000000000239</v>
      </c>
      <c r="HC1089" s="147">
        <f t="shared" si="304"/>
        <v>0.8727598561347365</v>
      </c>
      <c r="HD1089" s="2">
        <f t="shared" si="305"/>
        <v>6.1737843656495262E-4</v>
      </c>
      <c r="HE1089" s="2" t="str">
        <f t="shared" si="301"/>
        <v/>
      </c>
      <c r="HF1089" s="24" t="str">
        <f t="shared" si="302"/>
        <v/>
      </c>
    </row>
    <row r="1090" spans="157:214" ht="20.100000000000001" customHeight="1" x14ac:dyDescent="0.25">
      <c r="FA1090" s="1">
        <v>485</v>
      </c>
      <c r="FB1090" s="1">
        <f t="shared" si="306"/>
        <v>-7703.0096649375819</v>
      </c>
      <c r="FC1090" s="1">
        <f t="shared" si="307"/>
        <v>1.2782941803290151E-5</v>
      </c>
      <c r="FD1090" s="1">
        <f t="shared" si="308"/>
        <v>1.9699270409376895E-2</v>
      </c>
      <c r="FE1090" s="1">
        <f t="shared" si="309"/>
        <v>1.2782941803290151E-5</v>
      </c>
      <c r="FF1090" s="1" t="str">
        <f t="shared" si="310"/>
        <v/>
      </c>
      <c r="FG1090" s="1" t="str">
        <f t="shared" si="311"/>
        <v/>
      </c>
      <c r="FI1090" s="1">
        <f t="shared" si="312"/>
        <v>1.2901031155365362E-265</v>
      </c>
      <c r="FJ1090" s="1" t="str">
        <f t="shared" si="313"/>
        <v/>
      </c>
      <c r="FK1090" s="1" t="str">
        <f t="shared" si="314"/>
        <v/>
      </c>
      <c r="FP1090" s="1">
        <v>485</v>
      </c>
      <c r="FQ1090" s="1">
        <f t="shared" si="315"/>
        <v>-18.149551009811834</v>
      </c>
      <c r="FR1090" s="1">
        <f t="shared" si="316"/>
        <v>5.4253201197013825E-3</v>
      </c>
      <c r="FS1090" s="1">
        <f t="shared" si="317"/>
        <v>1.9699270409376895E-2</v>
      </c>
      <c r="FT1090" s="1">
        <f t="shared" si="318"/>
        <v>5.4253201197013825E-3</v>
      </c>
      <c r="FU1090" s="1" t="str">
        <f t="shared" si="319"/>
        <v/>
      </c>
      <c r="FV1090" s="1" t="str">
        <f t="shared" si="320"/>
        <v/>
      </c>
      <c r="FW1090" s="1">
        <f t="shared" si="321"/>
        <v>0</v>
      </c>
      <c r="FX1090" s="1" t="str">
        <f t="shared" si="322"/>
        <v/>
      </c>
      <c r="FY1090" s="1" t="str">
        <f t="shared" si="323"/>
        <v/>
      </c>
      <c r="GC1090" s="1">
        <v>485</v>
      </c>
      <c r="GD1090" s="1">
        <f t="shared" si="332"/>
        <v>-63.338223988796862</v>
      </c>
      <c r="GE1090" s="1">
        <f t="shared" si="324"/>
        <v>1.5546240177889317E-3</v>
      </c>
      <c r="GF1090" s="1">
        <f t="shared" si="325"/>
        <v>1.9699270409376895E-2</v>
      </c>
      <c r="GG1090" s="1">
        <f t="shared" si="326"/>
        <v>1.5546240177889317E-3</v>
      </c>
      <c r="GH1090" s="1" t="str">
        <f t="shared" si="327"/>
        <v/>
      </c>
      <c r="GI1090" s="1" t="str">
        <f t="shared" si="328"/>
        <v/>
      </c>
      <c r="GJ1090" s="1">
        <f t="shared" si="329"/>
        <v>0</v>
      </c>
      <c r="GK1090" s="1">
        <f t="shared" si="330"/>
        <v>1.5546240177889317E-3</v>
      </c>
      <c r="GL1090" s="1" t="str">
        <f t="shared" si="331"/>
        <v/>
      </c>
      <c r="HA1090" s="2"/>
      <c r="HB1090" s="2">
        <f t="shared" si="303"/>
        <v>3.1360000000000241</v>
      </c>
      <c r="HC1090" s="147">
        <f t="shared" si="304"/>
        <v>0.87214247769817155</v>
      </c>
      <c r="HD1090" s="2">
        <f t="shared" si="305"/>
        <v>6.1855383419195942E-4</v>
      </c>
      <c r="HE1090" s="2" t="str">
        <f t="shared" si="301"/>
        <v/>
      </c>
      <c r="HF1090" s="24" t="str">
        <f t="shared" si="302"/>
        <v/>
      </c>
    </row>
    <row r="1091" spans="157:214" ht="20.100000000000001" customHeight="1" x14ac:dyDescent="0.25">
      <c r="FA1091" s="1">
        <v>486</v>
      </c>
      <c r="FB1091" s="1">
        <f t="shared" si="306"/>
        <v>-7688.0523646173151</v>
      </c>
      <c r="FC1091" s="1">
        <f t="shared" si="307"/>
        <v>1.2888605294447319E-5</v>
      </c>
      <c r="FD1091" s="1">
        <f t="shared" si="308"/>
        <v>1.9891258100992418E-2</v>
      </c>
      <c r="FE1091" s="1">
        <f t="shared" si="309"/>
        <v>1.2888605294447319E-5</v>
      </c>
      <c r="FF1091" s="1" t="str">
        <f t="shared" si="310"/>
        <v/>
      </c>
      <c r="FG1091" s="1" t="str">
        <f t="shared" si="311"/>
        <v/>
      </c>
      <c r="FI1091" s="1">
        <f t="shared" si="312"/>
        <v>1.4819648332598866E-265</v>
      </c>
      <c r="FJ1091" s="1" t="str">
        <f t="shared" si="313"/>
        <v/>
      </c>
      <c r="FK1091" s="1" t="str">
        <f t="shared" si="314"/>
        <v/>
      </c>
      <c r="FP1091" s="1">
        <v>486</v>
      </c>
      <c r="FQ1091" s="1">
        <f t="shared" si="315"/>
        <v>-18.114309163190843</v>
      </c>
      <c r="FR1091" s="1">
        <f t="shared" si="316"/>
        <v>5.4701656860283217E-3</v>
      </c>
      <c r="FS1091" s="1">
        <f t="shared" si="317"/>
        <v>1.9891258100992418E-2</v>
      </c>
      <c r="FT1091" s="1">
        <f t="shared" si="318"/>
        <v>5.4701656860283217E-3</v>
      </c>
      <c r="FU1091" s="1" t="str">
        <f t="shared" si="319"/>
        <v/>
      </c>
      <c r="FV1091" s="1" t="str">
        <f t="shared" si="320"/>
        <v/>
      </c>
      <c r="FW1091" s="1">
        <f t="shared" si="321"/>
        <v>0</v>
      </c>
      <c r="FX1091" s="1" t="str">
        <f t="shared" si="322"/>
        <v/>
      </c>
      <c r="FY1091" s="1" t="str">
        <f t="shared" si="323"/>
        <v/>
      </c>
      <c r="GC1091" s="1">
        <v>486</v>
      </c>
      <c r="GD1091" s="1">
        <f t="shared" si="332"/>
        <v>-63.215237146100172</v>
      </c>
      <c r="GE1091" s="1">
        <f t="shared" si="324"/>
        <v>1.5674745027308313E-3</v>
      </c>
      <c r="GF1091" s="1">
        <f t="shared" si="325"/>
        <v>1.9891258100992418E-2</v>
      </c>
      <c r="GG1091" s="1">
        <f t="shared" si="326"/>
        <v>1.5674745027308313E-3</v>
      </c>
      <c r="GH1091" s="1" t="str">
        <f t="shared" si="327"/>
        <v/>
      </c>
      <c r="GI1091" s="1" t="str">
        <f t="shared" si="328"/>
        <v/>
      </c>
      <c r="GJ1091" s="1">
        <f t="shared" si="329"/>
        <v>0</v>
      </c>
      <c r="GK1091" s="1">
        <f t="shared" si="330"/>
        <v>1.5674745027308313E-3</v>
      </c>
      <c r="GL1091" s="1" t="str">
        <f t="shared" si="331"/>
        <v/>
      </c>
      <c r="HA1091" s="2"/>
      <c r="HB1091" s="2">
        <f t="shared" si="303"/>
        <v>3.1424000000000243</v>
      </c>
      <c r="HC1091" s="147">
        <f t="shared" si="304"/>
        <v>0.87152392386397959</v>
      </c>
      <c r="HD1091" s="2">
        <f t="shared" si="305"/>
        <v>6.1972502992735379E-4</v>
      </c>
      <c r="HE1091" s="2" t="str">
        <f t="shared" si="301"/>
        <v/>
      </c>
      <c r="HF1091" s="24" t="str">
        <f t="shared" si="302"/>
        <v/>
      </c>
    </row>
    <row r="1092" spans="157:214" ht="20.100000000000001" customHeight="1" x14ac:dyDescent="0.25">
      <c r="FA1092" s="1">
        <v>487</v>
      </c>
      <c r="FB1092" s="1">
        <f t="shared" si="306"/>
        <v>-7673.0950642970474</v>
      </c>
      <c r="FC1092" s="1">
        <f t="shared" si="307"/>
        <v>1.2994934276882954E-5</v>
      </c>
      <c r="FD1092" s="1">
        <f t="shared" si="308"/>
        <v>2.0084831207560522E-2</v>
      </c>
      <c r="FE1092" s="1">
        <f t="shared" si="309"/>
        <v>1.2994934276882954E-5</v>
      </c>
      <c r="FF1092" s="1" t="str">
        <f t="shared" si="310"/>
        <v/>
      </c>
      <c r="FG1092" s="1" t="str">
        <f t="shared" si="311"/>
        <v/>
      </c>
      <c r="FI1092" s="1">
        <f t="shared" si="312"/>
        <v>1.7023326285597493E-265</v>
      </c>
      <c r="FJ1092" s="1" t="str">
        <f t="shared" si="313"/>
        <v/>
      </c>
      <c r="FK1092" s="1" t="str">
        <f t="shared" si="314"/>
        <v/>
      </c>
      <c r="FP1092" s="1">
        <v>487</v>
      </c>
      <c r="FQ1092" s="1">
        <f t="shared" si="315"/>
        <v>-18.079067316569848</v>
      </c>
      <c r="FR1092" s="1">
        <f t="shared" si="316"/>
        <v>5.5152936993285908E-3</v>
      </c>
      <c r="FS1092" s="1">
        <f t="shared" si="317"/>
        <v>2.0084831207560522E-2</v>
      </c>
      <c r="FT1092" s="1">
        <f t="shared" si="318"/>
        <v>5.5152936993285908E-3</v>
      </c>
      <c r="FU1092" s="1" t="str">
        <f t="shared" si="319"/>
        <v/>
      </c>
      <c r="FV1092" s="1" t="str">
        <f t="shared" si="320"/>
        <v/>
      </c>
      <c r="FW1092" s="1">
        <f t="shared" si="321"/>
        <v>0</v>
      </c>
      <c r="FX1092" s="1" t="str">
        <f t="shared" si="322"/>
        <v/>
      </c>
      <c r="FY1092" s="1" t="str">
        <f t="shared" si="323"/>
        <v/>
      </c>
      <c r="GC1092" s="1">
        <v>487</v>
      </c>
      <c r="GD1092" s="1">
        <f t="shared" si="332"/>
        <v>-63.092250303403482</v>
      </c>
      <c r="GE1092" s="1">
        <f t="shared" si="324"/>
        <v>1.5804059227767988E-3</v>
      </c>
      <c r="GF1092" s="1">
        <f t="shared" si="325"/>
        <v>2.0084831207560522E-2</v>
      </c>
      <c r="GG1092" s="1">
        <f t="shared" si="326"/>
        <v>1.5804059227767988E-3</v>
      </c>
      <c r="GH1092" s="1" t="str">
        <f t="shared" si="327"/>
        <v/>
      </c>
      <c r="GI1092" s="1" t="str">
        <f t="shared" si="328"/>
        <v/>
      </c>
      <c r="GJ1092" s="1">
        <f t="shared" si="329"/>
        <v>0</v>
      </c>
      <c r="GK1092" s="1">
        <f t="shared" si="330"/>
        <v>1.5804059227767988E-3</v>
      </c>
      <c r="GL1092" s="1" t="str">
        <f t="shared" si="331"/>
        <v/>
      </c>
      <c r="HA1092" s="2"/>
      <c r="HB1092" s="2">
        <f t="shared" si="303"/>
        <v>3.1488000000000245</v>
      </c>
      <c r="HC1092" s="147">
        <f t="shared" si="304"/>
        <v>0.87090419883405223</v>
      </c>
      <c r="HD1092" s="2">
        <f t="shared" si="305"/>
        <v>6.2089201767923097E-4</v>
      </c>
      <c r="HE1092" s="2" t="str">
        <f t="shared" si="301"/>
        <v/>
      </c>
      <c r="HF1092" s="24" t="str">
        <f t="shared" si="302"/>
        <v/>
      </c>
    </row>
    <row r="1093" spans="157:214" ht="20.100000000000001" customHeight="1" x14ac:dyDescent="0.25">
      <c r="FA1093" s="1">
        <v>488</v>
      </c>
      <c r="FB1093" s="1">
        <f t="shared" si="306"/>
        <v>-7658.1377639767807</v>
      </c>
      <c r="FC1093" s="1">
        <f t="shared" si="307"/>
        <v>1.3101930824260996E-5</v>
      </c>
      <c r="FD1093" s="1">
        <f t="shared" si="308"/>
        <v>2.0279999698560966E-2</v>
      </c>
      <c r="FE1093" s="1">
        <f t="shared" si="309"/>
        <v>1.3101930824260996E-5</v>
      </c>
      <c r="FF1093" s="1" t="str">
        <f t="shared" si="310"/>
        <v/>
      </c>
      <c r="FG1093" s="1" t="str">
        <f t="shared" si="311"/>
        <v/>
      </c>
      <c r="FI1093" s="1">
        <f t="shared" si="312"/>
        <v>1.9554377719429282E-265</v>
      </c>
      <c r="FJ1093" s="1" t="str">
        <f t="shared" si="313"/>
        <v/>
      </c>
      <c r="FK1093" s="1" t="str">
        <f t="shared" si="314"/>
        <v/>
      </c>
      <c r="FP1093" s="1">
        <v>488</v>
      </c>
      <c r="FQ1093" s="1">
        <f t="shared" si="315"/>
        <v>-18.043825469948853</v>
      </c>
      <c r="FR1093" s="1">
        <f t="shared" si="316"/>
        <v>5.5607050397040317E-3</v>
      </c>
      <c r="FS1093" s="1">
        <f t="shared" si="317"/>
        <v>2.0279999698560966E-2</v>
      </c>
      <c r="FT1093" s="1">
        <f t="shared" si="318"/>
        <v>5.5607050397040317E-3</v>
      </c>
      <c r="FU1093" s="1" t="str">
        <f t="shared" si="319"/>
        <v/>
      </c>
      <c r="FV1093" s="1" t="str">
        <f t="shared" si="320"/>
        <v/>
      </c>
      <c r="FW1093" s="1">
        <f t="shared" si="321"/>
        <v>0</v>
      </c>
      <c r="FX1093" s="1" t="str">
        <f t="shared" si="322"/>
        <v/>
      </c>
      <c r="FY1093" s="1" t="str">
        <f t="shared" si="323"/>
        <v/>
      </c>
      <c r="GC1093" s="1">
        <v>488</v>
      </c>
      <c r="GD1093" s="1">
        <f t="shared" si="332"/>
        <v>-62.969263460706784</v>
      </c>
      <c r="GE1093" s="1">
        <f t="shared" si="324"/>
        <v>1.5934185301197798E-3</v>
      </c>
      <c r="GF1093" s="1">
        <f t="shared" si="325"/>
        <v>2.0279999698560966E-2</v>
      </c>
      <c r="GG1093" s="1">
        <f t="shared" si="326"/>
        <v>1.5934185301197798E-3</v>
      </c>
      <c r="GH1093" s="1" t="str">
        <f t="shared" si="327"/>
        <v/>
      </c>
      <c r="GI1093" s="1" t="str">
        <f t="shared" si="328"/>
        <v/>
      </c>
      <c r="GJ1093" s="1">
        <f t="shared" si="329"/>
        <v>0</v>
      </c>
      <c r="GK1093" s="1">
        <f t="shared" si="330"/>
        <v>1.5934185301197798E-3</v>
      </c>
      <c r="GL1093" s="1" t="str">
        <f t="shared" si="331"/>
        <v/>
      </c>
      <c r="HA1093" s="2"/>
      <c r="HB1093" s="2">
        <f t="shared" si="303"/>
        <v>3.1552000000000247</v>
      </c>
      <c r="HC1093" s="147">
        <f t="shared" si="304"/>
        <v>0.870283306816373</v>
      </c>
      <c r="HD1093" s="2">
        <f t="shared" si="305"/>
        <v>6.2205479146260068E-4</v>
      </c>
      <c r="HE1093" s="2" t="str">
        <f t="shared" si="301"/>
        <v/>
      </c>
      <c r="HF1093" s="24" t="str">
        <f t="shared" si="302"/>
        <v/>
      </c>
    </row>
    <row r="1094" spans="157:214" ht="20.100000000000001" customHeight="1" x14ac:dyDescent="0.25">
      <c r="FA1094" s="2">
        <v>489</v>
      </c>
      <c r="FB1094" s="1">
        <f t="shared" si="306"/>
        <v>-7643.1804636565139</v>
      </c>
      <c r="FC1094" s="1">
        <f t="shared" si="307"/>
        <v>1.3209596995161302E-5</v>
      </c>
      <c r="FD1094" s="1">
        <f t="shared" si="308"/>
        <v>2.0476773574377456E-2</v>
      </c>
      <c r="FE1094" s="1">
        <f t="shared" si="309"/>
        <v>1.3209596995161302E-5</v>
      </c>
      <c r="FF1094" s="1" t="str">
        <f t="shared" si="310"/>
        <v/>
      </c>
      <c r="FG1094" s="1" t="str">
        <f t="shared" si="311"/>
        <v/>
      </c>
      <c r="FI1094" s="1">
        <f t="shared" si="312"/>
        <v>2.2461389956883092E-265</v>
      </c>
      <c r="FJ1094" s="1" t="str">
        <f t="shared" si="313"/>
        <v/>
      </c>
      <c r="FK1094" s="1" t="str">
        <f t="shared" si="314"/>
        <v/>
      </c>
      <c r="FP1094" s="2">
        <v>489</v>
      </c>
      <c r="FQ1094" s="1">
        <f t="shared" si="315"/>
        <v>-18.008583623327858</v>
      </c>
      <c r="FR1094" s="1">
        <f t="shared" si="316"/>
        <v>5.6064005808545278E-3</v>
      </c>
      <c r="FS1094" s="1">
        <f t="shared" si="317"/>
        <v>2.0476773574377456E-2</v>
      </c>
      <c r="FT1094" s="1">
        <f t="shared" si="318"/>
        <v>5.6064005808545278E-3</v>
      </c>
      <c r="FU1094" s="1" t="str">
        <f t="shared" si="319"/>
        <v/>
      </c>
      <c r="FV1094" s="1" t="str">
        <f t="shared" si="320"/>
        <v/>
      </c>
      <c r="FW1094" s="1">
        <f t="shared" si="321"/>
        <v>0</v>
      </c>
      <c r="FX1094" s="1" t="str">
        <f t="shared" si="322"/>
        <v/>
      </c>
      <c r="FY1094" s="1" t="str">
        <f t="shared" si="323"/>
        <v/>
      </c>
      <c r="GC1094" s="2">
        <v>489</v>
      </c>
      <c r="GD1094" s="1">
        <f t="shared" si="332"/>
        <v>-62.846276618010094</v>
      </c>
      <c r="GE1094" s="1">
        <f t="shared" si="324"/>
        <v>1.60651257511824E-3</v>
      </c>
      <c r="GF1094" s="1">
        <f t="shared" si="325"/>
        <v>2.0476773574377456E-2</v>
      </c>
      <c r="GG1094" s="1">
        <f t="shared" si="326"/>
        <v>1.60651257511824E-3</v>
      </c>
      <c r="GH1094" s="1" t="str">
        <f t="shared" si="327"/>
        <v/>
      </c>
      <c r="GI1094" s="1" t="str">
        <f t="shared" si="328"/>
        <v/>
      </c>
      <c r="GJ1094" s="1">
        <f t="shared" si="329"/>
        <v>0</v>
      </c>
      <c r="GK1094" s="1">
        <f t="shared" si="330"/>
        <v>1.60651257511824E-3</v>
      </c>
      <c r="GL1094" s="1" t="str">
        <f t="shared" si="331"/>
        <v/>
      </c>
      <c r="HA1094" s="2"/>
      <c r="HB1094" s="2">
        <f t="shared" si="303"/>
        <v>3.1616000000000248</v>
      </c>
      <c r="HC1094" s="147">
        <f t="shared" si="304"/>
        <v>0.8696612520249104</v>
      </c>
      <c r="HD1094" s="2">
        <f t="shared" si="305"/>
        <v>6.2321334539994222E-4</v>
      </c>
      <c r="HE1094" s="2" t="str">
        <f t="shared" si="301"/>
        <v/>
      </c>
      <c r="HF1094" s="24" t="str">
        <f t="shared" si="302"/>
        <v/>
      </c>
    </row>
    <row r="1095" spans="157:214" ht="20.100000000000001" customHeight="1" x14ac:dyDescent="0.25">
      <c r="FA1095" s="1">
        <v>490</v>
      </c>
      <c r="FB1095" s="1">
        <f t="shared" si="306"/>
        <v>-7628.2231633362462</v>
      </c>
      <c r="FC1095" s="1">
        <f t="shared" si="307"/>
        <v>1.3317934832823175E-5</v>
      </c>
      <c r="FD1095" s="1">
        <f t="shared" si="308"/>
        <v>2.0675162866070039E-2</v>
      </c>
      <c r="FE1095" s="1">
        <f t="shared" si="309"/>
        <v>1.3317934832823175E-5</v>
      </c>
      <c r="FF1095" s="1" t="str">
        <f t="shared" si="310"/>
        <v/>
      </c>
      <c r="FG1095" s="1" t="str">
        <f t="shared" si="311"/>
        <v/>
      </c>
      <c r="FI1095" s="1">
        <f t="shared" si="312"/>
        <v>2.5800154516490175E-265</v>
      </c>
      <c r="FJ1095" s="1" t="str">
        <f t="shared" si="313"/>
        <v/>
      </c>
      <c r="FK1095" s="1" t="str">
        <f t="shared" si="314"/>
        <v/>
      </c>
      <c r="FP1095" s="1">
        <v>490</v>
      </c>
      <c r="FQ1095" s="1">
        <f t="shared" si="315"/>
        <v>-17.973341776706867</v>
      </c>
      <c r="FR1095" s="1">
        <f t="shared" si="316"/>
        <v>5.6523811899691382E-3</v>
      </c>
      <c r="FS1095" s="1">
        <f t="shared" si="317"/>
        <v>2.0675162866070039E-2</v>
      </c>
      <c r="FT1095" s="1">
        <f t="shared" si="318"/>
        <v>5.6523811899691382E-3</v>
      </c>
      <c r="FU1095" s="1" t="str">
        <f t="shared" si="319"/>
        <v/>
      </c>
      <c r="FV1095" s="1" t="str">
        <f t="shared" si="320"/>
        <v/>
      </c>
      <c r="FW1095" s="1">
        <f t="shared" si="321"/>
        <v>0</v>
      </c>
      <c r="FX1095" s="1" t="str">
        <f t="shared" si="322"/>
        <v/>
      </c>
      <c r="FY1095" s="1" t="str">
        <f t="shared" si="323"/>
        <v/>
      </c>
      <c r="GC1095" s="1">
        <v>490</v>
      </c>
      <c r="GD1095" s="1">
        <f t="shared" si="332"/>
        <v>-62.723289775313397</v>
      </c>
      <c r="GE1095" s="1">
        <f t="shared" si="324"/>
        <v>1.6196883062649715E-3</v>
      </c>
      <c r="GF1095" s="1">
        <f t="shared" si="325"/>
        <v>2.0675162866070039E-2</v>
      </c>
      <c r="GG1095" s="1">
        <f t="shared" si="326"/>
        <v>1.6196883062649715E-3</v>
      </c>
      <c r="GH1095" s="1" t="str">
        <f t="shared" si="327"/>
        <v/>
      </c>
      <c r="GI1095" s="1" t="str">
        <f t="shared" si="328"/>
        <v/>
      </c>
      <c r="GJ1095" s="1">
        <f t="shared" si="329"/>
        <v>0</v>
      </c>
      <c r="GK1095" s="1">
        <f t="shared" si="330"/>
        <v>1.6196883062649715E-3</v>
      </c>
      <c r="GL1095" s="1" t="str">
        <f t="shared" si="331"/>
        <v/>
      </c>
      <c r="HA1095" s="2"/>
      <c r="HB1095" s="2">
        <f t="shared" si="303"/>
        <v>3.168000000000025</v>
      </c>
      <c r="HC1095" s="147">
        <f t="shared" si="304"/>
        <v>0.86903803867951046</v>
      </c>
      <c r="HD1095" s="2">
        <f t="shared" si="305"/>
        <v>6.2436767372042734E-4</v>
      </c>
      <c r="HE1095" s="2" t="str">
        <f t="shared" si="301"/>
        <v/>
      </c>
      <c r="HF1095" s="24" t="str">
        <f t="shared" si="302"/>
        <v/>
      </c>
    </row>
    <row r="1096" spans="157:214" ht="20.100000000000001" customHeight="1" x14ac:dyDescent="0.25">
      <c r="FA1096" s="1">
        <v>491</v>
      </c>
      <c r="FB1096" s="1">
        <f t="shared" si="306"/>
        <v>-7613.2658630159794</v>
      </c>
      <c r="FC1096" s="1">
        <f t="shared" si="307"/>
        <v>1.3426946364887986E-5</v>
      </c>
      <c r="FD1096" s="1">
        <f t="shared" si="308"/>
        <v>2.0875177635143825E-2</v>
      </c>
      <c r="FE1096" s="1">
        <f t="shared" si="309"/>
        <v>1.3426946364887986E-5</v>
      </c>
      <c r="FF1096" s="1" t="str">
        <f t="shared" si="310"/>
        <v/>
      </c>
      <c r="FG1096" s="1" t="str">
        <f t="shared" si="311"/>
        <v/>
      </c>
      <c r="FI1096" s="1">
        <f t="shared" si="312"/>
        <v>2.9634734273799916E-265</v>
      </c>
      <c r="FJ1096" s="1" t="str">
        <f t="shared" si="313"/>
        <v/>
      </c>
      <c r="FK1096" s="1" t="str">
        <f t="shared" si="314"/>
        <v/>
      </c>
      <c r="FP1096" s="1">
        <v>491</v>
      </c>
      <c r="FQ1096" s="1">
        <f t="shared" si="315"/>
        <v>-17.938099930085873</v>
      </c>
      <c r="FR1096" s="1">
        <f t="shared" si="316"/>
        <v>5.6986477276168707E-3</v>
      </c>
      <c r="FS1096" s="1">
        <f t="shared" si="317"/>
        <v>2.0875177635143825E-2</v>
      </c>
      <c r="FT1096" s="1">
        <f t="shared" si="318"/>
        <v>5.6986477276168707E-3</v>
      </c>
      <c r="FU1096" s="1" t="str">
        <f t="shared" si="319"/>
        <v/>
      </c>
      <c r="FV1096" s="1" t="str">
        <f t="shared" si="320"/>
        <v/>
      </c>
      <c r="FW1096" s="1">
        <f t="shared" si="321"/>
        <v>0</v>
      </c>
      <c r="FX1096" s="1" t="str">
        <f t="shared" si="322"/>
        <v/>
      </c>
      <c r="FY1096" s="1" t="str">
        <f t="shared" si="323"/>
        <v/>
      </c>
      <c r="GC1096" s="1">
        <v>491</v>
      </c>
      <c r="GD1096" s="1">
        <f t="shared" si="332"/>
        <v>-62.600302932616707</v>
      </c>
      <c r="GE1096" s="1">
        <f t="shared" si="324"/>
        <v>1.6329459701557912E-3</v>
      </c>
      <c r="GF1096" s="1">
        <f t="shared" si="325"/>
        <v>2.0875177635143825E-2</v>
      </c>
      <c r="GG1096" s="1">
        <f t="shared" si="326"/>
        <v>1.6329459701557912E-3</v>
      </c>
      <c r="GH1096" s="1" t="str">
        <f t="shared" si="327"/>
        <v/>
      </c>
      <c r="GI1096" s="1" t="str">
        <f t="shared" si="328"/>
        <v/>
      </c>
      <c r="GJ1096" s="1">
        <f t="shared" si="329"/>
        <v>0</v>
      </c>
      <c r="GK1096" s="1">
        <f t="shared" si="330"/>
        <v>1.6329459701557912E-3</v>
      </c>
      <c r="GL1096" s="1" t="str">
        <f t="shared" si="331"/>
        <v/>
      </c>
      <c r="HA1096" s="2"/>
      <c r="HB1096" s="2">
        <f t="shared" si="303"/>
        <v>3.1744000000000252</v>
      </c>
      <c r="HC1096" s="147">
        <f t="shared" si="304"/>
        <v>0.86841367100579003</v>
      </c>
      <c r="HD1096" s="2">
        <f t="shared" si="305"/>
        <v>6.2551777075914305E-4</v>
      </c>
      <c r="HE1096" s="2" t="str">
        <f t="shared" si="301"/>
        <v/>
      </c>
      <c r="HF1096" s="24" t="str">
        <f t="shared" si="302"/>
        <v/>
      </c>
    </row>
    <row r="1097" spans="157:214" ht="20.100000000000001" customHeight="1" x14ac:dyDescent="0.25">
      <c r="FA1097" s="1">
        <v>492</v>
      </c>
      <c r="FB1097" s="1">
        <f t="shared" si="306"/>
        <v>-7598.3085626957118</v>
      </c>
      <c r="FC1097" s="1">
        <f t="shared" si="307"/>
        <v>1.3536633603140973E-5</v>
      </c>
      <c r="FD1097" s="1">
        <f t="shared" si="308"/>
        <v>2.1076827973313689E-2</v>
      </c>
      <c r="FE1097" s="1">
        <f t="shared" si="309"/>
        <v>1.3536633603140973E-5</v>
      </c>
      <c r="FF1097" s="1" t="str">
        <f t="shared" si="310"/>
        <v/>
      </c>
      <c r="FG1097" s="1" t="str">
        <f t="shared" si="311"/>
        <v/>
      </c>
      <c r="FI1097" s="1">
        <f t="shared" si="312"/>
        <v>3.4038688549340524E-265</v>
      </c>
      <c r="FJ1097" s="1" t="str">
        <f t="shared" si="313"/>
        <v/>
      </c>
      <c r="FK1097" s="1" t="str">
        <f t="shared" si="314"/>
        <v/>
      </c>
      <c r="FP1097" s="1">
        <v>492</v>
      </c>
      <c r="FQ1097" s="1">
        <f t="shared" si="315"/>
        <v>-17.902858083464878</v>
      </c>
      <c r="FR1097" s="1">
        <f t="shared" si="316"/>
        <v>5.7452010476370914E-3</v>
      </c>
      <c r="FS1097" s="1">
        <f t="shared" si="317"/>
        <v>2.1076827973313689E-2</v>
      </c>
      <c r="FT1097" s="1">
        <f t="shared" si="318"/>
        <v>5.7452010476370914E-3</v>
      </c>
      <c r="FU1097" s="1" t="str">
        <f t="shared" si="319"/>
        <v/>
      </c>
      <c r="FV1097" s="1" t="str">
        <f t="shared" si="320"/>
        <v/>
      </c>
      <c r="FW1097" s="1">
        <f t="shared" si="321"/>
        <v>0</v>
      </c>
      <c r="FX1097" s="1" t="str">
        <f t="shared" si="322"/>
        <v/>
      </c>
      <c r="FY1097" s="1" t="str">
        <f t="shared" si="323"/>
        <v/>
      </c>
      <c r="GC1097" s="1">
        <v>492</v>
      </c>
      <c r="GD1097" s="1">
        <f t="shared" si="332"/>
        <v>-62.477316089920016</v>
      </c>
      <c r="GE1097" s="1">
        <f t="shared" si="324"/>
        <v>1.6462858114581382E-3</v>
      </c>
      <c r="GF1097" s="1">
        <f t="shared" si="325"/>
        <v>2.1076827973313689E-2</v>
      </c>
      <c r="GG1097" s="1">
        <f t="shared" si="326"/>
        <v>1.6462858114581382E-3</v>
      </c>
      <c r="GH1097" s="1" t="str">
        <f t="shared" si="327"/>
        <v/>
      </c>
      <c r="GI1097" s="1" t="str">
        <f t="shared" si="328"/>
        <v/>
      </c>
      <c r="GJ1097" s="1">
        <f t="shared" si="329"/>
        <v>0</v>
      </c>
      <c r="GK1097" s="1">
        <f t="shared" si="330"/>
        <v>1.6462858114581382E-3</v>
      </c>
      <c r="GL1097" s="1" t="str">
        <f t="shared" si="331"/>
        <v/>
      </c>
      <c r="HA1097" s="2"/>
      <c r="HB1097" s="2">
        <f t="shared" si="303"/>
        <v>3.1808000000000254</v>
      </c>
      <c r="HC1097" s="147">
        <f t="shared" si="304"/>
        <v>0.86778815323503089</v>
      </c>
      <c r="HD1097" s="2">
        <f t="shared" si="305"/>
        <v>6.2666363095709166E-4</v>
      </c>
      <c r="HE1097" s="2" t="str">
        <f t="shared" si="301"/>
        <v/>
      </c>
      <c r="HF1097" s="24" t="str">
        <f t="shared" si="302"/>
        <v/>
      </c>
    </row>
    <row r="1098" spans="157:214" ht="20.100000000000001" customHeight="1" x14ac:dyDescent="0.25">
      <c r="FA1098" s="1">
        <v>493</v>
      </c>
      <c r="FB1098" s="1">
        <f t="shared" si="306"/>
        <v>-7583.351262375445</v>
      </c>
      <c r="FC1098" s="1">
        <f t="shared" si="307"/>
        <v>1.3646998543252153E-5</v>
      </c>
      <c r="FD1098" s="1">
        <f t="shared" si="308"/>
        <v>2.1280124002265161E-2</v>
      </c>
      <c r="FE1098" s="1">
        <f t="shared" si="309"/>
        <v>1.3646998543252153E-5</v>
      </c>
      <c r="FF1098" s="1" t="str">
        <f t="shared" si="310"/>
        <v/>
      </c>
      <c r="FG1098" s="1" t="str">
        <f t="shared" si="311"/>
        <v/>
      </c>
      <c r="FI1098" s="1">
        <f t="shared" si="312"/>
        <v>3.9096479471872099E-265</v>
      </c>
      <c r="FJ1098" s="1" t="str">
        <f t="shared" si="313"/>
        <v/>
      </c>
      <c r="FK1098" s="1" t="str">
        <f t="shared" si="314"/>
        <v/>
      </c>
      <c r="FP1098" s="1">
        <v>493</v>
      </c>
      <c r="FQ1098" s="1">
        <f t="shared" si="315"/>
        <v>-17.867616236843883</v>
      </c>
      <c r="FR1098" s="1">
        <f t="shared" si="316"/>
        <v>5.7920419970295609E-3</v>
      </c>
      <c r="FS1098" s="1">
        <f t="shared" si="317"/>
        <v>2.1280124002265161E-2</v>
      </c>
      <c r="FT1098" s="1">
        <f t="shared" si="318"/>
        <v>5.7920419970295609E-3</v>
      </c>
      <c r="FU1098" s="1" t="str">
        <f t="shared" si="319"/>
        <v/>
      </c>
      <c r="FV1098" s="1" t="str">
        <f t="shared" si="320"/>
        <v/>
      </c>
      <c r="FW1098" s="1">
        <f t="shared" si="321"/>
        <v>0</v>
      </c>
      <c r="FX1098" s="1" t="str">
        <f t="shared" si="322"/>
        <v/>
      </c>
      <c r="FY1098" s="1" t="str">
        <f t="shared" si="323"/>
        <v/>
      </c>
      <c r="GC1098" s="1">
        <v>493</v>
      </c>
      <c r="GD1098" s="1">
        <f t="shared" si="332"/>
        <v>-62.354329247223319</v>
      </c>
      <c r="GE1098" s="1">
        <f t="shared" si="324"/>
        <v>1.6597080728795672E-3</v>
      </c>
      <c r="GF1098" s="1">
        <f t="shared" si="325"/>
        <v>2.1280124002265161E-2</v>
      </c>
      <c r="GG1098" s="1">
        <f t="shared" si="326"/>
        <v>1.6597080728795672E-3</v>
      </c>
      <c r="GH1098" s="1" t="str">
        <f t="shared" si="327"/>
        <v/>
      </c>
      <c r="GI1098" s="1" t="str">
        <f t="shared" si="328"/>
        <v/>
      </c>
      <c r="GJ1098" s="1">
        <f t="shared" si="329"/>
        <v>0</v>
      </c>
      <c r="GK1098" s="1">
        <f t="shared" si="330"/>
        <v>1.6597080728795672E-3</v>
      </c>
      <c r="GL1098" s="1" t="str">
        <f t="shared" si="331"/>
        <v/>
      </c>
      <c r="HA1098" s="2"/>
      <c r="HB1098" s="2">
        <f t="shared" si="303"/>
        <v>3.1872000000000256</v>
      </c>
      <c r="HC1098" s="147">
        <f t="shared" si="304"/>
        <v>0.8671614896040738</v>
      </c>
      <c r="HD1098" s="2">
        <f t="shared" si="305"/>
        <v>6.2780524885974742E-4</v>
      </c>
      <c r="HE1098" s="2" t="str">
        <f t="shared" si="301"/>
        <v/>
      </c>
      <c r="HF1098" s="24" t="str">
        <f t="shared" si="302"/>
        <v/>
      </c>
    </row>
    <row r="1099" spans="157:214" ht="20.100000000000001" customHeight="1" x14ac:dyDescent="0.25">
      <c r="FA1099" s="1">
        <v>494</v>
      </c>
      <c r="FB1099" s="1">
        <f t="shared" si="306"/>
        <v>-7568.3939620551782</v>
      </c>
      <c r="FC1099" s="1">
        <f t="shared" si="307"/>
        <v>1.3758043164516445E-5</v>
      </c>
      <c r="FD1099" s="1">
        <f t="shared" si="308"/>
        <v>2.1485075873411513E-2</v>
      </c>
      <c r="FE1099" s="1">
        <f t="shared" si="309"/>
        <v>1.3758043164516445E-5</v>
      </c>
      <c r="FF1099" s="1" t="str">
        <f t="shared" si="310"/>
        <v/>
      </c>
      <c r="FG1099" s="1" t="str">
        <f t="shared" si="311"/>
        <v/>
      </c>
      <c r="FI1099" s="1">
        <f t="shared" si="312"/>
        <v>4.490508641422173E-265</v>
      </c>
      <c r="FJ1099" s="1" t="str">
        <f t="shared" si="313"/>
        <v/>
      </c>
      <c r="FK1099" s="1" t="str">
        <f t="shared" si="314"/>
        <v/>
      </c>
      <c r="FP1099" s="1">
        <v>494</v>
      </c>
      <c r="FQ1099" s="1">
        <f t="shared" si="315"/>
        <v>-17.832374390222892</v>
      </c>
      <c r="FR1099" s="1">
        <f t="shared" si="316"/>
        <v>5.8391714158441514E-3</v>
      </c>
      <c r="FS1099" s="1">
        <f t="shared" si="317"/>
        <v>2.1485075873411513E-2</v>
      </c>
      <c r="FT1099" s="1">
        <f t="shared" si="318"/>
        <v>5.8391714158441514E-3</v>
      </c>
      <c r="FU1099" s="1" t="str">
        <f t="shared" si="319"/>
        <v/>
      </c>
      <c r="FV1099" s="1" t="str">
        <f t="shared" si="320"/>
        <v/>
      </c>
      <c r="FW1099" s="1">
        <f t="shared" si="321"/>
        <v>0</v>
      </c>
      <c r="FX1099" s="1" t="str">
        <f t="shared" si="322"/>
        <v/>
      </c>
      <c r="FY1099" s="1" t="str">
        <f t="shared" si="323"/>
        <v/>
      </c>
      <c r="GC1099" s="1">
        <v>494</v>
      </c>
      <c r="GD1099" s="1">
        <f t="shared" si="332"/>
        <v>-62.231342404526629</v>
      </c>
      <c r="GE1099" s="1">
        <f t="shared" si="324"/>
        <v>1.6732129951361413E-3</v>
      </c>
      <c r="GF1099" s="1">
        <f t="shared" si="325"/>
        <v>2.1485075873411513E-2</v>
      </c>
      <c r="GG1099" s="1">
        <f t="shared" si="326"/>
        <v>1.6732129951361413E-3</v>
      </c>
      <c r="GH1099" s="1" t="str">
        <f t="shared" si="327"/>
        <v/>
      </c>
      <c r="GI1099" s="1" t="str">
        <f t="shared" si="328"/>
        <v/>
      </c>
      <c r="GJ1099" s="1">
        <f t="shared" si="329"/>
        <v>0</v>
      </c>
      <c r="GK1099" s="1">
        <f t="shared" si="330"/>
        <v>1.6732129951361413E-3</v>
      </c>
      <c r="GL1099" s="1" t="str">
        <f t="shared" si="331"/>
        <v/>
      </c>
      <c r="HA1099" s="2"/>
      <c r="HB1099" s="2">
        <f t="shared" si="303"/>
        <v>3.1936000000000258</v>
      </c>
      <c r="HC1099" s="147">
        <f t="shared" si="304"/>
        <v>0.86653368435521405</v>
      </c>
      <c r="HD1099" s="2">
        <f t="shared" si="305"/>
        <v>6.2894261911816685E-4</v>
      </c>
      <c r="HE1099" s="2" t="str">
        <f t="shared" si="301"/>
        <v/>
      </c>
      <c r="HF1099" s="24" t="str">
        <f t="shared" si="302"/>
        <v/>
      </c>
    </row>
    <row r="1100" spans="157:214" ht="20.100000000000001" customHeight="1" x14ac:dyDescent="0.25">
      <c r="FA1100" s="2">
        <v>495</v>
      </c>
      <c r="FB1100" s="1">
        <f t="shared" si="306"/>
        <v>-7553.4366617349106</v>
      </c>
      <c r="FC1100" s="1">
        <f t="shared" si="307"/>
        <v>1.3869769429592958E-5</v>
      </c>
      <c r="FD1100" s="1">
        <f t="shared" si="308"/>
        <v>2.1691693767646781E-2</v>
      </c>
      <c r="FE1100" s="1">
        <f t="shared" si="309"/>
        <v>1.3869769429592958E-5</v>
      </c>
      <c r="FF1100" s="1" t="str">
        <f t="shared" si="310"/>
        <v/>
      </c>
      <c r="FG1100" s="1" t="str">
        <f t="shared" si="311"/>
        <v/>
      </c>
      <c r="FI1100" s="1">
        <f t="shared" si="312"/>
        <v>5.1575859256317787E-265</v>
      </c>
      <c r="FJ1100" s="1" t="str">
        <f t="shared" si="313"/>
        <v/>
      </c>
      <c r="FK1100" s="1" t="str">
        <f t="shared" si="314"/>
        <v/>
      </c>
      <c r="FP1100" s="2">
        <v>495</v>
      </c>
      <c r="FQ1100" s="1">
        <f t="shared" si="315"/>
        <v>-17.797132543601897</v>
      </c>
      <c r="FR1100" s="1">
        <f t="shared" si="316"/>
        <v>5.8865901370701744E-3</v>
      </c>
      <c r="FS1100" s="1">
        <f t="shared" si="317"/>
        <v>2.1691693767646781E-2</v>
      </c>
      <c r="FT1100" s="1">
        <f t="shared" si="318"/>
        <v>5.8865901370701744E-3</v>
      </c>
      <c r="FU1100" s="1" t="str">
        <f t="shared" si="319"/>
        <v/>
      </c>
      <c r="FV1100" s="1" t="str">
        <f t="shared" si="320"/>
        <v/>
      </c>
      <c r="FW1100" s="1">
        <f t="shared" si="321"/>
        <v>0</v>
      </c>
      <c r="FX1100" s="1" t="str">
        <f t="shared" si="322"/>
        <v/>
      </c>
      <c r="FY1100" s="1" t="str">
        <f t="shared" si="323"/>
        <v/>
      </c>
      <c r="GC1100" s="2">
        <v>495</v>
      </c>
      <c r="GD1100" s="1">
        <f t="shared" si="332"/>
        <v>-62.108355561829931</v>
      </c>
      <c r="GE1100" s="1">
        <f t="shared" si="324"/>
        <v>1.6868008169207255E-3</v>
      </c>
      <c r="GF1100" s="1">
        <f t="shared" si="325"/>
        <v>2.1691693767646809E-2</v>
      </c>
      <c r="GG1100" s="1">
        <f t="shared" si="326"/>
        <v>1.6868008169207255E-3</v>
      </c>
      <c r="GH1100" s="1" t="str">
        <f t="shared" si="327"/>
        <v/>
      </c>
      <c r="GI1100" s="1" t="str">
        <f t="shared" si="328"/>
        <v/>
      </c>
      <c r="GJ1100" s="1">
        <f t="shared" si="329"/>
        <v>0</v>
      </c>
      <c r="GK1100" s="1">
        <f t="shared" si="330"/>
        <v>1.6868008169207255E-3</v>
      </c>
      <c r="GL1100" s="1" t="str">
        <f t="shared" si="331"/>
        <v/>
      </c>
      <c r="HA1100" s="2"/>
      <c r="HB1100" s="2">
        <f t="shared" si="303"/>
        <v>3.2000000000000259</v>
      </c>
      <c r="HC1100" s="147">
        <f t="shared" si="304"/>
        <v>0.86590474173609588</v>
      </c>
      <c r="HD1100" s="2">
        <f t="shared" si="305"/>
        <v>6.3007573648632409E-4</v>
      </c>
      <c r="HE1100" s="2" t="str">
        <f t="shared" si="301"/>
        <v/>
      </c>
      <c r="HF1100" s="24" t="str">
        <f t="shared" si="302"/>
        <v/>
      </c>
    </row>
    <row r="1101" spans="157:214" ht="20.100000000000001" customHeight="1" x14ac:dyDescent="0.25">
      <c r="FA1101" s="1">
        <v>496</v>
      </c>
      <c r="FB1101" s="1">
        <f t="shared" si="306"/>
        <v>-7538.4793614146438</v>
      </c>
      <c r="FC1101" s="1">
        <f t="shared" si="307"/>
        <v>1.3982179284243529E-5</v>
      </c>
      <c r="FD1101" s="1">
        <f t="shared" si="308"/>
        <v>2.1899987895095108E-2</v>
      </c>
      <c r="FE1101" s="1">
        <f t="shared" si="309"/>
        <v>1.3982179284243529E-5</v>
      </c>
      <c r="FF1101" s="1" t="str">
        <f t="shared" si="310"/>
        <v/>
      </c>
      <c r="FG1101" s="1" t="str">
        <f t="shared" si="311"/>
        <v/>
      </c>
      <c r="FI1101" s="1">
        <f t="shared" si="312"/>
        <v>5.9236645771526967E-265</v>
      </c>
      <c r="FJ1101" s="1" t="str">
        <f t="shared" si="313"/>
        <v/>
      </c>
      <c r="FK1101" s="1" t="str">
        <f t="shared" si="314"/>
        <v/>
      </c>
      <c r="FP1101" s="1">
        <v>496</v>
      </c>
      <c r="FQ1101" s="1">
        <f t="shared" si="315"/>
        <v>-17.761890696980903</v>
      </c>
      <c r="FR1101" s="1">
        <f t="shared" si="316"/>
        <v>5.9342989865254292E-3</v>
      </c>
      <c r="FS1101" s="1">
        <f t="shared" si="317"/>
        <v>2.1899987895095108E-2</v>
      </c>
      <c r="FT1101" s="1">
        <f t="shared" si="318"/>
        <v>5.9342989865254292E-3</v>
      </c>
      <c r="FU1101" s="1" t="str">
        <f t="shared" si="319"/>
        <v/>
      </c>
      <c r="FV1101" s="1" t="str">
        <f t="shared" si="320"/>
        <v/>
      </c>
      <c r="FW1101" s="1">
        <f t="shared" si="321"/>
        <v>0</v>
      </c>
      <c r="FX1101" s="1" t="str">
        <f t="shared" si="322"/>
        <v/>
      </c>
      <c r="FY1101" s="1" t="str">
        <f t="shared" si="323"/>
        <v/>
      </c>
      <c r="GC1101" s="1">
        <v>496</v>
      </c>
      <c r="GD1101" s="1">
        <f t="shared" si="332"/>
        <v>-61.985368719133241</v>
      </c>
      <c r="GE1101" s="1">
        <f t="shared" si="324"/>
        <v>1.7004717748711831E-3</v>
      </c>
      <c r="GF1101" s="1">
        <f t="shared" si="325"/>
        <v>2.1899987895095108E-2</v>
      </c>
      <c r="GG1101" s="1">
        <f t="shared" si="326"/>
        <v>1.7004717748711831E-3</v>
      </c>
      <c r="GH1101" s="1" t="str">
        <f t="shared" si="327"/>
        <v/>
      </c>
      <c r="GI1101" s="1" t="str">
        <f t="shared" si="328"/>
        <v/>
      </c>
      <c r="GJ1101" s="1">
        <f t="shared" si="329"/>
        <v>0</v>
      </c>
      <c r="GK1101" s="1">
        <f t="shared" si="330"/>
        <v>1.7004717748711831E-3</v>
      </c>
      <c r="GL1101" s="1" t="str">
        <f t="shared" si="331"/>
        <v/>
      </c>
      <c r="HA1101" s="2"/>
      <c r="HB1101" s="2">
        <f t="shared" si="303"/>
        <v>3.2064000000000261</v>
      </c>
      <c r="HC1101" s="147">
        <f t="shared" si="304"/>
        <v>0.86527466599960956</v>
      </c>
      <c r="HD1101" s="2">
        <f t="shared" si="305"/>
        <v>6.3120459582255428E-4</v>
      </c>
      <c r="HE1101" s="2" t="str">
        <f t="shared" si="301"/>
        <v/>
      </c>
      <c r="HF1101" s="24" t="str">
        <f t="shared" si="302"/>
        <v/>
      </c>
    </row>
    <row r="1102" spans="157:214" ht="20.100000000000001" customHeight="1" x14ac:dyDescent="0.25">
      <c r="FA1102" s="1">
        <v>497</v>
      </c>
      <c r="FB1102" s="1">
        <f t="shared" si="306"/>
        <v>-7523.5220610943761</v>
      </c>
      <c r="FC1102" s="1">
        <f t="shared" si="307"/>
        <v>1.4095274657070475E-5</v>
      </c>
      <c r="FD1102" s="1">
        <f t="shared" si="308"/>
        <v>2.2109968494855917E-2</v>
      </c>
      <c r="FE1102" s="1">
        <f t="shared" si="309"/>
        <v>1.4095274657070475E-5</v>
      </c>
      <c r="FF1102" s="1" t="str">
        <f t="shared" si="310"/>
        <v/>
      </c>
      <c r="FG1102" s="1" t="str">
        <f t="shared" si="311"/>
        <v/>
      </c>
      <c r="FI1102" s="1">
        <f t="shared" si="312"/>
        <v>6.803423364385716E-265</v>
      </c>
      <c r="FJ1102" s="1" t="str">
        <f t="shared" si="313"/>
        <v/>
      </c>
      <c r="FK1102" s="1" t="str">
        <f t="shared" si="314"/>
        <v/>
      </c>
      <c r="FP1102" s="1">
        <v>497</v>
      </c>
      <c r="FQ1102" s="1">
        <f t="shared" si="315"/>
        <v>-17.726648850359908</v>
      </c>
      <c r="FR1102" s="1">
        <f t="shared" si="316"/>
        <v>5.9822987827448902E-3</v>
      </c>
      <c r="FS1102" s="1">
        <f t="shared" si="317"/>
        <v>2.2109968494855917E-2</v>
      </c>
      <c r="FT1102" s="1">
        <f t="shared" si="318"/>
        <v>5.9822987827448902E-3</v>
      </c>
      <c r="FU1102" s="1" t="str">
        <f t="shared" si="319"/>
        <v/>
      </c>
      <c r="FV1102" s="1" t="str">
        <f t="shared" si="320"/>
        <v/>
      </c>
      <c r="FW1102" s="1">
        <f t="shared" si="321"/>
        <v>0</v>
      </c>
      <c r="FX1102" s="1" t="str">
        <f t="shared" si="322"/>
        <v/>
      </c>
      <c r="FY1102" s="1" t="str">
        <f t="shared" si="323"/>
        <v/>
      </c>
      <c r="GC1102" s="1">
        <v>497</v>
      </c>
      <c r="GD1102" s="1">
        <f t="shared" si="332"/>
        <v>-61.862381876436551</v>
      </c>
      <c r="GE1102" s="1">
        <f t="shared" si="324"/>
        <v>1.7142261035384941E-3</v>
      </c>
      <c r="GF1102" s="1">
        <f t="shared" si="325"/>
        <v>2.2109968494855917E-2</v>
      </c>
      <c r="GG1102" s="1">
        <f t="shared" si="326"/>
        <v>1.7142261035384941E-3</v>
      </c>
      <c r="GH1102" s="1" t="str">
        <f t="shared" si="327"/>
        <v/>
      </c>
      <c r="GI1102" s="1" t="str">
        <f t="shared" si="328"/>
        <v/>
      </c>
      <c r="GJ1102" s="1">
        <f t="shared" si="329"/>
        <v>0</v>
      </c>
      <c r="GK1102" s="1">
        <f t="shared" si="330"/>
        <v>1.7142261035384941E-3</v>
      </c>
      <c r="GL1102" s="1" t="str">
        <f t="shared" si="331"/>
        <v/>
      </c>
      <c r="HA1102" s="2"/>
      <c r="HB1102" s="2">
        <f t="shared" si="303"/>
        <v>3.2128000000000263</v>
      </c>
      <c r="HC1102" s="147">
        <f t="shared" si="304"/>
        <v>0.86464346140378701</v>
      </c>
      <c r="HD1102" s="2">
        <f t="shared" si="305"/>
        <v>6.323291920879992E-4</v>
      </c>
      <c r="HE1102" s="2" t="str">
        <f t="shared" si="301"/>
        <v/>
      </c>
      <c r="HF1102" s="24" t="str">
        <f t="shared" si="302"/>
        <v/>
      </c>
    </row>
    <row r="1103" spans="157:214" ht="20.100000000000001" customHeight="1" x14ac:dyDescent="0.25">
      <c r="FA1103" s="1">
        <v>498</v>
      </c>
      <c r="FB1103" s="1">
        <f t="shared" si="306"/>
        <v>-7508.5647607741093</v>
      </c>
      <c r="FC1103" s="1">
        <f t="shared" si="307"/>
        <v>1.4209057459253558E-5</v>
      </c>
      <c r="FD1103" s="1">
        <f t="shared" si="308"/>
        <v>2.2321645834745395E-2</v>
      </c>
      <c r="FE1103" s="1">
        <f t="shared" si="309"/>
        <v>1.4209057459253558E-5</v>
      </c>
      <c r="FF1103" s="1" t="str">
        <f t="shared" si="310"/>
        <v/>
      </c>
      <c r="FG1103" s="1" t="str">
        <f t="shared" si="311"/>
        <v/>
      </c>
      <c r="FI1103" s="1">
        <f t="shared" si="312"/>
        <v>7.813715360323148E-265</v>
      </c>
      <c r="FJ1103" s="1" t="str">
        <f t="shared" si="313"/>
        <v/>
      </c>
      <c r="FK1103" s="1" t="str">
        <f t="shared" si="314"/>
        <v/>
      </c>
      <c r="FP1103" s="1">
        <v>498</v>
      </c>
      <c r="FQ1103" s="1">
        <f t="shared" si="315"/>
        <v>-17.691407003738917</v>
      </c>
      <c r="FR1103" s="1">
        <f t="shared" si="316"/>
        <v>6.030590336869074E-3</v>
      </c>
      <c r="FS1103" s="1">
        <f t="shared" si="317"/>
        <v>2.2321645834745395E-2</v>
      </c>
      <c r="FT1103" s="1">
        <f t="shared" si="318"/>
        <v>6.030590336869074E-3</v>
      </c>
      <c r="FU1103" s="1" t="str">
        <f t="shared" si="319"/>
        <v/>
      </c>
      <c r="FV1103" s="1" t="str">
        <f t="shared" si="320"/>
        <v/>
      </c>
      <c r="FW1103" s="1">
        <f t="shared" si="321"/>
        <v>0</v>
      </c>
      <c r="FX1103" s="1" t="str">
        <f t="shared" si="322"/>
        <v/>
      </c>
      <c r="FY1103" s="1" t="str">
        <f t="shared" si="323"/>
        <v/>
      </c>
      <c r="GC1103" s="1">
        <v>498</v>
      </c>
      <c r="GD1103" s="1">
        <f t="shared" si="332"/>
        <v>-61.739395033739854</v>
      </c>
      <c r="GE1103" s="1">
        <f t="shared" si="324"/>
        <v>1.7280640353547539E-3</v>
      </c>
      <c r="GF1103" s="1">
        <f t="shared" si="325"/>
        <v>2.2321645834745395E-2</v>
      </c>
      <c r="GG1103" s="1">
        <f t="shared" si="326"/>
        <v>1.7280640353547539E-3</v>
      </c>
      <c r="GH1103" s="1" t="str">
        <f t="shared" si="327"/>
        <v/>
      </c>
      <c r="GI1103" s="1" t="str">
        <f t="shared" si="328"/>
        <v/>
      </c>
      <c r="GJ1103" s="1">
        <f t="shared" si="329"/>
        <v>0</v>
      </c>
      <c r="GK1103" s="1">
        <f t="shared" si="330"/>
        <v>1.7280640353547539E-3</v>
      </c>
      <c r="GL1103" s="1" t="str">
        <f t="shared" si="331"/>
        <v/>
      </c>
      <c r="HA1103" s="2"/>
      <c r="HB1103" s="2">
        <f t="shared" si="303"/>
        <v>3.2192000000000265</v>
      </c>
      <c r="HC1103" s="147">
        <f t="shared" si="304"/>
        <v>0.86401113221169901</v>
      </c>
      <c r="HD1103" s="2">
        <f t="shared" si="305"/>
        <v>6.3344952034594115E-4</v>
      </c>
      <c r="HE1103" s="2" t="str">
        <f t="shared" si="301"/>
        <v/>
      </c>
      <c r="HF1103" s="24" t="str">
        <f t="shared" si="302"/>
        <v/>
      </c>
    </row>
    <row r="1104" spans="157:214" ht="20.100000000000001" customHeight="1" x14ac:dyDescent="0.25">
      <c r="FA1104" s="1">
        <v>499</v>
      </c>
      <c r="FB1104" s="1">
        <f t="shared" si="306"/>
        <v>-7493.6074604538417</v>
      </c>
      <c r="FC1104" s="1">
        <f t="shared" si="307"/>
        <v>1.4323529584286299E-5</v>
      </c>
      <c r="FD1104" s="1">
        <f t="shared" si="308"/>
        <v>2.2535030211033827E-2</v>
      </c>
      <c r="FE1104" s="1">
        <f t="shared" si="309"/>
        <v>1.4323529584286299E-5</v>
      </c>
      <c r="FF1104" s="1" t="str">
        <f t="shared" si="310"/>
        <v/>
      </c>
      <c r="FG1104" s="1" t="str">
        <f t="shared" si="311"/>
        <v/>
      </c>
      <c r="FI1104" s="1">
        <f t="shared" si="312"/>
        <v>8.9738897028195223E-265</v>
      </c>
      <c r="FJ1104" s="1" t="str">
        <f t="shared" si="313"/>
        <v/>
      </c>
      <c r="FK1104" s="1" t="str">
        <f t="shared" si="314"/>
        <v/>
      </c>
      <c r="FP1104" s="1">
        <v>499</v>
      </c>
      <c r="FQ1104" s="1">
        <f t="shared" si="315"/>
        <v>-17.656165157117922</v>
      </c>
      <c r="FR1104" s="1">
        <f t="shared" si="316"/>
        <v>6.0791744525321252E-3</v>
      </c>
      <c r="FS1104" s="1">
        <f t="shared" si="317"/>
        <v>2.2535030211033827E-2</v>
      </c>
      <c r="FT1104" s="1">
        <f t="shared" si="318"/>
        <v>6.0791744525321252E-3</v>
      </c>
      <c r="FU1104" s="1" t="str">
        <f t="shared" si="319"/>
        <v/>
      </c>
      <c r="FV1104" s="1" t="str">
        <f t="shared" si="320"/>
        <v/>
      </c>
      <c r="FW1104" s="1">
        <f t="shared" si="321"/>
        <v>0</v>
      </c>
      <c r="FX1104" s="1" t="str">
        <f t="shared" si="322"/>
        <v/>
      </c>
      <c r="FY1104" s="1" t="str">
        <f t="shared" si="323"/>
        <v/>
      </c>
      <c r="GC1104" s="1">
        <v>499</v>
      </c>
      <c r="GD1104" s="1">
        <f t="shared" si="332"/>
        <v>-61.616408191043163</v>
      </c>
      <c r="GE1104" s="1">
        <f t="shared" si="324"/>
        <v>1.7419858006011101E-3</v>
      </c>
      <c r="GF1104" s="1">
        <f t="shared" si="325"/>
        <v>2.2535030211033827E-2</v>
      </c>
      <c r="GG1104" s="1">
        <f t="shared" si="326"/>
        <v>1.7419858006011101E-3</v>
      </c>
      <c r="GH1104" s="1" t="str">
        <f t="shared" si="327"/>
        <v/>
      </c>
      <c r="GI1104" s="1" t="str">
        <f t="shared" si="328"/>
        <v/>
      </c>
      <c r="GJ1104" s="1">
        <f t="shared" si="329"/>
        <v>0</v>
      </c>
      <c r="GK1104" s="1">
        <f t="shared" si="330"/>
        <v>1.7419858006011101E-3</v>
      </c>
      <c r="GL1104" s="1" t="str">
        <f t="shared" si="331"/>
        <v/>
      </c>
      <c r="HA1104" s="2"/>
      <c r="HB1104" s="2">
        <f t="shared" si="303"/>
        <v>3.2256000000000267</v>
      </c>
      <c r="HC1104" s="147">
        <f t="shared" si="304"/>
        <v>0.86337768269135307</v>
      </c>
      <c r="HD1104" s="2">
        <f t="shared" si="305"/>
        <v>6.3456557576291317E-4</v>
      </c>
      <c r="HE1104" s="2" t="str">
        <f t="shared" si="301"/>
        <v/>
      </c>
      <c r="HF1104" s="24" t="str">
        <f t="shared" si="302"/>
        <v/>
      </c>
    </row>
    <row r="1105" spans="157:214" ht="20.100000000000001" customHeight="1" x14ac:dyDescent="0.25">
      <c r="FA1105" s="1">
        <v>500</v>
      </c>
      <c r="FB1105" s="1">
        <f t="shared" si="306"/>
        <v>-7478.6501601335749</v>
      </c>
      <c r="FC1105" s="1">
        <f t="shared" si="307"/>
        <v>1.44386929077115E-5</v>
      </c>
      <c r="FD1105" s="1">
        <f t="shared" si="308"/>
        <v>2.2750131948179191E-2</v>
      </c>
      <c r="FE1105" s="1">
        <f t="shared" si="309"/>
        <v>1.44386929077115E-5</v>
      </c>
      <c r="FF1105" s="1" t="str">
        <f t="shared" si="310"/>
        <v/>
      </c>
      <c r="FG1105" s="1" t="str">
        <f t="shared" si="311"/>
        <v/>
      </c>
      <c r="FI1105" s="1">
        <f t="shared" si="312"/>
        <v>1.0306160923962738E-264</v>
      </c>
      <c r="FJ1105" s="1" t="str">
        <f t="shared" si="313"/>
        <v/>
      </c>
      <c r="FK1105" s="1" t="str">
        <f t="shared" si="314"/>
        <v/>
      </c>
      <c r="FP1105" s="1">
        <v>500</v>
      </c>
      <c r="FQ1105" s="1">
        <f t="shared" si="315"/>
        <v>-17.620923310496927</v>
      </c>
      <c r="FR1105" s="1">
        <f t="shared" si="316"/>
        <v>6.1280519257495662E-3</v>
      </c>
      <c r="FS1105" s="1">
        <f t="shared" si="317"/>
        <v>2.2750131948179191E-2</v>
      </c>
      <c r="FT1105" s="1">
        <f t="shared" si="318"/>
        <v>6.1280519257495662E-3</v>
      </c>
      <c r="FU1105" s="1" t="str">
        <f t="shared" si="319"/>
        <v/>
      </c>
      <c r="FV1105" s="1" t="str">
        <f t="shared" si="320"/>
        <v/>
      </c>
      <c r="FW1105" s="1">
        <f t="shared" si="321"/>
        <v>0</v>
      </c>
      <c r="FX1105" s="1" t="str">
        <f t="shared" si="322"/>
        <v/>
      </c>
      <c r="FY1105" s="1" t="str">
        <f t="shared" si="323"/>
        <v/>
      </c>
      <c r="GC1105" s="1">
        <v>500</v>
      </c>
      <c r="GD1105" s="1">
        <f t="shared" si="332"/>
        <v>-61.493421348346473</v>
      </c>
      <c r="GE1105" s="1">
        <f t="shared" si="324"/>
        <v>1.7559916273755954E-3</v>
      </c>
      <c r="GF1105" s="1">
        <f t="shared" si="325"/>
        <v>2.2750131948179191E-2</v>
      </c>
      <c r="GG1105" s="1">
        <f t="shared" si="326"/>
        <v>1.7559916273755954E-3</v>
      </c>
      <c r="GH1105" s="1" t="str">
        <f t="shared" si="327"/>
        <v/>
      </c>
      <c r="GI1105" s="1" t="str">
        <f t="shared" si="328"/>
        <v/>
      </c>
      <c r="GJ1105" s="1">
        <f t="shared" si="329"/>
        <v>0</v>
      </c>
      <c r="GK1105" s="1">
        <f t="shared" si="330"/>
        <v>1.7559916273755954E-3</v>
      </c>
      <c r="GL1105" s="1" t="str">
        <f t="shared" si="331"/>
        <v/>
      </c>
      <c r="HA1105" s="2"/>
      <c r="HB1105" s="2">
        <f t="shared" si="303"/>
        <v>3.2320000000000269</v>
      </c>
      <c r="HC1105" s="147">
        <f t="shared" si="304"/>
        <v>0.86274311711559015</v>
      </c>
      <c r="HD1105" s="2">
        <f t="shared" si="305"/>
        <v>6.3567735360525734E-4</v>
      </c>
      <c r="HE1105" s="2" t="str">
        <f t="shared" si="301"/>
        <v/>
      </c>
      <c r="HF1105" s="24" t="str">
        <f t="shared" si="302"/>
        <v/>
      </c>
    </row>
    <row r="1106" spans="157:214" ht="20.100000000000001" customHeight="1" x14ac:dyDescent="0.25">
      <c r="FA1106" s="1">
        <v>501</v>
      </c>
      <c r="FB1106" s="1">
        <f t="shared" si="306"/>
        <v>-7463.6928598133081</v>
      </c>
      <c r="FC1106" s="1">
        <f t="shared" si="307"/>
        <v>1.4554549286856142E-5</v>
      </c>
      <c r="FD1106" s="1">
        <f t="shared" si="308"/>
        <v>2.2966961398556605E-2</v>
      </c>
      <c r="FE1106" s="1">
        <f t="shared" si="309"/>
        <v>1.4554549286856142E-5</v>
      </c>
      <c r="FF1106" s="1" t="str">
        <f t="shared" si="310"/>
        <v/>
      </c>
      <c r="FG1106" s="1" t="str">
        <f t="shared" si="311"/>
        <v/>
      </c>
      <c r="FI1106" s="1">
        <f t="shared" si="312"/>
        <v>1.183603287431011E-264</v>
      </c>
      <c r="FJ1106" s="1" t="str">
        <f t="shared" si="313"/>
        <v/>
      </c>
      <c r="FK1106" s="1" t="str">
        <f t="shared" si="314"/>
        <v/>
      </c>
      <c r="FP1106" s="1">
        <v>501</v>
      </c>
      <c r="FQ1106" s="1">
        <f t="shared" si="315"/>
        <v>-17.585681463875932</v>
      </c>
      <c r="FR1106" s="1">
        <f t="shared" si="316"/>
        <v>6.1772235448057837E-3</v>
      </c>
      <c r="FS1106" s="1">
        <f t="shared" si="317"/>
        <v>2.2966961398556605E-2</v>
      </c>
      <c r="FT1106" s="1">
        <f t="shared" si="318"/>
        <v>6.1772235448057837E-3</v>
      </c>
      <c r="FU1106" s="1" t="str">
        <f t="shared" si="319"/>
        <v/>
      </c>
      <c r="FV1106" s="1" t="str">
        <f t="shared" si="320"/>
        <v/>
      </c>
      <c r="FW1106" s="1">
        <f t="shared" si="321"/>
        <v>0</v>
      </c>
      <c r="FX1106" s="1" t="str">
        <f t="shared" si="322"/>
        <v/>
      </c>
      <c r="FY1106" s="1" t="str">
        <f t="shared" si="323"/>
        <v/>
      </c>
      <c r="GC1106" s="1">
        <v>501</v>
      </c>
      <c r="GD1106" s="1">
        <f t="shared" si="332"/>
        <v>-61.370434505649776</v>
      </c>
      <c r="GE1106" s="1">
        <f t="shared" si="324"/>
        <v>1.7700817415608903E-3</v>
      </c>
      <c r="GF1106" s="1">
        <f t="shared" si="325"/>
        <v>2.2966961398556605E-2</v>
      </c>
      <c r="GG1106" s="1">
        <f t="shared" si="326"/>
        <v>1.7700817415608903E-3</v>
      </c>
      <c r="GH1106" s="1" t="str">
        <f t="shared" si="327"/>
        <v/>
      </c>
      <c r="GI1106" s="1" t="str">
        <f t="shared" si="328"/>
        <v/>
      </c>
      <c r="GJ1106" s="1">
        <f t="shared" si="329"/>
        <v>0</v>
      </c>
      <c r="GK1106" s="1">
        <f t="shared" si="330"/>
        <v>1.7700817415608903E-3</v>
      </c>
      <c r="GL1106" s="1" t="str">
        <f t="shared" si="331"/>
        <v/>
      </c>
      <c r="HA1106" s="2"/>
      <c r="HB1106" s="2">
        <f t="shared" si="303"/>
        <v>3.238400000000027</v>
      </c>
      <c r="HC1106" s="147">
        <f t="shared" si="304"/>
        <v>0.8621074397619849</v>
      </c>
      <c r="HD1106" s="2">
        <f t="shared" si="305"/>
        <v>6.3678484924178935E-4</v>
      </c>
      <c r="HE1106" s="2" t="str">
        <f t="shared" si="301"/>
        <v/>
      </c>
      <c r="HF1106" s="24" t="str">
        <f t="shared" si="302"/>
        <v/>
      </c>
    </row>
    <row r="1107" spans="157:214" ht="20.100000000000001" customHeight="1" x14ac:dyDescent="0.25">
      <c r="FA1107" s="2">
        <v>502</v>
      </c>
      <c r="FB1107" s="1">
        <f t="shared" si="306"/>
        <v>-7448.7355594930405</v>
      </c>
      <c r="FC1107" s="1">
        <f t="shared" si="307"/>
        <v>1.4671100560565568E-5</v>
      </c>
      <c r="FD1107" s="1">
        <f t="shared" si="308"/>
        <v>2.3185528942183821E-2</v>
      </c>
      <c r="FE1107" s="1">
        <f t="shared" si="309"/>
        <v>1.4671100560565568E-5</v>
      </c>
      <c r="FF1107" s="1" t="str">
        <f t="shared" si="310"/>
        <v/>
      </c>
      <c r="FG1107" s="1" t="str">
        <f t="shared" si="311"/>
        <v/>
      </c>
      <c r="FI1107" s="1">
        <f t="shared" si="312"/>
        <v>1.3592785304478957E-264</v>
      </c>
      <c r="FJ1107" s="1" t="str">
        <f t="shared" si="313"/>
        <v/>
      </c>
      <c r="FK1107" s="1" t="str">
        <f t="shared" si="314"/>
        <v/>
      </c>
      <c r="FP1107" s="2">
        <v>502</v>
      </c>
      <c r="FQ1107" s="1">
        <f t="shared" si="315"/>
        <v>-17.550439617254941</v>
      </c>
      <c r="FR1107" s="1">
        <f t="shared" si="316"/>
        <v>6.2266900901412079E-3</v>
      </c>
      <c r="FS1107" s="1">
        <f t="shared" si="317"/>
        <v>2.3185528942183811E-2</v>
      </c>
      <c r="FT1107" s="1">
        <f t="shared" si="318"/>
        <v>6.2266900901412079E-3</v>
      </c>
      <c r="FU1107" s="1" t="str">
        <f t="shared" si="319"/>
        <v/>
      </c>
      <c r="FV1107" s="1" t="str">
        <f t="shared" si="320"/>
        <v/>
      </c>
      <c r="FW1107" s="1">
        <f t="shared" si="321"/>
        <v>0</v>
      </c>
      <c r="FX1107" s="1" t="str">
        <f t="shared" si="322"/>
        <v/>
      </c>
      <c r="FY1107" s="1" t="str">
        <f t="shared" si="323"/>
        <v/>
      </c>
      <c r="GC1107" s="2">
        <v>502</v>
      </c>
      <c r="GD1107" s="1">
        <f t="shared" si="332"/>
        <v>-61.247447662953086</v>
      </c>
      <c r="GE1107" s="1">
        <f t="shared" si="324"/>
        <v>1.7842563667919867E-3</v>
      </c>
      <c r="GF1107" s="1">
        <f t="shared" si="325"/>
        <v>2.3185528942183821E-2</v>
      </c>
      <c r="GG1107" s="1">
        <f t="shared" si="326"/>
        <v>1.7842563667919867E-3</v>
      </c>
      <c r="GH1107" s="1" t="str">
        <f t="shared" si="327"/>
        <v/>
      </c>
      <c r="GI1107" s="1" t="str">
        <f t="shared" si="328"/>
        <v/>
      </c>
      <c r="GJ1107" s="1">
        <f t="shared" si="329"/>
        <v>0</v>
      </c>
      <c r="GK1107" s="1">
        <f t="shared" si="330"/>
        <v>1.7842563667919867E-3</v>
      </c>
      <c r="GL1107" s="1" t="str">
        <f t="shared" si="331"/>
        <v/>
      </c>
      <c r="HA1107" s="2"/>
      <c r="HB1107" s="2">
        <f t="shared" si="303"/>
        <v>3.2448000000000272</v>
      </c>
      <c r="HC1107" s="147">
        <f t="shared" si="304"/>
        <v>0.86147065491274311</v>
      </c>
      <c r="HD1107" s="2">
        <f t="shared" si="305"/>
        <v>6.3788805814080085E-4</v>
      </c>
      <c r="HE1107" s="2" t="str">
        <f t="shared" si="301"/>
        <v/>
      </c>
      <c r="HF1107" s="24" t="str">
        <f t="shared" si="302"/>
        <v/>
      </c>
    </row>
    <row r="1108" spans="157:214" ht="20.100000000000001" customHeight="1" x14ac:dyDescent="0.25">
      <c r="FA1108" s="1">
        <v>503</v>
      </c>
      <c r="FB1108" s="1">
        <f t="shared" si="306"/>
        <v>-7433.7782591727737</v>
      </c>
      <c r="FC1108" s="1">
        <f t="shared" si="307"/>
        <v>1.4788348548937032E-5</v>
      </c>
      <c r="FD1108" s="1">
        <f t="shared" si="308"/>
        <v>2.3405844986443006E-2</v>
      </c>
      <c r="FE1108" s="1">
        <f t="shared" si="309"/>
        <v>1.4788348548937032E-5</v>
      </c>
      <c r="FF1108" s="1" t="str">
        <f t="shared" si="310"/>
        <v/>
      </c>
      <c r="FG1108" s="1" t="str">
        <f t="shared" si="311"/>
        <v/>
      </c>
      <c r="FI1108" s="1">
        <f t="shared" si="312"/>
        <v>1.5610032356141892E-264</v>
      </c>
      <c r="FJ1108" s="1" t="str">
        <f t="shared" si="313"/>
        <v/>
      </c>
      <c r="FK1108" s="1" t="str">
        <f t="shared" si="314"/>
        <v/>
      </c>
      <c r="FP1108" s="1">
        <v>503</v>
      </c>
      <c r="FQ1108" s="1">
        <f t="shared" si="315"/>
        <v>-17.515197770633947</v>
      </c>
      <c r="FR1108" s="1">
        <f t="shared" si="316"/>
        <v>6.2764523342392353E-3</v>
      </c>
      <c r="FS1108" s="1">
        <f t="shared" si="317"/>
        <v>2.3405844986442985E-2</v>
      </c>
      <c r="FT1108" s="1">
        <f t="shared" si="318"/>
        <v>6.2764523342392353E-3</v>
      </c>
      <c r="FU1108" s="1" t="str">
        <f t="shared" si="319"/>
        <v/>
      </c>
      <c r="FV1108" s="1" t="str">
        <f t="shared" si="320"/>
        <v/>
      </c>
      <c r="FW1108" s="1">
        <f t="shared" si="321"/>
        <v>0</v>
      </c>
      <c r="FX1108" s="1" t="str">
        <f t="shared" si="322"/>
        <v/>
      </c>
      <c r="FY1108" s="1" t="str">
        <f t="shared" si="323"/>
        <v/>
      </c>
      <c r="GC1108" s="1">
        <v>503</v>
      </c>
      <c r="GD1108" s="1">
        <f t="shared" si="332"/>
        <v>-61.124460820256388</v>
      </c>
      <c r="GE1108" s="1">
        <f t="shared" si="324"/>
        <v>1.798515724423796E-3</v>
      </c>
      <c r="GF1108" s="1">
        <f t="shared" si="325"/>
        <v>2.3405844986443006E-2</v>
      </c>
      <c r="GG1108" s="1">
        <f t="shared" si="326"/>
        <v>1.798515724423796E-3</v>
      </c>
      <c r="GH1108" s="1" t="str">
        <f t="shared" si="327"/>
        <v/>
      </c>
      <c r="GI1108" s="1" t="str">
        <f t="shared" si="328"/>
        <v/>
      </c>
      <c r="GJ1108" s="1">
        <f t="shared" si="329"/>
        <v>0</v>
      </c>
      <c r="GK1108" s="1">
        <f t="shared" si="330"/>
        <v>1.798515724423796E-3</v>
      </c>
      <c r="GL1108" s="1" t="str">
        <f t="shared" si="331"/>
        <v/>
      </c>
      <c r="HA1108" s="2"/>
      <c r="HB1108" s="2">
        <f t="shared" si="303"/>
        <v>3.2512000000000274</v>
      </c>
      <c r="HC1108" s="147">
        <f t="shared" si="304"/>
        <v>0.8608327668546023</v>
      </c>
      <c r="HD1108" s="2">
        <f t="shared" si="305"/>
        <v>6.3898697587172482E-4</v>
      </c>
      <c r="HE1108" s="2" t="str">
        <f t="shared" si="301"/>
        <v/>
      </c>
      <c r="HF1108" s="24" t="str">
        <f t="shared" si="302"/>
        <v/>
      </c>
    </row>
    <row r="1109" spans="157:214" ht="20.100000000000001" customHeight="1" x14ac:dyDescent="0.25">
      <c r="FA1109" s="1">
        <v>504</v>
      </c>
      <c r="FB1109" s="1">
        <f t="shared" si="306"/>
        <v>-7418.820958852506</v>
      </c>
      <c r="FC1109" s="1">
        <f t="shared" si="307"/>
        <v>1.4906295053052614E-5</v>
      </c>
      <c r="FD1109" s="1">
        <f t="shared" si="308"/>
        <v>2.3627919965798095E-2</v>
      </c>
      <c r="FE1109" s="1">
        <f t="shared" si="309"/>
        <v>1.4906295053052614E-5</v>
      </c>
      <c r="FF1109" s="1" t="str">
        <f t="shared" si="310"/>
        <v/>
      </c>
      <c r="FG1109" s="1" t="str">
        <f t="shared" si="311"/>
        <v/>
      </c>
      <c r="FI1109" s="1">
        <f t="shared" si="312"/>
        <v>1.7926363579138577E-264</v>
      </c>
      <c r="FJ1109" s="1" t="str">
        <f t="shared" si="313"/>
        <v/>
      </c>
      <c r="FK1109" s="1" t="str">
        <f t="shared" si="314"/>
        <v/>
      </c>
      <c r="FP1109" s="1">
        <v>504</v>
      </c>
      <c r="FQ1109" s="1">
        <f t="shared" si="315"/>
        <v>-17.479955924012952</v>
      </c>
      <c r="FR1109" s="1">
        <f t="shared" si="316"/>
        <v>6.3265110415128651E-3</v>
      </c>
      <c r="FS1109" s="1">
        <f t="shared" si="317"/>
        <v>2.3627919965798095E-2</v>
      </c>
      <c r="FT1109" s="1">
        <f t="shared" si="318"/>
        <v>6.3265110415128651E-3</v>
      </c>
      <c r="FU1109" s="1" t="str">
        <f t="shared" si="319"/>
        <v/>
      </c>
      <c r="FV1109" s="1" t="str">
        <f t="shared" si="320"/>
        <v/>
      </c>
      <c r="FW1109" s="1">
        <f t="shared" si="321"/>
        <v>0</v>
      </c>
      <c r="FX1109" s="1" t="str">
        <f t="shared" si="322"/>
        <v/>
      </c>
      <c r="FY1109" s="1" t="str">
        <f t="shared" si="323"/>
        <v/>
      </c>
      <c r="GC1109" s="1">
        <v>504</v>
      </c>
      <c r="GD1109" s="1">
        <f t="shared" si="332"/>
        <v>-61.001473977559698</v>
      </c>
      <c r="GE1109" s="1">
        <f t="shared" si="324"/>
        <v>1.8128600334986543E-3</v>
      </c>
      <c r="GF1109" s="1">
        <f t="shared" si="325"/>
        <v>2.3627919965798095E-2</v>
      </c>
      <c r="GG1109" s="1">
        <f t="shared" si="326"/>
        <v>1.8128600334986543E-3</v>
      </c>
      <c r="GH1109" s="1" t="str">
        <f t="shared" si="327"/>
        <v/>
      </c>
      <c r="GI1109" s="1" t="str">
        <f t="shared" si="328"/>
        <v/>
      </c>
      <c r="GJ1109" s="1">
        <f t="shared" si="329"/>
        <v>0</v>
      </c>
      <c r="GK1109" s="1">
        <f t="shared" si="330"/>
        <v>1.8128600334986543E-3</v>
      </c>
      <c r="GL1109" s="1" t="str">
        <f t="shared" si="331"/>
        <v/>
      </c>
      <c r="HA1109" s="2"/>
      <c r="HB1109" s="2">
        <f t="shared" si="303"/>
        <v>3.2576000000000276</v>
      </c>
      <c r="HC1109" s="147">
        <f t="shared" si="304"/>
        <v>0.86019377987873058</v>
      </c>
      <c r="HD1109" s="2">
        <f t="shared" si="305"/>
        <v>6.4008159810191589E-4</v>
      </c>
      <c r="HE1109" s="2" t="str">
        <f t="shared" si="301"/>
        <v/>
      </c>
      <c r="HF1109" s="24" t="str">
        <f t="shared" si="302"/>
        <v/>
      </c>
    </row>
    <row r="1110" spans="157:214" ht="20.100000000000001" customHeight="1" x14ac:dyDescent="0.25">
      <c r="FA1110" s="1">
        <v>505</v>
      </c>
      <c r="FB1110" s="1">
        <f t="shared" si="306"/>
        <v>-7403.8636585322392</v>
      </c>
      <c r="FC1110" s="1">
        <f t="shared" si="307"/>
        <v>1.5024941854711539E-5</v>
      </c>
      <c r="FD1110" s="1">
        <f t="shared" si="308"/>
        <v>2.3851764341508513E-2</v>
      </c>
      <c r="FE1110" s="1">
        <f t="shared" si="309"/>
        <v>1.5024941854711539E-5</v>
      </c>
      <c r="FF1110" s="1" t="str">
        <f t="shared" si="310"/>
        <v/>
      </c>
      <c r="FG1110" s="1" t="str">
        <f t="shared" si="311"/>
        <v/>
      </c>
      <c r="FI1110" s="1">
        <f t="shared" si="312"/>
        <v>2.0586079657542994E-264</v>
      </c>
      <c r="FJ1110" s="1" t="str">
        <f t="shared" si="313"/>
        <v/>
      </c>
      <c r="FK1110" s="1" t="str">
        <f t="shared" si="314"/>
        <v/>
      </c>
      <c r="FP1110" s="1">
        <v>505</v>
      </c>
      <c r="FQ1110" s="1">
        <f t="shared" si="315"/>
        <v>-17.444714077391957</v>
      </c>
      <c r="FR1110" s="1">
        <f t="shared" si="316"/>
        <v>6.3768669681910813E-3</v>
      </c>
      <c r="FS1110" s="1">
        <f t="shared" si="317"/>
        <v>2.3851764341508513E-2</v>
      </c>
      <c r="FT1110" s="1">
        <f t="shared" si="318"/>
        <v>6.3768669681910813E-3</v>
      </c>
      <c r="FU1110" s="1" t="str">
        <f t="shared" si="319"/>
        <v/>
      </c>
      <c r="FV1110" s="1" t="str">
        <f t="shared" si="320"/>
        <v/>
      </c>
      <c r="FW1110" s="1">
        <f t="shared" si="321"/>
        <v>0</v>
      </c>
      <c r="FX1110" s="1" t="str">
        <f t="shared" si="322"/>
        <v/>
      </c>
      <c r="FY1110" s="1" t="str">
        <f t="shared" si="323"/>
        <v/>
      </c>
      <c r="GC1110" s="1">
        <v>505</v>
      </c>
      <c r="GD1110" s="1">
        <f t="shared" si="332"/>
        <v>-60.878487134863008</v>
      </c>
      <c r="GE1110" s="1">
        <f t="shared" si="324"/>
        <v>1.8272895107137759E-3</v>
      </c>
      <c r="GF1110" s="1">
        <f t="shared" si="325"/>
        <v>2.3851764341508513E-2</v>
      </c>
      <c r="GG1110" s="1">
        <f t="shared" si="326"/>
        <v>1.8272895107137759E-3</v>
      </c>
      <c r="GH1110" s="1" t="str">
        <f t="shared" si="327"/>
        <v/>
      </c>
      <c r="GI1110" s="1" t="str">
        <f t="shared" si="328"/>
        <v/>
      </c>
      <c r="GJ1110" s="1">
        <f t="shared" si="329"/>
        <v>0</v>
      </c>
      <c r="GK1110" s="1">
        <f t="shared" si="330"/>
        <v>1.8272895107137759E-3</v>
      </c>
      <c r="GL1110" s="1" t="str">
        <f t="shared" si="331"/>
        <v/>
      </c>
      <c r="HA1110" s="2"/>
      <c r="HB1110" s="2">
        <f t="shared" si="303"/>
        <v>3.2640000000000278</v>
      </c>
      <c r="HC1110" s="147">
        <f t="shared" si="304"/>
        <v>0.85955369828062866</v>
      </c>
      <c r="HD1110" s="2">
        <f t="shared" si="305"/>
        <v>6.4117192059953698E-4</v>
      </c>
      <c r="HE1110" s="2" t="str">
        <f t="shared" si="301"/>
        <v/>
      </c>
      <c r="HF1110" s="24" t="str">
        <f t="shared" si="302"/>
        <v/>
      </c>
    </row>
    <row r="1111" spans="157:214" ht="20.100000000000001" customHeight="1" x14ac:dyDescent="0.25">
      <c r="FA1111" s="1">
        <v>506</v>
      </c>
      <c r="FB1111" s="1">
        <f t="shared" si="306"/>
        <v>-7388.9063582119725</v>
      </c>
      <c r="FC1111" s="1">
        <f t="shared" si="307"/>
        <v>1.5144290716161874E-5</v>
      </c>
      <c r="FD1111" s="1">
        <f t="shared" si="308"/>
        <v>2.4077388601338717E-2</v>
      </c>
      <c r="FE1111" s="1">
        <f t="shared" si="309"/>
        <v>1.5144290716161874E-5</v>
      </c>
      <c r="FF1111" s="1" t="str">
        <f t="shared" si="310"/>
        <v/>
      </c>
      <c r="FG1111" s="1" t="str">
        <f t="shared" si="311"/>
        <v/>
      </c>
      <c r="FI1111" s="1">
        <f t="shared" si="312"/>
        <v>2.3640036824159521E-264</v>
      </c>
      <c r="FJ1111" s="1" t="str">
        <f t="shared" si="313"/>
        <v/>
      </c>
      <c r="FK1111" s="1" t="str">
        <f t="shared" si="314"/>
        <v/>
      </c>
      <c r="FP1111" s="1">
        <v>506</v>
      </c>
      <c r="FQ1111" s="1">
        <f t="shared" si="315"/>
        <v>-17.409472230770966</v>
      </c>
      <c r="FR1111" s="1">
        <f t="shared" si="316"/>
        <v>6.4275208622050009E-3</v>
      </c>
      <c r="FS1111" s="1">
        <f t="shared" si="317"/>
        <v>2.4077388601338717E-2</v>
      </c>
      <c r="FT1111" s="1">
        <f t="shared" si="318"/>
        <v>6.4275208622050009E-3</v>
      </c>
      <c r="FU1111" s="1" t="str">
        <f t="shared" si="319"/>
        <v/>
      </c>
      <c r="FV1111" s="1" t="str">
        <f t="shared" si="320"/>
        <v/>
      </c>
      <c r="FW1111" s="1">
        <f t="shared" si="321"/>
        <v>0</v>
      </c>
      <c r="FX1111" s="1" t="str">
        <f t="shared" si="322"/>
        <v/>
      </c>
      <c r="FY1111" s="1" t="str">
        <f t="shared" si="323"/>
        <v/>
      </c>
      <c r="GC1111" s="1">
        <v>506</v>
      </c>
      <c r="GD1111" s="1">
        <f t="shared" si="332"/>
        <v>-60.75550029216631</v>
      </c>
      <c r="GE1111" s="1">
        <f t="shared" si="324"/>
        <v>1.8418043703886217E-3</v>
      </c>
      <c r="GF1111" s="1">
        <f t="shared" si="325"/>
        <v>2.4077388601338727E-2</v>
      </c>
      <c r="GG1111" s="1">
        <f t="shared" si="326"/>
        <v>1.8418043703886217E-3</v>
      </c>
      <c r="GH1111" s="1" t="str">
        <f t="shared" si="327"/>
        <v/>
      </c>
      <c r="GI1111" s="1" t="str">
        <f t="shared" si="328"/>
        <v/>
      </c>
      <c r="GJ1111" s="1">
        <f t="shared" si="329"/>
        <v>0</v>
      </c>
      <c r="GK1111" s="1">
        <f t="shared" si="330"/>
        <v>1.8418043703886217E-3</v>
      </c>
      <c r="GL1111" s="1" t="str">
        <f t="shared" si="331"/>
        <v/>
      </c>
      <c r="HA1111" s="2"/>
      <c r="HB1111" s="2">
        <f t="shared" si="303"/>
        <v>3.270400000000028</v>
      </c>
      <c r="HC1111" s="147">
        <f t="shared" si="304"/>
        <v>0.85891252636002913</v>
      </c>
      <c r="HD1111" s="2">
        <f t="shared" si="305"/>
        <v>6.4225793923000651E-4</v>
      </c>
      <c r="HE1111" s="2" t="str">
        <f t="shared" si="301"/>
        <v/>
      </c>
      <c r="HF1111" s="24" t="str">
        <f t="shared" si="302"/>
        <v/>
      </c>
    </row>
    <row r="1112" spans="157:214" ht="20.100000000000001" customHeight="1" x14ac:dyDescent="0.25">
      <c r="FA1112" s="1">
        <v>507</v>
      </c>
      <c r="FB1112" s="1">
        <f t="shared" si="306"/>
        <v>-7373.9490578917048</v>
      </c>
      <c r="FC1112" s="1">
        <f t="shared" si="307"/>
        <v>1.5264343379831735E-5</v>
      </c>
      <c r="FD1112" s="1">
        <f t="shared" si="308"/>
        <v>2.4304803259263714E-2</v>
      </c>
      <c r="FE1112" s="1">
        <f t="shared" si="309"/>
        <v>1.5264343379831735E-5</v>
      </c>
      <c r="FF1112" s="1" t="str">
        <f t="shared" si="310"/>
        <v/>
      </c>
      <c r="FG1112" s="1" t="str">
        <f t="shared" si="311"/>
        <v/>
      </c>
      <c r="FI1112" s="1">
        <f t="shared" si="312"/>
        <v>2.7146616004331858E-264</v>
      </c>
      <c r="FJ1112" s="1" t="str">
        <f t="shared" si="313"/>
        <v/>
      </c>
      <c r="FK1112" s="1" t="str">
        <f t="shared" si="314"/>
        <v/>
      </c>
      <c r="FP1112" s="1">
        <v>507</v>
      </c>
      <c r="FQ1112" s="1">
        <f t="shared" si="315"/>
        <v>-17.374230384149971</v>
      </c>
      <c r="FR1112" s="1">
        <f t="shared" si="316"/>
        <v>6.478473463073774E-3</v>
      </c>
      <c r="FS1112" s="1">
        <f t="shared" si="317"/>
        <v>2.4304803259263697E-2</v>
      </c>
      <c r="FT1112" s="1">
        <f t="shared" si="318"/>
        <v>6.478473463073774E-3</v>
      </c>
      <c r="FU1112" s="1" t="str">
        <f t="shared" si="319"/>
        <v/>
      </c>
      <c r="FV1112" s="1" t="str">
        <f t="shared" si="320"/>
        <v/>
      </c>
      <c r="FW1112" s="1">
        <f t="shared" si="321"/>
        <v>0</v>
      </c>
      <c r="FX1112" s="1" t="str">
        <f t="shared" si="322"/>
        <v/>
      </c>
      <c r="FY1112" s="1" t="str">
        <f t="shared" si="323"/>
        <v/>
      </c>
      <c r="GC1112" s="1">
        <v>507</v>
      </c>
      <c r="GD1112" s="1">
        <f t="shared" si="332"/>
        <v>-60.63251344946962</v>
      </c>
      <c r="GE1112" s="1">
        <f t="shared" si="324"/>
        <v>1.8564048244322005E-3</v>
      </c>
      <c r="GF1112" s="1">
        <f t="shared" si="325"/>
        <v>2.4304803259263714E-2</v>
      </c>
      <c r="GG1112" s="1">
        <f t="shared" si="326"/>
        <v>1.8564048244322005E-3</v>
      </c>
      <c r="GH1112" s="1" t="str">
        <f t="shared" si="327"/>
        <v/>
      </c>
      <c r="GI1112" s="1" t="str">
        <f t="shared" si="328"/>
        <v/>
      </c>
      <c r="GJ1112" s="1">
        <f t="shared" si="329"/>
        <v>0</v>
      </c>
      <c r="GK1112" s="1">
        <f t="shared" si="330"/>
        <v>1.8564048244322005E-3</v>
      </c>
      <c r="GL1112" s="1" t="str">
        <f t="shared" si="331"/>
        <v/>
      </c>
      <c r="HA1112" s="2"/>
      <c r="HB1112" s="2">
        <f t="shared" si="303"/>
        <v>3.2768000000000281</v>
      </c>
      <c r="HC1112" s="147">
        <f t="shared" si="304"/>
        <v>0.85827026842079912</v>
      </c>
      <c r="HD1112" s="2">
        <f t="shared" si="305"/>
        <v>6.4333964995710868E-4</v>
      </c>
      <c r="HE1112" s="2" t="str">
        <f t="shared" ref="HE1112:HE1175" si="333">IF(HC1112&lt;(1-$HA$604),HD1112,"")</f>
        <v/>
      </c>
      <c r="HF1112" s="24" t="str">
        <f t="shared" ref="HF1112:HF1175" si="334">IF(HC1112&lt;(1-$HA$610),HD1112,"")</f>
        <v/>
      </c>
    </row>
    <row r="1113" spans="157:214" ht="20.100000000000001" customHeight="1" x14ac:dyDescent="0.25">
      <c r="FA1113" s="2">
        <v>508</v>
      </c>
      <c r="FB1113" s="1">
        <f t="shared" si="306"/>
        <v>-7358.991757571438</v>
      </c>
      <c r="FC1113" s="1">
        <f t="shared" si="307"/>
        <v>1.5385101568059796E-5</v>
      </c>
      <c r="FD1113" s="1">
        <f t="shared" si="308"/>
        <v>2.4534018855170637E-2</v>
      </c>
      <c r="FE1113" s="1">
        <f t="shared" si="309"/>
        <v>1.5385101568059796E-5</v>
      </c>
      <c r="FF1113" s="1" t="str">
        <f t="shared" si="310"/>
        <v/>
      </c>
      <c r="FG1113" s="1" t="str">
        <f t="shared" si="311"/>
        <v/>
      </c>
      <c r="FI1113" s="1">
        <f t="shared" si="312"/>
        <v>3.1172835095052835E-264</v>
      </c>
      <c r="FJ1113" s="1" t="str">
        <f t="shared" si="313"/>
        <v/>
      </c>
      <c r="FK1113" s="1" t="str">
        <f t="shared" si="314"/>
        <v/>
      </c>
      <c r="FP1113" s="2">
        <v>508</v>
      </c>
      <c r="FQ1113" s="1">
        <f t="shared" si="315"/>
        <v>-17.338988537528977</v>
      </c>
      <c r="FR1113" s="1">
        <f t="shared" si="316"/>
        <v>6.5297255017902319E-3</v>
      </c>
      <c r="FS1113" s="1">
        <f t="shared" si="317"/>
        <v>2.4534018855170637E-2</v>
      </c>
      <c r="FT1113" s="1">
        <f t="shared" si="318"/>
        <v>6.5297255017902319E-3</v>
      </c>
      <c r="FU1113" s="1" t="str">
        <f t="shared" si="319"/>
        <v/>
      </c>
      <c r="FV1113" s="1" t="str">
        <f t="shared" si="320"/>
        <v/>
      </c>
      <c r="FW1113" s="1">
        <f t="shared" si="321"/>
        <v>0</v>
      </c>
      <c r="FX1113" s="1" t="str">
        <f t="shared" si="322"/>
        <v/>
      </c>
      <c r="FY1113" s="1" t="str">
        <f t="shared" si="323"/>
        <v/>
      </c>
      <c r="GC1113" s="2">
        <v>508</v>
      </c>
      <c r="GD1113" s="1">
        <f t="shared" si="332"/>
        <v>-60.50952660677293</v>
      </c>
      <c r="GE1113" s="1">
        <f t="shared" si="324"/>
        <v>1.8710910823103136E-3</v>
      </c>
      <c r="GF1113" s="1">
        <f t="shared" si="325"/>
        <v>2.4534018855170637E-2</v>
      </c>
      <c r="GG1113" s="1">
        <f t="shared" si="326"/>
        <v>1.8710910823103136E-3</v>
      </c>
      <c r="GH1113" s="1" t="str">
        <f t="shared" si="327"/>
        <v/>
      </c>
      <c r="GI1113" s="1" t="str">
        <f t="shared" si="328"/>
        <v/>
      </c>
      <c r="GJ1113" s="1">
        <f t="shared" si="329"/>
        <v>0</v>
      </c>
      <c r="GK1113" s="1">
        <f t="shared" si="330"/>
        <v>1.8710910823103136E-3</v>
      </c>
      <c r="GL1113" s="1" t="str">
        <f t="shared" si="331"/>
        <v/>
      </c>
      <c r="HA1113" s="2"/>
      <c r="HB1113" s="2">
        <f t="shared" ref="HB1113:HB1176" si="335">HB1112+$HE$597</f>
        <v>3.2832000000000283</v>
      </c>
      <c r="HC1113" s="147">
        <f t="shared" ref="HC1113:HC1176" si="336">_xlfn.CHISQ.DIST.RT(HB1113,7)</f>
        <v>0.85762692877084201</v>
      </c>
      <c r="HD1113" s="2">
        <f t="shared" ref="HD1113:HD1176" si="337">HC1113-HC1114</f>
        <v>6.4441704884199424E-4</v>
      </c>
      <c r="HE1113" s="2" t="str">
        <f t="shared" si="333"/>
        <v/>
      </c>
      <c r="HF1113" s="24" t="str">
        <f t="shared" si="334"/>
        <v/>
      </c>
    </row>
    <row r="1114" spans="157:214" ht="20.100000000000001" customHeight="1" x14ac:dyDescent="0.25">
      <c r="FA1114" s="1">
        <v>509</v>
      </c>
      <c r="FB1114" s="1">
        <f t="shared" si="306"/>
        <v>-7344.0344572511704</v>
      </c>
      <c r="FC1114" s="1">
        <f t="shared" si="307"/>
        <v>1.5506566982825497E-5</v>
      </c>
      <c r="FD1114" s="1">
        <f t="shared" si="308"/>
        <v>2.4765045954556277E-2</v>
      </c>
      <c r="FE1114" s="1">
        <f t="shared" si="309"/>
        <v>1.5506566982825497E-5</v>
      </c>
      <c r="FF1114" s="1" t="str">
        <f t="shared" si="310"/>
        <v/>
      </c>
      <c r="FG1114" s="1" t="str">
        <f t="shared" si="311"/>
        <v/>
      </c>
      <c r="FI1114" s="1">
        <f t="shared" si="312"/>
        <v>3.5795625499047934E-264</v>
      </c>
      <c r="FJ1114" s="1" t="str">
        <f t="shared" si="313"/>
        <v/>
      </c>
      <c r="FK1114" s="1" t="str">
        <f t="shared" si="314"/>
        <v/>
      </c>
      <c r="FP1114" s="1">
        <v>509</v>
      </c>
      <c r="FQ1114" s="1">
        <f t="shared" si="315"/>
        <v>-17.303746690907982</v>
      </c>
      <c r="FR1114" s="1">
        <f t="shared" si="316"/>
        <v>6.5812777007063358E-3</v>
      </c>
      <c r="FS1114" s="1">
        <f t="shared" si="317"/>
        <v>2.4765045954556277E-2</v>
      </c>
      <c r="FT1114" s="1">
        <f t="shared" si="318"/>
        <v>6.5812777007063358E-3</v>
      </c>
      <c r="FU1114" s="1" t="str">
        <f t="shared" si="319"/>
        <v/>
      </c>
      <c r="FV1114" s="1" t="str">
        <f t="shared" si="320"/>
        <v/>
      </c>
      <c r="FW1114" s="1">
        <f t="shared" si="321"/>
        <v>0</v>
      </c>
      <c r="FX1114" s="1" t="str">
        <f t="shared" si="322"/>
        <v/>
      </c>
      <c r="FY1114" s="1" t="str">
        <f t="shared" si="323"/>
        <v/>
      </c>
      <c r="GC1114" s="1">
        <v>509</v>
      </c>
      <c r="GD1114" s="1">
        <f t="shared" si="332"/>
        <v>-60.386539764076232</v>
      </c>
      <c r="GE1114" s="1">
        <f t="shared" si="324"/>
        <v>1.8858633510127211E-3</v>
      </c>
      <c r="GF1114" s="1">
        <f t="shared" si="325"/>
        <v>2.4765045954556277E-2</v>
      </c>
      <c r="GG1114" s="1">
        <f t="shared" si="326"/>
        <v>1.8858633510127211E-3</v>
      </c>
      <c r="GH1114" s="1" t="str">
        <f t="shared" si="327"/>
        <v/>
      </c>
      <c r="GI1114" s="1" t="str">
        <f t="shared" si="328"/>
        <v/>
      </c>
      <c r="GJ1114" s="1">
        <f t="shared" si="329"/>
        <v>0</v>
      </c>
      <c r="GK1114" s="1">
        <f t="shared" si="330"/>
        <v>1.8858633510127211E-3</v>
      </c>
      <c r="GL1114" s="1" t="str">
        <f t="shared" si="331"/>
        <v/>
      </c>
      <c r="HA1114" s="2"/>
      <c r="HB1114" s="2">
        <f t="shared" si="335"/>
        <v>3.2896000000000285</v>
      </c>
      <c r="HC1114" s="147">
        <f t="shared" si="336"/>
        <v>0.85698251172200002</v>
      </c>
      <c r="HD1114" s="2">
        <f t="shared" si="337"/>
        <v>6.4549013204373562E-4</v>
      </c>
      <c r="HE1114" s="2" t="str">
        <f t="shared" si="333"/>
        <v/>
      </c>
      <c r="HF1114" s="24" t="str">
        <f t="shared" si="334"/>
        <v/>
      </c>
    </row>
    <row r="1115" spans="157:214" ht="20.100000000000001" customHeight="1" x14ac:dyDescent="0.25">
      <c r="FA1115" s="1">
        <v>510</v>
      </c>
      <c r="FB1115" s="1">
        <f t="shared" si="306"/>
        <v>-7329.0771569309036</v>
      </c>
      <c r="FC1115" s="1">
        <f t="shared" si="307"/>
        <v>1.5628741305478492E-5</v>
      </c>
      <c r="FD1115" s="1">
        <f t="shared" si="308"/>
        <v>2.4997895148220432E-2</v>
      </c>
      <c r="FE1115" s="1">
        <f t="shared" si="309"/>
        <v>1.5628741305478492E-5</v>
      </c>
      <c r="FF1115" s="1" t="str">
        <f t="shared" si="310"/>
        <v/>
      </c>
      <c r="FG1115" s="1" t="str">
        <f t="shared" si="311"/>
        <v/>
      </c>
      <c r="FI1115" s="1">
        <f t="shared" si="312"/>
        <v>4.110329714626322E-264</v>
      </c>
      <c r="FJ1115" s="1" t="str">
        <f t="shared" si="313"/>
        <v/>
      </c>
      <c r="FK1115" s="1" t="str">
        <f t="shared" si="314"/>
        <v/>
      </c>
      <c r="FP1115" s="1">
        <v>510</v>
      </c>
      <c r="FQ1115" s="1">
        <f t="shared" si="315"/>
        <v>-17.268504844286991</v>
      </c>
      <c r="FR1115" s="1">
        <f t="shared" si="316"/>
        <v>6.6331307734184067E-3</v>
      </c>
      <c r="FS1115" s="1">
        <f t="shared" si="317"/>
        <v>2.4997895148220425E-2</v>
      </c>
      <c r="FT1115" s="1">
        <f t="shared" si="318"/>
        <v>6.6331307734184067E-3</v>
      </c>
      <c r="FU1115" s="1" t="str">
        <f t="shared" si="319"/>
        <v/>
      </c>
      <c r="FV1115" s="1" t="str">
        <f t="shared" si="320"/>
        <v/>
      </c>
      <c r="FW1115" s="1">
        <f t="shared" si="321"/>
        <v>0</v>
      </c>
      <c r="FX1115" s="1" t="str">
        <f t="shared" si="322"/>
        <v/>
      </c>
      <c r="FY1115" s="1" t="str">
        <f t="shared" si="323"/>
        <v/>
      </c>
      <c r="GC1115" s="1">
        <v>510</v>
      </c>
      <c r="GD1115" s="1">
        <f t="shared" si="332"/>
        <v>-60.263552921379542</v>
      </c>
      <c r="GE1115" s="1">
        <f t="shared" si="324"/>
        <v>1.9007218350202569E-3</v>
      </c>
      <c r="GF1115" s="1">
        <f t="shared" si="325"/>
        <v>2.4997895148220432E-2</v>
      </c>
      <c r="GG1115" s="1">
        <f t="shared" si="326"/>
        <v>1.9007218350202569E-3</v>
      </c>
      <c r="GH1115" s="1" t="str">
        <f t="shared" si="327"/>
        <v/>
      </c>
      <c r="GI1115" s="1" t="str">
        <f t="shared" si="328"/>
        <v/>
      </c>
      <c r="GJ1115" s="1">
        <f t="shared" si="329"/>
        <v>0</v>
      </c>
      <c r="GK1115" s="1">
        <f t="shared" si="330"/>
        <v>1.9007218350202569E-3</v>
      </c>
      <c r="GL1115" s="1" t="str">
        <f t="shared" si="331"/>
        <v/>
      </c>
      <c r="HA1115" s="2"/>
      <c r="HB1115" s="2">
        <f t="shared" si="335"/>
        <v>3.2960000000000287</v>
      </c>
      <c r="HC1115" s="147">
        <f t="shared" si="336"/>
        <v>0.85633702158995628</v>
      </c>
      <c r="HD1115" s="2">
        <f t="shared" si="337"/>
        <v>6.4655889581610726E-4</v>
      </c>
      <c r="HE1115" s="2" t="str">
        <f t="shared" si="333"/>
        <v/>
      </c>
      <c r="HF1115" s="24" t="str">
        <f t="shared" si="334"/>
        <v/>
      </c>
    </row>
    <row r="1116" spans="157:214" ht="20.100000000000001" customHeight="1" x14ac:dyDescent="0.25">
      <c r="FA1116" s="1">
        <v>511</v>
      </c>
      <c r="FB1116" s="1">
        <f t="shared" si="306"/>
        <v>-7314.1198566106359</v>
      </c>
      <c r="FC1116" s="1">
        <f t="shared" si="307"/>
        <v>1.575162619646786E-5</v>
      </c>
      <c r="FD1116" s="1">
        <f t="shared" si="308"/>
        <v>2.5232577051955411E-2</v>
      </c>
      <c r="FE1116" s="1">
        <f t="shared" si="309"/>
        <v>1.575162619646786E-5</v>
      </c>
      <c r="FF1116" s="1" t="str">
        <f t="shared" si="310"/>
        <v/>
      </c>
      <c r="FG1116" s="1" t="str">
        <f t="shared" si="311"/>
        <v/>
      </c>
      <c r="FI1116" s="1">
        <f t="shared" si="312"/>
        <v>4.7197219807160551E-264</v>
      </c>
      <c r="FJ1116" s="1" t="str">
        <f t="shared" si="313"/>
        <v/>
      </c>
      <c r="FK1116" s="1" t="str">
        <f t="shared" si="314"/>
        <v/>
      </c>
      <c r="FP1116" s="1">
        <v>511</v>
      </c>
      <c r="FQ1116" s="1">
        <f t="shared" si="315"/>
        <v>-17.233262997665996</v>
      </c>
      <c r="FR1116" s="1">
        <f t="shared" si="316"/>
        <v>6.6852854246521563E-3</v>
      </c>
      <c r="FS1116" s="1">
        <f t="shared" si="317"/>
        <v>2.5232577051955387E-2</v>
      </c>
      <c r="FT1116" s="1">
        <f t="shared" si="318"/>
        <v>6.6852854246521563E-3</v>
      </c>
      <c r="FU1116" s="1" t="str">
        <f t="shared" si="319"/>
        <v/>
      </c>
      <c r="FV1116" s="1" t="str">
        <f t="shared" si="320"/>
        <v/>
      </c>
      <c r="FW1116" s="1">
        <f t="shared" si="321"/>
        <v>0</v>
      </c>
      <c r="FX1116" s="1" t="str">
        <f t="shared" si="322"/>
        <v/>
      </c>
      <c r="FY1116" s="1" t="str">
        <f t="shared" si="323"/>
        <v/>
      </c>
      <c r="GC1116" s="1">
        <v>511</v>
      </c>
      <c r="GD1116" s="1">
        <f t="shared" si="332"/>
        <v>-60.140566078682845</v>
      </c>
      <c r="GE1116" s="1">
        <f t="shared" si="324"/>
        <v>1.915666736271883E-3</v>
      </c>
      <c r="GF1116" s="1">
        <f t="shared" si="325"/>
        <v>2.5232577051955425E-2</v>
      </c>
      <c r="GG1116" s="1">
        <f t="shared" si="326"/>
        <v>1.915666736271883E-3</v>
      </c>
      <c r="GH1116" s="1" t="str">
        <f t="shared" si="327"/>
        <v/>
      </c>
      <c r="GI1116" s="1" t="str">
        <f t="shared" si="328"/>
        <v/>
      </c>
      <c r="GJ1116" s="1">
        <f t="shared" si="329"/>
        <v>0</v>
      </c>
      <c r="GK1116" s="1">
        <f t="shared" si="330"/>
        <v>1.915666736271883E-3</v>
      </c>
      <c r="GL1116" s="1" t="str">
        <f t="shared" si="331"/>
        <v/>
      </c>
      <c r="HA1116" s="2"/>
      <c r="HB1116" s="2">
        <f t="shared" si="335"/>
        <v>3.3024000000000289</v>
      </c>
      <c r="HC1116" s="147">
        <f t="shared" si="336"/>
        <v>0.85569046269414017</v>
      </c>
      <c r="HD1116" s="2">
        <f t="shared" si="337"/>
        <v>6.4762333651080528E-4</v>
      </c>
      <c r="HE1116" s="2" t="str">
        <f t="shared" si="333"/>
        <v/>
      </c>
      <c r="HF1116" s="24" t="str">
        <f t="shared" si="334"/>
        <v/>
      </c>
    </row>
    <row r="1117" spans="157:214" ht="20.100000000000001" customHeight="1" x14ac:dyDescent="0.25">
      <c r="FA1117" s="1">
        <v>512</v>
      </c>
      <c r="FB1117" s="1">
        <f t="shared" ref="FB1117:FB1180" si="338">$FB$599+(FA1117*$FB$602)</f>
        <v>-7299.1625562903691</v>
      </c>
      <c r="FC1117" s="1">
        <f t="shared" ref="FC1117:FC1180" si="339">_xlfn.NORM.DIST($FB1117,$FB$596,$FB$597,0)</f>
        <v>1.5875223295070686E-5</v>
      </c>
      <c r="FD1117" s="1">
        <f t="shared" ref="FD1117:FD1180" si="340">_xlfn.NORM.DIST($FB1117,$FB$596,$FB$597,1)</f>
        <v>2.5469102306231367E-2</v>
      </c>
      <c r="FE1117" s="1">
        <f t="shared" ref="FE1117:FE1180" si="341">IF(OR(FD1117&lt;$FF$601,FD1117&gt;$FF$602),FC1117,"")</f>
        <v>1.5875223295070686E-5</v>
      </c>
      <c r="FF1117" s="1" t="str">
        <f t="shared" ref="FF1117:FF1180" si="342">IF(AND(FD1117&gt;$FF$601,FD1117&lt;$FF$602),FC1117,"")</f>
        <v/>
      </c>
      <c r="FG1117" s="1" t="str">
        <f t="shared" ref="FG1117:FG1180" si="343">IF(FC1117=MAX($FC$605:$FC$2605),FC1117,"")</f>
        <v/>
      </c>
      <c r="FI1117" s="1">
        <f t="shared" ref="FI1117:FI1180" si="344">_xlfn.NORM.DIST(FB1117,$FF$597,$FF$598,0)</f>
        <v>5.4193752599527958E-264</v>
      </c>
      <c r="FJ1117" s="1" t="str">
        <f t="shared" ref="FJ1117:FJ1180" si="345">IF(FI1117=MAX($FI$605:$FI$2605),FC1117,"")</f>
        <v/>
      </c>
      <c r="FK1117" s="1" t="str">
        <f t="shared" ref="FK1117:FK1180" si="346">IF(FJ1117=MIN($FJ$605:$FJ$2605),FJ1117,"")</f>
        <v/>
      </c>
      <c r="FP1117" s="1">
        <v>512</v>
      </c>
      <c r="FQ1117" s="1">
        <f t="shared" ref="FQ1117:FQ1180" si="347">$FQ$599+(FP1117*$FQ$602)</f>
        <v>-17.198021151045001</v>
      </c>
      <c r="FR1117" s="1">
        <f t="shared" ref="FR1117:FR1180" si="348">_xlfn.NORM.DIST(FQ1117,FQ$596,FQ$597,0)</f>
        <v>6.7377423501475122E-3</v>
      </c>
      <c r="FS1117" s="1">
        <f t="shared" ref="FS1117:FS1180" si="349">_xlfn.NORM.DIST(FQ1117,FQ$596,FQ$597,1)</f>
        <v>2.5469102306231367E-2</v>
      </c>
      <c r="FT1117" s="1">
        <f t="shared" ref="FT1117:FT1180" si="350">IF(OR(FS1117&lt;$FU$601,FS1117&gt;$FU$602),FR1117,"")</f>
        <v>6.7377423501475122E-3</v>
      </c>
      <c r="FU1117" s="1" t="str">
        <f t="shared" ref="FU1117:FU1180" si="351">IF(AND(FS1117&gt;$FU$601,FS1117&lt;$FU$602),FR1117,"")</f>
        <v/>
      </c>
      <c r="FV1117" s="1" t="str">
        <f t="shared" ref="FV1117:FV1180" si="352">IF(FR1117=MAX($FR$605:$FR$2605),FR1117,"")</f>
        <v/>
      </c>
      <c r="FW1117" s="1">
        <f t="shared" ref="FW1117:FW1180" si="353">_xlfn.NORM.DIST(FQ1117,$FU$597,$FU$598,0)</f>
        <v>0</v>
      </c>
      <c r="FX1117" s="1" t="str">
        <f t="shared" ref="FX1117:FX1180" si="354">IF(FW1117=MAX($FW$605:$FW$2605),FR1117,"")</f>
        <v/>
      </c>
      <c r="FY1117" s="1" t="str">
        <f t="shared" ref="FY1117:FY1180" si="355">IF(FX1117=MIN($FX$605:$FX$2605),FX1117,"")</f>
        <v/>
      </c>
      <c r="GC1117" s="1">
        <v>512</v>
      </c>
      <c r="GD1117" s="1">
        <f t="shared" si="332"/>
        <v>-60.017579235986155</v>
      </c>
      <c r="GE1117" s="1">
        <f t="shared" ref="GE1117:GE1180" si="356">_xlfn.NORM.DIST(GD1117,GD$596,GD$597,0)</f>
        <v>1.9306982541316858E-3</v>
      </c>
      <c r="GF1117" s="1">
        <f t="shared" ref="GF1117:GF1180" si="357">_xlfn.NORM.DIST(GD1117,GD$596,GD$597,1)</f>
        <v>2.5469102306231367E-2</v>
      </c>
      <c r="GG1117" s="1">
        <f t="shared" ref="GG1117:GG1180" si="358">IF(OR(GF1117&lt;$FU$601,GF1117&gt;$FU$602),GE1117,"")</f>
        <v>1.9306982541316858E-3</v>
      </c>
      <c r="GH1117" s="1" t="str">
        <f t="shared" ref="GH1117:GH1180" si="359">IF(AND(GF1117&gt;$GH$601,GF1117&lt;$GH$602),GE1117,"")</f>
        <v/>
      </c>
      <c r="GI1117" s="1" t="str">
        <f t="shared" ref="GI1117:GI1180" si="360">IF(GE1117=MAX($GE$605:$GE$2605),GE1117,"")</f>
        <v/>
      </c>
      <c r="GJ1117" s="1">
        <f t="shared" ref="GJ1117:GJ1180" si="361">_xlfn.NORM.DIST(GD1117,$GH$597,$GH$598,0)</f>
        <v>0</v>
      </c>
      <c r="GK1117" s="1">
        <f t="shared" ref="GK1117:GK1180" si="362">IF(GJ1117=MAX($GJ$605:$GJ$2605),GE1117,"")</f>
        <v>1.9306982541316858E-3</v>
      </c>
      <c r="GL1117" s="1" t="str">
        <f t="shared" ref="GL1117:GL1180" si="363">IF(GK1117=MIN($GK$605:$GK$2605),GK1117,"")</f>
        <v/>
      </c>
      <c r="HA1117" s="2"/>
      <c r="HB1117" s="2">
        <f t="shared" si="335"/>
        <v>3.3088000000000291</v>
      </c>
      <c r="HC1117" s="147">
        <f t="shared" si="336"/>
        <v>0.85504283935762937</v>
      </c>
      <c r="HD1117" s="2">
        <f t="shared" si="337"/>
        <v>6.4868345057389476E-4</v>
      </c>
      <c r="HE1117" s="2" t="str">
        <f t="shared" si="333"/>
        <v/>
      </c>
      <c r="HF1117" s="24" t="str">
        <f t="shared" si="334"/>
        <v/>
      </c>
    </row>
    <row r="1118" spans="157:214" ht="20.100000000000001" customHeight="1" x14ac:dyDescent="0.25">
      <c r="FA1118" s="1">
        <v>513</v>
      </c>
      <c r="FB1118" s="1">
        <f t="shared" si="338"/>
        <v>-7284.2052559701024</v>
      </c>
      <c r="FC1118" s="1">
        <f t="shared" si="339"/>
        <v>1.5999534219120279E-5</v>
      </c>
      <c r="FD1118" s="1">
        <f t="shared" si="340"/>
        <v>2.5707481575877558E-2</v>
      </c>
      <c r="FE1118" s="1">
        <f t="shared" si="341"/>
        <v>1.5999534219120279E-5</v>
      </c>
      <c r="FF1118" s="1" t="str">
        <f t="shared" si="342"/>
        <v/>
      </c>
      <c r="FG1118" s="1" t="str">
        <f t="shared" si="343"/>
        <v/>
      </c>
      <c r="FI1118" s="1">
        <f t="shared" si="344"/>
        <v>6.2226458291190491E-264</v>
      </c>
      <c r="FJ1118" s="1" t="str">
        <f t="shared" si="345"/>
        <v/>
      </c>
      <c r="FK1118" s="1" t="str">
        <f t="shared" si="346"/>
        <v/>
      </c>
      <c r="FP1118" s="1">
        <v>513</v>
      </c>
      <c r="FQ1118" s="1">
        <f t="shared" si="347"/>
        <v>-17.162779304424006</v>
      </c>
      <c r="FR1118" s="1">
        <f t="shared" si="348"/>
        <v>6.7905022365432541E-3</v>
      </c>
      <c r="FS1118" s="1">
        <f t="shared" si="349"/>
        <v>2.5707481575877558E-2</v>
      </c>
      <c r="FT1118" s="1">
        <f t="shared" si="350"/>
        <v>6.7905022365432541E-3</v>
      </c>
      <c r="FU1118" s="1" t="str">
        <f t="shared" si="351"/>
        <v/>
      </c>
      <c r="FV1118" s="1" t="str">
        <f t="shared" si="352"/>
        <v/>
      </c>
      <c r="FW1118" s="1">
        <f t="shared" si="353"/>
        <v>0</v>
      </c>
      <c r="FX1118" s="1" t="str">
        <f t="shared" si="354"/>
        <v/>
      </c>
      <c r="FY1118" s="1" t="str">
        <f t="shared" si="355"/>
        <v/>
      </c>
      <c r="GC1118" s="1">
        <v>513</v>
      </c>
      <c r="GD1118" s="1">
        <f t="shared" ref="GD1118:GD1181" si="364">$GD$599+(GC1118*$GD$602)</f>
        <v>-59.894592393289464</v>
      </c>
      <c r="GE1118" s="1">
        <f t="shared" si="356"/>
        <v>1.9458165853558254E-3</v>
      </c>
      <c r="GF1118" s="1">
        <f t="shared" si="357"/>
        <v>2.5707481575877558E-2</v>
      </c>
      <c r="GG1118" s="1">
        <f t="shared" si="358"/>
        <v>1.9458165853558254E-3</v>
      </c>
      <c r="GH1118" s="1" t="str">
        <f t="shared" si="359"/>
        <v/>
      </c>
      <c r="GI1118" s="1" t="str">
        <f t="shared" si="360"/>
        <v/>
      </c>
      <c r="GJ1118" s="1">
        <f t="shared" si="361"/>
        <v>0</v>
      </c>
      <c r="GK1118" s="1">
        <f t="shared" si="362"/>
        <v>1.9458165853558254E-3</v>
      </c>
      <c r="GL1118" s="1" t="str">
        <f t="shared" si="363"/>
        <v/>
      </c>
      <c r="HA1118" s="2"/>
      <c r="HB1118" s="2">
        <f t="shared" si="335"/>
        <v>3.3152000000000292</v>
      </c>
      <c r="HC1118" s="147">
        <f t="shared" si="336"/>
        <v>0.85439415590705547</v>
      </c>
      <c r="HD1118" s="2">
        <f t="shared" si="337"/>
        <v>6.4973923454669791E-4</v>
      </c>
      <c r="HE1118" s="2" t="str">
        <f t="shared" si="333"/>
        <v/>
      </c>
      <c r="HF1118" s="24" t="str">
        <f t="shared" si="334"/>
        <v/>
      </c>
    </row>
    <row r="1119" spans="157:214" ht="20.100000000000001" customHeight="1" x14ac:dyDescent="0.25">
      <c r="FA1119" s="1">
        <v>514</v>
      </c>
      <c r="FB1119" s="1">
        <f t="shared" si="338"/>
        <v>-7269.2479556498347</v>
      </c>
      <c r="FC1119" s="1">
        <f t="shared" si="339"/>
        <v>1.6124560564733992E-5</v>
      </c>
      <c r="FD1119" s="1">
        <f t="shared" si="340"/>
        <v>2.5947725549759625E-2</v>
      </c>
      <c r="FE1119" s="1">
        <f t="shared" si="341"/>
        <v>1.6124560564733992E-5</v>
      </c>
      <c r="FF1119" s="1" t="str">
        <f t="shared" si="342"/>
        <v/>
      </c>
      <c r="FG1119" s="1" t="str">
        <f t="shared" si="343"/>
        <v/>
      </c>
      <c r="FI1119" s="1">
        <f t="shared" si="344"/>
        <v>7.1448644393747336E-264</v>
      </c>
      <c r="FJ1119" s="1" t="str">
        <f t="shared" si="345"/>
        <v/>
      </c>
      <c r="FK1119" s="1" t="str">
        <f t="shared" si="346"/>
        <v/>
      </c>
      <c r="FP1119" s="1">
        <v>514</v>
      </c>
      <c r="FQ1119" s="1">
        <f t="shared" si="347"/>
        <v>-17.127537457803012</v>
      </c>
      <c r="FR1119" s="1">
        <f t="shared" si="348"/>
        <v>6.8435657612615037E-3</v>
      </c>
      <c r="FS1119" s="1">
        <f t="shared" si="349"/>
        <v>2.5947725549759645E-2</v>
      </c>
      <c r="FT1119" s="1">
        <f t="shared" si="350"/>
        <v>6.8435657612615037E-3</v>
      </c>
      <c r="FU1119" s="1" t="str">
        <f t="shared" si="351"/>
        <v/>
      </c>
      <c r="FV1119" s="1" t="str">
        <f t="shared" si="352"/>
        <v/>
      </c>
      <c r="FW1119" s="1">
        <f t="shared" si="353"/>
        <v>0</v>
      </c>
      <c r="FX1119" s="1" t="str">
        <f t="shared" si="354"/>
        <v/>
      </c>
      <c r="FY1119" s="1" t="str">
        <f t="shared" si="355"/>
        <v/>
      </c>
      <c r="GC1119" s="1">
        <v>514</v>
      </c>
      <c r="GD1119" s="1">
        <f t="shared" si="364"/>
        <v>-59.771605550592767</v>
      </c>
      <c r="GE1119" s="1">
        <f t="shared" si="356"/>
        <v>1.9610219240594265E-3</v>
      </c>
      <c r="GF1119" s="1">
        <f t="shared" si="357"/>
        <v>2.5947725549759625E-2</v>
      </c>
      <c r="GG1119" s="1">
        <f t="shared" si="358"/>
        <v>1.9610219240594265E-3</v>
      </c>
      <c r="GH1119" s="1" t="str">
        <f t="shared" si="359"/>
        <v/>
      </c>
      <c r="GI1119" s="1" t="str">
        <f t="shared" si="360"/>
        <v/>
      </c>
      <c r="GJ1119" s="1">
        <f t="shared" si="361"/>
        <v>0</v>
      </c>
      <c r="GK1119" s="1">
        <f t="shared" si="362"/>
        <v>1.9610219240594265E-3</v>
      </c>
      <c r="GL1119" s="1" t="str">
        <f t="shared" si="363"/>
        <v/>
      </c>
      <c r="HA1119" s="2"/>
      <c r="HB1119" s="2">
        <f t="shared" si="335"/>
        <v>3.3216000000000294</v>
      </c>
      <c r="HC1119" s="147">
        <f t="shared" si="336"/>
        <v>0.85374441667250878</v>
      </c>
      <c r="HD1119" s="2">
        <f t="shared" si="337"/>
        <v>6.5079068506523896E-4</v>
      </c>
      <c r="HE1119" s="2" t="str">
        <f t="shared" si="333"/>
        <v/>
      </c>
      <c r="HF1119" s="24" t="str">
        <f t="shared" si="334"/>
        <v/>
      </c>
    </row>
    <row r="1120" spans="157:214" ht="20.100000000000001" customHeight="1" x14ac:dyDescent="0.25">
      <c r="FA1120" s="2">
        <v>515</v>
      </c>
      <c r="FB1120" s="1">
        <f t="shared" si="338"/>
        <v>-7254.2906553295679</v>
      </c>
      <c r="FC1120" s="1">
        <f t="shared" si="339"/>
        <v>1.6250303906040563E-5</v>
      </c>
      <c r="FD1120" s="1">
        <f t="shared" si="340"/>
        <v>2.6189844940452685E-2</v>
      </c>
      <c r="FE1120" s="1">
        <f t="shared" si="341"/>
        <v>1.6250303906040563E-5</v>
      </c>
      <c r="FF1120" s="1" t="str">
        <f t="shared" si="342"/>
        <v/>
      </c>
      <c r="FG1120" s="1" t="str">
        <f t="shared" si="343"/>
        <v/>
      </c>
      <c r="FI1120" s="1">
        <f t="shared" si="344"/>
        <v>8.2036279229141668E-264</v>
      </c>
      <c r="FJ1120" s="1" t="str">
        <f t="shared" si="345"/>
        <v/>
      </c>
      <c r="FK1120" s="1" t="str">
        <f t="shared" si="346"/>
        <v/>
      </c>
      <c r="FP1120" s="2">
        <v>515</v>
      </c>
      <c r="FQ1120" s="1">
        <f t="shared" si="347"/>
        <v>-17.092295611182021</v>
      </c>
      <c r="FR1120" s="1">
        <f t="shared" si="348"/>
        <v>6.8969335923920001E-3</v>
      </c>
      <c r="FS1120" s="1">
        <f t="shared" si="349"/>
        <v>2.6189844940452685E-2</v>
      </c>
      <c r="FT1120" s="1">
        <f t="shared" si="350"/>
        <v>6.8969335923920001E-3</v>
      </c>
      <c r="FU1120" s="1" t="str">
        <f t="shared" si="351"/>
        <v/>
      </c>
      <c r="FV1120" s="1" t="str">
        <f t="shared" si="352"/>
        <v/>
      </c>
      <c r="FW1120" s="1">
        <f t="shared" si="353"/>
        <v>0</v>
      </c>
      <c r="FX1120" s="1" t="str">
        <f t="shared" si="354"/>
        <v/>
      </c>
      <c r="FY1120" s="1" t="str">
        <f t="shared" si="355"/>
        <v/>
      </c>
      <c r="GC1120" s="2">
        <v>515</v>
      </c>
      <c r="GD1120" s="1">
        <f t="shared" si="364"/>
        <v>-59.648618707896077</v>
      </c>
      <c r="GE1120" s="1">
        <f t="shared" si="356"/>
        <v>1.9763144616834274E-3</v>
      </c>
      <c r="GF1120" s="1">
        <f t="shared" si="357"/>
        <v>2.6189844940452685E-2</v>
      </c>
      <c r="GG1120" s="1">
        <f t="shared" si="358"/>
        <v>1.9763144616834274E-3</v>
      </c>
      <c r="GH1120" s="1" t="str">
        <f t="shared" si="359"/>
        <v/>
      </c>
      <c r="GI1120" s="1" t="str">
        <f t="shared" si="360"/>
        <v/>
      </c>
      <c r="GJ1120" s="1">
        <f t="shared" si="361"/>
        <v>0</v>
      </c>
      <c r="GK1120" s="1">
        <f t="shared" si="362"/>
        <v>1.9763144616834274E-3</v>
      </c>
      <c r="GL1120" s="1" t="str">
        <f t="shared" si="363"/>
        <v/>
      </c>
      <c r="HA1120" s="2"/>
      <c r="HB1120" s="2">
        <f t="shared" si="335"/>
        <v>3.3280000000000296</v>
      </c>
      <c r="HC1120" s="147">
        <f t="shared" si="336"/>
        <v>0.85309362598744354</v>
      </c>
      <c r="HD1120" s="2">
        <f t="shared" si="337"/>
        <v>6.5183779885980009E-4</v>
      </c>
      <c r="HE1120" s="2" t="str">
        <f t="shared" si="333"/>
        <v/>
      </c>
      <c r="HF1120" s="24" t="str">
        <f t="shared" si="334"/>
        <v/>
      </c>
    </row>
    <row r="1121" spans="157:214" ht="20.100000000000001" customHeight="1" x14ac:dyDescent="0.25">
      <c r="FA1121" s="1">
        <v>516</v>
      </c>
      <c r="FB1121" s="1">
        <f t="shared" si="338"/>
        <v>-7239.3333550093002</v>
      </c>
      <c r="FC1121" s="1">
        <f t="shared" si="339"/>
        <v>1.6376765794907241E-5</v>
      </c>
      <c r="FD1121" s="1">
        <f t="shared" si="340"/>
        <v>2.6433850483910441E-2</v>
      </c>
      <c r="FE1121" s="1">
        <f t="shared" si="341"/>
        <v>1.6376765794907241E-5</v>
      </c>
      <c r="FF1121" s="1" t="str">
        <f t="shared" si="342"/>
        <v/>
      </c>
      <c r="FG1121" s="1" t="str">
        <f t="shared" si="343"/>
        <v/>
      </c>
      <c r="FI1121" s="1">
        <f t="shared" si="344"/>
        <v>9.4191338247365313E-264</v>
      </c>
      <c r="FJ1121" s="1" t="str">
        <f t="shared" si="345"/>
        <v/>
      </c>
      <c r="FK1121" s="1" t="str">
        <f t="shared" si="346"/>
        <v/>
      </c>
      <c r="FP1121" s="1">
        <v>516</v>
      </c>
      <c r="FQ1121" s="1">
        <f t="shared" si="347"/>
        <v>-17.057053764561026</v>
      </c>
      <c r="FR1121" s="1">
        <f t="shared" si="348"/>
        <v>6.9506063885763063E-3</v>
      </c>
      <c r="FS1121" s="1">
        <f t="shared" si="349"/>
        <v>2.6433850483910441E-2</v>
      </c>
      <c r="FT1121" s="1">
        <f t="shared" si="350"/>
        <v>6.9506063885763063E-3</v>
      </c>
      <c r="FU1121" s="1" t="str">
        <f t="shared" si="351"/>
        <v/>
      </c>
      <c r="FV1121" s="1" t="str">
        <f t="shared" si="352"/>
        <v/>
      </c>
      <c r="FW1121" s="1">
        <f t="shared" si="353"/>
        <v>0</v>
      </c>
      <c r="FX1121" s="1" t="str">
        <f t="shared" si="354"/>
        <v/>
      </c>
      <c r="FY1121" s="1" t="str">
        <f t="shared" si="355"/>
        <v/>
      </c>
      <c r="GC1121" s="1">
        <v>516</v>
      </c>
      <c r="GD1121" s="1">
        <f t="shared" si="364"/>
        <v>-59.525631865199379</v>
      </c>
      <c r="GE1121" s="1">
        <f t="shared" si="356"/>
        <v>1.9916943869613866E-3</v>
      </c>
      <c r="GF1121" s="1">
        <f t="shared" si="357"/>
        <v>2.6433850483910462E-2</v>
      </c>
      <c r="GG1121" s="1">
        <f t="shared" si="358"/>
        <v>1.9916943869613866E-3</v>
      </c>
      <c r="GH1121" s="1" t="str">
        <f t="shared" si="359"/>
        <v/>
      </c>
      <c r="GI1121" s="1" t="str">
        <f t="shared" si="360"/>
        <v/>
      </c>
      <c r="GJ1121" s="1">
        <f t="shared" si="361"/>
        <v>0</v>
      </c>
      <c r="GK1121" s="1">
        <f t="shared" si="362"/>
        <v>1.9916943869613866E-3</v>
      </c>
      <c r="GL1121" s="1" t="str">
        <f t="shared" si="363"/>
        <v/>
      </c>
      <c r="HA1121" s="2"/>
      <c r="HB1121" s="2">
        <f t="shared" si="335"/>
        <v>3.3344000000000298</v>
      </c>
      <c r="HC1121" s="147">
        <f t="shared" si="336"/>
        <v>0.85244178818858374</v>
      </c>
      <c r="HD1121" s="2">
        <f t="shared" si="337"/>
        <v>6.5288057275370015E-4</v>
      </c>
      <c r="HE1121" s="2" t="str">
        <f t="shared" si="333"/>
        <v/>
      </c>
      <c r="HF1121" s="24" t="str">
        <f t="shared" si="334"/>
        <v/>
      </c>
    </row>
    <row r="1122" spans="157:214" ht="20.100000000000001" customHeight="1" x14ac:dyDescent="0.25">
      <c r="FA1122" s="1">
        <v>517</v>
      </c>
      <c r="FB1122" s="1">
        <f t="shared" si="338"/>
        <v>-7224.3760546890335</v>
      </c>
      <c r="FC1122" s="1">
        <f t="shared" si="339"/>
        <v>1.6503947760666397E-5</v>
      </c>
      <c r="FD1122" s="1">
        <f t="shared" si="340"/>
        <v>2.6679752939130129E-2</v>
      </c>
      <c r="FE1122" s="1">
        <f t="shared" si="341"/>
        <v>1.6503947760666397E-5</v>
      </c>
      <c r="FF1122" s="1" t="str">
        <f t="shared" si="342"/>
        <v/>
      </c>
      <c r="FG1122" s="1" t="str">
        <f t="shared" si="343"/>
        <v/>
      </c>
      <c r="FI1122" s="1">
        <f t="shared" si="344"/>
        <v>1.0814564401501734E-263</v>
      </c>
      <c r="FJ1122" s="1" t="str">
        <f t="shared" si="345"/>
        <v/>
      </c>
      <c r="FK1122" s="1" t="str">
        <f t="shared" si="346"/>
        <v/>
      </c>
      <c r="FP1122" s="1">
        <v>517</v>
      </c>
      <c r="FQ1122" s="1">
        <f t="shared" si="347"/>
        <v>-17.021811917940031</v>
      </c>
      <c r="FR1122" s="1">
        <f t="shared" si="348"/>
        <v>7.0045847988917404E-3</v>
      </c>
      <c r="FS1122" s="1">
        <f t="shared" si="349"/>
        <v>2.6679752939130129E-2</v>
      </c>
      <c r="FT1122" s="1">
        <f t="shared" si="350"/>
        <v>7.0045847988917404E-3</v>
      </c>
      <c r="FU1122" s="1" t="str">
        <f t="shared" si="351"/>
        <v/>
      </c>
      <c r="FV1122" s="1" t="str">
        <f t="shared" si="352"/>
        <v/>
      </c>
      <c r="FW1122" s="1">
        <f t="shared" si="353"/>
        <v>0</v>
      </c>
      <c r="FX1122" s="1" t="str">
        <f t="shared" si="354"/>
        <v/>
      </c>
      <c r="FY1122" s="1" t="str">
        <f t="shared" si="355"/>
        <v/>
      </c>
      <c r="GC1122" s="1">
        <v>517</v>
      </c>
      <c r="GD1122" s="1">
        <f t="shared" si="364"/>
        <v>-59.402645022502689</v>
      </c>
      <c r="GE1122" s="1">
        <f t="shared" si="356"/>
        <v>2.0071618858862337E-3</v>
      </c>
      <c r="GF1122" s="1">
        <f t="shared" si="357"/>
        <v>2.6679752939130129E-2</v>
      </c>
      <c r="GG1122" s="1">
        <f t="shared" si="358"/>
        <v>2.0071618858862337E-3</v>
      </c>
      <c r="GH1122" s="1" t="str">
        <f t="shared" si="359"/>
        <v/>
      </c>
      <c r="GI1122" s="1" t="str">
        <f t="shared" si="360"/>
        <v/>
      </c>
      <c r="GJ1122" s="1">
        <f t="shared" si="361"/>
        <v>0</v>
      </c>
      <c r="GK1122" s="1">
        <f t="shared" si="362"/>
        <v>2.0071618858862337E-3</v>
      </c>
      <c r="GL1122" s="1" t="str">
        <f t="shared" si="363"/>
        <v/>
      </c>
      <c r="HA1122" s="2"/>
      <c r="HB1122" s="2">
        <f t="shared" si="335"/>
        <v>3.34080000000003</v>
      </c>
      <c r="HC1122" s="147">
        <f t="shared" si="336"/>
        <v>0.85178890761583004</v>
      </c>
      <c r="HD1122" s="2">
        <f t="shared" si="337"/>
        <v>6.5391900366340572E-4</v>
      </c>
      <c r="HE1122" s="2" t="str">
        <f t="shared" si="333"/>
        <v/>
      </c>
      <c r="HF1122" s="24" t="str">
        <f t="shared" si="334"/>
        <v/>
      </c>
    </row>
    <row r="1123" spans="157:214" ht="20.100000000000001" customHeight="1" x14ac:dyDescent="0.25">
      <c r="FA1123" s="1">
        <v>518</v>
      </c>
      <c r="FB1123" s="1">
        <f t="shared" si="338"/>
        <v>-7209.4187543687658</v>
      </c>
      <c r="FC1123" s="1">
        <f t="shared" si="339"/>
        <v>1.6631851309841954E-5</v>
      </c>
      <c r="FD1123" s="1">
        <f t="shared" si="340"/>
        <v>2.692756308781347E-2</v>
      </c>
      <c r="FE1123" s="1">
        <f t="shared" si="341"/>
        <v>1.6631851309841954E-5</v>
      </c>
      <c r="FF1123" s="1" t="str">
        <f t="shared" si="342"/>
        <v/>
      </c>
      <c r="FG1123" s="1" t="str">
        <f t="shared" si="343"/>
        <v/>
      </c>
      <c r="FI1123" s="1">
        <f t="shared" si="344"/>
        <v>1.2416527263390582E-263</v>
      </c>
      <c r="FJ1123" s="1" t="str">
        <f t="shared" si="345"/>
        <v/>
      </c>
      <c r="FK1123" s="1" t="str">
        <f t="shared" si="346"/>
        <v/>
      </c>
      <c r="FP1123" s="1">
        <v>518</v>
      </c>
      <c r="FQ1123" s="1">
        <f t="shared" si="347"/>
        <v>-16.986570071319036</v>
      </c>
      <c r="FR1123" s="1">
        <f t="shared" si="348"/>
        <v>7.0588694627352977E-3</v>
      </c>
      <c r="FS1123" s="1">
        <f t="shared" si="349"/>
        <v>2.692756308781347E-2</v>
      </c>
      <c r="FT1123" s="1">
        <f t="shared" si="350"/>
        <v>7.0588694627352977E-3</v>
      </c>
      <c r="FU1123" s="1" t="str">
        <f t="shared" si="351"/>
        <v/>
      </c>
      <c r="FV1123" s="1" t="str">
        <f t="shared" si="352"/>
        <v/>
      </c>
      <c r="FW1123" s="1">
        <f t="shared" si="353"/>
        <v>0</v>
      </c>
      <c r="FX1123" s="1" t="str">
        <f t="shared" si="354"/>
        <v/>
      </c>
      <c r="FY1123" s="1" t="str">
        <f t="shared" si="355"/>
        <v/>
      </c>
      <c r="GC1123" s="1">
        <v>518</v>
      </c>
      <c r="GD1123" s="1">
        <f t="shared" si="364"/>
        <v>-59.279658179805999</v>
      </c>
      <c r="GE1123" s="1">
        <f t="shared" si="356"/>
        <v>2.0227171416770085E-3</v>
      </c>
      <c r="GF1123" s="1">
        <f t="shared" si="357"/>
        <v>2.692756308781347E-2</v>
      </c>
      <c r="GG1123" s="1">
        <f t="shared" si="358"/>
        <v>2.0227171416770085E-3</v>
      </c>
      <c r="GH1123" s="1" t="str">
        <f t="shared" si="359"/>
        <v/>
      </c>
      <c r="GI1123" s="1" t="str">
        <f t="shared" si="360"/>
        <v/>
      </c>
      <c r="GJ1123" s="1">
        <f t="shared" si="361"/>
        <v>0</v>
      </c>
      <c r="GK1123" s="1">
        <f t="shared" si="362"/>
        <v>2.0227171416770085E-3</v>
      </c>
      <c r="GL1123" s="1" t="str">
        <f t="shared" si="363"/>
        <v/>
      </c>
      <c r="HA1123" s="2"/>
      <c r="HB1123" s="2">
        <f t="shared" si="335"/>
        <v>3.3472000000000302</v>
      </c>
      <c r="HC1123" s="147">
        <f t="shared" si="336"/>
        <v>0.85113498861216663</v>
      </c>
      <c r="HD1123" s="2">
        <f t="shared" si="337"/>
        <v>6.5495308859830903E-4</v>
      </c>
      <c r="HE1123" s="2" t="str">
        <f t="shared" si="333"/>
        <v/>
      </c>
      <c r="HF1123" s="24" t="str">
        <f t="shared" si="334"/>
        <v/>
      </c>
    </row>
    <row r="1124" spans="157:214" ht="20.100000000000001" customHeight="1" x14ac:dyDescent="0.25">
      <c r="FA1124" s="1">
        <v>519</v>
      </c>
      <c r="FB1124" s="1">
        <f t="shared" si="338"/>
        <v>-7194.461454048499</v>
      </c>
      <c r="FC1124" s="1">
        <f t="shared" si="339"/>
        <v>1.6760477925875438E-5</v>
      </c>
      <c r="FD1124" s="1">
        <f t="shared" si="340"/>
        <v>2.7177291734023407E-2</v>
      </c>
      <c r="FE1124" s="1">
        <f t="shared" si="341"/>
        <v>1.6760477925875438E-5</v>
      </c>
      <c r="FF1124" s="1" t="str">
        <f t="shared" si="342"/>
        <v/>
      </c>
      <c r="FG1124" s="1" t="str">
        <f t="shared" si="343"/>
        <v/>
      </c>
      <c r="FI1124" s="1">
        <f t="shared" si="344"/>
        <v>1.425556100608453E-263</v>
      </c>
      <c r="FJ1124" s="1" t="str">
        <f t="shared" si="345"/>
        <v/>
      </c>
      <c r="FK1124" s="1" t="str">
        <f t="shared" si="346"/>
        <v/>
      </c>
      <c r="FP1124" s="1">
        <v>519</v>
      </c>
      <c r="FQ1124" s="1">
        <f t="shared" si="347"/>
        <v>-16.951328224698045</v>
      </c>
      <c r="FR1124" s="1">
        <f t="shared" si="348"/>
        <v>7.1134610097073649E-3</v>
      </c>
      <c r="FS1124" s="1">
        <f t="shared" si="349"/>
        <v>2.7177291734023383E-2</v>
      </c>
      <c r="FT1124" s="1">
        <f t="shared" si="350"/>
        <v>7.1134610097073649E-3</v>
      </c>
      <c r="FU1124" s="1" t="str">
        <f t="shared" si="351"/>
        <v/>
      </c>
      <c r="FV1124" s="1" t="str">
        <f t="shared" si="352"/>
        <v/>
      </c>
      <c r="FW1124" s="1">
        <f t="shared" si="353"/>
        <v>0</v>
      </c>
      <c r="FX1124" s="1" t="str">
        <f t="shared" si="354"/>
        <v/>
      </c>
      <c r="FY1124" s="1" t="str">
        <f t="shared" si="355"/>
        <v/>
      </c>
      <c r="GC1124" s="1">
        <v>519</v>
      </c>
      <c r="GD1124" s="1">
        <f t="shared" si="364"/>
        <v>-59.156671337109302</v>
      </c>
      <c r="GE1124" s="1">
        <f t="shared" si="356"/>
        <v>2.0383603347455329E-3</v>
      </c>
      <c r="GF1124" s="1">
        <f t="shared" si="357"/>
        <v>2.7177291734023407E-2</v>
      </c>
      <c r="GG1124" s="1">
        <f t="shared" si="358"/>
        <v>2.0383603347455329E-3</v>
      </c>
      <c r="GH1124" s="1" t="str">
        <f t="shared" si="359"/>
        <v/>
      </c>
      <c r="GI1124" s="1" t="str">
        <f t="shared" si="360"/>
        <v/>
      </c>
      <c r="GJ1124" s="1">
        <f t="shared" si="361"/>
        <v>0</v>
      </c>
      <c r="GK1124" s="1">
        <f t="shared" si="362"/>
        <v>2.0383603347455329E-3</v>
      </c>
      <c r="GL1124" s="1" t="str">
        <f t="shared" si="363"/>
        <v/>
      </c>
      <c r="HA1124" s="2"/>
      <c r="HB1124" s="2">
        <f t="shared" si="335"/>
        <v>3.3536000000000303</v>
      </c>
      <c r="HC1124" s="147">
        <f t="shared" si="336"/>
        <v>0.85048003552356832</v>
      </c>
      <c r="HD1124" s="2">
        <f t="shared" si="337"/>
        <v>6.5598282465972879E-4</v>
      </c>
      <c r="HE1124" s="2" t="str">
        <f t="shared" si="333"/>
        <v/>
      </c>
      <c r="HF1124" s="24" t="str">
        <f t="shared" si="334"/>
        <v/>
      </c>
    </row>
    <row r="1125" spans="157:214" ht="20.100000000000001" customHeight="1" x14ac:dyDescent="0.25">
      <c r="FA1125" s="1">
        <v>520</v>
      </c>
      <c r="FB1125" s="1">
        <f t="shared" si="338"/>
        <v>-7179.5041537282323</v>
      </c>
      <c r="FC1125" s="1">
        <f t="shared" si="339"/>
        <v>1.6889829068851803E-5</v>
      </c>
      <c r="FD1125" s="1">
        <f t="shared" si="340"/>
        <v>2.7428949703836802E-2</v>
      </c>
      <c r="FE1125" s="1">
        <f t="shared" si="341"/>
        <v>1.6889829068851803E-5</v>
      </c>
      <c r="FF1125" s="1" t="str">
        <f t="shared" si="342"/>
        <v/>
      </c>
      <c r="FG1125" s="1" t="str">
        <f t="shared" si="343"/>
        <v/>
      </c>
      <c r="FI1125" s="1">
        <f t="shared" si="344"/>
        <v>1.6366715408993912E-263</v>
      </c>
      <c r="FJ1125" s="1" t="str">
        <f t="shared" si="345"/>
        <v/>
      </c>
      <c r="FK1125" s="1" t="str">
        <f t="shared" si="346"/>
        <v/>
      </c>
      <c r="FP1125" s="1">
        <v>520</v>
      </c>
      <c r="FQ1125" s="1">
        <f t="shared" si="347"/>
        <v>-16.916086378077051</v>
      </c>
      <c r="FR1125" s="1">
        <f t="shared" si="348"/>
        <v>7.1683600594953777E-3</v>
      </c>
      <c r="FS1125" s="1">
        <f t="shared" si="349"/>
        <v>2.7428949703836802E-2</v>
      </c>
      <c r="FT1125" s="1">
        <f t="shared" si="350"/>
        <v>7.1683600594953777E-3</v>
      </c>
      <c r="FU1125" s="1" t="str">
        <f t="shared" si="351"/>
        <v/>
      </c>
      <c r="FV1125" s="1" t="str">
        <f t="shared" si="352"/>
        <v/>
      </c>
      <c r="FW1125" s="1">
        <f t="shared" si="353"/>
        <v>0</v>
      </c>
      <c r="FX1125" s="1" t="str">
        <f t="shared" si="354"/>
        <v/>
      </c>
      <c r="FY1125" s="1" t="str">
        <f t="shared" si="355"/>
        <v/>
      </c>
      <c r="GC1125" s="1">
        <v>520</v>
      </c>
      <c r="GD1125" s="1">
        <f t="shared" si="364"/>
        <v>-59.033684494412611</v>
      </c>
      <c r="GE1125" s="1">
        <f t="shared" si="356"/>
        <v>2.05409164266307E-3</v>
      </c>
      <c r="GF1125" s="1">
        <f t="shared" si="357"/>
        <v>2.7428949703836809E-2</v>
      </c>
      <c r="GG1125" s="1">
        <f t="shared" si="358"/>
        <v>2.05409164266307E-3</v>
      </c>
      <c r="GH1125" s="1" t="str">
        <f t="shared" si="359"/>
        <v/>
      </c>
      <c r="GI1125" s="1" t="str">
        <f t="shared" si="360"/>
        <v/>
      </c>
      <c r="GJ1125" s="1">
        <f t="shared" si="361"/>
        <v>0</v>
      </c>
      <c r="GK1125" s="1">
        <f t="shared" si="362"/>
        <v>2.05409164266307E-3</v>
      </c>
      <c r="GL1125" s="1" t="str">
        <f t="shared" si="363"/>
        <v/>
      </c>
      <c r="HA1125" s="2"/>
      <c r="HB1125" s="2">
        <f t="shared" si="335"/>
        <v>3.3600000000000305</v>
      </c>
      <c r="HC1125" s="147">
        <f t="shared" si="336"/>
        <v>0.84982405269890859</v>
      </c>
      <c r="HD1125" s="2">
        <f t="shared" si="337"/>
        <v>6.5700820904046608E-4</v>
      </c>
      <c r="HE1125" s="2" t="str">
        <f t="shared" si="333"/>
        <v/>
      </c>
      <c r="HF1125" s="24" t="str">
        <f t="shared" si="334"/>
        <v/>
      </c>
    </row>
    <row r="1126" spans="157:214" ht="20.100000000000001" customHeight="1" x14ac:dyDescent="0.25">
      <c r="FA1126" s="2">
        <v>521</v>
      </c>
      <c r="FB1126" s="1">
        <f t="shared" si="338"/>
        <v>-7164.5468534079646</v>
      </c>
      <c r="FC1126" s="1">
        <f t="shared" si="339"/>
        <v>1.7019906175225021E-5</v>
      </c>
      <c r="FD1126" s="1">
        <f t="shared" si="340"/>
        <v>2.7682547844993161E-2</v>
      </c>
      <c r="FE1126" s="1">
        <f t="shared" si="341"/>
        <v>1.7019906175225021E-5</v>
      </c>
      <c r="FF1126" s="1" t="str">
        <f t="shared" si="342"/>
        <v/>
      </c>
      <c r="FG1126" s="1" t="str">
        <f t="shared" si="343"/>
        <v/>
      </c>
      <c r="FI1126" s="1">
        <f t="shared" si="344"/>
        <v>1.8790217185351386E-263</v>
      </c>
      <c r="FJ1126" s="1" t="str">
        <f t="shared" si="345"/>
        <v/>
      </c>
      <c r="FK1126" s="1" t="str">
        <f t="shared" si="346"/>
        <v/>
      </c>
      <c r="FP1126" s="2">
        <v>521</v>
      </c>
      <c r="FQ1126" s="1">
        <f t="shared" si="347"/>
        <v>-16.880844531456056</v>
      </c>
      <c r="FR1126" s="1">
        <f t="shared" si="348"/>
        <v>7.2235672217573167E-3</v>
      </c>
      <c r="FS1126" s="1">
        <f t="shared" si="349"/>
        <v>2.7682547844993161E-2</v>
      </c>
      <c r="FT1126" s="1">
        <f t="shared" si="350"/>
        <v>7.2235672217573167E-3</v>
      </c>
      <c r="FU1126" s="1" t="str">
        <f t="shared" si="351"/>
        <v/>
      </c>
      <c r="FV1126" s="1" t="str">
        <f t="shared" si="352"/>
        <v/>
      </c>
      <c r="FW1126" s="1">
        <f t="shared" si="353"/>
        <v>0</v>
      </c>
      <c r="FX1126" s="1" t="str">
        <f t="shared" si="354"/>
        <v/>
      </c>
      <c r="FY1126" s="1" t="str">
        <f t="shared" si="355"/>
        <v/>
      </c>
      <c r="GC1126" s="2">
        <v>521</v>
      </c>
      <c r="GD1126" s="1">
        <f t="shared" si="364"/>
        <v>-58.910697651715921</v>
      </c>
      <c r="GE1126" s="1">
        <f t="shared" si="356"/>
        <v>2.069911240126952E-3</v>
      </c>
      <c r="GF1126" s="1">
        <f t="shared" si="357"/>
        <v>2.7682547844993161E-2</v>
      </c>
      <c r="GG1126" s="1">
        <f t="shared" si="358"/>
        <v>2.069911240126952E-3</v>
      </c>
      <c r="GH1126" s="1" t="str">
        <f t="shared" si="359"/>
        <v/>
      </c>
      <c r="GI1126" s="1" t="str">
        <f t="shared" si="360"/>
        <v/>
      </c>
      <c r="GJ1126" s="1">
        <f t="shared" si="361"/>
        <v>0</v>
      </c>
      <c r="GK1126" s="1">
        <f t="shared" si="362"/>
        <v>2.069911240126952E-3</v>
      </c>
      <c r="GL1126" s="1" t="str">
        <f t="shared" si="363"/>
        <v/>
      </c>
      <c r="HA1126" s="2"/>
      <c r="HB1126" s="2">
        <f t="shared" si="335"/>
        <v>3.3664000000000307</v>
      </c>
      <c r="HC1126" s="147">
        <f t="shared" si="336"/>
        <v>0.84916704448986813</v>
      </c>
      <c r="HD1126" s="2">
        <f t="shared" si="337"/>
        <v>6.5802923902458232E-4</v>
      </c>
      <c r="HE1126" s="2" t="str">
        <f t="shared" si="333"/>
        <v/>
      </c>
      <c r="HF1126" s="24" t="str">
        <f t="shared" si="334"/>
        <v/>
      </c>
    </row>
    <row r="1127" spans="157:214" ht="20.100000000000001" customHeight="1" x14ac:dyDescent="0.25">
      <c r="FA1127" s="1">
        <v>522</v>
      </c>
      <c r="FB1127" s="1">
        <f t="shared" si="338"/>
        <v>-7149.5895530876978</v>
      </c>
      <c r="FC1127" s="1">
        <f t="shared" si="339"/>
        <v>1.7150710657543317E-5</v>
      </c>
      <c r="FD1127" s="1">
        <f t="shared" si="340"/>
        <v>2.7938097026538877E-2</v>
      </c>
      <c r="FE1127" s="1">
        <f t="shared" si="341"/>
        <v>1.7150710657543317E-5</v>
      </c>
      <c r="FF1127" s="1" t="str">
        <f t="shared" si="342"/>
        <v/>
      </c>
      <c r="FG1127" s="1" t="str">
        <f t="shared" si="343"/>
        <v/>
      </c>
      <c r="FI1127" s="1">
        <f t="shared" si="344"/>
        <v>2.1572233886806198E-263</v>
      </c>
      <c r="FJ1127" s="1" t="str">
        <f t="shared" si="345"/>
        <v/>
      </c>
      <c r="FK1127" s="1" t="str">
        <f t="shared" si="346"/>
        <v/>
      </c>
      <c r="FP1127" s="1">
        <v>522</v>
      </c>
      <c r="FQ1127" s="1">
        <f t="shared" si="347"/>
        <v>-16.845602684835061</v>
      </c>
      <c r="FR1127" s="1">
        <f t="shared" si="348"/>
        <v>7.2790830960051314E-3</v>
      </c>
      <c r="FS1127" s="1">
        <f t="shared" si="349"/>
        <v>2.7938097026538877E-2</v>
      </c>
      <c r="FT1127" s="1">
        <f t="shared" si="350"/>
        <v>7.2790830960051314E-3</v>
      </c>
      <c r="FU1127" s="1" t="str">
        <f t="shared" si="351"/>
        <v/>
      </c>
      <c r="FV1127" s="1" t="str">
        <f t="shared" si="352"/>
        <v/>
      </c>
      <c r="FW1127" s="1">
        <f t="shared" si="353"/>
        <v>0</v>
      </c>
      <c r="FX1127" s="1" t="str">
        <f t="shared" si="354"/>
        <v/>
      </c>
      <c r="FY1127" s="1" t="str">
        <f t="shared" si="355"/>
        <v/>
      </c>
      <c r="GC1127" s="1">
        <v>522</v>
      </c>
      <c r="GD1127" s="1">
        <f t="shared" si="364"/>
        <v>-58.787710809019231</v>
      </c>
      <c r="GE1127" s="1">
        <f t="shared" si="356"/>
        <v>2.0858192989271669E-3</v>
      </c>
      <c r="GF1127" s="1">
        <f t="shared" si="357"/>
        <v>2.7938097026538877E-2</v>
      </c>
      <c r="GG1127" s="1">
        <f t="shared" si="358"/>
        <v>2.0858192989271669E-3</v>
      </c>
      <c r="GH1127" s="1" t="str">
        <f t="shared" si="359"/>
        <v/>
      </c>
      <c r="GI1127" s="1" t="str">
        <f t="shared" si="360"/>
        <v/>
      </c>
      <c r="GJ1127" s="1">
        <f t="shared" si="361"/>
        <v>0</v>
      </c>
      <c r="GK1127" s="1">
        <f t="shared" si="362"/>
        <v>2.0858192989271669E-3</v>
      </c>
      <c r="GL1127" s="1" t="str">
        <f t="shared" si="363"/>
        <v/>
      </c>
      <c r="HA1127" s="2"/>
      <c r="HB1127" s="2">
        <f t="shared" si="335"/>
        <v>3.3728000000000309</v>
      </c>
      <c r="HC1127" s="147">
        <f t="shared" si="336"/>
        <v>0.84850901525084355</v>
      </c>
      <c r="HD1127" s="2">
        <f t="shared" si="337"/>
        <v>6.5904591198695517E-4</v>
      </c>
      <c r="HE1127" s="2" t="str">
        <f t="shared" si="333"/>
        <v/>
      </c>
      <c r="HF1127" s="24" t="str">
        <f t="shared" si="334"/>
        <v/>
      </c>
    </row>
    <row r="1128" spans="157:214" ht="20.100000000000001" customHeight="1" x14ac:dyDescent="0.25">
      <c r="FA1128" s="1">
        <v>523</v>
      </c>
      <c r="FB1128" s="1">
        <f t="shared" si="338"/>
        <v>-7134.6322527674301</v>
      </c>
      <c r="FC1128" s="1">
        <f t="shared" si="339"/>
        <v>1.728224390417446E-5</v>
      </c>
      <c r="FD1128" s="1">
        <f t="shared" si="340"/>
        <v>2.819560813846787E-2</v>
      </c>
      <c r="FE1128" s="1">
        <f t="shared" si="341"/>
        <v>1.728224390417446E-5</v>
      </c>
      <c r="FF1128" s="1" t="str">
        <f t="shared" si="342"/>
        <v/>
      </c>
      <c r="FG1128" s="1" t="str">
        <f t="shared" si="343"/>
        <v/>
      </c>
      <c r="FI1128" s="1">
        <f t="shared" si="344"/>
        <v>2.476575041979757E-263</v>
      </c>
      <c r="FJ1128" s="1" t="str">
        <f t="shared" si="345"/>
        <v/>
      </c>
      <c r="FK1128" s="1" t="str">
        <f t="shared" si="346"/>
        <v/>
      </c>
      <c r="FP1128" s="1">
        <v>523</v>
      </c>
      <c r="FQ1128" s="1">
        <f t="shared" si="347"/>
        <v>-16.81036083821407</v>
      </c>
      <c r="FR1128" s="1">
        <f t="shared" si="348"/>
        <v>7.3349082714881213E-3</v>
      </c>
      <c r="FS1128" s="1">
        <f t="shared" si="349"/>
        <v>2.8195608138467859E-2</v>
      </c>
      <c r="FT1128" s="1">
        <f t="shared" si="350"/>
        <v>7.3349082714881213E-3</v>
      </c>
      <c r="FU1128" s="1" t="str">
        <f t="shared" si="351"/>
        <v/>
      </c>
      <c r="FV1128" s="1" t="str">
        <f t="shared" si="352"/>
        <v/>
      </c>
      <c r="FW1128" s="1">
        <f t="shared" si="353"/>
        <v>0</v>
      </c>
      <c r="FX1128" s="1" t="str">
        <f t="shared" si="354"/>
        <v/>
      </c>
      <c r="FY1128" s="1" t="str">
        <f t="shared" si="355"/>
        <v/>
      </c>
      <c r="GC1128" s="1">
        <v>523</v>
      </c>
      <c r="GD1128" s="1">
        <f t="shared" si="364"/>
        <v>-58.664723966322526</v>
      </c>
      <c r="GE1128" s="1">
        <f t="shared" si="356"/>
        <v>2.1018159879129458E-3</v>
      </c>
      <c r="GF1128" s="1">
        <f t="shared" si="357"/>
        <v>2.8195608138467894E-2</v>
      </c>
      <c r="GG1128" s="1">
        <f t="shared" si="358"/>
        <v>2.1018159879129458E-3</v>
      </c>
      <c r="GH1128" s="1" t="str">
        <f t="shared" si="359"/>
        <v/>
      </c>
      <c r="GI1128" s="1" t="str">
        <f t="shared" si="360"/>
        <v/>
      </c>
      <c r="GJ1128" s="1">
        <f t="shared" si="361"/>
        <v>0</v>
      </c>
      <c r="GK1128" s="1">
        <f t="shared" si="362"/>
        <v>2.1018159879129458E-3</v>
      </c>
      <c r="GL1128" s="1" t="str">
        <f t="shared" si="363"/>
        <v/>
      </c>
      <c r="HA1128" s="2"/>
      <c r="HB1128" s="2">
        <f t="shared" si="335"/>
        <v>3.3792000000000311</v>
      </c>
      <c r="HC1128" s="147">
        <f t="shared" si="336"/>
        <v>0.84784996933885659</v>
      </c>
      <c r="HD1128" s="2">
        <f t="shared" si="337"/>
        <v>6.6005822539205727E-4</v>
      </c>
      <c r="HE1128" s="2" t="str">
        <f t="shared" si="333"/>
        <v/>
      </c>
      <c r="HF1128" s="24" t="str">
        <f t="shared" si="334"/>
        <v/>
      </c>
    </row>
    <row r="1129" spans="157:214" ht="20.100000000000001" customHeight="1" x14ac:dyDescent="0.25">
      <c r="FA1129" s="1">
        <v>524</v>
      </c>
      <c r="FB1129" s="1">
        <f t="shared" si="338"/>
        <v>-7119.6749524471634</v>
      </c>
      <c r="FC1129" s="1">
        <f t="shared" si="339"/>
        <v>1.7414507279030593E-5</v>
      </c>
      <c r="FD1129" s="1">
        <f t="shared" si="340"/>
        <v>2.8455092091357707E-2</v>
      </c>
      <c r="FE1129" s="1">
        <f t="shared" si="341"/>
        <v>1.7414507279030593E-5</v>
      </c>
      <c r="FF1129" s="1" t="str">
        <f t="shared" si="342"/>
        <v/>
      </c>
      <c r="FG1129" s="1" t="str">
        <f t="shared" si="343"/>
        <v/>
      </c>
      <c r="FI1129" s="1">
        <f t="shared" si="344"/>
        <v>2.8431574758294442E-263</v>
      </c>
      <c r="FJ1129" s="1" t="str">
        <f t="shared" si="345"/>
        <v/>
      </c>
      <c r="FK1129" s="1" t="str">
        <f t="shared" si="346"/>
        <v/>
      </c>
      <c r="FP1129" s="1">
        <v>524</v>
      </c>
      <c r="FQ1129" s="1">
        <f t="shared" si="347"/>
        <v>-16.775118991593075</v>
      </c>
      <c r="FR1129" s="1">
        <f t="shared" si="348"/>
        <v>7.3910433270761777E-3</v>
      </c>
      <c r="FS1129" s="1">
        <f t="shared" si="349"/>
        <v>2.8455092091357707E-2</v>
      </c>
      <c r="FT1129" s="1">
        <f t="shared" si="350"/>
        <v>7.3910433270761777E-3</v>
      </c>
      <c r="FU1129" s="1" t="str">
        <f t="shared" si="351"/>
        <v/>
      </c>
      <c r="FV1129" s="1" t="str">
        <f t="shared" si="352"/>
        <v/>
      </c>
      <c r="FW1129" s="1">
        <f t="shared" si="353"/>
        <v>0</v>
      </c>
      <c r="FX1129" s="1" t="str">
        <f t="shared" si="354"/>
        <v/>
      </c>
      <c r="FY1129" s="1" t="str">
        <f t="shared" si="355"/>
        <v/>
      </c>
      <c r="GC1129" s="1">
        <v>524</v>
      </c>
      <c r="GD1129" s="1">
        <f t="shared" si="364"/>
        <v>-58.541737123625836</v>
      </c>
      <c r="GE1129" s="1">
        <f t="shared" si="356"/>
        <v>2.1179014729592943E-3</v>
      </c>
      <c r="GF1129" s="1">
        <f t="shared" si="357"/>
        <v>2.8455092091357721E-2</v>
      </c>
      <c r="GG1129" s="1">
        <f t="shared" si="358"/>
        <v>2.1179014729592943E-3</v>
      </c>
      <c r="GH1129" s="1" t="str">
        <f t="shared" si="359"/>
        <v/>
      </c>
      <c r="GI1129" s="1" t="str">
        <f t="shared" si="360"/>
        <v/>
      </c>
      <c r="GJ1129" s="1">
        <f t="shared" si="361"/>
        <v>0</v>
      </c>
      <c r="GK1129" s="1">
        <f t="shared" si="362"/>
        <v>2.1179014729592943E-3</v>
      </c>
      <c r="GL1129" s="1" t="str">
        <f t="shared" si="363"/>
        <v/>
      </c>
      <c r="HA1129" s="2"/>
      <c r="HB1129" s="2">
        <f t="shared" si="335"/>
        <v>3.3856000000000313</v>
      </c>
      <c r="HC1129" s="147">
        <f t="shared" si="336"/>
        <v>0.84718991111346453</v>
      </c>
      <c r="HD1129" s="2">
        <f t="shared" si="337"/>
        <v>6.6106617679428936E-4</v>
      </c>
      <c r="HE1129" s="2" t="str">
        <f t="shared" si="333"/>
        <v/>
      </c>
      <c r="HF1129" s="24" t="str">
        <f t="shared" si="334"/>
        <v/>
      </c>
    </row>
    <row r="1130" spans="157:214" ht="20.100000000000001" customHeight="1" x14ac:dyDescent="0.25">
      <c r="FA1130" s="1">
        <v>525</v>
      </c>
      <c r="FB1130" s="1">
        <f t="shared" si="338"/>
        <v>-7104.7176521268966</v>
      </c>
      <c r="FC1130" s="1">
        <f t="shared" si="339"/>
        <v>1.7547502121293139E-5</v>
      </c>
      <c r="FD1130" s="1">
        <f t="shared" si="340"/>
        <v>2.8716559816001779E-2</v>
      </c>
      <c r="FE1130" s="1">
        <f t="shared" si="341"/>
        <v>1.7547502121293139E-5</v>
      </c>
      <c r="FF1130" s="1" t="str">
        <f t="shared" si="342"/>
        <v/>
      </c>
      <c r="FG1130" s="1" t="str">
        <f t="shared" si="343"/>
        <v/>
      </c>
      <c r="FI1130" s="1">
        <f t="shared" si="344"/>
        <v>3.2639491877554627E-263</v>
      </c>
      <c r="FJ1130" s="1" t="str">
        <f t="shared" si="345"/>
        <v/>
      </c>
      <c r="FK1130" s="1" t="str">
        <f t="shared" si="346"/>
        <v/>
      </c>
      <c r="FP1130" s="1">
        <v>525</v>
      </c>
      <c r="FQ1130" s="1">
        <f t="shared" si="347"/>
        <v>-16.73987714497208</v>
      </c>
      <c r="FR1130" s="1">
        <f t="shared" si="348"/>
        <v>7.4474888311429985E-3</v>
      </c>
      <c r="FS1130" s="1">
        <f t="shared" si="349"/>
        <v>2.87165598160018E-2</v>
      </c>
      <c r="FT1130" s="1">
        <f t="shared" si="350"/>
        <v>7.4474888311429985E-3</v>
      </c>
      <c r="FU1130" s="1" t="str">
        <f t="shared" si="351"/>
        <v/>
      </c>
      <c r="FV1130" s="1" t="str">
        <f t="shared" si="352"/>
        <v/>
      </c>
      <c r="FW1130" s="1">
        <f t="shared" si="353"/>
        <v>0</v>
      </c>
      <c r="FX1130" s="1" t="str">
        <f t="shared" si="354"/>
        <v/>
      </c>
      <c r="FY1130" s="1" t="str">
        <f t="shared" si="355"/>
        <v/>
      </c>
      <c r="GC1130" s="1">
        <v>525</v>
      </c>
      <c r="GD1130" s="1">
        <f t="shared" si="364"/>
        <v>-58.418750280929146</v>
      </c>
      <c r="GE1130" s="1">
        <f t="shared" si="356"/>
        <v>2.134075916933543E-3</v>
      </c>
      <c r="GF1130" s="1">
        <f t="shared" si="357"/>
        <v>2.87165598160018E-2</v>
      </c>
      <c r="GG1130" s="1">
        <f t="shared" si="358"/>
        <v>2.134075916933543E-3</v>
      </c>
      <c r="GH1130" s="1" t="str">
        <f t="shared" si="359"/>
        <v/>
      </c>
      <c r="GI1130" s="1" t="str">
        <f t="shared" si="360"/>
        <v/>
      </c>
      <c r="GJ1130" s="1">
        <f t="shared" si="361"/>
        <v>0</v>
      </c>
      <c r="GK1130" s="1">
        <f t="shared" si="362"/>
        <v>2.134075916933543E-3</v>
      </c>
      <c r="GL1130" s="1" t="str">
        <f t="shared" si="363"/>
        <v/>
      </c>
      <c r="HA1130" s="2"/>
      <c r="HB1130" s="2">
        <f t="shared" si="335"/>
        <v>3.3920000000000314</v>
      </c>
      <c r="HC1130" s="147">
        <f t="shared" si="336"/>
        <v>0.84652884493667024</v>
      </c>
      <c r="HD1130" s="2">
        <f t="shared" si="337"/>
        <v>6.6206976383753613E-4</v>
      </c>
      <c r="HE1130" s="2" t="str">
        <f t="shared" si="333"/>
        <v/>
      </c>
      <c r="HF1130" s="24" t="str">
        <f t="shared" si="334"/>
        <v/>
      </c>
    </row>
    <row r="1131" spans="157:214" ht="20.100000000000001" customHeight="1" x14ac:dyDescent="0.25">
      <c r="FA1131" s="1">
        <v>526</v>
      </c>
      <c r="FB1131" s="1">
        <f t="shared" si="338"/>
        <v>-7089.7603518066289</v>
      </c>
      <c r="FC1131" s="1">
        <f t="shared" si="339"/>
        <v>1.7681229745137495E-5</v>
      </c>
      <c r="FD1131" s="1">
        <f t="shared" si="340"/>
        <v>2.8980022263037378E-2</v>
      </c>
      <c r="FE1131" s="1">
        <f t="shared" si="341"/>
        <v>1.7681229745137495E-5</v>
      </c>
      <c r="FF1131" s="1" t="str">
        <f t="shared" si="342"/>
        <v/>
      </c>
      <c r="FG1131" s="1" t="str">
        <f t="shared" si="343"/>
        <v/>
      </c>
      <c r="FI1131" s="1">
        <f t="shared" si="344"/>
        <v>3.7469587732484332E-263</v>
      </c>
      <c r="FJ1131" s="1" t="str">
        <f t="shared" si="345"/>
        <v/>
      </c>
      <c r="FK1131" s="1" t="str">
        <f t="shared" si="346"/>
        <v/>
      </c>
      <c r="FP1131" s="1">
        <v>526</v>
      </c>
      <c r="FQ1131" s="1">
        <f t="shared" si="347"/>
        <v>-16.704635298351086</v>
      </c>
      <c r="FR1131" s="1">
        <f t="shared" si="348"/>
        <v>7.5042453414492496E-3</v>
      </c>
      <c r="FS1131" s="1">
        <f t="shared" si="349"/>
        <v>2.8980022263037378E-2</v>
      </c>
      <c r="FT1131" s="1">
        <f t="shared" si="350"/>
        <v>7.5042453414492496E-3</v>
      </c>
      <c r="FU1131" s="1" t="str">
        <f t="shared" si="351"/>
        <v/>
      </c>
      <c r="FV1131" s="1" t="str">
        <f t="shared" si="352"/>
        <v/>
      </c>
      <c r="FW1131" s="1">
        <f t="shared" si="353"/>
        <v>0</v>
      </c>
      <c r="FX1131" s="1" t="str">
        <f t="shared" si="354"/>
        <v/>
      </c>
      <c r="FY1131" s="1" t="str">
        <f t="shared" si="355"/>
        <v/>
      </c>
      <c r="GC1131" s="1">
        <v>526</v>
      </c>
      <c r="GD1131" s="1">
        <f t="shared" si="364"/>
        <v>-58.295763438232456</v>
      </c>
      <c r="GE1131" s="1">
        <f t="shared" si="356"/>
        <v>2.150339479661863E-3</v>
      </c>
      <c r="GF1131" s="1">
        <f t="shared" si="357"/>
        <v>2.8980022263037378E-2</v>
      </c>
      <c r="GG1131" s="1">
        <f t="shared" si="358"/>
        <v>2.150339479661863E-3</v>
      </c>
      <c r="GH1131" s="1" t="str">
        <f t="shared" si="359"/>
        <v/>
      </c>
      <c r="GI1131" s="1" t="str">
        <f t="shared" si="360"/>
        <v/>
      </c>
      <c r="GJ1131" s="1">
        <f t="shared" si="361"/>
        <v>0</v>
      </c>
      <c r="GK1131" s="1">
        <f t="shared" si="362"/>
        <v>2.150339479661863E-3</v>
      </c>
      <c r="GL1131" s="1" t="str">
        <f t="shared" si="363"/>
        <v/>
      </c>
      <c r="HA1131" s="2"/>
      <c r="HB1131" s="2">
        <f t="shared" si="335"/>
        <v>3.3984000000000316</v>
      </c>
      <c r="HC1131" s="147">
        <f t="shared" si="336"/>
        <v>0.84586677517283271</v>
      </c>
      <c r="HD1131" s="2">
        <f t="shared" si="337"/>
        <v>6.6306898425427807E-4</v>
      </c>
      <c r="HE1131" s="2" t="str">
        <f t="shared" si="333"/>
        <v/>
      </c>
      <c r="HF1131" s="24" t="str">
        <f t="shared" si="334"/>
        <v/>
      </c>
    </row>
    <row r="1132" spans="157:214" ht="20.100000000000001" customHeight="1" x14ac:dyDescent="0.25">
      <c r="FA1132" s="1">
        <v>527</v>
      </c>
      <c r="FB1132" s="1">
        <f t="shared" si="338"/>
        <v>-7074.8030514863622</v>
      </c>
      <c r="FC1132" s="1">
        <f t="shared" si="339"/>
        <v>1.7815691439457571E-5</v>
      </c>
      <c r="FD1132" s="1">
        <f t="shared" si="340"/>
        <v>2.9245490402569529E-2</v>
      </c>
      <c r="FE1132" s="1">
        <f t="shared" si="341"/>
        <v>1.7815691439457571E-5</v>
      </c>
      <c r="FF1132" s="1" t="str">
        <f t="shared" si="342"/>
        <v/>
      </c>
      <c r="FG1132" s="1" t="str">
        <f t="shared" si="343"/>
        <v/>
      </c>
      <c r="FI1132" s="1">
        <f t="shared" si="344"/>
        <v>4.3013768313827408E-263</v>
      </c>
      <c r="FJ1132" s="1" t="str">
        <f t="shared" si="345"/>
        <v/>
      </c>
      <c r="FK1132" s="1" t="str">
        <f t="shared" si="346"/>
        <v/>
      </c>
      <c r="FP1132" s="1">
        <v>527</v>
      </c>
      <c r="FQ1132" s="1">
        <f t="shared" si="347"/>
        <v>-16.669393451730095</v>
      </c>
      <c r="FR1132" s="1">
        <f t="shared" si="348"/>
        <v>7.561313405025671E-3</v>
      </c>
      <c r="FS1132" s="1">
        <f t="shared" si="349"/>
        <v>2.9245490402569529E-2</v>
      </c>
      <c r="FT1132" s="1">
        <f t="shared" si="350"/>
        <v>7.561313405025671E-3</v>
      </c>
      <c r="FU1132" s="1" t="str">
        <f t="shared" si="351"/>
        <v/>
      </c>
      <c r="FV1132" s="1" t="str">
        <f t="shared" si="352"/>
        <v/>
      </c>
      <c r="FW1132" s="1">
        <f t="shared" si="353"/>
        <v>0</v>
      </c>
      <c r="FX1132" s="1" t="str">
        <f t="shared" si="354"/>
        <v/>
      </c>
      <c r="FY1132" s="1" t="str">
        <f t="shared" si="355"/>
        <v/>
      </c>
      <c r="GC1132" s="1">
        <v>527</v>
      </c>
      <c r="GD1132" s="1">
        <f t="shared" si="364"/>
        <v>-58.172776595535765</v>
      </c>
      <c r="GE1132" s="1">
        <f t="shared" si="356"/>
        <v>2.1666923178957648E-3</v>
      </c>
      <c r="GF1132" s="1">
        <f t="shared" si="357"/>
        <v>2.9245490402569529E-2</v>
      </c>
      <c r="GG1132" s="1">
        <f t="shared" si="358"/>
        <v>2.1666923178957648E-3</v>
      </c>
      <c r="GH1132" s="1" t="str">
        <f t="shared" si="359"/>
        <v/>
      </c>
      <c r="GI1132" s="1" t="str">
        <f t="shared" si="360"/>
        <v/>
      </c>
      <c r="GJ1132" s="1">
        <f t="shared" si="361"/>
        <v>0</v>
      </c>
      <c r="GK1132" s="1">
        <f t="shared" si="362"/>
        <v>2.1666923178957648E-3</v>
      </c>
      <c r="GL1132" s="1" t="str">
        <f t="shared" si="363"/>
        <v/>
      </c>
      <c r="HA1132" s="2"/>
      <c r="HB1132" s="2">
        <f t="shared" si="335"/>
        <v>3.4048000000000318</v>
      </c>
      <c r="HC1132" s="147">
        <f t="shared" si="336"/>
        <v>0.84520370618857843</v>
      </c>
      <c r="HD1132" s="2">
        <f t="shared" si="337"/>
        <v>6.6406383586481432E-4</v>
      </c>
      <c r="HE1132" s="2" t="str">
        <f t="shared" si="333"/>
        <v/>
      </c>
      <c r="HF1132" s="24" t="str">
        <f t="shared" si="334"/>
        <v/>
      </c>
    </row>
    <row r="1133" spans="157:214" ht="20.100000000000001" customHeight="1" x14ac:dyDescent="0.25">
      <c r="FA1133" s="2">
        <v>528</v>
      </c>
      <c r="FB1133" s="1">
        <f t="shared" si="338"/>
        <v>-7059.8457511660945</v>
      </c>
      <c r="FC1133" s="1">
        <f t="shared" si="339"/>
        <v>1.7950888467590432E-5</v>
      </c>
      <c r="FD1133" s="1">
        <f t="shared" si="340"/>
        <v>2.9512975223790944E-2</v>
      </c>
      <c r="FE1133" s="1">
        <f t="shared" si="341"/>
        <v>1.7950888467590432E-5</v>
      </c>
      <c r="FF1133" s="1" t="str">
        <f t="shared" si="342"/>
        <v/>
      </c>
      <c r="FG1133" s="1" t="str">
        <f t="shared" si="343"/>
        <v/>
      </c>
      <c r="FI1133" s="1">
        <f t="shared" si="344"/>
        <v>4.9377502497569801E-263</v>
      </c>
      <c r="FJ1133" s="1" t="str">
        <f t="shared" si="345"/>
        <v/>
      </c>
      <c r="FK1133" s="1" t="str">
        <f t="shared" si="346"/>
        <v/>
      </c>
      <c r="FP1133" s="2">
        <v>528</v>
      </c>
      <c r="FQ1133" s="1">
        <f t="shared" si="347"/>
        <v>-16.6341516051091</v>
      </c>
      <c r="FR1133" s="1">
        <f t="shared" si="348"/>
        <v>7.6186935580561874E-3</v>
      </c>
      <c r="FS1133" s="1">
        <f t="shared" si="349"/>
        <v>2.9512975223790924E-2</v>
      </c>
      <c r="FT1133" s="1">
        <f t="shared" si="350"/>
        <v>7.6186935580561874E-3</v>
      </c>
      <c r="FU1133" s="1" t="str">
        <f t="shared" si="351"/>
        <v/>
      </c>
      <c r="FV1133" s="1" t="str">
        <f t="shared" si="352"/>
        <v/>
      </c>
      <c r="FW1133" s="1">
        <f t="shared" si="353"/>
        <v>0</v>
      </c>
      <c r="FX1133" s="1" t="str">
        <f t="shared" si="354"/>
        <v/>
      </c>
      <c r="FY1133" s="1" t="str">
        <f t="shared" si="355"/>
        <v/>
      </c>
      <c r="GC1133" s="2">
        <v>528</v>
      </c>
      <c r="GD1133" s="1">
        <f t="shared" si="364"/>
        <v>-58.049789752839061</v>
      </c>
      <c r="GE1133" s="1">
        <f t="shared" si="356"/>
        <v>2.1831345852786096E-3</v>
      </c>
      <c r="GF1133" s="1">
        <f t="shared" si="357"/>
        <v>2.9512975223790944E-2</v>
      </c>
      <c r="GG1133" s="1">
        <f t="shared" si="358"/>
        <v>2.1831345852786096E-3</v>
      </c>
      <c r="GH1133" s="1" t="str">
        <f t="shared" si="359"/>
        <v/>
      </c>
      <c r="GI1133" s="1" t="str">
        <f t="shared" si="360"/>
        <v/>
      </c>
      <c r="GJ1133" s="1">
        <f t="shared" si="361"/>
        <v>0</v>
      </c>
      <c r="GK1133" s="1">
        <f t="shared" si="362"/>
        <v>2.1831345852786096E-3</v>
      </c>
      <c r="GL1133" s="1" t="str">
        <f t="shared" si="363"/>
        <v/>
      </c>
      <c r="HA1133" s="2"/>
      <c r="HB1133" s="2">
        <f t="shared" si="335"/>
        <v>3.411200000000032</v>
      </c>
      <c r="HC1133" s="147">
        <f t="shared" si="336"/>
        <v>0.84453964235271362</v>
      </c>
      <c r="HD1133" s="2">
        <f t="shared" si="337"/>
        <v>6.6505431657781777E-4</v>
      </c>
      <c r="HE1133" s="2" t="str">
        <f t="shared" si="333"/>
        <v/>
      </c>
      <c r="HF1133" s="24" t="str">
        <f t="shared" si="334"/>
        <v/>
      </c>
    </row>
    <row r="1134" spans="157:214" ht="20.100000000000001" customHeight="1" x14ac:dyDescent="0.25">
      <c r="FA1134" s="1">
        <v>529</v>
      </c>
      <c r="FB1134" s="1">
        <f t="shared" si="338"/>
        <v>-7044.8884508458277</v>
      </c>
      <c r="FC1134" s="1">
        <f t="shared" si="339"/>
        <v>1.8086822067040636E-5</v>
      </c>
      <c r="FD1134" s="1">
        <f t="shared" si="340"/>
        <v>2.9782487734597411E-2</v>
      </c>
      <c r="FE1134" s="1">
        <f t="shared" si="341"/>
        <v>1.8086822067040636E-5</v>
      </c>
      <c r="FF1134" s="1" t="str">
        <f t="shared" si="342"/>
        <v/>
      </c>
      <c r="FG1134" s="1" t="str">
        <f t="shared" si="343"/>
        <v/>
      </c>
      <c r="FI1134" s="1">
        <f t="shared" si="344"/>
        <v>5.6681821625522605E-263</v>
      </c>
      <c r="FJ1134" s="1" t="str">
        <f t="shared" si="345"/>
        <v/>
      </c>
      <c r="FK1134" s="1" t="str">
        <f t="shared" si="346"/>
        <v/>
      </c>
      <c r="FP1134" s="1">
        <v>529</v>
      </c>
      <c r="FQ1134" s="1">
        <f t="shared" si="347"/>
        <v>-16.598909758488105</v>
      </c>
      <c r="FR1134" s="1">
        <f t="shared" si="348"/>
        <v>7.6763863257609524E-3</v>
      </c>
      <c r="FS1134" s="1">
        <f t="shared" si="349"/>
        <v>2.9782487734597435E-2</v>
      </c>
      <c r="FT1134" s="1">
        <f t="shared" si="350"/>
        <v>7.6763863257609524E-3</v>
      </c>
      <c r="FU1134" s="1" t="str">
        <f t="shared" si="351"/>
        <v/>
      </c>
      <c r="FV1134" s="1" t="str">
        <f t="shared" si="352"/>
        <v/>
      </c>
      <c r="FW1134" s="1">
        <f t="shared" si="353"/>
        <v>0</v>
      </c>
      <c r="FX1134" s="1" t="str">
        <f t="shared" si="354"/>
        <v/>
      </c>
      <c r="FY1134" s="1" t="str">
        <f t="shared" si="355"/>
        <v/>
      </c>
      <c r="GC1134" s="1">
        <v>529</v>
      </c>
      <c r="GD1134" s="1">
        <f t="shared" si="364"/>
        <v>-57.926802910142371</v>
      </c>
      <c r="GE1134" s="1">
        <f t="shared" si="356"/>
        <v>2.1996664323120844E-3</v>
      </c>
      <c r="GF1134" s="1">
        <f t="shared" si="357"/>
        <v>2.9782487734597456E-2</v>
      </c>
      <c r="GG1134" s="1">
        <f t="shared" si="358"/>
        <v>2.1996664323120844E-3</v>
      </c>
      <c r="GH1134" s="1" t="str">
        <f t="shared" si="359"/>
        <v/>
      </c>
      <c r="GI1134" s="1" t="str">
        <f t="shared" si="360"/>
        <v/>
      </c>
      <c r="GJ1134" s="1">
        <f t="shared" si="361"/>
        <v>0</v>
      </c>
      <c r="GK1134" s="1">
        <f t="shared" si="362"/>
        <v>2.1996664323120844E-3</v>
      </c>
      <c r="GL1134" s="1" t="str">
        <f t="shared" si="363"/>
        <v/>
      </c>
      <c r="HA1134" s="2"/>
      <c r="HB1134" s="2">
        <f t="shared" si="335"/>
        <v>3.4176000000000322</v>
      </c>
      <c r="HC1134" s="147">
        <f t="shared" si="336"/>
        <v>0.8438745880361358</v>
      </c>
      <c r="HD1134" s="2">
        <f t="shared" si="337"/>
        <v>6.6604042438855871E-4</v>
      </c>
      <c r="HE1134" s="2" t="str">
        <f t="shared" si="333"/>
        <v/>
      </c>
      <c r="HF1134" s="24" t="str">
        <f t="shared" si="334"/>
        <v/>
      </c>
    </row>
    <row r="1135" spans="157:214" ht="20.100000000000001" customHeight="1" x14ac:dyDescent="0.25">
      <c r="FA1135" s="1">
        <v>530</v>
      </c>
      <c r="FB1135" s="1">
        <f t="shared" si="338"/>
        <v>-7029.93115052556</v>
      </c>
      <c r="FC1135" s="1">
        <f t="shared" si="339"/>
        <v>1.8223493449204872E-5</v>
      </c>
      <c r="FD1135" s="1">
        <f t="shared" si="340"/>
        <v>3.0054038961199788E-2</v>
      </c>
      <c r="FE1135" s="1">
        <f t="shared" si="341"/>
        <v>1.8223493449204872E-5</v>
      </c>
      <c r="FF1135" s="1" t="str">
        <f t="shared" si="342"/>
        <v/>
      </c>
      <c r="FG1135" s="1" t="str">
        <f t="shared" si="343"/>
        <v/>
      </c>
      <c r="FI1135" s="1">
        <f t="shared" si="344"/>
        <v>6.5065613597912815E-263</v>
      </c>
      <c r="FJ1135" s="1" t="str">
        <f t="shared" si="345"/>
        <v/>
      </c>
      <c r="FK1135" s="1" t="str">
        <f t="shared" si="346"/>
        <v/>
      </c>
      <c r="FP1135" s="1">
        <v>530</v>
      </c>
      <c r="FQ1135" s="1">
        <f t="shared" si="347"/>
        <v>-16.56366791186711</v>
      </c>
      <c r="FR1135" s="1">
        <f t="shared" si="348"/>
        <v>7.7343922222793977E-3</v>
      </c>
      <c r="FS1135" s="1">
        <f t="shared" si="349"/>
        <v>3.0054038961199788E-2</v>
      </c>
      <c r="FT1135" s="1">
        <f t="shared" si="350"/>
        <v>7.7343922222793977E-3</v>
      </c>
      <c r="FU1135" s="1" t="str">
        <f t="shared" si="351"/>
        <v/>
      </c>
      <c r="FV1135" s="1" t="str">
        <f t="shared" si="352"/>
        <v/>
      </c>
      <c r="FW1135" s="1">
        <f t="shared" si="353"/>
        <v>0</v>
      </c>
      <c r="FX1135" s="1" t="str">
        <f t="shared" si="354"/>
        <v/>
      </c>
      <c r="FY1135" s="1" t="str">
        <f t="shared" si="355"/>
        <v/>
      </c>
      <c r="GC1135" s="1">
        <v>530</v>
      </c>
      <c r="GD1135" s="1">
        <f t="shared" si="364"/>
        <v>-57.80381606744568</v>
      </c>
      <c r="GE1135" s="1">
        <f t="shared" si="356"/>
        <v>2.21628800632271E-3</v>
      </c>
      <c r="GF1135" s="1">
        <f t="shared" si="357"/>
        <v>3.0054038961199788E-2</v>
      </c>
      <c r="GG1135" s="1">
        <f t="shared" si="358"/>
        <v>2.21628800632271E-3</v>
      </c>
      <c r="GH1135" s="1" t="str">
        <f t="shared" si="359"/>
        <v/>
      </c>
      <c r="GI1135" s="1" t="str">
        <f t="shared" si="360"/>
        <v/>
      </c>
      <c r="GJ1135" s="1">
        <f t="shared" si="361"/>
        <v>0</v>
      </c>
      <c r="GK1135" s="1">
        <f t="shared" si="362"/>
        <v>2.21628800632271E-3</v>
      </c>
      <c r="GL1135" s="1" t="str">
        <f t="shared" si="363"/>
        <v/>
      </c>
      <c r="HA1135" s="2"/>
      <c r="HB1135" s="2">
        <f t="shared" si="335"/>
        <v>3.4240000000000324</v>
      </c>
      <c r="HC1135" s="147">
        <f t="shared" si="336"/>
        <v>0.84320854761174724</v>
      </c>
      <c r="HD1135" s="2">
        <f t="shared" si="337"/>
        <v>6.6702215737979298E-4</v>
      </c>
      <c r="HE1135" s="2" t="str">
        <f t="shared" si="333"/>
        <v/>
      </c>
      <c r="HF1135" s="24" t="str">
        <f t="shared" si="334"/>
        <v/>
      </c>
    </row>
    <row r="1136" spans="157:214" ht="20.100000000000001" customHeight="1" x14ac:dyDescent="0.25">
      <c r="FA1136" s="1">
        <v>531</v>
      </c>
      <c r="FB1136" s="1">
        <f t="shared" si="338"/>
        <v>-7014.9738502052933</v>
      </c>
      <c r="FC1136" s="1">
        <f t="shared" si="339"/>
        <v>1.8360903799096274E-5</v>
      </c>
      <c r="FD1136" s="1">
        <f t="shared" si="340"/>
        <v>3.0327639947730963E-2</v>
      </c>
      <c r="FE1136" s="1">
        <f t="shared" si="341"/>
        <v>1.8360903799096274E-5</v>
      </c>
      <c r="FF1136" s="1" t="str">
        <f t="shared" si="342"/>
        <v/>
      </c>
      <c r="FG1136" s="1" t="str">
        <f t="shared" si="343"/>
        <v/>
      </c>
      <c r="FI1136" s="1">
        <f t="shared" si="344"/>
        <v>7.4688254813640469E-263</v>
      </c>
      <c r="FJ1136" s="1" t="str">
        <f t="shared" si="345"/>
        <v/>
      </c>
      <c r="FK1136" s="1" t="str">
        <f t="shared" si="346"/>
        <v/>
      </c>
      <c r="FP1136" s="1">
        <v>531</v>
      </c>
      <c r="FQ1136" s="1">
        <f t="shared" si="347"/>
        <v>-16.528426065246119</v>
      </c>
      <c r="FR1136" s="1">
        <f t="shared" si="348"/>
        <v>7.7927117505533312E-3</v>
      </c>
      <c r="FS1136" s="1">
        <f t="shared" si="349"/>
        <v>3.0327639947730963E-2</v>
      </c>
      <c r="FT1136" s="1">
        <f t="shared" si="350"/>
        <v>7.7927117505533312E-3</v>
      </c>
      <c r="FU1136" s="1" t="str">
        <f t="shared" si="351"/>
        <v/>
      </c>
      <c r="FV1136" s="1" t="str">
        <f t="shared" si="352"/>
        <v/>
      </c>
      <c r="FW1136" s="1">
        <f t="shared" si="353"/>
        <v>0</v>
      </c>
      <c r="FX1136" s="1" t="str">
        <f t="shared" si="354"/>
        <v/>
      </c>
      <c r="FY1136" s="1" t="str">
        <f t="shared" si="355"/>
        <v/>
      </c>
      <c r="GC1136" s="1">
        <v>531</v>
      </c>
      <c r="GD1136" s="1">
        <f t="shared" si="364"/>
        <v>-57.68082922474899</v>
      </c>
      <c r="GE1136" s="1">
        <f t="shared" si="356"/>
        <v>2.232999451428326E-3</v>
      </c>
      <c r="GF1136" s="1">
        <f t="shared" si="357"/>
        <v>3.0327639947730963E-2</v>
      </c>
      <c r="GG1136" s="1">
        <f t="shared" si="358"/>
        <v>2.232999451428326E-3</v>
      </c>
      <c r="GH1136" s="1" t="str">
        <f t="shared" si="359"/>
        <v/>
      </c>
      <c r="GI1136" s="1" t="str">
        <f t="shared" si="360"/>
        <v/>
      </c>
      <c r="GJ1136" s="1">
        <f t="shared" si="361"/>
        <v>0</v>
      </c>
      <c r="GK1136" s="1">
        <f t="shared" si="362"/>
        <v>2.232999451428326E-3</v>
      </c>
      <c r="GL1136" s="1" t="str">
        <f t="shared" si="363"/>
        <v/>
      </c>
      <c r="HA1136" s="2"/>
      <c r="HB1136" s="2">
        <f t="shared" si="335"/>
        <v>3.4304000000000325</v>
      </c>
      <c r="HC1136" s="147">
        <f t="shared" si="336"/>
        <v>0.84254152545436745</v>
      </c>
      <c r="HD1136" s="2">
        <f t="shared" si="337"/>
        <v>6.6799951371987465E-4</v>
      </c>
      <c r="HE1136" s="2" t="str">
        <f t="shared" si="333"/>
        <v/>
      </c>
      <c r="HF1136" s="24" t="str">
        <f t="shared" si="334"/>
        <v/>
      </c>
    </row>
    <row r="1137" spans="157:214" ht="20.100000000000001" customHeight="1" x14ac:dyDescent="0.25">
      <c r="FA1137" s="1">
        <v>532</v>
      </c>
      <c r="FB1137" s="1">
        <f t="shared" si="338"/>
        <v>-7000.0165498850265</v>
      </c>
      <c r="FC1137" s="1">
        <f t="shared" si="339"/>
        <v>1.8499054275069062E-5</v>
      </c>
      <c r="FD1137" s="1">
        <f t="shared" si="340"/>
        <v>3.0603301755849511E-2</v>
      </c>
      <c r="FE1137" s="1">
        <f t="shared" si="341"/>
        <v>1.8499054275069062E-5</v>
      </c>
      <c r="FF1137" s="1" t="str">
        <f t="shared" si="342"/>
        <v/>
      </c>
      <c r="FG1137" s="1" t="str">
        <f t="shared" si="343"/>
        <v/>
      </c>
      <c r="FI1137" s="1">
        <f t="shared" si="344"/>
        <v>8.5732629664065169E-263</v>
      </c>
      <c r="FJ1137" s="1" t="str">
        <f t="shared" si="345"/>
        <v/>
      </c>
      <c r="FK1137" s="1" t="str">
        <f t="shared" si="346"/>
        <v/>
      </c>
      <c r="FP1137" s="1">
        <v>532</v>
      </c>
      <c r="FQ1137" s="1">
        <f t="shared" si="347"/>
        <v>-16.493184218625125</v>
      </c>
      <c r="FR1137" s="1">
        <f t="shared" si="348"/>
        <v>7.8513454022099919E-3</v>
      </c>
      <c r="FS1137" s="1">
        <f t="shared" si="349"/>
        <v>3.0603301755849511E-2</v>
      </c>
      <c r="FT1137" s="1">
        <f t="shared" si="350"/>
        <v>7.8513454022099919E-3</v>
      </c>
      <c r="FU1137" s="1" t="str">
        <f t="shared" si="351"/>
        <v/>
      </c>
      <c r="FV1137" s="1" t="str">
        <f t="shared" si="352"/>
        <v/>
      </c>
      <c r="FW1137" s="1">
        <f t="shared" si="353"/>
        <v>0</v>
      </c>
      <c r="FX1137" s="1" t="str">
        <f t="shared" si="354"/>
        <v/>
      </c>
      <c r="FY1137" s="1" t="str">
        <f t="shared" si="355"/>
        <v/>
      </c>
      <c r="GC1137" s="1">
        <v>532</v>
      </c>
      <c r="GD1137" s="1">
        <f t="shared" si="364"/>
        <v>-57.5578423820523</v>
      </c>
      <c r="GE1137" s="1">
        <f t="shared" si="356"/>
        <v>2.2498009085045816E-3</v>
      </c>
      <c r="GF1137" s="1">
        <f t="shared" si="357"/>
        <v>3.0603301755849511E-2</v>
      </c>
      <c r="GG1137" s="1">
        <f t="shared" si="358"/>
        <v>2.2498009085045816E-3</v>
      </c>
      <c r="GH1137" s="1" t="str">
        <f t="shared" si="359"/>
        <v/>
      </c>
      <c r="GI1137" s="1" t="str">
        <f t="shared" si="360"/>
        <v/>
      </c>
      <c r="GJ1137" s="1">
        <f t="shared" si="361"/>
        <v>0</v>
      </c>
      <c r="GK1137" s="1">
        <f t="shared" si="362"/>
        <v>2.2498009085045816E-3</v>
      </c>
      <c r="GL1137" s="1" t="str">
        <f t="shared" si="363"/>
        <v/>
      </c>
      <c r="HA1137" s="2"/>
      <c r="HB1137" s="2">
        <f t="shared" si="335"/>
        <v>3.4368000000000327</v>
      </c>
      <c r="HC1137" s="147">
        <f t="shared" si="336"/>
        <v>0.84187352594064757</v>
      </c>
      <c r="HD1137" s="2">
        <f t="shared" si="337"/>
        <v>6.6897249166375516E-4</v>
      </c>
      <c r="HE1137" s="2" t="str">
        <f t="shared" si="333"/>
        <v/>
      </c>
      <c r="HF1137" s="24" t="str">
        <f t="shared" si="334"/>
        <v/>
      </c>
    </row>
    <row r="1138" spans="157:214" ht="20.100000000000001" customHeight="1" x14ac:dyDescent="0.25">
      <c r="FA1138" s="1">
        <v>533</v>
      </c>
      <c r="FB1138" s="1">
        <f t="shared" si="338"/>
        <v>-6985.0592495647588</v>
      </c>
      <c r="FC1138" s="1">
        <f t="shared" si="339"/>
        <v>1.8637946008543045E-5</v>
      </c>
      <c r="FD1138" s="1">
        <f t="shared" si="340"/>
        <v>3.0881035464338749E-2</v>
      </c>
      <c r="FE1138" s="1">
        <f t="shared" si="341"/>
        <v>1.8637946008543045E-5</v>
      </c>
      <c r="FF1138" s="1" t="str">
        <f t="shared" si="342"/>
        <v/>
      </c>
      <c r="FG1138" s="1" t="str">
        <f t="shared" si="343"/>
        <v/>
      </c>
      <c r="FI1138" s="1">
        <f t="shared" si="344"/>
        <v>9.8408594591710235E-263</v>
      </c>
      <c r="FJ1138" s="1" t="str">
        <f t="shared" si="345"/>
        <v/>
      </c>
      <c r="FK1138" s="1" t="str">
        <f t="shared" si="346"/>
        <v/>
      </c>
      <c r="FP1138" s="1">
        <v>533</v>
      </c>
      <c r="FQ1138" s="1">
        <f t="shared" si="347"/>
        <v>-16.45794237200413</v>
      </c>
      <c r="FR1138" s="1">
        <f t="shared" si="348"/>
        <v>7.9102936574451579E-3</v>
      </c>
      <c r="FS1138" s="1">
        <f t="shared" si="349"/>
        <v>3.0881035464338749E-2</v>
      </c>
      <c r="FT1138" s="1">
        <f t="shared" si="350"/>
        <v>7.9102936574451579E-3</v>
      </c>
      <c r="FU1138" s="1" t="str">
        <f t="shared" si="351"/>
        <v/>
      </c>
      <c r="FV1138" s="1" t="str">
        <f t="shared" si="352"/>
        <v/>
      </c>
      <c r="FW1138" s="1">
        <f t="shared" si="353"/>
        <v>0</v>
      </c>
      <c r="FX1138" s="1" t="str">
        <f t="shared" si="354"/>
        <v/>
      </c>
      <c r="FY1138" s="1" t="str">
        <f t="shared" si="355"/>
        <v/>
      </c>
      <c r="GC1138" s="1">
        <v>533</v>
      </c>
      <c r="GD1138" s="1">
        <f t="shared" si="364"/>
        <v>-57.43485553935561</v>
      </c>
      <c r="GE1138" s="1">
        <f t="shared" si="356"/>
        <v>2.2666925151514495E-3</v>
      </c>
      <c r="GF1138" s="1">
        <f t="shared" si="357"/>
        <v>3.0881035464338749E-2</v>
      </c>
      <c r="GG1138" s="1">
        <f t="shared" si="358"/>
        <v>2.2666925151514495E-3</v>
      </c>
      <c r="GH1138" s="1" t="str">
        <f t="shared" si="359"/>
        <v/>
      </c>
      <c r="GI1138" s="1" t="str">
        <f t="shared" si="360"/>
        <v/>
      </c>
      <c r="GJ1138" s="1">
        <f t="shared" si="361"/>
        <v>0</v>
      </c>
      <c r="GK1138" s="1">
        <f t="shared" si="362"/>
        <v>2.2666925151514495E-3</v>
      </c>
      <c r="GL1138" s="1" t="str">
        <f t="shared" si="363"/>
        <v/>
      </c>
      <c r="HA1138" s="2"/>
      <c r="HB1138" s="2">
        <f t="shared" si="335"/>
        <v>3.4432000000000329</v>
      </c>
      <c r="HC1138" s="147">
        <f t="shared" si="336"/>
        <v>0.84120455344898382</v>
      </c>
      <c r="HD1138" s="2">
        <f t="shared" si="337"/>
        <v>6.6994108955142906E-4</v>
      </c>
      <c r="HE1138" s="2" t="str">
        <f t="shared" si="333"/>
        <v/>
      </c>
      <c r="HF1138" s="24" t="str">
        <f t="shared" si="334"/>
        <v/>
      </c>
    </row>
    <row r="1139" spans="157:214" ht="20.100000000000001" customHeight="1" x14ac:dyDescent="0.25">
      <c r="FA1139" s="2">
        <v>534</v>
      </c>
      <c r="FB1139" s="1">
        <f t="shared" si="338"/>
        <v>-6970.1019492444921</v>
      </c>
      <c r="FC1139" s="1">
        <f t="shared" si="339"/>
        <v>1.8777580103728275E-5</v>
      </c>
      <c r="FD1139" s="1">
        <f t="shared" si="340"/>
        <v>3.116085216870183E-2</v>
      </c>
      <c r="FE1139" s="1">
        <f t="shared" si="341"/>
        <v>1.8777580103728275E-5</v>
      </c>
      <c r="FF1139" s="1" t="str">
        <f t="shared" si="342"/>
        <v/>
      </c>
      <c r="FG1139" s="1" t="str">
        <f t="shared" si="343"/>
        <v/>
      </c>
      <c r="FI1139" s="1">
        <f t="shared" si="344"/>
        <v>1.1295695210418356E-262</v>
      </c>
      <c r="FJ1139" s="1" t="str">
        <f t="shared" si="345"/>
        <v/>
      </c>
      <c r="FK1139" s="1" t="str">
        <f t="shared" si="346"/>
        <v/>
      </c>
      <c r="FP1139" s="2">
        <v>534</v>
      </c>
      <c r="FQ1139" s="1">
        <f t="shared" si="347"/>
        <v>-16.422700525383135</v>
      </c>
      <c r="FR1139" s="1">
        <f t="shared" si="348"/>
        <v>7.9695569849062703E-3</v>
      </c>
      <c r="FS1139" s="1">
        <f t="shared" si="349"/>
        <v>3.1160852168701854E-2</v>
      </c>
      <c r="FT1139" s="1">
        <f t="shared" si="350"/>
        <v>7.9695569849062703E-3</v>
      </c>
      <c r="FU1139" s="1" t="str">
        <f t="shared" si="351"/>
        <v/>
      </c>
      <c r="FV1139" s="1" t="str">
        <f t="shared" si="352"/>
        <v/>
      </c>
      <c r="FW1139" s="1">
        <f t="shared" si="353"/>
        <v>0</v>
      </c>
      <c r="FX1139" s="1" t="str">
        <f t="shared" si="354"/>
        <v/>
      </c>
      <c r="FY1139" s="1" t="str">
        <f t="shared" si="355"/>
        <v/>
      </c>
      <c r="GC1139" s="2">
        <v>534</v>
      </c>
      <c r="GD1139" s="1">
        <f t="shared" si="364"/>
        <v>-57.311868696658905</v>
      </c>
      <c r="GE1139" s="1">
        <f t="shared" si="356"/>
        <v>2.2836744056597314E-3</v>
      </c>
      <c r="GF1139" s="1">
        <f t="shared" si="357"/>
        <v>3.1160852168701878E-2</v>
      </c>
      <c r="GG1139" s="1">
        <f t="shared" si="358"/>
        <v>2.2836744056597314E-3</v>
      </c>
      <c r="GH1139" s="1" t="str">
        <f t="shared" si="359"/>
        <v/>
      </c>
      <c r="GI1139" s="1" t="str">
        <f t="shared" si="360"/>
        <v/>
      </c>
      <c r="GJ1139" s="1">
        <f t="shared" si="361"/>
        <v>0</v>
      </c>
      <c r="GK1139" s="1">
        <f t="shared" si="362"/>
        <v>2.2836744056597314E-3</v>
      </c>
      <c r="GL1139" s="1" t="str">
        <f t="shared" si="363"/>
        <v/>
      </c>
      <c r="HA1139" s="2"/>
      <c r="HB1139" s="2">
        <f t="shared" si="335"/>
        <v>3.4496000000000331</v>
      </c>
      <c r="HC1139" s="147">
        <f t="shared" si="336"/>
        <v>0.84053461235943239</v>
      </c>
      <c r="HD1139" s="2">
        <f t="shared" si="337"/>
        <v>6.7090530580782293E-4</v>
      </c>
      <c r="HE1139" s="2" t="str">
        <f t="shared" si="333"/>
        <v/>
      </c>
      <c r="HF1139" s="24" t="str">
        <f t="shared" si="334"/>
        <v/>
      </c>
    </row>
    <row r="1140" spans="157:214" ht="20.100000000000001" customHeight="1" x14ac:dyDescent="0.25">
      <c r="FA1140" s="1">
        <v>535</v>
      </c>
      <c r="FB1140" s="1">
        <f t="shared" si="338"/>
        <v>-6955.1446489242244</v>
      </c>
      <c r="FC1140" s="1">
        <f t="shared" si="339"/>
        <v>1.891795763734987E-5</v>
      </c>
      <c r="FD1140" s="1">
        <f t="shared" si="340"/>
        <v>3.1442762980752714E-2</v>
      </c>
      <c r="FE1140" s="1">
        <f t="shared" si="341"/>
        <v>1.891795763734987E-5</v>
      </c>
      <c r="FF1140" s="1" t="str">
        <f t="shared" si="342"/>
        <v/>
      </c>
      <c r="FG1140" s="1" t="str">
        <f t="shared" si="343"/>
        <v/>
      </c>
      <c r="FI1140" s="1">
        <f t="shared" si="344"/>
        <v>1.2965400974241126E-262</v>
      </c>
      <c r="FJ1140" s="1" t="str">
        <f t="shared" si="345"/>
        <v/>
      </c>
      <c r="FK1140" s="1" t="str">
        <f t="shared" si="346"/>
        <v/>
      </c>
      <c r="FP1140" s="1">
        <v>535</v>
      </c>
      <c r="FQ1140" s="1">
        <f t="shared" si="347"/>
        <v>-16.387458678762144</v>
      </c>
      <c r="FR1140" s="1">
        <f t="shared" si="348"/>
        <v>8.0291358415756509E-3</v>
      </c>
      <c r="FS1140" s="1">
        <f t="shared" si="349"/>
        <v>3.1442762980752693E-2</v>
      </c>
      <c r="FT1140" s="1">
        <f t="shared" si="350"/>
        <v>8.0291358415756509E-3</v>
      </c>
      <c r="FU1140" s="1" t="str">
        <f t="shared" si="351"/>
        <v/>
      </c>
      <c r="FV1140" s="1" t="str">
        <f t="shared" si="352"/>
        <v/>
      </c>
      <c r="FW1140" s="1">
        <f t="shared" si="353"/>
        <v>0</v>
      </c>
      <c r="FX1140" s="1" t="str">
        <f t="shared" si="354"/>
        <v/>
      </c>
      <c r="FY1140" s="1" t="str">
        <f t="shared" si="355"/>
        <v/>
      </c>
      <c r="GC1140" s="1">
        <v>535</v>
      </c>
      <c r="GD1140" s="1">
        <f t="shared" si="364"/>
        <v>-57.188881853962215</v>
      </c>
      <c r="GE1140" s="1">
        <f t="shared" si="356"/>
        <v>2.3007467109775821E-3</v>
      </c>
      <c r="GF1140" s="1">
        <f t="shared" si="357"/>
        <v>3.1442762980752714E-2</v>
      </c>
      <c r="GG1140" s="1">
        <f t="shared" si="358"/>
        <v>2.3007467109775821E-3</v>
      </c>
      <c r="GH1140" s="1" t="str">
        <f t="shared" si="359"/>
        <v/>
      </c>
      <c r="GI1140" s="1" t="str">
        <f t="shared" si="360"/>
        <v/>
      </c>
      <c r="GJ1140" s="1">
        <f t="shared" si="361"/>
        <v>0</v>
      </c>
      <c r="GK1140" s="1">
        <f t="shared" si="362"/>
        <v>2.3007467109775821E-3</v>
      </c>
      <c r="GL1140" s="1" t="str">
        <f t="shared" si="363"/>
        <v/>
      </c>
      <c r="HA1140" s="2"/>
      <c r="HB1140" s="2">
        <f t="shared" si="335"/>
        <v>3.4560000000000333</v>
      </c>
      <c r="HC1140" s="147">
        <f t="shared" si="336"/>
        <v>0.83986370705362456</v>
      </c>
      <c r="HD1140" s="2">
        <f t="shared" si="337"/>
        <v>6.718651389416852E-4</v>
      </c>
      <c r="HE1140" s="2" t="str">
        <f t="shared" si="333"/>
        <v/>
      </c>
      <c r="HF1140" s="24" t="str">
        <f t="shared" si="334"/>
        <v/>
      </c>
    </row>
    <row r="1141" spans="157:214" ht="20.100000000000001" customHeight="1" x14ac:dyDescent="0.25">
      <c r="FA1141" s="1">
        <v>536</v>
      </c>
      <c r="FB1141" s="1">
        <f t="shared" si="338"/>
        <v>-6940.1873486039576</v>
      </c>
      <c r="FC1141" s="1">
        <f t="shared" si="339"/>
        <v>1.9059079658372887E-5</v>
      </c>
      <c r="FD1141" s="1">
        <f t="shared" si="340"/>
        <v>3.1726779028202902E-2</v>
      </c>
      <c r="FE1141" s="1">
        <f t="shared" si="341"/>
        <v>1.9059079658372887E-5</v>
      </c>
      <c r="FF1141" s="1" t="str">
        <f t="shared" si="342"/>
        <v/>
      </c>
      <c r="FG1141" s="1" t="str">
        <f t="shared" si="343"/>
        <v/>
      </c>
      <c r="FI1141" s="1">
        <f t="shared" si="344"/>
        <v>1.4881681002105412E-262</v>
      </c>
      <c r="FJ1141" s="1" t="str">
        <f t="shared" si="345"/>
        <v/>
      </c>
      <c r="FK1141" s="1" t="str">
        <f t="shared" si="346"/>
        <v/>
      </c>
      <c r="FP1141" s="1">
        <v>536</v>
      </c>
      <c r="FQ1141" s="1">
        <f t="shared" si="347"/>
        <v>-16.352216832141149</v>
      </c>
      <c r="FR1141" s="1">
        <f t="shared" si="348"/>
        <v>8.0890306726537405E-3</v>
      </c>
      <c r="FS1141" s="1">
        <f t="shared" si="349"/>
        <v>3.1726779028202902E-2</v>
      </c>
      <c r="FT1141" s="1">
        <f t="shared" si="350"/>
        <v>8.0890306726537405E-3</v>
      </c>
      <c r="FU1141" s="1" t="str">
        <f t="shared" si="351"/>
        <v/>
      </c>
      <c r="FV1141" s="1" t="str">
        <f t="shared" si="352"/>
        <v/>
      </c>
      <c r="FW1141" s="1">
        <f t="shared" si="353"/>
        <v>0</v>
      </c>
      <c r="FX1141" s="1" t="str">
        <f t="shared" si="354"/>
        <v/>
      </c>
      <c r="FY1141" s="1" t="str">
        <f t="shared" si="355"/>
        <v/>
      </c>
      <c r="GC1141" s="1">
        <v>536</v>
      </c>
      <c r="GD1141" s="1">
        <f t="shared" si="364"/>
        <v>-57.065895011265525</v>
      </c>
      <c r="GE1141" s="1">
        <f t="shared" si="356"/>
        <v>2.317909558677072E-3</v>
      </c>
      <c r="GF1141" s="1">
        <f t="shared" si="357"/>
        <v>3.1726779028202923E-2</v>
      </c>
      <c r="GG1141" s="1">
        <f t="shared" si="358"/>
        <v>2.317909558677072E-3</v>
      </c>
      <c r="GH1141" s="1" t="str">
        <f t="shared" si="359"/>
        <v/>
      </c>
      <c r="GI1141" s="1" t="str">
        <f t="shared" si="360"/>
        <v/>
      </c>
      <c r="GJ1141" s="1">
        <f t="shared" si="361"/>
        <v>0</v>
      </c>
      <c r="GK1141" s="1">
        <f t="shared" si="362"/>
        <v>2.317909558677072E-3</v>
      </c>
      <c r="GL1141" s="1" t="str">
        <f t="shared" si="363"/>
        <v/>
      </c>
      <c r="HA1141" s="2"/>
      <c r="HB1141" s="2">
        <f t="shared" si="335"/>
        <v>3.4624000000000335</v>
      </c>
      <c r="HC1141" s="147">
        <f t="shared" si="336"/>
        <v>0.83919184191468288</v>
      </c>
      <c r="HD1141" s="2">
        <f t="shared" si="337"/>
        <v>6.7282058754725149E-4</v>
      </c>
      <c r="HE1141" s="2" t="str">
        <f t="shared" si="333"/>
        <v/>
      </c>
      <c r="HF1141" s="24" t="str">
        <f t="shared" si="334"/>
        <v/>
      </c>
    </row>
    <row r="1142" spans="157:214" ht="20.100000000000001" customHeight="1" x14ac:dyDescent="0.25">
      <c r="FA1142" s="1">
        <v>537</v>
      </c>
      <c r="FB1142" s="1">
        <f t="shared" si="338"/>
        <v>-6925.2300482836908</v>
      </c>
      <c r="FC1142" s="1">
        <f t="shared" si="339"/>
        <v>1.9200947187727451E-5</v>
      </c>
      <c r="FD1142" s="1">
        <f t="shared" si="340"/>
        <v>3.2012911454244432E-2</v>
      </c>
      <c r="FE1142" s="1">
        <f t="shared" si="341"/>
        <v>1.9200947187727451E-5</v>
      </c>
      <c r="FF1142" s="1" t="str">
        <f t="shared" si="342"/>
        <v/>
      </c>
      <c r="FG1142" s="1" t="str">
        <f t="shared" si="343"/>
        <v/>
      </c>
      <c r="FI1142" s="1">
        <f t="shared" si="344"/>
        <v>1.7080912999591742E-262</v>
      </c>
      <c r="FJ1142" s="1" t="str">
        <f t="shared" si="345"/>
        <v/>
      </c>
      <c r="FK1142" s="1" t="str">
        <f t="shared" si="346"/>
        <v/>
      </c>
      <c r="FP1142" s="1">
        <v>537</v>
      </c>
      <c r="FQ1142" s="1">
        <f t="shared" si="347"/>
        <v>-16.316974985520154</v>
      </c>
      <c r="FR1142" s="1">
        <f t="shared" si="348"/>
        <v>8.1492419114424178E-3</v>
      </c>
      <c r="FS1142" s="1">
        <f t="shared" si="349"/>
        <v>3.2012911454244432E-2</v>
      </c>
      <c r="FT1142" s="1">
        <f t="shared" si="350"/>
        <v>8.1492419114424178E-3</v>
      </c>
      <c r="FU1142" s="1" t="str">
        <f t="shared" si="351"/>
        <v/>
      </c>
      <c r="FV1142" s="1" t="str">
        <f t="shared" si="352"/>
        <v/>
      </c>
      <c r="FW1142" s="1">
        <f t="shared" si="353"/>
        <v>0</v>
      </c>
      <c r="FX1142" s="1" t="str">
        <f t="shared" si="354"/>
        <v/>
      </c>
      <c r="FY1142" s="1" t="str">
        <f t="shared" si="355"/>
        <v/>
      </c>
      <c r="GC1142" s="1">
        <v>537</v>
      </c>
      <c r="GD1142" s="1">
        <f t="shared" si="364"/>
        <v>-56.942908168568835</v>
      </c>
      <c r="GE1142" s="1">
        <f t="shared" si="356"/>
        <v>2.335163072920734E-3</v>
      </c>
      <c r="GF1142" s="1">
        <f t="shared" si="357"/>
        <v>3.2012911454244432E-2</v>
      </c>
      <c r="GG1142" s="1">
        <f t="shared" si="358"/>
        <v>2.335163072920734E-3</v>
      </c>
      <c r="GH1142" s="1" t="str">
        <f t="shared" si="359"/>
        <v/>
      </c>
      <c r="GI1142" s="1" t="str">
        <f t="shared" si="360"/>
        <v/>
      </c>
      <c r="GJ1142" s="1">
        <f t="shared" si="361"/>
        <v>0</v>
      </c>
      <c r="GK1142" s="1">
        <f t="shared" si="362"/>
        <v>2.335163072920734E-3</v>
      </c>
      <c r="GL1142" s="1" t="str">
        <f t="shared" si="363"/>
        <v/>
      </c>
      <c r="HA1142" s="2"/>
      <c r="HB1142" s="2">
        <f t="shared" si="335"/>
        <v>3.4688000000000336</v>
      </c>
      <c r="HC1142" s="147">
        <f t="shared" si="336"/>
        <v>0.83851902132713563</v>
      </c>
      <c r="HD1142" s="2">
        <f t="shared" si="337"/>
        <v>6.7377165030046982E-4</v>
      </c>
      <c r="HE1142" s="2" t="str">
        <f t="shared" si="333"/>
        <v/>
      </c>
      <c r="HF1142" s="24" t="str">
        <f t="shared" si="334"/>
        <v/>
      </c>
    </row>
    <row r="1143" spans="157:214" ht="20.100000000000001" customHeight="1" x14ac:dyDescent="0.25">
      <c r="FA1143" s="1">
        <v>538</v>
      </c>
      <c r="FB1143" s="1">
        <f t="shared" si="338"/>
        <v>-6910.2727479634232</v>
      </c>
      <c r="FC1143" s="1">
        <f t="shared" si="339"/>
        <v>1.9343561218034004E-5</v>
      </c>
      <c r="FD1143" s="1">
        <f t="shared" si="340"/>
        <v>3.2301171417128148E-2</v>
      </c>
      <c r="FE1143" s="1">
        <f t="shared" si="341"/>
        <v>1.9343561218034004E-5</v>
      </c>
      <c r="FF1143" s="1" t="str">
        <f t="shared" si="342"/>
        <v/>
      </c>
      <c r="FG1143" s="1" t="str">
        <f t="shared" si="343"/>
        <v/>
      </c>
      <c r="FI1143" s="1">
        <f t="shared" si="344"/>
        <v>1.9604836360510156E-262</v>
      </c>
      <c r="FJ1143" s="1" t="str">
        <f t="shared" si="345"/>
        <v/>
      </c>
      <c r="FK1143" s="1" t="str">
        <f t="shared" si="346"/>
        <v/>
      </c>
      <c r="FP1143" s="1">
        <v>538</v>
      </c>
      <c r="FQ1143" s="1">
        <f t="shared" si="347"/>
        <v>-16.28173313889916</v>
      </c>
      <c r="FR1143" s="1">
        <f t="shared" si="348"/>
        <v>8.2097699792284037E-3</v>
      </c>
      <c r="FS1143" s="1">
        <f t="shared" si="349"/>
        <v>3.2301171417128183E-2</v>
      </c>
      <c r="FT1143" s="1">
        <f t="shared" si="350"/>
        <v>8.2097699792284037E-3</v>
      </c>
      <c r="FU1143" s="1" t="str">
        <f t="shared" si="351"/>
        <v/>
      </c>
      <c r="FV1143" s="1" t="str">
        <f t="shared" si="352"/>
        <v/>
      </c>
      <c r="FW1143" s="1">
        <f t="shared" si="353"/>
        <v>0</v>
      </c>
      <c r="FX1143" s="1" t="str">
        <f t="shared" si="354"/>
        <v/>
      </c>
      <c r="FY1143" s="1" t="str">
        <f t="shared" si="355"/>
        <v/>
      </c>
      <c r="GC1143" s="1">
        <v>538</v>
      </c>
      <c r="GD1143" s="1">
        <f t="shared" si="364"/>
        <v>-56.819921325872144</v>
      </c>
      <c r="GE1143" s="1">
        <f t="shared" si="356"/>
        <v>2.3525073744281684E-3</v>
      </c>
      <c r="GF1143" s="1">
        <f t="shared" si="357"/>
        <v>3.2301171417128148E-2</v>
      </c>
      <c r="GG1143" s="1">
        <f t="shared" si="358"/>
        <v>2.3525073744281684E-3</v>
      </c>
      <c r="GH1143" s="1" t="str">
        <f t="shared" si="359"/>
        <v/>
      </c>
      <c r="GI1143" s="1" t="str">
        <f t="shared" si="360"/>
        <v/>
      </c>
      <c r="GJ1143" s="1">
        <f t="shared" si="361"/>
        <v>0</v>
      </c>
      <c r="GK1143" s="1">
        <f t="shared" si="362"/>
        <v>2.3525073744281684E-3</v>
      </c>
      <c r="GL1143" s="1" t="str">
        <f t="shared" si="363"/>
        <v/>
      </c>
      <c r="HA1143" s="2"/>
      <c r="HB1143" s="2">
        <f t="shared" si="335"/>
        <v>3.4752000000000338</v>
      </c>
      <c r="HC1143" s="147">
        <f t="shared" si="336"/>
        <v>0.83784524967683516</v>
      </c>
      <c r="HD1143" s="2">
        <f t="shared" si="337"/>
        <v>6.7471832596222026E-4</v>
      </c>
      <c r="HE1143" s="2" t="str">
        <f t="shared" si="333"/>
        <v/>
      </c>
      <c r="HF1143" s="24" t="str">
        <f t="shared" si="334"/>
        <v/>
      </c>
    </row>
    <row r="1144" spans="157:214" ht="20.100000000000001" customHeight="1" x14ac:dyDescent="0.25">
      <c r="FA1144" s="1">
        <v>539</v>
      </c>
      <c r="FB1144" s="1">
        <f t="shared" si="338"/>
        <v>-6895.3154476431564</v>
      </c>
      <c r="FC1144" s="1">
        <f t="shared" si="339"/>
        <v>1.9486922713328842E-5</v>
      </c>
      <c r="FD1144" s="1">
        <f t="shared" si="340"/>
        <v>3.2591570089738536E-2</v>
      </c>
      <c r="FE1144" s="1">
        <f t="shared" si="341"/>
        <v>1.9486922713328842E-5</v>
      </c>
      <c r="FF1144" s="1" t="str">
        <f t="shared" si="342"/>
        <v/>
      </c>
      <c r="FG1144" s="1" t="str">
        <f t="shared" si="343"/>
        <v/>
      </c>
      <c r="FI1144" s="1">
        <f t="shared" si="344"/>
        <v>2.2501341654690244E-262</v>
      </c>
      <c r="FJ1144" s="1" t="str">
        <f t="shared" si="345"/>
        <v/>
      </c>
      <c r="FK1144" s="1" t="str">
        <f t="shared" si="346"/>
        <v/>
      </c>
      <c r="FP1144" s="1">
        <v>539</v>
      </c>
      <c r="FQ1144" s="1">
        <f t="shared" si="347"/>
        <v>-16.246491292278169</v>
      </c>
      <c r="FR1144" s="1">
        <f t="shared" si="348"/>
        <v>8.2706152851667655E-3</v>
      </c>
      <c r="FS1144" s="1">
        <f t="shared" si="349"/>
        <v>3.2591570089738515E-2</v>
      </c>
      <c r="FT1144" s="1">
        <f t="shared" si="350"/>
        <v>8.2706152851667655E-3</v>
      </c>
      <c r="FU1144" s="1" t="str">
        <f t="shared" si="351"/>
        <v/>
      </c>
      <c r="FV1144" s="1" t="str">
        <f t="shared" si="352"/>
        <v/>
      </c>
      <c r="FW1144" s="1">
        <f t="shared" si="353"/>
        <v>0</v>
      </c>
      <c r="FX1144" s="1" t="str">
        <f t="shared" si="354"/>
        <v/>
      </c>
      <c r="FY1144" s="1" t="str">
        <f t="shared" si="355"/>
        <v/>
      </c>
      <c r="GC1144" s="1">
        <v>539</v>
      </c>
      <c r="GD1144" s="1">
        <f t="shared" si="364"/>
        <v>-56.69693448317544</v>
      </c>
      <c r="GE1144" s="1">
        <f t="shared" si="356"/>
        <v>2.3699425804426513E-3</v>
      </c>
      <c r="GF1144" s="1">
        <f t="shared" si="357"/>
        <v>3.2591570089738557E-2</v>
      </c>
      <c r="GG1144" s="1">
        <f t="shared" si="358"/>
        <v>2.3699425804426513E-3</v>
      </c>
      <c r="GH1144" s="1" t="str">
        <f t="shared" si="359"/>
        <v/>
      </c>
      <c r="GI1144" s="1" t="str">
        <f t="shared" si="360"/>
        <v/>
      </c>
      <c r="GJ1144" s="1">
        <f t="shared" si="361"/>
        <v>0</v>
      </c>
      <c r="GK1144" s="1">
        <f t="shared" si="362"/>
        <v>2.3699425804426513E-3</v>
      </c>
      <c r="GL1144" s="1" t="str">
        <f t="shared" si="363"/>
        <v/>
      </c>
      <c r="HA1144" s="2"/>
      <c r="HB1144" s="2">
        <f t="shared" si="335"/>
        <v>3.481600000000034</v>
      </c>
      <c r="HC1144" s="147">
        <f t="shared" si="336"/>
        <v>0.83717053135087294</v>
      </c>
      <c r="HD1144" s="2">
        <f t="shared" si="337"/>
        <v>6.7566061337342997E-4</v>
      </c>
      <c r="HE1144" s="2" t="str">
        <f t="shared" si="333"/>
        <v/>
      </c>
      <c r="HF1144" s="24" t="str">
        <f t="shared" si="334"/>
        <v/>
      </c>
    </row>
    <row r="1145" spans="157:214" ht="20.100000000000001" customHeight="1" x14ac:dyDescent="0.25">
      <c r="FA1145" s="1">
        <v>540</v>
      </c>
      <c r="FB1145" s="1">
        <f t="shared" si="338"/>
        <v>-6880.3581473228887</v>
      </c>
      <c r="FC1145" s="1">
        <f t="shared" si="339"/>
        <v>1.9631032608789877E-5</v>
      </c>
      <c r="FD1145" s="1">
        <f t="shared" si="340"/>
        <v>3.2884118659163887E-2</v>
      </c>
      <c r="FE1145" s="1">
        <f t="shared" si="341"/>
        <v>1.9631032608789877E-5</v>
      </c>
      <c r="FF1145" s="1" t="str">
        <f t="shared" si="342"/>
        <v/>
      </c>
      <c r="FG1145" s="1" t="str">
        <f t="shared" si="343"/>
        <v/>
      </c>
      <c r="FI1145" s="1">
        <f t="shared" si="344"/>
        <v>2.5825376251529868E-262</v>
      </c>
      <c r="FJ1145" s="1" t="str">
        <f t="shared" si="345"/>
        <v/>
      </c>
      <c r="FK1145" s="1" t="str">
        <f t="shared" si="346"/>
        <v/>
      </c>
      <c r="FP1145" s="1">
        <v>540</v>
      </c>
      <c r="FQ1145" s="1">
        <f t="shared" si="347"/>
        <v>-16.211249445657174</v>
      </c>
      <c r="FR1145" s="1">
        <f t="shared" si="348"/>
        <v>8.3317782261645573E-3</v>
      </c>
      <c r="FS1145" s="1">
        <f t="shared" si="349"/>
        <v>3.2884118659163887E-2</v>
      </c>
      <c r="FT1145" s="1">
        <f t="shared" si="350"/>
        <v>8.3317782261645573E-3</v>
      </c>
      <c r="FU1145" s="1" t="str">
        <f t="shared" si="351"/>
        <v/>
      </c>
      <c r="FV1145" s="1" t="str">
        <f t="shared" si="352"/>
        <v/>
      </c>
      <c r="FW1145" s="1">
        <f t="shared" si="353"/>
        <v>0</v>
      </c>
      <c r="FX1145" s="1" t="str">
        <f t="shared" si="354"/>
        <v/>
      </c>
      <c r="FY1145" s="1" t="str">
        <f t="shared" si="355"/>
        <v/>
      </c>
      <c r="GC1145" s="1">
        <v>540</v>
      </c>
      <c r="GD1145" s="1">
        <f t="shared" si="364"/>
        <v>-56.57394764047875</v>
      </c>
      <c r="GE1145" s="1">
        <f t="shared" si="356"/>
        <v>2.3874688046977822E-3</v>
      </c>
      <c r="GF1145" s="1">
        <f t="shared" si="357"/>
        <v>3.2884118659163887E-2</v>
      </c>
      <c r="GG1145" s="1">
        <f t="shared" si="358"/>
        <v>2.3874688046977822E-3</v>
      </c>
      <c r="GH1145" s="1" t="str">
        <f t="shared" si="359"/>
        <v/>
      </c>
      <c r="GI1145" s="1" t="str">
        <f t="shared" si="360"/>
        <v/>
      </c>
      <c r="GJ1145" s="1">
        <f t="shared" si="361"/>
        <v>0</v>
      </c>
      <c r="GK1145" s="1">
        <f t="shared" si="362"/>
        <v>2.3874688046977822E-3</v>
      </c>
      <c r="GL1145" s="1" t="str">
        <f t="shared" si="363"/>
        <v/>
      </c>
      <c r="HA1145" s="2"/>
      <c r="HB1145" s="2">
        <f t="shared" si="335"/>
        <v>3.4880000000000342</v>
      </c>
      <c r="HC1145" s="147">
        <f t="shared" si="336"/>
        <v>0.83649487073749951</v>
      </c>
      <c r="HD1145" s="2">
        <f t="shared" si="337"/>
        <v>6.7659851146018024E-4</v>
      </c>
      <c r="HE1145" s="2" t="str">
        <f t="shared" si="333"/>
        <v/>
      </c>
      <c r="HF1145" s="24" t="str">
        <f t="shared" si="334"/>
        <v/>
      </c>
    </row>
    <row r="1146" spans="157:214" ht="20.100000000000001" customHeight="1" x14ac:dyDescent="0.25">
      <c r="FA1146" s="2">
        <v>541</v>
      </c>
      <c r="FB1146" s="1">
        <f t="shared" si="338"/>
        <v>-6865.400847002622</v>
      </c>
      <c r="FC1146" s="1">
        <f t="shared" si="339"/>
        <v>1.9775891810462656E-5</v>
      </c>
      <c r="FD1146" s="1">
        <f t="shared" si="340"/>
        <v>3.3178828326262684E-2</v>
      </c>
      <c r="FE1146" s="1">
        <f t="shared" si="341"/>
        <v>1.9775891810462656E-5</v>
      </c>
      <c r="FF1146" s="1" t="str">
        <f t="shared" si="342"/>
        <v/>
      </c>
      <c r="FG1146" s="1" t="str">
        <f t="shared" si="343"/>
        <v/>
      </c>
      <c r="FI1146" s="1">
        <f t="shared" si="344"/>
        <v>2.963998314644708E-262</v>
      </c>
      <c r="FJ1146" s="1" t="str">
        <f t="shared" si="345"/>
        <v/>
      </c>
      <c r="FK1146" s="1" t="str">
        <f t="shared" si="346"/>
        <v/>
      </c>
      <c r="FP1146" s="2">
        <v>541</v>
      </c>
      <c r="FQ1146" s="1">
        <f t="shared" si="347"/>
        <v>-16.176007599036179</v>
      </c>
      <c r="FR1146" s="1">
        <f t="shared" si="348"/>
        <v>8.3932591867644842E-3</v>
      </c>
      <c r="FS1146" s="1">
        <f t="shared" si="349"/>
        <v>3.3178828326262684E-2</v>
      </c>
      <c r="FT1146" s="1">
        <f t="shared" si="350"/>
        <v>8.3932591867644842E-3</v>
      </c>
      <c r="FU1146" s="1" t="str">
        <f t="shared" si="351"/>
        <v/>
      </c>
      <c r="FV1146" s="1" t="str">
        <f t="shared" si="352"/>
        <v/>
      </c>
      <c r="FW1146" s="1">
        <f t="shared" si="353"/>
        <v>0</v>
      </c>
      <c r="FX1146" s="1" t="str">
        <f t="shared" si="354"/>
        <v/>
      </c>
      <c r="FY1146" s="1" t="str">
        <f t="shared" si="355"/>
        <v/>
      </c>
      <c r="GC1146" s="2">
        <v>541</v>
      </c>
      <c r="GD1146" s="1">
        <f t="shared" si="364"/>
        <v>-56.450960797782059</v>
      </c>
      <c r="GE1146" s="1">
        <f t="shared" si="356"/>
        <v>2.4050861573841785E-3</v>
      </c>
      <c r="GF1146" s="1">
        <f t="shared" si="357"/>
        <v>3.3178828326262726E-2</v>
      </c>
      <c r="GG1146" s="1">
        <f t="shared" si="358"/>
        <v>2.4050861573841785E-3</v>
      </c>
      <c r="GH1146" s="1" t="str">
        <f t="shared" si="359"/>
        <v/>
      </c>
      <c r="GI1146" s="1" t="str">
        <f t="shared" si="360"/>
        <v/>
      </c>
      <c r="GJ1146" s="1">
        <f t="shared" si="361"/>
        <v>0</v>
      </c>
      <c r="GK1146" s="1">
        <f t="shared" si="362"/>
        <v>2.4050861573841785E-3</v>
      </c>
      <c r="GL1146" s="1" t="str">
        <f t="shared" si="363"/>
        <v/>
      </c>
      <c r="HA1146" s="2"/>
      <c r="HB1146" s="2">
        <f t="shared" si="335"/>
        <v>3.4944000000000344</v>
      </c>
      <c r="HC1146" s="147">
        <f t="shared" si="336"/>
        <v>0.83581827222603933</v>
      </c>
      <c r="HD1146" s="2">
        <f t="shared" si="337"/>
        <v>6.7753201922771122E-4</v>
      </c>
      <c r="HE1146" s="2" t="str">
        <f t="shared" si="333"/>
        <v/>
      </c>
      <c r="HF1146" s="24" t="str">
        <f t="shared" si="334"/>
        <v/>
      </c>
    </row>
    <row r="1147" spans="157:214" ht="20.100000000000001" customHeight="1" x14ac:dyDescent="0.25">
      <c r="FA1147" s="1">
        <v>542</v>
      </c>
      <c r="FB1147" s="1">
        <f t="shared" si="338"/>
        <v>-6850.4435466823543</v>
      </c>
      <c r="FC1147" s="1">
        <f t="shared" si="339"/>
        <v>1.992150119498681E-5</v>
      </c>
      <c r="FD1147" s="1">
        <f t="shared" si="340"/>
        <v>3.3475710305225947E-2</v>
      </c>
      <c r="FE1147" s="1">
        <f t="shared" si="341"/>
        <v>1.992150119498681E-5</v>
      </c>
      <c r="FF1147" s="1" t="str">
        <f t="shared" si="342"/>
        <v/>
      </c>
      <c r="FG1147" s="1" t="str">
        <f t="shared" si="343"/>
        <v/>
      </c>
      <c r="FI1147" s="1">
        <f t="shared" si="344"/>
        <v>3.4017492563141126E-262</v>
      </c>
      <c r="FJ1147" s="1" t="str">
        <f t="shared" si="345"/>
        <v/>
      </c>
      <c r="FK1147" s="1" t="str">
        <f t="shared" si="346"/>
        <v/>
      </c>
      <c r="FP1147" s="1">
        <v>542</v>
      </c>
      <c r="FQ1147" s="1">
        <f t="shared" si="347"/>
        <v>-16.140765752415184</v>
      </c>
      <c r="FR1147" s="1">
        <f t="shared" si="348"/>
        <v>8.4550585390288369E-3</v>
      </c>
      <c r="FS1147" s="1">
        <f t="shared" si="349"/>
        <v>3.3475710305225947E-2</v>
      </c>
      <c r="FT1147" s="1">
        <f t="shared" si="350"/>
        <v>8.4550585390288369E-3</v>
      </c>
      <c r="FU1147" s="1" t="str">
        <f t="shared" si="351"/>
        <v/>
      </c>
      <c r="FV1147" s="1" t="str">
        <f t="shared" si="352"/>
        <v/>
      </c>
      <c r="FW1147" s="1">
        <f t="shared" si="353"/>
        <v>0</v>
      </c>
      <c r="FX1147" s="1" t="str">
        <f t="shared" si="354"/>
        <v/>
      </c>
      <c r="FY1147" s="1" t="str">
        <f t="shared" si="355"/>
        <v/>
      </c>
      <c r="GC1147" s="1">
        <v>542</v>
      </c>
      <c r="GD1147" s="1">
        <f t="shared" si="364"/>
        <v>-56.327973955085369</v>
      </c>
      <c r="GE1147" s="1">
        <f t="shared" si="356"/>
        <v>2.4227947451161851E-3</v>
      </c>
      <c r="GF1147" s="1">
        <f t="shared" si="357"/>
        <v>3.3475710305225947E-2</v>
      </c>
      <c r="GG1147" s="1">
        <f t="shared" si="358"/>
        <v>2.4227947451161851E-3</v>
      </c>
      <c r="GH1147" s="1" t="str">
        <f t="shared" si="359"/>
        <v/>
      </c>
      <c r="GI1147" s="1" t="str">
        <f t="shared" si="360"/>
        <v/>
      </c>
      <c r="GJ1147" s="1">
        <f t="shared" si="361"/>
        <v>0</v>
      </c>
      <c r="GK1147" s="1">
        <f t="shared" si="362"/>
        <v>2.4227947451161851E-3</v>
      </c>
      <c r="GL1147" s="1" t="str">
        <f t="shared" si="363"/>
        <v/>
      </c>
      <c r="HA1147" s="2"/>
      <c r="HB1147" s="2">
        <f t="shared" si="335"/>
        <v>3.5008000000000346</v>
      </c>
      <c r="HC1147" s="147">
        <f t="shared" si="336"/>
        <v>0.83514074020681162</v>
      </c>
      <c r="HD1147" s="2">
        <f t="shared" si="337"/>
        <v>6.7846113576397471E-4</v>
      </c>
      <c r="HE1147" s="2" t="str">
        <f t="shared" si="333"/>
        <v/>
      </c>
      <c r="HF1147" s="24" t="str">
        <f t="shared" si="334"/>
        <v/>
      </c>
    </row>
    <row r="1148" spans="157:214" ht="20.100000000000001" customHeight="1" x14ac:dyDescent="0.25">
      <c r="FA1148" s="1">
        <v>543</v>
      </c>
      <c r="FB1148" s="1">
        <f t="shared" si="338"/>
        <v>-6835.4862463620875</v>
      </c>
      <c r="FC1148" s="1">
        <f t="shared" si="339"/>
        <v>2.0067861609322639E-5</v>
      </c>
      <c r="FD1148" s="1">
        <f t="shared" si="340"/>
        <v>3.3774775823135109E-2</v>
      </c>
      <c r="FE1148" s="1">
        <f t="shared" si="341"/>
        <v>2.0067861609322639E-5</v>
      </c>
      <c r="FF1148" s="1" t="str">
        <f t="shared" si="342"/>
        <v/>
      </c>
      <c r="FG1148" s="1" t="str">
        <f t="shared" si="343"/>
        <v/>
      </c>
      <c r="FI1148" s="1">
        <f t="shared" si="344"/>
        <v>3.9040888777733264E-262</v>
      </c>
      <c r="FJ1148" s="1" t="str">
        <f t="shared" si="345"/>
        <v/>
      </c>
      <c r="FK1148" s="1" t="str">
        <f t="shared" si="346"/>
        <v/>
      </c>
      <c r="FP1148" s="1">
        <v>543</v>
      </c>
      <c r="FQ1148" s="1">
        <f t="shared" si="347"/>
        <v>-16.105523905794193</v>
      </c>
      <c r="FR1148" s="1">
        <f t="shared" si="348"/>
        <v>8.5171766424234387E-3</v>
      </c>
      <c r="FS1148" s="1">
        <f t="shared" si="349"/>
        <v>3.3774775823135109E-2</v>
      </c>
      <c r="FT1148" s="1">
        <f t="shared" si="350"/>
        <v>8.5171766424234387E-3</v>
      </c>
      <c r="FU1148" s="1" t="str">
        <f t="shared" si="351"/>
        <v/>
      </c>
      <c r="FV1148" s="1" t="str">
        <f t="shared" si="352"/>
        <v/>
      </c>
      <c r="FW1148" s="1">
        <f t="shared" si="353"/>
        <v>0</v>
      </c>
      <c r="FX1148" s="1" t="str">
        <f t="shared" si="354"/>
        <v/>
      </c>
      <c r="FY1148" s="1" t="str">
        <f t="shared" si="355"/>
        <v/>
      </c>
      <c r="GC1148" s="1">
        <v>543</v>
      </c>
      <c r="GD1148" s="1">
        <f t="shared" si="364"/>
        <v>-56.204987112388679</v>
      </c>
      <c r="GE1148" s="1">
        <f t="shared" si="356"/>
        <v>2.4405946708986421E-3</v>
      </c>
      <c r="GF1148" s="1">
        <f t="shared" si="357"/>
        <v>3.3774775823135109E-2</v>
      </c>
      <c r="GG1148" s="1">
        <f t="shared" si="358"/>
        <v>2.4405946708986421E-3</v>
      </c>
      <c r="GH1148" s="1" t="str">
        <f t="shared" si="359"/>
        <v/>
      </c>
      <c r="GI1148" s="1" t="str">
        <f t="shared" si="360"/>
        <v/>
      </c>
      <c r="GJ1148" s="1">
        <f t="shared" si="361"/>
        <v>0</v>
      </c>
      <c r="GK1148" s="1">
        <f t="shared" si="362"/>
        <v>2.4405946708986421E-3</v>
      </c>
      <c r="GL1148" s="1" t="str">
        <f t="shared" si="363"/>
        <v/>
      </c>
      <c r="HA1148" s="2"/>
      <c r="HB1148" s="2">
        <f t="shared" si="335"/>
        <v>3.5072000000000347</v>
      </c>
      <c r="HC1148" s="147">
        <f t="shared" si="336"/>
        <v>0.83446227907104764</v>
      </c>
      <c r="HD1148" s="2">
        <f t="shared" si="337"/>
        <v>6.7938586023652547E-4</v>
      </c>
      <c r="HE1148" s="2" t="str">
        <f t="shared" si="333"/>
        <v/>
      </c>
      <c r="HF1148" s="24" t="str">
        <f t="shared" si="334"/>
        <v/>
      </c>
    </row>
    <row r="1149" spans="157:214" ht="20.100000000000001" customHeight="1" x14ac:dyDescent="0.25">
      <c r="FA1149" s="1">
        <v>544</v>
      </c>
      <c r="FB1149" s="1">
        <f t="shared" si="338"/>
        <v>-6820.5289460418207</v>
      </c>
      <c r="FC1149" s="1">
        <f t="shared" si="339"/>
        <v>2.0214973870478275E-5</v>
      </c>
      <c r="FD1149" s="1">
        <f t="shared" si="340"/>
        <v>3.4076036119516255E-2</v>
      </c>
      <c r="FE1149" s="1">
        <f t="shared" si="341"/>
        <v>2.0214973870478275E-5</v>
      </c>
      <c r="FF1149" s="1" t="str">
        <f t="shared" si="342"/>
        <v/>
      </c>
      <c r="FG1149" s="1" t="str">
        <f t="shared" si="343"/>
        <v/>
      </c>
      <c r="FI1149" s="1">
        <f t="shared" si="344"/>
        <v>4.4805377905661003E-262</v>
      </c>
      <c r="FJ1149" s="1" t="str">
        <f t="shared" si="345"/>
        <v/>
      </c>
      <c r="FK1149" s="1" t="str">
        <f t="shared" si="346"/>
        <v/>
      </c>
      <c r="FP1149" s="1">
        <v>544</v>
      </c>
      <c r="FQ1149" s="1">
        <f t="shared" si="347"/>
        <v>-16.070282059173199</v>
      </c>
      <c r="FR1149" s="1">
        <f t="shared" si="348"/>
        <v>8.5796138437018686E-3</v>
      </c>
      <c r="FS1149" s="1">
        <f t="shared" si="349"/>
        <v>3.4076036119516255E-2</v>
      </c>
      <c r="FT1149" s="1">
        <f t="shared" si="350"/>
        <v>8.5796138437018686E-3</v>
      </c>
      <c r="FU1149" s="1" t="str">
        <f t="shared" si="351"/>
        <v/>
      </c>
      <c r="FV1149" s="1" t="str">
        <f t="shared" si="352"/>
        <v/>
      </c>
      <c r="FW1149" s="1">
        <f t="shared" si="353"/>
        <v>0</v>
      </c>
      <c r="FX1149" s="1" t="str">
        <f t="shared" si="354"/>
        <v/>
      </c>
      <c r="FY1149" s="1" t="str">
        <f t="shared" si="355"/>
        <v/>
      </c>
      <c r="GC1149" s="1">
        <v>544</v>
      </c>
      <c r="GD1149" s="1">
        <f t="shared" si="364"/>
        <v>-56.082000269691974</v>
      </c>
      <c r="GE1149" s="1">
        <f t="shared" si="356"/>
        <v>2.458486034093689E-3</v>
      </c>
      <c r="GF1149" s="1">
        <f t="shared" si="357"/>
        <v>3.4076036119516297E-2</v>
      </c>
      <c r="GG1149" s="1">
        <f t="shared" si="358"/>
        <v>2.458486034093689E-3</v>
      </c>
      <c r="GH1149" s="1" t="str">
        <f t="shared" si="359"/>
        <v/>
      </c>
      <c r="GI1149" s="1" t="str">
        <f t="shared" si="360"/>
        <v/>
      </c>
      <c r="GJ1149" s="1">
        <f t="shared" si="361"/>
        <v>0</v>
      </c>
      <c r="GK1149" s="1">
        <f t="shared" si="362"/>
        <v>2.458486034093689E-3</v>
      </c>
      <c r="GL1149" s="1" t="str">
        <f t="shared" si="363"/>
        <v/>
      </c>
      <c r="HA1149" s="2"/>
      <c r="HB1149" s="2">
        <f t="shared" si="335"/>
        <v>3.5136000000000349</v>
      </c>
      <c r="HC1149" s="147">
        <f t="shared" si="336"/>
        <v>0.83378289321081112</v>
      </c>
      <c r="HD1149" s="2">
        <f t="shared" si="337"/>
        <v>6.803061918940756E-4</v>
      </c>
      <c r="HE1149" s="2" t="str">
        <f t="shared" si="333"/>
        <v/>
      </c>
      <c r="HF1149" s="24" t="str">
        <f t="shared" si="334"/>
        <v/>
      </c>
    </row>
    <row r="1150" spans="157:214" ht="20.100000000000001" customHeight="1" x14ac:dyDescent="0.25">
      <c r="FA1150" s="1">
        <v>545</v>
      </c>
      <c r="FB1150" s="1">
        <f t="shared" si="338"/>
        <v>-6805.5716457215531</v>
      </c>
      <c r="FC1150" s="1">
        <f t="shared" si="339"/>
        <v>2.0362838765237101E-5</v>
      </c>
      <c r="FD1150" s="1">
        <f t="shared" si="340"/>
        <v>3.4379502445889977E-2</v>
      </c>
      <c r="FE1150" s="1">
        <f t="shared" si="341"/>
        <v>2.0362838765237101E-5</v>
      </c>
      <c r="FF1150" s="1" t="str">
        <f t="shared" si="342"/>
        <v/>
      </c>
      <c r="FG1150" s="1" t="str">
        <f t="shared" si="343"/>
        <v/>
      </c>
      <c r="FI1150" s="1">
        <f t="shared" si="344"/>
        <v>5.1420186169548511E-262</v>
      </c>
      <c r="FJ1150" s="1" t="str">
        <f t="shared" si="345"/>
        <v/>
      </c>
      <c r="FK1150" s="1" t="str">
        <f t="shared" si="346"/>
        <v/>
      </c>
      <c r="FP1150" s="1">
        <v>545</v>
      </c>
      <c r="FQ1150" s="1">
        <f t="shared" si="347"/>
        <v>-16.035040212552204</v>
      </c>
      <c r="FR1150" s="1">
        <f t="shared" si="348"/>
        <v>8.6423704767897326E-3</v>
      </c>
      <c r="FS1150" s="1">
        <f t="shared" si="349"/>
        <v>3.4379502445889977E-2</v>
      </c>
      <c r="FT1150" s="1">
        <f t="shared" si="350"/>
        <v>8.6423704767897326E-3</v>
      </c>
      <c r="FU1150" s="1" t="str">
        <f t="shared" si="351"/>
        <v/>
      </c>
      <c r="FV1150" s="1" t="str">
        <f t="shared" si="352"/>
        <v/>
      </c>
      <c r="FW1150" s="1">
        <f t="shared" si="353"/>
        <v>0</v>
      </c>
      <c r="FX1150" s="1" t="str">
        <f t="shared" si="354"/>
        <v/>
      </c>
      <c r="FY1150" s="1" t="str">
        <f t="shared" si="355"/>
        <v/>
      </c>
      <c r="GC1150" s="1">
        <v>545</v>
      </c>
      <c r="GD1150" s="1">
        <f t="shared" si="364"/>
        <v>-55.959013426995284</v>
      </c>
      <c r="GE1150" s="1">
        <f t="shared" si="356"/>
        <v>2.4764689303876175E-3</v>
      </c>
      <c r="GF1150" s="1">
        <f t="shared" si="357"/>
        <v>3.4379502445890005E-2</v>
      </c>
      <c r="GG1150" s="1">
        <f t="shared" si="358"/>
        <v>2.4764689303876175E-3</v>
      </c>
      <c r="GH1150" s="1" t="str">
        <f t="shared" si="359"/>
        <v/>
      </c>
      <c r="GI1150" s="1" t="str">
        <f t="shared" si="360"/>
        <v/>
      </c>
      <c r="GJ1150" s="1">
        <f t="shared" si="361"/>
        <v>0</v>
      </c>
      <c r="GK1150" s="1">
        <f t="shared" si="362"/>
        <v>2.4764689303876175E-3</v>
      </c>
      <c r="GL1150" s="1" t="str">
        <f t="shared" si="363"/>
        <v/>
      </c>
      <c r="HA1150" s="2"/>
      <c r="HB1150" s="2">
        <f t="shared" si="335"/>
        <v>3.5200000000000351</v>
      </c>
      <c r="HC1150" s="147">
        <f t="shared" si="336"/>
        <v>0.83310258701891704</v>
      </c>
      <c r="HD1150" s="2">
        <f t="shared" si="337"/>
        <v>6.812221300647181E-4</v>
      </c>
      <c r="HE1150" s="2" t="str">
        <f t="shared" si="333"/>
        <v/>
      </c>
      <c r="HF1150" s="24" t="str">
        <f t="shared" si="334"/>
        <v/>
      </c>
    </row>
    <row r="1151" spans="157:214" ht="20.100000000000001" customHeight="1" x14ac:dyDescent="0.25">
      <c r="FA1151" s="1">
        <v>546</v>
      </c>
      <c r="FB1151" s="1">
        <f t="shared" si="338"/>
        <v>-6790.6143454012863</v>
      </c>
      <c r="FC1151" s="1">
        <f t="shared" si="339"/>
        <v>2.0511457049885654E-5</v>
      </c>
      <c r="FD1151" s="1">
        <f t="shared" si="340"/>
        <v>3.4685186065317321E-2</v>
      </c>
      <c r="FE1151" s="1">
        <f t="shared" si="341"/>
        <v>2.0511457049885654E-5</v>
      </c>
      <c r="FF1151" s="1" t="str">
        <f t="shared" si="342"/>
        <v/>
      </c>
      <c r="FG1151" s="1" t="str">
        <f t="shared" si="343"/>
        <v/>
      </c>
      <c r="FI1151" s="1">
        <f t="shared" si="344"/>
        <v>5.9010622498235428E-262</v>
      </c>
      <c r="FJ1151" s="1" t="str">
        <f t="shared" si="345"/>
        <v/>
      </c>
      <c r="FK1151" s="1" t="str">
        <f t="shared" si="346"/>
        <v/>
      </c>
      <c r="FP1151" s="1">
        <v>546</v>
      </c>
      <c r="FQ1151" s="1">
        <f t="shared" si="347"/>
        <v>-15.999798365931209</v>
      </c>
      <c r="FR1151" s="1">
        <f t="shared" si="348"/>
        <v>8.7054468626692159E-3</v>
      </c>
      <c r="FS1151" s="1">
        <f t="shared" si="349"/>
        <v>3.4685186065317328E-2</v>
      </c>
      <c r="FT1151" s="1">
        <f t="shared" si="350"/>
        <v>8.7054468626692159E-3</v>
      </c>
      <c r="FU1151" s="1" t="str">
        <f t="shared" si="351"/>
        <v/>
      </c>
      <c r="FV1151" s="1" t="str">
        <f t="shared" si="352"/>
        <v/>
      </c>
      <c r="FW1151" s="1">
        <f t="shared" si="353"/>
        <v>0</v>
      </c>
      <c r="FX1151" s="1" t="str">
        <f t="shared" si="354"/>
        <v/>
      </c>
      <c r="FY1151" s="1" t="str">
        <f t="shared" si="355"/>
        <v/>
      </c>
      <c r="GC1151" s="1">
        <v>546</v>
      </c>
      <c r="GD1151" s="1">
        <f t="shared" si="364"/>
        <v>-55.836026584298594</v>
      </c>
      <c r="GE1151" s="1">
        <f t="shared" si="356"/>
        <v>2.4945434517577893E-3</v>
      </c>
      <c r="GF1151" s="1">
        <f t="shared" si="357"/>
        <v>3.4685186065317328E-2</v>
      </c>
      <c r="GG1151" s="1">
        <f t="shared" si="358"/>
        <v>2.4945434517577893E-3</v>
      </c>
      <c r="GH1151" s="1" t="str">
        <f t="shared" si="359"/>
        <v/>
      </c>
      <c r="GI1151" s="1" t="str">
        <f t="shared" si="360"/>
        <v/>
      </c>
      <c r="GJ1151" s="1">
        <f t="shared" si="361"/>
        <v>0</v>
      </c>
      <c r="GK1151" s="1">
        <f t="shared" si="362"/>
        <v>2.4945434517577893E-3</v>
      </c>
      <c r="GL1151" s="1" t="str">
        <f t="shared" si="363"/>
        <v/>
      </c>
      <c r="HA1151" s="2"/>
      <c r="HB1151" s="2">
        <f t="shared" si="335"/>
        <v>3.5264000000000353</v>
      </c>
      <c r="HC1151" s="147">
        <f t="shared" si="336"/>
        <v>0.83242136488885232</v>
      </c>
      <c r="HD1151" s="2">
        <f t="shared" si="337"/>
        <v>6.8213367415603798E-4</v>
      </c>
      <c r="HE1151" s="2" t="str">
        <f t="shared" si="333"/>
        <v/>
      </c>
      <c r="HF1151" s="24" t="str">
        <f t="shared" si="334"/>
        <v/>
      </c>
    </row>
    <row r="1152" spans="157:214" ht="20.100000000000001" customHeight="1" x14ac:dyDescent="0.25">
      <c r="FA1152" s="2">
        <v>547</v>
      </c>
      <c r="FB1152" s="1">
        <f t="shared" si="338"/>
        <v>-6775.6570450810186</v>
      </c>
      <c r="FC1152" s="1">
        <f t="shared" si="339"/>
        <v>2.066082944994198E-5</v>
      </c>
      <c r="FD1152" s="1">
        <f t="shared" si="340"/>
        <v>3.4993098251941503E-2</v>
      </c>
      <c r="FE1152" s="1">
        <f t="shared" si="341"/>
        <v>2.066082944994198E-5</v>
      </c>
      <c r="FF1152" s="1" t="str">
        <f t="shared" si="342"/>
        <v/>
      </c>
      <c r="FG1152" s="1" t="str">
        <f t="shared" si="343"/>
        <v/>
      </c>
      <c r="FI1152" s="1">
        <f t="shared" si="344"/>
        <v>6.7720444273284927E-262</v>
      </c>
      <c r="FJ1152" s="1" t="str">
        <f t="shared" si="345"/>
        <v/>
      </c>
      <c r="FK1152" s="1" t="str">
        <f t="shared" si="346"/>
        <v/>
      </c>
      <c r="FP1152" s="2">
        <v>547</v>
      </c>
      <c r="FQ1152" s="1">
        <f t="shared" si="347"/>
        <v>-15.964556519310218</v>
      </c>
      <c r="FR1152" s="1">
        <f t="shared" si="348"/>
        <v>8.7688433092637692E-3</v>
      </c>
      <c r="FS1152" s="1">
        <f t="shared" si="349"/>
        <v>3.4993098251941475E-2</v>
      </c>
      <c r="FT1152" s="1">
        <f t="shared" si="350"/>
        <v>8.7688433092637692E-3</v>
      </c>
      <c r="FU1152" s="1" t="str">
        <f t="shared" si="351"/>
        <v/>
      </c>
      <c r="FV1152" s="1" t="str">
        <f t="shared" si="352"/>
        <v/>
      </c>
      <c r="FW1152" s="1">
        <f t="shared" si="353"/>
        <v>0</v>
      </c>
      <c r="FX1152" s="1" t="str">
        <f t="shared" si="354"/>
        <v/>
      </c>
      <c r="FY1152" s="1" t="str">
        <f t="shared" si="355"/>
        <v/>
      </c>
      <c r="GC1152" s="2">
        <v>547</v>
      </c>
      <c r="GD1152" s="1">
        <f t="shared" si="364"/>
        <v>-55.713039741601904</v>
      </c>
      <c r="GE1152" s="1">
        <f t="shared" si="356"/>
        <v>2.5127096864395867E-3</v>
      </c>
      <c r="GF1152" s="1">
        <f t="shared" si="357"/>
        <v>3.4993098251941475E-2</v>
      </c>
      <c r="GG1152" s="1">
        <f t="shared" si="358"/>
        <v>2.5127096864395867E-3</v>
      </c>
      <c r="GH1152" s="1" t="str">
        <f t="shared" si="359"/>
        <v/>
      </c>
      <c r="GI1152" s="1" t="str">
        <f t="shared" si="360"/>
        <v/>
      </c>
      <c r="GJ1152" s="1">
        <f t="shared" si="361"/>
        <v>0</v>
      </c>
      <c r="GK1152" s="1">
        <f t="shared" si="362"/>
        <v>2.5127096864395867E-3</v>
      </c>
      <c r="GL1152" s="1" t="str">
        <f t="shared" si="363"/>
        <v/>
      </c>
      <c r="HA1152" s="2"/>
      <c r="HB1152" s="2">
        <f t="shared" si="335"/>
        <v>3.5328000000000355</v>
      </c>
      <c r="HC1152" s="147">
        <f t="shared" si="336"/>
        <v>0.83173923121469628</v>
      </c>
      <c r="HD1152" s="2">
        <f t="shared" si="337"/>
        <v>6.8304082365455709E-4</v>
      </c>
      <c r="HE1152" s="2" t="str">
        <f t="shared" si="333"/>
        <v/>
      </c>
      <c r="HF1152" s="24" t="str">
        <f t="shared" si="334"/>
        <v/>
      </c>
    </row>
    <row r="1153" spans="157:214" ht="20.100000000000001" customHeight="1" x14ac:dyDescent="0.25">
      <c r="FA1153" s="1">
        <v>548</v>
      </c>
      <c r="FB1153" s="1">
        <f t="shared" si="338"/>
        <v>-6760.6997447607519</v>
      </c>
      <c r="FC1153" s="1">
        <f t="shared" si="339"/>
        <v>2.0810956659884447E-5</v>
      </c>
      <c r="FD1153" s="1">
        <f t="shared" si="340"/>
        <v>3.5303250290525771E-2</v>
      </c>
      <c r="FE1153" s="1">
        <f t="shared" si="341"/>
        <v>2.0810956659884447E-5</v>
      </c>
      <c r="FF1153" s="1" t="str">
        <f t="shared" si="342"/>
        <v/>
      </c>
      <c r="FG1153" s="1" t="str">
        <f t="shared" si="343"/>
        <v/>
      </c>
      <c r="FI1153" s="1">
        <f t="shared" si="344"/>
        <v>7.7714570734408648E-262</v>
      </c>
      <c r="FJ1153" s="1" t="str">
        <f t="shared" si="345"/>
        <v/>
      </c>
      <c r="FK1153" s="1" t="str">
        <f t="shared" si="346"/>
        <v/>
      </c>
      <c r="FP1153" s="1">
        <v>548</v>
      </c>
      <c r="FQ1153" s="1">
        <f t="shared" si="347"/>
        <v>-15.929314672689223</v>
      </c>
      <c r="FR1153" s="1">
        <f t="shared" si="348"/>
        <v>8.8325601113230512E-3</v>
      </c>
      <c r="FS1153" s="1">
        <f t="shared" si="349"/>
        <v>3.5303250290525771E-2</v>
      </c>
      <c r="FT1153" s="1">
        <f t="shared" si="350"/>
        <v>8.8325601113230512E-3</v>
      </c>
      <c r="FU1153" s="1" t="str">
        <f t="shared" si="351"/>
        <v/>
      </c>
      <c r="FV1153" s="1" t="str">
        <f t="shared" si="352"/>
        <v/>
      </c>
      <c r="FW1153" s="1">
        <f t="shared" si="353"/>
        <v>0</v>
      </c>
      <c r="FX1153" s="1" t="str">
        <f t="shared" si="354"/>
        <v/>
      </c>
      <c r="FY1153" s="1" t="str">
        <f t="shared" si="355"/>
        <v/>
      </c>
      <c r="GC1153" s="1">
        <v>548</v>
      </c>
      <c r="GD1153" s="1">
        <f t="shared" si="364"/>
        <v>-55.590052898905213</v>
      </c>
      <c r="GE1153" s="1">
        <f t="shared" si="356"/>
        <v>2.5309677188934412E-3</v>
      </c>
      <c r="GF1153" s="1">
        <f t="shared" si="357"/>
        <v>3.5303250290525771E-2</v>
      </c>
      <c r="GG1153" s="1">
        <f t="shared" si="358"/>
        <v>2.5309677188934412E-3</v>
      </c>
      <c r="GH1153" s="1" t="str">
        <f t="shared" si="359"/>
        <v/>
      </c>
      <c r="GI1153" s="1" t="str">
        <f t="shared" si="360"/>
        <v/>
      </c>
      <c r="GJ1153" s="1">
        <f t="shared" si="361"/>
        <v>0</v>
      </c>
      <c r="GK1153" s="1">
        <f t="shared" si="362"/>
        <v>2.5309677188934412E-3</v>
      </c>
      <c r="GL1153" s="1" t="str">
        <f t="shared" si="363"/>
        <v/>
      </c>
      <c r="HA1153" s="2"/>
      <c r="HB1153" s="2">
        <f t="shared" si="335"/>
        <v>3.5392000000000357</v>
      </c>
      <c r="HC1153" s="147">
        <f t="shared" si="336"/>
        <v>0.83105619039104173</v>
      </c>
      <c r="HD1153" s="2">
        <f t="shared" si="337"/>
        <v>6.8394357812484596E-4</v>
      </c>
      <c r="HE1153" s="2" t="str">
        <f t="shared" si="333"/>
        <v/>
      </c>
      <c r="HF1153" s="24" t="str">
        <f t="shared" si="334"/>
        <v/>
      </c>
    </row>
    <row r="1154" spans="157:214" ht="20.100000000000001" customHeight="1" x14ac:dyDescent="0.25">
      <c r="FA1154" s="1">
        <v>549</v>
      </c>
      <c r="FB1154" s="1">
        <f t="shared" si="338"/>
        <v>-6745.7424444404842</v>
      </c>
      <c r="FC1154" s="1">
        <f t="shared" si="339"/>
        <v>2.0961839342881159E-5</v>
      </c>
      <c r="FD1154" s="1">
        <f t="shared" si="340"/>
        <v>3.5615653475987115E-2</v>
      </c>
      <c r="FE1154" s="1">
        <f t="shared" si="341"/>
        <v>2.0961839342881159E-5</v>
      </c>
      <c r="FF1154" s="1" t="str">
        <f t="shared" si="342"/>
        <v/>
      </c>
      <c r="FG1154" s="1" t="str">
        <f t="shared" si="343"/>
        <v/>
      </c>
      <c r="FI1154" s="1">
        <f t="shared" si="344"/>
        <v>8.91821950837261E-262</v>
      </c>
      <c r="FJ1154" s="1" t="str">
        <f t="shared" si="345"/>
        <v/>
      </c>
      <c r="FK1154" s="1" t="str">
        <f t="shared" si="346"/>
        <v/>
      </c>
      <c r="FP1154" s="1">
        <v>549</v>
      </c>
      <c r="FQ1154" s="1">
        <f t="shared" si="347"/>
        <v>-15.894072826068228</v>
      </c>
      <c r="FR1154" s="1">
        <f t="shared" si="348"/>
        <v>8.8965975503080188E-3</v>
      </c>
      <c r="FS1154" s="1">
        <f t="shared" si="349"/>
        <v>3.5615653475987115E-2</v>
      </c>
      <c r="FT1154" s="1">
        <f t="shared" si="350"/>
        <v>8.8965975503080188E-3</v>
      </c>
      <c r="FU1154" s="1" t="str">
        <f t="shared" si="351"/>
        <v/>
      </c>
      <c r="FV1154" s="1" t="str">
        <f t="shared" si="352"/>
        <v/>
      </c>
      <c r="FW1154" s="1">
        <f t="shared" si="353"/>
        <v>0</v>
      </c>
      <c r="FX1154" s="1" t="str">
        <f t="shared" si="354"/>
        <v/>
      </c>
      <c r="FY1154" s="1" t="str">
        <f t="shared" si="355"/>
        <v/>
      </c>
      <c r="GC1154" s="1">
        <v>549</v>
      </c>
      <c r="GD1154" s="1">
        <f t="shared" si="364"/>
        <v>-55.467066056208509</v>
      </c>
      <c r="GE1154" s="1">
        <f t="shared" si="356"/>
        <v>2.5493176297719184E-3</v>
      </c>
      <c r="GF1154" s="1">
        <f t="shared" si="357"/>
        <v>3.5615653475987143E-2</v>
      </c>
      <c r="GG1154" s="1">
        <f t="shared" si="358"/>
        <v>2.5493176297719184E-3</v>
      </c>
      <c r="GH1154" s="1" t="str">
        <f t="shared" si="359"/>
        <v/>
      </c>
      <c r="GI1154" s="1" t="str">
        <f t="shared" si="360"/>
        <v/>
      </c>
      <c r="GJ1154" s="1">
        <f t="shared" si="361"/>
        <v>0</v>
      </c>
      <c r="GK1154" s="1">
        <f t="shared" si="362"/>
        <v>2.5493176297719184E-3</v>
      </c>
      <c r="GL1154" s="1" t="str">
        <f t="shared" si="363"/>
        <v/>
      </c>
      <c r="HA1154" s="2"/>
      <c r="HB1154" s="2">
        <f t="shared" si="335"/>
        <v>3.5456000000000358</v>
      </c>
      <c r="HC1154" s="147">
        <f t="shared" si="336"/>
        <v>0.83037224681291688</v>
      </c>
      <c r="HD1154" s="2">
        <f t="shared" si="337"/>
        <v>6.8484193721030096E-4</v>
      </c>
      <c r="HE1154" s="2" t="str">
        <f t="shared" si="333"/>
        <v/>
      </c>
      <c r="HF1154" s="24" t="str">
        <f t="shared" si="334"/>
        <v/>
      </c>
    </row>
    <row r="1155" spans="157:214" ht="20.100000000000001" customHeight="1" x14ac:dyDescent="0.25">
      <c r="FA1155" s="1">
        <v>550</v>
      </c>
      <c r="FB1155" s="1">
        <f t="shared" si="338"/>
        <v>-6730.7851441202183</v>
      </c>
      <c r="FC1155" s="1">
        <f t="shared" si="339"/>
        <v>2.1113478130519747E-5</v>
      </c>
      <c r="FD1155" s="1">
        <f t="shared" si="340"/>
        <v>3.5930319112925754E-2</v>
      </c>
      <c r="FE1155" s="1">
        <f t="shared" si="341"/>
        <v>2.1113478130519747E-5</v>
      </c>
      <c r="FF1155" s="1" t="str">
        <f t="shared" si="342"/>
        <v/>
      </c>
      <c r="FG1155" s="1" t="str">
        <f t="shared" si="343"/>
        <v/>
      </c>
      <c r="FI1155" s="1">
        <f t="shared" si="344"/>
        <v>1.0234035381504602E-261</v>
      </c>
      <c r="FJ1155" s="1" t="str">
        <f t="shared" si="345"/>
        <v/>
      </c>
      <c r="FK1155" s="1" t="str">
        <f t="shared" si="346"/>
        <v/>
      </c>
      <c r="FP1155" s="1">
        <v>550</v>
      </c>
      <c r="FQ1155" s="1">
        <f t="shared" si="347"/>
        <v>-15.858830979447234</v>
      </c>
      <c r="FR1155" s="1">
        <f t="shared" si="348"/>
        <v>8.9609558942763158E-3</v>
      </c>
      <c r="FS1155" s="1">
        <f t="shared" si="349"/>
        <v>3.593031911292581E-2</v>
      </c>
      <c r="FT1155" s="1">
        <f t="shared" si="350"/>
        <v>8.9609558942763158E-3</v>
      </c>
      <c r="FU1155" s="1" t="str">
        <f t="shared" si="351"/>
        <v/>
      </c>
      <c r="FV1155" s="1" t="str">
        <f t="shared" si="352"/>
        <v/>
      </c>
      <c r="FW1155" s="1">
        <f t="shared" si="353"/>
        <v>0</v>
      </c>
      <c r="FX1155" s="1" t="str">
        <f t="shared" si="354"/>
        <v/>
      </c>
      <c r="FY1155" s="1" t="str">
        <f t="shared" si="355"/>
        <v/>
      </c>
      <c r="GC1155" s="1">
        <v>550</v>
      </c>
      <c r="GD1155" s="1">
        <f t="shared" si="364"/>
        <v>-55.344079213511819</v>
      </c>
      <c r="GE1155" s="1">
        <f t="shared" si="356"/>
        <v>2.5677594958868591E-3</v>
      </c>
      <c r="GF1155" s="1">
        <f t="shared" si="357"/>
        <v>3.593031911292581E-2</v>
      </c>
      <c r="GG1155" s="1">
        <f t="shared" si="358"/>
        <v>2.5677594958868591E-3</v>
      </c>
      <c r="GH1155" s="1" t="str">
        <f t="shared" si="359"/>
        <v/>
      </c>
      <c r="GI1155" s="1" t="str">
        <f t="shared" si="360"/>
        <v/>
      </c>
      <c r="GJ1155" s="1">
        <f t="shared" si="361"/>
        <v>0</v>
      </c>
      <c r="GK1155" s="1">
        <f t="shared" si="362"/>
        <v>2.5677594958868591E-3</v>
      </c>
      <c r="GL1155" s="1" t="str">
        <f t="shared" si="363"/>
        <v/>
      </c>
      <c r="HA1155" s="2"/>
      <c r="HB1155" s="2">
        <f t="shared" si="335"/>
        <v>3.552000000000036</v>
      </c>
      <c r="HC1155" s="147">
        <f t="shared" si="336"/>
        <v>0.82968740487570658</v>
      </c>
      <c r="HD1155" s="2">
        <f t="shared" si="337"/>
        <v>6.8573590063047973E-4</v>
      </c>
      <c r="HE1155" s="2" t="str">
        <f t="shared" si="333"/>
        <v/>
      </c>
      <c r="HF1155" s="24" t="str">
        <f t="shared" si="334"/>
        <v/>
      </c>
    </row>
    <row r="1156" spans="157:214" ht="20.100000000000001" customHeight="1" x14ac:dyDescent="0.25">
      <c r="FA1156" s="1">
        <v>551</v>
      </c>
      <c r="FB1156" s="1">
        <f t="shared" si="338"/>
        <v>-6715.8278437999506</v>
      </c>
      <c r="FC1156" s="1">
        <f t="shared" si="339"/>
        <v>2.1265873622537976E-5</v>
      </c>
      <c r="FD1156" s="1">
        <f t="shared" si="340"/>
        <v>3.6247258515151162E-2</v>
      </c>
      <c r="FE1156" s="1">
        <f t="shared" si="341"/>
        <v>2.1265873622537976E-5</v>
      </c>
      <c r="FF1156" s="1" t="str">
        <f t="shared" si="342"/>
        <v/>
      </c>
      <c r="FG1156" s="1" t="str">
        <f t="shared" si="343"/>
        <v/>
      </c>
      <c r="FI1156" s="1">
        <f t="shared" si="344"/>
        <v>1.1743802037761119E-261</v>
      </c>
      <c r="FJ1156" s="1" t="str">
        <f t="shared" si="345"/>
        <v/>
      </c>
      <c r="FK1156" s="1" t="str">
        <f t="shared" si="346"/>
        <v/>
      </c>
      <c r="FP1156" s="1">
        <v>551</v>
      </c>
      <c r="FQ1156" s="1">
        <f t="shared" si="347"/>
        <v>-15.823589132826243</v>
      </c>
      <c r="FR1156" s="1">
        <f t="shared" si="348"/>
        <v>9.0256353977678627E-3</v>
      </c>
      <c r="FS1156" s="1">
        <f t="shared" si="349"/>
        <v>3.6247258515151121E-2</v>
      </c>
      <c r="FT1156" s="1">
        <f t="shared" si="350"/>
        <v>9.0256353977678627E-3</v>
      </c>
      <c r="FU1156" s="1" t="str">
        <f t="shared" si="351"/>
        <v/>
      </c>
      <c r="FV1156" s="1" t="str">
        <f t="shared" si="352"/>
        <v/>
      </c>
      <c r="FW1156" s="1">
        <f t="shared" si="353"/>
        <v>0</v>
      </c>
      <c r="FX1156" s="1" t="str">
        <f t="shared" si="354"/>
        <v/>
      </c>
      <c r="FY1156" s="1" t="str">
        <f t="shared" si="355"/>
        <v/>
      </c>
      <c r="GC1156" s="1">
        <v>551</v>
      </c>
      <c r="GD1156" s="1">
        <f t="shared" si="364"/>
        <v>-55.221092370815128</v>
      </c>
      <c r="GE1156" s="1">
        <f t="shared" si="356"/>
        <v>2.5862933901766158E-3</v>
      </c>
      <c r="GF1156" s="1">
        <f t="shared" si="357"/>
        <v>3.6247258515151162E-2</v>
      </c>
      <c r="GG1156" s="1">
        <f t="shared" si="358"/>
        <v>2.5862933901766158E-3</v>
      </c>
      <c r="GH1156" s="1" t="str">
        <f t="shared" si="359"/>
        <v/>
      </c>
      <c r="GI1156" s="1" t="str">
        <f t="shared" si="360"/>
        <v/>
      </c>
      <c r="GJ1156" s="1">
        <f t="shared" si="361"/>
        <v>0</v>
      </c>
      <c r="GK1156" s="1">
        <f t="shared" si="362"/>
        <v>2.5862933901766158E-3</v>
      </c>
      <c r="GL1156" s="1" t="str">
        <f t="shared" si="363"/>
        <v/>
      </c>
      <c r="HA1156" s="2"/>
      <c r="HB1156" s="2">
        <f t="shared" si="335"/>
        <v>3.5584000000000362</v>
      </c>
      <c r="HC1156" s="147">
        <f t="shared" si="336"/>
        <v>0.8290016689750761</v>
      </c>
      <c r="HD1156" s="2">
        <f t="shared" si="337"/>
        <v>6.866254681837658E-4</v>
      </c>
      <c r="HE1156" s="2" t="str">
        <f t="shared" si="333"/>
        <v/>
      </c>
      <c r="HF1156" s="24" t="str">
        <f t="shared" si="334"/>
        <v/>
      </c>
    </row>
    <row r="1157" spans="157:214" ht="20.100000000000001" customHeight="1" x14ac:dyDescent="0.25">
      <c r="FA1157" s="1">
        <v>552</v>
      </c>
      <c r="FB1157" s="1">
        <f t="shared" si="338"/>
        <v>-6700.870543479683</v>
      </c>
      <c r="FC1157" s="1">
        <f t="shared" si="339"/>
        <v>2.141902638655467E-5</v>
      </c>
      <c r="FD1157" s="1">
        <f t="shared" si="340"/>
        <v>3.6566483005203029E-2</v>
      </c>
      <c r="FE1157" s="1">
        <f t="shared" si="341"/>
        <v>2.141902638655467E-5</v>
      </c>
      <c r="FF1157" s="1" t="str">
        <f t="shared" si="342"/>
        <v/>
      </c>
      <c r="FG1157" s="1" t="str">
        <f t="shared" si="343"/>
        <v/>
      </c>
      <c r="FI1157" s="1">
        <f t="shared" si="344"/>
        <v>1.347608001227564E-261</v>
      </c>
      <c r="FJ1157" s="1" t="str">
        <f t="shared" si="345"/>
        <v/>
      </c>
      <c r="FK1157" s="1" t="str">
        <f t="shared" si="346"/>
        <v/>
      </c>
      <c r="FP1157" s="1">
        <v>552</v>
      </c>
      <c r="FQ1157" s="1">
        <f t="shared" si="347"/>
        <v>-15.788347286205248</v>
      </c>
      <c r="FR1157" s="1">
        <f t="shared" si="348"/>
        <v>9.0906363016907653E-3</v>
      </c>
      <c r="FS1157" s="1">
        <f t="shared" si="349"/>
        <v>3.6566483005203029E-2</v>
      </c>
      <c r="FT1157" s="1">
        <f t="shared" si="350"/>
        <v>9.0906363016907653E-3</v>
      </c>
      <c r="FU1157" s="1" t="str">
        <f t="shared" si="351"/>
        <v/>
      </c>
      <c r="FV1157" s="1" t="str">
        <f t="shared" si="352"/>
        <v/>
      </c>
      <c r="FW1157" s="1">
        <f t="shared" si="353"/>
        <v>0</v>
      </c>
      <c r="FX1157" s="1" t="str">
        <f t="shared" si="354"/>
        <v/>
      </c>
      <c r="FY1157" s="1" t="str">
        <f t="shared" si="355"/>
        <v/>
      </c>
      <c r="GC1157" s="1">
        <v>552</v>
      </c>
      <c r="GD1157" s="1">
        <f t="shared" si="364"/>
        <v>-55.098105528118438</v>
      </c>
      <c r="GE1157" s="1">
        <f t="shared" si="356"/>
        <v>2.6049193816733316E-3</v>
      </c>
      <c r="GF1157" s="1">
        <f t="shared" si="357"/>
        <v>3.6566483005203029E-2</v>
      </c>
      <c r="GG1157" s="1">
        <f t="shared" si="358"/>
        <v>2.6049193816733316E-3</v>
      </c>
      <c r="GH1157" s="1" t="str">
        <f t="shared" si="359"/>
        <v/>
      </c>
      <c r="GI1157" s="1" t="str">
        <f t="shared" si="360"/>
        <v/>
      </c>
      <c r="GJ1157" s="1">
        <f t="shared" si="361"/>
        <v>0</v>
      </c>
      <c r="GK1157" s="1">
        <f t="shared" si="362"/>
        <v>2.6049193816733316E-3</v>
      </c>
      <c r="GL1157" s="1" t="str">
        <f t="shared" si="363"/>
        <v/>
      </c>
      <c r="HA1157" s="2"/>
      <c r="HB1157" s="2">
        <f t="shared" si="335"/>
        <v>3.5648000000000364</v>
      </c>
      <c r="HC1157" s="147">
        <f t="shared" si="336"/>
        <v>0.82831504350689233</v>
      </c>
      <c r="HD1157" s="2">
        <f t="shared" si="337"/>
        <v>6.8751063974392679E-4</v>
      </c>
      <c r="HE1157" s="2" t="str">
        <f t="shared" si="333"/>
        <v/>
      </c>
      <c r="HF1157" s="24" t="str">
        <f t="shared" si="334"/>
        <v/>
      </c>
    </row>
    <row r="1158" spans="157:214" ht="20.100000000000001" customHeight="1" x14ac:dyDescent="0.25">
      <c r="FA1158" s="1">
        <v>553</v>
      </c>
      <c r="FB1158" s="1">
        <f t="shared" si="338"/>
        <v>-6685.9132431594153</v>
      </c>
      <c r="FC1158" s="1">
        <f t="shared" si="339"/>
        <v>2.1572936957801556E-5</v>
      </c>
      <c r="FD1158" s="1">
        <f t="shared" si="340"/>
        <v>3.6888003913869559E-2</v>
      </c>
      <c r="FE1158" s="1">
        <f t="shared" si="341"/>
        <v>2.1572936957801556E-5</v>
      </c>
      <c r="FF1158" s="1" t="str">
        <f t="shared" si="342"/>
        <v/>
      </c>
      <c r="FG1158" s="1" t="str">
        <f t="shared" si="343"/>
        <v/>
      </c>
      <c r="FI1158" s="1">
        <f t="shared" si="344"/>
        <v>1.546363147648627E-261</v>
      </c>
      <c r="FJ1158" s="1" t="str">
        <f t="shared" si="345"/>
        <v/>
      </c>
      <c r="FK1158" s="1" t="str">
        <f t="shared" si="346"/>
        <v/>
      </c>
      <c r="FP1158" s="1">
        <v>553</v>
      </c>
      <c r="FQ1158" s="1">
        <f t="shared" si="347"/>
        <v>-15.753105439584253</v>
      </c>
      <c r="FR1158" s="1">
        <f t="shared" si="348"/>
        <v>9.1559588332073734E-3</v>
      </c>
      <c r="FS1158" s="1">
        <f t="shared" si="349"/>
        <v>3.6888003913869545E-2</v>
      </c>
      <c r="FT1158" s="1">
        <f t="shared" si="350"/>
        <v>9.1559588332073734E-3</v>
      </c>
      <c r="FU1158" s="1" t="str">
        <f t="shared" si="351"/>
        <v/>
      </c>
      <c r="FV1158" s="1" t="str">
        <f t="shared" si="352"/>
        <v/>
      </c>
      <c r="FW1158" s="1">
        <f t="shared" si="353"/>
        <v>0</v>
      </c>
      <c r="FX1158" s="1" t="str">
        <f t="shared" si="354"/>
        <v/>
      </c>
      <c r="FY1158" s="1" t="str">
        <f t="shared" si="355"/>
        <v/>
      </c>
      <c r="GC1158" s="1">
        <v>553</v>
      </c>
      <c r="GD1158" s="1">
        <f t="shared" si="364"/>
        <v>-54.975118685421748</v>
      </c>
      <c r="GE1158" s="1">
        <f t="shared" si="356"/>
        <v>2.6236375354703259E-3</v>
      </c>
      <c r="GF1158" s="1">
        <f t="shared" si="357"/>
        <v>3.6888003913869545E-2</v>
      </c>
      <c r="GG1158" s="1">
        <f t="shared" si="358"/>
        <v>2.6236375354703259E-3</v>
      </c>
      <c r="GH1158" s="1" t="str">
        <f t="shared" si="359"/>
        <v/>
      </c>
      <c r="GI1158" s="1" t="str">
        <f t="shared" si="360"/>
        <v/>
      </c>
      <c r="GJ1158" s="1">
        <f t="shared" si="361"/>
        <v>0</v>
      </c>
      <c r="GK1158" s="1">
        <f t="shared" si="362"/>
        <v>2.6236375354703259E-3</v>
      </c>
      <c r="GL1158" s="1" t="str">
        <f t="shared" si="363"/>
        <v/>
      </c>
      <c r="HA1158" s="2"/>
      <c r="HB1158" s="2">
        <f t="shared" si="335"/>
        <v>3.5712000000000366</v>
      </c>
      <c r="HC1158" s="147">
        <f t="shared" si="336"/>
        <v>0.82762753286714841</v>
      </c>
      <c r="HD1158" s="2">
        <f t="shared" si="337"/>
        <v>6.8839141526122472E-4</v>
      </c>
      <c r="HE1158" s="2" t="str">
        <f t="shared" si="333"/>
        <v/>
      </c>
      <c r="HF1158" s="24" t="str">
        <f t="shared" si="334"/>
        <v/>
      </c>
    </row>
    <row r="1159" spans="157:214" ht="20.100000000000001" customHeight="1" x14ac:dyDescent="0.25">
      <c r="FA1159" s="2">
        <v>554</v>
      </c>
      <c r="FB1159" s="1">
        <f t="shared" si="338"/>
        <v>-6670.9559428391494</v>
      </c>
      <c r="FC1159" s="1">
        <f t="shared" si="339"/>
        <v>2.1727605838855521E-5</v>
      </c>
      <c r="FD1159" s="1">
        <f t="shared" si="340"/>
        <v>3.7211832579700392E-2</v>
      </c>
      <c r="FE1159" s="1">
        <f t="shared" si="341"/>
        <v>2.1727605838855521E-5</v>
      </c>
      <c r="FF1159" s="1" t="str">
        <f t="shared" si="342"/>
        <v/>
      </c>
      <c r="FG1159" s="1" t="str">
        <f t="shared" si="343"/>
        <v/>
      </c>
      <c r="FI1159" s="1">
        <f t="shared" si="344"/>
        <v>1.7744037752148443E-261</v>
      </c>
      <c r="FJ1159" s="1" t="str">
        <f t="shared" si="345"/>
        <v/>
      </c>
      <c r="FK1159" s="1" t="str">
        <f t="shared" si="346"/>
        <v/>
      </c>
      <c r="FP1159" s="2">
        <v>554</v>
      </c>
      <c r="FQ1159" s="1">
        <f t="shared" si="347"/>
        <v>-15.717863592963258</v>
      </c>
      <c r="FR1159" s="1">
        <f t="shared" si="348"/>
        <v>9.2216032056207636E-3</v>
      </c>
      <c r="FS1159" s="1">
        <f t="shared" si="349"/>
        <v>3.7211832579700392E-2</v>
      </c>
      <c r="FT1159" s="1">
        <f t="shared" si="350"/>
        <v>9.2216032056207636E-3</v>
      </c>
      <c r="FU1159" s="1" t="str">
        <f t="shared" si="351"/>
        <v/>
      </c>
      <c r="FV1159" s="1" t="str">
        <f t="shared" si="352"/>
        <v/>
      </c>
      <c r="FW1159" s="1">
        <f t="shared" si="353"/>
        <v>0</v>
      </c>
      <c r="FX1159" s="1" t="str">
        <f t="shared" si="354"/>
        <v/>
      </c>
      <c r="FY1159" s="1" t="str">
        <f t="shared" si="355"/>
        <v/>
      </c>
      <c r="GC1159" s="2">
        <v>554</v>
      </c>
      <c r="GD1159" s="1">
        <f t="shared" si="364"/>
        <v>-54.852131842725058</v>
      </c>
      <c r="GE1159" s="1">
        <f t="shared" si="356"/>
        <v>2.6424479126895334E-3</v>
      </c>
      <c r="GF1159" s="1">
        <f t="shared" si="357"/>
        <v>3.7211832579700392E-2</v>
      </c>
      <c r="GG1159" s="1">
        <f t="shared" si="358"/>
        <v>2.6424479126895334E-3</v>
      </c>
      <c r="GH1159" s="1" t="str">
        <f t="shared" si="359"/>
        <v/>
      </c>
      <c r="GI1159" s="1" t="str">
        <f t="shared" si="360"/>
        <v/>
      </c>
      <c r="GJ1159" s="1">
        <f t="shared" si="361"/>
        <v>0</v>
      </c>
      <c r="GK1159" s="1">
        <f t="shared" si="362"/>
        <v>2.6424479126895334E-3</v>
      </c>
      <c r="GL1159" s="1" t="str">
        <f t="shared" si="363"/>
        <v/>
      </c>
      <c r="HA1159" s="2"/>
      <c r="HB1159" s="2">
        <f t="shared" si="335"/>
        <v>3.5776000000000368</v>
      </c>
      <c r="HC1159" s="147">
        <f t="shared" si="336"/>
        <v>0.82693914145188718</v>
      </c>
      <c r="HD1159" s="2">
        <f t="shared" si="337"/>
        <v>6.8926779476208289E-4</v>
      </c>
      <c r="HE1159" s="2" t="str">
        <f t="shared" si="333"/>
        <v/>
      </c>
      <c r="HF1159" s="24" t="str">
        <f t="shared" si="334"/>
        <v/>
      </c>
    </row>
    <row r="1160" spans="157:214" ht="20.100000000000001" customHeight="1" x14ac:dyDescent="0.25">
      <c r="FA1160" s="1">
        <v>555</v>
      </c>
      <c r="FB1160" s="1">
        <f t="shared" si="338"/>
        <v>-6655.9986425188818</v>
      </c>
      <c r="FC1160" s="1">
        <f t="shared" si="339"/>
        <v>2.1883033499371842E-5</v>
      </c>
      <c r="FD1160" s="1">
        <f t="shared" si="340"/>
        <v>3.7537980348516783E-2</v>
      </c>
      <c r="FE1160" s="1">
        <f t="shared" si="341"/>
        <v>2.1883033499371842E-5</v>
      </c>
      <c r="FF1160" s="1" t="str">
        <f t="shared" si="342"/>
        <v/>
      </c>
      <c r="FG1160" s="1" t="str">
        <f t="shared" si="343"/>
        <v/>
      </c>
      <c r="FI1160" s="1">
        <f t="shared" si="344"/>
        <v>2.0360407492560292E-261</v>
      </c>
      <c r="FJ1160" s="1" t="str">
        <f t="shared" si="345"/>
        <v/>
      </c>
      <c r="FK1160" s="1" t="str">
        <f t="shared" si="346"/>
        <v/>
      </c>
      <c r="FP1160" s="1">
        <v>555</v>
      </c>
      <c r="FQ1160" s="1">
        <f t="shared" si="347"/>
        <v>-15.682621746342264</v>
      </c>
      <c r="FR1160" s="1">
        <f t="shared" si="348"/>
        <v>9.2875696182614185E-3</v>
      </c>
      <c r="FS1160" s="1">
        <f t="shared" si="349"/>
        <v>3.7537980348516818E-2</v>
      </c>
      <c r="FT1160" s="1">
        <f t="shared" si="350"/>
        <v>9.2875696182614185E-3</v>
      </c>
      <c r="FU1160" s="1" t="str">
        <f t="shared" si="351"/>
        <v/>
      </c>
      <c r="FV1160" s="1" t="str">
        <f t="shared" si="352"/>
        <v/>
      </c>
      <c r="FW1160" s="1">
        <f t="shared" si="353"/>
        <v>0</v>
      </c>
      <c r="FX1160" s="1" t="str">
        <f t="shared" si="354"/>
        <v/>
      </c>
      <c r="FY1160" s="1" t="str">
        <f t="shared" si="355"/>
        <v/>
      </c>
      <c r="GC1160" s="1">
        <v>555</v>
      </c>
      <c r="GD1160" s="1">
        <f t="shared" si="364"/>
        <v>-54.729145000028353</v>
      </c>
      <c r="GE1160" s="1">
        <f t="shared" si="356"/>
        <v>2.6613505704490502E-3</v>
      </c>
      <c r="GF1160" s="1">
        <f t="shared" si="357"/>
        <v>3.7537980348516818E-2</v>
      </c>
      <c r="GG1160" s="1">
        <f t="shared" si="358"/>
        <v>2.6613505704490502E-3</v>
      </c>
      <c r="GH1160" s="1" t="str">
        <f t="shared" si="359"/>
        <v/>
      </c>
      <c r="GI1160" s="1" t="str">
        <f t="shared" si="360"/>
        <v/>
      </c>
      <c r="GJ1160" s="1">
        <f t="shared" si="361"/>
        <v>0</v>
      </c>
      <c r="GK1160" s="1">
        <f t="shared" si="362"/>
        <v>2.6613505704490502E-3</v>
      </c>
      <c r="GL1160" s="1" t="str">
        <f t="shared" si="363"/>
        <v/>
      </c>
      <c r="HA1160" s="2"/>
      <c r="HB1160" s="2">
        <f t="shared" si="335"/>
        <v>3.5840000000000369</v>
      </c>
      <c r="HC1160" s="147">
        <f t="shared" si="336"/>
        <v>0.8262498736571251</v>
      </c>
      <c r="HD1160" s="2">
        <f t="shared" si="337"/>
        <v>6.9013977834730955E-4</v>
      </c>
      <c r="HE1160" s="2" t="str">
        <f t="shared" si="333"/>
        <v/>
      </c>
      <c r="HF1160" s="24" t="str">
        <f t="shared" si="334"/>
        <v/>
      </c>
    </row>
    <row r="1161" spans="157:214" ht="20.100000000000001" customHeight="1" x14ac:dyDescent="0.25">
      <c r="FA1161" s="1">
        <v>556</v>
      </c>
      <c r="FB1161" s="1">
        <f t="shared" si="338"/>
        <v>-6641.0413421986141</v>
      </c>
      <c r="FC1161" s="1">
        <f t="shared" si="339"/>
        <v>2.2039220375817818E-5</v>
      </c>
      <c r="FD1161" s="1">
        <f t="shared" si="340"/>
        <v>3.7866458572916685E-2</v>
      </c>
      <c r="FE1161" s="1">
        <f t="shared" si="341"/>
        <v>2.2039220375817818E-5</v>
      </c>
      <c r="FF1161" s="1" t="str">
        <f t="shared" si="342"/>
        <v/>
      </c>
      <c r="FG1161" s="1" t="str">
        <f t="shared" si="343"/>
        <v/>
      </c>
      <c r="FI1161" s="1">
        <f t="shared" si="344"/>
        <v>2.3362188830262424E-261</v>
      </c>
      <c r="FJ1161" s="1" t="str">
        <f t="shared" si="345"/>
        <v/>
      </c>
      <c r="FK1161" s="1" t="str">
        <f t="shared" si="346"/>
        <v/>
      </c>
      <c r="FP1161" s="1">
        <v>556</v>
      </c>
      <c r="FQ1161" s="1">
        <f t="shared" si="347"/>
        <v>-15.647379899721273</v>
      </c>
      <c r="FR1161" s="1">
        <f t="shared" si="348"/>
        <v>9.3538582563742357E-3</v>
      </c>
      <c r="FS1161" s="1">
        <f t="shared" si="349"/>
        <v>3.7866458572916643E-2</v>
      </c>
      <c r="FT1161" s="1">
        <f t="shared" si="350"/>
        <v>9.3538582563742357E-3</v>
      </c>
      <c r="FU1161" s="1" t="str">
        <f t="shared" si="351"/>
        <v/>
      </c>
      <c r="FV1161" s="1" t="str">
        <f t="shared" si="352"/>
        <v/>
      </c>
      <c r="FW1161" s="1">
        <f t="shared" si="353"/>
        <v>0</v>
      </c>
      <c r="FX1161" s="1" t="str">
        <f t="shared" si="354"/>
        <v/>
      </c>
      <c r="FY1161" s="1" t="str">
        <f t="shared" si="355"/>
        <v/>
      </c>
      <c r="GC1161" s="1">
        <v>556</v>
      </c>
      <c r="GD1161" s="1">
        <f t="shared" si="364"/>
        <v>-54.606158157331663</v>
      </c>
      <c r="GE1161" s="1">
        <f t="shared" si="356"/>
        <v>2.6803455618307549E-3</v>
      </c>
      <c r="GF1161" s="1">
        <f t="shared" si="357"/>
        <v>3.7866458572916685E-2</v>
      </c>
      <c r="GG1161" s="1">
        <f t="shared" si="358"/>
        <v>2.6803455618307549E-3</v>
      </c>
      <c r="GH1161" s="1" t="str">
        <f t="shared" si="359"/>
        <v/>
      </c>
      <c r="GI1161" s="1" t="str">
        <f t="shared" si="360"/>
        <v/>
      </c>
      <c r="GJ1161" s="1">
        <f t="shared" si="361"/>
        <v>0</v>
      </c>
      <c r="GK1161" s="1">
        <f t="shared" si="362"/>
        <v>2.6803455618307549E-3</v>
      </c>
      <c r="GL1161" s="1" t="str">
        <f t="shared" si="363"/>
        <v/>
      </c>
      <c r="HA1161" s="2"/>
      <c r="HB1161" s="2">
        <f t="shared" si="335"/>
        <v>3.5904000000000371</v>
      </c>
      <c r="HC1161" s="147">
        <f t="shared" si="336"/>
        <v>0.82555973387877779</v>
      </c>
      <c r="HD1161" s="2">
        <f t="shared" si="337"/>
        <v>6.9100736619376324E-4</v>
      </c>
      <c r="HE1161" s="2" t="str">
        <f t="shared" si="333"/>
        <v/>
      </c>
      <c r="HF1161" s="24" t="str">
        <f t="shared" si="334"/>
        <v/>
      </c>
    </row>
    <row r="1162" spans="157:214" ht="20.100000000000001" customHeight="1" x14ac:dyDescent="0.25">
      <c r="FA1162" s="1">
        <v>557</v>
      </c>
      <c r="FB1162" s="1">
        <f t="shared" si="338"/>
        <v>-6626.0840418783482</v>
      </c>
      <c r="FC1162" s="1">
        <f t="shared" si="339"/>
        <v>2.2196166871207396E-5</v>
      </c>
      <c r="FD1162" s="1">
        <f t="shared" si="340"/>
        <v>3.8197278611776561E-2</v>
      </c>
      <c r="FE1162" s="1">
        <f t="shared" si="341"/>
        <v>2.2196166871207396E-5</v>
      </c>
      <c r="FF1162" s="1" t="str">
        <f t="shared" si="342"/>
        <v/>
      </c>
      <c r="FG1162" s="1" t="str">
        <f t="shared" si="343"/>
        <v/>
      </c>
      <c r="FI1162" s="1">
        <f t="shared" si="344"/>
        <v>2.6806100739399146E-261</v>
      </c>
      <c r="FJ1162" s="1" t="str">
        <f t="shared" si="345"/>
        <v/>
      </c>
      <c r="FK1162" s="1" t="str">
        <f t="shared" si="346"/>
        <v/>
      </c>
      <c r="FP1162" s="1">
        <v>557</v>
      </c>
      <c r="FQ1162" s="1">
        <f t="shared" si="347"/>
        <v>-15.612138053100278</v>
      </c>
      <c r="FR1162" s="1">
        <f t="shared" si="348"/>
        <v>9.4204692910059267E-3</v>
      </c>
      <c r="FS1162" s="1">
        <f t="shared" si="349"/>
        <v>3.8197278611776589E-2</v>
      </c>
      <c r="FT1162" s="1">
        <f t="shared" si="350"/>
        <v>9.4204692910059267E-3</v>
      </c>
      <c r="FU1162" s="1" t="str">
        <f t="shared" si="351"/>
        <v/>
      </c>
      <c r="FV1162" s="1" t="str">
        <f t="shared" si="352"/>
        <v/>
      </c>
      <c r="FW1162" s="1">
        <f t="shared" si="353"/>
        <v>0</v>
      </c>
      <c r="FX1162" s="1" t="str">
        <f t="shared" si="354"/>
        <v/>
      </c>
      <c r="FY1162" s="1" t="str">
        <f t="shared" si="355"/>
        <v/>
      </c>
      <c r="GC1162" s="1">
        <v>557</v>
      </c>
      <c r="GD1162" s="1">
        <f t="shared" si="364"/>
        <v>-54.483171314634973</v>
      </c>
      <c r="GE1162" s="1">
        <f t="shared" si="356"/>
        <v>2.6994329358480292E-3</v>
      </c>
      <c r="GF1162" s="1">
        <f t="shared" si="357"/>
        <v>3.8197278611776589E-2</v>
      </c>
      <c r="GG1162" s="1">
        <f t="shared" si="358"/>
        <v>2.6994329358480292E-3</v>
      </c>
      <c r="GH1162" s="1" t="str">
        <f t="shared" si="359"/>
        <v/>
      </c>
      <c r="GI1162" s="1" t="str">
        <f t="shared" si="360"/>
        <v/>
      </c>
      <c r="GJ1162" s="1">
        <f t="shared" si="361"/>
        <v>0</v>
      </c>
      <c r="GK1162" s="1">
        <f t="shared" si="362"/>
        <v>2.6994329358480292E-3</v>
      </c>
      <c r="GL1162" s="1" t="str">
        <f t="shared" si="363"/>
        <v/>
      </c>
      <c r="HA1162" s="2"/>
      <c r="HB1162" s="2">
        <f t="shared" si="335"/>
        <v>3.5968000000000373</v>
      </c>
      <c r="HC1162" s="147">
        <f t="shared" si="336"/>
        <v>0.82486872651258403</v>
      </c>
      <c r="HD1162" s="2">
        <f t="shared" si="337"/>
        <v>6.9187055855168822E-4</v>
      </c>
      <c r="HE1162" s="2" t="str">
        <f t="shared" si="333"/>
        <v/>
      </c>
      <c r="HF1162" s="24" t="str">
        <f t="shared" si="334"/>
        <v/>
      </c>
    </row>
    <row r="1163" spans="157:214" ht="20.100000000000001" customHeight="1" x14ac:dyDescent="0.25">
      <c r="FA1163" s="1">
        <v>558</v>
      </c>
      <c r="FB1163" s="1">
        <f t="shared" si="338"/>
        <v>-6611.1267415580805</v>
      </c>
      <c r="FC1163" s="1">
        <f t="shared" si="339"/>
        <v>2.2353873354836629E-5</v>
      </c>
      <c r="FD1163" s="1">
        <f t="shared" si="340"/>
        <v>3.8530451829749263E-2</v>
      </c>
      <c r="FE1163" s="1">
        <f t="shared" si="341"/>
        <v>2.2353873354836629E-5</v>
      </c>
      <c r="FF1163" s="1" t="str">
        <f t="shared" si="342"/>
        <v/>
      </c>
      <c r="FG1163" s="1" t="str">
        <f t="shared" si="343"/>
        <v/>
      </c>
      <c r="FI1163" s="1">
        <f t="shared" si="344"/>
        <v>3.0757201094942219E-261</v>
      </c>
      <c r="FJ1163" s="1" t="str">
        <f t="shared" si="345"/>
        <v/>
      </c>
      <c r="FK1163" s="1" t="str">
        <f t="shared" si="346"/>
        <v/>
      </c>
      <c r="FP1163" s="1">
        <v>558</v>
      </c>
      <c r="FQ1163" s="1">
        <f t="shared" si="347"/>
        <v>-15.576896206479283</v>
      </c>
      <c r="FR1163" s="1">
        <f t="shared" si="348"/>
        <v>9.4874028788926191E-3</v>
      </c>
      <c r="FS1163" s="1">
        <f t="shared" si="349"/>
        <v>3.8530451829749263E-2</v>
      </c>
      <c r="FT1163" s="1">
        <f t="shared" si="350"/>
        <v>9.4874028788926191E-3</v>
      </c>
      <c r="FU1163" s="1" t="str">
        <f t="shared" si="351"/>
        <v/>
      </c>
      <c r="FV1163" s="1" t="str">
        <f t="shared" si="352"/>
        <v/>
      </c>
      <c r="FW1163" s="1">
        <f t="shared" si="353"/>
        <v>0</v>
      </c>
      <c r="FX1163" s="1" t="str">
        <f t="shared" si="354"/>
        <v/>
      </c>
      <c r="FY1163" s="1" t="str">
        <f t="shared" si="355"/>
        <v/>
      </c>
      <c r="GC1163" s="1">
        <v>558</v>
      </c>
      <c r="GD1163" s="1">
        <f t="shared" si="364"/>
        <v>-54.360184471938283</v>
      </c>
      <c r="GE1163" s="1">
        <f t="shared" si="356"/>
        <v>2.7186127374135755E-3</v>
      </c>
      <c r="GF1163" s="1">
        <f t="shared" si="357"/>
        <v>3.8530451829749263E-2</v>
      </c>
      <c r="GG1163" s="1">
        <f t="shared" si="358"/>
        <v>2.7186127374135755E-3</v>
      </c>
      <c r="GH1163" s="1" t="str">
        <f t="shared" si="359"/>
        <v/>
      </c>
      <c r="GI1163" s="1" t="str">
        <f t="shared" si="360"/>
        <v/>
      </c>
      <c r="GJ1163" s="1">
        <f t="shared" si="361"/>
        <v>0</v>
      </c>
      <c r="GK1163" s="1">
        <f t="shared" si="362"/>
        <v>2.7186127374135755E-3</v>
      </c>
      <c r="GL1163" s="1" t="str">
        <f t="shared" si="363"/>
        <v/>
      </c>
      <c r="HA1163" s="2"/>
      <c r="HB1163" s="2">
        <f t="shared" si="335"/>
        <v>3.6032000000000375</v>
      </c>
      <c r="HC1163" s="147">
        <f t="shared" si="336"/>
        <v>0.82417685595403234</v>
      </c>
      <c r="HD1163" s="2">
        <f t="shared" si="337"/>
        <v>6.9272935574560268E-4</v>
      </c>
      <c r="HE1163" s="2" t="str">
        <f t="shared" si="333"/>
        <v/>
      </c>
      <c r="HF1163" s="24" t="str">
        <f t="shared" si="334"/>
        <v/>
      </c>
    </row>
    <row r="1164" spans="157:214" ht="20.100000000000001" customHeight="1" x14ac:dyDescent="0.25">
      <c r="FA1164" s="1">
        <v>559</v>
      </c>
      <c r="FB1164" s="1">
        <f t="shared" si="338"/>
        <v>-6596.1694412378129</v>
      </c>
      <c r="FC1164" s="1">
        <f t="shared" si="339"/>
        <v>2.2512340162019636E-5</v>
      </c>
      <c r="FD1164" s="1">
        <f t="shared" si="340"/>
        <v>3.8865989596757217E-2</v>
      </c>
      <c r="FE1164" s="1">
        <f t="shared" si="341"/>
        <v>2.2512340162019636E-5</v>
      </c>
      <c r="FF1164" s="1" t="str">
        <f t="shared" si="342"/>
        <v/>
      </c>
      <c r="FG1164" s="1" t="str">
        <f t="shared" si="343"/>
        <v/>
      </c>
      <c r="FI1164" s="1">
        <f t="shared" si="344"/>
        <v>3.5290111472218657E-261</v>
      </c>
      <c r="FJ1164" s="1" t="str">
        <f t="shared" si="345"/>
        <v/>
      </c>
      <c r="FK1164" s="1" t="str">
        <f t="shared" si="346"/>
        <v/>
      </c>
      <c r="FP1164" s="1">
        <v>559</v>
      </c>
      <c r="FQ1164" s="1">
        <f t="shared" si="347"/>
        <v>-15.541654359858288</v>
      </c>
      <c r="FR1164" s="1">
        <f t="shared" si="348"/>
        <v>9.5546591623479338E-3</v>
      </c>
      <c r="FS1164" s="1">
        <f t="shared" si="349"/>
        <v>3.8865989596757237E-2</v>
      </c>
      <c r="FT1164" s="1">
        <f t="shared" si="350"/>
        <v>9.5546591623479338E-3</v>
      </c>
      <c r="FU1164" s="1" t="str">
        <f t="shared" si="351"/>
        <v/>
      </c>
      <c r="FV1164" s="1" t="str">
        <f t="shared" si="352"/>
        <v/>
      </c>
      <c r="FW1164" s="1">
        <f t="shared" si="353"/>
        <v>0</v>
      </c>
      <c r="FX1164" s="1" t="str">
        <f t="shared" si="354"/>
        <v/>
      </c>
      <c r="FY1164" s="1" t="str">
        <f t="shared" si="355"/>
        <v/>
      </c>
      <c r="GC1164" s="1">
        <v>559</v>
      </c>
      <c r="GD1164" s="1">
        <f t="shared" si="364"/>
        <v>-54.237197629241592</v>
      </c>
      <c r="GE1164" s="1">
        <f t="shared" si="356"/>
        <v>2.7378850073073199E-3</v>
      </c>
      <c r="GF1164" s="1">
        <f t="shared" si="357"/>
        <v>3.8865989596757217E-2</v>
      </c>
      <c r="GG1164" s="1">
        <f t="shared" si="358"/>
        <v>2.7378850073073199E-3</v>
      </c>
      <c r="GH1164" s="1" t="str">
        <f t="shared" si="359"/>
        <v/>
      </c>
      <c r="GI1164" s="1" t="str">
        <f t="shared" si="360"/>
        <v/>
      </c>
      <c r="GJ1164" s="1">
        <f t="shared" si="361"/>
        <v>0</v>
      </c>
      <c r="GK1164" s="1">
        <f t="shared" si="362"/>
        <v>2.7378850073073199E-3</v>
      </c>
      <c r="GL1164" s="1" t="str">
        <f t="shared" si="363"/>
        <v/>
      </c>
      <c r="HA1164" s="2"/>
      <c r="HB1164" s="2">
        <f t="shared" si="335"/>
        <v>3.6096000000000377</v>
      </c>
      <c r="HC1164" s="147">
        <f t="shared" si="336"/>
        <v>0.82348412659828674</v>
      </c>
      <c r="HD1164" s="2">
        <f t="shared" si="337"/>
        <v>6.9358375817452078E-4</v>
      </c>
      <c r="HE1164" s="2" t="str">
        <f t="shared" si="333"/>
        <v/>
      </c>
      <c r="HF1164" s="24" t="str">
        <f t="shared" si="334"/>
        <v/>
      </c>
    </row>
    <row r="1165" spans="157:214" ht="20.100000000000001" customHeight="1" x14ac:dyDescent="0.25">
      <c r="FA1165" s="2">
        <v>560</v>
      </c>
      <c r="FB1165" s="1">
        <f t="shared" si="338"/>
        <v>-6581.2121409175452</v>
      </c>
      <c r="FC1165" s="1">
        <f t="shared" si="339"/>
        <v>2.2671567593825805E-5</v>
      </c>
      <c r="FD1165" s="1">
        <f t="shared" si="340"/>
        <v>3.9203903287482647E-2</v>
      </c>
      <c r="FE1165" s="1">
        <f t="shared" si="341"/>
        <v>2.2671567593825805E-5</v>
      </c>
      <c r="FF1165" s="1" t="str">
        <f t="shared" si="342"/>
        <v/>
      </c>
      <c r="FG1165" s="1" t="str">
        <f t="shared" si="343"/>
        <v/>
      </c>
      <c r="FI1165" s="1">
        <f t="shared" si="344"/>
        <v>4.0490421666301913E-261</v>
      </c>
      <c r="FJ1165" s="1" t="str">
        <f t="shared" si="345"/>
        <v/>
      </c>
      <c r="FK1165" s="1" t="str">
        <f t="shared" si="346"/>
        <v/>
      </c>
      <c r="FP1165" s="2">
        <v>560</v>
      </c>
      <c r="FQ1165" s="1">
        <f t="shared" si="347"/>
        <v>-15.506412513237297</v>
      </c>
      <c r="FR1165" s="1">
        <f t="shared" si="348"/>
        <v>9.6222382691513366E-3</v>
      </c>
      <c r="FS1165" s="1">
        <f t="shared" si="349"/>
        <v>3.9203903287482619E-2</v>
      </c>
      <c r="FT1165" s="1">
        <f t="shared" si="350"/>
        <v>9.6222382691513366E-3</v>
      </c>
      <c r="FU1165" s="1" t="str">
        <f t="shared" si="351"/>
        <v/>
      </c>
      <c r="FV1165" s="1" t="str">
        <f t="shared" si="352"/>
        <v/>
      </c>
      <c r="FW1165" s="1">
        <f t="shared" si="353"/>
        <v>0</v>
      </c>
      <c r="FX1165" s="1" t="str">
        <f t="shared" si="354"/>
        <v/>
      </c>
      <c r="FY1165" s="1" t="str">
        <f t="shared" si="355"/>
        <v/>
      </c>
      <c r="GC1165" s="2">
        <v>560</v>
      </c>
      <c r="GD1165" s="1">
        <f t="shared" si="364"/>
        <v>-54.114210786544888</v>
      </c>
      <c r="GE1165" s="1">
        <f t="shared" si="356"/>
        <v>2.7572497821444393E-3</v>
      </c>
      <c r="GF1165" s="1">
        <f t="shared" si="357"/>
        <v>3.9203903287482647E-2</v>
      </c>
      <c r="GG1165" s="1">
        <f t="shared" si="358"/>
        <v>2.7572497821444393E-3</v>
      </c>
      <c r="GH1165" s="1" t="str">
        <f t="shared" si="359"/>
        <v/>
      </c>
      <c r="GI1165" s="1" t="str">
        <f t="shared" si="360"/>
        <v/>
      </c>
      <c r="GJ1165" s="1">
        <f t="shared" si="361"/>
        <v>0</v>
      </c>
      <c r="GK1165" s="1">
        <f t="shared" si="362"/>
        <v>2.7572497821444393E-3</v>
      </c>
      <c r="GL1165" s="1" t="str">
        <f t="shared" si="363"/>
        <v/>
      </c>
      <c r="HA1165" s="2"/>
      <c r="HB1165" s="2">
        <f t="shared" si="335"/>
        <v>3.6160000000000379</v>
      </c>
      <c r="HC1165" s="147">
        <f t="shared" si="336"/>
        <v>0.82279054284011222</v>
      </c>
      <c r="HD1165" s="2">
        <f t="shared" si="337"/>
        <v>6.9443376630873299E-4</v>
      </c>
      <c r="HE1165" s="2" t="str">
        <f t="shared" si="333"/>
        <v/>
      </c>
      <c r="HF1165" s="24" t="str">
        <f t="shared" si="334"/>
        <v/>
      </c>
    </row>
    <row r="1166" spans="157:214" ht="20.100000000000001" customHeight="1" x14ac:dyDescent="0.25">
      <c r="FA1166" s="1">
        <v>561</v>
      </c>
      <c r="FB1166" s="1">
        <f t="shared" si="338"/>
        <v>-6566.2548405972793</v>
      </c>
      <c r="FC1166" s="1">
        <f t="shared" si="339"/>
        <v>2.2831555916817549E-5</v>
      </c>
      <c r="FD1166" s="1">
        <f t="shared" si="340"/>
        <v>3.9544204280853153E-2</v>
      </c>
      <c r="FE1166" s="1">
        <f t="shared" si="341"/>
        <v>2.2831555916817549E-5</v>
      </c>
      <c r="FF1166" s="1" t="str">
        <f t="shared" si="342"/>
        <v/>
      </c>
      <c r="FG1166" s="1" t="str">
        <f t="shared" si="343"/>
        <v/>
      </c>
      <c r="FI1166" s="1">
        <f t="shared" si="344"/>
        <v>4.6456300276293916E-261</v>
      </c>
      <c r="FJ1166" s="1" t="str">
        <f t="shared" si="345"/>
        <v/>
      </c>
      <c r="FK1166" s="1" t="str">
        <f t="shared" si="346"/>
        <v/>
      </c>
      <c r="FP1166" s="1">
        <v>561</v>
      </c>
      <c r="FQ1166" s="1">
        <f t="shared" si="347"/>
        <v>-15.471170666616302</v>
      </c>
      <c r="FR1166" s="1">
        <f t="shared" si="348"/>
        <v>9.6901403124369546E-3</v>
      </c>
      <c r="FS1166" s="1">
        <f t="shared" si="349"/>
        <v>3.9544204280853153E-2</v>
      </c>
      <c r="FT1166" s="1">
        <f t="shared" si="350"/>
        <v>9.6901403124369546E-3</v>
      </c>
      <c r="FU1166" s="1" t="str">
        <f t="shared" si="351"/>
        <v/>
      </c>
      <c r="FV1166" s="1" t="str">
        <f t="shared" si="352"/>
        <v/>
      </c>
      <c r="FW1166" s="1">
        <f t="shared" si="353"/>
        <v>0</v>
      </c>
      <c r="FX1166" s="1" t="str">
        <f t="shared" si="354"/>
        <v/>
      </c>
      <c r="FY1166" s="1" t="str">
        <f t="shared" si="355"/>
        <v/>
      </c>
      <c r="GC1166" s="1">
        <v>561</v>
      </c>
      <c r="GD1166" s="1">
        <f t="shared" si="364"/>
        <v>-53.991223943848198</v>
      </c>
      <c r="GE1166" s="1">
        <f t="shared" si="356"/>
        <v>2.776707094343479E-3</v>
      </c>
      <c r="GF1166" s="1">
        <f t="shared" si="357"/>
        <v>3.9544204280853187E-2</v>
      </c>
      <c r="GG1166" s="1">
        <f t="shared" si="358"/>
        <v>2.776707094343479E-3</v>
      </c>
      <c r="GH1166" s="1" t="str">
        <f t="shared" si="359"/>
        <v/>
      </c>
      <c r="GI1166" s="1" t="str">
        <f t="shared" si="360"/>
        <v/>
      </c>
      <c r="GJ1166" s="1">
        <f t="shared" si="361"/>
        <v>0</v>
      </c>
      <c r="GK1166" s="1">
        <f t="shared" si="362"/>
        <v>2.776707094343479E-3</v>
      </c>
      <c r="GL1166" s="1" t="str">
        <f t="shared" si="363"/>
        <v/>
      </c>
      <c r="HA1166" s="2"/>
      <c r="HB1166" s="2">
        <f t="shared" si="335"/>
        <v>3.622400000000038</v>
      </c>
      <c r="HC1166" s="147">
        <f t="shared" si="336"/>
        <v>0.82209610907380348</v>
      </c>
      <c r="HD1166" s="2">
        <f t="shared" si="337"/>
        <v>6.9527938069247064E-4</v>
      </c>
      <c r="HE1166" s="2" t="str">
        <f t="shared" si="333"/>
        <v/>
      </c>
      <c r="HF1166" s="24" t="str">
        <f t="shared" si="334"/>
        <v/>
      </c>
    </row>
    <row r="1167" spans="157:214" ht="20.100000000000001" customHeight="1" x14ac:dyDescent="0.25">
      <c r="FA1167" s="1">
        <v>562</v>
      </c>
      <c r="FB1167" s="1">
        <f t="shared" si="338"/>
        <v>-6551.2975402770116</v>
      </c>
      <c r="FC1167" s="1">
        <f t="shared" si="339"/>
        <v>2.2992305362789307E-5</v>
      </c>
      <c r="FD1167" s="1">
        <f t="shared" si="340"/>
        <v>3.988690395952376E-2</v>
      </c>
      <c r="FE1167" s="1">
        <f t="shared" si="341"/>
        <v>2.2992305362789307E-5</v>
      </c>
      <c r="FF1167" s="1" t="str">
        <f t="shared" si="342"/>
        <v/>
      </c>
      <c r="FG1167" s="1" t="str">
        <f t="shared" si="343"/>
        <v/>
      </c>
      <c r="FI1167" s="1">
        <f t="shared" si="344"/>
        <v>5.3300341557761133E-261</v>
      </c>
      <c r="FJ1167" s="1" t="str">
        <f t="shared" si="345"/>
        <v/>
      </c>
      <c r="FK1167" s="1" t="str">
        <f t="shared" si="346"/>
        <v/>
      </c>
      <c r="FP1167" s="1">
        <v>562</v>
      </c>
      <c r="FQ1167" s="1">
        <f t="shared" si="347"/>
        <v>-15.435928819995308</v>
      </c>
      <c r="FR1167" s="1">
        <f t="shared" si="348"/>
        <v>9.7583653905826528E-3</v>
      </c>
      <c r="FS1167" s="1">
        <f t="shared" si="349"/>
        <v>3.988690395952376E-2</v>
      </c>
      <c r="FT1167" s="1">
        <f t="shared" si="350"/>
        <v>9.7583653905826528E-3</v>
      </c>
      <c r="FU1167" s="1" t="str">
        <f t="shared" si="351"/>
        <v/>
      </c>
      <c r="FV1167" s="1" t="str">
        <f t="shared" si="352"/>
        <v/>
      </c>
      <c r="FW1167" s="1">
        <f t="shared" si="353"/>
        <v>0</v>
      </c>
      <c r="FX1167" s="1" t="str">
        <f t="shared" si="354"/>
        <v/>
      </c>
      <c r="FY1167" s="1" t="str">
        <f t="shared" si="355"/>
        <v/>
      </c>
      <c r="GC1167" s="1">
        <v>562</v>
      </c>
      <c r="GD1167" s="1">
        <f t="shared" si="364"/>
        <v>-53.868237101151507</v>
      </c>
      <c r="GE1167" s="1">
        <f t="shared" si="356"/>
        <v>2.7962569720945928E-3</v>
      </c>
      <c r="GF1167" s="1">
        <f t="shared" si="357"/>
        <v>3.988690395952376E-2</v>
      </c>
      <c r="GG1167" s="1">
        <f t="shared" si="358"/>
        <v>2.7962569720945928E-3</v>
      </c>
      <c r="GH1167" s="1" t="str">
        <f t="shared" si="359"/>
        <v/>
      </c>
      <c r="GI1167" s="1" t="str">
        <f t="shared" si="360"/>
        <v/>
      </c>
      <c r="GJ1167" s="1">
        <f t="shared" si="361"/>
        <v>0</v>
      </c>
      <c r="GK1167" s="1">
        <f t="shared" si="362"/>
        <v>2.7962569720945928E-3</v>
      </c>
      <c r="GL1167" s="1" t="str">
        <f t="shared" si="363"/>
        <v/>
      </c>
      <c r="HA1167" s="2"/>
      <c r="HB1167" s="2">
        <f t="shared" si="335"/>
        <v>3.6288000000000382</v>
      </c>
      <c r="HC1167" s="147">
        <f t="shared" si="336"/>
        <v>0.82140082969311101</v>
      </c>
      <c r="HD1167" s="2">
        <f t="shared" si="337"/>
        <v>6.9612060194224057E-4</v>
      </c>
      <c r="HE1167" s="2" t="str">
        <f t="shared" si="333"/>
        <v/>
      </c>
      <c r="HF1167" s="24" t="str">
        <f t="shared" si="334"/>
        <v/>
      </c>
    </row>
    <row r="1168" spans="157:214" ht="20.100000000000001" customHeight="1" x14ac:dyDescent="0.25">
      <c r="FA1168" s="1">
        <v>563</v>
      </c>
      <c r="FB1168" s="1">
        <f t="shared" si="338"/>
        <v>-6536.340239956744</v>
      </c>
      <c r="FC1168" s="1">
        <f t="shared" si="339"/>
        <v>2.3153816128507098E-5</v>
      </c>
      <c r="FD1168" s="1">
        <f t="shared" si="340"/>
        <v>4.0232013709354801E-2</v>
      </c>
      <c r="FE1168" s="1">
        <f t="shared" si="341"/>
        <v>2.3153816128507098E-5</v>
      </c>
      <c r="FF1168" s="1" t="str">
        <f t="shared" si="342"/>
        <v/>
      </c>
      <c r="FG1168" s="1" t="str">
        <f t="shared" si="343"/>
        <v/>
      </c>
      <c r="FI1168" s="1">
        <f t="shared" si="344"/>
        <v>6.1151683169323113E-261</v>
      </c>
      <c r="FJ1168" s="1" t="str">
        <f t="shared" si="345"/>
        <v/>
      </c>
      <c r="FK1168" s="1" t="str">
        <f t="shared" si="346"/>
        <v/>
      </c>
      <c r="FP1168" s="1">
        <v>563</v>
      </c>
      <c r="FQ1168" s="1">
        <f t="shared" si="347"/>
        <v>-15.400686973374313</v>
      </c>
      <c r="FR1168" s="1">
        <f t="shared" si="348"/>
        <v>9.8269135870996376E-3</v>
      </c>
      <c r="FS1168" s="1">
        <f t="shared" si="349"/>
        <v>4.0232013709354801E-2</v>
      </c>
      <c r="FT1168" s="1">
        <f t="shared" si="350"/>
        <v>9.8269135870996376E-3</v>
      </c>
      <c r="FU1168" s="1" t="str">
        <f t="shared" si="351"/>
        <v/>
      </c>
      <c r="FV1168" s="1" t="str">
        <f t="shared" si="352"/>
        <v/>
      </c>
      <c r="FW1168" s="1">
        <f t="shared" si="353"/>
        <v>0</v>
      </c>
      <c r="FX1168" s="1" t="str">
        <f t="shared" si="354"/>
        <v/>
      </c>
      <c r="FY1168" s="1" t="str">
        <f t="shared" si="355"/>
        <v/>
      </c>
      <c r="GC1168" s="1">
        <v>563</v>
      </c>
      <c r="GD1168" s="1">
        <f t="shared" si="364"/>
        <v>-53.745250258454817</v>
      </c>
      <c r="GE1168" s="1">
        <f t="shared" si="356"/>
        <v>2.8158994393278954E-3</v>
      </c>
      <c r="GF1168" s="1">
        <f t="shared" si="357"/>
        <v>4.0232013709354766E-2</v>
      </c>
      <c r="GG1168" s="1">
        <f t="shared" si="358"/>
        <v>2.8158994393278954E-3</v>
      </c>
      <c r="GH1168" s="1" t="str">
        <f t="shared" si="359"/>
        <v/>
      </c>
      <c r="GI1168" s="1" t="str">
        <f t="shared" si="360"/>
        <v/>
      </c>
      <c r="GJ1168" s="1">
        <f t="shared" si="361"/>
        <v>0</v>
      </c>
      <c r="GK1168" s="1">
        <f t="shared" si="362"/>
        <v>2.8158994393278954E-3</v>
      </c>
      <c r="GL1168" s="1" t="str">
        <f t="shared" si="363"/>
        <v/>
      </c>
      <c r="HA1168" s="2"/>
      <c r="HB1168" s="2">
        <f t="shared" si="335"/>
        <v>3.6352000000000384</v>
      </c>
      <c r="HC1168" s="147">
        <f t="shared" si="336"/>
        <v>0.82070470909116877</v>
      </c>
      <c r="HD1168" s="2">
        <f t="shared" si="337"/>
        <v>6.9695743074515981E-4</v>
      </c>
      <c r="HE1168" s="2" t="str">
        <f t="shared" si="333"/>
        <v/>
      </c>
      <c r="HF1168" s="24" t="str">
        <f t="shared" si="334"/>
        <v/>
      </c>
    </row>
    <row r="1169" spans="157:214" ht="20.100000000000001" customHeight="1" x14ac:dyDescent="0.25">
      <c r="FA1169" s="1">
        <v>564</v>
      </c>
      <c r="FB1169" s="1">
        <f t="shared" si="338"/>
        <v>-6521.3829396364781</v>
      </c>
      <c r="FC1169" s="1">
        <f t="shared" si="339"/>
        <v>2.3316088375449379E-5</v>
      </c>
      <c r="FD1169" s="1">
        <f t="shared" si="340"/>
        <v>4.0579544918886067E-2</v>
      </c>
      <c r="FE1169" s="1">
        <f t="shared" si="341"/>
        <v>2.3316088375449379E-5</v>
      </c>
      <c r="FF1169" s="1" t="str">
        <f t="shared" si="342"/>
        <v/>
      </c>
      <c r="FG1169" s="1" t="str">
        <f t="shared" si="343"/>
        <v/>
      </c>
      <c r="FI1169" s="1">
        <f t="shared" si="344"/>
        <v>7.015843450862004E-261</v>
      </c>
      <c r="FJ1169" s="1" t="str">
        <f t="shared" si="345"/>
        <v/>
      </c>
      <c r="FK1169" s="1" t="str">
        <f t="shared" si="346"/>
        <v/>
      </c>
      <c r="FP1169" s="1">
        <v>564</v>
      </c>
      <c r="FQ1169" s="1">
        <f t="shared" si="347"/>
        <v>-15.365445126753322</v>
      </c>
      <c r="FR1169" s="1">
        <f t="shared" si="348"/>
        <v>9.8957849705223876E-3</v>
      </c>
      <c r="FS1169" s="1">
        <f t="shared" si="349"/>
        <v>4.0579544918886067E-2</v>
      </c>
      <c r="FT1169" s="1">
        <f t="shared" si="350"/>
        <v>9.8957849705223876E-3</v>
      </c>
      <c r="FU1169" s="1" t="str">
        <f t="shared" si="351"/>
        <v/>
      </c>
      <c r="FV1169" s="1" t="str">
        <f t="shared" si="352"/>
        <v/>
      </c>
      <c r="FW1169" s="1">
        <f t="shared" si="353"/>
        <v>0</v>
      </c>
      <c r="FX1169" s="1" t="str">
        <f t="shared" si="354"/>
        <v/>
      </c>
      <c r="FY1169" s="1" t="str">
        <f t="shared" si="355"/>
        <v/>
      </c>
      <c r="GC1169" s="1">
        <v>564</v>
      </c>
      <c r="GD1169" s="1">
        <f t="shared" si="364"/>
        <v>-53.622263415758127</v>
      </c>
      <c r="GE1169" s="1">
        <f t="shared" si="356"/>
        <v>2.8356345156819274E-3</v>
      </c>
      <c r="GF1169" s="1">
        <f t="shared" si="357"/>
        <v>4.0579544918886108E-2</v>
      </c>
      <c r="GG1169" s="1">
        <f t="shared" si="358"/>
        <v>2.8356345156819274E-3</v>
      </c>
      <c r="GH1169" s="1" t="str">
        <f t="shared" si="359"/>
        <v/>
      </c>
      <c r="GI1169" s="1" t="str">
        <f t="shared" si="360"/>
        <v/>
      </c>
      <c r="GJ1169" s="1">
        <f t="shared" si="361"/>
        <v>0</v>
      </c>
      <c r="GK1169" s="1">
        <f t="shared" si="362"/>
        <v>2.8356345156819274E-3</v>
      </c>
      <c r="GL1169" s="1" t="str">
        <f t="shared" si="363"/>
        <v/>
      </c>
      <c r="HA1169" s="2"/>
      <c r="HB1169" s="2">
        <f t="shared" si="335"/>
        <v>3.6416000000000386</v>
      </c>
      <c r="HC1169" s="147">
        <f t="shared" si="336"/>
        <v>0.82000775166042361</v>
      </c>
      <c r="HD1169" s="2">
        <f t="shared" si="337"/>
        <v>6.9778986786150909E-4</v>
      </c>
      <c r="HE1169" s="2" t="str">
        <f t="shared" si="333"/>
        <v/>
      </c>
      <c r="HF1169" s="24" t="str">
        <f t="shared" si="334"/>
        <v/>
      </c>
    </row>
    <row r="1170" spans="157:214" ht="20.100000000000001" customHeight="1" x14ac:dyDescent="0.25">
      <c r="FA1170" s="1">
        <v>565</v>
      </c>
      <c r="FB1170" s="1">
        <f t="shared" si="338"/>
        <v>-6506.4256393162104</v>
      </c>
      <c r="FC1170" s="1">
        <f t="shared" si="339"/>
        <v>2.3479122229548846E-5</v>
      </c>
      <c r="FD1170" s="1">
        <f t="shared" si="340"/>
        <v>4.0929508978807365E-2</v>
      </c>
      <c r="FE1170" s="1">
        <f t="shared" si="341"/>
        <v>2.3479122229548846E-5</v>
      </c>
      <c r="FF1170" s="1" t="str">
        <f t="shared" si="342"/>
        <v/>
      </c>
      <c r="FG1170" s="1" t="str">
        <f t="shared" si="343"/>
        <v/>
      </c>
      <c r="FI1170" s="1">
        <f t="shared" si="344"/>
        <v>8.0490461144064141E-261</v>
      </c>
      <c r="FJ1170" s="1" t="str">
        <f t="shared" si="345"/>
        <v/>
      </c>
      <c r="FK1170" s="1" t="str">
        <f t="shared" si="346"/>
        <v/>
      </c>
      <c r="FP1170" s="1">
        <v>565</v>
      </c>
      <c r="FQ1170" s="1">
        <f t="shared" si="347"/>
        <v>-15.330203280132327</v>
      </c>
      <c r="FR1170" s="1">
        <f t="shared" si="348"/>
        <v>9.9649795942991018E-3</v>
      </c>
      <c r="FS1170" s="1">
        <f t="shared" si="349"/>
        <v>4.0929508978807365E-2</v>
      </c>
      <c r="FT1170" s="1">
        <f t="shared" si="350"/>
        <v>9.9649795942991018E-3</v>
      </c>
      <c r="FU1170" s="1" t="str">
        <f t="shared" si="351"/>
        <v/>
      </c>
      <c r="FV1170" s="1" t="str">
        <f t="shared" si="352"/>
        <v/>
      </c>
      <c r="FW1170" s="1">
        <f t="shared" si="353"/>
        <v>0</v>
      </c>
      <c r="FX1170" s="1" t="str">
        <f t="shared" si="354"/>
        <v/>
      </c>
      <c r="FY1170" s="1" t="str">
        <f t="shared" si="355"/>
        <v/>
      </c>
      <c r="GC1170" s="1">
        <v>565</v>
      </c>
      <c r="GD1170" s="1">
        <f t="shared" si="364"/>
        <v>-53.499276573061422</v>
      </c>
      <c r="GE1170" s="1">
        <f t="shared" si="356"/>
        <v>2.855462216472249E-3</v>
      </c>
      <c r="GF1170" s="1">
        <f t="shared" si="357"/>
        <v>4.0929508978807365E-2</v>
      </c>
      <c r="GG1170" s="1">
        <f t="shared" si="358"/>
        <v>2.855462216472249E-3</v>
      </c>
      <c r="GH1170" s="1" t="str">
        <f t="shared" si="359"/>
        <v/>
      </c>
      <c r="GI1170" s="1" t="str">
        <f t="shared" si="360"/>
        <v/>
      </c>
      <c r="GJ1170" s="1">
        <f t="shared" si="361"/>
        <v>0</v>
      </c>
      <c r="GK1170" s="1">
        <f t="shared" si="362"/>
        <v>2.855462216472249E-3</v>
      </c>
      <c r="GL1170" s="1" t="str">
        <f t="shared" si="363"/>
        <v/>
      </c>
      <c r="HA1170" s="2"/>
      <c r="HB1170" s="2">
        <f t="shared" si="335"/>
        <v>3.6480000000000388</v>
      </c>
      <c r="HC1170" s="147">
        <f t="shared" si="336"/>
        <v>0.8193099617925621</v>
      </c>
      <c r="HD1170" s="2">
        <f t="shared" si="337"/>
        <v>6.9861791412073604E-4</v>
      </c>
      <c r="HE1170" s="2" t="str">
        <f t="shared" si="333"/>
        <v/>
      </c>
      <c r="HF1170" s="24" t="str">
        <f t="shared" si="334"/>
        <v/>
      </c>
    </row>
    <row r="1171" spans="157:214" ht="20.100000000000001" customHeight="1" x14ac:dyDescent="0.25">
      <c r="FA1171" s="1">
        <v>566</v>
      </c>
      <c r="FB1171" s="1">
        <f t="shared" si="338"/>
        <v>-6491.4683389959428</v>
      </c>
      <c r="FC1171" s="1">
        <f t="shared" si="339"/>
        <v>2.364291778093509E-5</v>
      </c>
      <c r="FD1171" s="1">
        <f t="shared" si="340"/>
        <v>4.1281917281424364E-2</v>
      </c>
      <c r="FE1171" s="1">
        <f t="shared" si="341"/>
        <v>2.364291778093509E-5</v>
      </c>
      <c r="FF1171" s="1" t="str">
        <f t="shared" si="342"/>
        <v/>
      </c>
      <c r="FG1171" s="1" t="str">
        <f t="shared" si="343"/>
        <v/>
      </c>
      <c r="FI1171" s="1">
        <f t="shared" si="344"/>
        <v>9.2342577509872109E-261</v>
      </c>
      <c r="FJ1171" s="1" t="str">
        <f t="shared" si="345"/>
        <v/>
      </c>
      <c r="FK1171" s="1" t="str">
        <f t="shared" si="346"/>
        <v/>
      </c>
      <c r="FP1171" s="1">
        <v>566</v>
      </c>
      <c r="FQ1171" s="1">
        <f t="shared" si="347"/>
        <v>-15.294961433511332</v>
      </c>
      <c r="FR1171" s="1">
        <f t="shared" si="348"/>
        <v>1.0034497496682468E-2</v>
      </c>
      <c r="FS1171" s="1">
        <f t="shared" si="349"/>
        <v>4.1281917281424364E-2</v>
      </c>
      <c r="FT1171" s="1">
        <f t="shared" si="350"/>
        <v>1.0034497496682468E-2</v>
      </c>
      <c r="FU1171" s="1" t="str">
        <f t="shared" si="351"/>
        <v/>
      </c>
      <c r="FV1171" s="1" t="str">
        <f t="shared" si="352"/>
        <v/>
      </c>
      <c r="FW1171" s="1">
        <f t="shared" si="353"/>
        <v>0</v>
      </c>
      <c r="FX1171" s="1" t="str">
        <f t="shared" si="354"/>
        <v/>
      </c>
      <c r="FY1171" s="1" t="str">
        <f t="shared" si="355"/>
        <v/>
      </c>
      <c r="GC1171" s="1">
        <v>566</v>
      </c>
      <c r="GD1171" s="1">
        <f t="shared" si="364"/>
        <v>-53.376289730364732</v>
      </c>
      <c r="GE1171" s="1">
        <f t="shared" si="356"/>
        <v>2.8753825526601599E-3</v>
      </c>
      <c r="GF1171" s="1">
        <f t="shared" si="357"/>
        <v>4.1281917281424371E-2</v>
      </c>
      <c r="GG1171" s="1">
        <f t="shared" si="358"/>
        <v>2.8753825526601599E-3</v>
      </c>
      <c r="GH1171" s="1" t="str">
        <f t="shared" si="359"/>
        <v/>
      </c>
      <c r="GI1171" s="1" t="str">
        <f t="shared" si="360"/>
        <v/>
      </c>
      <c r="GJ1171" s="1">
        <f t="shared" si="361"/>
        <v>0</v>
      </c>
      <c r="GK1171" s="1">
        <f t="shared" si="362"/>
        <v>2.8753825526601599E-3</v>
      </c>
      <c r="GL1171" s="1" t="str">
        <f t="shared" si="363"/>
        <v/>
      </c>
      <c r="HA1171" s="2"/>
      <c r="HB1171" s="2">
        <f t="shared" si="335"/>
        <v>3.654400000000039</v>
      </c>
      <c r="HC1171" s="147">
        <f t="shared" si="336"/>
        <v>0.81861134387844137</v>
      </c>
      <c r="HD1171" s="2">
        <f t="shared" si="337"/>
        <v>6.9944157042367561E-4</v>
      </c>
      <c r="HE1171" s="2" t="str">
        <f t="shared" si="333"/>
        <v/>
      </c>
      <c r="HF1171" s="24" t="str">
        <f t="shared" si="334"/>
        <v/>
      </c>
    </row>
    <row r="1172" spans="157:214" ht="20.100000000000001" customHeight="1" x14ac:dyDescent="0.25">
      <c r="FA1172" s="2">
        <v>567</v>
      </c>
      <c r="FB1172" s="1">
        <f t="shared" si="338"/>
        <v>-6476.5110386756751</v>
      </c>
      <c r="FC1172" s="1">
        <f t="shared" si="339"/>
        <v>2.3807475083678565E-5</v>
      </c>
      <c r="FD1172" s="1">
        <f t="shared" si="340"/>
        <v>4.1636781220121676E-2</v>
      </c>
      <c r="FE1172" s="1">
        <f t="shared" si="341"/>
        <v>2.3807475083678565E-5</v>
      </c>
      <c r="FF1172" s="1" t="str">
        <f t="shared" si="342"/>
        <v/>
      </c>
      <c r="FG1172" s="1" t="str">
        <f t="shared" si="343"/>
        <v/>
      </c>
      <c r="FI1172" s="1">
        <f t="shared" si="344"/>
        <v>1.0593820766628054E-260</v>
      </c>
      <c r="FJ1172" s="1" t="str">
        <f t="shared" si="345"/>
        <v/>
      </c>
      <c r="FK1172" s="1" t="str">
        <f t="shared" si="346"/>
        <v/>
      </c>
      <c r="FP1172" s="2">
        <v>567</v>
      </c>
      <c r="FQ1172" s="1">
        <f t="shared" si="347"/>
        <v>-15.259719586890338</v>
      </c>
      <c r="FR1172" s="1">
        <f t="shared" si="348"/>
        <v>1.0104338700620998E-2</v>
      </c>
      <c r="FS1172" s="1">
        <f t="shared" si="349"/>
        <v>4.1636781220121676E-2</v>
      </c>
      <c r="FT1172" s="1">
        <f t="shared" si="350"/>
        <v>1.0104338700620998E-2</v>
      </c>
      <c r="FU1172" s="1" t="str">
        <f t="shared" si="351"/>
        <v/>
      </c>
      <c r="FV1172" s="1" t="str">
        <f t="shared" si="352"/>
        <v/>
      </c>
      <c r="FW1172" s="1">
        <f t="shared" si="353"/>
        <v>0</v>
      </c>
      <c r="FX1172" s="1" t="str">
        <f t="shared" si="354"/>
        <v/>
      </c>
      <c r="FY1172" s="1" t="str">
        <f t="shared" si="355"/>
        <v/>
      </c>
      <c r="GC1172" s="2">
        <v>567</v>
      </c>
      <c r="GD1172" s="1">
        <f t="shared" si="364"/>
        <v>-53.253302887668042</v>
      </c>
      <c r="GE1172" s="1">
        <f t="shared" si="356"/>
        <v>2.8953955308215476E-3</v>
      </c>
      <c r="GF1172" s="1">
        <f t="shared" si="357"/>
        <v>4.1636781220121676E-2</v>
      </c>
      <c r="GG1172" s="1">
        <f t="shared" si="358"/>
        <v>2.8953955308215476E-3</v>
      </c>
      <c r="GH1172" s="1" t="str">
        <f t="shared" si="359"/>
        <v/>
      </c>
      <c r="GI1172" s="1" t="str">
        <f t="shared" si="360"/>
        <v/>
      </c>
      <c r="GJ1172" s="1">
        <f t="shared" si="361"/>
        <v>0</v>
      </c>
      <c r="GK1172" s="1">
        <f t="shared" si="362"/>
        <v>2.8953955308215476E-3</v>
      </c>
      <c r="GL1172" s="1" t="str">
        <f t="shared" si="363"/>
        <v/>
      </c>
      <c r="HA1172" s="2"/>
      <c r="HB1172" s="2">
        <f t="shared" si="335"/>
        <v>3.6608000000000391</v>
      </c>
      <c r="HC1172" s="147">
        <f t="shared" si="336"/>
        <v>0.81791190230801769</v>
      </c>
      <c r="HD1172" s="2">
        <f t="shared" si="337"/>
        <v>7.0026083774099579E-4</v>
      </c>
      <c r="HE1172" s="2" t="str">
        <f t="shared" si="333"/>
        <v/>
      </c>
      <c r="HF1172" s="24" t="str">
        <f t="shared" si="334"/>
        <v/>
      </c>
    </row>
    <row r="1173" spans="157:214" ht="20.100000000000001" customHeight="1" x14ac:dyDescent="0.25">
      <c r="FA1173" s="1">
        <v>568</v>
      </c>
      <c r="FB1173" s="1">
        <f t="shared" si="338"/>
        <v>-6461.5537383554092</v>
      </c>
      <c r="FC1173" s="1">
        <f t="shared" si="339"/>
        <v>2.3972794155535485E-5</v>
      </c>
      <c r="FD1173" s="1">
        <f t="shared" si="340"/>
        <v>4.199411218882125E-2</v>
      </c>
      <c r="FE1173" s="1">
        <f t="shared" si="341"/>
        <v>2.3972794155535485E-5</v>
      </c>
      <c r="FF1173" s="1" t="str">
        <f t="shared" si="342"/>
        <v/>
      </c>
      <c r="FG1173" s="1" t="str">
        <f t="shared" si="343"/>
        <v/>
      </c>
      <c r="FI1173" s="1">
        <f t="shared" si="344"/>
        <v>1.2153358267821627E-260</v>
      </c>
      <c r="FJ1173" s="1" t="str">
        <f t="shared" si="345"/>
        <v/>
      </c>
      <c r="FK1173" s="1" t="str">
        <f t="shared" si="346"/>
        <v/>
      </c>
      <c r="FP1173" s="1">
        <v>568</v>
      </c>
      <c r="FQ1173" s="1">
        <f t="shared" si="347"/>
        <v>-15.224477740269347</v>
      </c>
      <c r="FR1173" s="1">
        <f t="shared" si="348"/>
        <v>1.0174503213650767E-2</v>
      </c>
      <c r="FS1173" s="1">
        <f t="shared" si="349"/>
        <v>4.199411218882125E-2</v>
      </c>
      <c r="FT1173" s="1">
        <f t="shared" si="350"/>
        <v>1.0174503213650767E-2</v>
      </c>
      <c r="FU1173" s="1" t="str">
        <f t="shared" si="351"/>
        <v/>
      </c>
      <c r="FV1173" s="1" t="str">
        <f t="shared" si="352"/>
        <v/>
      </c>
      <c r="FW1173" s="1">
        <f t="shared" si="353"/>
        <v>0</v>
      </c>
      <c r="FX1173" s="1" t="str">
        <f t="shared" si="354"/>
        <v/>
      </c>
      <c r="FY1173" s="1" t="str">
        <f t="shared" si="355"/>
        <v/>
      </c>
      <c r="GC1173" s="1">
        <v>568</v>
      </c>
      <c r="GD1173" s="1">
        <f t="shared" si="364"/>
        <v>-53.130316044971352</v>
      </c>
      <c r="GE1173" s="1">
        <f t="shared" si="356"/>
        <v>2.9155011531158794E-3</v>
      </c>
      <c r="GF1173" s="1">
        <f t="shared" si="357"/>
        <v>4.1994112188821292E-2</v>
      </c>
      <c r="GG1173" s="1">
        <f t="shared" si="358"/>
        <v>2.9155011531158794E-3</v>
      </c>
      <c r="GH1173" s="1" t="str">
        <f t="shared" si="359"/>
        <v/>
      </c>
      <c r="GI1173" s="1" t="str">
        <f t="shared" si="360"/>
        <v/>
      </c>
      <c r="GJ1173" s="1">
        <f t="shared" si="361"/>
        <v>0</v>
      </c>
      <c r="GK1173" s="1">
        <f t="shared" si="362"/>
        <v>2.9155011531158794E-3</v>
      </c>
      <c r="GL1173" s="1" t="str">
        <f t="shared" si="363"/>
        <v/>
      </c>
      <c r="HA1173" s="2"/>
      <c r="HB1173" s="2">
        <f t="shared" si="335"/>
        <v>3.6672000000000393</v>
      </c>
      <c r="HC1173" s="147">
        <f t="shared" si="336"/>
        <v>0.8172116414702767</v>
      </c>
      <c r="HD1173" s="2">
        <f t="shared" si="337"/>
        <v>7.0107571711341965E-4</v>
      </c>
      <c r="HE1173" s="2" t="str">
        <f t="shared" si="333"/>
        <v/>
      </c>
      <c r="HF1173" s="24" t="str">
        <f t="shared" si="334"/>
        <v/>
      </c>
    </row>
    <row r="1174" spans="157:214" ht="20.100000000000001" customHeight="1" x14ac:dyDescent="0.25">
      <c r="FA1174" s="1">
        <v>569</v>
      </c>
      <c r="FB1174" s="1">
        <f t="shared" si="338"/>
        <v>-6446.5964380351415</v>
      </c>
      <c r="FC1174" s="1">
        <f t="shared" si="339"/>
        <v>2.4138874977694074E-5</v>
      </c>
      <c r="FD1174" s="1">
        <f t="shared" si="340"/>
        <v>4.2353921581437699E-2</v>
      </c>
      <c r="FE1174" s="1">
        <f t="shared" si="341"/>
        <v>2.4138874977694074E-5</v>
      </c>
      <c r="FF1174" s="1" t="str">
        <f t="shared" si="342"/>
        <v/>
      </c>
      <c r="FG1174" s="1" t="str">
        <f t="shared" si="343"/>
        <v/>
      </c>
      <c r="FI1174" s="1">
        <f t="shared" si="344"/>
        <v>1.3942255319661958E-260</v>
      </c>
      <c r="FJ1174" s="1" t="str">
        <f t="shared" si="345"/>
        <v/>
      </c>
      <c r="FK1174" s="1" t="str">
        <f t="shared" si="346"/>
        <v/>
      </c>
      <c r="FP1174" s="1">
        <v>569</v>
      </c>
      <c r="FQ1174" s="1">
        <f t="shared" si="347"/>
        <v>-15.189235893648352</v>
      </c>
      <c r="FR1174" s="1">
        <f t="shared" si="348"/>
        <v>1.0244991027787698E-2</v>
      </c>
      <c r="FS1174" s="1">
        <f t="shared" si="349"/>
        <v>4.2353921581437699E-2</v>
      </c>
      <c r="FT1174" s="1">
        <f t="shared" si="350"/>
        <v>1.0244991027787698E-2</v>
      </c>
      <c r="FU1174" s="1" t="str">
        <f t="shared" si="351"/>
        <v/>
      </c>
      <c r="FV1174" s="1" t="str">
        <f t="shared" si="352"/>
        <v/>
      </c>
      <c r="FW1174" s="1">
        <f t="shared" si="353"/>
        <v>0</v>
      </c>
      <c r="FX1174" s="1" t="str">
        <f t="shared" si="354"/>
        <v/>
      </c>
      <c r="FY1174" s="1" t="str">
        <f t="shared" si="355"/>
        <v/>
      </c>
      <c r="GC1174" s="1">
        <v>569</v>
      </c>
      <c r="GD1174" s="1">
        <f t="shared" si="364"/>
        <v>-53.007329202274661</v>
      </c>
      <c r="GE1174" s="1">
        <f t="shared" si="356"/>
        <v>2.9356994172553123E-3</v>
      </c>
      <c r="GF1174" s="1">
        <f t="shared" si="357"/>
        <v>4.2353921581437699E-2</v>
      </c>
      <c r="GG1174" s="1">
        <f t="shared" si="358"/>
        <v>2.9356994172553123E-3</v>
      </c>
      <c r="GH1174" s="1" t="str">
        <f t="shared" si="359"/>
        <v/>
      </c>
      <c r="GI1174" s="1" t="str">
        <f t="shared" si="360"/>
        <v/>
      </c>
      <c r="GJ1174" s="1">
        <f t="shared" si="361"/>
        <v>0</v>
      </c>
      <c r="GK1174" s="1">
        <f t="shared" si="362"/>
        <v>2.9356994172553123E-3</v>
      </c>
      <c r="GL1174" s="1" t="str">
        <f t="shared" si="363"/>
        <v/>
      </c>
      <c r="HA1174" s="2"/>
      <c r="HB1174" s="2">
        <f t="shared" si="335"/>
        <v>3.6736000000000395</v>
      </c>
      <c r="HC1174" s="147">
        <f t="shared" si="336"/>
        <v>0.81651056575316328</v>
      </c>
      <c r="HD1174" s="2">
        <f t="shared" si="337"/>
        <v>7.0188620965039306E-4</v>
      </c>
      <c r="HE1174" s="2" t="str">
        <f t="shared" si="333"/>
        <v/>
      </c>
      <c r="HF1174" s="24" t="str">
        <f t="shared" si="334"/>
        <v/>
      </c>
    </row>
    <row r="1175" spans="157:214" ht="20.100000000000001" customHeight="1" x14ac:dyDescent="0.25">
      <c r="FA1175" s="1">
        <v>570</v>
      </c>
      <c r="FB1175" s="1">
        <f t="shared" si="338"/>
        <v>-6431.6391377148739</v>
      </c>
      <c r="FC1175" s="1">
        <f t="shared" si="339"/>
        <v>2.4305717494521653E-5</v>
      </c>
      <c r="FD1175" s="1">
        <f t="shared" si="340"/>
        <v>4.2716220791328946E-2</v>
      </c>
      <c r="FE1175" s="1">
        <f t="shared" si="341"/>
        <v>2.4305717494521653E-5</v>
      </c>
      <c r="FF1175" s="1" t="str">
        <f t="shared" si="342"/>
        <v/>
      </c>
      <c r="FG1175" s="1" t="str">
        <f t="shared" si="343"/>
        <v/>
      </c>
      <c r="FI1175" s="1">
        <f t="shared" si="344"/>
        <v>1.5994210732231011E-260</v>
      </c>
      <c r="FJ1175" s="1" t="str">
        <f t="shared" si="345"/>
        <v/>
      </c>
      <c r="FK1175" s="1" t="str">
        <f t="shared" si="346"/>
        <v/>
      </c>
      <c r="FP1175" s="1">
        <v>570</v>
      </c>
      <c r="FQ1175" s="1">
        <f t="shared" si="347"/>
        <v>-15.153994047027357</v>
      </c>
      <c r="FR1175" s="1">
        <f t="shared" si="348"/>
        <v>1.0315802119420242E-2</v>
      </c>
      <c r="FS1175" s="1">
        <f t="shared" si="349"/>
        <v>4.2716220791328911E-2</v>
      </c>
      <c r="FT1175" s="1">
        <f t="shared" si="350"/>
        <v>1.0315802119420242E-2</v>
      </c>
      <c r="FU1175" s="1" t="str">
        <f t="shared" si="351"/>
        <v/>
      </c>
      <c r="FV1175" s="1" t="str">
        <f t="shared" si="352"/>
        <v/>
      </c>
      <c r="FW1175" s="1">
        <f t="shared" si="353"/>
        <v>0</v>
      </c>
      <c r="FX1175" s="1" t="str">
        <f t="shared" si="354"/>
        <v/>
      </c>
      <c r="FY1175" s="1" t="str">
        <f t="shared" si="355"/>
        <v/>
      </c>
      <c r="GC1175" s="1">
        <v>570</v>
      </c>
      <c r="GD1175" s="1">
        <f t="shared" si="364"/>
        <v>-52.884342359577957</v>
      </c>
      <c r="GE1175" s="1">
        <f t="shared" si="356"/>
        <v>2.9559903164739685E-3</v>
      </c>
      <c r="GF1175" s="1">
        <f t="shared" si="357"/>
        <v>4.2716220791328946E-2</v>
      </c>
      <c r="GG1175" s="1">
        <f t="shared" si="358"/>
        <v>2.9559903164739685E-3</v>
      </c>
      <c r="GH1175" s="1" t="str">
        <f t="shared" si="359"/>
        <v/>
      </c>
      <c r="GI1175" s="1" t="str">
        <f t="shared" si="360"/>
        <v/>
      </c>
      <c r="GJ1175" s="1">
        <f t="shared" si="361"/>
        <v>0</v>
      </c>
      <c r="GK1175" s="1">
        <f t="shared" si="362"/>
        <v>2.9559903164739685E-3</v>
      </c>
      <c r="GL1175" s="1" t="str">
        <f t="shared" si="363"/>
        <v/>
      </c>
      <c r="HA1175" s="2"/>
      <c r="HB1175" s="2">
        <f t="shared" si="335"/>
        <v>3.6800000000000397</v>
      </c>
      <c r="HC1175" s="147">
        <f t="shared" si="336"/>
        <v>0.81580867954351288</v>
      </c>
      <c r="HD1175" s="2">
        <f t="shared" si="337"/>
        <v>7.0269231652964059E-4</v>
      </c>
      <c r="HE1175" s="2" t="str">
        <f t="shared" si="333"/>
        <v/>
      </c>
      <c r="HF1175" s="24" t="str">
        <f t="shared" si="334"/>
        <v/>
      </c>
    </row>
    <row r="1176" spans="157:214" ht="20.100000000000001" customHeight="1" x14ac:dyDescent="0.25">
      <c r="FA1176" s="1">
        <v>571</v>
      </c>
      <c r="FB1176" s="1">
        <f t="shared" si="338"/>
        <v>-6416.681837394608</v>
      </c>
      <c r="FC1176" s="1">
        <f t="shared" si="339"/>
        <v>2.4473321613313239E-5</v>
      </c>
      <c r="FD1176" s="1">
        <f t="shared" si="340"/>
        <v>4.3081021210743912E-2</v>
      </c>
      <c r="FE1176" s="1">
        <f t="shared" si="341"/>
        <v>2.4473321613313239E-5</v>
      </c>
      <c r="FF1176" s="1" t="str">
        <f t="shared" si="342"/>
        <v/>
      </c>
      <c r="FG1176" s="1" t="str">
        <f t="shared" si="343"/>
        <v/>
      </c>
      <c r="FI1176" s="1">
        <f t="shared" si="344"/>
        <v>1.834786970100129E-260</v>
      </c>
      <c r="FJ1176" s="1" t="str">
        <f t="shared" si="345"/>
        <v/>
      </c>
      <c r="FK1176" s="1" t="str">
        <f t="shared" si="346"/>
        <v/>
      </c>
      <c r="FP1176" s="1">
        <v>571</v>
      </c>
      <c r="FQ1176" s="1">
        <f t="shared" si="347"/>
        <v>-15.118752200406362</v>
      </c>
      <c r="FR1176" s="1">
        <f t="shared" si="348"/>
        <v>1.0386936449202674E-2</v>
      </c>
      <c r="FS1176" s="1">
        <f t="shared" si="349"/>
        <v>4.3081021210743933E-2</v>
      </c>
      <c r="FT1176" s="1">
        <f t="shared" si="350"/>
        <v>1.0386936449202674E-2</v>
      </c>
      <c r="FU1176" s="1" t="str">
        <f t="shared" si="351"/>
        <v/>
      </c>
      <c r="FV1176" s="1" t="str">
        <f t="shared" si="352"/>
        <v/>
      </c>
      <c r="FW1176" s="1">
        <f t="shared" si="353"/>
        <v>0</v>
      </c>
      <c r="FX1176" s="1" t="str">
        <f t="shared" si="354"/>
        <v/>
      </c>
      <c r="FY1176" s="1" t="str">
        <f t="shared" si="355"/>
        <v/>
      </c>
      <c r="GC1176" s="1">
        <v>571</v>
      </c>
      <c r="GD1176" s="1">
        <f t="shared" si="364"/>
        <v>-52.761355516881267</v>
      </c>
      <c r="GE1176" s="1">
        <f t="shared" si="356"/>
        <v>2.9763738394973393E-3</v>
      </c>
      <c r="GF1176" s="1">
        <f t="shared" si="357"/>
        <v>4.3081021210743968E-2</v>
      </c>
      <c r="GG1176" s="1">
        <f t="shared" si="358"/>
        <v>2.9763738394973393E-3</v>
      </c>
      <c r="GH1176" s="1" t="str">
        <f t="shared" si="359"/>
        <v/>
      </c>
      <c r="GI1176" s="1" t="str">
        <f t="shared" si="360"/>
        <v/>
      </c>
      <c r="GJ1176" s="1">
        <f t="shared" si="361"/>
        <v>0</v>
      </c>
      <c r="GK1176" s="1">
        <f t="shared" si="362"/>
        <v>2.9763738394973393E-3</v>
      </c>
      <c r="GL1176" s="1" t="str">
        <f t="shared" si="363"/>
        <v/>
      </c>
      <c r="HA1176" s="2"/>
      <c r="HB1176" s="2">
        <f t="shared" si="335"/>
        <v>3.6864000000000399</v>
      </c>
      <c r="HC1176" s="147">
        <f t="shared" si="336"/>
        <v>0.81510598722698324</v>
      </c>
      <c r="HD1176" s="2">
        <f t="shared" si="337"/>
        <v>7.034940389988309E-4</v>
      </c>
      <c r="HE1176" s="2" t="str">
        <f t="shared" ref="HE1176:HE1239" si="365">IF(HC1176&lt;(1-$HA$604),HD1176,"")</f>
        <v/>
      </c>
      <c r="HF1176" s="24" t="str">
        <f t="shared" ref="HF1176:HF1239" si="366">IF(HC1176&lt;(1-$HA$610),HD1176,"")</f>
        <v/>
      </c>
    </row>
    <row r="1177" spans="157:214" ht="20.100000000000001" customHeight="1" x14ac:dyDescent="0.25">
      <c r="FA1177" s="1">
        <v>572</v>
      </c>
      <c r="FB1177" s="1">
        <f t="shared" si="338"/>
        <v>-6401.7245370743403</v>
      </c>
      <c r="FC1177" s="1">
        <f t="shared" si="339"/>
        <v>2.4641687204041305E-5</v>
      </c>
      <c r="FD1177" s="1">
        <f t="shared" si="340"/>
        <v>4.344833423026627E-2</v>
      </c>
      <c r="FE1177" s="1">
        <f t="shared" si="341"/>
        <v>2.4641687204041305E-5</v>
      </c>
      <c r="FF1177" s="1" t="str">
        <f t="shared" si="342"/>
        <v/>
      </c>
      <c r="FG1177" s="1" t="str">
        <f t="shared" si="343"/>
        <v/>
      </c>
      <c r="FI1177" s="1">
        <f t="shared" si="344"/>
        <v>2.1047549137293793E-260</v>
      </c>
      <c r="FJ1177" s="1" t="str">
        <f t="shared" si="345"/>
        <v/>
      </c>
      <c r="FK1177" s="1" t="str">
        <f t="shared" si="346"/>
        <v/>
      </c>
      <c r="FP1177" s="1">
        <v>572</v>
      </c>
      <c r="FQ1177" s="1">
        <f t="shared" si="347"/>
        <v>-15.083510353785371</v>
      </c>
      <c r="FR1177" s="1">
        <f t="shared" si="348"/>
        <v>1.0458393961948857E-2</v>
      </c>
      <c r="FS1177" s="1">
        <f t="shared" si="349"/>
        <v>4.344833423026627E-2</v>
      </c>
      <c r="FT1177" s="1">
        <f t="shared" si="350"/>
        <v>1.0458393961948857E-2</v>
      </c>
      <c r="FU1177" s="1" t="str">
        <f t="shared" si="351"/>
        <v/>
      </c>
      <c r="FV1177" s="1" t="str">
        <f t="shared" si="352"/>
        <v/>
      </c>
      <c r="FW1177" s="1">
        <f t="shared" si="353"/>
        <v>0</v>
      </c>
      <c r="FX1177" s="1" t="str">
        <f t="shared" si="354"/>
        <v/>
      </c>
      <c r="FY1177" s="1" t="str">
        <f t="shared" si="355"/>
        <v/>
      </c>
      <c r="GC1177" s="1">
        <v>572</v>
      </c>
      <c r="GD1177" s="1">
        <f t="shared" si="364"/>
        <v>-52.638368674184576</v>
      </c>
      <c r="GE1177" s="1">
        <f t="shared" si="356"/>
        <v>2.9968499705118525E-3</v>
      </c>
      <c r="GF1177" s="1">
        <f t="shared" si="357"/>
        <v>4.344833423026629E-2</v>
      </c>
      <c r="GG1177" s="1">
        <f t="shared" si="358"/>
        <v>2.9968499705118525E-3</v>
      </c>
      <c r="GH1177" s="1" t="str">
        <f t="shared" si="359"/>
        <v/>
      </c>
      <c r="GI1177" s="1" t="str">
        <f t="shared" si="360"/>
        <v/>
      </c>
      <c r="GJ1177" s="1">
        <f t="shared" si="361"/>
        <v>0</v>
      </c>
      <c r="GK1177" s="1">
        <f t="shared" si="362"/>
        <v>2.9968499705118525E-3</v>
      </c>
      <c r="GL1177" s="1" t="str">
        <f t="shared" si="363"/>
        <v/>
      </c>
      <c r="HA1177" s="2"/>
      <c r="HB1177" s="2">
        <f t="shared" ref="HB1177:HB1240" si="367">HB1176+$HE$597</f>
        <v>3.6928000000000401</v>
      </c>
      <c r="HC1177" s="147">
        <f t="shared" ref="HC1177:HC1240" si="368">_xlfn.CHISQ.DIST.RT(HB1177,7)</f>
        <v>0.81440249318798441</v>
      </c>
      <c r="HD1177" s="2">
        <f t="shared" ref="HD1177:HD1240" si="369">HC1177-HC1178</f>
        <v>7.0429137837180189E-4</v>
      </c>
      <c r="HE1177" s="2" t="str">
        <f t="shared" si="365"/>
        <v/>
      </c>
      <c r="HF1177" s="24" t="str">
        <f t="shared" si="366"/>
        <v/>
      </c>
    </row>
    <row r="1178" spans="157:214" ht="20.100000000000001" customHeight="1" x14ac:dyDescent="0.25">
      <c r="FA1178" s="2">
        <v>573</v>
      </c>
      <c r="FB1178" s="1">
        <f t="shared" si="338"/>
        <v>-6386.7672367540727</v>
      </c>
      <c r="FC1178" s="1">
        <f t="shared" si="339"/>
        <v>2.4810814099106651E-5</v>
      </c>
      <c r="FD1178" s="1">
        <f t="shared" si="340"/>
        <v>4.3818171238253947E-2</v>
      </c>
      <c r="FE1178" s="1">
        <f t="shared" si="341"/>
        <v>2.4810814099106651E-5</v>
      </c>
      <c r="FF1178" s="1" t="str">
        <f t="shared" si="342"/>
        <v/>
      </c>
      <c r="FG1178" s="1" t="str">
        <f t="shared" si="343"/>
        <v/>
      </c>
      <c r="FI1178" s="1">
        <f t="shared" si="344"/>
        <v>2.4144069255639462E-260</v>
      </c>
      <c r="FJ1178" s="1" t="str">
        <f t="shared" si="345"/>
        <v/>
      </c>
      <c r="FK1178" s="1" t="str">
        <f t="shared" si="346"/>
        <v/>
      </c>
      <c r="FP1178" s="2">
        <v>573</v>
      </c>
      <c r="FQ1178" s="1">
        <f t="shared" si="347"/>
        <v>-15.048268507164376</v>
      </c>
      <c r="FR1178" s="1">
        <f t="shared" si="348"/>
        <v>1.0530174586526561E-2</v>
      </c>
      <c r="FS1178" s="1">
        <f t="shared" si="349"/>
        <v>4.3818171238253927E-2</v>
      </c>
      <c r="FT1178" s="1">
        <f t="shared" si="350"/>
        <v>1.0530174586526561E-2</v>
      </c>
      <c r="FU1178" s="1" t="str">
        <f t="shared" si="351"/>
        <v/>
      </c>
      <c r="FV1178" s="1" t="str">
        <f t="shared" si="352"/>
        <v/>
      </c>
      <c r="FW1178" s="1">
        <f t="shared" si="353"/>
        <v>0</v>
      </c>
      <c r="FX1178" s="1" t="str">
        <f t="shared" si="354"/>
        <v/>
      </c>
      <c r="FY1178" s="1" t="str">
        <f t="shared" si="355"/>
        <v/>
      </c>
      <c r="GC1178" s="2">
        <v>573</v>
      </c>
      <c r="GD1178" s="1">
        <f t="shared" si="364"/>
        <v>-52.515381831487886</v>
      </c>
      <c r="GE1178" s="1">
        <f t="shared" si="356"/>
        <v>3.0174186891345849E-3</v>
      </c>
      <c r="GF1178" s="1">
        <f t="shared" si="357"/>
        <v>4.3818171238253947E-2</v>
      </c>
      <c r="GG1178" s="1">
        <f t="shared" si="358"/>
        <v>3.0174186891345849E-3</v>
      </c>
      <c r="GH1178" s="1" t="str">
        <f t="shared" si="359"/>
        <v/>
      </c>
      <c r="GI1178" s="1" t="str">
        <f t="shared" si="360"/>
        <v/>
      </c>
      <c r="GJ1178" s="1">
        <f t="shared" si="361"/>
        <v>0</v>
      </c>
      <c r="GK1178" s="1">
        <f t="shared" si="362"/>
        <v>3.0174186891345849E-3</v>
      </c>
      <c r="GL1178" s="1" t="str">
        <f t="shared" si="363"/>
        <v/>
      </c>
      <c r="HA1178" s="2"/>
      <c r="HB1178" s="2">
        <f t="shared" si="367"/>
        <v>3.6992000000000402</v>
      </c>
      <c r="HC1178" s="147">
        <f t="shared" si="368"/>
        <v>0.81369820180961261</v>
      </c>
      <c r="HD1178" s="2">
        <f t="shared" si="369"/>
        <v>7.0508433603100329E-4</v>
      </c>
      <c r="HE1178" s="2" t="str">
        <f t="shared" si="365"/>
        <v/>
      </c>
      <c r="HF1178" s="24" t="str">
        <f t="shared" si="366"/>
        <v/>
      </c>
    </row>
    <row r="1179" spans="157:214" ht="20.100000000000001" customHeight="1" x14ac:dyDescent="0.25">
      <c r="FA1179" s="1">
        <v>574</v>
      </c>
      <c r="FB1179" s="1">
        <f t="shared" si="338"/>
        <v>-6371.809936433805</v>
      </c>
      <c r="FC1179" s="1">
        <f t="shared" si="339"/>
        <v>2.4980702093090773E-5</v>
      </c>
      <c r="FD1179" s="1">
        <f t="shared" si="340"/>
        <v>4.4190543620275628E-2</v>
      </c>
      <c r="FE1179" s="1">
        <f t="shared" si="341"/>
        <v>2.4980702093090773E-5</v>
      </c>
      <c r="FF1179" s="1" t="str">
        <f t="shared" si="342"/>
        <v/>
      </c>
      <c r="FG1179" s="1" t="str">
        <f t="shared" si="343"/>
        <v/>
      </c>
      <c r="FI1179" s="1">
        <f t="shared" si="344"/>
        <v>2.7695706968817255E-260</v>
      </c>
      <c r="FJ1179" s="1" t="str">
        <f t="shared" si="345"/>
        <v/>
      </c>
      <c r="FK1179" s="1" t="str">
        <f t="shared" si="346"/>
        <v/>
      </c>
      <c r="FP1179" s="1">
        <v>574</v>
      </c>
      <c r="FQ1179" s="1">
        <f t="shared" si="347"/>
        <v>-15.013026660543382</v>
      </c>
      <c r="FR1179" s="1">
        <f t="shared" si="348"/>
        <v>1.0602278235752324E-2</v>
      </c>
      <c r="FS1179" s="1">
        <f t="shared" si="349"/>
        <v>4.4190543620275628E-2</v>
      </c>
      <c r="FT1179" s="1">
        <f t="shared" si="350"/>
        <v>1.0602278235752324E-2</v>
      </c>
      <c r="FU1179" s="1" t="str">
        <f t="shared" si="351"/>
        <v/>
      </c>
      <c r="FV1179" s="1" t="str">
        <f t="shared" si="352"/>
        <v/>
      </c>
      <c r="FW1179" s="1">
        <f t="shared" si="353"/>
        <v>0</v>
      </c>
      <c r="FX1179" s="1" t="str">
        <f t="shared" si="354"/>
        <v/>
      </c>
      <c r="FY1179" s="1" t="str">
        <f t="shared" si="355"/>
        <v/>
      </c>
      <c r="GC1179" s="1">
        <v>574</v>
      </c>
      <c r="GD1179" s="1">
        <f t="shared" si="364"/>
        <v>-52.392394988791196</v>
      </c>
      <c r="GE1179" s="1">
        <f t="shared" si="356"/>
        <v>3.0380799703831392E-3</v>
      </c>
      <c r="GF1179" s="1">
        <f t="shared" si="357"/>
        <v>4.4190543620275628E-2</v>
      </c>
      <c r="GG1179" s="1">
        <f t="shared" si="358"/>
        <v>3.0380799703831392E-3</v>
      </c>
      <c r="GH1179" s="1" t="str">
        <f t="shared" si="359"/>
        <v/>
      </c>
      <c r="GI1179" s="1" t="str">
        <f t="shared" si="360"/>
        <v/>
      </c>
      <c r="GJ1179" s="1">
        <f t="shared" si="361"/>
        <v>0</v>
      </c>
      <c r="GK1179" s="1">
        <f t="shared" si="362"/>
        <v>3.0380799703831392E-3</v>
      </c>
      <c r="GL1179" s="1" t="str">
        <f t="shared" si="363"/>
        <v/>
      </c>
      <c r="HA1179" s="2"/>
      <c r="HB1179" s="2">
        <f t="shared" si="367"/>
        <v>3.7056000000000404</v>
      </c>
      <c r="HC1179" s="147">
        <f t="shared" si="368"/>
        <v>0.81299311747358161</v>
      </c>
      <c r="HD1179" s="2">
        <f t="shared" si="369"/>
        <v>7.0587291342572023E-4</v>
      </c>
      <c r="HE1179" s="2" t="str">
        <f t="shared" si="365"/>
        <v/>
      </c>
      <c r="HF1179" s="24" t="str">
        <f t="shared" si="366"/>
        <v/>
      </c>
    </row>
    <row r="1180" spans="157:214" ht="20.100000000000001" customHeight="1" x14ac:dyDescent="0.25">
      <c r="FA1180" s="1">
        <v>575</v>
      </c>
      <c r="FB1180" s="1">
        <f t="shared" si="338"/>
        <v>-6356.8526361135391</v>
      </c>
      <c r="FC1180" s="1">
        <f t="shared" si="339"/>
        <v>2.5151350942509418E-5</v>
      </c>
      <c r="FD1180" s="1">
        <f t="shared" si="340"/>
        <v>4.4565462758542999E-2</v>
      </c>
      <c r="FE1180" s="1">
        <f t="shared" si="341"/>
        <v>2.5151350942509418E-5</v>
      </c>
      <c r="FF1180" s="1" t="str">
        <f t="shared" si="342"/>
        <v/>
      </c>
      <c r="FG1180" s="1" t="str">
        <f t="shared" si="343"/>
        <v/>
      </c>
      <c r="FI1180" s="1">
        <f t="shared" si="344"/>
        <v>3.1769288914986516E-260</v>
      </c>
      <c r="FJ1180" s="1" t="str">
        <f t="shared" si="345"/>
        <v/>
      </c>
      <c r="FK1180" s="1" t="str">
        <f t="shared" si="346"/>
        <v/>
      </c>
      <c r="FP1180" s="1">
        <v>575</v>
      </c>
      <c r="FQ1180" s="1">
        <f t="shared" si="347"/>
        <v>-14.977784813922387</v>
      </c>
      <c r="FR1180" s="1">
        <f t="shared" si="348"/>
        <v>1.0674704806286869E-2</v>
      </c>
      <c r="FS1180" s="1">
        <f t="shared" si="349"/>
        <v>4.4565462758543041E-2</v>
      </c>
      <c r="FT1180" s="1">
        <f t="shared" si="350"/>
        <v>1.0674704806286869E-2</v>
      </c>
      <c r="FU1180" s="1" t="str">
        <f t="shared" si="351"/>
        <v/>
      </c>
      <c r="FV1180" s="1" t="str">
        <f t="shared" si="352"/>
        <v/>
      </c>
      <c r="FW1180" s="1">
        <f t="shared" si="353"/>
        <v>0</v>
      </c>
      <c r="FX1180" s="1" t="str">
        <f t="shared" si="354"/>
        <v/>
      </c>
      <c r="FY1180" s="1" t="str">
        <f t="shared" si="355"/>
        <v/>
      </c>
      <c r="GC1180" s="1">
        <v>575</v>
      </c>
      <c r="GD1180" s="1">
        <f t="shared" si="364"/>
        <v>-52.269408146094506</v>
      </c>
      <c r="GE1180" s="1">
        <f t="shared" si="356"/>
        <v>3.0588337846456752E-3</v>
      </c>
      <c r="GF1180" s="1">
        <f t="shared" si="357"/>
        <v>4.4565462758542999E-2</v>
      </c>
      <c r="GG1180" s="1">
        <f t="shared" si="358"/>
        <v>3.0588337846456752E-3</v>
      </c>
      <c r="GH1180" s="1" t="str">
        <f t="shared" si="359"/>
        <v/>
      </c>
      <c r="GI1180" s="1" t="str">
        <f t="shared" si="360"/>
        <v/>
      </c>
      <c r="GJ1180" s="1">
        <f t="shared" si="361"/>
        <v>0</v>
      </c>
      <c r="GK1180" s="1">
        <f t="shared" si="362"/>
        <v>3.0588337846456752E-3</v>
      </c>
      <c r="GL1180" s="1" t="str">
        <f t="shared" si="363"/>
        <v/>
      </c>
      <c r="HA1180" s="2"/>
      <c r="HB1180" s="2">
        <f t="shared" si="367"/>
        <v>3.7120000000000406</v>
      </c>
      <c r="HC1180" s="147">
        <f t="shared" si="368"/>
        <v>0.81228724456015589</v>
      </c>
      <c r="HD1180" s="2">
        <f t="shared" si="369"/>
        <v>7.0665711207140713E-4</v>
      </c>
      <c r="HE1180" s="2" t="str">
        <f t="shared" si="365"/>
        <v/>
      </c>
      <c r="HF1180" s="24" t="str">
        <f t="shared" si="366"/>
        <v/>
      </c>
    </row>
    <row r="1181" spans="157:214" ht="20.100000000000001" customHeight="1" x14ac:dyDescent="0.25">
      <c r="FA1181" s="1">
        <v>576</v>
      </c>
      <c r="FB1181" s="1">
        <f t="shared" ref="FB1181:FB1244" si="370">$FB$599+(FA1181*$FB$602)</f>
        <v>-6341.8953357932714</v>
      </c>
      <c r="FC1181" s="1">
        <f t="shared" ref="FC1181:FC1244" si="371">_xlfn.NORM.DIST($FB1181,$FB$596,$FB$597,0)</f>
        <v>2.5322760365567719E-5</v>
      </c>
      <c r="FD1181" s="1">
        <f t="shared" ref="FD1181:FD1244" si="372">_xlfn.NORM.DIST($FB1181,$FB$596,$FB$597,1)</f>
        <v>4.4942940031339911E-2</v>
      </c>
      <c r="FE1181" s="1">
        <f t="shared" ref="FE1181:FE1244" si="373">IF(OR(FD1181&lt;$FF$601,FD1181&gt;$FF$602),FC1181,"")</f>
        <v>2.5322760365567719E-5</v>
      </c>
      <c r="FF1181" s="1" t="str">
        <f t="shared" ref="FF1181:FF1244" si="374">IF(AND(FD1181&gt;$FF$601,FD1181&lt;$FF$602),FC1181,"")</f>
        <v/>
      </c>
      <c r="FG1181" s="1" t="str">
        <f t="shared" ref="FG1181:FG1244" si="375">IF(FC1181=MAX($FC$605:$FC$2605),FC1181,"")</f>
        <v/>
      </c>
      <c r="FI1181" s="1">
        <f t="shared" ref="FI1181:FI1244" si="376">_xlfn.NORM.DIST(FB1181,$FF$597,$FF$598,0)</f>
        <v>3.6441444546837818E-260</v>
      </c>
      <c r="FJ1181" s="1" t="str">
        <f t="shared" ref="FJ1181:FJ1244" si="377">IF(FI1181=MAX($FI$605:$FI$2605),FC1181,"")</f>
        <v/>
      </c>
      <c r="FK1181" s="1" t="str">
        <f t="shared" ref="FK1181:FK1244" si="378">IF(FJ1181=MIN($FJ$605:$FJ$2605),FJ1181,"")</f>
        <v/>
      </c>
      <c r="FP1181" s="1">
        <v>576</v>
      </c>
      <c r="FQ1181" s="1">
        <f t="shared" ref="FQ1181:FQ1244" si="379">$FQ$599+(FP1181*$FQ$602)</f>
        <v>-14.942542967301396</v>
      </c>
      <c r="FR1181" s="1">
        <f t="shared" ref="FR1181:FR1244" si="380">_xlfn.NORM.DIST(FQ1181,FQ$596,FQ$597,0)</f>
        <v>1.0747454178531146E-2</v>
      </c>
      <c r="FS1181" s="1">
        <f t="shared" ref="FS1181:FS1244" si="381">_xlfn.NORM.DIST(FQ1181,FQ$596,FQ$597,1)</f>
        <v>4.4942940031339883E-2</v>
      </c>
      <c r="FT1181" s="1">
        <f t="shared" ref="FT1181:FT1244" si="382">IF(OR(FS1181&lt;$FU$601,FS1181&gt;$FU$602),FR1181,"")</f>
        <v>1.0747454178531146E-2</v>
      </c>
      <c r="FU1181" s="1" t="str">
        <f t="shared" ref="FU1181:FU1244" si="383">IF(AND(FS1181&gt;$FU$601,FS1181&lt;$FU$602),FR1181,"")</f>
        <v/>
      </c>
      <c r="FV1181" s="1" t="str">
        <f t="shared" ref="FV1181:FV1244" si="384">IF(FR1181=MAX($FR$605:$FR$2605),FR1181,"")</f>
        <v/>
      </c>
      <c r="FW1181" s="1">
        <f t="shared" ref="FW1181:FW1244" si="385">_xlfn.NORM.DIST(FQ1181,$FU$597,$FU$598,0)</f>
        <v>0</v>
      </c>
      <c r="FX1181" s="1" t="str">
        <f t="shared" ref="FX1181:FX1244" si="386">IF(FW1181=MAX($FW$605:$FW$2605),FR1181,"")</f>
        <v/>
      </c>
      <c r="FY1181" s="1" t="str">
        <f t="shared" ref="FY1181:FY1244" si="387">IF(FX1181=MIN($FX$605:$FX$2605),FX1181,"")</f>
        <v/>
      </c>
      <c r="GC1181" s="1">
        <v>576</v>
      </c>
      <c r="GD1181" s="1">
        <f t="shared" si="364"/>
        <v>-52.146421303397801</v>
      </c>
      <c r="GE1181" s="1">
        <f t="shared" ref="GE1181:GE1244" si="388">_xlfn.NORM.DIST(GD1181,GD$596,GD$597,0)</f>
        <v>3.0796800976511216E-3</v>
      </c>
      <c r="GF1181" s="1">
        <f t="shared" ref="GF1181:GF1244" si="389">_xlfn.NORM.DIST(GD1181,GD$596,GD$597,1)</f>
        <v>4.4942940031339911E-2</v>
      </c>
      <c r="GG1181" s="1">
        <f t="shared" ref="GG1181:GG1244" si="390">IF(OR(GF1181&lt;$FU$601,GF1181&gt;$FU$602),GE1181,"")</f>
        <v>3.0796800976511216E-3</v>
      </c>
      <c r="GH1181" s="1" t="str">
        <f t="shared" ref="GH1181:GH1244" si="391">IF(AND(GF1181&gt;$GH$601,GF1181&lt;$GH$602),GE1181,"")</f>
        <v/>
      </c>
      <c r="GI1181" s="1" t="str">
        <f t="shared" ref="GI1181:GI1244" si="392">IF(GE1181=MAX($GE$605:$GE$2605),GE1181,"")</f>
        <v/>
      </c>
      <c r="GJ1181" s="1">
        <f t="shared" ref="GJ1181:GJ1244" si="393">_xlfn.NORM.DIST(GD1181,$GH$597,$GH$598,0)</f>
        <v>0</v>
      </c>
      <c r="GK1181" s="1">
        <f t="shared" ref="GK1181:GK1244" si="394">IF(GJ1181=MAX($GJ$605:$GJ$2605),GE1181,"")</f>
        <v>3.0796800976511216E-3</v>
      </c>
      <c r="GL1181" s="1" t="str">
        <f t="shared" ref="GL1181:GL1244" si="395">IF(GK1181=MIN($GK$605:$GK$2605),GK1181,"")</f>
        <v/>
      </c>
      <c r="HA1181" s="2"/>
      <c r="HB1181" s="2">
        <f t="shared" si="367"/>
        <v>3.7184000000000408</v>
      </c>
      <c r="HC1181" s="147">
        <f t="shared" si="368"/>
        <v>0.81158058744808448</v>
      </c>
      <c r="HD1181" s="2">
        <f t="shared" si="369"/>
        <v>7.0743693355057591E-4</v>
      </c>
      <c r="HE1181" s="2" t="str">
        <f t="shared" si="365"/>
        <v/>
      </c>
      <c r="HF1181" s="24" t="str">
        <f t="shared" si="366"/>
        <v/>
      </c>
    </row>
    <row r="1182" spans="157:214" ht="20.100000000000001" customHeight="1" x14ac:dyDescent="0.25">
      <c r="FA1182" s="1">
        <v>577</v>
      </c>
      <c r="FB1182" s="1">
        <f t="shared" si="370"/>
        <v>-6326.9380354730038</v>
      </c>
      <c r="FC1182" s="1">
        <f t="shared" si="371"/>
        <v>2.5494930041916378E-5</v>
      </c>
      <c r="FD1182" s="1">
        <f t="shared" si="372"/>
        <v>4.532298681244698E-2</v>
      </c>
      <c r="FE1182" s="1">
        <f t="shared" si="373"/>
        <v>2.5494930041916378E-5</v>
      </c>
      <c r="FF1182" s="1" t="str">
        <f t="shared" si="374"/>
        <v/>
      </c>
      <c r="FG1182" s="1" t="str">
        <f t="shared" si="375"/>
        <v/>
      </c>
      <c r="FI1182" s="1">
        <f t="shared" si="376"/>
        <v>4.1800042699149339E-260</v>
      </c>
      <c r="FJ1182" s="1" t="str">
        <f t="shared" si="377"/>
        <v/>
      </c>
      <c r="FK1182" s="1" t="str">
        <f t="shared" si="378"/>
        <v/>
      </c>
      <c r="FP1182" s="1">
        <v>577</v>
      </c>
      <c r="FQ1182" s="1">
        <f t="shared" si="379"/>
        <v>-14.907301120680401</v>
      </c>
      <c r="FR1182" s="1">
        <f t="shared" si="380"/>
        <v>1.0820526216522935E-2</v>
      </c>
      <c r="FS1182" s="1">
        <f t="shared" si="381"/>
        <v>4.532298681244696E-2</v>
      </c>
      <c r="FT1182" s="1">
        <f t="shared" si="382"/>
        <v>1.0820526216522935E-2</v>
      </c>
      <c r="FU1182" s="1" t="str">
        <f t="shared" si="383"/>
        <v/>
      </c>
      <c r="FV1182" s="1" t="str">
        <f t="shared" si="384"/>
        <v/>
      </c>
      <c r="FW1182" s="1">
        <f t="shared" si="385"/>
        <v>0</v>
      </c>
      <c r="FX1182" s="1" t="str">
        <f t="shared" si="386"/>
        <v/>
      </c>
      <c r="FY1182" s="1" t="str">
        <f t="shared" si="387"/>
        <v/>
      </c>
      <c r="GC1182" s="1">
        <v>577</v>
      </c>
      <c r="GD1182" s="1">
        <f t="shared" ref="GD1182:GD1245" si="396">$GD$599+(GC1182*$GD$602)</f>
        <v>-52.023434460701111</v>
      </c>
      <c r="GE1182" s="1">
        <f t="shared" si="388"/>
        <v>3.1006188704395324E-3</v>
      </c>
      <c r="GF1182" s="1">
        <f t="shared" si="389"/>
        <v>4.5322986812447015E-2</v>
      </c>
      <c r="GG1182" s="1">
        <f t="shared" si="390"/>
        <v>3.1006188704395324E-3</v>
      </c>
      <c r="GH1182" s="1" t="str">
        <f t="shared" si="391"/>
        <v/>
      </c>
      <c r="GI1182" s="1" t="str">
        <f t="shared" si="392"/>
        <v/>
      </c>
      <c r="GJ1182" s="1">
        <f t="shared" si="393"/>
        <v>0</v>
      </c>
      <c r="GK1182" s="1">
        <f t="shared" si="394"/>
        <v>3.1006188704395324E-3</v>
      </c>
      <c r="GL1182" s="1" t="str">
        <f t="shared" si="395"/>
        <v/>
      </c>
      <c r="HA1182" s="2"/>
      <c r="HB1182" s="2">
        <f t="shared" si="367"/>
        <v>3.724800000000041</v>
      </c>
      <c r="HC1182" s="147">
        <f t="shared" si="368"/>
        <v>0.8108731505145339</v>
      </c>
      <c r="HD1182" s="2">
        <f t="shared" si="369"/>
        <v>7.0821237951124161E-4</v>
      </c>
      <c r="HE1182" s="2" t="str">
        <f t="shared" si="365"/>
        <v/>
      </c>
      <c r="HF1182" s="24" t="str">
        <f t="shared" si="366"/>
        <v/>
      </c>
    </row>
    <row r="1183" spans="157:214" ht="20.100000000000001" customHeight="1" x14ac:dyDescent="0.25">
      <c r="FA1183" s="1">
        <v>578</v>
      </c>
      <c r="FB1183" s="1">
        <f t="shared" si="370"/>
        <v>-6311.9807351527379</v>
      </c>
      <c r="FC1183" s="1">
        <f t="shared" si="371"/>
        <v>2.5667859612409628E-5</v>
      </c>
      <c r="FD1183" s="1">
        <f t="shared" si="372"/>
        <v>4.5705614470563628E-2</v>
      </c>
      <c r="FE1183" s="1">
        <f t="shared" si="373"/>
        <v>2.5667859612409628E-5</v>
      </c>
      <c r="FF1183" s="1" t="str">
        <f t="shared" si="374"/>
        <v/>
      </c>
      <c r="FG1183" s="1" t="str">
        <f t="shared" si="375"/>
        <v/>
      </c>
      <c r="FI1183" s="1">
        <f t="shared" si="376"/>
        <v>4.7945838473335735E-260</v>
      </c>
      <c r="FJ1183" s="1" t="str">
        <f t="shared" si="377"/>
        <v/>
      </c>
      <c r="FK1183" s="1" t="str">
        <f t="shared" si="378"/>
        <v/>
      </c>
      <c r="FP1183" s="1">
        <v>578</v>
      </c>
      <c r="FQ1183" s="1">
        <f t="shared" si="379"/>
        <v>-14.872059274059406</v>
      </c>
      <c r="FR1183" s="1">
        <f t="shared" si="380"/>
        <v>1.0893920767834043E-2</v>
      </c>
      <c r="FS1183" s="1">
        <f t="shared" si="381"/>
        <v>4.5705614470563663E-2</v>
      </c>
      <c r="FT1183" s="1">
        <f t="shared" si="382"/>
        <v>1.0893920767834043E-2</v>
      </c>
      <c r="FU1183" s="1" t="str">
        <f t="shared" si="383"/>
        <v/>
      </c>
      <c r="FV1183" s="1" t="str">
        <f t="shared" si="384"/>
        <v/>
      </c>
      <c r="FW1183" s="1">
        <f t="shared" si="385"/>
        <v>0</v>
      </c>
      <c r="FX1183" s="1" t="str">
        <f t="shared" si="386"/>
        <v/>
      </c>
      <c r="FY1183" s="1" t="str">
        <f t="shared" si="387"/>
        <v/>
      </c>
      <c r="GC1183" s="1">
        <v>578</v>
      </c>
      <c r="GD1183" s="1">
        <f t="shared" si="396"/>
        <v>-51.900447618004421</v>
      </c>
      <c r="GE1183" s="1">
        <f t="shared" si="388"/>
        <v>3.1216500593326509E-3</v>
      </c>
      <c r="GF1183" s="1">
        <f t="shared" si="389"/>
        <v>4.5705614470563663E-2</v>
      </c>
      <c r="GG1183" s="1">
        <f t="shared" si="390"/>
        <v>3.1216500593326509E-3</v>
      </c>
      <c r="GH1183" s="1" t="str">
        <f t="shared" si="391"/>
        <v/>
      </c>
      <c r="GI1183" s="1" t="str">
        <f t="shared" si="392"/>
        <v/>
      </c>
      <c r="GJ1183" s="1">
        <f t="shared" si="393"/>
        <v>0</v>
      </c>
      <c r="GK1183" s="1">
        <f t="shared" si="394"/>
        <v>3.1216500593326509E-3</v>
      </c>
      <c r="GL1183" s="1" t="str">
        <f t="shared" si="395"/>
        <v/>
      </c>
      <c r="HA1183" s="2"/>
      <c r="HB1183" s="2">
        <f t="shared" si="367"/>
        <v>3.7312000000000412</v>
      </c>
      <c r="HC1183" s="147">
        <f t="shared" si="368"/>
        <v>0.81016493813502266</v>
      </c>
      <c r="HD1183" s="2">
        <f t="shared" si="369"/>
        <v>7.0898345166614529E-4</v>
      </c>
      <c r="HE1183" s="2" t="str">
        <f t="shared" si="365"/>
        <v/>
      </c>
      <c r="HF1183" s="24" t="str">
        <f t="shared" si="366"/>
        <v/>
      </c>
    </row>
    <row r="1184" spans="157:214" ht="20.100000000000001" customHeight="1" x14ac:dyDescent="0.25">
      <c r="FA1184" s="1">
        <v>579</v>
      </c>
      <c r="FB1184" s="1">
        <f t="shared" si="370"/>
        <v>-6297.0234348324702</v>
      </c>
      <c r="FC1184" s="1">
        <f t="shared" si="371"/>
        <v>2.5841548678864525E-5</v>
      </c>
      <c r="FD1184" s="1">
        <f t="shared" si="372"/>
        <v>4.6090834368725755E-2</v>
      </c>
      <c r="FE1184" s="1">
        <f t="shared" si="373"/>
        <v>2.5841548678864525E-5</v>
      </c>
      <c r="FF1184" s="1" t="str">
        <f t="shared" si="374"/>
        <v/>
      </c>
      <c r="FG1184" s="1" t="str">
        <f t="shared" si="375"/>
        <v/>
      </c>
      <c r="FI1184" s="1">
        <f t="shared" si="376"/>
        <v>5.4994361199467564E-260</v>
      </c>
      <c r="FJ1184" s="1" t="str">
        <f t="shared" si="377"/>
        <v/>
      </c>
      <c r="FK1184" s="1" t="str">
        <f t="shared" si="378"/>
        <v/>
      </c>
      <c r="FP1184" s="1">
        <v>579</v>
      </c>
      <c r="FQ1184" s="1">
        <f t="shared" si="379"/>
        <v>-14.836817427438412</v>
      </c>
      <c r="FR1184" s="1">
        <f t="shared" si="380"/>
        <v>1.0967637663468135E-2</v>
      </c>
      <c r="FS1184" s="1">
        <f t="shared" si="381"/>
        <v>4.6090834368725755E-2</v>
      </c>
      <c r="FT1184" s="1">
        <f t="shared" si="382"/>
        <v>1.0967637663468135E-2</v>
      </c>
      <c r="FU1184" s="1" t="str">
        <f t="shared" si="383"/>
        <v/>
      </c>
      <c r="FV1184" s="1" t="str">
        <f t="shared" si="384"/>
        <v/>
      </c>
      <c r="FW1184" s="1">
        <f t="shared" si="385"/>
        <v>0</v>
      </c>
      <c r="FX1184" s="1" t="str">
        <f t="shared" si="386"/>
        <v/>
      </c>
      <c r="FY1184" s="1" t="str">
        <f t="shared" si="387"/>
        <v/>
      </c>
      <c r="GC1184" s="1">
        <v>579</v>
      </c>
      <c r="GD1184" s="1">
        <f t="shared" si="396"/>
        <v>-51.777460775307731</v>
      </c>
      <c r="GE1184" s="1">
        <f t="shared" si="388"/>
        <v>3.1427736159046283E-3</v>
      </c>
      <c r="GF1184" s="1">
        <f t="shared" si="389"/>
        <v>4.6090834368725755E-2</v>
      </c>
      <c r="GG1184" s="1">
        <f t="shared" si="390"/>
        <v>3.1427736159046283E-3</v>
      </c>
      <c r="GH1184" s="1" t="str">
        <f t="shared" si="391"/>
        <v/>
      </c>
      <c r="GI1184" s="1" t="str">
        <f t="shared" si="392"/>
        <v/>
      </c>
      <c r="GJ1184" s="1">
        <f t="shared" si="393"/>
        <v>0</v>
      </c>
      <c r="GK1184" s="1">
        <f t="shared" si="394"/>
        <v>3.1427736159046283E-3</v>
      </c>
      <c r="GL1184" s="1" t="str">
        <f t="shared" si="395"/>
        <v/>
      </c>
      <c r="HA1184" s="2"/>
      <c r="HB1184" s="2">
        <f t="shared" si="367"/>
        <v>3.7376000000000413</v>
      </c>
      <c r="HC1184" s="147">
        <f t="shared" si="368"/>
        <v>0.80945595468335652</v>
      </c>
      <c r="HD1184" s="2">
        <f t="shared" si="369"/>
        <v>7.0975015179419731E-4</v>
      </c>
      <c r="HE1184" s="2" t="str">
        <f t="shared" si="365"/>
        <v/>
      </c>
      <c r="HF1184" s="24" t="str">
        <f t="shared" si="366"/>
        <v/>
      </c>
    </row>
    <row r="1185" spans="157:214" ht="20.100000000000001" customHeight="1" x14ac:dyDescent="0.25">
      <c r="FA1185" s="2">
        <v>580</v>
      </c>
      <c r="FB1185" s="1">
        <f t="shared" si="370"/>
        <v>-6282.0661345122026</v>
      </c>
      <c r="FC1185" s="1">
        <f t="shared" si="371"/>
        <v>2.6015996803821604E-5</v>
      </c>
      <c r="FD1185" s="1">
        <f t="shared" si="372"/>
        <v>4.6478657863720053E-2</v>
      </c>
      <c r="FE1185" s="1">
        <f t="shared" si="373"/>
        <v>2.6015996803821604E-5</v>
      </c>
      <c r="FF1185" s="1" t="str">
        <f t="shared" si="374"/>
        <v/>
      </c>
      <c r="FG1185" s="1" t="str">
        <f t="shared" si="375"/>
        <v/>
      </c>
      <c r="FI1185" s="1">
        <f t="shared" si="376"/>
        <v>6.3078078731068846E-260</v>
      </c>
      <c r="FJ1185" s="1" t="str">
        <f t="shared" si="377"/>
        <v/>
      </c>
      <c r="FK1185" s="1" t="str">
        <f t="shared" si="378"/>
        <v/>
      </c>
      <c r="FP1185" s="2">
        <v>580</v>
      </c>
      <c r="FQ1185" s="1">
        <f t="shared" si="379"/>
        <v>-14.801575580817421</v>
      </c>
      <c r="FR1185" s="1">
        <f t="shared" si="380"/>
        <v>1.1041676717759238E-2</v>
      </c>
      <c r="FS1185" s="1">
        <f t="shared" si="381"/>
        <v>4.6478657863720019E-2</v>
      </c>
      <c r="FT1185" s="1">
        <f t="shared" si="382"/>
        <v>1.1041676717759238E-2</v>
      </c>
      <c r="FU1185" s="1" t="str">
        <f t="shared" si="383"/>
        <v/>
      </c>
      <c r="FV1185" s="1" t="str">
        <f t="shared" si="384"/>
        <v/>
      </c>
      <c r="FW1185" s="1">
        <f t="shared" si="385"/>
        <v>0</v>
      </c>
      <c r="FX1185" s="1" t="str">
        <f t="shared" si="386"/>
        <v/>
      </c>
      <c r="FY1185" s="1" t="str">
        <f t="shared" si="387"/>
        <v/>
      </c>
      <c r="GC1185" s="2">
        <v>580</v>
      </c>
      <c r="GD1185" s="1">
        <f t="shared" si="396"/>
        <v>-51.65447393261104</v>
      </c>
      <c r="GE1185" s="1">
        <f t="shared" si="388"/>
        <v>3.1639894869529275E-3</v>
      </c>
      <c r="GF1185" s="1">
        <f t="shared" si="389"/>
        <v>4.6478657863720019E-2</v>
      </c>
      <c r="GG1185" s="1">
        <f t="shared" si="390"/>
        <v>3.1639894869529275E-3</v>
      </c>
      <c r="GH1185" s="1" t="str">
        <f t="shared" si="391"/>
        <v/>
      </c>
      <c r="GI1185" s="1" t="str">
        <f t="shared" si="392"/>
        <v/>
      </c>
      <c r="GJ1185" s="1">
        <f t="shared" si="393"/>
        <v>0</v>
      </c>
      <c r="GK1185" s="1">
        <f t="shared" si="394"/>
        <v>3.1639894869529275E-3</v>
      </c>
      <c r="GL1185" s="1" t="str">
        <f t="shared" si="395"/>
        <v/>
      </c>
      <c r="HA1185" s="2"/>
      <c r="HB1185" s="2">
        <f t="shared" si="367"/>
        <v>3.7440000000000415</v>
      </c>
      <c r="HC1185" s="147">
        <f t="shared" si="368"/>
        <v>0.80874620453156232</v>
      </c>
      <c r="HD1185" s="2">
        <f t="shared" si="369"/>
        <v>7.1051248173825687E-4</v>
      </c>
      <c r="HE1185" s="2" t="str">
        <f t="shared" si="365"/>
        <v/>
      </c>
      <c r="HF1185" s="24" t="str">
        <f t="shared" si="366"/>
        <v/>
      </c>
    </row>
    <row r="1186" spans="157:214" ht="20.100000000000001" customHeight="1" x14ac:dyDescent="0.25">
      <c r="FA1186" s="1">
        <v>581</v>
      </c>
      <c r="FB1186" s="1">
        <f t="shared" si="370"/>
        <v>-6267.1088341919367</v>
      </c>
      <c r="FC1186" s="1">
        <f t="shared" si="371"/>
        <v>2.6191203510307351E-5</v>
      </c>
      <c r="FD1186" s="1">
        <f t="shared" si="372"/>
        <v>4.6869096305494684E-2</v>
      </c>
      <c r="FE1186" s="1">
        <f t="shared" si="373"/>
        <v>2.6191203510307351E-5</v>
      </c>
      <c r="FF1186" s="1" t="str">
        <f t="shared" si="374"/>
        <v/>
      </c>
      <c r="FG1186" s="1" t="str">
        <f t="shared" si="375"/>
        <v/>
      </c>
      <c r="FI1186" s="1">
        <f t="shared" si="376"/>
        <v>7.2348878478245381E-260</v>
      </c>
      <c r="FJ1186" s="1" t="str">
        <f t="shared" si="377"/>
        <v/>
      </c>
      <c r="FK1186" s="1" t="str">
        <f t="shared" si="378"/>
        <v/>
      </c>
      <c r="FP1186" s="1">
        <v>581</v>
      </c>
      <c r="FQ1186" s="1">
        <f t="shared" si="379"/>
        <v>-14.766333734196426</v>
      </c>
      <c r="FR1186" s="1">
        <f t="shared" si="380"/>
        <v>1.1116037728270849E-2</v>
      </c>
      <c r="FS1186" s="1">
        <f t="shared" si="381"/>
        <v>4.6869096305494684E-2</v>
      </c>
      <c r="FT1186" s="1">
        <f t="shared" si="382"/>
        <v>1.1116037728270849E-2</v>
      </c>
      <c r="FU1186" s="1" t="str">
        <f t="shared" si="383"/>
        <v/>
      </c>
      <c r="FV1186" s="1" t="str">
        <f t="shared" si="384"/>
        <v/>
      </c>
      <c r="FW1186" s="1">
        <f t="shared" si="385"/>
        <v>0</v>
      </c>
      <c r="FX1186" s="1" t="str">
        <f t="shared" si="386"/>
        <v/>
      </c>
      <c r="FY1186" s="1" t="str">
        <f t="shared" si="387"/>
        <v/>
      </c>
      <c r="GC1186" s="1">
        <v>581</v>
      </c>
      <c r="GD1186" s="1">
        <f t="shared" si="396"/>
        <v>-51.531487089914336</v>
      </c>
      <c r="GE1186" s="1">
        <f t="shared" si="388"/>
        <v>3.1852976144694247E-3</v>
      </c>
      <c r="GF1186" s="1">
        <f t="shared" si="389"/>
        <v>4.6869096305494726E-2</v>
      </c>
      <c r="GG1186" s="1">
        <f t="shared" si="390"/>
        <v>3.1852976144694247E-3</v>
      </c>
      <c r="GH1186" s="1" t="str">
        <f t="shared" si="391"/>
        <v/>
      </c>
      <c r="GI1186" s="1" t="str">
        <f t="shared" si="392"/>
        <v/>
      </c>
      <c r="GJ1186" s="1">
        <f t="shared" si="393"/>
        <v>0</v>
      </c>
      <c r="GK1186" s="1">
        <f t="shared" si="394"/>
        <v>3.1852976144694247E-3</v>
      </c>
      <c r="GL1186" s="1" t="str">
        <f t="shared" si="395"/>
        <v/>
      </c>
      <c r="HA1186" s="2"/>
      <c r="HB1186" s="2">
        <f t="shared" si="367"/>
        <v>3.7504000000000417</v>
      </c>
      <c r="HC1186" s="147">
        <f t="shared" si="368"/>
        <v>0.80803569204982406</v>
      </c>
      <c r="HD1186" s="2">
        <f t="shared" si="369"/>
        <v>7.1127044340513201E-4</v>
      </c>
      <c r="HE1186" s="2" t="str">
        <f t="shared" si="365"/>
        <v/>
      </c>
      <c r="HF1186" s="24" t="str">
        <f t="shared" si="366"/>
        <v/>
      </c>
    </row>
    <row r="1187" spans="157:214" ht="20.100000000000001" customHeight="1" x14ac:dyDescent="0.25">
      <c r="FA1187" s="1">
        <v>582</v>
      </c>
      <c r="FB1187" s="1">
        <f t="shared" si="370"/>
        <v>-6252.151533871669</v>
      </c>
      <c r="FC1187" s="1">
        <f t="shared" si="371"/>
        <v>2.6367168281598E-5</v>
      </c>
      <c r="FD1187" s="1">
        <f t="shared" si="372"/>
        <v>4.7262161036566781E-2</v>
      </c>
      <c r="FE1187" s="1">
        <f t="shared" si="373"/>
        <v>2.6367168281598E-5</v>
      </c>
      <c r="FF1187" s="1" t="str">
        <f t="shared" si="374"/>
        <v/>
      </c>
      <c r="FG1187" s="1" t="str">
        <f t="shared" si="375"/>
        <v/>
      </c>
      <c r="FI1187" s="1">
        <f t="shared" si="376"/>
        <v>8.2980911487190626E-260</v>
      </c>
      <c r="FJ1187" s="1" t="str">
        <f t="shared" si="377"/>
        <v/>
      </c>
      <c r="FK1187" s="1" t="str">
        <f t="shared" si="378"/>
        <v/>
      </c>
      <c r="FP1187" s="1">
        <v>582</v>
      </c>
      <c r="FQ1187" s="1">
        <f t="shared" si="379"/>
        <v>-14.731091887575431</v>
      </c>
      <c r="FR1187" s="1">
        <f t="shared" si="380"/>
        <v>1.1190720475695711E-2</v>
      </c>
      <c r="FS1187" s="1">
        <f t="shared" si="381"/>
        <v>4.7262161036566809E-2</v>
      </c>
      <c r="FT1187" s="1">
        <f t="shared" si="382"/>
        <v>1.1190720475695711E-2</v>
      </c>
      <c r="FU1187" s="1" t="str">
        <f t="shared" si="383"/>
        <v/>
      </c>
      <c r="FV1187" s="1" t="str">
        <f t="shared" si="384"/>
        <v/>
      </c>
      <c r="FW1187" s="1">
        <f t="shared" si="385"/>
        <v>0</v>
      </c>
      <c r="FX1187" s="1" t="str">
        <f t="shared" si="386"/>
        <v/>
      </c>
      <c r="FY1187" s="1" t="str">
        <f t="shared" si="387"/>
        <v/>
      </c>
      <c r="GC1187" s="1">
        <v>582</v>
      </c>
      <c r="GD1187" s="1">
        <f t="shared" si="396"/>
        <v>-51.408500247217646</v>
      </c>
      <c r="GE1187" s="1">
        <f t="shared" si="388"/>
        <v>3.2066979356116811E-3</v>
      </c>
      <c r="GF1187" s="1">
        <f t="shared" si="389"/>
        <v>4.7262161036566858E-2</v>
      </c>
      <c r="GG1187" s="1">
        <f t="shared" si="390"/>
        <v>3.2066979356116811E-3</v>
      </c>
      <c r="GH1187" s="1" t="str">
        <f t="shared" si="391"/>
        <v/>
      </c>
      <c r="GI1187" s="1" t="str">
        <f t="shared" si="392"/>
        <v/>
      </c>
      <c r="GJ1187" s="1">
        <f t="shared" si="393"/>
        <v>0</v>
      </c>
      <c r="GK1187" s="1">
        <f t="shared" si="394"/>
        <v>3.2066979356116811E-3</v>
      </c>
      <c r="GL1187" s="1" t="str">
        <f t="shared" si="395"/>
        <v/>
      </c>
      <c r="HA1187" s="2"/>
      <c r="HB1187" s="2">
        <f t="shared" si="367"/>
        <v>3.7568000000000419</v>
      </c>
      <c r="HC1187" s="147">
        <f t="shared" si="368"/>
        <v>0.80732442160641893</v>
      </c>
      <c r="HD1187" s="2">
        <f t="shared" si="369"/>
        <v>7.1202403876602371E-4</v>
      </c>
      <c r="HE1187" s="2" t="str">
        <f t="shared" si="365"/>
        <v/>
      </c>
      <c r="HF1187" s="24" t="str">
        <f t="shared" si="366"/>
        <v/>
      </c>
    </row>
    <row r="1188" spans="157:214" ht="20.100000000000001" customHeight="1" x14ac:dyDescent="0.25">
      <c r="FA1188" s="1">
        <v>583</v>
      </c>
      <c r="FB1188" s="1">
        <f t="shared" si="370"/>
        <v>-6237.1942335514013</v>
      </c>
      <c r="FC1188" s="1">
        <f t="shared" si="371"/>
        <v>2.6543890560985036E-5</v>
      </c>
      <c r="FD1188" s="1">
        <f t="shared" si="372"/>
        <v>4.7657863391425859E-2</v>
      </c>
      <c r="FE1188" s="1">
        <f t="shared" si="373"/>
        <v>2.6543890560985036E-5</v>
      </c>
      <c r="FF1188" s="1" t="str">
        <f t="shared" si="374"/>
        <v/>
      </c>
      <c r="FG1188" s="1" t="str">
        <f t="shared" si="375"/>
        <v/>
      </c>
      <c r="FI1188" s="1">
        <f t="shared" si="376"/>
        <v>9.5173852638093838E-260</v>
      </c>
      <c r="FJ1188" s="1" t="str">
        <f t="shared" si="377"/>
        <v/>
      </c>
      <c r="FK1188" s="1" t="str">
        <f t="shared" si="378"/>
        <v/>
      </c>
      <c r="FP1188" s="1">
        <v>583</v>
      </c>
      <c r="FQ1188" s="1">
        <f t="shared" si="379"/>
        <v>-14.695850040954436</v>
      </c>
      <c r="FR1188" s="1">
        <f t="shared" si="380"/>
        <v>1.1265724723756292E-2</v>
      </c>
      <c r="FS1188" s="1">
        <f t="shared" si="381"/>
        <v>4.7657863391425859E-2</v>
      </c>
      <c r="FT1188" s="1">
        <f t="shared" si="382"/>
        <v>1.1265724723756292E-2</v>
      </c>
      <c r="FU1188" s="1" t="str">
        <f t="shared" si="383"/>
        <v/>
      </c>
      <c r="FV1188" s="1" t="str">
        <f t="shared" si="384"/>
        <v/>
      </c>
      <c r="FW1188" s="1">
        <f t="shared" si="385"/>
        <v>0</v>
      </c>
      <c r="FX1188" s="1" t="str">
        <f t="shared" si="386"/>
        <v/>
      </c>
      <c r="FY1188" s="1" t="str">
        <f t="shared" si="387"/>
        <v/>
      </c>
      <c r="GC1188" s="1">
        <v>583</v>
      </c>
      <c r="GD1188" s="1">
        <f t="shared" si="396"/>
        <v>-51.285513404520955</v>
      </c>
      <c r="GE1188" s="1">
        <f t="shared" si="388"/>
        <v>3.2281903826744339E-3</v>
      </c>
      <c r="GF1188" s="1">
        <f t="shared" si="389"/>
        <v>4.7657863391425859E-2</v>
      </c>
      <c r="GG1188" s="1">
        <f t="shared" si="390"/>
        <v>3.2281903826744339E-3</v>
      </c>
      <c r="GH1188" s="1" t="str">
        <f t="shared" si="391"/>
        <v/>
      </c>
      <c r="GI1188" s="1" t="str">
        <f t="shared" si="392"/>
        <v/>
      </c>
      <c r="GJ1188" s="1">
        <f t="shared" si="393"/>
        <v>0</v>
      </c>
      <c r="GK1188" s="1">
        <f t="shared" si="394"/>
        <v>3.2281903826744339E-3</v>
      </c>
      <c r="GL1188" s="1" t="str">
        <f t="shared" si="395"/>
        <v/>
      </c>
      <c r="HA1188" s="2"/>
      <c r="HB1188" s="2">
        <f t="shared" si="367"/>
        <v>3.7632000000000421</v>
      </c>
      <c r="HC1188" s="147">
        <f t="shared" si="368"/>
        <v>0.80661239756765291</v>
      </c>
      <c r="HD1188" s="2">
        <f t="shared" si="369"/>
        <v>7.127732698550826E-4</v>
      </c>
      <c r="HE1188" s="2" t="str">
        <f t="shared" si="365"/>
        <v/>
      </c>
      <c r="HF1188" s="24" t="str">
        <f t="shared" si="366"/>
        <v/>
      </c>
    </row>
    <row r="1189" spans="157:214" ht="20.100000000000001" customHeight="1" x14ac:dyDescent="0.25">
      <c r="FA1189" s="1">
        <v>584</v>
      </c>
      <c r="FB1189" s="1">
        <f t="shared" si="370"/>
        <v>-6222.2369332311337</v>
      </c>
      <c r="FC1189" s="1">
        <f t="shared" si="371"/>
        <v>2.6721369751542285E-5</v>
      </c>
      <c r="FD1189" s="1">
        <f t="shared" si="372"/>
        <v>4.8056214695933991E-2</v>
      </c>
      <c r="FE1189" s="1">
        <f t="shared" si="373"/>
        <v>2.6721369751542285E-5</v>
      </c>
      <c r="FF1189" s="1" t="str">
        <f t="shared" si="374"/>
        <v/>
      </c>
      <c r="FG1189" s="1" t="str">
        <f t="shared" si="375"/>
        <v/>
      </c>
      <c r="FI1189" s="1">
        <f t="shared" si="376"/>
        <v>1.0915663778340234E-259</v>
      </c>
      <c r="FJ1189" s="1" t="str">
        <f t="shared" si="377"/>
        <v/>
      </c>
      <c r="FK1189" s="1" t="str">
        <f t="shared" si="378"/>
        <v/>
      </c>
      <c r="FP1189" s="1">
        <v>584</v>
      </c>
      <c r="FQ1189" s="1">
        <f t="shared" si="379"/>
        <v>-14.660608194333445</v>
      </c>
      <c r="FR1189" s="1">
        <f t="shared" si="380"/>
        <v>1.1341050219105937E-2</v>
      </c>
      <c r="FS1189" s="1">
        <f t="shared" si="381"/>
        <v>4.8056214695933984E-2</v>
      </c>
      <c r="FT1189" s="1">
        <f t="shared" si="382"/>
        <v>1.1341050219105937E-2</v>
      </c>
      <c r="FU1189" s="1" t="str">
        <f t="shared" si="383"/>
        <v/>
      </c>
      <c r="FV1189" s="1" t="str">
        <f t="shared" si="384"/>
        <v/>
      </c>
      <c r="FW1189" s="1">
        <f t="shared" si="385"/>
        <v>0</v>
      </c>
      <c r="FX1189" s="1" t="str">
        <f t="shared" si="386"/>
        <v/>
      </c>
      <c r="FY1189" s="1" t="str">
        <f t="shared" si="387"/>
        <v/>
      </c>
      <c r="GC1189" s="1">
        <v>584</v>
      </c>
      <c r="GD1189" s="1">
        <f t="shared" si="396"/>
        <v>-51.162526561824265</v>
      </c>
      <c r="GE1189" s="1">
        <f t="shared" si="388"/>
        <v>3.2497748830612717E-3</v>
      </c>
      <c r="GF1189" s="1">
        <f t="shared" si="389"/>
        <v>4.8056214695933991E-2</v>
      </c>
      <c r="GG1189" s="1">
        <f t="shared" si="390"/>
        <v>3.2497748830612717E-3</v>
      </c>
      <c r="GH1189" s="1" t="str">
        <f t="shared" si="391"/>
        <v/>
      </c>
      <c r="GI1189" s="1" t="str">
        <f t="shared" si="392"/>
        <v/>
      </c>
      <c r="GJ1189" s="1">
        <f t="shared" si="393"/>
        <v>0</v>
      </c>
      <c r="GK1189" s="1">
        <f t="shared" si="394"/>
        <v>3.2497748830612717E-3</v>
      </c>
      <c r="GL1189" s="1" t="str">
        <f t="shared" si="395"/>
        <v/>
      </c>
      <c r="HA1189" s="2"/>
      <c r="HB1189" s="2">
        <f t="shared" si="367"/>
        <v>3.7696000000000423</v>
      </c>
      <c r="HC1189" s="147">
        <f t="shared" si="368"/>
        <v>0.80589962429779782</v>
      </c>
      <c r="HD1189" s="2">
        <f t="shared" si="369"/>
        <v>7.1351813876896486E-4</v>
      </c>
      <c r="HE1189" s="2" t="str">
        <f t="shared" si="365"/>
        <v/>
      </c>
      <c r="HF1189" s="24" t="str">
        <f t="shared" si="366"/>
        <v/>
      </c>
    </row>
    <row r="1190" spans="157:214" ht="20.100000000000001" customHeight="1" x14ac:dyDescent="0.25">
      <c r="FA1190" s="1">
        <v>585</v>
      </c>
      <c r="FB1190" s="1">
        <f t="shared" si="370"/>
        <v>-6207.2796329108678</v>
      </c>
      <c r="FC1190" s="1">
        <f t="shared" si="371"/>
        <v>2.6899605215894732E-5</v>
      </c>
      <c r="FD1190" s="1">
        <f t="shared" si="372"/>
        <v>4.845722626672281E-2</v>
      </c>
      <c r="FE1190" s="1">
        <f t="shared" si="373"/>
        <v>2.6899605215894732E-5</v>
      </c>
      <c r="FF1190" s="1" t="str">
        <f t="shared" si="374"/>
        <v/>
      </c>
      <c r="FG1190" s="1" t="str">
        <f t="shared" si="375"/>
        <v/>
      </c>
      <c r="FI1190" s="1">
        <f t="shared" si="376"/>
        <v>1.2519174753030452E-259</v>
      </c>
      <c r="FJ1190" s="1" t="str">
        <f t="shared" si="377"/>
        <v/>
      </c>
      <c r="FK1190" s="1" t="str">
        <f t="shared" si="378"/>
        <v/>
      </c>
      <c r="FP1190" s="1">
        <v>585</v>
      </c>
      <c r="FQ1190" s="1">
        <f t="shared" si="379"/>
        <v>-14.62536634771245</v>
      </c>
      <c r="FR1190" s="1">
        <f t="shared" si="380"/>
        <v>1.1416696691230752E-2</v>
      </c>
      <c r="FS1190" s="1">
        <f t="shared" si="381"/>
        <v>4.845722626672281E-2</v>
      </c>
      <c r="FT1190" s="1">
        <f t="shared" si="382"/>
        <v>1.1416696691230752E-2</v>
      </c>
      <c r="FU1190" s="1" t="str">
        <f t="shared" si="383"/>
        <v/>
      </c>
      <c r="FV1190" s="1" t="str">
        <f t="shared" si="384"/>
        <v/>
      </c>
      <c r="FW1190" s="1">
        <f t="shared" si="385"/>
        <v>0</v>
      </c>
      <c r="FX1190" s="1" t="str">
        <f t="shared" si="386"/>
        <v/>
      </c>
      <c r="FY1190" s="1" t="str">
        <f t="shared" si="387"/>
        <v/>
      </c>
      <c r="GC1190" s="1">
        <v>585</v>
      </c>
      <c r="GD1190" s="1">
        <f t="shared" si="396"/>
        <v>-51.039539719127575</v>
      </c>
      <c r="GE1190" s="1">
        <f t="shared" si="388"/>
        <v>3.2714513592565059E-3</v>
      </c>
      <c r="GF1190" s="1">
        <f t="shared" si="389"/>
        <v>4.845722626672281E-2</v>
      </c>
      <c r="GG1190" s="1">
        <f t="shared" si="390"/>
        <v>3.2714513592565059E-3</v>
      </c>
      <c r="GH1190" s="1" t="str">
        <f t="shared" si="391"/>
        <v/>
      </c>
      <c r="GI1190" s="1" t="str">
        <f t="shared" si="392"/>
        <v/>
      </c>
      <c r="GJ1190" s="1">
        <f t="shared" si="393"/>
        <v>0</v>
      </c>
      <c r="GK1190" s="1">
        <f t="shared" si="394"/>
        <v>3.2714513592565059E-3</v>
      </c>
      <c r="GL1190" s="1" t="str">
        <f t="shared" si="395"/>
        <v/>
      </c>
      <c r="HA1190" s="2"/>
      <c r="HB1190" s="2">
        <f t="shared" si="367"/>
        <v>3.7760000000000424</v>
      </c>
      <c r="HC1190" s="147">
        <f t="shared" si="368"/>
        <v>0.80518610615902886</v>
      </c>
      <c r="HD1190" s="2">
        <f t="shared" si="369"/>
        <v>7.1425864766827551E-4</v>
      </c>
      <c r="HE1190" s="2" t="str">
        <f t="shared" si="365"/>
        <v/>
      </c>
      <c r="HF1190" s="24" t="str">
        <f t="shared" si="366"/>
        <v/>
      </c>
    </row>
    <row r="1191" spans="157:214" ht="20.100000000000001" customHeight="1" x14ac:dyDescent="0.25">
      <c r="FA1191" s="2">
        <v>586</v>
      </c>
      <c r="FB1191" s="1">
        <f t="shared" si="370"/>
        <v>-6192.3223325906001</v>
      </c>
      <c r="FC1191" s="1">
        <f t="shared" si="371"/>
        <v>2.7078596275988994E-5</v>
      </c>
      <c r="FD1191" s="1">
        <f t="shared" si="372"/>
        <v>4.8860909410586482E-2</v>
      </c>
      <c r="FE1191" s="1">
        <f t="shared" si="373"/>
        <v>2.7078596275988994E-5</v>
      </c>
      <c r="FF1191" s="1" t="str">
        <f t="shared" si="374"/>
        <v/>
      </c>
      <c r="FG1191" s="1" t="str">
        <f t="shared" si="375"/>
        <v/>
      </c>
      <c r="FI1191" s="1">
        <f t="shared" si="376"/>
        <v>1.4358011754829984E-259</v>
      </c>
      <c r="FJ1191" s="1" t="str">
        <f t="shared" si="377"/>
        <v/>
      </c>
      <c r="FK1191" s="1" t="str">
        <f t="shared" si="378"/>
        <v/>
      </c>
      <c r="FP1191" s="2">
        <v>586</v>
      </c>
      <c r="FQ1191" s="1">
        <f t="shared" si="379"/>
        <v>-14.590124501091456</v>
      </c>
      <c r="FR1191" s="1">
        <f t="shared" si="380"/>
        <v>1.1492663852352158E-2</v>
      </c>
      <c r="FS1191" s="1">
        <f t="shared" si="381"/>
        <v>4.8860909410586482E-2</v>
      </c>
      <c r="FT1191" s="1">
        <f t="shared" si="382"/>
        <v>1.1492663852352158E-2</v>
      </c>
      <c r="FU1191" s="1" t="str">
        <f t="shared" si="383"/>
        <v/>
      </c>
      <c r="FV1191" s="1" t="str">
        <f t="shared" si="384"/>
        <v/>
      </c>
      <c r="FW1191" s="1">
        <f t="shared" si="385"/>
        <v>0</v>
      </c>
      <c r="FX1191" s="1" t="str">
        <f t="shared" si="386"/>
        <v/>
      </c>
      <c r="FY1191" s="1" t="str">
        <f t="shared" si="387"/>
        <v/>
      </c>
      <c r="GC1191" s="2">
        <v>586</v>
      </c>
      <c r="GD1191" s="1">
        <f t="shared" si="396"/>
        <v>-50.91655287643087</v>
      </c>
      <c r="GE1191" s="1">
        <f t="shared" si="388"/>
        <v>3.2932197287972669E-3</v>
      </c>
      <c r="GF1191" s="1">
        <f t="shared" si="389"/>
        <v>4.8860909410586496E-2</v>
      </c>
      <c r="GG1191" s="1">
        <f t="shared" si="390"/>
        <v>3.2932197287972669E-3</v>
      </c>
      <c r="GH1191" s="1" t="str">
        <f t="shared" si="391"/>
        <v/>
      </c>
      <c r="GI1191" s="1" t="str">
        <f t="shared" si="392"/>
        <v/>
      </c>
      <c r="GJ1191" s="1">
        <f t="shared" si="393"/>
        <v>0</v>
      </c>
      <c r="GK1191" s="1">
        <f t="shared" si="394"/>
        <v>3.2932197287972669E-3</v>
      </c>
      <c r="GL1191" s="1" t="str">
        <f t="shared" si="395"/>
        <v/>
      </c>
      <c r="HA1191" s="2"/>
      <c r="HB1191" s="2">
        <f t="shared" si="367"/>
        <v>3.7824000000000426</v>
      </c>
      <c r="HC1191" s="147">
        <f t="shared" si="368"/>
        <v>0.80447184751136058</v>
      </c>
      <c r="HD1191" s="2">
        <f t="shared" si="369"/>
        <v>7.1499479877423777E-4</v>
      </c>
      <c r="HE1191" s="2" t="str">
        <f t="shared" si="365"/>
        <v/>
      </c>
      <c r="HF1191" s="24" t="str">
        <f t="shared" si="366"/>
        <v/>
      </c>
    </row>
    <row r="1192" spans="157:214" ht="20.100000000000001" customHeight="1" x14ac:dyDescent="0.25">
      <c r="FA1192" s="1">
        <v>587</v>
      </c>
      <c r="FB1192" s="1">
        <f t="shared" si="370"/>
        <v>-6177.3650322703324</v>
      </c>
      <c r="FC1192" s="1">
        <f t="shared" si="371"/>
        <v>2.72583422128655E-5</v>
      </c>
      <c r="FD1192" s="1">
        <f t="shared" si="372"/>
        <v>4.9267275423871715E-2</v>
      </c>
      <c r="FE1192" s="1">
        <f t="shared" si="373"/>
        <v>2.72583422128655E-5</v>
      </c>
      <c r="FF1192" s="1" t="str">
        <f t="shared" si="374"/>
        <v/>
      </c>
      <c r="FG1192" s="1" t="str">
        <f t="shared" si="375"/>
        <v/>
      </c>
      <c r="FI1192" s="1">
        <f t="shared" si="376"/>
        <v>1.6466676694350701E-259</v>
      </c>
      <c r="FJ1192" s="1" t="str">
        <f t="shared" si="377"/>
        <v/>
      </c>
      <c r="FK1192" s="1" t="str">
        <f t="shared" si="378"/>
        <v/>
      </c>
      <c r="FP1192" s="1">
        <v>587</v>
      </c>
      <c r="FQ1192" s="1">
        <f t="shared" si="379"/>
        <v>-14.554882654470461</v>
      </c>
      <c r="FR1192" s="1">
        <f t="shared" si="380"/>
        <v>1.1568951397330236E-2</v>
      </c>
      <c r="FS1192" s="1">
        <f t="shared" si="381"/>
        <v>4.9267275423871715E-2</v>
      </c>
      <c r="FT1192" s="1">
        <f t="shared" si="382"/>
        <v>1.1568951397330236E-2</v>
      </c>
      <c r="FU1192" s="1" t="str">
        <f t="shared" si="383"/>
        <v/>
      </c>
      <c r="FV1192" s="1" t="str">
        <f t="shared" si="384"/>
        <v/>
      </c>
      <c r="FW1192" s="1">
        <f t="shared" si="385"/>
        <v>0</v>
      </c>
      <c r="FX1192" s="1" t="str">
        <f t="shared" si="386"/>
        <v/>
      </c>
      <c r="FY1192" s="1" t="str">
        <f t="shared" si="387"/>
        <v/>
      </c>
      <c r="GC1192" s="1">
        <v>587</v>
      </c>
      <c r="GD1192" s="1">
        <f t="shared" si="396"/>
        <v>-50.79356603373418</v>
      </c>
      <c r="GE1192" s="1">
        <f t="shared" si="388"/>
        <v>3.3150799042457888E-3</v>
      </c>
      <c r="GF1192" s="1">
        <f t="shared" si="389"/>
        <v>4.9267275423871715E-2</v>
      </c>
      <c r="GG1192" s="1">
        <f t="shared" si="390"/>
        <v>3.3150799042457888E-3</v>
      </c>
      <c r="GH1192" s="1" t="str">
        <f t="shared" si="391"/>
        <v/>
      </c>
      <c r="GI1192" s="1" t="str">
        <f t="shared" si="392"/>
        <v/>
      </c>
      <c r="GJ1192" s="1">
        <f t="shared" si="393"/>
        <v>0</v>
      </c>
      <c r="GK1192" s="1">
        <f t="shared" si="394"/>
        <v>3.3150799042457888E-3</v>
      </c>
      <c r="GL1192" s="1" t="str">
        <f t="shared" si="395"/>
        <v/>
      </c>
      <c r="HA1192" s="2"/>
      <c r="HB1192" s="2">
        <f t="shared" si="367"/>
        <v>3.7888000000000428</v>
      </c>
      <c r="HC1192" s="147">
        <f t="shared" si="368"/>
        <v>0.80375685271258634</v>
      </c>
      <c r="HD1192" s="2">
        <f t="shared" si="369"/>
        <v>7.1572659437069142E-4</v>
      </c>
      <c r="HE1192" s="2" t="str">
        <f t="shared" si="365"/>
        <v/>
      </c>
      <c r="HF1192" s="24" t="str">
        <f t="shared" si="366"/>
        <v/>
      </c>
    </row>
    <row r="1193" spans="157:214" ht="20.100000000000001" customHeight="1" x14ac:dyDescent="0.25">
      <c r="FA1193" s="1">
        <v>588</v>
      </c>
      <c r="FB1193" s="1">
        <f t="shared" si="370"/>
        <v>-6162.4077319500666</v>
      </c>
      <c r="FC1193" s="1">
        <f t="shared" si="371"/>
        <v>2.7438842266432452E-5</v>
      </c>
      <c r="FD1193" s="1">
        <f t="shared" si="372"/>
        <v>4.9676335591864164E-2</v>
      </c>
      <c r="FE1193" s="1">
        <f t="shared" si="373"/>
        <v>2.7438842266432452E-5</v>
      </c>
      <c r="FF1193" s="1" t="str">
        <f t="shared" si="374"/>
        <v/>
      </c>
      <c r="FG1193" s="1" t="str">
        <f t="shared" si="375"/>
        <v/>
      </c>
      <c r="FI1193" s="1">
        <f t="shared" si="376"/>
        <v>1.888472496038216E-259</v>
      </c>
      <c r="FJ1193" s="1" t="str">
        <f t="shared" si="377"/>
        <v/>
      </c>
      <c r="FK1193" s="1" t="str">
        <f t="shared" si="378"/>
        <v/>
      </c>
      <c r="FP1193" s="1">
        <v>588</v>
      </c>
      <c r="FQ1193" s="1">
        <f t="shared" si="379"/>
        <v>-14.51964080784947</v>
      </c>
      <c r="FR1193" s="1">
        <f t="shared" si="380"/>
        <v>1.1645559003567786E-2</v>
      </c>
      <c r="FS1193" s="1">
        <f t="shared" si="381"/>
        <v>4.9676335591864164E-2</v>
      </c>
      <c r="FT1193" s="1">
        <f t="shared" si="382"/>
        <v>1.1645559003567786E-2</v>
      </c>
      <c r="FU1193" s="1" t="str">
        <f t="shared" si="383"/>
        <v/>
      </c>
      <c r="FV1193" s="1" t="str">
        <f t="shared" si="384"/>
        <v/>
      </c>
      <c r="FW1193" s="1">
        <f t="shared" si="385"/>
        <v>0</v>
      </c>
      <c r="FX1193" s="1" t="str">
        <f t="shared" si="386"/>
        <v/>
      </c>
      <c r="FY1193" s="1" t="str">
        <f t="shared" si="387"/>
        <v/>
      </c>
      <c r="GC1193" s="1">
        <v>588</v>
      </c>
      <c r="GD1193" s="1">
        <f t="shared" si="396"/>
        <v>-50.67057919103749</v>
      </c>
      <c r="GE1193" s="1">
        <f t="shared" si="388"/>
        <v>3.3370317931619349E-3</v>
      </c>
      <c r="GF1193" s="1">
        <f t="shared" si="389"/>
        <v>4.9676335591864164E-2</v>
      </c>
      <c r="GG1193" s="1">
        <f t="shared" si="390"/>
        <v>3.3370317931619349E-3</v>
      </c>
      <c r="GH1193" s="1" t="str">
        <f t="shared" si="391"/>
        <v/>
      </c>
      <c r="GI1193" s="1" t="str">
        <f t="shared" si="392"/>
        <v/>
      </c>
      <c r="GJ1193" s="1">
        <f t="shared" si="393"/>
        <v>0</v>
      </c>
      <c r="GK1193" s="1">
        <f t="shared" si="394"/>
        <v>3.3370317931619349E-3</v>
      </c>
      <c r="GL1193" s="1" t="str">
        <f t="shared" si="395"/>
        <v/>
      </c>
      <c r="HA1193" s="2"/>
      <c r="HB1193" s="2">
        <f t="shared" si="367"/>
        <v>3.795200000000043</v>
      </c>
      <c r="HC1193" s="147">
        <f t="shared" si="368"/>
        <v>0.80304112611821565</v>
      </c>
      <c r="HD1193" s="2">
        <f t="shared" si="369"/>
        <v>7.1645403680209441E-4</v>
      </c>
      <c r="HE1193" s="2" t="str">
        <f t="shared" si="365"/>
        <v/>
      </c>
      <c r="HF1193" s="24" t="str">
        <f t="shared" si="366"/>
        <v/>
      </c>
    </row>
    <row r="1194" spans="157:214" ht="20.100000000000001" customHeight="1" x14ac:dyDescent="0.25">
      <c r="FA1194" s="1">
        <v>589</v>
      </c>
      <c r="FB1194" s="1">
        <f t="shared" si="370"/>
        <v>-6147.4504316297989</v>
      </c>
      <c r="FC1194" s="1">
        <f t="shared" si="371"/>
        <v>2.76200956352417E-5</v>
      </c>
      <c r="FD1194" s="1">
        <f t="shared" si="372"/>
        <v>5.0088101188171627E-2</v>
      </c>
      <c r="FE1194" s="1">
        <f t="shared" si="373"/>
        <v>2.76200956352417E-5</v>
      </c>
      <c r="FF1194" s="1" t="str">
        <f t="shared" si="374"/>
        <v/>
      </c>
      <c r="FG1194" s="1" t="str">
        <f t="shared" si="375"/>
        <v/>
      </c>
      <c r="FI1194" s="1">
        <f t="shared" si="376"/>
        <v>2.1657504872969541E-259</v>
      </c>
      <c r="FJ1194" s="1" t="str">
        <f t="shared" si="377"/>
        <v/>
      </c>
      <c r="FK1194" s="1" t="str">
        <f t="shared" si="378"/>
        <v/>
      </c>
      <c r="FP1194" s="1">
        <v>589</v>
      </c>
      <c r="FQ1194" s="1">
        <f t="shared" si="379"/>
        <v>-14.484398961228475</v>
      </c>
      <c r="FR1194" s="1">
        <f t="shared" si="380"/>
        <v>1.1722486330915185E-2</v>
      </c>
      <c r="FS1194" s="1">
        <f t="shared" si="381"/>
        <v>5.0088101188171627E-2</v>
      </c>
      <c r="FT1194" s="1">
        <f t="shared" si="382"/>
        <v>1.1722486330915185E-2</v>
      </c>
      <c r="FU1194" s="1" t="str">
        <f t="shared" si="383"/>
        <v/>
      </c>
      <c r="FV1194" s="1" t="str">
        <f t="shared" si="384"/>
        <v/>
      </c>
      <c r="FW1194" s="1">
        <f t="shared" si="385"/>
        <v>0</v>
      </c>
      <c r="FX1194" s="1" t="str">
        <f t="shared" si="386"/>
        <v/>
      </c>
      <c r="FY1194" s="1" t="str">
        <f t="shared" si="387"/>
        <v/>
      </c>
      <c r="GC1194" s="1">
        <v>589</v>
      </c>
      <c r="GD1194" s="1">
        <f t="shared" si="396"/>
        <v>-50.5475923483408</v>
      </c>
      <c r="GE1194" s="1">
        <f t="shared" si="388"/>
        <v>3.3590752980759194E-3</v>
      </c>
      <c r="GF1194" s="1">
        <f t="shared" si="389"/>
        <v>5.0088101188171662E-2</v>
      </c>
      <c r="GG1194" s="1">
        <f t="shared" si="390"/>
        <v>3.3590752980759194E-3</v>
      </c>
      <c r="GH1194" s="1" t="str">
        <f t="shared" si="391"/>
        <v/>
      </c>
      <c r="GI1194" s="1" t="str">
        <f t="shared" si="392"/>
        <v/>
      </c>
      <c r="GJ1194" s="1">
        <f t="shared" si="393"/>
        <v>0</v>
      </c>
      <c r="GK1194" s="1">
        <f t="shared" si="394"/>
        <v>3.3590752980759194E-3</v>
      </c>
      <c r="GL1194" s="1" t="str">
        <f t="shared" si="395"/>
        <v/>
      </c>
      <c r="HA1194" s="2"/>
      <c r="HB1194" s="2">
        <f t="shared" si="367"/>
        <v>3.8016000000000432</v>
      </c>
      <c r="HC1194" s="147">
        <f t="shared" si="368"/>
        <v>0.80232467208141356</v>
      </c>
      <c r="HD1194" s="2">
        <f t="shared" si="369"/>
        <v>7.1717712847496617E-4</v>
      </c>
      <c r="HE1194" s="2" t="str">
        <f t="shared" si="365"/>
        <v/>
      </c>
      <c r="HF1194" s="24" t="str">
        <f t="shared" si="366"/>
        <v/>
      </c>
    </row>
    <row r="1195" spans="157:214" ht="20.100000000000001" customHeight="1" x14ac:dyDescent="0.25">
      <c r="FA1195" s="1">
        <v>590</v>
      </c>
      <c r="FB1195" s="1">
        <f t="shared" si="370"/>
        <v>-6132.4931313095312</v>
      </c>
      <c r="FC1195" s="1">
        <f t="shared" si="371"/>
        <v>2.7802101476266249E-5</v>
      </c>
      <c r="FD1195" s="1">
        <f t="shared" si="372"/>
        <v>5.0502583474103704E-2</v>
      </c>
      <c r="FE1195" s="1">
        <f t="shared" si="373"/>
        <v>2.7802101476266249E-5</v>
      </c>
      <c r="FF1195" s="1" t="str">
        <f t="shared" si="374"/>
        <v/>
      </c>
      <c r="FG1195" s="1" t="str">
        <f t="shared" si="375"/>
        <v/>
      </c>
      <c r="FI1195" s="1">
        <f t="shared" si="376"/>
        <v>2.4837005230763001E-259</v>
      </c>
      <c r="FJ1195" s="1" t="str">
        <f t="shared" si="377"/>
        <v/>
      </c>
      <c r="FK1195" s="1" t="str">
        <f t="shared" si="378"/>
        <v/>
      </c>
      <c r="FP1195" s="1">
        <v>590</v>
      </c>
      <c r="FQ1195" s="1">
        <f t="shared" si="379"/>
        <v>-14.44915711460748</v>
      </c>
      <c r="FR1195" s="1">
        <f t="shared" si="380"/>
        <v>1.1799733021575972E-2</v>
      </c>
      <c r="FS1195" s="1">
        <f t="shared" si="381"/>
        <v>5.0502583474103704E-2</v>
      </c>
      <c r="FT1195" s="1">
        <f t="shared" si="382"/>
        <v>1.1799733021575972E-2</v>
      </c>
      <c r="FU1195" s="1" t="str">
        <f t="shared" si="383"/>
        <v/>
      </c>
      <c r="FV1195" s="1" t="str">
        <f t="shared" si="384"/>
        <v/>
      </c>
      <c r="FW1195" s="1">
        <f t="shared" si="385"/>
        <v>0</v>
      </c>
      <c r="FX1195" s="1" t="str">
        <f t="shared" si="386"/>
        <v/>
      </c>
      <c r="FY1195" s="1" t="str">
        <f t="shared" si="387"/>
        <v/>
      </c>
      <c r="GC1195" s="1">
        <v>590</v>
      </c>
      <c r="GD1195" s="1">
        <f t="shared" si="396"/>
        <v>-50.424605505644109</v>
      </c>
      <c r="GE1195" s="1">
        <f t="shared" si="388"/>
        <v>3.3812103164612634E-3</v>
      </c>
      <c r="GF1195" s="1">
        <f t="shared" si="389"/>
        <v>5.0502583474103704E-2</v>
      </c>
      <c r="GG1195" s="1">
        <f t="shared" si="390"/>
        <v>3.3812103164612634E-3</v>
      </c>
      <c r="GH1195" s="1" t="str">
        <f t="shared" si="391"/>
        <v/>
      </c>
      <c r="GI1195" s="1" t="str">
        <f t="shared" si="392"/>
        <v/>
      </c>
      <c r="GJ1195" s="1">
        <f t="shared" si="393"/>
        <v>0</v>
      </c>
      <c r="GK1195" s="1">
        <f t="shared" si="394"/>
        <v>3.3812103164612634E-3</v>
      </c>
      <c r="GL1195" s="1" t="str">
        <f t="shared" si="395"/>
        <v/>
      </c>
      <c r="HA1195" s="2"/>
      <c r="HB1195" s="2">
        <f t="shared" si="367"/>
        <v>3.8080000000000434</v>
      </c>
      <c r="HC1195" s="147">
        <f t="shared" si="368"/>
        <v>0.80160749495293859</v>
      </c>
      <c r="HD1195" s="2">
        <f t="shared" si="369"/>
        <v>7.1789587185500103E-4</v>
      </c>
      <c r="HE1195" s="2" t="str">
        <f t="shared" si="365"/>
        <v/>
      </c>
      <c r="HF1195" s="24" t="str">
        <f t="shared" si="366"/>
        <v/>
      </c>
    </row>
    <row r="1196" spans="157:214" ht="20.100000000000001" customHeight="1" x14ac:dyDescent="0.25">
      <c r="FA1196" s="1">
        <v>591</v>
      </c>
      <c r="FB1196" s="1">
        <f t="shared" si="370"/>
        <v>-6117.5358309892636</v>
      </c>
      <c r="FC1196" s="1">
        <f t="shared" si="371"/>
        <v>2.7984858904679728E-5</v>
      </c>
      <c r="FD1196" s="1">
        <f t="shared" si="372"/>
        <v>5.0919793698048187E-2</v>
      </c>
      <c r="FE1196" s="1">
        <f t="shared" si="373"/>
        <v>2.7984858904679728E-5</v>
      </c>
      <c r="FF1196" s="1" t="str">
        <f t="shared" si="374"/>
        <v/>
      </c>
      <c r="FG1196" s="1" t="str">
        <f t="shared" si="375"/>
        <v/>
      </c>
      <c r="FI1196" s="1">
        <f t="shared" si="376"/>
        <v>2.8482826738388765E-259</v>
      </c>
      <c r="FJ1196" s="1" t="str">
        <f t="shared" si="377"/>
        <v/>
      </c>
      <c r="FK1196" s="1" t="str">
        <f t="shared" si="378"/>
        <v/>
      </c>
      <c r="FP1196" s="1">
        <v>591</v>
      </c>
      <c r="FQ1196" s="1">
        <f t="shared" si="379"/>
        <v>-14.413915267986486</v>
      </c>
      <c r="FR1196" s="1">
        <f t="shared" si="380"/>
        <v>1.1877298700013262E-2</v>
      </c>
      <c r="FS1196" s="1">
        <f t="shared" si="381"/>
        <v>5.0919793698048187E-2</v>
      </c>
      <c r="FT1196" s="1">
        <f t="shared" si="382"/>
        <v>1.1877298700013262E-2</v>
      </c>
      <c r="FU1196" s="1" t="str">
        <f t="shared" si="383"/>
        <v/>
      </c>
      <c r="FV1196" s="1" t="str">
        <f t="shared" si="384"/>
        <v/>
      </c>
      <c r="FW1196" s="1">
        <f t="shared" si="385"/>
        <v>0</v>
      </c>
      <c r="FX1196" s="1" t="str">
        <f t="shared" si="386"/>
        <v/>
      </c>
      <c r="FY1196" s="1" t="str">
        <f t="shared" si="387"/>
        <v/>
      </c>
      <c r="GC1196" s="1">
        <v>591</v>
      </c>
      <c r="GD1196" s="1">
        <f t="shared" si="396"/>
        <v>-50.301618662947405</v>
      </c>
      <c r="GE1196" s="1">
        <f t="shared" si="388"/>
        <v>3.4034367407079764E-3</v>
      </c>
      <c r="GF1196" s="1">
        <f t="shared" si="389"/>
        <v>5.0919793698048214E-2</v>
      </c>
      <c r="GG1196" s="1">
        <f t="shared" si="390"/>
        <v>3.4034367407079764E-3</v>
      </c>
      <c r="GH1196" s="1" t="str">
        <f t="shared" si="391"/>
        <v/>
      </c>
      <c r="GI1196" s="1" t="str">
        <f t="shared" si="392"/>
        <v/>
      </c>
      <c r="GJ1196" s="1">
        <f t="shared" si="393"/>
        <v>0</v>
      </c>
      <c r="GK1196" s="1">
        <f t="shared" si="394"/>
        <v>3.4034367407079764E-3</v>
      </c>
      <c r="GL1196" s="1" t="str">
        <f t="shared" si="395"/>
        <v/>
      </c>
      <c r="HA1196" s="2"/>
      <c r="HB1196" s="2">
        <f t="shared" si="367"/>
        <v>3.8144000000000435</v>
      </c>
      <c r="HC1196" s="147">
        <f t="shared" si="368"/>
        <v>0.80088959908108359</v>
      </c>
      <c r="HD1196" s="2">
        <f t="shared" si="369"/>
        <v>7.1861026946906659E-4</v>
      </c>
      <c r="HE1196" s="2" t="str">
        <f t="shared" si="365"/>
        <v/>
      </c>
      <c r="HF1196" s="24" t="str">
        <f t="shared" si="366"/>
        <v/>
      </c>
    </row>
    <row r="1197" spans="157:214" ht="20.100000000000001" customHeight="1" x14ac:dyDescent="0.25">
      <c r="FA1197" s="1">
        <v>592</v>
      </c>
      <c r="FB1197" s="1">
        <f t="shared" si="370"/>
        <v>-6102.5785306689977</v>
      </c>
      <c r="FC1197" s="1">
        <f t="shared" si="371"/>
        <v>2.8168366993637853E-5</v>
      </c>
      <c r="FD1197" s="1">
        <f t="shared" si="372"/>
        <v>5.1339743094844313E-2</v>
      </c>
      <c r="FE1197" s="1">
        <f t="shared" si="373"/>
        <v>2.8168366993637853E-5</v>
      </c>
      <c r="FF1197" s="1" t="str">
        <f t="shared" si="374"/>
        <v/>
      </c>
      <c r="FG1197" s="1" t="str">
        <f t="shared" si="375"/>
        <v/>
      </c>
      <c r="FI1197" s="1">
        <f t="shared" si="376"/>
        <v>3.2663295402669542E-259</v>
      </c>
      <c r="FJ1197" s="1" t="str">
        <f t="shared" si="377"/>
        <v/>
      </c>
      <c r="FK1197" s="1" t="str">
        <f t="shared" si="378"/>
        <v/>
      </c>
      <c r="FP1197" s="1">
        <v>592</v>
      </c>
      <c r="FQ1197" s="1">
        <f t="shared" si="379"/>
        <v>-14.378673421365495</v>
      </c>
      <c r="FR1197" s="1">
        <f t="shared" si="380"/>
        <v>1.1955182972856953E-2</v>
      </c>
      <c r="FS1197" s="1">
        <f t="shared" si="381"/>
        <v>5.1339743094844313E-2</v>
      </c>
      <c r="FT1197" s="1">
        <f t="shared" si="382"/>
        <v>1.1955182972856953E-2</v>
      </c>
      <c r="FU1197" s="1" t="str">
        <f t="shared" si="383"/>
        <v/>
      </c>
      <c r="FV1197" s="1" t="str">
        <f t="shared" si="384"/>
        <v/>
      </c>
      <c r="FW1197" s="1">
        <f t="shared" si="385"/>
        <v>0</v>
      </c>
      <c r="FX1197" s="1" t="str">
        <f t="shared" si="386"/>
        <v/>
      </c>
      <c r="FY1197" s="1" t="str">
        <f t="shared" si="387"/>
        <v/>
      </c>
      <c r="GC1197" s="1">
        <v>592</v>
      </c>
      <c r="GD1197" s="1">
        <f t="shared" si="396"/>
        <v>-50.178631820250715</v>
      </c>
      <c r="GE1197" s="1">
        <f t="shared" si="388"/>
        <v>3.4257544580959592E-3</v>
      </c>
      <c r="GF1197" s="1">
        <f t="shared" si="389"/>
        <v>5.1339743094844348E-2</v>
      </c>
      <c r="GG1197" s="1">
        <f t="shared" si="390"/>
        <v>3.4257544580959592E-3</v>
      </c>
      <c r="GH1197" s="1" t="str">
        <f t="shared" si="391"/>
        <v/>
      </c>
      <c r="GI1197" s="1" t="str">
        <f t="shared" si="392"/>
        <v/>
      </c>
      <c r="GJ1197" s="1">
        <f t="shared" si="393"/>
        <v>0</v>
      </c>
      <c r="GK1197" s="1">
        <f t="shared" si="394"/>
        <v>3.4257544580959592E-3</v>
      </c>
      <c r="GL1197" s="1" t="str">
        <f t="shared" si="395"/>
        <v/>
      </c>
      <c r="HA1197" s="2"/>
      <c r="HB1197" s="2">
        <f t="shared" si="367"/>
        <v>3.8208000000000437</v>
      </c>
      <c r="HC1197" s="147">
        <f t="shared" si="368"/>
        <v>0.80017098881161453</v>
      </c>
      <c r="HD1197" s="2">
        <f t="shared" si="369"/>
        <v>7.1932032390320533E-4</v>
      </c>
      <c r="HE1197" s="2" t="str">
        <f t="shared" si="365"/>
        <v/>
      </c>
      <c r="HF1197" s="24" t="str">
        <f t="shared" si="366"/>
        <v/>
      </c>
    </row>
    <row r="1198" spans="157:214" ht="20.100000000000001" customHeight="1" x14ac:dyDescent="0.25">
      <c r="FA1198" s="2">
        <v>593</v>
      </c>
      <c r="FB1198" s="1">
        <f t="shared" si="370"/>
        <v>-6087.62123034873</v>
      </c>
      <c r="FC1198" s="1">
        <f t="shared" si="371"/>
        <v>2.8352624774061692E-5</v>
      </c>
      <c r="FD1198" s="1">
        <f t="shared" si="372"/>
        <v>5.1762442885152686E-2</v>
      </c>
      <c r="FE1198" s="1">
        <f t="shared" si="373"/>
        <v>2.8352624774061692E-5</v>
      </c>
      <c r="FF1198" s="1" t="str">
        <f t="shared" si="374"/>
        <v/>
      </c>
      <c r="FG1198" s="1" t="str">
        <f t="shared" si="375"/>
        <v/>
      </c>
      <c r="FI1198" s="1">
        <f t="shared" si="376"/>
        <v>3.7456738625146314E-259</v>
      </c>
      <c r="FJ1198" s="1" t="str">
        <f t="shared" si="377"/>
        <v/>
      </c>
      <c r="FK1198" s="1" t="str">
        <f t="shared" si="378"/>
        <v/>
      </c>
      <c r="FP1198" s="2">
        <v>593</v>
      </c>
      <c r="FQ1198" s="1">
        <f t="shared" si="379"/>
        <v>-14.3434315747445</v>
      </c>
      <c r="FR1198" s="1">
        <f t="shared" si="380"/>
        <v>1.2033385428811784E-2</v>
      </c>
      <c r="FS1198" s="1">
        <f t="shared" si="381"/>
        <v>5.1762442885152686E-2</v>
      </c>
      <c r="FT1198" s="1">
        <f t="shared" si="382"/>
        <v>1.2033385428811784E-2</v>
      </c>
      <c r="FU1198" s="1" t="str">
        <f t="shared" si="383"/>
        <v/>
      </c>
      <c r="FV1198" s="1" t="str">
        <f t="shared" si="384"/>
        <v/>
      </c>
      <c r="FW1198" s="1">
        <f t="shared" si="385"/>
        <v>0</v>
      </c>
      <c r="FX1198" s="1" t="str">
        <f t="shared" si="386"/>
        <v/>
      </c>
      <c r="FY1198" s="1" t="str">
        <f t="shared" si="387"/>
        <v/>
      </c>
      <c r="GC1198" s="2">
        <v>593</v>
      </c>
      <c r="GD1198" s="1">
        <f t="shared" si="396"/>
        <v>-50.055644977554024</v>
      </c>
      <c r="GE1198" s="1">
        <f t="shared" si="388"/>
        <v>3.4481633507686639E-3</v>
      </c>
      <c r="GF1198" s="1">
        <f t="shared" si="389"/>
        <v>5.1762442885152714E-2</v>
      </c>
      <c r="GG1198" s="1">
        <f t="shared" si="390"/>
        <v>3.4481633507686639E-3</v>
      </c>
      <c r="GH1198" s="1" t="str">
        <f t="shared" si="391"/>
        <v/>
      </c>
      <c r="GI1198" s="1" t="str">
        <f t="shared" si="392"/>
        <v/>
      </c>
      <c r="GJ1198" s="1">
        <f t="shared" si="393"/>
        <v>0</v>
      </c>
      <c r="GK1198" s="1">
        <f t="shared" si="394"/>
        <v>3.4481633507686639E-3</v>
      </c>
      <c r="GL1198" s="1" t="str">
        <f t="shared" si="395"/>
        <v/>
      </c>
      <c r="HA1198" s="2"/>
      <c r="HB1198" s="2">
        <f t="shared" si="367"/>
        <v>3.8272000000000439</v>
      </c>
      <c r="HC1198" s="147">
        <f t="shared" si="368"/>
        <v>0.79945166848771132</v>
      </c>
      <c r="HD1198" s="2">
        <f t="shared" si="369"/>
        <v>7.2002603780307872E-4</v>
      </c>
      <c r="HE1198" s="2" t="str">
        <f t="shared" si="365"/>
        <v/>
      </c>
      <c r="HF1198" s="24" t="str">
        <f t="shared" si="366"/>
        <v/>
      </c>
    </row>
    <row r="1199" spans="157:214" ht="20.100000000000001" customHeight="1" x14ac:dyDescent="0.25">
      <c r="FA1199" s="1">
        <v>594</v>
      </c>
      <c r="FB1199" s="1">
        <f t="shared" si="370"/>
        <v>-6072.6639300284623</v>
      </c>
      <c r="FC1199" s="1">
        <f t="shared" si="371"/>
        <v>2.8537631234422898E-5</v>
      </c>
      <c r="FD1199" s="1">
        <f t="shared" si="372"/>
        <v>5.2187904274821964E-2</v>
      </c>
      <c r="FE1199" s="1">
        <f t="shared" si="373"/>
        <v>2.8537631234422898E-5</v>
      </c>
      <c r="FF1199" s="1" t="str">
        <f t="shared" si="374"/>
        <v/>
      </c>
      <c r="FG1199" s="1" t="str">
        <f t="shared" si="375"/>
        <v/>
      </c>
      <c r="FI1199" s="1">
        <f t="shared" si="376"/>
        <v>4.2952947741480183E-259</v>
      </c>
      <c r="FJ1199" s="1" t="str">
        <f t="shared" si="377"/>
        <v/>
      </c>
      <c r="FK1199" s="1" t="str">
        <f t="shared" si="378"/>
        <v/>
      </c>
      <c r="FP1199" s="1">
        <v>594</v>
      </c>
      <c r="FQ1199" s="1">
        <f t="shared" si="379"/>
        <v>-14.308189728123505</v>
      </c>
      <c r="FR1199" s="1">
        <f t="shared" si="380"/>
        <v>1.2111905638566161E-2</v>
      </c>
      <c r="FS1199" s="1">
        <f t="shared" si="381"/>
        <v>5.2187904274821929E-2</v>
      </c>
      <c r="FT1199" s="1">
        <f t="shared" si="382"/>
        <v>1.2111905638566161E-2</v>
      </c>
      <c r="FU1199" s="1" t="str">
        <f t="shared" si="383"/>
        <v/>
      </c>
      <c r="FV1199" s="1" t="str">
        <f t="shared" si="384"/>
        <v/>
      </c>
      <c r="FW1199" s="1">
        <f t="shared" si="385"/>
        <v>0</v>
      </c>
      <c r="FX1199" s="1" t="str">
        <f t="shared" si="386"/>
        <v/>
      </c>
      <c r="FY1199" s="1" t="str">
        <f t="shared" si="387"/>
        <v/>
      </c>
      <c r="GC1199" s="1">
        <v>594</v>
      </c>
      <c r="GD1199" s="1">
        <f t="shared" si="396"/>
        <v>-49.932658134857334</v>
      </c>
      <c r="GE1199" s="1">
        <f t="shared" si="388"/>
        <v>3.4706632957069729E-3</v>
      </c>
      <c r="GF1199" s="1">
        <f t="shared" si="389"/>
        <v>5.2187904274821964E-2</v>
      </c>
      <c r="GG1199" s="1">
        <f t="shared" si="390"/>
        <v>3.4706632957069729E-3</v>
      </c>
      <c r="GH1199" s="1" t="str">
        <f t="shared" si="391"/>
        <v/>
      </c>
      <c r="GI1199" s="1" t="str">
        <f t="shared" si="392"/>
        <v/>
      </c>
      <c r="GJ1199" s="1">
        <f t="shared" si="393"/>
        <v>0</v>
      </c>
      <c r="GK1199" s="1">
        <f t="shared" si="394"/>
        <v>3.4706632957069729E-3</v>
      </c>
      <c r="GL1199" s="1" t="str">
        <f t="shared" si="395"/>
        <v/>
      </c>
      <c r="HA1199" s="2"/>
      <c r="HB1199" s="2">
        <f t="shared" si="367"/>
        <v>3.8336000000000441</v>
      </c>
      <c r="HC1199" s="147">
        <f t="shared" si="368"/>
        <v>0.79873164244990824</v>
      </c>
      <c r="HD1199" s="2">
        <f t="shared" si="369"/>
        <v>7.2072741387319006E-4</v>
      </c>
      <c r="HE1199" s="2" t="str">
        <f t="shared" si="365"/>
        <v/>
      </c>
      <c r="HF1199" s="24" t="str">
        <f t="shared" si="366"/>
        <v/>
      </c>
    </row>
    <row r="1200" spans="157:214" ht="20.100000000000001" customHeight="1" x14ac:dyDescent="0.25">
      <c r="FA1200" s="1">
        <v>595</v>
      </c>
      <c r="FB1200" s="1">
        <f t="shared" si="370"/>
        <v>-6057.7066297081965</v>
      </c>
      <c r="FC1200" s="1">
        <f t="shared" si="371"/>
        <v>2.8723385320530998E-5</v>
      </c>
      <c r="FD1200" s="1">
        <f t="shared" si="372"/>
        <v>5.2616138454252011E-2</v>
      </c>
      <c r="FE1200" s="1">
        <f t="shared" si="373"/>
        <v>2.8723385320530998E-5</v>
      </c>
      <c r="FF1200" s="1" t="str">
        <f t="shared" si="374"/>
        <v/>
      </c>
      <c r="FG1200" s="1" t="str">
        <f t="shared" si="375"/>
        <v/>
      </c>
      <c r="FI1200" s="1">
        <f t="shared" si="376"/>
        <v>4.9254854222371148E-259</v>
      </c>
      <c r="FJ1200" s="1" t="str">
        <f t="shared" si="377"/>
        <v/>
      </c>
      <c r="FK1200" s="1" t="str">
        <f t="shared" si="378"/>
        <v/>
      </c>
      <c r="FP1200" s="1">
        <v>595</v>
      </c>
      <c r="FQ1200" s="1">
        <f t="shared" si="379"/>
        <v>-14.27294788150251</v>
      </c>
      <c r="FR1200" s="1">
        <f t="shared" si="380"/>
        <v>1.2190743154701906E-2</v>
      </c>
      <c r="FS1200" s="1">
        <f t="shared" si="381"/>
        <v>5.2616138454252052E-2</v>
      </c>
      <c r="FT1200" s="1">
        <f t="shared" si="382"/>
        <v>1.2190743154701906E-2</v>
      </c>
      <c r="FU1200" s="1" t="str">
        <f t="shared" si="383"/>
        <v/>
      </c>
      <c r="FV1200" s="1" t="str">
        <f t="shared" si="384"/>
        <v/>
      </c>
      <c r="FW1200" s="1">
        <f t="shared" si="385"/>
        <v>0</v>
      </c>
      <c r="FX1200" s="1" t="str">
        <f t="shared" si="386"/>
        <v/>
      </c>
      <c r="FY1200" s="1" t="str">
        <f t="shared" si="387"/>
        <v/>
      </c>
      <c r="GC1200" s="1">
        <v>595</v>
      </c>
      <c r="GD1200" s="1">
        <f t="shared" si="396"/>
        <v>-49.809671292160644</v>
      </c>
      <c r="GE1200" s="1">
        <f t="shared" si="388"/>
        <v>3.4932541647033238E-3</v>
      </c>
      <c r="GF1200" s="1">
        <f t="shared" si="389"/>
        <v>5.2616138454252052E-2</v>
      </c>
      <c r="GG1200" s="1">
        <f t="shared" si="390"/>
        <v>3.4932541647033238E-3</v>
      </c>
      <c r="GH1200" s="1" t="str">
        <f t="shared" si="391"/>
        <v/>
      </c>
      <c r="GI1200" s="1" t="str">
        <f t="shared" si="392"/>
        <v/>
      </c>
      <c r="GJ1200" s="1">
        <f t="shared" si="393"/>
        <v>0</v>
      </c>
      <c r="GK1200" s="1">
        <f t="shared" si="394"/>
        <v>3.4932541647033238E-3</v>
      </c>
      <c r="GL1200" s="1" t="str">
        <f t="shared" si="395"/>
        <v/>
      </c>
      <c r="HA1200" s="2"/>
      <c r="HB1200" s="2">
        <f t="shared" si="367"/>
        <v>3.8400000000000443</v>
      </c>
      <c r="HC1200" s="147">
        <f t="shared" si="368"/>
        <v>0.79801091503603505</v>
      </c>
      <c r="HD1200" s="2">
        <f t="shared" si="369"/>
        <v>7.2142445487599627E-4</v>
      </c>
      <c r="HE1200" s="2" t="str">
        <f t="shared" si="365"/>
        <v/>
      </c>
      <c r="HF1200" s="24" t="str">
        <f t="shared" si="366"/>
        <v/>
      </c>
    </row>
    <row r="1201" spans="157:214" ht="20.100000000000001" customHeight="1" x14ac:dyDescent="0.25">
      <c r="FA1201" s="1">
        <v>596</v>
      </c>
      <c r="FB1201" s="1">
        <f t="shared" si="370"/>
        <v>-6042.7493293879288</v>
      </c>
      <c r="FC1201" s="1">
        <f t="shared" si="371"/>
        <v>2.8909885935322825E-5</v>
      </c>
      <c r="FD1201" s="1">
        <f t="shared" si="372"/>
        <v>5.3047156597754865E-2</v>
      </c>
      <c r="FE1201" s="1">
        <f t="shared" si="373"/>
        <v>2.8909885935322825E-5</v>
      </c>
      <c r="FF1201" s="1" t="str">
        <f t="shared" si="374"/>
        <v/>
      </c>
      <c r="FG1201" s="1" t="str">
        <f t="shared" si="375"/>
        <v/>
      </c>
      <c r="FI1201" s="1">
        <f t="shared" si="376"/>
        <v>5.6480450718514072E-259</v>
      </c>
      <c r="FJ1201" s="1" t="str">
        <f t="shared" si="377"/>
        <v/>
      </c>
      <c r="FK1201" s="1" t="str">
        <f t="shared" si="378"/>
        <v/>
      </c>
      <c r="FP1201" s="1">
        <v>596</v>
      </c>
      <c r="FQ1201" s="1">
        <f t="shared" si="379"/>
        <v>-14.237706034881519</v>
      </c>
      <c r="FR1201" s="1">
        <f t="shared" si="380"/>
        <v>1.2269897511604807E-2</v>
      </c>
      <c r="FS1201" s="1">
        <f t="shared" si="381"/>
        <v>5.3047156597754823E-2</v>
      </c>
      <c r="FT1201" s="1">
        <f t="shared" si="382"/>
        <v>1.2269897511604807E-2</v>
      </c>
      <c r="FU1201" s="1" t="str">
        <f t="shared" si="383"/>
        <v/>
      </c>
      <c r="FV1201" s="1" t="str">
        <f t="shared" si="384"/>
        <v/>
      </c>
      <c r="FW1201" s="1">
        <f t="shared" si="385"/>
        <v>0</v>
      </c>
      <c r="FX1201" s="1" t="str">
        <f t="shared" si="386"/>
        <v/>
      </c>
      <c r="FY1201" s="1" t="str">
        <f t="shared" si="387"/>
        <v/>
      </c>
      <c r="GC1201" s="1">
        <v>596</v>
      </c>
      <c r="GD1201" s="1">
        <f t="shared" si="396"/>
        <v>-49.686684449463954</v>
      </c>
      <c r="GE1201" s="1">
        <f t="shared" si="388"/>
        <v>3.5159358243360959E-3</v>
      </c>
      <c r="GF1201" s="1">
        <f t="shared" si="389"/>
        <v>5.3047156597754865E-2</v>
      </c>
      <c r="GG1201" s="1">
        <f t="shared" si="390"/>
        <v>3.5159358243360959E-3</v>
      </c>
      <c r="GH1201" s="1" t="str">
        <f t="shared" si="391"/>
        <v/>
      </c>
      <c r="GI1201" s="1" t="str">
        <f t="shared" si="392"/>
        <v/>
      </c>
      <c r="GJ1201" s="1">
        <f t="shared" si="393"/>
        <v>0</v>
      </c>
      <c r="GK1201" s="1">
        <f t="shared" si="394"/>
        <v>3.5159358243360959E-3</v>
      </c>
      <c r="GL1201" s="1" t="str">
        <f t="shared" si="395"/>
        <v/>
      </c>
      <c r="HA1201" s="2"/>
      <c r="HB1201" s="2">
        <f t="shared" si="367"/>
        <v>3.8464000000000445</v>
      </c>
      <c r="HC1201" s="147">
        <f t="shared" si="368"/>
        <v>0.79728949058115905</v>
      </c>
      <c r="HD1201" s="2">
        <f t="shared" si="369"/>
        <v>7.2211716363412837E-4</v>
      </c>
      <c r="HE1201" s="2" t="str">
        <f t="shared" si="365"/>
        <v/>
      </c>
      <c r="HF1201" s="24" t="str">
        <f t="shared" si="366"/>
        <v/>
      </c>
    </row>
    <row r="1202" spans="157:214" ht="20.100000000000001" customHeight="1" x14ac:dyDescent="0.25">
      <c r="FA1202" s="1">
        <v>597</v>
      </c>
      <c r="FB1202" s="1">
        <f t="shared" si="370"/>
        <v>-6027.7920290676611</v>
      </c>
      <c r="FC1202" s="1">
        <f t="shared" si="371"/>
        <v>2.9097131938653697E-5</v>
      </c>
      <c r="FD1202" s="1">
        <f t="shared" si="372"/>
        <v>5.3480969862911225E-2</v>
      </c>
      <c r="FE1202" s="1">
        <f t="shared" si="373"/>
        <v>2.9097131938653697E-5</v>
      </c>
      <c r="FF1202" s="1" t="str">
        <f t="shared" si="374"/>
        <v/>
      </c>
      <c r="FG1202" s="1" t="str">
        <f t="shared" si="375"/>
        <v/>
      </c>
      <c r="FI1202" s="1">
        <f t="shared" si="376"/>
        <v>6.4764992678914092E-259</v>
      </c>
      <c r="FJ1202" s="1" t="str">
        <f t="shared" si="377"/>
        <v/>
      </c>
      <c r="FK1202" s="1" t="str">
        <f t="shared" si="378"/>
        <v/>
      </c>
      <c r="FP1202" s="1">
        <v>597</v>
      </c>
      <c r="FQ1202" s="1">
        <f t="shared" si="379"/>
        <v>-14.202464188260524</v>
      </c>
      <c r="FR1202" s="1">
        <f t="shared" si="380"/>
        <v>1.234936822537612E-2</v>
      </c>
      <c r="FS1202" s="1">
        <f t="shared" si="381"/>
        <v>5.3480969862911225E-2</v>
      </c>
      <c r="FT1202" s="1">
        <f t="shared" si="382"/>
        <v>1.234936822537612E-2</v>
      </c>
      <c r="FU1202" s="1" t="str">
        <f t="shared" si="383"/>
        <v/>
      </c>
      <c r="FV1202" s="1" t="str">
        <f t="shared" si="384"/>
        <v/>
      </c>
      <c r="FW1202" s="1">
        <f t="shared" si="385"/>
        <v>0</v>
      </c>
      <c r="FX1202" s="1" t="str">
        <f t="shared" si="386"/>
        <v/>
      </c>
      <c r="FY1202" s="1" t="str">
        <f t="shared" si="387"/>
        <v/>
      </c>
      <c r="GC1202" s="1">
        <v>597</v>
      </c>
      <c r="GD1202" s="1">
        <f t="shared" si="396"/>
        <v>-49.563697606767249</v>
      </c>
      <c r="GE1202" s="1">
        <f t="shared" si="388"/>
        <v>3.5387081359442305E-3</v>
      </c>
      <c r="GF1202" s="1">
        <f t="shared" si="389"/>
        <v>5.348096986291126E-2</v>
      </c>
      <c r="GG1202" s="1">
        <f t="shared" si="390"/>
        <v>3.5387081359442305E-3</v>
      </c>
      <c r="GH1202" s="1" t="str">
        <f t="shared" si="391"/>
        <v/>
      </c>
      <c r="GI1202" s="1" t="str">
        <f t="shared" si="392"/>
        <v/>
      </c>
      <c r="GJ1202" s="1">
        <f t="shared" si="393"/>
        <v>0</v>
      </c>
      <c r="GK1202" s="1">
        <f t="shared" si="394"/>
        <v>3.5387081359442305E-3</v>
      </c>
      <c r="GL1202" s="1" t="str">
        <f t="shared" si="395"/>
        <v/>
      </c>
      <c r="HA1202" s="2"/>
      <c r="HB1202" s="2">
        <f t="shared" si="367"/>
        <v>3.8528000000000446</v>
      </c>
      <c r="HC1202" s="147">
        <f t="shared" si="368"/>
        <v>0.79656737341752493</v>
      </c>
      <c r="HD1202" s="2">
        <f t="shared" si="369"/>
        <v>7.2280554302484035E-4</v>
      </c>
      <c r="HE1202" s="2" t="str">
        <f t="shared" si="365"/>
        <v/>
      </c>
      <c r="HF1202" s="24" t="str">
        <f t="shared" si="366"/>
        <v/>
      </c>
    </row>
    <row r="1203" spans="157:214" ht="20.100000000000001" customHeight="1" x14ac:dyDescent="0.25">
      <c r="FA1203" s="1">
        <v>598</v>
      </c>
      <c r="FB1203" s="1">
        <f t="shared" si="370"/>
        <v>-6012.8347287473935</v>
      </c>
      <c r="FC1203" s="1">
        <f t="shared" si="371"/>
        <v>2.9285122147091021E-5</v>
      </c>
      <c r="FD1203" s="1">
        <f t="shared" si="372"/>
        <v>5.3917589389924983E-2</v>
      </c>
      <c r="FE1203" s="1">
        <f t="shared" si="373"/>
        <v>2.9285122147091021E-5</v>
      </c>
      <c r="FF1203" s="1" t="str">
        <f t="shared" si="374"/>
        <v/>
      </c>
      <c r="FG1203" s="1" t="str">
        <f t="shared" si="375"/>
        <v/>
      </c>
      <c r="FI1203" s="1">
        <f t="shared" si="376"/>
        <v>7.426352148060161E-259</v>
      </c>
      <c r="FJ1203" s="1" t="str">
        <f t="shared" si="377"/>
        <v/>
      </c>
      <c r="FK1203" s="1" t="str">
        <f t="shared" si="378"/>
        <v/>
      </c>
      <c r="FP1203" s="1">
        <v>598</v>
      </c>
      <c r="FQ1203" s="1">
        <f t="shared" si="379"/>
        <v>-14.16722234163953</v>
      </c>
      <c r="FR1203" s="1">
        <f t="shared" si="380"/>
        <v>1.2429154793744863E-2</v>
      </c>
      <c r="FS1203" s="1">
        <f t="shared" si="381"/>
        <v>5.3917589389924941E-2</v>
      </c>
      <c r="FT1203" s="1">
        <f t="shared" si="382"/>
        <v>1.2429154793744863E-2</v>
      </c>
      <c r="FU1203" s="1" t="str">
        <f t="shared" si="383"/>
        <v/>
      </c>
      <c r="FV1203" s="1" t="str">
        <f t="shared" si="384"/>
        <v/>
      </c>
      <c r="FW1203" s="1">
        <f t="shared" si="385"/>
        <v>0</v>
      </c>
      <c r="FX1203" s="1" t="str">
        <f t="shared" si="386"/>
        <v/>
      </c>
      <c r="FY1203" s="1" t="str">
        <f t="shared" si="387"/>
        <v/>
      </c>
      <c r="GC1203" s="1">
        <v>598</v>
      </c>
      <c r="GD1203" s="1">
        <f t="shared" si="396"/>
        <v>-49.440710764070559</v>
      </c>
      <c r="GE1203" s="1">
        <f t="shared" si="388"/>
        <v>3.56157095560211E-3</v>
      </c>
      <c r="GF1203" s="1">
        <f t="shared" si="389"/>
        <v>5.3917589389924983E-2</v>
      </c>
      <c r="GG1203" s="1">
        <f t="shared" si="390"/>
        <v>3.56157095560211E-3</v>
      </c>
      <c r="GH1203" s="1" t="str">
        <f t="shared" si="391"/>
        <v/>
      </c>
      <c r="GI1203" s="1" t="str">
        <f t="shared" si="392"/>
        <v/>
      </c>
      <c r="GJ1203" s="1">
        <f t="shared" si="393"/>
        <v>0</v>
      </c>
      <c r="GK1203" s="1">
        <f t="shared" si="394"/>
        <v>3.56157095560211E-3</v>
      </c>
      <c r="GL1203" s="1" t="str">
        <f t="shared" si="395"/>
        <v/>
      </c>
      <c r="HA1203" s="2"/>
      <c r="HB1203" s="2">
        <f t="shared" si="367"/>
        <v>3.8592000000000448</v>
      </c>
      <c r="HC1203" s="147">
        <f t="shared" si="368"/>
        <v>0.79584456787450009</v>
      </c>
      <c r="HD1203" s="2">
        <f t="shared" si="369"/>
        <v>7.2348959598533824E-4</v>
      </c>
      <c r="HE1203" s="2" t="str">
        <f t="shared" si="365"/>
        <v/>
      </c>
      <c r="HF1203" s="24" t="str">
        <f t="shared" si="366"/>
        <v/>
      </c>
    </row>
    <row r="1204" spans="157:214" ht="20.100000000000001" customHeight="1" x14ac:dyDescent="0.25">
      <c r="FA1204" s="2">
        <v>599</v>
      </c>
      <c r="FB1204" s="1">
        <f t="shared" si="370"/>
        <v>-5997.8774284271276</v>
      </c>
      <c r="FC1204" s="1">
        <f t="shared" si="371"/>
        <v>2.9473855333709883E-5</v>
      </c>
      <c r="FD1204" s="1">
        <f t="shared" si="372"/>
        <v>5.4357026300973915E-2</v>
      </c>
      <c r="FE1204" s="1">
        <f t="shared" si="373"/>
        <v>2.9473855333709883E-5</v>
      </c>
      <c r="FF1204" s="1" t="str">
        <f t="shared" si="374"/>
        <v/>
      </c>
      <c r="FG1204" s="1" t="str">
        <f t="shared" si="375"/>
        <v/>
      </c>
      <c r="FI1204" s="1">
        <f t="shared" si="376"/>
        <v>8.515375597457423E-259</v>
      </c>
      <c r="FJ1204" s="1" t="str">
        <f t="shared" si="377"/>
        <v/>
      </c>
      <c r="FK1204" s="1" t="str">
        <f t="shared" si="378"/>
        <v/>
      </c>
      <c r="FP1204" s="2">
        <v>599</v>
      </c>
      <c r="FQ1204" s="1">
        <f t="shared" si="379"/>
        <v>-14.131980495018535</v>
      </c>
      <c r="FR1204" s="1">
        <f t="shared" si="380"/>
        <v>1.2509256695981109E-2</v>
      </c>
      <c r="FS1204" s="1">
        <f t="shared" si="381"/>
        <v>5.4357026300973915E-2</v>
      </c>
      <c r="FT1204" s="1">
        <f t="shared" si="382"/>
        <v>1.2509256695981109E-2</v>
      </c>
      <c r="FU1204" s="1" t="str">
        <f t="shared" si="383"/>
        <v/>
      </c>
      <c r="FV1204" s="1" t="str">
        <f t="shared" si="384"/>
        <v/>
      </c>
      <c r="FW1204" s="1">
        <f t="shared" si="385"/>
        <v>0</v>
      </c>
      <c r="FX1204" s="1" t="str">
        <f t="shared" si="386"/>
        <v/>
      </c>
      <c r="FY1204" s="1" t="str">
        <f t="shared" si="387"/>
        <v/>
      </c>
      <c r="GC1204" s="2">
        <v>599</v>
      </c>
      <c r="GD1204" s="1">
        <f t="shared" si="396"/>
        <v>-49.317723921373869</v>
      </c>
      <c r="GE1204" s="1">
        <f t="shared" si="388"/>
        <v>3.5845241340947184E-3</v>
      </c>
      <c r="GF1204" s="1">
        <f t="shared" si="389"/>
        <v>5.4357026300973915E-2</v>
      </c>
      <c r="GG1204" s="1">
        <f t="shared" si="390"/>
        <v>3.5845241340947184E-3</v>
      </c>
      <c r="GH1204" s="1" t="str">
        <f t="shared" si="391"/>
        <v/>
      </c>
      <c r="GI1204" s="1" t="str">
        <f t="shared" si="392"/>
        <v/>
      </c>
      <c r="GJ1204" s="1">
        <f t="shared" si="393"/>
        <v>0</v>
      </c>
      <c r="GK1204" s="1">
        <f t="shared" si="394"/>
        <v>3.5845241340947184E-3</v>
      </c>
      <c r="GL1204" s="1" t="str">
        <f t="shared" si="395"/>
        <v/>
      </c>
      <c r="HA1204" s="2"/>
      <c r="HB1204" s="2">
        <f t="shared" si="367"/>
        <v>3.865600000000045</v>
      </c>
      <c r="HC1204" s="147">
        <f t="shared" si="368"/>
        <v>0.79512107827851475</v>
      </c>
      <c r="HD1204" s="2">
        <f t="shared" si="369"/>
        <v>7.2416932550889435E-4</v>
      </c>
      <c r="HE1204" s="2" t="str">
        <f t="shared" si="365"/>
        <v/>
      </c>
      <c r="HF1204" s="24" t="str">
        <f t="shared" si="366"/>
        <v/>
      </c>
    </row>
    <row r="1205" spans="157:214" ht="20.100000000000001" customHeight="1" x14ac:dyDescent="0.25">
      <c r="FA1205" s="1">
        <v>600</v>
      </c>
      <c r="FB1205" s="1">
        <f t="shared" si="370"/>
        <v>-5982.9201281068599</v>
      </c>
      <c r="FC1205" s="1">
        <f t="shared" si="371"/>
        <v>2.966333022789086E-5</v>
      </c>
      <c r="FD1205" s="1">
        <f t="shared" si="372"/>
        <v>5.4799291699557967E-2</v>
      </c>
      <c r="FE1205" s="1">
        <f t="shared" si="373"/>
        <v>2.966333022789086E-5</v>
      </c>
      <c r="FF1205" s="1" t="str">
        <f t="shared" si="374"/>
        <v/>
      </c>
      <c r="FG1205" s="1" t="str">
        <f t="shared" si="375"/>
        <v/>
      </c>
      <c r="FI1205" s="1">
        <f t="shared" si="376"/>
        <v>9.7639406189555813E-259</v>
      </c>
      <c r="FJ1205" s="1" t="str">
        <f t="shared" si="377"/>
        <v/>
      </c>
      <c r="FK1205" s="1" t="str">
        <f t="shared" si="378"/>
        <v/>
      </c>
      <c r="FP1205" s="1">
        <v>600</v>
      </c>
      <c r="FQ1205" s="1">
        <f t="shared" si="379"/>
        <v>-14.09673864839754</v>
      </c>
      <c r="FR1205" s="1">
        <f t="shared" si="380"/>
        <v>1.2589673392810143E-2</v>
      </c>
      <c r="FS1205" s="1">
        <f t="shared" si="381"/>
        <v>5.4799291699558009E-2</v>
      </c>
      <c r="FT1205" s="1">
        <f t="shared" si="382"/>
        <v>1.2589673392810143E-2</v>
      </c>
      <c r="FU1205" s="1" t="str">
        <f t="shared" si="383"/>
        <v/>
      </c>
      <c r="FV1205" s="1" t="str">
        <f t="shared" si="384"/>
        <v/>
      </c>
      <c r="FW1205" s="1">
        <f t="shared" si="385"/>
        <v>0</v>
      </c>
      <c r="FX1205" s="1" t="str">
        <f t="shared" si="386"/>
        <v/>
      </c>
      <c r="FY1205" s="1" t="str">
        <f t="shared" si="387"/>
        <v/>
      </c>
      <c r="GC1205" s="1">
        <v>600</v>
      </c>
      <c r="GD1205" s="1">
        <f t="shared" si="396"/>
        <v>-49.194737078677178</v>
      </c>
      <c r="GE1205" s="1">
        <f t="shared" si="388"/>
        <v>3.6075675168930296E-3</v>
      </c>
      <c r="GF1205" s="1">
        <f t="shared" si="389"/>
        <v>5.4799291699557967E-2</v>
      </c>
      <c r="GG1205" s="1">
        <f t="shared" si="390"/>
        <v>3.6075675168930296E-3</v>
      </c>
      <c r="GH1205" s="1" t="str">
        <f t="shared" si="391"/>
        <v/>
      </c>
      <c r="GI1205" s="1" t="str">
        <f t="shared" si="392"/>
        <v/>
      </c>
      <c r="GJ1205" s="1">
        <f t="shared" si="393"/>
        <v>0</v>
      </c>
      <c r="GK1205" s="1">
        <f t="shared" si="394"/>
        <v>3.6075675168930296E-3</v>
      </c>
      <c r="GL1205" s="1" t="str">
        <f t="shared" si="395"/>
        <v/>
      </c>
      <c r="HA1205" s="2"/>
      <c r="HB1205" s="2">
        <f t="shared" si="367"/>
        <v>3.8720000000000452</v>
      </c>
      <c r="HC1205" s="147">
        <f t="shared" si="368"/>
        <v>0.79439690895300585</v>
      </c>
      <c r="HD1205" s="2">
        <f t="shared" si="369"/>
        <v>7.2484473464529131E-4</v>
      </c>
      <c r="HE1205" s="2" t="str">
        <f t="shared" si="365"/>
        <v/>
      </c>
      <c r="HF1205" s="24" t="str">
        <f t="shared" si="366"/>
        <v/>
      </c>
    </row>
    <row r="1206" spans="157:214" ht="20.100000000000001" customHeight="1" x14ac:dyDescent="0.25">
      <c r="FA1206" s="1">
        <v>601</v>
      </c>
      <c r="FB1206" s="1">
        <f t="shared" si="370"/>
        <v>-5967.9628277865922</v>
      </c>
      <c r="FC1206" s="1">
        <f t="shared" si="371"/>
        <v>2.9853545515119947E-5</v>
      </c>
      <c r="FD1206" s="1">
        <f t="shared" si="372"/>
        <v>5.524439666984398E-2</v>
      </c>
      <c r="FE1206" s="1">
        <f t="shared" si="373"/>
        <v>2.9853545515119947E-5</v>
      </c>
      <c r="FF1206" s="1" t="str">
        <f t="shared" si="374"/>
        <v/>
      </c>
      <c r="FG1206" s="1" t="str">
        <f t="shared" si="375"/>
        <v/>
      </c>
      <c r="FI1206" s="1">
        <f t="shared" si="376"/>
        <v>1.1195397076624737E-258</v>
      </c>
      <c r="FJ1206" s="1" t="str">
        <f t="shared" si="377"/>
        <v/>
      </c>
      <c r="FK1206" s="1" t="str">
        <f t="shared" si="378"/>
        <v/>
      </c>
      <c r="FP1206" s="1">
        <v>601</v>
      </c>
      <c r="FQ1206" s="1">
        <f t="shared" si="379"/>
        <v>-14.061496801776549</v>
      </c>
      <c r="FR1206" s="1">
        <f t="shared" si="380"/>
        <v>1.2670404326327579E-2</v>
      </c>
      <c r="FS1206" s="1">
        <f t="shared" si="381"/>
        <v>5.5244396669843952E-2</v>
      </c>
      <c r="FT1206" s="1">
        <f t="shared" si="382"/>
        <v>1.2670404326327579E-2</v>
      </c>
      <c r="FU1206" s="1" t="str">
        <f t="shared" si="383"/>
        <v/>
      </c>
      <c r="FV1206" s="1" t="str">
        <f t="shared" si="384"/>
        <v/>
      </c>
      <c r="FW1206" s="1">
        <f t="shared" si="385"/>
        <v>0</v>
      </c>
      <c r="FX1206" s="1" t="str">
        <f t="shared" si="386"/>
        <v/>
      </c>
      <c r="FY1206" s="1" t="str">
        <f t="shared" si="387"/>
        <v/>
      </c>
      <c r="GC1206" s="1">
        <v>601</v>
      </c>
      <c r="GD1206" s="1">
        <f t="shared" si="396"/>
        <v>-49.071750235980488</v>
      </c>
      <c r="GE1206" s="1">
        <f t="shared" si="388"/>
        <v>3.630700944129696E-3</v>
      </c>
      <c r="GF1206" s="1">
        <f t="shared" si="389"/>
        <v>5.5244396669843952E-2</v>
      </c>
      <c r="GG1206" s="1">
        <f t="shared" si="390"/>
        <v>3.630700944129696E-3</v>
      </c>
      <c r="GH1206" s="1" t="str">
        <f t="shared" si="391"/>
        <v/>
      </c>
      <c r="GI1206" s="1" t="str">
        <f t="shared" si="392"/>
        <v/>
      </c>
      <c r="GJ1206" s="1">
        <f t="shared" si="393"/>
        <v>0</v>
      </c>
      <c r="GK1206" s="1">
        <f t="shared" si="394"/>
        <v>3.630700944129696E-3</v>
      </c>
      <c r="GL1206" s="1" t="str">
        <f t="shared" si="395"/>
        <v/>
      </c>
      <c r="HA1206" s="2"/>
      <c r="HB1206" s="2">
        <f t="shared" si="367"/>
        <v>3.8784000000000454</v>
      </c>
      <c r="HC1206" s="147">
        <f t="shared" si="368"/>
        <v>0.79367206421836056</v>
      </c>
      <c r="HD1206" s="2">
        <f t="shared" si="369"/>
        <v>7.2551582650071111E-4</v>
      </c>
      <c r="HE1206" s="2" t="str">
        <f t="shared" si="365"/>
        <v/>
      </c>
      <c r="HF1206" s="24" t="str">
        <f t="shared" si="366"/>
        <v/>
      </c>
    </row>
    <row r="1207" spans="157:214" ht="20.100000000000001" customHeight="1" x14ac:dyDescent="0.25">
      <c r="FA1207" s="1">
        <v>602</v>
      </c>
      <c r="FB1207" s="1">
        <f t="shared" si="370"/>
        <v>-5953.0055274663264</v>
      </c>
      <c r="FC1207" s="1">
        <f t="shared" si="371"/>
        <v>3.0044499836790771E-5</v>
      </c>
      <c r="FD1207" s="1">
        <f t="shared" si="372"/>
        <v>5.5692352276007509E-2</v>
      </c>
      <c r="FE1207" s="1">
        <f t="shared" si="373"/>
        <v>3.0044499836790771E-5</v>
      </c>
      <c r="FF1207" s="1" t="str">
        <f t="shared" si="374"/>
        <v/>
      </c>
      <c r="FG1207" s="1" t="str">
        <f t="shared" si="375"/>
        <v/>
      </c>
      <c r="FI1207" s="1">
        <f t="shared" si="376"/>
        <v>1.2836508866648399E-258</v>
      </c>
      <c r="FJ1207" s="1" t="str">
        <f t="shared" si="377"/>
        <v/>
      </c>
      <c r="FK1207" s="1" t="str">
        <f t="shared" si="378"/>
        <v/>
      </c>
      <c r="FP1207" s="1">
        <v>602</v>
      </c>
      <c r="FQ1207" s="1">
        <f t="shared" si="379"/>
        <v>-14.026254955155554</v>
      </c>
      <c r="FR1207" s="1">
        <f t="shared" si="380"/>
        <v>1.2751448919915424E-2</v>
      </c>
      <c r="FS1207" s="1">
        <f t="shared" si="381"/>
        <v>5.5692352276007509E-2</v>
      </c>
      <c r="FT1207" s="1">
        <f t="shared" si="382"/>
        <v>1.2751448919915424E-2</v>
      </c>
      <c r="FU1207" s="1" t="str">
        <f t="shared" si="383"/>
        <v/>
      </c>
      <c r="FV1207" s="1" t="str">
        <f t="shared" si="384"/>
        <v/>
      </c>
      <c r="FW1207" s="1">
        <f t="shared" si="385"/>
        <v>0</v>
      </c>
      <c r="FX1207" s="1" t="str">
        <f t="shared" si="386"/>
        <v/>
      </c>
      <c r="FY1207" s="1" t="str">
        <f t="shared" si="387"/>
        <v/>
      </c>
      <c r="GC1207" s="1">
        <v>602</v>
      </c>
      <c r="GD1207" s="1">
        <f t="shared" si="396"/>
        <v>-48.948763393283784</v>
      </c>
      <c r="GE1207" s="1">
        <f t="shared" si="388"/>
        <v>3.653924250574985E-3</v>
      </c>
      <c r="GF1207" s="1">
        <f t="shared" si="389"/>
        <v>5.5692352276007585E-2</v>
      </c>
      <c r="GG1207" s="1">
        <f t="shared" si="390"/>
        <v>3.653924250574985E-3</v>
      </c>
      <c r="GH1207" s="1" t="str">
        <f t="shared" si="391"/>
        <v/>
      </c>
      <c r="GI1207" s="1" t="str">
        <f t="shared" si="392"/>
        <v/>
      </c>
      <c r="GJ1207" s="1">
        <f t="shared" si="393"/>
        <v>0</v>
      </c>
      <c r="GK1207" s="1">
        <f t="shared" si="394"/>
        <v>3.653924250574985E-3</v>
      </c>
      <c r="GL1207" s="1" t="str">
        <f t="shared" si="395"/>
        <v/>
      </c>
      <c r="HA1207" s="2"/>
      <c r="HB1207" s="2">
        <f t="shared" si="367"/>
        <v>3.8848000000000456</v>
      </c>
      <c r="HC1207" s="147">
        <f t="shared" si="368"/>
        <v>0.79294654839185985</v>
      </c>
      <c r="HD1207" s="2">
        <f t="shared" si="369"/>
        <v>7.2618260423717995E-4</v>
      </c>
      <c r="HE1207" s="2" t="str">
        <f t="shared" si="365"/>
        <v/>
      </c>
      <c r="HF1207" s="24" t="str">
        <f t="shared" si="366"/>
        <v/>
      </c>
    </row>
    <row r="1208" spans="157:214" ht="20.100000000000001" customHeight="1" x14ac:dyDescent="0.25">
      <c r="FA1208" s="1">
        <v>603</v>
      </c>
      <c r="FB1208" s="1">
        <f t="shared" si="370"/>
        <v>-5938.0482271460587</v>
      </c>
      <c r="FC1208" s="1">
        <f t="shared" si="371"/>
        <v>3.0236191790009201E-5</v>
      </c>
      <c r="FD1208" s="1">
        <f t="shared" si="372"/>
        <v>5.6143169561572386E-2</v>
      </c>
      <c r="FE1208" s="1">
        <f t="shared" si="373"/>
        <v>3.0236191790009201E-5</v>
      </c>
      <c r="FF1208" s="1" t="str">
        <f t="shared" si="374"/>
        <v/>
      </c>
      <c r="FG1208" s="1" t="str">
        <f t="shared" si="375"/>
        <v/>
      </c>
      <c r="FI1208" s="1">
        <f t="shared" si="376"/>
        <v>1.4717952597976066E-258</v>
      </c>
      <c r="FJ1208" s="1" t="str">
        <f t="shared" si="377"/>
        <v/>
      </c>
      <c r="FK1208" s="1" t="str">
        <f t="shared" si="378"/>
        <v/>
      </c>
      <c r="FP1208" s="1">
        <v>603</v>
      </c>
      <c r="FQ1208" s="1">
        <f t="shared" si="379"/>
        <v>-13.99101310853456</v>
      </c>
      <c r="FR1208" s="1">
        <f t="shared" si="380"/>
        <v>1.2832806578159096E-2</v>
      </c>
      <c r="FS1208" s="1">
        <f t="shared" si="381"/>
        <v>5.6143169561572441E-2</v>
      </c>
      <c r="FT1208" s="1">
        <f t="shared" si="382"/>
        <v>1.2832806578159096E-2</v>
      </c>
      <c r="FU1208" s="1" t="str">
        <f t="shared" si="383"/>
        <v/>
      </c>
      <c r="FV1208" s="1" t="str">
        <f t="shared" si="384"/>
        <v/>
      </c>
      <c r="FW1208" s="1">
        <f t="shared" si="385"/>
        <v>0</v>
      </c>
      <c r="FX1208" s="1" t="str">
        <f t="shared" si="386"/>
        <v/>
      </c>
      <c r="FY1208" s="1" t="str">
        <f t="shared" si="387"/>
        <v/>
      </c>
      <c r="GC1208" s="1">
        <v>603</v>
      </c>
      <c r="GD1208" s="1">
        <f t="shared" si="396"/>
        <v>-48.825776550587094</v>
      </c>
      <c r="GE1208" s="1">
        <f t="shared" si="388"/>
        <v>3.6772372656130045E-3</v>
      </c>
      <c r="GF1208" s="1">
        <f t="shared" si="389"/>
        <v>5.6143169561572441E-2</v>
      </c>
      <c r="GG1208" s="1">
        <f t="shared" si="390"/>
        <v>3.6772372656130045E-3</v>
      </c>
      <c r="GH1208" s="1" t="str">
        <f t="shared" si="391"/>
        <v/>
      </c>
      <c r="GI1208" s="1" t="str">
        <f t="shared" si="392"/>
        <v/>
      </c>
      <c r="GJ1208" s="1">
        <f t="shared" si="393"/>
        <v>0</v>
      </c>
      <c r="GK1208" s="1">
        <f t="shared" si="394"/>
        <v>3.6772372656130045E-3</v>
      </c>
      <c r="GL1208" s="1" t="str">
        <f t="shared" si="395"/>
        <v/>
      </c>
      <c r="HA1208" s="2"/>
      <c r="HB1208" s="2">
        <f t="shared" si="367"/>
        <v>3.8912000000000457</v>
      </c>
      <c r="HC1208" s="147">
        <f t="shared" si="368"/>
        <v>0.79222036578762267</v>
      </c>
      <c r="HD1208" s="2">
        <f t="shared" si="369"/>
        <v>7.268450710719021E-4</v>
      </c>
      <c r="HE1208" s="2" t="str">
        <f t="shared" si="365"/>
        <v/>
      </c>
      <c r="HF1208" s="24" t="str">
        <f t="shared" si="366"/>
        <v/>
      </c>
    </row>
    <row r="1209" spans="157:214" ht="20.100000000000001" customHeight="1" x14ac:dyDescent="0.25">
      <c r="FA1209" s="1">
        <v>604</v>
      </c>
      <c r="FB1209" s="1">
        <f t="shared" si="370"/>
        <v>-5923.090926825791</v>
      </c>
      <c r="FC1209" s="1">
        <f t="shared" si="371"/>
        <v>3.0428619927399979E-5</v>
      </c>
      <c r="FD1209" s="1">
        <f t="shared" si="372"/>
        <v>5.659685954874627E-2</v>
      </c>
      <c r="FE1209" s="1">
        <f t="shared" si="373"/>
        <v>3.0428619927399979E-5</v>
      </c>
      <c r="FF1209" s="1" t="str">
        <f t="shared" si="374"/>
        <v/>
      </c>
      <c r="FG1209" s="1" t="str">
        <f t="shared" si="375"/>
        <v/>
      </c>
      <c r="FI1209" s="1">
        <f t="shared" si="376"/>
        <v>1.6874889042206887E-258</v>
      </c>
      <c r="FJ1209" s="1" t="str">
        <f t="shared" si="377"/>
        <v/>
      </c>
      <c r="FK1209" s="1" t="str">
        <f t="shared" si="378"/>
        <v/>
      </c>
      <c r="FP1209" s="1">
        <v>604</v>
      </c>
      <c r="FQ1209" s="1">
        <f t="shared" si="379"/>
        <v>-13.955771261913565</v>
      </c>
      <c r="FR1209" s="1">
        <f t="shared" si="380"/>
        <v>1.2914476686765401E-2</v>
      </c>
      <c r="FS1209" s="1">
        <f t="shared" si="381"/>
        <v>5.659685954874627E-2</v>
      </c>
      <c r="FT1209" s="1">
        <f t="shared" si="382"/>
        <v>1.2914476686765401E-2</v>
      </c>
      <c r="FU1209" s="1" t="str">
        <f t="shared" si="383"/>
        <v/>
      </c>
      <c r="FV1209" s="1" t="str">
        <f t="shared" si="384"/>
        <v/>
      </c>
      <c r="FW1209" s="1">
        <f t="shared" si="385"/>
        <v>0</v>
      </c>
      <c r="FX1209" s="1" t="str">
        <f t="shared" si="386"/>
        <v/>
      </c>
      <c r="FY1209" s="1" t="str">
        <f t="shared" si="387"/>
        <v/>
      </c>
      <c r="GC1209" s="1">
        <v>604</v>
      </c>
      <c r="GD1209" s="1">
        <f t="shared" si="396"/>
        <v>-48.702789707890403</v>
      </c>
      <c r="GE1209" s="1">
        <f t="shared" si="388"/>
        <v>3.7006398132182097E-3</v>
      </c>
      <c r="GF1209" s="1">
        <f t="shared" si="389"/>
        <v>5.659685954874627E-2</v>
      </c>
      <c r="GG1209" s="1">
        <f t="shared" si="390"/>
        <v>3.7006398132182097E-3</v>
      </c>
      <c r="GH1209" s="1" t="str">
        <f t="shared" si="391"/>
        <v/>
      </c>
      <c r="GI1209" s="1" t="str">
        <f t="shared" si="392"/>
        <v/>
      </c>
      <c r="GJ1209" s="1">
        <f t="shared" si="393"/>
        <v>0</v>
      </c>
      <c r="GK1209" s="1">
        <f t="shared" si="394"/>
        <v>3.7006398132182097E-3</v>
      </c>
      <c r="GL1209" s="1" t="str">
        <f t="shared" si="395"/>
        <v/>
      </c>
      <c r="HA1209" s="2"/>
      <c r="HB1209" s="2">
        <f t="shared" si="367"/>
        <v>3.8976000000000459</v>
      </c>
      <c r="HC1209" s="147">
        <f t="shared" si="368"/>
        <v>0.79149352071655077</v>
      </c>
      <c r="HD1209" s="2">
        <f t="shared" si="369"/>
        <v>7.2750323027781505E-4</v>
      </c>
      <c r="HE1209" s="2" t="str">
        <f t="shared" si="365"/>
        <v/>
      </c>
      <c r="HF1209" s="24" t="str">
        <f t="shared" si="366"/>
        <v/>
      </c>
    </row>
    <row r="1210" spans="157:214" ht="20.100000000000001" customHeight="1" x14ac:dyDescent="0.25">
      <c r="FA1210" s="1">
        <v>605</v>
      </c>
      <c r="FB1210" s="1">
        <f t="shared" si="370"/>
        <v>-5908.1336265055234</v>
      </c>
      <c r="FC1210" s="1">
        <f t="shared" si="371"/>
        <v>3.0621782756915922E-5</v>
      </c>
      <c r="FD1210" s="1">
        <f t="shared" si="372"/>
        <v>5.7053433237754247E-2</v>
      </c>
      <c r="FE1210" s="1">
        <f t="shared" si="373"/>
        <v>3.0621782756915922E-5</v>
      </c>
      <c r="FF1210" s="1" t="str">
        <f t="shared" si="374"/>
        <v/>
      </c>
      <c r="FG1210" s="1" t="str">
        <f t="shared" si="375"/>
        <v/>
      </c>
      <c r="FI1210" s="1">
        <f t="shared" si="376"/>
        <v>1.9347617960954235E-258</v>
      </c>
      <c r="FJ1210" s="1" t="str">
        <f t="shared" si="377"/>
        <v/>
      </c>
      <c r="FK1210" s="1" t="str">
        <f t="shared" si="378"/>
        <v/>
      </c>
      <c r="FP1210" s="1">
        <v>605</v>
      </c>
      <c r="FQ1210" s="1">
        <f t="shared" si="379"/>
        <v>-13.920529415292574</v>
      </c>
      <c r="FR1210" s="1">
        <f t="shared" si="380"/>
        <v>1.2996458612481549E-2</v>
      </c>
      <c r="FS1210" s="1">
        <f t="shared" si="381"/>
        <v>5.7053433237754192E-2</v>
      </c>
      <c r="FT1210" s="1">
        <f t="shared" si="382"/>
        <v>1.2996458612481549E-2</v>
      </c>
      <c r="FU1210" s="1" t="str">
        <f t="shared" si="383"/>
        <v/>
      </c>
      <c r="FV1210" s="1" t="str">
        <f t="shared" si="384"/>
        <v/>
      </c>
      <c r="FW1210" s="1">
        <f t="shared" si="385"/>
        <v>0</v>
      </c>
      <c r="FX1210" s="1" t="str">
        <f t="shared" si="386"/>
        <v/>
      </c>
      <c r="FY1210" s="1" t="str">
        <f t="shared" si="387"/>
        <v/>
      </c>
      <c r="GC1210" s="1">
        <v>605</v>
      </c>
      <c r="GD1210" s="1">
        <f t="shared" si="396"/>
        <v>-48.579802865193713</v>
      </c>
      <c r="GE1210" s="1">
        <f t="shared" si="388"/>
        <v>3.724131711932185E-3</v>
      </c>
      <c r="GF1210" s="1">
        <f t="shared" si="389"/>
        <v>5.7053433237754192E-2</v>
      </c>
      <c r="GG1210" s="1">
        <f t="shared" si="390"/>
        <v>3.724131711932185E-3</v>
      </c>
      <c r="GH1210" s="1" t="str">
        <f t="shared" si="391"/>
        <v/>
      </c>
      <c r="GI1210" s="1" t="str">
        <f t="shared" si="392"/>
        <v/>
      </c>
      <c r="GJ1210" s="1">
        <f t="shared" si="393"/>
        <v>0</v>
      </c>
      <c r="GK1210" s="1">
        <f t="shared" si="394"/>
        <v>3.724131711932185E-3</v>
      </c>
      <c r="GL1210" s="1" t="str">
        <f t="shared" si="395"/>
        <v/>
      </c>
      <c r="HA1210" s="2"/>
      <c r="HB1210" s="2">
        <f t="shared" si="367"/>
        <v>3.9040000000000461</v>
      </c>
      <c r="HC1210" s="147">
        <f t="shared" si="368"/>
        <v>0.79076601748627295</v>
      </c>
      <c r="HD1210" s="2">
        <f t="shared" si="369"/>
        <v>7.2815708518159106E-4</v>
      </c>
      <c r="HE1210" s="2" t="str">
        <f t="shared" si="365"/>
        <v/>
      </c>
      <c r="HF1210" s="24" t="str">
        <f t="shared" si="366"/>
        <v/>
      </c>
    </row>
    <row r="1211" spans="157:214" ht="20.100000000000001" customHeight="1" x14ac:dyDescent="0.25">
      <c r="FA1211" s="2">
        <v>606</v>
      </c>
      <c r="FB1211" s="1">
        <f t="shared" si="370"/>
        <v>-5893.1763261852575</v>
      </c>
      <c r="FC1211" s="1">
        <f t="shared" si="371"/>
        <v>3.0815678741649428E-5</v>
      </c>
      <c r="FD1211" s="1">
        <f t="shared" si="372"/>
        <v>5.7512901606169016E-2</v>
      </c>
      <c r="FE1211" s="1">
        <f t="shared" si="373"/>
        <v>3.0815678741649428E-5</v>
      </c>
      <c r="FF1211" s="1" t="str">
        <f t="shared" si="374"/>
        <v/>
      </c>
      <c r="FG1211" s="1" t="str">
        <f t="shared" si="375"/>
        <v/>
      </c>
      <c r="FI1211" s="1">
        <f t="shared" si="376"/>
        <v>2.2182328463884342E-258</v>
      </c>
      <c r="FJ1211" s="1" t="str">
        <f t="shared" si="377"/>
        <v/>
      </c>
      <c r="FK1211" s="1" t="str">
        <f t="shared" si="378"/>
        <v/>
      </c>
      <c r="FP1211" s="2">
        <v>606</v>
      </c>
      <c r="FQ1211" s="1">
        <f t="shared" si="379"/>
        <v>-13.885287568671579</v>
      </c>
      <c r="FR1211" s="1">
        <f t="shared" si="380"/>
        <v>1.3078751703015165E-2</v>
      </c>
      <c r="FS1211" s="1">
        <f t="shared" si="381"/>
        <v>5.7512901606169016E-2</v>
      </c>
      <c r="FT1211" s="1">
        <f t="shared" si="382"/>
        <v>1.3078751703015165E-2</v>
      </c>
      <c r="FU1211" s="1" t="str">
        <f t="shared" si="383"/>
        <v/>
      </c>
      <c r="FV1211" s="1" t="str">
        <f t="shared" si="384"/>
        <v/>
      </c>
      <c r="FW1211" s="1">
        <f t="shared" si="385"/>
        <v>0</v>
      </c>
      <c r="FX1211" s="1" t="str">
        <f t="shared" si="386"/>
        <v/>
      </c>
      <c r="FY1211" s="1" t="str">
        <f t="shared" si="387"/>
        <v/>
      </c>
      <c r="GC1211" s="2">
        <v>606</v>
      </c>
      <c r="GD1211" s="1">
        <f t="shared" si="396"/>
        <v>-48.456816022497023</v>
      </c>
      <c r="GE1211" s="1">
        <f t="shared" si="388"/>
        <v>3.7477127748407222E-3</v>
      </c>
      <c r="GF1211" s="1">
        <f t="shared" si="389"/>
        <v>5.7512901606169016E-2</v>
      </c>
      <c r="GG1211" s="1">
        <f t="shared" si="390"/>
        <v>3.7477127748407222E-3</v>
      </c>
      <c r="GH1211" s="1" t="str">
        <f t="shared" si="391"/>
        <v/>
      </c>
      <c r="GI1211" s="1" t="str">
        <f t="shared" si="392"/>
        <v/>
      </c>
      <c r="GJ1211" s="1">
        <f t="shared" si="393"/>
        <v>0</v>
      </c>
      <c r="GK1211" s="1">
        <f t="shared" si="394"/>
        <v>3.7477127748407222E-3</v>
      </c>
      <c r="GL1211" s="1" t="str">
        <f t="shared" si="395"/>
        <v/>
      </c>
      <c r="HA1211" s="2"/>
      <c r="HB1211" s="2">
        <f t="shared" si="367"/>
        <v>3.9104000000000463</v>
      </c>
      <c r="HC1211" s="147">
        <f t="shared" si="368"/>
        <v>0.79003786040109136</v>
      </c>
      <c r="HD1211" s="2">
        <f t="shared" si="369"/>
        <v>7.2880663916474742E-4</v>
      </c>
      <c r="HE1211" s="2" t="str">
        <f t="shared" si="365"/>
        <v/>
      </c>
      <c r="HF1211" s="24" t="str">
        <f t="shared" si="366"/>
        <v/>
      </c>
    </row>
    <row r="1212" spans="157:214" ht="20.100000000000001" customHeight="1" x14ac:dyDescent="0.25">
      <c r="FA1212" s="1">
        <v>607</v>
      </c>
      <c r="FB1212" s="1">
        <f t="shared" si="370"/>
        <v>-5878.2190258649898</v>
      </c>
      <c r="FC1212" s="1">
        <f t="shared" si="371"/>
        <v>3.1010306299646375E-5</v>
      </c>
      <c r="FD1212" s="1">
        <f t="shared" si="372"/>
        <v>5.7975275608238813E-2</v>
      </c>
      <c r="FE1212" s="1">
        <f t="shared" si="373"/>
        <v>3.1010306299646375E-5</v>
      </c>
      <c r="FF1212" s="1" t="str">
        <f t="shared" si="374"/>
        <v/>
      </c>
      <c r="FG1212" s="1" t="str">
        <f t="shared" si="375"/>
        <v/>
      </c>
      <c r="FI1212" s="1">
        <f t="shared" si="376"/>
        <v>2.54319588201835E-258</v>
      </c>
      <c r="FJ1212" s="1" t="str">
        <f t="shared" si="377"/>
        <v/>
      </c>
      <c r="FK1212" s="1" t="str">
        <f t="shared" si="378"/>
        <v/>
      </c>
      <c r="FP1212" s="1">
        <v>607</v>
      </c>
      <c r="FQ1212" s="1">
        <f t="shared" si="379"/>
        <v>-13.850045722050584</v>
      </c>
      <c r="FR1212" s="1">
        <f t="shared" si="380"/>
        <v>1.3161355286955244E-2</v>
      </c>
      <c r="FS1212" s="1">
        <f t="shared" si="381"/>
        <v>5.7975275608238813E-2</v>
      </c>
      <c r="FT1212" s="1">
        <f t="shared" si="382"/>
        <v>1.3161355286955244E-2</v>
      </c>
      <c r="FU1212" s="1" t="str">
        <f t="shared" si="383"/>
        <v/>
      </c>
      <c r="FV1212" s="1" t="str">
        <f t="shared" si="384"/>
        <v/>
      </c>
      <c r="FW1212" s="1">
        <f t="shared" si="385"/>
        <v>0</v>
      </c>
      <c r="FX1212" s="1" t="str">
        <f t="shared" si="386"/>
        <v/>
      </c>
      <c r="FY1212" s="1" t="str">
        <f t="shared" si="387"/>
        <v/>
      </c>
      <c r="GC1212" s="1">
        <v>607</v>
      </c>
      <c r="GD1212" s="1">
        <f t="shared" si="396"/>
        <v>-48.333829179800318</v>
      </c>
      <c r="GE1212" s="1">
        <f t="shared" si="388"/>
        <v>3.7713828095511858E-3</v>
      </c>
      <c r="GF1212" s="1">
        <f t="shared" si="389"/>
        <v>5.7975275608238903E-2</v>
      </c>
      <c r="GG1212" s="1">
        <f t="shared" si="390"/>
        <v>3.7713828095511858E-3</v>
      </c>
      <c r="GH1212" s="1" t="str">
        <f t="shared" si="391"/>
        <v/>
      </c>
      <c r="GI1212" s="1" t="str">
        <f t="shared" si="392"/>
        <v/>
      </c>
      <c r="GJ1212" s="1">
        <f t="shared" si="393"/>
        <v>0</v>
      </c>
      <c r="GK1212" s="1">
        <f t="shared" si="394"/>
        <v>3.7713828095511858E-3</v>
      </c>
      <c r="GL1212" s="1" t="str">
        <f t="shared" si="395"/>
        <v/>
      </c>
      <c r="HA1212" s="2"/>
      <c r="HB1212" s="2">
        <f t="shared" si="367"/>
        <v>3.9168000000000465</v>
      </c>
      <c r="HC1212" s="147">
        <f t="shared" si="368"/>
        <v>0.78930905376192662</v>
      </c>
      <c r="HD1212" s="2">
        <f t="shared" si="369"/>
        <v>7.2945189566320234E-4</v>
      </c>
      <c r="HE1212" s="2" t="str">
        <f t="shared" si="365"/>
        <v/>
      </c>
      <c r="HF1212" s="24" t="str">
        <f t="shared" si="366"/>
        <v/>
      </c>
    </row>
    <row r="1213" spans="157:214" ht="20.100000000000001" customHeight="1" x14ac:dyDescent="0.25">
      <c r="FA1213" s="1">
        <v>608</v>
      </c>
      <c r="FB1213" s="1">
        <f t="shared" si="370"/>
        <v>-5863.2617255447221</v>
      </c>
      <c r="FC1213" s="1">
        <f t="shared" si="371"/>
        <v>3.1205663803722442E-5</v>
      </c>
      <c r="FD1213" s="1">
        <f t="shared" si="372"/>
        <v>5.8440566174212026E-2</v>
      </c>
      <c r="FE1213" s="1">
        <f t="shared" si="373"/>
        <v>3.1205663803722442E-5</v>
      </c>
      <c r="FF1213" s="1" t="str">
        <f t="shared" si="374"/>
        <v/>
      </c>
      <c r="FG1213" s="1" t="str">
        <f t="shared" si="375"/>
        <v/>
      </c>
      <c r="FI1213" s="1">
        <f t="shared" si="376"/>
        <v>2.9157181673450682E-258</v>
      </c>
      <c r="FJ1213" s="1" t="str">
        <f t="shared" si="377"/>
        <v/>
      </c>
      <c r="FK1213" s="1" t="str">
        <f t="shared" si="378"/>
        <v/>
      </c>
      <c r="FP1213" s="1">
        <v>608</v>
      </c>
      <c r="FQ1213" s="1">
        <f t="shared" si="379"/>
        <v>-13.81480387542959</v>
      </c>
      <c r="FR1213" s="1">
        <f t="shared" si="380"/>
        <v>1.3244268673694257E-2</v>
      </c>
      <c r="FS1213" s="1">
        <f t="shared" si="381"/>
        <v>5.8440566174212026E-2</v>
      </c>
      <c r="FT1213" s="1">
        <f t="shared" si="382"/>
        <v>1.3244268673694257E-2</v>
      </c>
      <c r="FU1213" s="1" t="str">
        <f t="shared" si="383"/>
        <v/>
      </c>
      <c r="FV1213" s="1" t="str">
        <f t="shared" si="384"/>
        <v/>
      </c>
      <c r="FW1213" s="1">
        <f t="shared" si="385"/>
        <v>0</v>
      </c>
      <c r="FX1213" s="1" t="str">
        <f t="shared" si="386"/>
        <v/>
      </c>
      <c r="FY1213" s="1" t="str">
        <f t="shared" si="387"/>
        <v/>
      </c>
      <c r="GC1213" s="1">
        <v>608</v>
      </c>
      <c r="GD1213" s="1">
        <f t="shared" si="396"/>
        <v>-48.210842337103628</v>
      </c>
      <c r="GE1213" s="1">
        <f t="shared" si="388"/>
        <v>3.7951416181701641E-3</v>
      </c>
      <c r="GF1213" s="1">
        <f t="shared" si="389"/>
        <v>5.8440566174212026E-2</v>
      </c>
      <c r="GG1213" s="1">
        <f t="shared" si="390"/>
        <v>3.7951416181701641E-3</v>
      </c>
      <c r="GH1213" s="1" t="str">
        <f t="shared" si="391"/>
        <v/>
      </c>
      <c r="GI1213" s="1" t="str">
        <f t="shared" si="392"/>
        <v/>
      </c>
      <c r="GJ1213" s="1">
        <f t="shared" si="393"/>
        <v>0</v>
      </c>
      <c r="GK1213" s="1">
        <f t="shared" si="394"/>
        <v>3.7951416181701641E-3</v>
      </c>
      <c r="GL1213" s="1" t="str">
        <f t="shared" si="395"/>
        <v/>
      </c>
      <c r="HA1213" s="2"/>
      <c r="HB1213" s="2">
        <f t="shared" si="367"/>
        <v>3.9232000000000466</v>
      </c>
      <c r="HC1213" s="147">
        <f t="shared" si="368"/>
        <v>0.78857960186626341</v>
      </c>
      <c r="HD1213" s="2">
        <f t="shared" si="369"/>
        <v>7.300928581653876E-4</v>
      </c>
      <c r="HE1213" s="2" t="str">
        <f t="shared" si="365"/>
        <v/>
      </c>
      <c r="HF1213" s="24" t="str">
        <f t="shared" si="366"/>
        <v/>
      </c>
    </row>
    <row r="1214" spans="157:214" ht="20.100000000000001" customHeight="1" x14ac:dyDescent="0.25">
      <c r="FA1214" s="1">
        <v>609</v>
      </c>
      <c r="FB1214" s="1">
        <f t="shared" si="370"/>
        <v>-5848.3044252244563</v>
      </c>
      <c r="FC1214" s="1">
        <f t="shared" si="371"/>
        <v>3.1401749581281837E-5</v>
      </c>
      <c r="FD1214" s="1">
        <f t="shared" si="372"/>
        <v>5.8908784209659282E-2</v>
      </c>
      <c r="FE1214" s="1">
        <f t="shared" si="373"/>
        <v>3.1401749581281837E-5</v>
      </c>
      <c r="FF1214" s="1" t="str">
        <f t="shared" si="374"/>
        <v/>
      </c>
      <c r="FG1214" s="1" t="str">
        <f t="shared" si="375"/>
        <v/>
      </c>
      <c r="FI1214" s="1">
        <f t="shared" si="376"/>
        <v>3.3427532932024303E-258</v>
      </c>
      <c r="FJ1214" s="1" t="str">
        <f t="shared" si="377"/>
        <v/>
      </c>
      <c r="FK1214" s="1" t="str">
        <f t="shared" si="378"/>
        <v/>
      </c>
      <c r="FP1214" s="1">
        <v>609</v>
      </c>
      <c r="FQ1214" s="1">
        <f t="shared" si="379"/>
        <v>-13.779562028808598</v>
      </c>
      <c r="FR1214" s="1">
        <f t="shared" si="380"/>
        <v>1.3327491153351205E-2</v>
      </c>
      <c r="FS1214" s="1">
        <f t="shared" si="381"/>
        <v>5.8908784209659282E-2</v>
      </c>
      <c r="FT1214" s="1">
        <f t="shared" si="382"/>
        <v>1.3327491153351205E-2</v>
      </c>
      <c r="FU1214" s="1" t="str">
        <f t="shared" si="383"/>
        <v/>
      </c>
      <c r="FV1214" s="1" t="str">
        <f t="shared" si="384"/>
        <v/>
      </c>
      <c r="FW1214" s="1">
        <f t="shared" si="385"/>
        <v>0</v>
      </c>
      <c r="FX1214" s="1" t="str">
        <f t="shared" si="386"/>
        <v/>
      </c>
      <c r="FY1214" s="1" t="str">
        <f t="shared" si="387"/>
        <v/>
      </c>
      <c r="GC1214" s="1">
        <v>609</v>
      </c>
      <c r="GD1214" s="1">
        <f t="shared" si="396"/>
        <v>-48.087855494406938</v>
      </c>
      <c r="GE1214" s="1">
        <f t="shared" si="388"/>
        <v>3.8189889972814581E-3</v>
      </c>
      <c r="GF1214" s="1">
        <f t="shared" si="389"/>
        <v>5.890878420965931E-2</v>
      </c>
      <c r="GG1214" s="1">
        <f t="shared" si="390"/>
        <v>3.8189889972814581E-3</v>
      </c>
      <c r="GH1214" s="1" t="str">
        <f t="shared" si="391"/>
        <v/>
      </c>
      <c r="GI1214" s="1" t="str">
        <f t="shared" si="392"/>
        <v/>
      </c>
      <c r="GJ1214" s="1">
        <f t="shared" si="393"/>
        <v>0</v>
      </c>
      <c r="GK1214" s="1">
        <f t="shared" si="394"/>
        <v>3.8189889972814581E-3</v>
      </c>
      <c r="GL1214" s="1" t="str">
        <f t="shared" si="395"/>
        <v/>
      </c>
      <c r="HA1214" s="2"/>
      <c r="HB1214" s="2">
        <f t="shared" si="367"/>
        <v>3.9296000000000468</v>
      </c>
      <c r="HC1214" s="147">
        <f t="shared" si="368"/>
        <v>0.78784950900809803</v>
      </c>
      <c r="HD1214" s="2">
        <f t="shared" si="369"/>
        <v>7.3072953021358078E-4</v>
      </c>
      <c r="HE1214" s="2" t="str">
        <f t="shared" si="365"/>
        <v/>
      </c>
      <c r="HF1214" s="24" t="str">
        <f t="shared" si="366"/>
        <v/>
      </c>
    </row>
    <row r="1215" spans="157:214" ht="20.100000000000001" customHeight="1" x14ac:dyDescent="0.25">
      <c r="FA1215" s="1">
        <v>610</v>
      </c>
      <c r="FB1215" s="1">
        <f t="shared" si="370"/>
        <v>-5833.3471249041886</v>
      </c>
      <c r="FC1215" s="1">
        <f t="shared" si="371"/>
        <v>3.1598561914138766E-5</v>
      </c>
      <c r="FD1215" s="1">
        <f t="shared" si="372"/>
        <v>5.9379940594793013E-2</v>
      </c>
      <c r="FE1215" s="1">
        <f t="shared" si="373"/>
        <v>3.1598561914138766E-5</v>
      </c>
      <c r="FF1215" s="1" t="str">
        <f t="shared" si="374"/>
        <v/>
      </c>
      <c r="FG1215" s="1" t="str">
        <f t="shared" si="375"/>
        <v/>
      </c>
      <c r="FI1215" s="1">
        <f t="shared" si="376"/>
        <v>3.8322705266229823E-258</v>
      </c>
      <c r="FJ1215" s="1" t="str">
        <f t="shared" si="377"/>
        <v/>
      </c>
      <c r="FK1215" s="1" t="str">
        <f t="shared" si="378"/>
        <v/>
      </c>
      <c r="FP1215" s="1">
        <v>610</v>
      </c>
      <c r="FQ1215" s="1">
        <f t="shared" si="379"/>
        <v>-13.744320182187604</v>
      </c>
      <c r="FR1215" s="1">
        <f t="shared" si="380"/>
        <v>1.3411021996695827E-2</v>
      </c>
      <c r="FS1215" s="1">
        <f t="shared" si="381"/>
        <v>5.9379940594793013E-2</v>
      </c>
      <c r="FT1215" s="1">
        <f t="shared" si="382"/>
        <v>1.3411021996695827E-2</v>
      </c>
      <c r="FU1215" s="1" t="str">
        <f t="shared" si="383"/>
        <v/>
      </c>
      <c r="FV1215" s="1" t="str">
        <f t="shared" si="384"/>
        <v/>
      </c>
      <c r="FW1215" s="1">
        <f t="shared" si="385"/>
        <v>0</v>
      </c>
      <c r="FX1215" s="1" t="str">
        <f t="shared" si="386"/>
        <v/>
      </c>
      <c r="FY1215" s="1" t="str">
        <f t="shared" si="387"/>
        <v/>
      </c>
      <c r="GC1215" s="1">
        <v>610</v>
      </c>
      <c r="GD1215" s="1">
        <f t="shared" si="396"/>
        <v>-47.964868651710248</v>
      </c>
      <c r="GE1215" s="1">
        <f t="shared" si="388"/>
        <v>3.8429247379243264E-3</v>
      </c>
      <c r="GF1215" s="1">
        <f t="shared" si="389"/>
        <v>5.9379940594793013E-2</v>
      </c>
      <c r="GG1215" s="1">
        <f t="shared" si="390"/>
        <v>3.8429247379243264E-3</v>
      </c>
      <c r="GH1215" s="1" t="str">
        <f t="shared" si="391"/>
        <v/>
      </c>
      <c r="GI1215" s="1" t="str">
        <f t="shared" si="392"/>
        <v/>
      </c>
      <c r="GJ1215" s="1">
        <f t="shared" si="393"/>
        <v>0</v>
      </c>
      <c r="GK1215" s="1">
        <f t="shared" si="394"/>
        <v>3.8429247379243264E-3</v>
      </c>
      <c r="GL1215" s="1" t="str">
        <f t="shared" si="395"/>
        <v/>
      </c>
      <c r="HA1215" s="2"/>
      <c r="HB1215" s="2">
        <f t="shared" si="367"/>
        <v>3.936000000000047</v>
      </c>
      <c r="HC1215" s="147">
        <f t="shared" si="368"/>
        <v>0.78711877947788444</v>
      </c>
      <c r="HD1215" s="2">
        <f t="shared" si="369"/>
        <v>7.3136191540268403E-4</v>
      </c>
      <c r="HE1215" s="2" t="str">
        <f t="shared" si="365"/>
        <v/>
      </c>
      <c r="HF1215" s="24" t="str">
        <f t="shared" si="366"/>
        <v/>
      </c>
    </row>
    <row r="1216" spans="157:214" ht="20.100000000000001" customHeight="1" x14ac:dyDescent="0.25">
      <c r="FA1216" s="1">
        <v>611</v>
      </c>
      <c r="FB1216" s="1">
        <f t="shared" si="370"/>
        <v>-5818.3898245839209</v>
      </c>
      <c r="FC1216" s="1">
        <f t="shared" si="371"/>
        <v>3.1796099038341118E-5</v>
      </c>
      <c r="FD1216" s="1">
        <f t="shared" si="372"/>
        <v>5.9854046183784204E-2</v>
      </c>
      <c r="FE1216" s="1">
        <f t="shared" si="373"/>
        <v>3.1796099038341118E-5</v>
      </c>
      <c r="FF1216" s="1" t="str">
        <f t="shared" si="374"/>
        <v/>
      </c>
      <c r="FG1216" s="1" t="str">
        <f t="shared" si="375"/>
        <v/>
      </c>
      <c r="FI1216" s="1">
        <f t="shared" si="376"/>
        <v>4.3934030190636111E-258</v>
      </c>
      <c r="FJ1216" s="1" t="str">
        <f t="shared" si="377"/>
        <v/>
      </c>
      <c r="FK1216" s="1" t="str">
        <f t="shared" si="378"/>
        <v/>
      </c>
      <c r="FP1216" s="1">
        <v>611</v>
      </c>
      <c r="FQ1216" s="1">
        <f t="shared" si="379"/>
        <v>-13.709078335566609</v>
      </c>
      <c r="FR1216" s="1">
        <f t="shared" si="380"/>
        <v>1.3494860455073776E-2</v>
      </c>
      <c r="FS1216" s="1">
        <f t="shared" si="381"/>
        <v>5.9854046183784156E-2</v>
      </c>
      <c r="FT1216" s="1">
        <f t="shared" si="382"/>
        <v>1.3494860455073776E-2</v>
      </c>
      <c r="FU1216" s="1" t="str">
        <f t="shared" si="383"/>
        <v/>
      </c>
      <c r="FV1216" s="1" t="str">
        <f t="shared" si="384"/>
        <v/>
      </c>
      <c r="FW1216" s="1">
        <f t="shared" si="385"/>
        <v>0</v>
      </c>
      <c r="FX1216" s="1" t="str">
        <f t="shared" si="386"/>
        <v/>
      </c>
      <c r="FY1216" s="1" t="str">
        <f t="shared" si="387"/>
        <v/>
      </c>
      <c r="GC1216" s="1">
        <v>611</v>
      </c>
      <c r="GD1216" s="1">
        <f t="shared" si="396"/>
        <v>-47.841881809013557</v>
      </c>
      <c r="GE1216" s="1">
        <f t="shared" si="388"/>
        <v>3.8669486255720718E-3</v>
      </c>
      <c r="GF1216" s="1">
        <f t="shared" si="389"/>
        <v>5.9854046183784156E-2</v>
      </c>
      <c r="GG1216" s="1">
        <f t="shared" si="390"/>
        <v>3.8669486255720718E-3</v>
      </c>
      <c r="GH1216" s="1" t="str">
        <f t="shared" si="391"/>
        <v/>
      </c>
      <c r="GI1216" s="1" t="str">
        <f t="shared" si="392"/>
        <v/>
      </c>
      <c r="GJ1216" s="1">
        <f t="shared" si="393"/>
        <v>0</v>
      </c>
      <c r="GK1216" s="1">
        <f t="shared" si="394"/>
        <v>3.8669486255720718E-3</v>
      </c>
      <c r="GL1216" s="1" t="str">
        <f t="shared" si="395"/>
        <v/>
      </c>
      <c r="HA1216" s="2"/>
      <c r="HB1216" s="2">
        <f t="shared" si="367"/>
        <v>3.9424000000000472</v>
      </c>
      <c r="HC1216" s="147">
        <f t="shared" si="368"/>
        <v>0.78638741756248176</v>
      </c>
      <c r="HD1216" s="2">
        <f t="shared" si="369"/>
        <v>7.3199001738055713E-4</v>
      </c>
      <c r="HE1216" s="2" t="str">
        <f t="shared" si="365"/>
        <v/>
      </c>
      <c r="HF1216" s="24" t="str">
        <f t="shared" si="366"/>
        <v/>
      </c>
    </row>
    <row r="1217" spans="157:214" ht="20.100000000000001" customHeight="1" x14ac:dyDescent="0.25">
      <c r="FA1217" s="2">
        <v>612</v>
      </c>
      <c r="FB1217" s="1">
        <f t="shared" si="370"/>
        <v>-5803.4325242636551</v>
      </c>
      <c r="FC1217" s="1">
        <f t="shared" si="371"/>
        <v>3.1994359143996876E-5</v>
      </c>
      <c r="FD1217" s="1">
        <f t="shared" si="372"/>
        <v>6.0331111804076382E-2</v>
      </c>
      <c r="FE1217" s="1">
        <f t="shared" si="373"/>
        <v>3.1994359143996876E-5</v>
      </c>
      <c r="FF1217" s="1" t="str">
        <f t="shared" si="374"/>
        <v/>
      </c>
      <c r="FG1217" s="1" t="str">
        <f t="shared" si="375"/>
        <v/>
      </c>
      <c r="FI1217" s="1">
        <f t="shared" si="376"/>
        <v>5.0366176198829076E-258</v>
      </c>
      <c r="FJ1217" s="1" t="str">
        <f t="shared" si="377"/>
        <v/>
      </c>
      <c r="FK1217" s="1" t="str">
        <f t="shared" si="378"/>
        <v/>
      </c>
      <c r="FP1217" s="2">
        <v>612</v>
      </c>
      <c r="FQ1217" s="1">
        <f t="shared" si="379"/>
        <v>-13.673836488945614</v>
      </c>
      <c r="FR1217" s="1">
        <f t="shared" si="380"/>
        <v>1.3579005760332982E-2</v>
      </c>
      <c r="FS1217" s="1">
        <f t="shared" si="381"/>
        <v>6.0331111804076472E-2</v>
      </c>
      <c r="FT1217" s="1">
        <f t="shared" si="382"/>
        <v>1.3579005760332982E-2</v>
      </c>
      <c r="FU1217" s="1" t="str">
        <f t="shared" si="383"/>
        <v/>
      </c>
      <c r="FV1217" s="1" t="str">
        <f t="shared" si="384"/>
        <v/>
      </c>
      <c r="FW1217" s="1">
        <f t="shared" si="385"/>
        <v>0</v>
      </c>
      <c r="FX1217" s="1" t="str">
        <f t="shared" si="386"/>
        <v/>
      </c>
      <c r="FY1217" s="1" t="str">
        <f t="shared" si="387"/>
        <v/>
      </c>
      <c r="GC1217" s="2">
        <v>612</v>
      </c>
      <c r="GD1217" s="1">
        <f t="shared" si="396"/>
        <v>-47.718894966316853</v>
      </c>
      <c r="GE1217" s="1">
        <f t="shared" si="388"/>
        <v>3.8910604401109238E-3</v>
      </c>
      <c r="GF1217" s="1">
        <f t="shared" si="389"/>
        <v>6.0331111804076472E-2</v>
      </c>
      <c r="GG1217" s="1">
        <f t="shared" si="390"/>
        <v>3.8910604401109238E-3</v>
      </c>
      <c r="GH1217" s="1" t="str">
        <f t="shared" si="391"/>
        <v/>
      </c>
      <c r="GI1217" s="1" t="str">
        <f t="shared" si="392"/>
        <v/>
      </c>
      <c r="GJ1217" s="1">
        <f t="shared" si="393"/>
        <v>0</v>
      </c>
      <c r="GK1217" s="1">
        <f t="shared" si="394"/>
        <v>3.8910604401109238E-3</v>
      </c>
      <c r="GL1217" s="1" t="str">
        <f t="shared" si="395"/>
        <v/>
      </c>
      <c r="HA1217" s="2"/>
      <c r="HB1217" s="2">
        <f t="shared" si="367"/>
        <v>3.9488000000000474</v>
      </c>
      <c r="HC1217" s="147">
        <f t="shared" si="368"/>
        <v>0.7856554275451012</v>
      </c>
      <c r="HD1217" s="2">
        <f t="shared" si="369"/>
        <v>7.3261383984624118E-4</v>
      </c>
      <c r="HE1217" s="2" t="str">
        <f t="shared" si="365"/>
        <v/>
      </c>
      <c r="HF1217" s="24" t="str">
        <f t="shared" si="366"/>
        <v/>
      </c>
    </row>
    <row r="1218" spans="157:214" ht="20.100000000000001" customHeight="1" x14ac:dyDescent="0.25">
      <c r="FA1218" s="1">
        <v>613</v>
      </c>
      <c r="FB1218" s="1">
        <f t="shared" si="370"/>
        <v>-5788.4752239433874</v>
      </c>
      <c r="FC1218" s="1">
        <f t="shared" si="371"/>
        <v>3.2193340375103287E-5</v>
      </c>
      <c r="FD1218" s="1">
        <f t="shared" si="372"/>
        <v>6.0811148255697681E-2</v>
      </c>
      <c r="FE1218" s="1">
        <f t="shared" si="373"/>
        <v>3.2193340375103287E-5</v>
      </c>
      <c r="FF1218" s="1" t="str">
        <f t="shared" si="374"/>
        <v/>
      </c>
      <c r="FG1218" s="1" t="str">
        <f t="shared" si="375"/>
        <v/>
      </c>
      <c r="FI1218" s="1">
        <f t="shared" si="376"/>
        <v>5.7739094414561012E-258</v>
      </c>
      <c r="FJ1218" s="1" t="str">
        <f t="shared" si="377"/>
        <v/>
      </c>
      <c r="FK1218" s="1" t="str">
        <f t="shared" si="378"/>
        <v/>
      </c>
      <c r="FP1218" s="1">
        <v>613</v>
      </c>
      <c r="FQ1218" s="1">
        <f t="shared" si="379"/>
        <v>-13.638594642324623</v>
      </c>
      <c r="FR1218" s="1">
        <f t="shared" si="380"/>
        <v>1.3663457124751036E-2</v>
      </c>
      <c r="FS1218" s="1">
        <f t="shared" si="381"/>
        <v>6.0811148255697653E-2</v>
      </c>
      <c r="FT1218" s="1">
        <f t="shared" si="382"/>
        <v>1.3663457124751036E-2</v>
      </c>
      <c r="FU1218" s="1" t="str">
        <f t="shared" si="383"/>
        <v/>
      </c>
      <c r="FV1218" s="1" t="str">
        <f t="shared" si="384"/>
        <v/>
      </c>
      <c r="FW1218" s="1">
        <f t="shared" si="385"/>
        <v>0</v>
      </c>
      <c r="FX1218" s="1" t="str">
        <f t="shared" si="386"/>
        <v/>
      </c>
      <c r="FY1218" s="1" t="str">
        <f t="shared" si="387"/>
        <v/>
      </c>
      <c r="GC1218" s="1">
        <v>613</v>
      </c>
      <c r="GD1218" s="1">
        <f t="shared" si="396"/>
        <v>-47.595908123620163</v>
      </c>
      <c r="GE1218" s="1">
        <f t="shared" si="388"/>
        <v>3.9152599558192414E-3</v>
      </c>
      <c r="GF1218" s="1">
        <f t="shared" si="389"/>
        <v>6.0811148255697681E-2</v>
      </c>
      <c r="GG1218" s="1">
        <f t="shared" si="390"/>
        <v>3.9152599558192414E-3</v>
      </c>
      <c r="GH1218" s="1" t="str">
        <f t="shared" si="391"/>
        <v/>
      </c>
      <c r="GI1218" s="1" t="str">
        <f t="shared" si="392"/>
        <v/>
      </c>
      <c r="GJ1218" s="1">
        <f t="shared" si="393"/>
        <v>0</v>
      </c>
      <c r="GK1218" s="1">
        <f t="shared" si="394"/>
        <v>3.9152599558192414E-3</v>
      </c>
      <c r="GL1218" s="1" t="str">
        <f t="shared" si="395"/>
        <v/>
      </c>
      <c r="HA1218" s="2"/>
      <c r="HB1218" s="2">
        <f t="shared" si="367"/>
        <v>3.9552000000000476</v>
      </c>
      <c r="HC1218" s="147">
        <f t="shared" si="368"/>
        <v>0.78492281370525496</v>
      </c>
      <c r="HD1218" s="2">
        <f t="shared" si="369"/>
        <v>7.3323338655062464E-4</v>
      </c>
      <c r="HE1218" s="2" t="str">
        <f t="shared" si="365"/>
        <v/>
      </c>
      <c r="HF1218" s="24" t="str">
        <f t="shared" si="366"/>
        <v/>
      </c>
    </row>
    <row r="1219" spans="157:214" ht="20.100000000000001" customHeight="1" x14ac:dyDescent="0.25">
      <c r="FA1219" s="1">
        <v>614</v>
      </c>
      <c r="FB1219" s="1">
        <f t="shared" si="370"/>
        <v>-5773.5179236231197</v>
      </c>
      <c r="FC1219" s="1">
        <f t="shared" si="371"/>
        <v>3.2393040829378283E-5</v>
      </c>
      <c r="FD1219" s="1">
        <f t="shared" si="372"/>
        <v>6.1294166310569116E-2</v>
      </c>
      <c r="FE1219" s="1">
        <f t="shared" si="373"/>
        <v>3.2393040829378283E-5</v>
      </c>
      <c r="FF1219" s="1" t="str">
        <f t="shared" si="374"/>
        <v/>
      </c>
      <c r="FG1219" s="1" t="str">
        <f t="shared" si="375"/>
        <v/>
      </c>
      <c r="FI1219" s="1">
        <f t="shared" si="376"/>
        <v>6.619024780103943E-258</v>
      </c>
      <c r="FJ1219" s="1" t="str">
        <f t="shared" si="377"/>
        <v/>
      </c>
      <c r="FK1219" s="1" t="str">
        <f t="shared" si="378"/>
        <v/>
      </c>
      <c r="FP1219" s="1">
        <v>614</v>
      </c>
      <c r="FQ1219" s="1">
        <f t="shared" si="379"/>
        <v>-13.603352795703628</v>
      </c>
      <c r="FR1219" s="1">
        <f t="shared" si="380"/>
        <v>1.3748213740963806E-2</v>
      </c>
      <c r="FS1219" s="1">
        <f t="shared" si="381"/>
        <v>6.1294166310569116E-2</v>
      </c>
      <c r="FT1219" s="1">
        <f t="shared" si="382"/>
        <v>1.3748213740963806E-2</v>
      </c>
      <c r="FU1219" s="1" t="str">
        <f t="shared" si="383"/>
        <v/>
      </c>
      <c r="FV1219" s="1" t="str">
        <f t="shared" si="384"/>
        <v/>
      </c>
      <c r="FW1219" s="1">
        <f t="shared" si="385"/>
        <v>0</v>
      </c>
      <c r="FX1219" s="1" t="str">
        <f t="shared" si="386"/>
        <v/>
      </c>
      <c r="FY1219" s="1" t="str">
        <f t="shared" si="387"/>
        <v/>
      </c>
      <c r="GC1219" s="1">
        <v>614</v>
      </c>
      <c r="GD1219" s="1">
        <f t="shared" si="396"/>
        <v>-47.472921280923472</v>
      </c>
      <c r="GE1219" s="1">
        <f t="shared" si="388"/>
        <v>3.9395469413470458E-3</v>
      </c>
      <c r="GF1219" s="1">
        <f t="shared" si="389"/>
        <v>6.1294166310569179E-2</v>
      </c>
      <c r="GG1219" s="1">
        <f t="shared" si="390"/>
        <v>3.9395469413470458E-3</v>
      </c>
      <c r="GH1219" s="1" t="str">
        <f t="shared" si="391"/>
        <v/>
      </c>
      <c r="GI1219" s="1" t="str">
        <f t="shared" si="392"/>
        <v/>
      </c>
      <c r="GJ1219" s="1">
        <f t="shared" si="393"/>
        <v>0</v>
      </c>
      <c r="GK1219" s="1">
        <f t="shared" si="394"/>
        <v>3.9395469413470458E-3</v>
      </c>
      <c r="GL1219" s="1" t="str">
        <f t="shared" si="395"/>
        <v/>
      </c>
      <c r="HA1219" s="2"/>
      <c r="HB1219" s="2">
        <f t="shared" si="367"/>
        <v>3.9616000000000477</v>
      </c>
      <c r="HC1219" s="147">
        <f t="shared" si="368"/>
        <v>0.78418958031870434</v>
      </c>
      <c r="HD1219" s="2">
        <f t="shared" si="369"/>
        <v>7.3384866129688753E-4</v>
      </c>
      <c r="HE1219" s="2" t="str">
        <f t="shared" si="365"/>
        <v/>
      </c>
      <c r="HF1219" s="24" t="str">
        <f t="shared" si="366"/>
        <v/>
      </c>
    </row>
    <row r="1220" spans="157:214" ht="20.100000000000001" customHeight="1" x14ac:dyDescent="0.25">
      <c r="FA1220" s="1">
        <v>615</v>
      </c>
      <c r="FB1220" s="1">
        <f t="shared" si="370"/>
        <v>-5758.560623302852</v>
      </c>
      <c r="FC1220" s="1">
        <f t="shared" si="371"/>
        <v>3.2593458558094916E-5</v>
      </c>
      <c r="FD1220" s="1">
        <f t="shared" si="372"/>
        <v>6.1780176711811879E-2</v>
      </c>
      <c r="FE1220" s="1">
        <f t="shared" si="373"/>
        <v>3.2593458558094916E-5</v>
      </c>
      <c r="FF1220" s="1" t="str">
        <f t="shared" si="374"/>
        <v/>
      </c>
      <c r="FG1220" s="1" t="str">
        <f t="shared" si="375"/>
        <v/>
      </c>
      <c r="FI1220" s="1">
        <f t="shared" si="376"/>
        <v>7.5877165212980109E-258</v>
      </c>
      <c r="FJ1220" s="1" t="str">
        <f t="shared" si="377"/>
        <v/>
      </c>
      <c r="FK1220" s="1" t="str">
        <f t="shared" si="378"/>
        <v/>
      </c>
      <c r="FP1220" s="1">
        <v>615</v>
      </c>
      <c r="FQ1220" s="1">
        <f t="shared" si="379"/>
        <v>-13.568110949082634</v>
      </c>
      <c r="FR1220" s="1">
        <f t="shared" si="380"/>
        <v>1.3833274781895036E-2</v>
      </c>
      <c r="FS1220" s="1">
        <f t="shared" si="381"/>
        <v>6.1780176711811879E-2</v>
      </c>
      <c r="FT1220" s="1">
        <f t="shared" si="382"/>
        <v>1.3833274781895036E-2</v>
      </c>
      <c r="FU1220" s="1" t="str">
        <f t="shared" si="383"/>
        <v/>
      </c>
      <c r="FV1220" s="1" t="str">
        <f t="shared" si="384"/>
        <v/>
      </c>
      <c r="FW1220" s="1">
        <f t="shared" si="385"/>
        <v>0</v>
      </c>
      <c r="FX1220" s="1" t="str">
        <f t="shared" si="386"/>
        <v/>
      </c>
      <c r="FY1220" s="1" t="str">
        <f t="shared" si="387"/>
        <v/>
      </c>
      <c r="GC1220" s="1">
        <v>615</v>
      </c>
      <c r="GD1220" s="1">
        <f t="shared" si="396"/>
        <v>-47.349934438226782</v>
      </c>
      <c r="GE1220" s="1">
        <f t="shared" si="388"/>
        <v>3.9639211596958577E-3</v>
      </c>
      <c r="GF1220" s="1">
        <f t="shared" si="389"/>
        <v>6.1780176711811879E-2</v>
      </c>
      <c r="GG1220" s="1">
        <f t="shared" si="390"/>
        <v>3.9639211596958577E-3</v>
      </c>
      <c r="GH1220" s="1" t="str">
        <f t="shared" si="391"/>
        <v/>
      </c>
      <c r="GI1220" s="1" t="str">
        <f t="shared" si="392"/>
        <v/>
      </c>
      <c r="GJ1220" s="1">
        <f t="shared" si="393"/>
        <v>0</v>
      </c>
      <c r="GK1220" s="1">
        <f t="shared" si="394"/>
        <v>3.9639211596958577E-3</v>
      </c>
      <c r="GL1220" s="1" t="str">
        <f t="shared" si="395"/>
        <v/>
      </c>
      <c r="HA1220" s="2"/>
      <c r="HB1220" s="2">
        <f t="shared" si="367"/>
        <v>3.9680000000000479</v>
      </c>
      <c r="HC1220" s="147">
        <f t="shared" si="368"/>
        <v>0.78345573165740745</v>
      </c>
      <c r="HD1220" s="2">
        <f t="shared" si="369"/>
        <v>7.3445966793828088E-4</v>
      </c>
      <c r="HE1220" s="2" t="str">
        <f t="shared" si="365"/>
        <v/>
      </c>
      <c r="HF1220" s="24" t="str">
        <f t="shared" si="366"/>
        <v/>
      </c>
    </row>
    <row r="1221" spans="157:214" ht="20.100000000000001" customHeight="1" x14ac:dyDescent="0.25">
      <c r="FA1221" s="1">
        <v>616</v>
      </c>
      <c r="FB1221" s="1">
        <f t="shared" si="370"/>
        <v>-5743.6033229825862</v>
      </c>
      <c r="FC1221" s="1">
        <f t="shared" si="371"/>
        <v>3.2794591565918279E-5</v>
      </c>
      <c r="FD1221" s="1">
        <f t="shared" si="372"/>
        <v>6.226919017305093E-2</v>
      </c>
      <c r="FE1221" s="1">
        <f t="shared" si="373"/>
        <v>3.2794591565918279E-5</v>
      </c>
      <c r="FF1221" s="1" t="str">
        <f t="shared" si="374"/>
        <v/>
      </c>
      <c r="FG1221" s="1" t="str">
        <f t="shared" si="375"/>
        <v/>
      </c>
      <c r="FI1221" s="1">
        <f t="shared" si="376"/>
        <v>8.6980367580646497E-258</v>
      </c>
      <c r="FJ1221" s="1" t="str">
        <f t="shared" si="377"/>
        <v/>
      </c>
      <c r="FK1221" s="1" t="str">
        <f t="shared" si="378"/>
        <v/>
      </c>
      <c r="FP1221" s="1">
        <v>616</v>
      </c>
      <c r="FQ1221" s="1">
        <f t="shared" si="379"/>
        <v>-13.532869102461639</v>
      </c>
      <c r="FR1221" s="1">
        <f t="shared" si="380"/>
        <v>1.3918639400687199E-2</v>
      </c>
      <c r="FS1221" s="1">
        <f t="shared" si="381"/>
        <v>6.2269190173050951E-2</v>
      </c>
      <c r="FT1221" s="1">
        <f t="shared" si="382"/>
        <v>1.3918639400687199E-2</v>
      </c>
      <c r="FU1221" s="1" t="str">
        <f t="shared" si="383"/>
        <v/>
      </c>
      <c r="FV1221" s="1" t="str">
        <f t="shared" si="384"/>
        <v/>
      </c>
      <c r="FW1221" s="1">
        <f t="shared" si="385"/>
        <v>0</v>
      </c>
      <c r="FX1221" s="1" t="str">
        <f t="shared" si="386"/>
        <v/>
      </c>
      <c r="FY1221" s="1" t="str">
        <f t="shared" si="387"/>
        <v/>
      </c>
      <c r="GC1221" s="1">
        <v>616</v>
      </c>
      <c r="GD1221" s="1">
        <f t="shared" si="396"/>
        <v>-47.226947595530092</v>
      </c>
      <c r="GE1221" s="1">
        <f t="shared" si="388"/>
        <v>3.988382368198885E-3</v>
      </c>
      <c r="GF1221" s="1">
        <f t="shared" si="389"/>
        <v>6.226919017305093E-2</v>
      </c>
      <c r="GG1221" s="1">
        <f t="shared" si="390"/>
        <v>3.988382368198885E-3</v>
      </c>
      <c r="GH1221" s="1" t="str">
        <f t="shared" si="391"/>
        <v/>
      </c>
      <c r="GI1221" s="1" t="str">
        <f t="shared" si="392"/>
        <v/>
      </c>
      <c r="GJ1221" s="1">
        <f t="shared" si="393"/>
        <v>0</v>
      </c>
      <c r="GK1221" s="1">
        <f t="shared" si="394"/>
        <v>3.988382368198885E-3</v>
      </c>
      <c r="GL1221" s="1" t="str">
        <f t="shared" si="395"/>
        <v/>
      </c>
      <c r="HA1221" s="2"/>
      <c r="HB1221" s="2">
        <f t="shared" si="367"/>
        <v>3.9744000000000481</v>
      </c>
      <c r="HC1221" s="147">
        <f t="shared" si="368"/>
        <v>0.78272127198946917</v>
      </c>
      <c r="HD1221" s="2">
        <f t="shared" si="369"/>
        <v>7.3506641037845988E-4</v>
      </c>
      <c r="HE1221" s="2" t="str">
        <f t="shared" si="365"/>
        <v/>
      </c>
      <c r="HF1221" s="24" t="str">
        <f t="shared" si="366"/>
        <v/>
      </c>
    </row>
    <row r="1222" spans="157:214" ht="20.100000000000001" customHeight="1" x14ac:dyDescent="0.25">
      <c r="FA1222" s="1">
        <v>617</v>
      </c>
      <c r="FB1222" s="1">
        <f t="shared" si="370"/>
        <v>-5728.6460226623185</v>
      </c>
      <c r="FC1222" s="1">
        <f t="shared" si="371"/>
        <v>3.2996437810745347E-5</v>
      </c>
      <c r="FD1222" s="1">
        <f t="shared" si="372"/>
        <v>6.2761217377716921E-2</v>
      </c>
      <c r="FE1222" s="1">
        <f t="shared" si="373"/>
        <v>3.2996437810745347E-5</v>
      </c>
      <c r="FF1222" s="1" t="str">
        <f t="shared" si="374"/>
        <v/>
      </c>
      <c r="FG1222" s="1" t="str">
        <f t="shared" si="375"/>
        <v/>
      </c>
      <c r="FI1222" s="1">
        <f t="shared" si="376"/>
        <v>9.9706720392707041E-258</v>
      </c>
      <c r="FJ1222" s="1" t="str">
        <f t="shared" si="377"/>
        <v/>
      </c>
      <c r="FK1222" s="1" t="str">
        <f t="shared" si="378"/>
        <v/>
      </c>
      <c r="FP1222" s="1">
        <v>617</v>
      </c>
      <c r="FQ1222" s="1">
        <f t="shared" si="379"/>
        <v>-13.497627255840648</v>
      </c>
      <c r="FR1222" s="1">
        <f t="shared" si="380"/>
        <v>1.4004306730633465E-2</v>
      </c>
      <c r="FS1222" s="1">
        <f t="shared" si="381"/>
        <v>6.2761217377716894E-2</v>
      </c>
      <c r="FT1222" s="1">
        <f t="shared" si="382"/>
        <v>1.4004306730633465E-2</v>
      </c>
      <c r="FU1222" s="1" t="str">
        <f t="shared" si="383"/>
        <v/>
      </c>
      <c r="FV1222" s="1" t="str">
        <f t="shared" si="384"/>
        <v/>
      </c>
      <c r="FW1222" s="1">
        <f t="shared" si="385"/>
        <v>0</v>
      </c>
      <c r="FX1222" s="1" t="str">
        <f t="shared" si="386"/>
        <v/>
      </c>
      <c r="FY1222" s="1" t="str">
        <f t="shared" si="387"/>
        <v/>
      </c>
      <c r="GC1222" s="1">
        <v>617</v>
      </c>
      <c r="GD1222" s="1">
        <f t="shared" si="396"/>
        <v>-47.103960752833402</v>
      </c>
      <c r="GE1222" s="1">
        <f t="shared" si="388"/>
        <v>4.0129303185015208E-3</v>
      </c>
      <c r="GF1222" s="1">
        <f t="shared" si="389"/>
        <v>6.2761217377716921E-2</v>
      </c>
      <c r="GG1222" s="1">
        <f t="shared" si="390"/>
        <v>4.0129303185015208E-3</v>
      </c>
      <c r="GH1222" s="1" t="str">
        <f t="shared" si="391"/>
        <v/>
      </c>
      <c r="GI1222" s="1" t="str">
        <f t="shared" si="392"/>
        <v/>
      </c>
      <c r="GJ1222" s="1">
        <f t="shared" si="393"/>
        <v>0</v>
      </c>
      <c r="GK1222" s="1">
        <f t="shared" si="394"/>
        <v>4.0129303185015208E-3</v>
      </c>
      <c r="GL1222" s="1" t="str">
        <f t="shared" si="395"/>
        <v/>
      </c>
      <c r="HA1222" s="2"/>
      <c r="HB1222" s="2">
        <f t="shared" si="367"/>
        <v>3.9808000000000483</v>
      </c>
      <c r="HC1222" s="147">
        <f t="shared" si="368"/>
        <v>0.78198620557909071</v>
      </c>
      <c r="HD1222" s="2">
        <f t="shared" si="369"/>
        <v>7.3566889257203893E-4</v>
      </c>
      <c r="HE1222" s="2" t="str">
        <f t="shared" si="365"/>
        <v/>
      </c>
      <c r="HF1222" s="24" t="str">
        <f t="shared" si="366"/>
        <v/>
      </c>
    </row>
    <row r="1223" spans="157:214" ht="20.100000000000001" customHeight="1" x14ac:dyDescent="0.25">
      <c r="FA1223" s="1">
        <v>618</v>
      </c>
      <c r="FB1223" s="1">
        <f t="shared" si="370"/>
        <v>-5713.6887223420508</v>
      </c>
      <c r="FC1223" s="1">
        <f t="shared" si="371"/>
        <v>3.3198995203547362E-5</v>
      </c>
      <c r="FD1223" s="1">
        <f t="shared" si="372"/>
        <v>6.3256268978345395E-2</v>
      </c>
      <c r="FE1223" s="1">
        <f t="shared" si="373"/>
        <v>3.3198995203547362E-5</v>
      </c>
      <c r="FF1223" s="1" t="str">
        <f t="shared" si="374"/>
        <v/>
      </c>
      <c r="FG1223" s="1" t="str">
        <f t="shared" si="375"/>
        <v/>
      </c>
      <c r="FI1223" s="1">
        <f t="shared" si="376"/>
        <v>1.1429327452132856E-257</v>
      </c>
      <c r="FJ1223" s="1" t="str">
        <f t="shared" si="377"/>
        <v/>
      </c>
      <c r="FK1223" s="1" t="str">
        <f t="shared" si="378"/>
        <v/>
      </c>
      <c r="FP1223" s="1">
        <v>618</v>
      </c>
      <c r="FQ1223" s="1">
        <f t="shared" si="379"/>
        <v>-13.462385409219653</v>
      </c>
      <c r="FR1223" s="1">
        <f t="shared" si="380"/>
        <v>1.4090275885110887E-2</v>
      </c>
      <c r="FS1223" s="1">
        <f t="shared" si="381"/>
        <v>6.3256268978345354E-2</v>
      </c>
      <c r="FT1223" s="1">
        <f t="shared" si="382"/>
        <v>1.4090275885110887E-2</v>
      </c>
      <c r="FU1223" s="1" t="str">
        <f t="shared" si="383"/>
        <v/>
      </c>
      <c r="FV1223" s="1" t="str">
        <f t="shared" si="384"/>
        <v/>
      </c>
      <c r="FW1223" s="1">
        <f t="shared" si="385"/>
        <v>0</v>
      </c>
      <c r="FX1223" s="1" t="str">
        <f t="shared" si="386"/>
        <v/>
      </c>
      <c r="FY1223" s="1" t="str">
        <f t="shared" si="387"/>
        <v/>
      </c>
      <c r="GC1223" s="1">
        <v>618</v>
      </c>
      <c r="GD1223" s="1">
        <f t="shared" si="396"/>
        <v>-46.980973910136697</v>
      </c>
      <c r="GE1223" s="1">
        <f t="shared" si="388"/>
        <v>4.0375647565421965E-3</v>
      </c>
      <c r="GF1223" s="1">
        <f t="shared" si="389"/>
        <v>6.3256268978345395E-2</v>
      </c>
      <c r="GG1223" s="1">
        <f t="shared" si="390"/>
        <v>4.0375647565421965E-3</v>
      </c>
      <c r="GH1223" s="1" t="str">
        <f t="shared" si="391"/>
        <v/>
      </c>
      <c r="GI1223" s="1" t="str">
        <f t="shared" si="392"/>
        <v/>
      </c>
      <c r="GJ1223" s="1">
        <f t="shared" si="393"/>
        <v>0</v>
      </c>
      <c r="GK1223" s="1">
        <f t="shared" si="394"/>
        <v>4.0375647565421965E-3</v>
      </c>
      <c r="GL1223" s="1" t="str">
        <f t="shared" si="395"/>
        <v/>
      </c>
      <c r="HA1223" s="2"/>
      <c r="HB1223" s="2">
        <f t="shared" si="367"/>
        <v>3.9872000000000485</v>
      </c>
      <c r="HC1223" s="147">
        <f t="shared" si="368"/>
        <v>0.78125053668651867</v>
      </c>
      <c r="HD1223" s="2">
        <f t="shared" si="369"/>
        <v>7.3626711852303739E-4</v>
      </c>
      <c r="HE1223" s="2" t="str">
        <f t="shared" si="365"/>
        <v/>
      </c>
      <c r="HF1223" s="24" t="str">
        <f t="shared" si="366"/>
        <v/>
      </c>
    </row>
    <row r="1224" spans="157:214" ht="20.100000000000001" customHeight="1" x14ac:dyDescent="0.25">
      <c r="FA1224" s="2">
        <v>619</v>
      </c>
      <c r="FB1224" s="1">
        <f t="shared" si="370"/>
        <v>-5698.731422021785</v>
      </c>
      <c r="FC1224" s="1">
        <f t="shared" si="371"/>
        <v>3.3402261608215095E-5</v>
      </c>
      <c r="FD1224" s="1">
        <f t="shared" si="372"/>
        <v>6.3754355595873655E-2</v>
      </c>
      <c r="FE1224" s="1">
        <f t="shared" si="373"/>
        <v>3.3402261608215095E-5</v>
      </c>
      <c r="FF1224" s="1" t="str">
        <f t="shared" si="374"/>
        <v/>
      </c>
      <c r="FG1224" s="1" t="str">
        <f t="shared" si="375"/>
        <v/>
      </c>
      <c r="FI1224" s="1">
        <f t="shared" si="376"/>
        <v>1.3101166645328435E-257</v>
      </c>
      <c r="FJ1224" s="1" t="str">
        <f t="shared" si="377"/>
        <v/>
      </c>
      <c r="FK1224" s="1" t="str">
        <f t="shared" si="378"/>
        <v/>
      </c>
      <c r="FP1224" s="2">
        <v>619</v>
      </c>
      <c r="FQ1224" s="1">
        <f t="shared" si="379"/>
        <v>-13.427143562598658</v>
      </c>
      <c r="FR1224" s="1">
        <f t="shared" si="380"/>
        <v>1.4176545957514683E-2</v>
      </c>
      <c r="FS1224" s="1">
        <f t="shared" si="381"/>
        <v>6.375435559587371E-2</v>
      </c>
      <c r="FT1224" s="1">
        <f t="shared" si="382"/>
        <v>1.4176545957514683E-2</v>
      </c>
      <c r="FU1224" s="1" t="str">
        <f t="shared" si="383"/>
        <v/>
      </c>
      <c r="FV1224" s="1" t="str">
        <f t="shared" si="384"/>
        <v/>
      </c>
      <c r="FW1224" s="1">
        <f t="shared" si="385"/>
        <v>0</v>
      </c>
      <c r="FX1224" s="1" t="str">
        <f t="shared" si="386"/>
        <v/>
      </c>
      <c r="FY1224" s="1" t="str">
        <f t="shared" si="387"/>
        <v/>
      </c>
      <c r="GC1224" s="2">
        <v>619</v>
      </c>
      <c r="GD1224" s="1">
        <f t="shared" si="396"/>
        <v>-46.857987067440007</v>
      </c>
      <c r="GE1224" s="1">
        <f t="shared" si="388"/>
        <v>4.0622854225335556E-3</v>
      </c>
      <c r="GF1224" s="1">
        <f t="shared" si="389"/>
        <v>6.3754355595873738E-2</v>
      </c>
      <c r="GG1224" s="1">
        <f t="shared" si="390"/>
        <v>4.0622854225335556E-3</v>
      </c>
      <c r="GH1224" s="1" t="str">
        <f t="shared" si="391"/>
        <v/>
      </c>
      <c r="GI1224" s="1" t="str">
        <f t="shared" si="392"/>
        <v/>
      </c>
      <c r="GJ1224" s="1">
        <f t="shared" si="393"/>
        <v>0</v>
      </c>
      <c r="GK1224" s="1">
        <f t="shared" si="394"/>
        <v>4.0622854225335556E-3</v>
      </c>
      <c r="GL1224" s="1" t="str">
        <f t="shared" si="395"/>
        <v/>
      </c>
      <c r="HA1224" s="2"/>
      <c r="HB1224" s="2">
        <f t="shared" si="367"/>
        <v>3.9936000000000487</v>
      </c>
      <c r="HC1224" s="147">
        <f t="shared" si="368"/>
        <v>0.78051426956799563</v>
      </c>
      <c r="HD1224" s="2">
        <f t="shared" si="369"/>
        <v>7.3686109228532359E-4</v>
      </c>
      <c r="HE1224" s="2" t="str">
        <f t="shared" si="365"/>
        <v/>
      </c>
      <c r="HF1224" s="24" t="str">
        <f t="shared" si="366"/>
        <v/>
      </c>
    </row>
    <row r="1225" spans="157:214" ht="20.100000000000001" customHeight="1" x14ac:dyDescent="0.25">
      <c r="FA1225" s="1">
        <v>620</v>
      </c>
      <c r="FB1225" s="1">
        <f t="shared" si="370"/>
        <v>-5683.7741217015173</v>
      </c>
      <c r="FC1225" s="1">
        <f t="shared" si="371"/>
        <v>3.3606234841407175E-5</v>
      </c>
      <c r="FD1225" s="1">
        <f t="shared" si="372"/>
        <v>6.4255487818935766E-2</v>
      </c>
      <c r="FE1225" s="1">
        <f t="shared" si="373"/>
        <v>3.3606234841407175E-5</v>
      </c>
      <c r="FF1225" s="1" t="str">
        <f t="shared" si="374"/>
        <v/>
      </c>
      <c r="FG1225" s="1" t="str">
        <f t="shared" si="375"/>
        <v/>
      </c>
      <c r="FI1225" s="1">
        <f t="shared" si="376"/>
        <v>1.5017315932224414E-257</v>
      </c>
      <c r="FJ1225" s="1" t="str">
        <f t="shared" si="377"/>
        <v/>
      </c>
      <c r="FK1225" s="1" t="str">
        <f t="shared" si="378"/>
        <v/>
      </c>
      <c r="FP1225" s="1">
        <v>620</v>
      </c>
      <c r="FQ1225" s="1">
        <f t="shared" si="379"/>
        <v>-13.391901715977664</v>
      </c>
      <c r="FR1225" s="1">
        <f t="shared" si="380"/>
        <v>1.4263116021193817E-2</v>
      </c>
      <c r="FS1225" s="1">
        <f t="shared" si="381"/>
        <v>6.425548781893585E-2</v>
      </c>
      <c r="FT1225" s="1">
        <f t="shared" si="382"/>
        <v>1.4263116021193817E-2</v>
      </c>
      <c r="FU1225" s="1" t="str">
        <f t="shared" si="383"/>
        <v/>
      </c>
      <c r="FV1225" s="1" t="str">
        <f t="shared" si="384"/>
        <v/>
      </c>
      <c r="FW1225" s="1">
        <f t="shared" si="385"/>
        <v>0</v>
      </c>
      <c r="FX1225" s="1" t="str">
        <f t="shared" si="386"/>
        <v/>
      </c>
      <c r="FY1225" s="1" t="str">
        <f t="shared" si="387"/>
        <v/>
      </c>
      <c r="GC1225" s="1">
        <v>620</v>
      </c>
      <c r="GD1225" s="1">
        <f t="shared" si="396"/>
        <v>-46.735000224743317</v>
      </c>
      <c r="GE1225" s="1">
        <f t="shared" si="388"/>
        <v>4.0870920509439891E-3</v>
      </c>
      <c r="GF1225" s="1">
        <f t="shared" si="389"/>
        <v>6.4255487818935766E-2</v>
      </c>
      <c r="GG1225" s="1">
        <f t="shared" si="390"/>
        <v>4.0870920509439891E-3</v>
      </c>
      <c r="GH1225" s="1" t="str">
        <f t="shared" si="391"/>
        <v/>
      </c>
      <c r="GI1225" s="1" t="str">
        <f t="shared" si="392"/>
        <v/>
      </c>
      <c r="GJ1225" s="1">
        <f t="shared" si="393"/>
        <v>0</v>
      </c>
      <c r="GK1225" s="1">
        <f t="shared" si="394"/>
        <v>4.0870920509439891E-3</v>
      </c>
      <c r="GL1225" s="1" t="str">
        <f t="shared" si="395"/>
        <v/>
      </c>
      <c r="HA1225" s="2"/>
      <c r="HB1225" s="2">
        <f t="shared" si="367"/>
        <v>4.0000000000000488</v>
      </c>
      <c r="HC1225" s="147">
        <f t="shared" si="368"/>
        <v>0.77977740847571031</v>
      </c>
      <c r="HD1225" s="2">
        <f t="shared" si="369"/>
        <v>7.3745081796172673E-4</v>
      </c>
      <c r="HE1225" s="2" t="str">
        <f t="shared" si="365"/>
        <v/>
      </c>
      <c r="HF1225" s="24" t="str">
        <f t="shared" si="366"/>
        <v/>
      </c>
    </row>
    <row r="1226" spans="157:214" ht="20.100000000000001" customHeight="1" x14ac:dyDescent="0.25">
      <c r="FA1226" s="1">
        <v>621</v>
      </c>
      <c r="FB1226" s="1">
        <f t="shared" si="370"/>
        <v>-5668.8168213812496</v>
      </c>
      <c r="FC1226" s="1">
        <f t="shared" si="371"/>
        <v>3.3810912672400766E-5</v>
      </c>
      <c r="FD1226" s="1">
        <f t="shared" si="372"/>
        <v>6.4759676203154592E-2</v>
      </c>
      <c r="FE1226" s="1">
        <f t="shared" si="373"/>
        <v>3.3810912672400766E-5</v>
      </c>
      <c r="FF1226" s="1" t="str">
        <f t="shared" si="374"/>
        <v/>
      </c>
      <c r="FG1226" s="1" t="str">
        <f t="shared" si="375"/>
        <v/>
      </c>
      <c r="FI1226" s="1">
        <f t="shared" si="376"/>
        <v>1.72134417968865E-257</v>
      </c>
      <c r="FJ1226" s="1" t="str">
        <f t="shared" si="377"/>
        <v/>
      </c>
      <c r="FK1226" s="1" t="str">
        <f t="shared" si="378"/>
        <v/>
      </c>
      <c r="FP1226" s="1">
        <v>621</v>
      </c>
      <c r="FQ1226" s="1">
        <f t="shared" si="379"/>
        <v>-13.356659869356672</v>
      </c>
      <c r="FR1226" s="1">
        <f t="shared" si="380"/>
        <v>1.4349985129387711E-2</v>
      </c>
      <c r="FS1226" s="1">
        <f t="shared" si="381"/>
        <v>6.4759676203154579E-2</v>
      </c>
      <c r="FT1226" s="1">
        <f t="shared" si="382"/>
        <v>1.4349985129387711E-2</v>
      </c>
      <c r="FU1226" s="1" t="str">
        <f t="shared" si="383"/>
        <v/>
      </c>
      <c r="FV1226" s="1" t="str">
        <f t="shared" si="384"/>
        <v/>
      </c>
      <c r="FW1226" s="1">
        <f t="shared" si="385"/>
        <v>0</v>
      </c>
      <c r="FX1226" s="1" t="str">
        <f t="shared" si="386"/>
        <v/>
      </c>
      <c r="FY1226" s="1" t="str">
        <f t="shared" si="387"/>
        <v/>
      </c>
      <c r="GC1226" s="1">
        <v>621</v>
      </c>
      <c r="GD1226" s="1">
        <f t="shared" si="396"/>
        <v>-46.612013382046626</v>
      </c>
      <c r="GE1226" s="1">
        <f t="shared" si="388"/>
        <v>4.1119843704795194E-3</v>
      </c>
      <c r="GF1226" s="1">
        <f t="shared" si="389"/>
        <v>6.4759676203154592E-2</v>
      </c>
      <c r="GG1226" s="1">
        <f t="shared" si="390"/>
        <v>4.1119843704795194E-3</v>
      </c>
      <c r="GH1226" s="1" t="str">
        <f t="shared" si="391"/>
        <v/>
      </c>
      <c r="GI1226" s="1" t="str">
        <f t="shared" si="392"/>
        <v/>
      </c>
      <c r="GJ1226" s="1">
        <f t="shared" si="393"/>
        <v>0</v>
      </c>
      <c r="GK1226" s="1">
        <f t="shared" si="394"/>
        <v>4.1119843704795194E-3</v>
      </c>
      <c r="GL1226" s="1" t="str">
        <f t="shared" si="395"/>
        <v/>
      </c>
      <c r="HA1226" s="2"/>
      <c r="HB1226" s="2">
        <f t="shared" si="367"/>
        <v>4.006400000000049</v>
      </c>
      <c r="HC1226" s="147">
        <f t="shared" si="368"/>
        <v>0.77903995765774858</v>
      </c>
      <c r="HD1226" s="2">
        <f t="shared" si="369"/>
        <v>7.3803629970314866E-4</v>
      </c>
      <c r="HE1226" s="2" t="str">
        <f t="shared" si="365"/>
        <v/>
      </c>
      <c r="HF1226" s="24" t="str">
        <f t="shared" si="366"/>
        <v/>
      </c>
    </row>
    <row r="1227" spans="157:214" ht="20.100000000000001" customHeight="1" x14ac:dyDescent="0.25">
      <c r="FA1227" s="1">
        <v>622</v>
      </c>
      <c r="FB1227" s="1">
        <f t="shared" si="370"/>
        <v>-5653.8595210609819</v>
      </c>
      <c r="FC1227" s="1">
        <f t="shared" si="371"/>
        <v>3.4016292822945661E-5</v>
      </c>
      <c r="FD1227" s="1">
        <f t="shared" si="372"/>
        <v>6.5266931270432108E-2</v>
      </c>
      <c r="FE1227" s="1">
        <f t="shared" si="373"/>
        <v>3.4016292822945661E-5</v>
      </c>
      <c r="FF1227" s="1" t="str">
        <f t="shared" si="374"/>
        <v/>
      </c>
      <c r="FG1227" s="1" t="str">
        <f t="shared" si="375"/>
        <v/>
      </c>
      <c r="FI1227" s="1">
        <f t="shared" si="376"/>
        <v>1.9730412480416317E-257</v>
      </c>
      <c r="FJ1227" s="1" t="str">
        <f t="shared" si="377"/>
        <v/>
      </c>
      <c r="FK1227" s="1" t="str">
        <f t="shared" si="378"/>
        <v/>
      </c>
      <c r="FP1227" s="1">
        <v>622</v>
      </c>
      <c r="FQ1227" s="1">
        <f t="shared" si="379"/>
        <v>-13.321418022735678</v>
      </c>
      <c r="FR1227" s="1">
        <f t="shared" si="380"/>
        <v>1.4437152315164282E-2</v>
      </c>
      <c r="FS1227" s="1">
        <f t="shared" si="381"/>
        <v>6.5266931270432108E-2</v>
      </c>
      <c r="FT1227" s="1">
        <f t="shared" si="382"/>
        <v>1.4437152315164282E-2</v>
      </c>
      <c r="FU1227" s="1" t="str">
        <f t="shared" si="383"/>
        <v/>
      </c>
      <c r="FV1227" s="1" t="str">
        <f t="shared" si="384"/>
        <v/>
      </c>
      <c r="FW1227" s="1">
        <f t="shared" si="385"/>
        <v>0</v>
      </c>
      <c r="FX1227" s="1" t="str">
        <f t="shared" si="386"/>
        <v/>
      </c>
      <c r="FY1227" s="1" t="str">
        <f t="shared" si="387"/>
        <v/>
      </c>
      <c r="GC1227" s="1">
        <v>622</v>
      </c>
      <c r="GD1227" s="1">
        <f t="shared" si="396"/>
        <v>-46.489026539349936</v>
      </c>
      <c r="GE1227" s="1">
        <f t="shared" si="388"/>
        <v>4.1369621040660077E-3</v>
      </c>
      <c r="GF1227" s="1">
        <f t="shared" si="389"/>
        <v>6.5266931270432108E-2</v>
      </c>
      <c r="GG1227" s="1">
        <f t="shared" si="390"/>
        <v>4.1369621040660077E-3</v>
      </c>
      <c r="GH1227" s="1" t="str">
        <f t="shared" si="391"/>
        <v/>
      </c>
      <c r="GI1227" s="1" t="str">
        <f t="shared" si="392"/>
        <v/>
      </c>
      <c r="GJ1227" s="1">
        <f t="shared" si="393"/>
        <v>0</v>
      </c>
      <c r="GK1227" s="1">
        <f t="shared" si="394"/>
        <v>4.1369621040660077E-3</v>
      </c>
      <c r="GL1227" s="1" t="str">
        <f t="shared" si="395"/>
        <v/>
      </c>
      <c r="HA1227" s="2"/>
      <c r="HB1227" s="2">
        <f t="shared" si="367"/>
        <v>4.0128000000000492</v>
      </c>
      <c r="HC1227" s="147">
        <f t="shared" si="368"/>
        <v>0.77830192135804543</v>
      </c>
      <c r="HD1227" s="2">
        <f t="shared" si="369"/>
        <v>7.3861754171078431E-4</v>
      </c>
      <c r="HE1227" s="2" t="str">
        <f t="shared" si="365"/>
        <v/>
      </c>
      <c r="HF1227" s="24" t="str">
        <f t="shared" si="366"/>
        <v/>
      </c>
    </row>
    <row r="1228" spans="157:214" ht="20.100000000000001" customHeight="1" x14ac:dyDescent="0.25">
      <c r="FA1228" s="1">
        <v>623</v>
      </c>
      <c r="FB1228" s="1">
        <f t="shared" si="370"/>
        <v>-5638.9022207407161</v>
      </c>
      <c r="FC1228" s="1">
        <f t="shared" si="371"/>
        <v>3.4222372967120897E-5</v>
      </c>
      <c r="FD1228" s="1">
        <f t="shared" si="372"/>
        <v>6.5777263508237371E-2</v>
      </c>
      <c r="FE1228" s="1">
        <f t="shared" si="373"/>
        <v>3.4222372967120897E-5</v>
      </c>
      <c r="FF1228" s="1" t="str">
        <f t="shared" si="374"/>
        <v/>
      </c>
      <c r="FG1228" s="1" t="str">
        <f t="shared" si="375"/>
        <v/>
      </c>
      <c r="FI1228" s="1">
        <f t="shared" si="376"/>
        <v>2.2615055876896716E-257</v>
      </c>
      <c r="FJ1228" s="1" t="str">
        <f t="shared" si="377"/>
        <v/>
      </c>
      <c r="FK1228" s="1" t="str">
        <f t="shared" si="378"/>
        <v/>
      </c>
      <c r="FP1228" s="1">
        <v>623</v>
      </c>
      <c r="FQ1228" s="1">
        <f t="shared" si="379"/>
        <v>-13.286176176114683</v>
      </c>
      <c r="FR1228" s="1">
        <f t="shared" si="380"/>
        <v>1.4524616591359084E-2</v>
      </c>
      <c r="FS1228" s="1">
        <f t="shared" si="381"/>
        <v>6.5777263508237441E-2</v>
      </c>
      <c r="FT1228" s="1">
        <f t="shared" si="382"/>
        <v>1.4524616591359084E-2</v>
      </c>
      <c r="FU1228" s="1" t="str">
        <f t="shared" si="383"/>
        <v/>
      </c>
      <c r="FV1228" s="1" t="str">
        <f t="shared" si="384"/>
        <v/>
      </c>
      <c r="FW1228" s="1">
        <f t="shared" si="385"/>
        <v>0</v>
      </c>
      <c r="FX1228" s="1" t="str">
        <f t="shared" si="386"/>
        <v/>
      </c>
      <c r="FY1228" s="1" t="str">
        <f t="shared" si="387"/>
        <v/>
      </c>
      <c r="GC1228" s="1">
        <v>623</v>
      </c>
      <c r="GD1228" s="1">
        <f t="shared" si="396"/>
        <v>-46.366039696653232</v>
      </c>
      <c r="GE1228" s="1">
        <f t="shared" si="388"/>
        <v>4.1620249688317573E-3</v>
      </c>
      <c r="GF1228" s="1">
        <f t="shared" si="389"/>
        <v>6.5777263508237441E-2</v>
      </c>
      <c r="GG1228" s="1">
        <f t="shared" si="390"/>
        <v>4.1620249688317573E-3</v>
      </c>
      <c r="GH1228" s="1" t="str">
        <f t="shared" si="391"/>
        <v/>
      </c>
      <c r="GI1228" s="1" t="str">
        <f t="shared" si="392"/>
        <v/>
      </c>
      <c r="GJ1228" s="1">
        <f t="shared" si="393"/>
        <v>0</v>
      </c>
      <c r="GK1228" s="1">
        <f t="shared" si="394"/>
        <v>4.1620249688317573E-3</v>
      </c>
      <c r="GL1228" s="1" t="str">
        <f t="shared" si="395"/>
        <v/>
      </c>
      <c r="HA1228" s="2"/>
      <c r="HB1228" s="2">
        <f t="shared" si="367"/>
        <v>4.0192000000000494</v>
      </c>
      <c r="HC1228" s="147">
        <f t="shared" si="368"/>
        <v>0.77756330381633465</v>
      </c>
      <c r="HD1228" s="2">
        <f t="shared" si="369"/>
        <v>7.3919454823190289E-4</v>
      </c>
      <c r="HE1228" s="2" t="str">
        <f t="shared" si="365"/>
        <v/>
      </c>
      <c r="HF1228" s="24" t="str">
        <f t="shared" si="366"/>
        <v/>
      </c>
    </row>
    <row r="1229" spans="157:214" ht="20.100000000000001" customHeight="1" x14ac:dyDescent="0.25">
      <c r="FA1229" s="1">
        <v>624</v>
      </c>
      <c r="FB1229" s="1">
        <f t="shared" si="370"/>
        <v>-5623.9449204204484</v>
      </c>
      <c r="FC1229" s="1">
        <f t="shared" si="371"/>
        <v>3.4429150731194729E-5</v>
      </c>
      <c r="FD1229" s="1">
        <f t="shared" si="372"/>
        <v>6.6290683368892989E-2</v>
      </c>
      <c r="FE1229" s="1">
        <f t="shared" si="373"/>
        <v>3.4429150731194729E-5</v>
      </c>
      <c r="FF1229" s="1" t="str">
        <f t="shared" si="374"/>
        <v/>
      </c>
      <c r="FG1229" s="1" t="str">
        <f t="shared" si="375"/>
        <v/>
      </c>
      <c r="FI1229" s="1">
        <f t="shared" si="376"/>
        <v>2.5921027745174494E-257</v>
      </c>
      <c r="FJ1229" s="1" t="str">
        <f t="shared" si="377"/>
        <v/>
      </c>
      <c r="FK1229" s="1" t="str">
        <f t="shared" si="378"/>
        <v/>
      </c>
      <c r="FP1229" s="1">
        <v>624</v>
      </c>
      <c r="FQ1229" s="1">
        <f t="shared" si="379"/>
        <v>-13.250934329493688</v>
      </c>
      <c r="FR1229" s="1">
        <f t="shared" si="380"/>
        <v>1.4612376950515834E-2</v>
      </c>
      <c r="FS1229" s="1">
        <f t="shared" si="381"/>
        <v>6.6290683368892989E-2</v>
      </c>
      <c r="FT1229" s="1">
        <f t="shared" si="382"/>
        <v>1.4612376950515834E-2</v>
      </c>
      <c r="FU1229" s="1" t="str">
        <f t="shared" si="383"/>
        <v/>
      </c>
      <c r="FV1229" s="1" t="str">
        <f t="shared" si="384"/>
        <v/>
      </c>
      <c r="FW1229" s="1">
        <f t="shared" si="385"/>
        <v>0</v>
      </c>
      <c r="FX1229" s="1" t="str">
        <f t="shared" si="386"/>
        <v/>
      </c>
      <c r="FY1229" s="1" t="str">
        <f t="shared" si="387"/>
        <v/>
      </c>
      <c r="GC1229" s="1">
        <v>624</v>
      </c>
      <c r="GD1229" s="1">
        <f t="shared" si="396"/>
        <v>-46.243052853956542</v>
      </c>
      <c r="GE1229" s="1">
        <f t="shared" si="388"/>
        <v>4.1871726760904348E-3</v>
      </c>
      <c r="GF1229" s="1">
        <f t="shared" si="389"/>
        <v>6.6290683368892989E-2</v>
      </c>
      <c r="GG1229" s="1">
        <f t="shared" si="390"/>
        <v>4.1871726760904348E-3</v>
      </c>
      <c r="GH1229" s="1" t="str">
        <f t="shared" si="391"/>
        <v/>
      </c>
      <c r="GI1229" s="1" t="str">
        <f t="shared" si="392"/>
        <v/>
      </c>
      <c r="GJ1229" s="1">
        <f t="shared" si="393"/>
        <v>0</v>
      </c>
      <c r="GK1229" s="1">
        <f t="shared" si="394"/>
        <v>4.1871726760904348E-3</v>
      </c>
      <c r="GL1229" s="1" t="str">
        <f t="shared" si="395"/>
        <v/>
      </c>
      <c r="HA1229" s="2"/>
      <c r="HB1229" s="2">
        <f t="shared" si="367"/>
        <v>4.0256000000000496</v>
      </c>
      <c r="HC1229" s="147">
        <f t="shared" si="368"/>
        <v>0.77682410926810275</v>
      </c>
      <c r="HD1229" s="2">
        <f t="shared" si="369"/>
        <v>7.397673235625124E-4</v>
      </c>
      <c r="HE1229" s="2" t="str">
        <f t="shared" si="365"/>
        <v/>
      </c>
      <c r="HF1229" s="24" t="str">
        <f t="shared" si="366"/>
        <v/>
      </c>
    </row>
    <row r="1230" spans="157:214" ht="20.100000000000001" customHeight="1" x14ac:dyDescent="0.25">
      <c r="FA1230" s="2">
        <v>625</v>
      </c>
      <c r="FB1230" s="1">
        <f t="shared" si="370"/>
        <v>-5608.9876201001807</v>
      </c>
      <c r="FC1230" s="1">
        <f t="shared" si="371"/>
        <v>3.4636623693487086E-5</v>
      </c>
      <c r="FD1230" s="1">
        <f t="shared" si="372"/>
        <v>6.6807201268858085E-2</v>
      </c>
      <c r="FE1230" s="1">
        <f t="shared" si="373"/>
        <v>3.4636623693487086E-5</v>
      </c>
      <c r="FF1230" s="1" t="str">
        <f t="shared" si="374"/>
        <v/>
      </c>
      <c r="FG1230" s="1" t="str">
        <f t="shared" si="375"/>
        <v/>
      </c>
      <c r="FI1230" s="1">
        <f t="shared" si="376"/>
        <v>2.9709806277495704E-257</v>
      </c>
      <c r="FJ1230" s="1" t="str">
        <f t="shared" si="377"/>
        <v/>
      </c>
      <c r="FK1230" s="1" t="str">
        <f t="shared" si="378"/>
        <v/>
      </c>
      <c r="FP1230" s="2">
        <v>625</v>
      </c>
      <c r="FQ1230" s="1">
        <f t="shared" si="379"/>
        <v>-13.215692482872697</v>
      </c>
      <c r="FR1230" s="1">
        <f t="shared" si="380"/>
        <v>1.4700432364828122E-2</v>
      </c>
      <c r="FS1230" s="1">
        <f t="shared" si="381"/>
        <v>6.6807201268858057E-2</v>
      </c>
      <c r="FT1230" s="1">
        <f t="shared" si="382"/>
        <v>1.4700432364828122E-2</v>
      </c>
      <c r="FU1230" s="1" t="str">
        <f t="shared" si="383"/>
        <v/>
      </c>
      <c r="FV1230" s="1" t="str">
        <f t="shared" si="384"/>
        <v/>
      </c>
      <c r="FW1230" s="1">
        <f t="shared" si="385"/>
        <v>0</v>
      </c>
      <c r="FX1230" s="1" t="str">
        <f t="shared" si="386"/>
        <v/>
      </c>
      <c r="FY1230" s="1" t="str">
        <f t="shared" si="387"/>
        <v/>
      </c>
      <c r="GC1230" s="2">
        <v>625</v>
      </c>
      <c r="GD1230" s="1">
        <f t="shared" si="396"/>
        <v>-46.120066011259851</v>
      </c>
      <c r="GE1230" s="1">
        <f t="shared" si="388"/>
        <v>4.2124049313243955E-3</v>
      </c>
      <c r="GF1230" s="1">
        <f t="shared" si="389"/>
        <v>6.6807201268858085E-2</v>
      </c>
      <c r="GG1230" s="1">
        <f t="shared" si="390"/>
        <v>4.2124049313243955E-3</v>
      </c>
      <c r="GH1230" s="1" t="str">
        <f t="shared" si="391"/>
        <v/>
      </c>
      <c r="GI1230" s="1" t="str">
        <f t="shared" si="392"/>
        <v/>
      </c>
      <c r="GJ1230" s="1">
        <f t="shared" si="393"/>
        <v>0</v>
      </c>
      <c r="GK1230" s="1">
        <f t="shared" si="394"/>
        <v>4.2124049313243955E-3</v>
      </c>
      <c r="GL1230" s="1" t="str">
        <f t="shared" si="395"/>
        <v/>
      </c>
      <c r="HA1230" s="2"/>
      <c r="HB1230" s="2">
        <f t="shared" si="367"/>
        <v>4.0320000000000498</v>
      </c>
      <c r="HC1230" s="147">
        <f t="shared" si="368"/>
        <v>0.77608434194454023</v>
      </c>
      <c r="HD1230" s="2">
        <f t="shared" si="369"/>
        <v>7.4033587204613838E-4</v>
      </c>
      <c r="HE1230" s="2" t="str">
        <f t="shared" si="365"/>
        <v/>
      </c>
      <c r="HF1230" s="24" t="str">
        <f t="shared" si="366"/>
        <v/>
      </c>
    </row>
    <row r="1231" spans="157:214" ht="20.100000000000001" customHeight="1" x14ac:dyDescent="0.25">
      <c r="FA1231" s="1">
        <v>626</v>
      </c>
      <c r="FB1231" s="1">
        <f t="shared" si="370"/>
        <v>-5594.0303197799149</v>
      </c>
      <c r="FC1231" s="1">
        <f t="shared" si="371"/>
        <v>3.4844789384235441E-5</v>
      </c>
      <c r="FD1231" s="1">
        <f t="shared" si="372"/>
        <v>6.7326827588010632E-2</v>
      </c>
      <c r="FE1231" s="1">
        <f t="shared" si="373"/>
        <v>3.4844789384235441E-5</v>
      </c>
      <c r="FF1231" s="1" t="str">
        <f t="shared" si="374"/>
        <v/>
      </c>
      <c r="FG1231" s="1" t="str">
        <f t="shared" si="375"/>
        <v/>
      </c>
      <c r="FI1231" s="1">
        <f t="shared" si="376"/>
        <v>3.4051831396308439E-257</v>
      </c>
      <c r="FJ1231" s="1" t="str">
        <f t="shared" si="377"/>
        <v/>
      </c>
      <c r="FK1231" s="1" t="str">
        <f t="shared" si="378"/>
        <v/>
      </c>
      <c r="FP1231" s="1">
        <v>626</v>
      </c>
      <c r="FQ1231" s="1">
        <f t="shared" si="379"/>
        <v>-13.180450636251702</v>
      </c>
      <c r="FR1231" s="1">
        <f t="shared" si="380"/>
        <v>1.4788781786082476E-2</v>
      </c>
      <c r="FS1231" s="1">
        <f t="shared" si="381"/>
        <v>6.7326827588010688E-2</v>
      </c>
      <c r="FT1231" s="1">
        <f t="shared" si="382"/>
        <v>1.4788781786082476E-2</v>
      </c>
      <c r="FU1231" s="1" t="str">
        <f t="shared" si="383"/>
        <v/>
      </c>
      <c r="FV1231" s="1" t="str">
        <f t="shared" si="384"/>
        <v/>
      </c>
      <c r="FW1231" s="1">
        <f t="shared" si="385"/>
        <v>0</v>
      </c>
      <c r="FX1231" s="1" t="str">
        <f t="shared" si="386"/>
        <v/>
      </c>
      <c r="FY1231" s="1" t="str">
        <f t="shared" si="387"/>
        <v/>
      </c>
      <c r="GC1231" s="1">
        <v>626</v>
      </c>
      <c r="GD1231" s="1">
        <f t="shared" si="396"/>
        <v>-45.997079168563161</v>
      </c>
      <c r="GE1231" s="1">
        <f t="shared" si="388"/>
        <v>4.2377214341683444E-3</v>
      </c>
      <c r="GF1231" s="1">
        <f t="shared" si="389"/>
        <v>6.7326827588010688E-2</v>
      </c>
      <c r="GG1231" s="1">
        <f t="shared" si="390"/>
        <v>4.2377214341683444E-3</v>
      </c>
      <c r="GH1231" s="1" t="str">
        <f t="shared" si="391"/>
        <v/>
      </c>
      <c r="GI1231" s="1" t="str">
        <f t="shared" si="392"/>
        <v/>
      </c>
      <c r="GJ1231" s="1">
        <f t="shared" si="393"/>
        <v>0</v>
      </c>
      <c r="GK1231" s="1">
        <f t="shared" si="394"/>
        <v>4.2377214341683444E-3</v>
      </c>
      <c r="GL1231" s="1" t="str">
        <f t="shared" si="395"/>
        <v/>
      </c>
      <c r="HA1231" s="2"/>
      <c r="HB1231" s="2">
        <f t="shared" si="367"/>
        <v>4.0384000000000499</v>
      </c>
      <c r="HC1231" s="147">
        <f t="shared" si="368"/>
        <v>0.7753440060724941</v>
      </c>
      <c r="HD1231" s="2">
        <f t="shared" si="369"/>
        <v>7.4090019807260266E-4</v>
      </c>
      <c r="HE1231" s="2" t="str">
        <f t="shared" si="365"/>
        <v/>
      </c>
      <c r="HF1231" s="24" t="str">
        <f t="shared" si="366"/>
        <v/>
      </c>
    </row>
    <row r="1232" spans="157:214" ht="20.100000000000001" customHeight="1" x14ac:dyDescent="0.25">
      <c r="FA1232" s="1">
        <v>627</v>
      </c>
      <c r="FB1232" s="1">
        <f t="shared" si="370"/>
        <v>-5579.0730194596472</v>
      </c>
      <c r="FC1232" s="1">
        <f t="shared" si="371"/>
        <v>3.5053645285463692E-5</v>
      </c>
      <c r="FD1232" s="1">
        <f t="shared" si="372"/>
        <v>6.784957266892748E-2</v>
      </c>
      <c r="FE1232" s="1">
        <f t="shared" si="373"/>
        <v>3.5053645285463692E-5</v>
      </c>
      <c r="FF1232" s="1" t="str">
        <f t="shared" si="374"/>
        <v/>
      </c>
      <c r="FG1232" s="1" t="str">
        <f t="shared" si="375"/>
        <v/>
      </c>
      <c r="FI1232" s="1">
        <f t="shared" si="376"/>
        <v>3.9027809818931764E-257</v>
      </c>
      <c r="FJ1232" s="1" t="str">
        <f t="shared" si="377"/>
        <v/>
      </c>
      <c r="FK1232" s="1" t="str">
        <f t="shared" si="378"/>
        <v/>
      </c>
      <c r="FP1232" s="1">
        <v>627</v>
      </c>
      <c r="FQ1232" s="1">
        <f t="shared" si="379"/>
        <v>-13.145208789630708</v>
      </c>
      <c r="FR1232" s="1">
        <f t="shared" si="380"/>
        <v>1.4877424145602593E-2</v>
      </c>
      <c r="FS1232" s="1">
        <f t="shared" si="381"/>
        <v>6.784957266892748E-2</v>
      </c>
      <c r="FT1232" s="1">
        <f t="shared" si="382"/>
        <v>1.4877424145602593E-2</v>
      </c>
      <c r="FU1232" s="1" t="str">
        <f t="shared" si="383"/>
        <v/>
      </c>
      <c r="FV1232" s="1" t="str">
        <f t="shared" si="384"/>
        <v/>
      </c>
      <c r="FW1232" s="1">
        <f t="shared" si="385"/>
        <v>0</v>
      </c>
      <c r="FX1232" s="1" t="str">
        <f t="shared" si="386"/>
        <v/>
      </c>
      <c r="FY1232" s="1" t="str">
        <f t="shared" si="387"/>
        <v/>
      </c>
      <c r="GC1232" s="1">
        <v>627</v>
      </c>
      <c r="GD1232" s="1">
        <f t="shared" si="396"/>
        <v>-45.874092325866471</v>
      </c>
      <c r="GE1232" s="1">
        <f t="shared" si="388"/>
        <v>4.2631218783933831E-3</v>
      </c>
      <c r="GF1232" s="1">
        <f t="shared" si="389"/>
        <v>6.784957266892748E-2</v>
      </c>
      <c r="GG1232" s="1">
        <f t="shared" si="390"/>
        <v>4.2631218783933831E-3</v>
      </c>
      <c r="GH1232" s="1" t="str">
        <f t="shared" si="391"/>
        <v/>
      </c>
      <c r="GI1232" s="1" t="str">
        <f t="shared" si="392"/>
        <v/>
      </c>
      <c r="GJ1232" s="1">
        <f t="shared" si="393"/>
        <v>0</v>
      </c>
      <c r="GK1232" s="1">
        <f t="shared" si="394"/>
        <v>4.2631218783933831E-3</v>
      </c>
      <c r="GL1232" s="1" t="str">
        <f t="shared" si="395"/>
        <v/>
      </c>
      <c r="HA1232" s="2"/>
      <c r="HB1232" s="2">
        <f t="shared" si="367"/>
        <v>4.0448000000000501</v>
      </c>
      <c r="HC1232" s="147">
        <f t="shared" si="368"/>
        <v>0.77460310587442149</v>
      </c>
      <c r="HD1232" s="2">
        <f t="shared" si="369"/>
        <v>7.4146030607902258E-4</v>
      </c>
      <c r="HE1232" s="2" t="str">
        <f t="shared" si="365"/>
        <v/>
      </c>
      <c r="HF1232" s="24" t="str">
        <f t="shared" si="366"/>
        <v/>
      </c>
    </row>
    <row r="1233" spans="157:214" ht="20.100000000000001" customHeight="1" x14ac:dyDescent="0.25">
      <c r="FA1233" s="1">
        <v>628</v>
      </c>
      <c r="FB1233" s="1">
        <f t="shared" si="370"/>
        <v>-5564.1157191393795</v>
      </c>
      <c r="FC1233" s="1">
        <f t="shared" si="371"/>
        <v>3.5263188830853844E-5</v>
      </c>
      <c r="FD1233" s="1">
        <f t="shared" si="372"/>
        <v>6.8375446816161728E-2</v>
      </c>
      <c r="FE1233" s="1">
        <f t="shared" si="373"/>
        <v>3.5263188830853844E-5</v>
      </c>
      <c r="FF1233" s="1" t="str">
        <f t="shared" si="374"/>
        <v/>
      </c>
      <c r="FG1233" s="1" t="str">
        <f t="shared" si="375"/>
        <v/>
      </c>
      <c r="FI1233" s="1">
        <f t="shared" si="376"/>
        <v>4.4730209985250576E-257</v>
      </c>
      <c r="FJ1233" s="1" t="str">
        <f t="shared" si="377"/>
        <v/>
      </c>
      <c r="FK1233" s="1" t="str">
        <f t="shared" si="378"/>
        <v/>
      </c>
      <c r="FP1233" s="1">
        <v>628</v>
      </c>
      <c r="FQ1233" s="1">
        <f t="shared" si="379"/>
        <v>-13.109966943009713</v>
      </c>
      <c r="FR1233" s="1">
        <f t="shared" si="380"/>
        <v>1.496635835419503E-2</v>
      </c>
      <c r="FS1233" s="1">
        <f t="shared" si="381"/>
        <v>6.8375446816161728E-2</v>
      </c>
      <c r="FT1233" s="1">
        <f t="shared" si="382"/>
        <v>1.496635835419503E-2</v>
      </c>
      <c r="FU1233" s="1" t="str">
        <f t="shared" si="383"/>
        <v/>
      </c>
      <c r="FV1233" s="1" t="str">
        <f t="shared" si="384"/>
        <v/>
      </c>
      <c r="FW1233" s="1">
        <f t="shared" si="385"/>
        <v>0</v>
      </c>
      <c r="FX1233" s="1" t="str">
        <f t="shared" si="386"/>
        <v/>
      </c>
      <c r="FY1233" s="1" t="str">
        <f t="shared" si="387"/>
        <v/>
      </c>
      <c r="GC1233" s="1">
        <v>628</v>
      </c>
      <c r="GD1233" s="1">
        <f t="shared" si="396"/>
        <v>-45.751105483169766</v>
      </c>
      <c r="GE1233" s="1">
        <f t="shared" si="388"/>
        <v>4.2886059518914225E-3</v>
      </c>
      <c r="GF1233" s="1">
        <f t="shared" si="389"/>
        <v>6.8375446816161783E-2</v>
      </c>
      <c r="GG1233" s="1">
        <f t="shared" si="390"/>
        <v>4.2886059518914225E-3</v>
      </c>
      <c r="GH1233" s="1" t="str">
        <f t="shared" si="391"/>
        <v/>
      </c>
      <c r="GI1233" s="1" t="str">
        <f t="shared" si="392"/>
        <v/>
      </c>
      <c r="GJ1233" s="1">
        <f t="shared" si="393"/>
        <v>0</v>
      </c>
      <c r="GK1233" s="1">
        <f t="shared" si="394"/>
        <v>4.2886059518914225E-3</v>
      </c>
      <c r="GL1233" s="1" t="str">
        <f t="shared" si="395"/>
        <v/>
      </c>
      <c r="HA1233" s="2"/>
      <c r="HB1233" s="2">
        <f t="shared" si="367"/>
        <v>4.0512000000000503</v>
      </c>
      <c r="HC1233" s="147">
        <f t="shared" si="368"/>
        <v>0.77386164556834247</v>
      </c>
      <c r="HD1233" s="2">
        <f t="shared" si="369"/>
        <v>7.4201620054892281E-4</v>
      </c>
      <c r="HE1233" s="2" t="str">
        <f t="shared" si="365"/>
        <v/>
      </c>
      <c r="HF1233" s="24" t="str">
        <f t="shared" si="366"/>
        <v/>
      </c>
    </row>
    <row r="1234" spans="157:214" ht="20.100000000000001" customHeight="1" x14ac:dyDescent="0.25">
      <c r="FA1234" s="1">
        <v>629</v>
      </c>
      <c r="FB1234" s="1">
        <f t="shared" si="370"/>
        <v>-5549.1584188191118</v>
      </c>
      <c r="FC1234" s="1">
        <f t="shared" si="371"/>
        <v>3.5473417405621166E-5</v>
      </c>
      <c r="FD1234" s="1">
        <f t="shared" si="372"/>
        <v>6.8904460295519041E-2</v>
      </c>
      <c r="FE1234" s="1">
        <f t="shared" si="373"/>
        <v>3.5473417405621166E-5</v>
      </c>
      <c r="FF1234" s="1" t="str">
        <f t="shared" si="374"/>
        <v/>
      </c>
      <c r="FG1234" s="1" t="str">
        <f t="shared" si="375"/>
        <v/>
      </c>
      <c r="FI1234" s="1">
        <f t="shared" si="376"/>
        <v>5.1264974442464847E-257</v>
      </c>
      <c r="FJ1234" s="1" t="str">
        <f t="shared" si="377"/>
        <v/>
      </c>
      <c r="FK1234" s="1" t="str">
        <f t="shared" si="378"/>
        <v/>
      </c>
      <c r="FP1234" s="1">
        <v>629</v>
      </c>
      <c r="FQ1234" s="1">
        <f t="shared" si="379"/>
        <v>-13.074725096388722</v>
      </c>
      <c r="FR1234" s="1">
        <f t="shared" si="380"/>
        <v>1.5055583302096111E-2</v>
      </c>
      <c r="FS1234" s="1">
        <f t="shared" si="381"/>
        <v>6.8904460295518999E-2</v>
      </c>
      <c r="FT1234" s="1">
        <f t="shared" si="382"/>
        <v>1.5055583302096111E-2</v>
      </c>
      <c r="FU1234" s="1" t="str">
        <f t="shared" si="383"/>
        <v/>
      </c>
      <c r="FV1234" s="1" t="str">
        <f t="shared" si="384"/>
        <v/>
      </c>
      <c r="FW1234" s="1">
        <f t="shared" si="385"/>
        <v>0</v>
      </c>
      <c r="FX1234" s="1" t="str">
        <f t="shared" si="386"/>
        <v/>
      </c>
      <c r="FY1234" s="1" t="str">
        <f t="shared" si="387"/>
        <v/>
      </c>
      <c r="GC1234" s="1">
        <v>629</v>
      </c>
      <c r="GD1234" s="1">
        <f t="shared" si="396"/>
        <v>-45.628118640473076</v>
      </c>
      <c r="GE1234" s="1">
        <f t="shared" si="388"/>
        <v>4.3141733366599787E-3</v>
      </c>
      <c r="GF1234" s="1">
        <f t="shared" si="389"/>
        <v>6.8904460295519041E-2</v>
      </c>
      <c r="GG1234" s="1">
        <f t="shared" si="390"/>
        <v>4.3141733366599787E-3</v>
      </c>
      <c r="GH1234" s="1" t="str">
        <f t="shared" si="391"/>
        <v/>
      </c>
      <c r="GI1234" s="1" t="str">
        <f t="shared" si="392"/>
        <v/>
      </c>
      <c r="GJ1234" s="1">
        <f t="shared" si="393"/>
        <v>0</v>
      </c>
      <c r="GK1234" s="1">
        <f t="shared" si="394"/>
        <v>4.3141733366599787E-3</v>
      </c>
      <c r="GL1234" s="1" t="str">
        <f t="shared" si="395"/>
        <v/>
      </c>
      <c r="HA1234" s="2"/>
      <c r="HB1234" s="2">
        <f t="shared" si="367"/>
        <v>4.0576000000000505</v>
      </c>
      <c r="HC1234" s="147">
        <f t="shared" si="368"/>
        <v>0.77311962936779355</v>
      </c>
      <c r="HD1234" s="2">
        <f t="shared" si="369"/>
        <v>7.4256788601057E-4</v>
      </c>
      <c r="HE1234" s="2" t="str">
        <f t="shared" si="365"/>
        <v/>
      </c>
      <c r="HF1234" s="24" t="str">
        <f t="shared" si="366"/>
        <v/>
      </c>
    </row>
    <row r="1235" spans="157:214" ht="20.100000000000001" customHeight="1" x14ac:dyDescent="0.25">
      <c r="FA1235" s="1">
        <v>630</v>
      </c>
      <c r="FB1235" s="1">
        <f t="shared" si="370"/>
        <v>-5534.201118498846</v>
      </c>
      <c r="FC1235" s="1">
        <f t="shared" si="371"/>
        <v>3.5684328346392121E-5</v>
      </c>
      <c r="FD1235" s="1">
        <f t="shared" si="372"/>
        <v>6.9436623333331657E-2</v>
      </c>
      <c r="FE1235" s="1">
        <f t="shared" si="373"/>
        <v>3.5684328346392121E-5</v>
      </c>
      <c r="FF1235" s="1" t="str">
        <f t="shared" si="374"/>
        <v/>
      </c>
      <c r="FG1235" s="1" t="str">
        <f t="shared" si="375"/>
        <v/>
      </c>
      <c r="FI1235" s="1">
        <f t="shared" si="376"/>
        <v>5.8753481287663979E-257</v>
      </c>
      <c r="FJ1235" s="1" t="str">
        <f t="shared" si="377"/>
        <v/>
      </c>
      <c r="FK1235" s="1" t="str">
        <f t="shared" si="378"/>
        <v/>
      </c>
      <c r="FP1235" s="1">
        <v>630</v>
      </c>
      <c r="FQ1235" s="1">
        <f t="shared" si="379"/>
        <v>-13.039483249767727</v>
      </c>
      <c r="FR1235" s="1">
        <f t="shared" si="380"/>
        <v>1.5145097858920225E-2</v>
      </c>
      <c r="FS1235" s="1">
        <f t="shared" si="381"/>
        <v>6.9436623333331657E-2</v>
      </c>
      <c r="FT1235" s="1">
        <f t="shared" si="382"/>
        <v>1.5145097858920225E-2</v>
      </c>
      <c r="FU1235" s="1" t="str">
        <f t="shared" si="383"/>
        <v/>
      </c>
      <c r="FV1235" s="1" t="str">
        <f t="shared" si="384"/>
        <v/>
      </c>
      <c r="FW1235" s="1">
        <f t="shared" si="385"/>
        <v>0</v>
      </c>
      <c r="FX1235" s="1" t="str">
        <f t="shared" si="386"/>
        <v/>
      </c>
      <c r="FY1235" s="1" t="str">
        <f t="shared" si="387"/>
        <v/>
      </c>
      <c r="GC1235" s="1">
        <v>630</v>
      </c>
      <c r="GD1235" s="1">
        <f t="shared" si="396"/>
        <v>-45.505131797776386</v>
      </c>
      <c r="GE1235" s="1">
        <f t="shared" si="388"/>
        <v>4.3398237087873583E-3</v>
      </c>
      <c r="GF1235" s="1">
        <f t="shared" si="389"/>
        <v>6.9436623333331754E-2</v>
      </c>
      <c r="GG1235" s="1">
        <f t="shared" si="390"/>
        <v>4.3398237087873583E-3</v>
      </c>
      <c r="GH1235" s="1" t="str">
        <f t="shared" si="391"/>
        <v/>
      </c>
      <c r="GI1235" s="1" t="str">
        <f t="shared" si="392"/>
        <v/>
      </c>
      <c r="GJ1235" s="1">
        <f t="shared" si="393"/>
        <v>0</v>
      </c>
      <c r="GK1235" s="1">
        <f t="shared" si="394"/>
        <v>4.3398237087873583E-3</v>
      </c>
      <c r="GL1235" s="1" t="str">
        <f t="shared" si="395"/>
        <v/>
      </c>
      <c r="HA1235" s="2"/>
      <c r="HB1235" s="2">
        <f t="shared" si="367"/>
        <v>4.0640000000000507</v>
      </c>
      <c r="HC1235" s="147">
        <f t="shared" si="368"/>
        <v>0.77237706148178298</v>
      </c>
      <c r="HD1235" s="2">
        <f t="shared" si="369"/>
        <v>7.4311536703974834E-4</v>
      </c>
      <c r="HE1235" s="2" t="str">
        <f t="shared" si="365"/>
        <v/>
      </c>
      <c r="HF1235" s="24" t="str">
        <f t="shared" si="366"/>
        <v/>
      </c>
    </row>
    <row r="1236" spans="157:214" ht="20.100000000000001" customHeight="1" x14ac:dyDescent="0.25">
      <c r="FA1236" s="1">
        <v>631</v>
      </c>
      <c r="FB1236" s="1">
        <f t="shared" si="370"/>
        <v>-5519.2438181785783</v>
      </c>
      <c r="FC1236" s="1">
        <f t="shared" si="371"/>
        <v>3.5895918941085919E-5</v>
      </c>
      <c r="FD1236" s="1">
        <f t="shared" si="372"/>
        <v>6.9971946115731112E-2</v>
      </c>
      <c r="FE1236" s="1">
        <f t="shared" si="373"/>
        <v>3.5895918941085919E-5</v>
      </c>
      <c r="FF1236" s="1" t="str">
        <f t="shared" si="374"/>
        <v/>
      </c>
      <c r="FG1236" s="1" t="str">
        <f t="shared" si="375"/>
        <v/>
      </c>
      <c r="FI1236" s="1">
        <f t="shared" si="376"/>
        <v>6.7334790855900672E-257</v>
      </c>
      <c r="FJ1236" s="1" t="str">
        <f t="shared" si="377"/>
        <v/>
      </c>
      <c r="FK1236" s="1" t="str">
        <f t="shared" si="378"/>
        <v/>
      </c>
      <c r="FP1236" s="1">
        <v>631</v>
      </c>
      <c r="FQ1236" s="1">
        <f t="shared" si="379"/>
        <v>-13.004241403146732</v>
      </c>
      <c r="FR1236" s="1">
        <f t="shared" si="380"/>
        <v>1.523490087360941E-2</v>
      </c>
      <c r="FS1236" s="1">
        <f t="shared" si="381"/>
        <v>6.9971946115731112E-2</v>
      </c>
      <c r="FT1236" s="1">
        <f t="shared" si="382"/>
        <v>1.523490087360941E-2</v>
      </c>
      <c r="FU1236" s="1" t="str">
        <f t="shared" si="383"/>
        <v/>
      </c>
      <c r="FV1236" s="1" t="str">
        <f t="shared" si="384"/>
        <v/>
      </c>
      <c r="FW1236" s="1">
        <f t="shared" si="385"/>
        <v>0</v>
      </c>
      <c r="FX1236" s="1" t="str">
        <f t="shared" si="386"/>
        <v/>
      </c>
      <c r="FY1236" s="1" t="str">
        <f t="shared" si="387"/>
        <v/>
      </c>
      <c r="GC1236" s="1">
        <v>631</v>
      </c>
      <c r="GD1236" s="1">
        <f t="shared" si="396"/>
        <v>-45.382144955079696</v>
      </c>
      <c r="GE1236" s="1">
        <f t="shared" si="388"/>
        <v>4.3655567384382104E-3</v>
      </c>
      <c r="GF1236" s="1">
        <f t="shared" si="389"/>
        <v>6.9971946115731112E-2</v>
      </c>
      <c r="GG1236" s="1">
        <f t="shared" si="390"/>
        <v>4.3655567384382104E-3</v>
      </c>
      <c r="GH1236" s="1" t="str">
        <f t="shared" si="391"/>
        <v/>
      </c>
      <c r="GI1236" s="1" t="str">
        <f t="shared" si="392"/>
        <v/>
      </c>
      <c r="GJ1236" s="1">
        <f t="shared" si="393"/>
        <v>0</v>
      </c>
      <c r="GK1236" s="1">
        <f t="shared" si="394"/>
        <v>4.3655567384382104E-3</v>
      </c>
      <c r="GL1236" s="1" t="str">
        <f t="shared" si="395"/>
        <v/>
      </c>
      <c r="HA1236" s="2"/>
      <c r="HB1236" s="2">
        <f t="shared" si="367"/>
        <v>4.0704000000000509</v>
      </c>
      <c r="HC1236" s="147">
        <f t="shared" si="368"/>
        <v>0.77163394611474323</v>
      </c>
      <c r="HD1236" s="2">
        <f t="shared" si="369"/>
        <v>7.436586482558738E-4</v>
      </c>
      <c r="HE1236" s="2" t="str">
        <f t="shared" si="365"/>
        <v/>
      </c>
      <c r="HF1236" s="24" t="str">
        <f t="shared" si="366"/>
        <v/>
      </c>
    </row>
    <row r="1237" spans="157:214" ht="20.100000000000001" customHeight="1" x14ac:dyDescent="0.25">
      <c r="FA1237" s="2">
        <v>632</v>
      </c>
      <c r="FB1237" s="1">
        <f t="shared" si="370"/>
        <v>-5504.2865178583106</v>
      </c>
      <c r="FC1237" s="1">
        <f t="shared" si="371"/>
        <v>3.6108186428798743E-5</v>
      </c>
      <c r="FD1237" s="1">
        <f t="shared" si="372"/>
        <v>7.051043878791817E-2</v>
      </c>
      <c r="FE1237" s="1">
        <f t="shared" si="373"/>
        <v>3.6108186428798743E-5</v>
      </c>
      <c r="FF1237" s="1" t="str">
        <f t="shared" si="374"/>
        <v/>
      </c>
      <c r="FG1237" s="1" t="str">
        <f t="shared" si="375"/>
        <v/>
      </c>
      <c r="FI1237" s="1">
        <f t="shared" si="376"/>
        <v>7.7168219095042689E-257</v>
      </c>
      <c r="FJ1237" s="1" t="str">
        <f t="shared" si="377"/>
        <v/>
      </c>
      <c r="FK1237" s="1" t="str">
        <f t="shared" si="378"/>
        <v/>
      </c>
      <c r="FP1237" s="2">
        <v>632</v>
      </c>
      <c r="FQ1237" s="1">
        <f t="shared" si="379"/>
        <v>-12.968999556525738</v>
      </c>
      <c r="FR1237" s="1">
        <f t="shared" si="380"/>
        <v>1.5324991174384335E-2</v>
      </c>
      <c r="FS1237" s="1">
        <f t="shared" si="381"/>
        <v>7.0510438787918114E-2</v>
      </c>
      <c r="FT1237" s="1">
        <f t="shared" si="382"/>
        <v>1.5324991174384335E-2</v>
      </c>
      <c r="FU1237" s="1" t="str">
        <f t="shared" si="383"/>
        <v/>
      </c>
      <c r="FV1237" s="1" t="str">
        <f t="shared" si="384"/>
        <v/>
      </c>
      <c r="FW1237" s="1">
        <f t="shared" si="385"/>
        <v>0</v>
      </c>
      <c r="FX1237" s="1" t="str">
        <f t="shared" si="386"/>
        <v/>
      </c>
      <c r="FY1237" s="1" t="str">
        <f t="shared" si="387"/>
        <v/>
      </c>
      <c r="GC1237" s="2">
        <v>632</v>
      </c>
      <c r="GD1237" s="1">
        <f t="shared" si="396"/>
        <v>-45.259158112383005</v>
      </c>
      <c r="GE1237" s="1">
        <f t="shared" si="388"/>
        <v>4.391372089839491E-3</v>
      </c>
      <c r="GF1237" s="1">
        <f t="shared" si="389"/>
        <v>7.0510438787918114E-2</v>
      </c>
      <c r="GG1237" s="1">
        <f t="shared" si="390"/>
        <v>4.391372089839491E-3</v>
      </c>
      <c r="GH1237" s="1" t="str">
        <f t="shared" si="391"/>
        <v/>
      </c>
      <c r="GI1237" s="1" t="str">
        <f t="shared" si="392"/>
        <v/>
      </c>
      <c r="GJ1237" s="1">
        <f t="shared" si="393"/>
        <v>0</v>
      </c>
      <c r="GK1237" s="1">
        <f t="shared" si="394"/>
        <v>4.391372089839491E-3</v>
      </c>
      <c r="GL1237" s="1" t="str">
        <f t="shared" si="395"/>
        <v/>
      </c>
      <c r="HA1237" s="2"/>
      <c r="HB1237" s="2">
        <f t="shared" si="367"/>
        <v>4.076800000000051</v>
      </c>
      <c r="HC1237" s="147">
        <f t="shared" si="368"/>
        <v>0.77089028746648736</v>
      </c>
      <c r="HD1237" s="2">
        <f t="shared" si="369"/>
        <v>7.4419773432476966E-4</v>
      </c>
      <c r="HE1237" s="2" t="str">
        <f t="shared" si="365"/>
        <v/>
      </c>
      <c r="HF1237" s="24" t="str">
        <f t="shared" si="366"/>
        <v/>
      </c>
    </row>
    <row r="1238" spans="157:214" ht="20.100000000000001" customHeight="1" x14ac:dyDescent="0.25">
      <c r="FA1238" s="1">
        <v>633</v>
      </c>
      <c r="FB1238" s="1">
        <f t="shared" si="370"/>
        <v>-5489.3292175380448</v>
      </c>
      <c r="FC1238" s="1">
        <f t="shared" si="371"/>
        <v>3.6321127999691582E-5</v>
      </c>
      <c r="FD1238" s="1">
        <f t="shared" si="372"/>
        <v>7.105211145343221E-2</v>
      </c>
      <c r="FE1238" s="1">
        <f t="shared" si="373"/>
        <v>3.6321127999691582E-5</v>
      </c>
      <c r="FF1238" s="1" t="str">
        <f t="shared" si="374"/>
        <v/>
      </c>
      <c r="FG1238" s="1" t="str">
        <f t="shared" si="375"/>
        <v/>
      </c>
      <c r="FI1238" s="1">
        <f t="shared" si="376"/>
        <v>8.8436285082759168E-257</v>
      </c>
      <c r="FJ1238" s="1" t="str">
        <f t="shared" si="377"/>
        <v/>
      </c>
      <c r="FK1238" s="1" t="str">
        <f t="shared" si="378"/>
        <v/>
      </c>
      <c r="FP1238" s="1">
        <v>633</v>
      </c>
      <c r="FQ1238" s="1">
        <f t="shared" si="379"/>
        <v>-12.933757709904746</v>
      </c>
      <c r="FR1238" s="1">
        <f t="shared" si="380"/>
        <v>1.5415367568696672E-2</v>
      </c>
      <c r="FS1238" s="1">
        <f t="shared" si="381"/>
        <v>7.105211145343221E-2</v>
      </c>
      <c r="FT1238" s="1">
        <f t="shared" si="382"/>
        <v>1.5415367568696672E-2</v>
      </c>
      <c r="FU1238" s="1" t="str">
        <f t="shared" si="383"/>
        <v/>
      </c>
      <c r="FV1238" s="1" t="str">
        <f t="shared" si="384"/>
        <v/>
      </c>
      <c r="FW1238" s="1">
        <f t="shared" si="385"/>
        <v>0</v>
      </c>
      <c r="FX1238" s="1" t="str">
        <f t="shared" si="386"/>
        <v/>
      </c>
      <c r="FY1238" s="1" t="str">
        <f t="shared" si="387"/>
        <v/>
      </c>
      <c r="GC1238" s="1">
        <v>633</v>
      </c>
      <c r="GD1238" s="1">
        <f t="shared" si="396"/>
        <v>-45.136171269686301</v>
      </c>
      <c r="GE1238" s="1">
        <f t="shared" si="388"/>
        <v>4.4172694212667963E-3</v>
      </c>
      <c r="GF1238" s="1">
        <f t="shared" si="389"/>
        <v>7.1052111453432251E-2</v>
      </c>
      <c r="GG1238" s="1">
        <f t="shared" si="390"/>
        <v>4.4172694212667963E-3</v>
      </c>
      <c r="GH1238" s="1" t="str">
        <f t="shared" si="391"/>
        <v/>
      </c>
      <c r="GI1238" s="1" t="str">
        <f t="shared" si="392"/>
        <v/>
      </c>
      <c r="GJ1238" s="1">
        <f t="shared" si="393"/>
        <v>0</v>
      </c>
      <c r="GK1238" s="1">
        <f t="shared" si="394"/>
        <v>4.4172694212667963E-3</v>
      </c>
      <c r="GL1238" s="1" t="str">
        <f t="shared" si="395"/>
        <v/>
      </c>
      <c r="HA1238" s="2"/>
      <c r="HB1238" s="2">
        <f t="shared" si="367"/>
        <v>4.0832000000000512</v>
      </c>
      <c r="HC1238" s="147">
        <f t="shared" si="368"/>
        <v>0.77014608973216259</v>
      </c>
      <c r="HD1238" s="2">
        <f t="shared" si="369"/>
        <v>7.4473262995500278E-4</v>
      </c>
      <c r="HE1238" s="2" t="str">
        <f t="shared" si="365"/>
        <v/>
      </c>
      <c r="HF1238" s="24" t="str">
        <f t="shared" si="366"/>
        <v/>
      </c>
    </row>
    <row r="1239" spans="157:214" ht="20.100000000000001" customHeight="1" x14ac:dyDescent="0.25">
      <c r="FA1239" s="1">
        <v>634</v>
      </c>
      <c r="FB1239" s="1">
        <f t="shared" si="370"/>
        <v>-5474.3719172177771</v>
      </c>
      <c r="FC1239" s="1">
        <f t="shared" si="371"/>
        <v>3.6534740794881336E-5</v>
      </c>
      <c r="FD1239" s="1">
        <f t="shared" si="372"/>
        <v>7.159697417341862E-2</v>
      </c>
      <c r="FE1239" s="1">
        <f t="shared" si="373"/>
        <v>3.6534740794881336E-5</v>
      </c>
      <c r="FF1239" s="1" t="str">
        <f t="shared" si="374"/>
        <v/>
      </c>
      <c r="FG1239" s="1" t="str">
        <f t="shared" si="375"/>
        <v/>
      </c>
      <c r="FI1239" s="1">
        <f t="shared" si="376"/>
        <v>1.013480870276542E-256</v>
      </c>
      <c r="FJ1239" s="1" t="str">
        <f t="shared" si="377"/>
        <v/>
      </c>
      <c r="FK1239" s="1" t="str">
        <f t="shared" si="378"/>
        <v/>
      </c>
      <c r="FP1239" s="1">
        <v>634</v>
      </c>
      <c r="FQ1239" s="1">
        <f t="shared" si="379"/>
        <v>-12.898515863283752</v>
      </c>
      <c r="FR1239" s="1">
        <f t="shared" si="380"/>
        <v>1.5506028843182819E-2</v>
      </c>
      <c r="FS1239" s="1">
        <f t="shared" si="381"/>
        <v>7.159697417341862E-2</v>
      </c>
      <c r="FT1239" s="1">
        <f t="shared" si="382"/>
        <v>1.5506028843182819E-2</v>
      </c>
      <c r="FU1239" s="1" t="str">
        <f t="shared" si="383"/>
        <v/>
      </c>
      <c r="FV1239" s="1" t="str">
        <f t="shared" si="384"/>
        <v/>
      </c>
      <c r="FW1239" s="1">
        <f t="shared" si="385"/>
        <v>0</v>
      </c>
      <c r="FX1239" s="1" t="str">
        <f t="shared" si="386"/>
        <v/>
      </c>
      <c r="FY1239" s="1" t="str">
        <f t="shared" si="387"/>
        <v/>
      </c>
      <c r="GC1239" s="1">
        <v>634</v>
      </c>
      <c r="GD1239" s="1">
        <f t="shared" si="396"/>
        <v>-45.013184426989611</v>
      </c>
      <c r="GE1239" s="1">
        <f t="shared" si="388"/>
        <v>4.4432483850311089E-3</v>
      </c>
      <c r="GF1239" s="1">
        <f t="shared" si="389"/>
        <v>7.1596974173418634E-2</v>
      </c>
      <c r="GG1239" s="1">
        <f t="shared" si="390"/>
        <v>4.4432483850311089E-3</v>
      </c>
      <c r="GH1239" s="1" t="str">
        <f t="shared" si="391"/>
        <v/>
      </c>
      <c r="GI1239" s="1" t="str">
        <f t="shared" si="392"/>
        <v/>
      </c>
      <c r="GJ1239" s="1">
        <f t="shared" si="393"/>
        <v>0</v>
      </c>
      <c r="GK1239" s="1">
        <f t="shared" si="394"/>
        <v>4.4432483850311089E-3</v>
      </c>
      <c r="GL1239" s="1" t="str">
        <f t="shared" si="395"/>
        <v/>
      </c>
      <c r="HA1239" s="2"/>
      <c r="HB1239" s="2">
        <f t="shared" si="367"/>
        <v>4.0896000000000514</v>
      </c>
      <c r="HC1239" s="147">
        <f t="shared" si="368"/>
        <v>0.76940135710220758</v>
      </c>
      <c r="HD1239" s="2">
        <f t="shared" si="369"/>
        <v>7.4526333990099225E-4</v>
      </c>
      <c r="HE1239" s="2" t="str">
        <f t="shared" si="365"/>
        <v/>
      </c>
      <c r="HF1239" s="24" t="str">
        <f t="shared" si="366"/>
        <v/>
      </c>
    </row>
    <row r="1240" spans="157:214" ht="20.100000000000001" customHeight="1" x14ac:dyDescent="0.25">
      <c r="FA1240" s="1">
        <v>635</v>
      </c>
      <c r="FB1240" s="1">
        <f t="shared" si="370"/>
        <v>-5459.4146168975094</v>
      </c>
      <c r="FC1240" s="1">
        <f t="shared" si="371"/>
        <v>3.6749021906334877E-5</v>
      </c>
      <c r="FD1240" s="1">
        <f t="shared" si="372"/>
        <v>7.2145036965893777E-2</v>
      </c>
      <c r="FE1240" s="1">
        <f t="shared" si="373"/>
        <v>3.6749021906334877E-5</v>
      </c>
      <c r="FF1240" s="1" t="str">
        <f t="shared" si="374"/>
        <v/>
      </c>
      <c r="FG1240" s="1" t="str">
        <f t="shared" si="375"/>
        <v/>
      </c>
      <c r="FI1240" s="1">
        <f t="shared" si="376"/>
        <v>1.1614316898217891E-256</v>
      </c>
      <c r="FJ1240" s="1" t="str">
        <f t="shared" si="377"/>
        <v/>
      </c>
      <c r="FK1240" s="1" t="str">
        <f t="shared" si="378"/>
        <v/>
      </c>
      <c r="FP1240" s="1">
        <v>635</v>
      </c>
      <c r="FQ1240" s="1">
        <f t="shared" si="379"/>
        <v>-12.863274016662757</v>
      </c>
      <c r="FR1240" s="1">
        <f t="shared" si="380"/>
        <v>1.5596973763619033E-2</v>
      </c>
      <c r="FS1240" s="1">
        <f t="shared" si="381"/>
        <v>7.2145036965893777E-2</v>
      </c>
      <c r="FT1240" s="1">
        <f t="shared" si="382"/>
        <v>1.5596973763619033E-2</v>
      </c>
      <c r="FU1240" s="1" t="str">
        <f t="shared" si="383"/>
        <v/>
      </c>
      <c r="FV1240" s="1" t="str">
        <f t="shared" si="384"/>
        <v/>
      </c>
      <c r="FW1240" s="1">
        <f t="shared" si="385"/>
        <v>0</v>
      </c>
      <c r="FX1240" s="1" t="str">
        <f t="shared" si="386"/>
        <v/>
      </c>
      <c r="FY1240" s="1" t="str">
        <f t="shared" si="387"/>
        <v/>
      </c>
      <c r="GC1240" s="1">
        <v>635</v>
      </c>
      <c r="GD1240" s="1">
        <f t="shared" si="396"/>
        <v>-44.89019758429292</v>
      </c>
      <c r="GE1240" s="1">
        <f t="shared" si="388"/>
        <v>4.4693086274659481E-3</v>
      </c>
      <c r="GF1240" s="1">
        <f t="shared" si="389"/>
        <v>7.2145036965893805E-2</v>
      </c>
      <c r="GG1240" s="1">
        <f t="shared" si="390"/>
        <v>4.4693086274659481E-3</v>
      </c>
      <c r="GH1240" s="1" t="str">
        <f t="shared" si="391"/>
        <v/>
      </c>
      <c r="GI1240" s="1" t="str">
        <f t="shared" si="392"/>
        <v/>
      </c>
      <c r="GJ1240" s="1">
        <f t="shared" si="393"/>
        <v>0</v>
      </c>
      <c r="GK1240" s="1">
        <f t="shared" si="394"/>
        <v>4.4693086274659481E-3</v>
      </c>
      <c r="GL1240" s="1" t="str">
        <f t="shared" si="395"/>
        <v/>
      </c>
      <c r="HA1240" s="2"/>
      <c r="HB1240" s="2">
        <f t="shared" si="367"/>
        <v>4.0960000000000516</v>
      </c>
      <c r="HC1240" s="147">
        <f t="shared" si="368"/>
        <v>0.76865609376230659</v>
      </c>
      <c r="HD1240" s="2">
        <f t="shared" si="369"/>
        <v>7.4578986896089994E-4</v>
      </c>
      <c r="HE1240" s="2" t="str">
        <f t="shared" ref="HE1240:HE1303" si="397">IF(HC1240&lt;(1-$HA$604),HD1240,"")</f>
        <v/>
      </c>
      <c r="HF1240" s="24" t="str">
        <f t="shared" ref="HF1240:HF1303" si="398">IF(HC1240&lt;(1-$HA$610),HD1240,"")</f>
        <v/>
      </c>
    </row>
    <row r="1241" spans="157:214" ht="20.100000000000001" customHeight="1" x14ac:dyDescent="0.25">
      <c r="FA1241" s="1">
        <v>636</v>
      </c>
      <c r="FB1241" s="1">
        <f t="shared" si="370"/>
        <v>-5444.4573165772417</v>
      </c>
      <c r="FC1241" s="1">
        <f t="shared" si="371"/>
        <v>3.69639683767668E-5</v>
      </c>
      <c r="FD1241" s="1">
        <f t="shared" si="372"/>
        <v>7.2696309805009796E-2</v>
      </c>
      <c r="FE1241" s="1">
        <f t="shared" si="373"/>
        <v>3.69639683767668E-5</v>
      </c>
      <c r="FF1241" s="1" t="str">
        <f t="shared" si="374"/>
        <v/>
      </c>
      <c r="FG1241" s="1" t="str">
        <f t="shared" si="375"/>
        <v/>
      </c>
      <c r="FI1241" s="1">
        <f t="shared" si="376"/>
        <v>1.3309594952199581E-256</v>
      </c>
      <c r="FJ1241" s="1" t="str">
        <f t="shared" si="377"/>
        <v/>
      </c>
      <c r="FK1241" s="1" t="str">
        <f t="shared" si="378"/>
        <v/>
      </c>
      <c r="FP1241" s="1">
        <v>636</v>
      </c>
      <c r="FQ1241" s="1">
        <f t="shared" si="379"/>
        <v>-12.828032170041762</v>
      </c>
      <c r="FR1241" s="1">
        <f t="shared" si="380"/>
        <v>1.5688201074877919E-2</v>
      </c>
      <c r="FS1241" s="1">
        <f t="shared" si="381"/>
        <v>7.269630980500974E-2</v>
      </c>
      <c r="FT1241" s="1">
        <f t="shared" si="382"/>
        <v>1.5688201074877919E-2</v>
      </c>
      <c r="FU1241" s="1" t="str">
        <f t="shared" si="383"/>
        <v/>
      </c>
      <c r="FV1241" s="1" t="str">
        <f t="shared" si="384"/>
        <v/>
      </c>
      <c r="FW1241" s="1">
        <f t="shared" si="385"/>
        <v>0</v>
      </c>
      <c r="FX1241" s="1" t="str">
        <f t="shared" si="386"/>
        <v/>
      </c>
      <c r="FY1241" s="1" t="str">
        <f t="shared" si="387"/>
        <v/>
      </c>
      <c r="GC1241" s="1">
        <v>636</v>
      </c>
      <c r="GD1241" s="1">
        <f t="shared" si="396"/>
        <v>-44.76721074159623</v>
      </c>
      <c r="GE1241" s="1">
        <f t="shared" si="388"/>
        <v>4.4954497889149025E-3</v>
      </c>
      <c r="GF1241" s="1">
        <f t="shared" si="389"/>
        <v>7.269630980500974E-2</v>
      </c>
      <c r="GG1241" s="1">
        <f t="shared" si="390"/>
        <v>4.4954497889149025E-3</v>
      </c>
      <c r="GH1241" s="1" t="str">
        <f t="shared" si="391"/>
        <v/>
      </c>
      <c r="GI1241" s="1" t="str">
        <f t="shared" si="392"/>
        <v/>
      </c>
      <c r="GJ1241" s="1">
        <f t="shared" si="393"/>
        <v>0</v>
      </c>
      <c r="GK1241" s="1">
        <f t="shared" si="394"/>
        <v>4.4954497889149025E-3</v>
      </c>
      <c r="GL1241" s="1" t="str">
        <f t="shared" si="395"/>
        <v/>
      </c>
      <c r="HA1241" s="2"/>
      <c r="HB1241" s="2">
        <f t="shared" ref="HB1241:HB1304" si="399">HB1240+$HE$597</f>
        <v>4.1024000000000518</v>
      </c>
      <c r="HC1241" s="147">
        <f t="shared" ref="HC1241:HC1304" si="400">_xlfn.CHISQ.DIST.RT(HB1241,7)</f>
        <v>0.76791030389334569</v>
      </c>
      <c r="HD1241" s="2">
        <f t="shared" ref="HD1241:HD1304" si="401">HC1241-HC1242</f>
        <v>7.4631222197540925E-4</v>
      </c>
      <c r="HE1241" s="2" t="str">
        <f t="shared" si="397"/>
        <v/>
      </c>
      <c r="HF1241" s="24" t="str">
        <f t="shared" si="398"/>
        <v/>
      </c>
    </row>
    <row r="1242" spans="157:214" ht="20.100000000000001" customHeight="1" x14ac:dyDescent="0.25">
      <c r="FA1242" s="1">
        <v>637</v>
      </c>
      <c r="FB1242" s="1">
        <f t="shared" si="370"/>
        <v>-5429.5000162569759</v>
      </c>
      <c r="FC1242" s="1">
        <f t="shared" si="371"/>
        <v>3.7179577199540264E-5</v>
      </c>
      <c r="FD1242" s="1">
        <f t="shared" si="372"/>
        <v>7.3250802620316566E-2</v>
      </c>
      <c r="FE1242" s="1">
        <f t="shared" si="373"/>
        <v>3.7179577199540264E-5</v>
      </c>
      <c r="FF1242" s="1" t="str">
        <f t="shared" si="374"/>
        <v/>
      </c>
      <c r="FG1242" s="1" t="str">
        <f t="shared" si="375"/>
        <v/>
      </c>
      <c r="FI1242" s="1">
        <f t="shared" si="376"/>
        <v>1.525207939834447E-256</v>
      </c>
      <c r="FJ1242" s="1" t="str">
        <f t="shared" si="377"/>
        <v/>
      </c>
      <c r="FK1242" s="1" t="str">
        <f t="shared" si="378"/>
        <v/>
      </c>
      <c r="FP1242" s="1">
        <v>637</v>
      </c>
      <c r="FQ1242" s="1">
        <f t="shared" si="379"/>
        <v>-12.792790323420771</v>
      </c>
      <c r="FR1242" s="1">
        <f t="shared" si="380"/>
        <v>1.5779709500886481E-2</v>
      </c>
      <c r="FS1242" s="1">
        <f t="shared" si="381"/>
        <v>7.3250802620316566E-2</v>
      </c>
      <c r="FT1242" s="1">
        <f t="shared" si="382"/>
        <v>1.5779709500886481E-2</v>
      </c>
      <c r="FU1242" s="1" t="str">
        <f t="shared" si="383"/>
        <v/>
      </c>
      <c r="FV1242" s="1" t="str">
        <f t="shared" si="384"/>
        <v/>
      </c>
      <c r="FW1242" s="1">
        <f t="shared" si="385"/>
        <v>0</v>
      </c>
      <c r="FX1242" s="1" t="str">
        <f t="shared" si="386"/>
        <v/>
      </c>
      <c r="FY1242" s="1" t="str">
        <f t="shared" si="387"/>
        <v/>
      </c>
      <c r="GC1242" s="1">
        <v>637</v>
      </c>
      <c r="GD1242" s="1">
        <f t="shared" si="396"/>
        <v>-44.64422389889954</v>
      </c>
      <c r="GE1242" s="1">
        <f t="shared" si="388"/>
        <v>4.5216715037195952E-3</v>
      </c>
      <c r="GF1242" s="1">
        <f t="shared" si="389"/>
        <v>7.3250802620316594E-2</v>
      </c>
      <c r="GG1242" s="1">
        <f t="shared" si="390"/>
        <v>4.5216715037195952E-3</v>
      </c>
      <c r="GH1242" s="1" t="str">
        <f t="shared" si="391"/>
        <v/>
      </c>
      <c r="GI1242" s="1" t="str">
        <f t="shared" si="392"/>
        <v/>
      </c>
      <c r="GJ1242" s="1">
        <f t="shared" si="393"/>
        <v>0</v>
      </c>
      <c r="GK1242" s="1">
        <f t="shared" si="394"/>
        <v>4.5216715037195952E-3</v>
      </c>
      <c r="GL1242" s="1" t="str">
        <f t="shared" si="395"/>
        <v/>
      </c>
      <c r="HA1242" s="2"/>
      <c r="HB1242" s="2">
        <f t="shared" si="399"/>
        <v>4.108800000000052</v>
      </c>
      <c r="HC1242" s="147">
        <f t="shared" si="400"/>
        <v>0.76716399167137028</v>
      </c>
      <c r="HD1242" s="2">
        <f t="shared" si="401"/>
        <v>7.468304038295015E-4</v>
      </c>
      <c r="HE1242" s="2" t="str">
        <f t="shared" si="397"/>
        <v/>
      </c>
      <c r="HF1242" s="24" t="str">
        <f t="shared" si="398"/>
        <v/>
      </c>
    </row>
    <row r="1243" spans="157:214" ht="20.100000000000001" customHeight="1" x14ac:dyDescent="0.25">
      <c r="FA1243" s="2">
        <v>638</v>
      </c>
      <c r="FB1243" s="1">
        <f t="shared" si="370"/>
        <v>-5414.5427159367082</v>
      </c>
      <c r="FC1243" s="1">
        <f t="shared" si="371"/>
        <v>3.7395845318571519E-5</v>
      </c>
      <c r="FD1243" s="1">
        <f t="shared" si="372"/>
        <v>7.3808525296023483E-2</v>
      </c>
      <c r="FE1243" s="1">
        <f t="shared" si="373"/>
        <v>3.7395845318571519E-5</v>
      </c>
      <c r="FF1243" s="1" t="str">
        <f t="shared" si="374"/>
        <v/>
      </c>
      <c r="FG1243" s="1" t="str">
        <f t="shared" si="375"/>
        <v/>
      </c>
      <c r="FI1243" s="1">
        <f t="shared" si="376"/>
        <v>1.7477782368568875E-256</v>
      </c>
      <c r="FJ1243" s="1" t="str">
        <f t="shared" si="377"/>
        <v/>
      </c>
      <c r="FK1243" s="1" t="str">
        <f t="shared" si="378"/>
        <v/>
      </c>
      <c r="FP1243" s="2">
        <v>638</v>
      </c>
      <c r="FQ1243" s="1">
        <f t="shared" si="379"/>
        <v>-12.757548476799776</v>
      </c>
      <c r="FR1243" s="1">
        <f t="shared" si="380"/>
        <v>1.5871497744585451E-2</v>
      </c>
      <c r="FS1243" s="1">
        <f t="shared" si="381"/>
        <v>7.3808525296023483E-2</v>
      </c>
      <c r="FT1243" s="1">
        <f t="shared" si="382"/>
        <v>1.5871497744585451E-2</v>
      </c>
      <c r="FU1243" s="1" t="str">
        <f t="shared" si="383"/>
        <v/>
      </c>
      <c r="FV1243" s="1" t="str">
        <f t="shared" si="384"/>
        <v/>
      </c>
      <c r="FW1243" s="1">
        <f t="shared" si="385"/>
        <v>0</v>
      </c>
      <c r="FX1243" s="1" t="str">
        <f t="shared" si="386"/>
        <v/>
      </c>
      <c r="FY1243" s="1" t="str">
        <f t="shared" si="387"/>
        <v/>
      </c>
      <c r="GC1243" s="2">
        <v>638</v>
      </c>
      <c r="GD1243" s="1">
        <f t="shared" si="396"/>
        <v>-44.52123705620285</v>
      </c>
      <c r="GE1243" s="1">
        <f t="shared" si="388"/>
        <v>4.5479734002080432E-3</v>
      </c>
      <c r="GF1243" s="1">
        <f t="shared" si="389"/>
        <v>7.3808525296023483E-2</v>
      </c>
      <c r="GG1243" s="1">
        <f t="shared" si="390"/>
        <v>4.5479734002080432E-3</v>
      </c>
      <c r="GH1243" s="1" t="str">
        <f t="shared" si="391"/>
        <v/>
      </c>
      <c r="GI1243" s="1" t="str">
        <f t="shared" si="392"/>
        <v/>
      </c>
      <c r="GJ1243" s="1">
        <f t="shared" si="393"/>
        <v>0</v>
      </c>
      <c r="GK1243" s="1">
        <f t="shared" si="394"/>
        <v>4.5479734002080432E-3</v>
      </c>
      <c r="GL1243" s="1" t="str">
        <f t="shared" si="395"/>
        <v/>
      </c>
      <c r="HA1243" s="2"/>
      <c r="HB1243" s="2">
        <f t="shared" si="399"/>
        <v>4.1152000000000521</v>
      </c>
      <c r="HC1243" s="147">
        <f t="shared" si="400"/>
        <v>0.76641716126754078</v>
      </c>
      <c r="HD1243" s="2">
        <f t="shared" si="401"/>
        <v>7.4734441945012442E-4</v>
      </c>
      <c r="HE1243" s="2" t="str">
        <f t="shared" si="397"/>
        <v/>
      </c>
      <c r="HF1243" s="24" t="str">
        <f t="shared" si="398"/>
        <v/>
      </c>
    </row>
    <row r="1244" spans="157:214" ht="20.100000000000001" customHeight="1" x14ac:dyDescent="0.25">
      <c r="FA1244" s="1">
        <v>639</v>
      </c>
      <c r="FB1244" s="1">
        <f t="shared" si="370"/>
        <v>-5399.5854156164405</v>
      </c>
      <c r="FC1244" s="1">
        <f t="shared" si="371"/>
        <v>3.7612769628237346E-5</v>
      </c>
      <c r="FD1244" s="1">
        <f t="shared" si="372"/>
        <v>7.4369487670258569E-2</v>
      </c>
      <c r="FE1244" s="1">
        <f t="shared" si="373"/>
        <v>3.7612769628237346E-5</v>
      </c>
      <c r="FF1244" s="1" t="str">
        <f t="shared" si="374"/>
        <v/>
      </c>
      <c r="FG1244" s="1" t="str">
        <f t="shared" si="375"/>
        <v/>
      </c>
      <c r="FI1244" s="1">
        <f t="shared" si="376"/>
        <v>2.0027956911200347E-256</v>
      </c>
      <c r="FJ1244" s="1" t="str">
        <f t="shared" si="377"/>
        <v/>
      </c>
      <c r="FK1244" s="1" t="str">
        <f t="shared" si="378"/>
        <v/>
      </c>
      <c r="FP1244" s="1">
        <v>639</v>
      </c>
      <c r="FQ1244" s="1">
        <f t="shared" si="379"/>
        <v>-12.722306630178782</v>
      </c>
      <c r="FR1244" s="1">
        <f t="shared" si="380"/>
        <v>1.5963564487890148E-2</v>
      </c>
      <c r="FS1244" s="1">
        <f t="shared" si="381"/>
        <v>7.4369487670258569E-2</v>
      </c>
      <c r="FT1244" s="1">
        <f t="shared" si="382"/>
        <v>1.5963564487890148E-2</v>
      </c>
      <c r="FU1244" s="1" t="str">
        <f t="shared" si="383"/>
        <v/>
      </c>
      <c r="FV1244" s="1" t="str">
        <f t="shared" si="384"/>
        <v/>
      </c>
      <c r="FW1244" s="1">
        <f t="shared" si="385"/>
        <v>0</v>
      </c>
      <c r="FX1244" s="1" t="str">
        <f t="shared" si="386"/>
        <v/>
      </c>
      <c r="FY1244" s="1" t="str">
        <f t="shared" si="387"/>
        <v/>
      </c>
      <c r="GC1244" s="1">
        <v>639</v>
      </c>
      <c r="GD1244" s="1">
        <f t="shared" si="396"/>
        <v>-44.398250213506145</v>
      </c>
      <c r="GE1244" s="1">
        <f t="shared" si="388"/>
        <v>4.5743551006834386E-3</v>
      </c>
      <c r="GF1244" s="1">
        <f t="shared" si="389"/>
        <v>7.4369487670258624E-2</v>
      </c>
      <c r="GG1244" s="1">
        <f t="shared" si="390"/>
        <v>4.5743551006834386E-3</v>
      </c>
      <c r="GH1244" s="1" t="str">
        <f t="shared" si="391"/>
        <v/>
      </c>
      <c r="GI1244" s="1" t="str">
        <f t="shared" si="392"/>
        <v/>
      </c>
      <c r="GJ1244" s="1">
        <f t="shared" si="393"/>
        <v>0</v>
      </c>
      <c r="GK1244" s="1">
        <f t="shared" si="394"/>
        <v>4.5743551006834386E-3</v>
      </c>
      <c r="GL1244" s="1" t="str">
        <f t="shared" si="395"/>
        <v/>
      </c>
      <c r="HA1244" s="2"/>
      <c r="HB1244" s="2">
        <f t="shared" si="399"/>
        <v>4.1216000000000523</v>
      </c>
      <c r="HC1244" s="147">
        <f t="shared" si="400"/>
        <v>0.76566981684809066</v>
      </c>
      <c r="HD1244" s="2">
        <f t="shared" si="401"/>
        <v>7.4785427380807956E-4</v>
      </c>
      <c r="HE1244" s="2" t="str">
        <f t="shared" si="397"/>
        <v/>
      </c>
      <c r="HF1244" s="24" t="str">
        <f t="shared" si="398"/>
        <v/>
      </c>
    </row>
    <row r="1245" spans="157:214" ht="20.100000000000001" customHeight="1" x14ac:dyDescent="0.25">
      <c r="FA1245" s="1">
        <v>640</v>
      </c>
      <c r="FB1245" s="1">
        <f t="shared" ref="FB1245:FB1308" si="402">$FB$599+(FA1245*$FB$602)</f>
        <v>-5384.6281152961747</v>
      </c>
      <c r="FC1245" s="1">
        <f t="shared" ref="FC1245:FC1308" si="403">_xlfn.NORM.DIST($FB1245,$FB$596,$FB$597,0)</f>
        <v>3.7830346973286469E-5</v>
      </c>
      <c r="FD1245" s="1">
        <f t="shared" ref="FD1245:FD1308" si="404">_xlfn.NORM.DIST($FB1245,$FB$596,$FB$597,1)</f>
        <v>7.4933699534326992E-2</v>
      </c>
      <c r="FE1245" s="1">
        <f t="shared" ref="FE1245:FE1308" si="405">IF(OR(FD1245&lt;$FF$601,FD1245&gt;$FF$602),FC1245,"")</f>
        <v>3.7830346973286469E-5</v>
      </c>
      <c r="FF1245" s="1" t="str">
        <f t="shared" ref="FF1245:FF1308" si="406">IF(AND(FD1245&gt;$FF$601,FD1245&lt;$FF$602),FC1245,"")</f>
        <v/>
      </c>
      <c r="FG1245" s="1" t="str">
        <f t="shared" ref="FG1245:FG1308" si="407">IF(FC1245=MAX($FC$605:$FC$2605),FC1245,"")</f>
        <v/>
      </c>
      <c r="FI1245" s="1">
        <f t="shared" ref="FI1245:FI1308" si="408">_xlfn.NORM.DIST(FB1245,$FF$597,$FF$598,0)</f>
        <v>2.2949858953758674E-256</v>
      </c>
      <c r="FJ1245" s="1" t="str">
        <f t="shared" ref="FJ1245:FJ1308" si="409">IF(FI1245=MAX($FI$605:$FI$2605),FC1245,"")</f>
        <v/>
      </c>
      <c r="FK1245" s="1" t="str">
        <f t="shared" ref="FK1245:FK1308" si="410">IF(FJ1245=MIN($FJ$605:$FJ$2605),FJ1245,"")</f>
        <v/>
      </c>
      <c r="FP1245" s="1">
        <v>640</v>
      </c>
      <c r="FQ1245" s="1">
        <f t="shared" ref="FQ1245:FQ1308" si="411">$FQ$599+(FP1245*$FQ$602)</f>
        <v>-12.687064783557787</v>
      </c>
      <c r="FR1245" s="1">
        <f t="shared" ref="FR1245:FR1308" si="412">_xlfn.NORM.DIST(FQ1245,FQ$596,FQ$597,0)</f>
        <v>1.6055908391652773E-2</v>
      </c>
      <c r="FS1245" s="1">
        <f t="shared" ref="FS1245:FS1308" si="413">_xlfn.NORM.DIST(FQ1245,FQ$596,FQ$597,1)</f>
        <v>7.4933699534327061E-2</v>
      </c>
      <c r="FT1245" s="1">
        <f t="shared" ref="FT1245:FT1308" si="414">IF(OR(FS1245&lt;$FU$601,FS1245&gt;$FU$602),FR1245,"")</f>
        <v>1.6055908391652773E-2</v>
      </c>
      <c r="FU1245" s="1" t="str">
        <f t="shared" ref="FU1245:FU1308" si="415">IF(AND(FS1245&gt;$FU$601,FS1245&lt;$FU$602),FR1245,"")</f>
        <v/>
      </c>
      <c r="FV1245" s="1" t="str">
        <f t="shared" ref="FV1245:FV1308" si="416">IF(FR1245=MAX($FR$605:$FR$2605),FR1245,"")</f>
        <v/>
      </c>
      <c r="FW1245" s="1">
        <f t="shared" ref="FW1245:FW1308" si="417">_xlfn.NORM.DIST(FQ1245,$FU$597,$FU$598,0)</f>
        <v>0</v>
      </c>
      <c r="FX1245" s="1" t="str">
        <f t="shared" ref="FX1245:FX1308" si="418">IF(FW1245=MAX($FW$605:$FW$2605),FR1245,"")</f>
        <v/>
      </c>
      <c r="FY1245" s="1" t="str">
        <f t="shared" ref="FY1245:FY1308" si="419">IF(FX1245=MIN($FX$605:$FX$2605),FX1245,"")</f>
        <v/>
      </c>
      <c r="GC1245" s="1">
        <v>640</v>
      </c>
      <c r="GD1245" s="1">
        <f t="shared" si="396"/>
        <v>-44.275263370809455</v>
      </c>
      <c r="GE1245" s="1">
        <f t="shared" ref="GE1245:GE1308" si="420">_xlfn.NORM.DIST(GD1245,GD$596,GD$597,0)</f>
        <v>4.6008162214133379E-3</v>
      </c>
      <c r="GF1245" s="1">
        <f t="shared" ref="GF1245:GF1308" si="421">_xlfn.NORM.DIST(GD1245,GD$596,GD$597,1)</f>
        <v>7.4933699534327061E-2</v>
      </c>
      <c r="GG1245" s="1">
        <f t="shared" ref="GG1245:GG1308" si="422">IF(OR(GF1245&lt;$FU$601,GF1245&gt;$FU$602),GE1245,"")</f>
        <v>4.6008162214133379E-3</v>
      </c>
      <c r="GH1245" s="1" t="str">
        <f t="shared" ref="GH1245:GH1308" si="423">IF(AND(GF1245&gt;$GH$601,GF1245&lt;$GH$602),GE1245,"")</f>
        <v/>
      </c>
      <c r="GI1245" s="1" t="str">
        <f t="shared" ref="GI1245:GI1308" si="424">IF(GE1245=MAX($GE$605:$GE$2605),GE1245,"")</f>
        <v/>
      </c>
      <c r="GJ1245" s="1">
        <f t="shared" ref="GJ1245:GJ1308" si="425">_xlfn.NORM.DIST(GD1245,$GH$597,$GH$598,0)</f>
        <v>0</v>
      </c>
      <c r="GK1245" s="1">
        <f t="shared" ref="GK1245:GK1308" si="426">IF(GJ1245=MAX($GJ$605:$GJ$2605),GE1245,"")</f>
        <v>4.6008162214133379E-3</v>
      </c>
      <c r="GL1245" s="1" t="str">
        <f t="shared" ref="GL1245:GL1308" si="427">IF(GK1245=MIN($GK$605:$GK$2605),GK1245,"")</f>
        <v/>
      </c>
      <c r="HA1245" s="2"/>
      <c r="HB1245" s="2">
        <f t="shared" si="399"/>
        <v>4.1280000000000525</v>
      </c>
      <c r="HC1245" s="147">
        <f t="shared" si="400"/>
        <v>0.76492196257428258</v>
      </c>
      <c r="HD1245" s="2">
        <f t="shared" si="401"/>
        <v>7.4835997191524672E-4</v>
      </c>
      <c r="HE1245" s="2" t="str">
        <f t="shared" si="397"/>
        <v/>
      </c>
      <c r="HF1245" s="24" t="str">
        <f t="shared" si="398"/>
        <v/>
      </c>
    </row>
    <row r="1246" spans="157:214" ht="20.100000000000001" customHeight="1" x14ac:dyDescent="0.25">
      <c r="FA1246" s="1">
        <v>641</v>
      </c>
      <c r="FB1246" s="1">
        <f t="shared" si="402"/>
        <v>-5369.670814975907</v>
      </c>
      <c r="FC1246" s="1">
        <f t="shared" si="403"/>
        <v>3.8048574148754119E-5</v>
      </c>
      <c r="FD1246" s="1">
        <f t="shared" si="404"/>
        <v>7.5501170631968456E-2</v>
      </c>
      <c r="FE1246" s="1">
        <f t="shared" si="405"/>
        <v>3.8048574148754119E-5</v>
      </c>
      <c r="FF1246" s="1" t="str">
        <f t="shared" si="406"/>
        <v/>
      </c>
      <c r="FG1246" s="1" t="str">
        <f t="shared" si="407"/>
        <v/>
      </c>
      <c r="FI1246" s="1">
        <f t="shared" si="408"/>
        <v>2.6297619935159567E-256</v>
      </c>
      <c r="FJ1246" s="1" t="str">
        <f t="shared" si="409"/>
        <v/>
      </c>
      <c r="FK1246" s="1" t="str">
        <f t="shared" si="410"/>
        <v/>
      </c>
      <c r="FP1246" s="1">
        <v>641</v>
      </c>
      <c r="FQ1246" s="1">
        <f t="shared" si="411"/>
        <v>-12.651822936936792</v>
      </c>
      <c r="FR1246" s="1">
        <f t="shared" si="412"/>
        <v>1.6148528095626197E-2</v>
      </c>
      <c r="FS1246" s="1">
        <f t="shared" si="413"/>
        <v>7.5501170631968456E-2</v>
      </c>
      <c r="FT1246" s="1">
        <f t="shared" si="414"/>
        <v>1.6148528095626197E-2</v>
      </c>
      <c r="FU1246" s="1" t="str">
        <f t="shared" si="415"/>
        <v/>
      </c>
      <c r="FV1246" s="1" t="str">
        <f t="shared" si="416"/>
        <v/>
      </c>
      <c r="FW1246" s="1">
        <f t="shared" si="417"/>
        <v>0</v>
      </c>
      <c r="FX1246" s="1" t="str">
        <f t="shared" si="418"/>
        <v/>
      </c>
      <c r="FY1246" s="1" t="str">
        <f t="shared" si="419"/>
        <v/>
      </c>
      <c r="GC1246" s="1">
        <v>641</v>
      </c>
      <c r="GD1246" s="1">
        <f t="shared" ref="GD1246:GD1309" si="428">$GD$599+(GC1246*$GD$602)</f>
        <v>-44.152276528112765</v>
      </c>
      <c r="GE1246" s="1">
        <f t="shared" si="420"/>
        <v>4.6273563726192905E-3</v>
      </c>
      <c r="GF1246" s="1">
        <f t="shared" si="421"/>
        <v>7.5501170631968456E-2</v>
      </c>
      <c r="GG1246" s="1">
        <f t="shared" si="422"/>
        <v>4.6273563726192905E-3</v>
      </c>
      <c r="GH1246" s="1" t="str">
        <f t="shared" si="423"/>
        <v/>
      </c>
      <c r="GI1246" s="1" t="str">
        <f t="shared" si="424"/>
        <v/>
      </c>
      <c r="GJ1246" s="1">
        <f t="shared" si="425"/>
        <v>0</v>
      </c>
      <c r="GK1246" s="1">
        <f t="shared" si="426"/>
        <v>4.6273563726192905E-3</v>
      </c>
      <c r="GL1246" s="1" t="str">
        <f t="shared" si="427"/>
        <v/>
      </c>
      <c r="HA1246" s="2"/>
      <c r="HB1246" s="2">
        <f t="shared" si="399"/>
        <v>4.1344000000000527</v>
      </c>
      <c r="HC1246" s="147">
        <f t="shared" si="400"/>
        <v>0.76417360260236733</v>
      </c>
      <c r="HD1246" s="2">
        <f t="shared" si="401"/>
        <v>7.4886151882569418E-4</v>
      </c>
      <c r="HE1246" s="2" t="str">
        <f t="shared" si="397"/>
        <v/>
      </c>
      <c r="HF1246" s="24" t="str">
        <f t="shared" si="398"/>
        <v/>
      </c>
    </row>
    <row r="1247" spans="157:214" ht="20.100000000000001" customHeight="1" x14ac:dyDescent="0.25">
      <c r="FA1247" s="1">
        <v>642</v>
      </c>
      <c r="FB1247" s="1">
        <f t="shared" si="402"/>
        <v>-5354.7135146556393</v>
      </c>
      <c r="FC1247" s="1">
        <f t="shared" si="403"/>
        <v>3.8267447899880133E-5</v>
      </c>
      <c r="FD1247" s="1">
        <f t="shared" si="404"/>
        <v>7.6071910658612504E-2</v>
      </c>
      <c r="FE1247" s="1">
        <f t="shared" si="405"/>
        <v>3.8267447899880133E-5</v>
      </c>
      <c r="FF1247" s="1" t="str">
        <f t="shared" si="406"/>
        <v/>
      </c>
      <c r="FG1247" s="1" t="str">
        <f t="shared" si="407"/>
        <v/>
      </c>
      <c r="FI1247" s="1">
        <f t="shared" si="408"/>
        <v>3.0133246165002641E-256</v>
      </c>
      <c r="FJ1247" s="1" t="str">
        <f t="shared" si="409"/>
        <v/>
      </c>
      <c r="FK1247" s="1" t="str">
        <f t="shared" si="410"/>
        <v/>
      </c>
      <c r="FP1247" s="1">
        <v>642</v>
      </c>
      <c r="FQ1247" s="1">
        <f t="shared" si="411"/>
        <v>-12.616581090315801</v>
      </c>
      <c r="FR1247" s="1">
        <f t="shared" si="412"/>
        <v>1.6241422218429193E-2</v>
      </c>
      <c r="FS1247" s="1">
        <f t="shared" si="413"/>
        <v>7.6071910658612477E-2</v>
      </c>
      <c r="FT1247" s="1">
        <f t="shared" si="414"/>
        <v>1.6241422218429193E-2</v>
      </c>
      <c r="FU1247" s="1" t="str">
        <f t="shared" si="415"/>
        <v/>
      </c>
      <c r="FV1247" s="1" t="str">
        <f t="shared" si="416"/>
        <v/>
      </c>
      <c r="FW1247" s="1">
        <f t="shared" si="417"/>
        <v>0</v>
      </c>
      <c r="FX1247" s="1" t="str">
        <f t="shared" si="418"/>
        <v/>
      </c>
      <c r="FY1247" s="1" t="str">
        <f t="shared" si="419"/>
        <v/>
      </c>
      <c r="GC1247" s="1">
        <v>642</v>
      </c>
      <c r="GD1247" s="1">
        <f t="shared" si="428"/>
        <v>-44.029289685416074</v>
      </c>
      <c r="GE1247" s="1">
        <f t="shared" si="420"/>
        <v>4.6539751584668857E-3</v>
      </c>
      <c r="GF1247" s="1">
        <f t="shared" si="421"/>
        <v>7.6071910658612504E-2</v>
      </c>
      <c r="GG1247" s="1">
        <f t="shared" si="422"/>
        <v>4.6539751584668857E-3</v>
      </c>
      <c r="GH1247" s="1" t="str">
        <f t="shared" si="423"/>
        <v/>
      </c>
      <c r="GI1247" s="1" t="str">
        <f t="shared" si="424"/>
        <v/>
      </c>
      <c r="GJ1247" s="1">
        <f t="shared" si="425"/>
        <v>0</v>
      </c>
      <c r="GK1247" s="1">
        <f t="shared" si="426"/>
        <v>4.6539751584668857E-3</v>
      </c>
      <c r="GL1247" s="1" t="str">
        <f t="shared" si="427"/>
        <v/>
      </c>
      <c r="HA1247" s="2"/>
      <c r="HB1247" s="2">
        <f t="shared" si="399"/>
        <v>4.1408000000000529</v>
      </c>
      <c r="HC1247" s="147">
        <f t="shared" si="400"/>
        <v>0.76342474108354164</v>
      </c>
      <c r="HD1247" s="2">
        <f t="shared" si="401"/>
        <v>7.4935891963512358E-4</v>
      </c>
      <c r="HE1247" s="2" t="str">
        <f t="shared" si="397"/>
        <v/>
      </c>
      <c r="HF1247" s="24" t="str">
        <f t="shared" si="398"/>
        <v/>
      </c>
    </row>
    <row r="1248" spans="157:214" ht="20.100000000000001" customHeight="1" x14ac:dyDescent="0.25">
      <c r="FA1248" s="1">
        <v>643</v>
      </c>
      <c r="FB1248" s="1">
        <f t="shared" si="402"/>
        <v>-5339.7562143353716</v>
      </c>
      <c r="FC1248" s="1">
        <f t="shared" si="403"/>
        <v>3.8486964922030655E-5</v>
      </c>
      <c r="FD1248" s="1">
        <f t="shared" si="404"/>
        <v>7.6645929260633475E-2</v>
      </c>
      <c r="FE1248" s="1">
        <f t="shared" si="405"/>
        <v>3.8486964922030655E-5</v>
      </c>
      <c r="FF1248" s="1" t="str">
        <f t="shared" si="406"/>
        <v/>
      </c>
      <c r="FG1248" s="1" t="str">
        <f t="shared" si="407"/>
        <v/>
      </c>
      <c r="FI1248" s="1">
        <f t="shared" si="408"/>
        <v>3.4527763295503771E-256</v>
      </c>
      <c r="FJ1248" s="1" t="str">
        <f t="shared" si="409"/>
        <v/>
      </c>
      <c r="FK1248" s="1" t="str">
        <f t="shared" si="410"/>
        <v/>
      </c>
      <c r="FP1248" s="1">
        <v>643</v>
      </c>
      <c r="FQ1248" s="1">
        <f t="shared" si="411"/>
        <v>-12.581339243694806</v>
      </c>
      <c r="FR1248" s="1">
        <f t="shared" si="412"/>
        <v>1.6334589357513224E-2</v>
      </c>
      <c r="FS1248" s="1">
        <f t="shared" si="413"/>
        <v>7.6645929260633419E-2</v>
      </c>
      <c r="FT1248" s="1">
        <f t="shared" si="414"/>
        <v>1.6334589357513224E-2</v>
      </c>
      <c r="FU1248" s="1" t="str">
        <f t="shared" si="415"/>
        <v/>
      </c>
      <c r="FV1248" s="1" t="str">
        <f t="shared" si="416"/>
        <v/>
      </c>
      <c r="FW1248" s="1">
        <f t="shared" si="417"/>
        <v>0</v>
      </c>
      <c r="FX1248" s="1" t="str">
        <f t="shared" si="418"/>
        <v/>
      </c>
      <c r="FY1248" s="1" t="str">
        <f t="shared" si="419"/>
        <v/>
      </c>
      <c r="GC1248" s="1">
        <v>643</v>
      </c>
      <c r="GD1248" s="1">
        <f t="shared" si="428"/>
        <v>-43.906302842719384</v>
      </c>
      <c r="GE1248" s="1">
        <f t="shared" si="420"/>
        <v>4.6806721770562094E-3</v>
      </c>
      <c r="GF1248" s="1">
        <f t="shared" si="421"/>
        <v>7.6645929260633419E-2</v>
      </c>
      <c r="GG1248" s="1">
        <f t="shared" si="422"/>
        <v>4.6806721770562094E-3</v>
      </c>
      <c r="GH1248" s="1" t="str">
        <f t="shared" si="423"/>
        <v/>
      </c>
      <c r="GI1248" s="1" t="str">
        <f t="shared" si="424"/>
        <v/>
      </c>
      <c r="GJ1248" s="1">
        <f t="shared" si="425"/>
        <v>0</v>
      </c>
      <c r="GK1248" s="1">
        <f t="shared" si="426"/>
        <v>4.6806721770562094E-3</v>
      </c>
      <c r="GL1248" s="1" t="str">
        <f t="shared" si="427"/>
        <v/>
      </c>
      <c r="HA1248" s="2"/>
      <c r="HB1248" s="2">
        <f t="shared" si="399"/>
        <v>4.1472000000000531</v>
      </c>
      <c r="HC1248" s="147">
        <f t="shared" si="400"/>
        <v>0.76267538216390651</v>
      </c>
      <c r="HD1248" s="2">
        <f t="shared" si="401"/>
        <v>7.4985217948098093E-4</v>
      </c>
      <c r="HE1248" s="2" t="str">
        <f t="shared" si="397"/>
        <v/>
      </c>
      <c r="HF1248" s="24" t="str">
        <f t="shared" si="398"/>
        <v/>
      </c>
    </row>
    <row r="1249" spans="157:214" ht="20.100000000000001" customHeight="1" x14ac:dyDescent="0.25">
      <c r="FA1249" s="1">
        <v>644</v>
      </c>
      <c r="FB1249" s="1">
        <f t="shared" si="402"/>
        <v>-5324.7989140151058</v>
      </c>
      <c r="FC1249" s="1">
        <f t="shared" si="403"/>
        <v>3.8707121860623291E-5</v>
      </c>
      <c r="FD1249" s="1">
        <f t="shared" si="404"/>
        <v>7.7223236034603723E-2</v>
      </c>
      <c r="FE1249" s="1">
        <f t="shared" si="405"/>
        <v>3.8707121860623291E-5</v>
      </c>
      <c r="FF1249" s="1" t="str">
        <f t="shared" si="406"/>
        <v/>
      </c>
      <c r="FG1249" s="1" t="str">
        <f t="shared" si="407"/>
        <v/>
      </c>
      <c r="FI1249" s="1">
        <f t="shared" si="408"/>
        <v>3.9562526956170407E-256</v>
      </c>
      <c r="FJ1249" s="1" t="str">
        <f t="shared" si="409"/>
        <v/>
      </c>
      <c r="FK1249" s="1" t="str">
        <f t="shared" si="410"/>
        <v/>
      </c>
      <c r="FP1249" s="1">
        <v>644</v>
      </c>
      <c r="FQ1249" s="1">
        <f t="shared" si="411"/>
        <v>-12.546097397073812</v>
      </c>
      <c r="FR1249" s="1">
        <f t="shared" si="412"/>
        <v>1.6428028089130631E-2</v>
      </c>
      <c r="FS1249" s="1">
        <f t="shared" si="413"/>
        <v>7.7223236034603751E-2</v>
      </c>
      <c r="FT1249" s="1">
        <f t="shared" si="414"/>
        <v>1.6428028089130631E-2</v>
      </c>
      <c r="FU1249" s="1" t="str">
        <f t="shared" si="415"/>
        <v/>
      </c>
      <c r="FV1249" s="1" t="str">
        <f t="shared" si="416"/>
        <v/>
      </c>
      <c r="FW1249" s="1">
        <f t="shared" si="417"/>
        <v>0</v>
      </c>
      <c r="FX1249" s="1" t="str">
        <f t="shared" si="418"/>
        <v/>
      </c>
      <c r="FY1249" s="1" t="str">
        <f t="shared" si="419"/>
        <v/>
      </c>
      <c r="GC1249" s="1">
        <v>644</v>
      </c>
      <c r="GD1249" s="1">
        <f t="shared" si="428"/>
        <v>-43.78331600002268</v>
      </c>
      <c r="GE1249" s="1">
        <f t="shared" si="420"/>
        <v>4.7074470204127644E-3</v>
      </c>
      <c r="GF1249" s="1">
        <f t="shared" si="421"/>
        <v>7.7223236034603807E-2</v>
      </c>
      <c r="GG1249" s="1">
        <f t="shared" si="422"/>
        <v>4.7074470204127644E-3</v>
      </c>
      <c r="GH1249" s="1" t="str">
        <f t="shared" si="423"/>
        <v/>
      </c>
      <c r="GI1249" s="1" t="str">
        <f t="shared" si="424"/>
        <v/>
      </c>
      <c r="GJ1249" s="1">
        <f t="shared" si="425"/>
        <v>0</v>
      </c>
      <c r="GK1249" s="1">
        <f t="shared" si="426"/>
        <v>4.7074470204127644E-3</v>
      </c>
      <c r="GL1249" s="1" t="str">
        <f t="shared" si="427"/>
        <v/>
      </c>
      <c r="HA1249" s="2"/>
      <c r="HB1249" s="2">
        <f t="shared" si="399"/>
        <v>4.1536000000000532</v>
      </c>
      <c r="HC1249" s="147">
        <f t="shared" si="400"/>
        <v>0.76192552998442553</v>
      </c>
      <c r="HD1249" s="2">
        <f t="shared" si="401"/>
        <v>7.5034130354079132E-4</v>
      </c>
      <c r="HE1249" s="2" t="str">
        <f t="shared" si="397"/>
        <v/>
      </c>
      <c r="HF1249" s="24" t="str">
        <f t="shared" si="398"/>
        <v/>
      </c>
    </row>
    <row r="1250" spans="157:214" ht="20.100000000000001" customHeight="1" x14ac:dyDescent="0.25">
      <c r="FA1250" s="2">
        <v>645</v>
      </c>
      <c r="FB1250" s="1">
        <f t="shared" si="402"/>
        <v>-5309.8416136948381</v>
      </c>
      <c r="FC1250" s="1">
        <f t="shared" si="403"/>
        <v>3.8927915311056002E-5</v>
      </c>
      <c r="FD1250" s="1">
        <f t="shared" si="404"/>
        <v>7.7803840526546347E-2</v>
      </c>
      <c r="FE1250" s="1">
        <f t="shared" si="405"/>
        <v>3.8927915311056002E-5</v>
      </c>
      <c r="FF1250" s="1" t="str">
        <f t="shared" si="406"/>
        <v/>
      </c>
      <c r="FG1250" s="1" t="str">
        <f t="shared" si="407"/>
        <v/>
      </c>
      <c r="FI1250" s="1">
        <f t="shared" si="408"/>
        <v>4.5330723651764659E-256</v>
      </c>
      <c r="FJ1250" s="1" t="str">
        <f t="shared" si="409"/>
        <v/>
      </c>
      <c r="FK1250" s="1" t="str">
        <f t="shared" si="410"/>
        <v/>
      </c>
      <c r="FP1250" s="2">
        <v>645</v>
      </c>
      <c r="FQ1250" s="1">
        <f t="shared" si="411"/>
        <v>-12.510855550452817</v>
      </c>
      <c r="FR1250" s="1">
        <f t="shared" si="412"/>
        <v>1.652173696830448E-2</v>
      </c>
      <c r="FS1250" s="1">
        <f t="shared" si="413"/>
        <v>7.7803840526546347E-2</v>
      </c>
      <c r="FT1250" s="1">
        <f t="shared" si="414"/>
        <v>1.652173696830448E-2</v>
      </c>
      <c r="FU1250" s="1" t="str">
        <f t="shared" si="415"/>
        <v/>
      </c>
      <c r="FV1250" s="1" t="str">
        <f t="shared" si="416"/>
        <v/>
      </c>
      <c r="FW1250" s="1">
        <f t="shared" si="417"/>
        <v>0</v>
      </c>
      <c r="FX1250" s="1" t="str">
        <f t="shared" si="418"/>
        <v/>
      </c>
      <c r="FY1250" s="1" t="str">
        <f t="shared" si="419"/>
        <v/>
      </c>
      <c r="GC1250" s="2">
        <v>645</v>
      </c>
      <c r="GD1250" s="1">
        <f t="shared" si="428"/>
        <v>-43.66032915732599</v>
      </c>
      <c r="GE1250" s="1">
        <f t="shared" si="420"/>
        <v>4.7342992744787912E-3</v>
      </c>
      <c r="GF1250" s="1">
        <f t="shared" si="421"/>
        <v>7.7803840526546431E-2</v>
      </c>
      <c r="GG1250" s="1">
        <f t="shared" si="422"/>
        <v>4.7342992744787912E-3</v>
      </c>
      <c r="GH1250" s="1" t="str">
        <f t="shared" si="423"/>
        <v/>
      </c>
      <c r="GI1250" s="1" t="str">
        <f t="shared" si="424"/>
        <v/>
      </c>
      <c r="GJ1250" s="1">
        <f t="shared" si="425"/>
        <v>0</v>
      </c>
      <c r="GK1250" s="1">
        <f t="shared" si="426"/>
        <v>4.7342992744787912E-3</v>
      </c>
      <c r="GL1250" s="1" t="str">
        <f t="shared" si="427"/>
        <v/>
      </c>
      <c r="HA1250" s="2"/>
      <c r="HB1250" s="2">
        <f t="shared" si="399"/>
        <v>4.1600000000000534</v>
      </c>
      <c r="HC1250" s="147">
        <f t="shared" si="400"/>
        <v>0.76117518868088474</v>
      </c>
      <c r="HD1250" s="2">
        <f t="shared" si="401"/>
        <v>7.5082629703304704E-4</v>
      </c>
      <c r="HE1250" s="2" t="str">
        <f t="shared" si="397"/>
        <v/>
      </c>
      <c r="HF1250" s="24" t="str">
        <f t="shared" si="398"/>
        <v/>
      </c>
    </row>
    <row r="1251" spans="157:214" ht="20.100000000000001" customHeight="1" x14ac:dyDescent="0.25">
      <c r="FA1251" s="1">
        <v>646</v>
      </c>
      <c r="FB1251" s="1">
        <f t="shared" si="402"/>
        <v>-5294.8843133745704</v>
      </c>
      <c r="FC1251" s="1">
        <f t="shared" si="403"/>
        <v>3.9149341818639353E-5</v>
      </c>
      <c r="FD1251" s="1">
        <f t="shared" si="404"/>
        <v>7.8387752231186159E-2</v>
      </c>
      <c r="FE1251" s="1">
        <f t="shared" si="405"/>
        <v>3.9149341818639353E-5</v>
      </c>
      <c r="FF1251" s="1" t="str">
        <f t="shared" si="406"/>
        <v/>
      </c>
      <c r="FG1251" s="1" t="str">
        <f t="shared" si="407"/>
        <v/>
      </c>
      <c r="FI1251" s="1">
        <f t="shared" si="408"/>
        <v>5.1939089516177439E-256</v>
      </c>
      <c r="FJ1251" s="1" t="str">
        <f t="shared" si="409"/>
        <v/>
      </c>
      <c r="FK1251" s="1" t="str">
        <f t="shared" si="410"/>
        <v/>
      </c>
      <c r="FP1251" s="1">
        <v>646</v>
      </c>
      <c r="FQ1251" s="1">
        <f t="shared" si="411"/>
        <v>-12.475613703831826</v>
      </c>
      <c r="FR1251" s="1">
        <f t="shared" si="412"/>
        <v>1.6615714528799813E-2</v>
      </c>
      <c r="FS1251" s="1">
        <f t="shared" si="413"/>
        <v>7.8387752231186117E-2</v>
      </c>
      <c r="FT1251" s="1">
        <f t="shared" si="414"/>
        <v>1.6615714528799813E-2</v>
      </c>
      <c r="FU1251" s="1" t="str">
        <f t="shared" si="415"/>
        <v/>
      </c>
      <c r="FV1251" s="1" t="str">
        <f t="shared" si="416"/>
        <v/>
      </c>
      <c r="FW1251" s="1">
        <f t="shared" si="417"/>
        <v>0</v>
      </c>
      <c r="FX1251" s="1" t="str">
        <f t="shared" si="418"/>
        <v/>
      </c>
      <c r="FY1251" s="1" t="str">
        <f t="shared" si="419"/>
        <v/>
      </c>
      <c r="GC1251" s="1">
        <v>646</v>
      </c>
      <c r="GD1251" s="1">
        <f t="shared" si="428"/>
        <v>-43.537342314629299</v>
      </c>
      <c r="GE1251" s="1">
        <f t="shared" si="420"/>
        <v>4.7612285191050612E-3</v>
      </c>
      <c r="GF1251" s="1">
        <f t="shared" si="421"/>
        <v>7.8387752231186159E-2</v>
      </c>
      <c r="GG1251" s="1">
        <f t="shared" si="422"/>
        <v>4.7612285191050612E-3</v>
      </c>
      <c r="GH1251" s="1" t="str">
        <f t="shared" si="423"/>
        <v/>
      </c>
      <c r="GI1251" s="1" t="str">
        <f t="shared" si="424"/>
        <v/>
      </c>
      <c r="GJ1251" s="1">
        <f t="shared" si="425"/>
        <v>0</v>
      </c>
      <c r="GK1251" s="1">
        <f t="shared" si="426"/>
        <v>4.7612285191050612E-3</v>
      </c>
      <c r="GL1251" s="1" t="str">
        <f t="shared" si="427"/>
        <v/>
      </c>
      <c r="HA1251" s="2"/>
      <c r="HB1251" s="2">
        <f t="shared" si="399"/>
        <v>4.1664000000000536</v>
      </c>
      <c r="HC1251" s="147">
        <f t="shared" si="400"/>
        <v>0.76042436238385169</v>
      </c>
      <c r="HD1251" s="2">
        <f t="shared" si="401"/>
        <v>7.5130716521620844E-4</v>
      </c>
      <c r="HE1251" s="2" t="str">
        <f t="shared" si="397"/>
        <v/>
      </c>
      <c r="HF1251" s="24" t="str">
        <f t="shared" si="398"/>
        <v/>
      </c>
    </row>
    <row r="1252" spans="157:214" ht="20.100000000000001" customHeight="1" x14ac:dyDescent="0.25">
      <c r="FA1252" s="1">
        <v>647</v>
      </c>
      <c r="FB1252" s="1">
        <f t="shared" si="402"/>
        <v>-5279.9270130543046</v>
      </c>
      <c r="FC1252" s="1">
        <f t="shared" si="403"/>
        <v>3.9371397878532584E-5</v>
      </c>
      <c r="FD1252" s="1">
        <f t="shared" si="404"/>
        <v>7.8974980591200061E-2</v>
      </c>
      <c r="FE1252" s="1">
        <f t="shared" si="405"/>
        <v>3.9371397878532584E-5</v>
      </c>
      <c r="FF1252" s="1" t="str">
        <f t="shared" si="406"/>
        <v/>
      </c>
      <c r="FG1252" s="1" t="str">
        <f t="shared" si="407"/>
        <v/>
      </c>
      <c r="FI1252" s="1">
        <f t="shared" si="408"/>
        <v>5.9509878512735321E-256</v>
      </c>
      <c r="FJ1252" s="1" t="str">
        <f t="shared" si="409"/>
        <v/>
      </c>
      <c r="FK1252" s="1" t="str">
        <f t="shared" si="410"/>
        <v/>
      </c>
      <c r="FP1252" s="1">
        <v>647</v>
      </c>
      <c r="FQ1252" s="1">
        <f t="shared" si="411"/>
        <v>-12.440371857210831</v>
      </c>
      <c r="FR1252" s="1">
        <f t="shared" si="412"/>
        <v>1.6709959283096543E-2</v>
      </c>
      <c r="FS1252" s="1">
        <f t="shared" si="413"/>
        <v>7.8974980591200061E-2</v>
      </c>
      <c r="FT1252" s="1">
        <f t="shared" si="414"/>
        <v>1.6709959283096543E-2</v>
      </c>
      <c r="FU1252" s="1" t="str">
        <f t="shared" si="415"/>
        <v/>
      </c>
      <c r="FV1252" s="1" t="str">
        <f t="shared" si="416"/>
        <v/>
      </c>
      <c r="FW1252" s="1">
        <f t="shared" si="417"/>
        <v>0</v>
      </c>
      <c r="FX1252" s="1" t="str">
        <f t="shared" si="418"/>
        <v/>
      </c>
      <c r="FY1252" s="1" t="str">
        <f t="shared" si="419"/>
        <v/>
      </c>
      <c r="GC1252" s="1">
        <v>647</v>
      </c>
      <c r="GD1252" s="1">
        <f t="shared" si="428"/>
        <v>-43.414355471932609</v>
      </c>
      <c r="GE1252" s="1">
        <f t="shared" si="420"/>
        <v>4.7882343280430933E-3</v>
      </c>
      <c r="GF1252" s="1">
        <f t="shared" si="421"/>
        <v>7.8974980591200089E-2</v>
      </c>
      <c r="GG1252" s="1">
        <f t="shared" si="422"/>
        <v>4.7882343280430933E-3</v>
      </c>
      <c r="GH1252" s="1" t="str">
        <f t="shared" si="423"/>
        <v/>
      </c>
      <c r="GI1252" s="1" t="str">
        <f t="shared" si="424"/>
        <v/>
      </c>
      <c r="GJ1252" s="1">
        <f t="shared" si="425"/>
        <v>0</v>
      </c>
      <c r="GK1252" s="1">
        <f t="shared" si="426"/>
        <v>4.7882343280430933E-3</v>
      </c>
      <c r="GL1252" s="1" t="str">
        <f t="shared" si="427"/>
        <v/>
      </c>
      <c r="HA1252" s="2"/>
      <c r="HB1252" s="2">
        <f t="shared" si="399"/>
        <v>4.1728000000000538</v>
      </c>
      <c r="HC1252" s="147">
        <f t="shared" si="400"/>
        <v>0.75967305521863548</v>
      </c>
      <c r="HD1252" s="2">
        <f t="shared" si="401"/>
        <v>7.5178391338959205E-4</v>
      </c>
      <c r="HE1252" s="2" t="str">
        <f t="shared" si="397"/>
        <v/>
      </c>
      <c r="HF1252" s="24" t="str">
        <f t="shared" si="398"/>
        <v/>
      </c>
    </row>
    <row r="1253" spans="157:214" ht="20.100000000000001" customHeight="1" x14ac:dyDescent="0.25">
      <c r="FA1253" s="1">
        <v>648</v>
      </c>
      <c r="FB1253" s="1">
        <f t="shared" si="402"/>
        <v>-5264.9697127340369</v>
      </c>
      <c r="FC1253" s="1">
        <f t="shared" si="403"/>
        <v>3.9594079935683392E-5</v>
      </c>
      <c r="FD1253" s="1">
        <f t="shared" si="404"/>
        <v>7.9565534996466708E-2</v>
      </c>
      <c r="FE1253" s="1">
        <f t="shared" si="405"/>
        <v>3.9594079935683392E-5</v>
      </c>
      <c r="FF1253" s="1" t="str">
        <f t="shared" si="406"/>
        <v/>
      </c>
      <c r="FG1253" s="1" t="str">
        <f t="shared" si="407"/>
        <v/>
      </c>
      <c r="FI1253" s="1">
        <f t="shared" si="408"/>
        <v>6.8183116246985521E-256</v>
      </c>
      <c r="FJ1253" s="1" t="str">
        <f t="shared" si="409"/>
        <v/>
      </c>
      <c r="FK1253" s="1" t="str">
        <f t="shared" si="410"/>
        <v/>
      </c>
      <c r="FP1253" s="1">
        <v>648</v>
      </c>
      <c r="FQ1253" s="1">
        <f t="shared" si="411"/>
        <v>-12.405130010589836</v>
      </c>
      <c r="FR1253" s="1">
        <f t="shared" si="412"/>
        <v>1.680446972236381E-2</v>
      </c>
      <c r="FS1253" s="1">
        <f t="shared" si="413"/>
        <v>7.9565534996466764E-2</v>
      </c>
      <c r="FT1253" s="1">
        <f t="shared" si="414"/>
        <v>1.680446972236381E-2</v>
      </c>
      <c r="FU1253" s="1" t="str">
        <f t="shared" si="415"/>
        <v/>
      </c>
      <c r="FV1253" s="1" t="str">
        <f t="shared" si="416"/>
        <v/>
      </c>
      <c r="FW1253" s="1">
        <f t="shared" si="417"/>
        <v>0</v>
      </c>
      <c r="FX1253" s="1" t="str">
        <f t="shared" si="418"/>
        <v/>
      </c>
      <c r="FY1253" s="1" t="str">
        <f t="shared" si="419"/>
        <v/>
      </c>
      <c r="GC1253" s="1">
        <v>648</v>
      </c>
      <c r="GD1253" s="1">
        <f t="shared" si="428"/>
        <v>-43.291368629235919</v>
      </c>
      <c r="GE1253" s="1">
        <f t="shared" si="420"/>
        <v>4.8153162689378061E-3</v>
      </c>
      <c r="GF1253" s="1">
        <f t="shared" si="421"/>
        <v>7.9565534996466708E-2</v>
      </c>
      <c r="GG1253" s="1">
        <f t="shared" si="422"/>
        <v>4.8153162689378061E-3</v>
      </c>
      <c r="GH1253" s="1" t="str">
        <f t="shared" si="423"/>
        <v/>
      </c>
      <c r="GI1253" s="1" t="str">
        <f t="shared" si="424"/>
        <v/>
      </c>
      <c r="GJ1253" s="1">
        <f t="shared" si="425"/>
        <v>0</v>
      </c>
      <c r="GK1253" s="1">
        <f t="shared" si="426"/>
        <v>4.8153162689378061E-3</v>
      </c>
      <c r="GL1253" s="1" t="str">
        <f t="shared" si="427"/>
        <v/>
      </c>
      <c r="HA1253" s="2"/>
      <c r="HB1253" s="2">
        <f t="shared" si="399"/>
        <v>4.179200000000054</v>
      </c>
      <c r="HC1253" s="147">
        <f t="shared" si="400"/>
        <v>0.75892127130524589</v>
      </c>
      <c r="HD1253" s="2">
        <f t="shared" si="401"/>
        <v>7.5225654689081711E-4</v>
      </c>
      <c r="HE1253" s="2" t="str">
        <f t="shared" si="397"/>
        <v/>
      </c>
      <c r="HF1253" s="24" t="str">
        <f t="shared" si="398"/>
        <v/>
      </c>
    </row>
    <row r="1254" spans="157:214" ht="20.100000000000001" customHeight="1" x14ac:dyDescent="0.25">
      <c r="FA1254" s="1">
        <v>649</v>
      </c>
      <c r="FB1254" s="1">
        <f t="shared" si="402"/>
        <v>-5250.0124124137692</v>
      </c>
      <c r="FC1254" s="1">
        <f t="shared" si="403"/>
        <v>3.9817384384771132E-5</v>
      </c>
      <c r="FD1254" s="1">
        <f t="shared" si="404"/>
        <v>8.015942478331485E-2</v>
      </c>
      <c r="FE1254" s="1">
        <f t="shared" si="405"/>
        <v>3.9817384384771132E-5</v>
      </c>
      <c r="FF1254" s="1" t="str">
        <f t="shared" si="406"/>
        <v/>
      </c>
      <c r="FG1254" s="1" t="str">
        <f t="shared" si="407"/>
        <v/>
      </c>
      <c r="FI1254" s="1">
        <f t="shared" si="408"/>
        <v>7.8119180797038134E-256</v>
      </c>
      <c r="FJ1254" s="1" t="str">
        <f t="shared" si="409"/>
        <v/>
      </c>
      <c r="FK1254" s="1" t="str">
        <f t="shared" si="410"/>
        <v/>
      </c>
      <c r="FP1254" s="1">
        <v>649</v>
      </c>
      <c r="FQ1254" s="1">
        <f t="shared" si="411"/>
        <v>-12.369888163968842</v>
      </c>
      <c r="FR1254" s="1">
        <f t="shared" si="412"/>
        <v>1.6899244316435937E-2</v>
      </c>
      <c r="FS1254" s="1">
        <f t="shared" si="413"/>
        <v>8.015942478331485E-2</v>
      </c>
      <c r="FT1254" s="1">
        <f t="shared" si="414"/>
        <v>1.6899244316435937E-2</v>
      </c>
      <c r="FU1254" s="1" t="str">
        <f t="shared" si="415"/>
        <v/>
      </c>
      <c r="FV1254" s="1" t="str">
        <f t="shared" si="416"/>
        <v/>
      </c>
      <c r="FW1254" s="1">
        <f t="shared" si="417"/>
        <v>0</v>
      </c>
      <c r="FX1254" s="1" t="str">
        <f t="shared" si="418"/>
        <v/>
      </c>
      <c r="FY1254" s="1" t="str">
        <f t="shared" si="419"/>
        <v/>
      </c>
      <c r="GC1254" s="1">
        <v>649</v>
      </c>
      <c r="GD1254" s="1">
        <f t="shared" si="428"/>
        <v>-43.168381786539214</v>
      </c>
      <c r="GE1254" s="1">
        <f t="shared" si="420"/>
        <v>4.8424739033206526E-3</v>
      </c>
      <c r="GF1254" s="1">
        <f t="shared" si="421"/>
        <v>8.0159424783314906E-2</v>
      </c>
      <c r="GG1254" s="1">
        <f t="shared" si="422"/>
        <v>4.8424739033206526E-3</v>
      </c>
      <c r="GH1254" s="1" t="str">
        <f t="shared" si="423"/>
        <v/>
      </c>
      <c r="GI1254" s="1" t="str">
        <f t="shared" si="424"/>
        <v/>
      </c>
      <c r="GJ1254" s="1">
        <f t="shared" si="425"/>
        <v>0</v>
      </c>
      <c r="GK1254" s="1">
        <f t="shared" si="426"/>
        <v>4.8424739033206526E-3</v>
      </c>
      <c r="GL1254" s="1" t="str">
        <f t="shared" si="427"/>
        <v/>
      </c>
      <c r="HA1254" s="2"/>
      <c r="HB1254" s="2">
        <f t="shared" si="399"/>
        <v>4.1856000000000542</v>
      </c>
      <c r="HC1254" s="147">
        <f t="shared" si="400"/>
        <v>0.75816901475835508</v>
      </c>
      <c r="HD1254" s="2">
        <f t="shared" si="401"/>
        <v>7.5272507109769293E-4</v>
      </c>
      <c r="HE1254" s="2" t="str">
        <f t="shared" si="397"/>
        <v/>
      </c>
      <c r="HF1254" s="24" t="str">
        <f t="shared" si="398"/>
        <v/>
      </c>
    </row>
    <row r="1255" spans="157:214" ht="20.100000000000001" customHeight="1" x14ac:dyDescent="0.25">
      <c r="FA1255" s="1">
        <v>650</v>
      </c>
      <c r="FB1255" s="1">
        <f t="shared" si="402"/>
        <v>-5235.0551120935033</v>
      </c>
      <c r="FC1255" s="1">
        <f t="shared" si="403"/>
        <v>4.0041307570153962E-5</v>
      </c>
      <c r="FD1255" s="1">
        <f t="shared" si="404"/>
        <v>8.0756659233771025E-2</v>
      </c>
      <c r="FE1255" s="1">
        <f t="shared" si="405"/>
        <v>4.0041307570153962E-5</v>
      </c>
      <c r="FF1255" s="1" t="str">
        <f t="shared" si="406"/>
        <v/>
      </c>
      <c r="FG1255" s="1" t="str">
        <f t="shared" si="407"/>
        <v/>
      </c>
      <c r="FI1255" s="1">
        <f t="shared" si="408"/>
        <v>8.9501757962693133E-256</v>
      </c>
      <c r="FJ1255" s="1" t="str">
        <f t="shared" si="409"/>
        <v/>
      </c>
      <c r="FK1255" s="1" t="str">
        <f t="shared" si="410"/>
        <v/>
      </c>
      <c r="FP1255" s="1">
        <v>650</v>
      </c>
      <c r="FQ1255" s="1">
        <f t="shared" si="411"/>
        <v>-12.33464631734785</v>
      </c>
      <c r="FR1255" s="1">
        <f t="shared" si="412"/>
        <v>1.6994281513790024E-2</v>
      </c>
      <c r="FS1255" s="1">
        <f t="shared" si="413"/>
        <v>8.0756659233771025E-2</v>
      </c>
      <c r="FT1255" s="1">
        <f t="shared" si="414"/>
        <v>1.6994281513790024E-2</v>
      </c>
      <c r="FU1255" s="1" t="str">
        <f t="shared" si="415"/>
        <v/>
      </c>
      <c r="FV1255" s="1" t="str">
        <f t="shared" si="416"/>
        <v/>
      </c>
      <c r="FW1255" s="1">
        <f t="shared" si="417"/>
        <v>0</v>
      </c>
      <c r="FX1255" s="1" t="str">
        <f t="shared" si="418"/>
        <v/>
      </c>
      <c r="FY1255" s="1" t="str">
        <f t="shared" si="419"/>
        <v/>
      </c>
      <c r="GC1255" s="1">
        <v>650</v>
      </c>
      <c r="GD1255" s="1">
        <f t="shared" si="428"/>
        <v>-43.045394943842524</v>
      </c>
      <c r="GE1255" s="1">
        <f t="shared" si="420"/>
        <v>4.8697067866031504E-3</v>
      </c>
      <c r="GF1255" s="1">
        <f t="shared" si="421"/>
        <v>8.0756659233771094E-2</v>
      </c>
      <c r="GG1255" s="1">
        <f t="shared" si="422"/>
        <v>4.8697067866031504E-3</v>
      </c>
      <c r="GH1255" s="1" t="str">
        <f t="shared" si="423"/>
        <v/>
      </c>
      <c r="GI1255" s="1" t="str">
        <f t="shared" si="424"/>
        <v/>
      </c>
      <c r="GJ1255" s="1">
        <f t="shared" si="425"/>
        <v>0</v>
      </c>
      <c r="GK1255" s="1">
        <f t="shared" si="426"/>
        <v>4.8697067866031504E-3</v>
      </c>
      <c r="GL1255" s="1" t="str">
        <f t="shared" si="427"/>
        <v/>
      </c>
      <c r="HA1255" s="2"/>
      <c r="HB1255" s="2">
        <f t="shared" si="399"/>
        <v>4.1920000000000543</v>
      </c>
      <c r="HC1255" s="147">
        <f t="shared" si="400"/>
        <v>0.75741628968725738</v>
      </c>
      <c r="HD1255" s="2">
        <f t="shared" si="401"/>
        <v>7.5318949142688663E-4</v>
      </c>
      <c r="HE1255" s="2" t="str">
        <f t="shared" si="397"/>
        <v/>
      </c>
      <c r="HF1255" s="24" t="str">
        <f t="shared" si="398"/>
        <v/>
      </c>
    </row>
    <row r="1256" spans="157:214" ht="20.100000000000001" customHeight="1" x14ac:dyDescent="0.25">
      <c r="FA1256" s="2">
        <v>651</v>
      </c>
      <c r="FB1256" s="1">
        <f t="shared" si="402"/>
        <v>-5220.0978117732357</v>
      </c>
      <c r="FC1256" s="1">
        <f t="shared" si="403"/>
        <v>4.0265845785819719E-5</v>
      </c>
      <c r="FD1256" s="1">
        <f t="shared" si="404"/>
        <v>8.135724757480671E-2</v>
      </c>
      <c r="FE1256" s="1">
        <f t="shared" si="405"/>
        <v>4.0265845785819719E-5</v>
      </c>
      <c r="FF1256" s="1" t="str">
        <f t="shared" si="406"/>
        <v/>
      </c>
      <c r="FG1256" s="1" t="str">
        <f t="shared" si="407"/>
        <v/>
      </c>
      <c r="FI1256" s="1">
        <f t="shared" si="408"/>
        <v>1.0254122519815186E-255</v>
      </c>
      <c r="FJ1256" s="1" t="str">
        <f t="shared" si="409"/>
        <v/>
      </c>
      <c r="FK1256" s="1" t="str">
        <f t="shared" si="410"/>
        <v/>
      </c>
      <c r="FP1256" s="2">
        <v>651</v>
      </c>
      <c r="FQ1256" s="1">
        <f t="shared" si="411"/>
        <v>-12.299404470726856</v>
      </c>
      <c r="FR1256" s="1">
        <f t="shared" si="412"/>
        <v>1.7089579741525033E-2</v>
      </c>
      <c r="FS1256" s="1">
        <f t="shared" si="413"/>
        <v>8.135724757480671E-2</v>
      </c>
      <c r="FT1256" s="1">
        <f t="shared" si="414"/>
        <v>1.7089579741525033E-2</v>
      </c>
      <c r="FU1256" s="1" t="str">
        <f t="shared" si="415"/>
        <v/>
      </c>
      <c r="FV1256" s="1" t="str">
        <f t="shared" si="416"/>
        <v/>
      </c>
      <c r="FW1256" s="1">
        <f t="shared" si="417"/>
        <v>0</v>
      </c>
      <c r="FX1256" s="1" t="str">
        <f t="shared" si="418"/>
        <v/>
      </c>
      <c r="FY1256" s="1" t="str">
        <f t="shared" si="419"/>
        <v/>
      </c>
      <c r="GC1256" s="2">
        <v>651</v>
      </c>
      <c r="GD1256" s="1">
        <f t="shared" si="428"/>
        <v>-42.922408101145834</v>
      </c>
      <c r="GE1256" s="1">
        <f t="shared" si="420"/>
        <v>4.8970144680709317E-3</v>
      </c>
      <c r="GF1256" s="1">
        <f t="shared" si="421"/>
        <v>8.1357247574806724E-2</v>
      </c>
      <c r="GG1256" s="1">
        <f t="shared" si="422"/>
        <v>4.8970144680709317E-3</v>
      </c>
      <c r="GH1256" s="1" t="str">
        <f t="shared" si="423"/>
        <v/>
      </c>
      <c r="GI1256" s="1" t="str">
        <f t="shared" si="424"/>
        <v/>
      </c>
      <c r="GJ1256" s="1">
        <f t="shared" si="425"/>
        <v>0</v>
      </c>
      <c r="GK1256" s="1">
        <f t="shared" si="426"/>
        <v>4.8970144680709317E-3</v>
      </c>
      <c r="GL1256" s="1" t="str">
        <f t="shared" si="427"/>
        <v/>
      </c>
      <c r="HA1256" s="2"/>
      <c r="HB1256" s="2">
        <f t="shared" si="399"/>
        <v>4.1984000000000545</v>
      </c>
      <c r="HC1256" s="147">
        <f t="shared" si="400"/>
        <v>0.7566631001958305</v>
      </c>
      <c r="HD1256" s="2">
        <f t="shared" si="401"/>
        <v>7.5364981333314596E-4</v>
      </c>
      <c r="HE1256" s="2" t="str">
        <f t="shared" si="397"/>
        <v/>
      </c>
      <c r="HF1256" s="24" t="str">
        <f t="shared" si="398"/>
        <v/>
      </c>
    </row>
    <row r="1257" spans="157:214" ht="20.100000000000001" customHeight="1" x14ac:dyDescent="0.25">
      <c r="FA1257" s="1">
        <v>652</v>
      </c>
      <c r="FB1257" s="1">
        <f t="shared" si="402"/>
        <v>-5205.140511452968</v>
      </c>
      <c r="FC1257" s="1">
        <f t="shared" si="403"/>
        <v>4.0490995275340422E-5</v>
      </c>
      <c r="FD1257" s="1">
        <f t="shared" si="404"/>
        <v>8.1961198977584443E-2</v>
      </c>
      <c r="FE1257" s="1">
        <f t="shared" si="405"/>
        <v>4.0490995275340422E-5</v>
      </c>
      <c r="FF1257" s="1" t="str">
        <f t="shared" si="406"/>
        <v/>
      </c>
      <c r="FG1257" s="1" t="str">
        <f t="shared" si="407"/>
        <v/>
      </c>
      <c r="FI1257" s="1">
        <f t="shared" si="408"/>
        <v>1.1747852635048492E-255</v>
      </c>
      <c r="FJ1257" s="1" t="str">
        <f t="shared" si="409"/>
        <v/>
      </c>
      <c r="FK1257" s="1" t="str">
        <f t="shared" si="410"/>
        <v/>
      </c>
      <c r="FP1257" s="1">
        <v>652</v>
      </c>
      <c r="FQ1257" s="1">
        <f t="shared" si="411"/>
        <v>-12.264162624105861</v>
      </c>
      <c r="FR1257" s="1">
        <f t="shared" si="412"/>
        <v>1.7185137405342509E-2</v>
      </c>
      <c r="FS1257" s="1">
        <f t="shared" si="413"/>
        <v>8.1961198977584443E-2</v>
      </c>
      <c r="FT1257" s="1">
        <f t="shared" si="414"/>
        <v>1.7185137405342509E-2</v>
      </c>
      <c r="FU1257" s="1" t="str">
        <f t="shared" si="415"/>
        <v/>
      </c>
      <c r="FV1257" s="1" t="str">
        <f t="shared" si="416"/>
        <v/>
      </c>
      <c r="FW1257" s="1">
        <f t="shared" si="417"/>
        <v>0</v>
      </c>
      <c r="FX1257" s="1" t="str">
        <f t="shared" si="418"/>
        <v/>
      </c>
      <c r="FY1257" s="1" t="str">
        <f t="shared" si="419"/>
        <v/>
      </c>
      <c r="GC1257" s="1">
        <v>652</v>
      </c>
      <c r="GD1257" s="1">
        <f t="shared" si="428"/>
        <v>-42.799421258449144</v>
      </c>
      <c r="GE1257" s="1">
        <f t="shared" si="420"/>
        <v>4.9243964908782089E-3</v>
      </c>
      <c r="GF1257" s="1">
        <f t="shared" si="421"/>
        <v>8.1961198977584443E-2</v>
      </c>
      <c r="GG1257" s="1">
        <f t="shared" si="422"/>
        <v>4.9243964908782089E-3</v>
      </c>
      <c r="GH1257" s="1" t="str">
        <f t="shared" si="423"/>
        <v/>
      </c>
      <c r="GI1257" s="1" t="str">
        <f t="shared" si="424"/>
        <v/>
      </c>
      <c r="GJ1257" s="1">
        <f t="shared" si="425"/>
        <v>0</v>
      </c>
      <c r="GK1257" s="1">
        <f t="shared" si="426"/>
        <v>4.9243964908782089E-3</v>
      </c>
      <c r="GL1257" s="1" t="str">
        <f t="shared" si="427"/>
        <v/>
      </c>
      <c r="HA1257" s="2"/>
      <c r="HB1257" s="2">
        <f t="shared" si="399"/>
        <v>4.2048000000000547</v>
      </c>
      <c r="HC1257" s="147">
        <f t="shared" si="400"/>
        <v>0.75590945038249735</v>
      </c>
      <c r="HD1257" s="2">
        <f t="shared" si="401"/>
        <v>7.5410604231029854E-4</v>
      </c>
      <c r="HE1257" s="2" t="str">
        <f t="shared" si="397"/>
        <v/>
      </c>
      <c r="HF1257" s="24" t="str">
        <f t="shared" si="398"/>
        <v/>
      </c>
    </row>
    <row r="1258" spans="157:214" ht="20.100000000000001" customHeight="1" x14ac:dyDescent="0.25">
      <c r="FA1258" s="1">
        <v>653</v>
      </c>
      <c r="FB1258" s="1">
        <f t="shared" si="402"/>
        <v>-5190.1832111327003</v>
      </c>
      <c r="FC1258" s="1">
        <f t="shared" si="403"/>
        <v>4.0716752231830646E-5</v>
      </c>
      <c r="FD1258" s="1">
        <f t="shared" si="404"/>
        <v>8.2568522556703355E-2</v>
      </c>
      <c r="FE1258" s="1">
        <f t="shared" si="405"/>
        <v>4.0716752231830646E-5</v>
      </c>
      <c r="FF1258" s="1" t="str">
        <f t="shared" si="406"/>
        <v/>
      </c>
      <c r="FG1258" s="1" t="str">
        <f t="shared" si="407"/>
        <v/>
      </c>
      <c r="FI1258" s="1">
        <f t="shared" si="408"/>
        <v>1.3458960831913809E-255</v>
      </c>
      <c r="FJ1258" s="1" t="str">
        <f t="shared" si="409"/>
        <v/>
      </c>
      <c r="FK1258" s="1" t="str">
        <f t="shared" si="410"/>
        <v/>
      </c>
      <c r="FP1258" s="1">
        <v>653</v>
      </c>
      <c r="FQ1258" s="1">
        <f t="shared" si="411"/>
        <v>-12.228920777484866</v>
      </c>
      <c r="FR1258" s="1">
        <f t="shared" si="412"/>
        <v>1.7280952889528918E-2</v>
      </c>
      <c r="FS1258" s="1">
        <f t="shared" si="413"/>
        <v>8.2568522556703355E-2</v>
      </c>
      <c r="FT1258" s="1">
        <f t="shared" si="414"/>
        <v>1.7280952889528918E-2</v>
      </c>
      <c r="FU1258" s="1" t="str">
        <f t="shared" si="415"/>
        <v/>
      </c>
      <c r="FV1258" s="1" t="str">
        <f t="shared" si="416"/>
        <v/>
      </c>
      <c r="FW1258" s="1">
        <f t="shared" si="417"/>
        <v>0</v>
      </c>
      <c r="FX1258" s="1" t="str">
        <f t="shared" si="418"/>
        <v/>
      </c>
      <c r="FY1258" s="1" t="str">
        <f t="shared" si="419"/>
        <v/>
      </c>
      <c r="GC1258" s="1">
        <v>653</v>
      </c>
      <c r="GD1258" s="1">
        <f t="shared" si="428"/>
        <v>-42.676434415752453</v>
      </c>
      <c r="GE1258" s="1">
        <f t="shared" si="420"/>
        <v>4.9518523920427018E-3</v>
      </c>
      <c r="GF1258" s="1">
        <f t="shared" si="421"/>
        <v>8.25685225567033E-2</v>
      </c>
      <c r="GG1258" s="1">
        <f t="shared" si="422"/>
        <v>4.9518523920427018E-3</v>
      </c>
      <c r="GH1258" s="1" t="str">
        <f t="shared" si="423"/>
        <v/>
      </c>
      <c r="GI1258" s="1" t="str">
        <f t="shared" si="424"/>
        <v/>
      </c>
      <c r="GJ1258" s="1">
        <f t="shared" si="425"/>
        <v>0</v>
      </c>
      <c r="GK1258" s="1">
        <f t="shared" si="426"/>
        <v>4.9518523920427018E-3</v>
      </c>
      <c r="GL1258" s="1" t="str">
        <f t="shared" si="427"/>
        <v/>
      </c>
      <c r="HA1258" s="2"/>
      <c r="HB1258" s="2">
        <f t="shared" si="399"/>
        <v>4.2112000000000549</v>
      </c>
      <c r="HC1258" s="147">
        <f t="shared" si="400"/>
        <v>0.75515534434018705</v>
      </c>
      <c r="HD1258" s="2">
        <f t="shared" si="401"/>
        <v>7.5455818388980855E-4</v>
      </c>
      <c r="HE1258" s="2" t="str">
        <f t="shared" si="397"/>
        <v/>
      </c>
      <c r="HF1258" s="24" t="str">
        <f t="shared" si="398"/>
        <v/>
      </c>
    </row>
    <row r="1259" spans="157:214" ht="20.100000000000001" customHeight="1" x14ac:dyDescent="0.25">
      <c r="FA1259" s="1">
        <v>654</v>
      </c>
      <c r="FB1259" s="1">
        <f t="shared" si="402"/>
        <v>-5175.2259108124344</v>
      </c>
      <c r="FC1259" s="1">
        <f t="shared" si="403"/>
        <v>4.0943112797909709E-5</v>
      </c>
      <c r="FD1259" s="1">
        <f t="shared" si="404"/>
        <v>8.3179227369444247E-2</v>
      </c>
      <c r="FE1259" s="1">
        <f t="shared" si="405"/>
        <v>4.0943112797909709E-5</v>
      </c>
      <c r="FF1259" s="1" t="str">
        <f t="shared" si="406"/>
        <v/>
      </c>
      <c r="FG1259" s="1" t="str">
        <f t="shared" si="407"/>
        <v/>
      </c>
      <c r="FI1259" s="1">
        <f t="shared" si="408"/>
        <v>1.5419050104501755E-255</v>
      </c>
      <c r="FJ1259" s="1" t="str">
        <f t="shared" si="409"/>
        <v/>
      </c>
      <c r="FK1259" s="1" t="str">
        <f t="shared" si="410"/>
        <v/>
      </c>
      <c r="FP1259" s="1">
        <v>654</v>
      </c>
      <c r="FQ1259" s="1">
        <f t="shared" si="411"/>
        <v>-12.193678930863875</v>
      </c>
      <c r="FR1259" s="1">
        <f t="shared" si="412"/>
        <v>1.7377024556939596E-2</v>
      </c>
      <c r="FS1259" s="1">
        <f t="shared" si="413"/>
        <v>8.3179227369444247E-2</v>
      </c>
      <c r="FT1259" s="1">
        <f t="shared" si="414"/>
        <v>1.7377024556939596E-2</v>
      </c>
      <c r="FU1259" s="1" t="str">
        <f t="shared" si="415"/>
        <v/>
      </c>
      <c r="FV1259" s="1" t="str">
        <f t="shared" si="416"/>
        <v/>
      </c>
      <c r="FW1259" s="1">
        <f t="shared" si="417"/>
        <v>0</v>
      </c>
      <c r="FX1259" s="1" t="str">
        <f t="shared" si="418"/>
        <v/>
      </c>
      <c r="FY1259" s="1" t="str">
        <f t="shared" si="419"/>
        <v/>
      </c>
      <c r="GC1259" s="1">
        <v>654</v>
      </c>
      <c r="GD1259" s="1">
        <f t="shared" si="428"/>
        <v>-42.553447573055749</v>
      </c>
      <c r="GE1259" s="1">
        <f t="shared" si="420"/>
        <v>4.9793817024410564E-3</v>
      </c>
      <c r="GF1259" s="1">
        <f t="shared" si="421"/>
        <v>8.3179227369444317E-2</v>
      </c>
      <c r="GG1259" s="1">
        <f t="shared" si="422"/>
        <v>4.9793817024410564E-3</v>
      </c>
      <c r="GH1259" s="1" t="str">
        <f t="shared" si="423"/>
        <v/>
      </c>
      <c r="GI1259" s="1" t="str">
        <f t="shared" si="424"/>
        <v/>
      </c>
      <c r="GJ1259" s="1">
        <f t="shared" si="425"/>
        <v>0</v>
      </c>
      <c r="GK1259" s="1">
        <f t="shared" si="426"/>
        <v>4.9793817024410564E-3</v>
      </c>
      <c r="GL1259" s="1" t="str">
        <f t="shared" si="427"/>
        <v/>
      </c>
      <c r="HA1259" s="2"/>
      <c r="HB1259" s="2">
        <f t="shared" si="399"/>
        <v>4.2176000000000551</v>
      </c>
      <c r="HC1259" s="147">
        <f t="shared" si="400"/>
        <v>0.75440078615629724</v>
      </c>
      <c r="HD1259" s="2">
        <f t="shared" si="401"/>
        <v>7.5500624364066571E-4</v>
      </c>
      <c r="HE1259" s="2" t="str">
        <f t="shared" si="397"/>
        <v/>
      </c>
      <c r="HF1259" s="24" t="str">
        <f t="shared" si="398"/>
        <v/>
      </c>
    </row>
    <row r="1260" spans="157:214" ht="20.100000000000001" customHeight="1" x14ac:dyDescent="0.25">
      <c r="FA1260" s="1">
        <v>655</v>
      </c>
      <c r="FB1260" s="1">
        <f t="shared" si="402"/>
        <v>-5160.2686104921668</v>
      </c>
      <c r="FC1260" s="1">
        <f t="shared" si="403"/>
        <v>4.1170073065667781E-5</v>
      </c>
      <c r="FD1260" s="1">
        <f t="shared" si="404"/>
        <v>8.3793322415014249E-2</v>
      </c>
      <c r="FE1260" s="1">
        <f t="shared" si="405"/>
        <v>4.1170073065667781E-5</v>
      </c>
      <c r="FF1260" s="1" t="str">
        <f t="shared" si="406"/>
        <v/>
      </c>
      <c r="FG1260" s="1" t="str">
        <f t="shared" si="407"/>
        <v/>
      </c>
      <c r="FI1260" s="1">
        <f t="shared" si="408"/>
        <v>1.7664313402133112E-255</v>
      </c>
      <c r="FJ1260" s="1" t="str">
        <f t="shared" si="409"/>
        <v/>
      </c>
      <c r="FK1260" s="1" t="str">
        <f t="shared" si="410"/>
        <v/>
      </c>
      <c r="FP1260" s="1">
        <v>655</v>
      </c>
      <c r="FQ1260" s="1">
        <f t="shared" si="411"/>
        <v>-12.15843708424288</v>
      </c>
      <c r="FR1260" s="1">
        <f t="shared" si="412"/>
        <v>1.7473350748984356E-2</v>
      </c>
      <c r="FS1260" s="1">
        <f t="shared" si="413"/>
        <v>8.3793322415014249E-2</v>
      </c>
      <c r="FT1260" s="1">
        <f t="shared" si="414"/>
        <v>1.7473350748984356E-2</v>
      </c>
      <c r="FU1260" s="1" t="str">
        <f t="shared" si="415"/>
        <v/>
      </c>
      <c r="FV1260" s="1" t="str">
        <f t="shared" si="416"/>
        <v/>
      </c>
      <c r="FW1260" s="1">
        <f t="shared" si="417"/>
        <v>0</v>
      </c>
      <c r="FX1260" s="1" t="str">
        <f t="shared" si="418"/>
        <v/>
      </c>
      <c r="FY1260" s="1" t="str">
        <f t="shared" si="419"/>
        <v/>
      </c>
      <c r="GC1260" s="1">
        <v>655</v>
      </c>
      <c r="GD1260" s="1">
        <f t="shared" si="428"/>
        <v>-42.430460730359059</v>
      </c>
      <c r="GE1260" s="1">
        <f t="shared" si="420"/>
        <v>5.0069839468046898E-3</v>
      </c>
      <c r="GF1260" s="1">
        <f t="shared" si="421"/>
        <v>8.379332241501429E-2</v>
      </c>
      <c r="GG1260" s="1">
        <f t="shared" si="422"/>
        <v>5.0069839468046898E-3</v>
      </c>
      <c r="GH1260" s="1" t="str">
        <f t="shared" si="423"/>
        <v/>
      </c>
      <c r="GI1260" s="1" t="str">
        <f t="shared" si="424"/>
        <v/>
      </c>
      <c r="GJ1260" s="1">
        <f t="shared" si="425"/>
        <v>0</v>
      </c>
      <c r="GK1260" s="1">
        <f t="shared" si="426"/>
        <v>5.0069839468046898E-3</v>
      </c>
      <c r="GL1260" s="1" t="str">
        <f t="shared" si="427"/>
        <v/>
      </c>
      <c r="HA1260" s="2"/>
      <c r="HB1260" s="2">
        <f t="shared" si="399"/>
        <v>4.2240000000000553</v>
      </c>
      <c r="HC1260" s="147">
        <f t="shared" si="400"/>
        <v>0.75364577991265658</v>
      </c>
      <c r="HD1260" s="2">
        <f t="shared" si="401"/>
        <v>7.554502271696073E-4</v>
      </c>
      <c r="HE1260" s="2" t="str">
        <f t="shared" si="397"/>
        <v/>
      </c>
      <c r="HF1260" s="24" t="str">
        <f t="shared" si="398"/>
        <v/>
      </c>
    </row>
    <row r="1261" spans="157:214" ht="20.100000000000001" customHeight="1" x14ac:dyDescent="0.25">
      <c r="FA1261" s="1">
        <v>656</v>
      </c>
      <c r="FB1261" s="1">
        <f t="shared" si="402"/>
        <v>-5145.3113101718991</v>
      </c>
      <c r="FC1261" s="1">
        <f t="shared" si="403"/>
        <v>4.1397629076635649E-5</v>
      </c>
      <c r="FD1261" s="1">
        <f t="shared" si="404"/>
        <v>8.4410816633790436E-2</v>
      </c>
      <c r="FE1261" s="1">
        <f t="shared" si="405"/>
        <v>4.1397629076635649E-5</v>
      </c>
      <c r="FF1261" s="1" t="str">
        <f t="shared" si="406"/>
        <v/>
      </c>
      <c r="FG1261" s="1" t="str">
        <f t="shared" si="407"/>
        <v/>
      </c>
      <c r="FI1261" s="1">
        <f t="shared" si="408"/>
        <v>2.0236199600261963E-255</v>
      </c>
      <c r="FJ1261" s="1" t="str">
        <f t="shared" si="409"/>
        <v/>
      </c>
      <c r="FK1261" s="1" t="str">
        <f t="shared" si="410"/>
        <v/>
      </c>
      <c r="FP1261" s="1">
        <v>656</v>
      </c>
      <c r="FQ1261" s="1">
        <f t="shared" si="411"/>
        <v>-12.123195237621886</v>
      </c>
      <c r="FR1261" s="1">
        <f t="shared" si="412"/>
        <v>1.7569929785614655E-2</v>
      </c>
      <c r="FS1261" s="1">
        <f t="shared" si="413"/>
        <v>8.4410816633790436E-2</v>
      </c>
      <c r="FT1261" s="1">
        <f t="shared" si="414"/>
        <v>1.7569929785614655E-2</v>
      </c>
      <c r="FU1261" s="1" t="str">
        <f t="shared" si="415"/>
        <v/>
      </c>
      <c r="FV1261" s="1" t="str">
        <f t="shared" si="416"/>
        <v/>
      </c>
      <c r="FW1261" s="1">
        <f t="shared" si="417"/>
        <v>0</v>
      </c>
      <c r="FX1261" s="1" t="str">
        <f t="shared" si="418"/>
        <v/>
      </c>
      <c r="FY1261" s="1" t="str">
        <f t="shared" si="419"/>
        <v/>
      </c>
      <c r="GC1261" s="1">
        <v>656</v>
      </c>
      <c r="GD1261" s="1">
        <f t="shared" si="428"/>
        <v>-42.307473887662368</v>
      </c>
      <c r="GE1261" s="1">
        <f t="shared" si="420"/>
        <v>5.0346586437161455E-3</v>
      </c>
      <c r="GF1261" s="1">
        <f t="shared" si="421"/>
        <v>8.4410816633790436E-2</v>
      </c>
      <c r="GG1261" s="1">
        <f t="shared" si="422"/>
        <v>5.0346586437161455E-3</v>
      </c>
      <c r="GH1261" s="1" t="str">
        <f t="shared" si="423"/>
        <v/>
      </c>
      <c r="GI1261" s="1" t="str">
        <f t="shared" si="424"/>
        <v/>
      </c>
      <c r="GJ1261" s="1">
        <f t="shared" si="425"/>
        <v>0</v>
      </c>
      <c r="GK1261" s="1">
        <f t="shared" si="426"/>
        <v>5.0346586437161455E-3</v>
      </c>
      <c r="GL1261" s="1" t="str">
        <f t="shared" si="427"/>
        <v/>
      </c>
      <c r="HA1261" s="2"/>
      <c r="HB1261" s="2">
        <f t="shared" si="399"/>
        <v>4.2304000000000554</v>
      </c>
      <c r="HC1261" s="147">
        <f t="shared" si="400"/>
        <v>0.75289032968548697</v>
      </c>
      <c r="HD1261" s="2">
        <f t="shared" si="401"/>
        <v>7.558901401205631E-4</v>
      </c>
      <c r="HE1261" s="2" t="str">
        <f t="shared" si="397"/>
        <v/>
      </c>
      <c r="HF1261" s="24" t="str">
        <f t="shared" si="398"/>
        <v/>
      </c>
    </row>
    <row r="1262" spans="157:214" ht="20.100000000000001" customHeight="1" x14ac:dyDescent="0.25">
      <c r="FA1262" s="1">
        <v>657</v>
      </c>
      <c r="FB1262" s="1">
        <f t="shared" si="402"/>
        <v>-5130.3540098516332</v>
      </c>
      <c r="FC1262" s="1">
        <f t="shared" si="403"/>
        <v>4.1625776821758499E-5</v>
      </c>
      <c r="FD1262" s="1">
        <f t="shared" si="404"/>
        <v>8.5031718906563608E-2</v>
      </c>
      <c r="FE1262" s="1">
        <f t="shared" si="405"/>
        <v>4.1625776821758499E-5</v>
      </c>
      <c r="FF1262" s="1" t="str">
        <f t="shared" si="406"/>
        <v/>
      </c>
      <c r="FG1262" s="1" t="str">
        <f t="shared" si="407"/>
        <v/>
      </c>
      <c r="FI1262" s="1">
        <f t="shared" si="408"/>
        <v>2.3182176002619875E-255</v>
      </c>
      <c r="FJ1262" s="1" t="str">
        <f t="shared" si="409"/>
        <v/>
      </c>
      <c r="FK1262" s="1" t="str">
        <f t="shared" si="410"/>
        <v/>
      </c>
      <c r="FP1262" s="1">
        <v>657</v>
      </c>
      <c r="FQ1262" s="1">
        <f t="shared" si="411"/>
        <v>-12.087953391000891</v>
      </c>
      <c r="FR1262" s="1">
        <f t="shared" si="412"/>
        <v>1.7666759965312497E-2</v>
      </c>
      <c r="FS1262" s="1">
        <f t="shared" si="413"/>
        <v>8.5031718906563677E-2</v>
      </c>
      <c r="FT1262" s="1">
        <f t="shared" si="414"/>
        <v>1.7666759965312497E-2</v>
      </c>
      <c r="FU1262" s="1" t="str">
        <f t="shared" si="415"/>
        <v/>
      </c>
      <c r="FV1262" s="1" t="str">
        <f t="shared" si="416"/>
        <v/>
      </c>
      <c r="FW1262" s="1">
        <f t="shared" si="417"/>
        <v>0</v>
      </c>
      <c r="FX1262" s="1" t="str">
        <f t="shared" si="418"/>
        <v/>
      </c>
      <c r="FY1262" s="1" t="str">
        <f t="shared" si="419"/>
        <v/>
      </c>
      <c r="GC1262" s="1">
        <v>657</v>
      </c>
      <c r="GD1262" s="1">
        <f t="shared" si="428"/>
        <v>-42.184487044965678</v>
      </c>
      <c r="GE1262" s="1">
        <f t="shared" si="420"/>
        <v>5.0624053056059094E-3</v>
      </c>
      <c r="GF1262" s="1">
        <f t="shared" si="421"/>
        <v>8.5031718906563677E-2</v>
      </c>
      <c r="GG1262" s="1">
        <f t="shared" si="422"/>
        <v>5.0624053056059094E-3</v>
      </c>
      <c r="GH1262" s="1" t="str">
        <f t="shared" si="423"/>
        <v/>
      </c>
      <c r="GI1262" s="1" t="str">
        <f t="shared" si="424"/>
        <v/>
      </c>
      <c r="GJ1262" s="1">
        <f t="shared" si="425"/>
        <v>0</v>
      </c>
      <c r="GK1262" s="1">
        <f t="shared" si="426"/>
        <v>5.0624053056059094E-3</v>
      </c>
      <c r="GL1262" s="1" t="str">
        <f t="shared" si="427"/>
        <v/>
      </c>
      <c r="HA1262" s="2"/>
      <c r="HB1262" s="2">
        <f t="shared" si="399"/>
        <v>4.2368000000000556</v>
      </c>
      <c r="HC1262" s="147">
        <f t="shared" si="400"/>
        <v>0.75213443954536641</v>
      </c>
      <c r="HD1262" s="2">
        <f t="shared" si="401"/>
        <v>7.5632598817343411E-4</v>
      </c>
      <c r="HE1262" s="2" t="str">
        <f t="shared" si="397"/>
        <v/>
      </c>
      <c r="HF1262" s="24" t="str">
        <f t="shared" si="398"/>
        <v/>
      </c>
    </row>
    <row r="1263" spans="157:214" ht="20.100000000000001" customHeight="1" x14ac:dyDescent="0.25">
      <c r="FA1263" s="2">
        <v>658</v>
      </c>
      <c r="FB1263" s="1">
        <f t="shared" si="402"/>
        <v>-5115.3967095313656</v>
      </c>
      <c r="FC1263" s="1">
        <f t="shared" si="403"/>
        <v>4.1854512241373771E-5</v>
      </c>
      <c r="FD1263" s="1">
        <f t="shared" si="404"/>
        <v>8.5656038053781719E-2</v>
      </c>
      <c r="FE1263" s="1">
        <f t="shared" si="405"/>
        <v>4.1854512241373771E-5</v>
      </c>
      <c r="FF1263" s="1" t="str">
        <f t="shared" si="406"/>
        <v/>
      </c>
      <c r="FG1263" s="1" t="str">
        <f t="shared" si="407"/>
        <v/>
      </c>
      <c r="FI1263" s="1">
        <f t="shared" si="408"/>
        <v>2.6556601352453206E-255</v>
      </c>
      <c r="FJ1263" s="1" t="str">
        <f t="shared" si="409"/>
        <v/>
      </c>
      <c r="FK1263" s="1" t="str">
        <f t="shared" si="410"/>
        <v/>
      </c>
      <c r="FP1263" s="2">
        <v>658</v>
      </c>
      <c r="FQ1263" s="1">
        <f t="shared" si="411"/>
        <v>-12.0527115443799</v>
      </c>
      <c r="FR1263" s="1">
        <f t="shared" si="412"/>
        <v>1.7763839565080958E-2</v>
      </c>
      <c r="FS1263" s="1">
        <f t="shared" si="413"/>
        <v>8.5656038053781719E-2</v>
      </c>
      <c r="FT1263" s="1">
        <f t="shared" si="414"/>
        <v>1.7763839565080958E-2</v>
      </c>
      <c r="FU1263" s="1" t="str">
        <f t="shared" si="415"/>
        <v/>
      </c>
      <c r="FV1263" s="1" t="str">
        <f t="shared" si="416"/>
        <v/>
      </c>
      <c r="FW1263" s="1">
        <f t="shared" si="417"/>
        <v>0</v>
      </c>
      <c r="FX1263" s="1" t="str">
        <f t="shared" si="418"/>
        <v/>
      </c>
      <c r="FY1263" s="1" t="str">
        <f t="shared" si="419"/>
        <v/>
      </c>
      <c r="GC1263" s="2">
        <v>658</v>
      </c>
      <c r="GD1263" s="1">
        <f t="shared" si="428"/>
        <v>-42.061500202268988</v>
      </c>
      <c r="GE1263" s="1">
        <f t="shared" si="420"/>
        <v>5.0902234387496716E-3</v>
      </c>
      <c r="GF1263" s="1">
        <f t="shared" si="421"/>
        <v>8.5656038053781719E-2</v>
      </c>
      <c r="GG1263" s="1">
        <f t="shared" si="422"/>
        <v>5.0902234387496716E-3</v>
      </c>
      <c r="GH1263" s="1" t="str">
        <f t="shared" si="423"/>
        <v/>
      </c>
      <c r="GI1263" s="1" t="str">
        <f t="shared" si="424"/>
        <v/>
      </c>
      <c r="GJ1263" s="1">
        <f t="shared" si="425"/>
        <v>0</v>
      </c>
      <c r="GK1263" s="1">
        <f t="shared" si="426"/>
        <v>5.0902234387496716E-3</v>
      </c>
      <c r="GL1263" s="1" t="str">
        <f t="shared" si="427"/>
        <v/>
      </c>
      <c r="HA1263" s="2"/>
      <c r="HB1263" s="2">
        <f t="shared" si="399"/>
        <v>4.2432000000000558</v>
      </c>
      <c r="HC1263" s="147">
        <f t="shared" si="400"/>
        <v>0.75137811355719297</v>
      </c>
      <c r="HD1263" s="2">
        <f t="shared" si="401"/>
        <v>7.5675777704531377E-4</v>
      </c>
      <c r="HE1263" s="2" t="str">
        <f t="shared" si="397"/>
        <v/>
      </c>
      <c r="HF1263" s="24" t="str">
        <f t="shared" si="398"/>
        <v/>
      </c>
    </row>
    <row r="1264" spans="157:214" ht="20.100000000000001" customHeight="1" x14ac:dyDescent="0.25">
      <c r="FA1264" s="1">
        <v>659</v>
      </c>
      <c r="FB1264" s="1">
        <f t="shared" si="402"/>
        <v>-5100.4394092110979</v>
      </c>
      <c r="FC1264" s="1">
        <f t="shared" si="403"/>
        <v>4.2083831225192549E-5</v>
      </c>
      <c r="FD1264" s="1">
        <f t="shared" si="404"/>
        <v>8.6283782834792155E-2</v>
      </c>
      <c r="FE1264" s="1">
        <f t="shared" si="405"/>
        <v>4.2083831225192549E-5</v>
      </c>
      <c r="FF1264" s="1" t="str">
        <f t="shared" si="406"/>
        <v/>
      </c>
      <c r="FG1264" s="1" t="str">
        <f t="shared" si="407"/>
        <v/>
      </c>
      <c r="FI1264" s="1">
        <f t="shared" si="408"/>
        <v>3.042172535288628E-255</v>
      </c>
      <c r="FJ1264" s="1" t="str">
        <f t="shared" si="409"/>
        <v/>
      </c>
      <c r="FK1264" s="1" t="str">
        <f t="shared" si="410"/>
        <v/>
      </c>
      <c r="FP1264" s="1">
        <v>659</v>
      </c>
      <c r="FQ1264" s="1">
        <f t="shared" si="411"/>
        <v>-12.017469697758905</v>
      </c>
      <c r="FR1264" s="1">
        <f t="shared" si="412"/>
        <v>1.7861166840436399E-2</v>
      </c>
      <c r="FS1264" s="1">
        <f t="shared" si="413"/>
        <v>8.6283782834792142E-2</v>
      </c>
      <c r="FT1264" s="1">
        <f t="shared" si="414"/>
        <v>1.7861166840436399E-2</v>
      </c>
      <c r="FU1264" s="1" t="str">
        <f t="shared" si="415"/>
        <v/>
      </c>
      <c r="FV1264" s="1" t="str">
        <f t="shared" si="416"/>
        <v/>
      </c>
      <c r="FW1264" s="1">
        <f t="shared" si="417"/>
        <v>0</v>
      </c>
      <c r="FX1264" s="1" t="str">
        <f t="shared" si="418"/>
        <v/>
      </c>
      <c r="FY1264" s="1" t="str">
        <f t="shared" si="419"/>
        <v/>
      </c>
      <c r="GC1264" s="1">
        <v>659</v>
      </c>
      <c r="GD1264" s="1">
        <f t="shared" si="428"/>
        <v>-41.938513359572298</v>
      </c>
      <c r="GE1264" s="1">
        <f t="shared" si="420"/>
        <v>5.1181125432661163E-3</v>
      </c>
      <c r="GF1264" s="1">
        <f t="shared" si="421"/>
        <v>8.6283782834792142E-2</v>
      </c>
      <c r="GG1264" s="1">
        <f t="shared" si="422"/>
        <v>5.1181125432661163E-3</v>
      </c>
      <c r="GH1264" s="1" t="str">
        <f t="shared" si="423"/>
        <v/>
      </c>
      <c r="GI1264" s="1" t="str">
        <f t="shared" si="424"/>
        <v/>
      </c>
      <c r="GJ1264" s="1">
        <f t="shared" si="425"/>
        <v>0</v>
      </c>
      <c r="GK1264" s="1">
        <f t="shared" si="426"/>
        <v>5.1181125432661163E-3</v>
      </c>
      <c r="GL1264" s="1" t="str">
        <f t="shared" si="427"/>
        <v/>
      </c>
      <c r="HA1264" s="2"/>
      <c r="HB1264" s="2">
        <f t="shared" si="399"/>
        <v>4.249600000000056</v>
      </c>
      <c r="HC1264" s="147">
        <f t="shared" si="400"/>
        <v>0.75062135578014766</v>
      </c>
      <c r="HD1264" s="2">
        <f t="shared" si="401"/>
        <v>7.5718551248915578E-4</v>
      </c>
      <c r="HE1264" s="2" t="str">
        <f t="shared" si="397"/>
        <v/>
      </c>
      <c r="HF1264" s="24" t="str">
        <f t="shared" si="398"/>
        <v/>
      </c>
    </row>
    <row r="1265" spans="157:214" ht="20.100000000000001" customHeight="1" x14ac:dyDescent="0.25">
      <c r="FA1265" s="1">
        <v>660</v>
      </c>
      <c r="FB1265" s="1">
        <f t="shared" si="402"/>
        <v>-5085.4821088908302</v>
      </c>
      <c r="FC1265" s="1">
        <f t="shared" si="403"/>
        <v>4.2313729612285288E-5</v>
      </c>
      <c r="FD1265" s="1">
        <f t="shared" si="404"/>
        <v>8.6914961947085034E-2</v>
      </c>
      <c r="FE1265" s="1">
        <f t="shared" si="405"/>
        <v>4.2313729612285288E-5</v>
      </c>
      <c r="FF1265" s="1" t="str">
        <f t="shared" si="406"/>
        <v/>
      </c>
      <c r="FG1265" s="1" t="str">
        <f t="shared" si="407"/>
        <v/>
      </c>
      <c r="FI1265" s="1">
        <f t="shared" si="408"/>
        <v>3.4848833010680811E-255</v>
      </c>
      <c r="FJ1265" s="1" t="str">
        <f t="shared" si="409"/>
        <v/>
      </c>
      <c r="FK1265" s="1" t="str">
        <f t="shared" si="410"/>
        <v/>
      </c>
      <c r="FP1265" s="1">
        <v>660</v>
      </c>
      <c r="FQ1265" s="1">
        <f t="shared" si="411"/>
        <v>-11.98222785113791</v>
      </c>
      <c r="FR1265" s="1">
        <f t="shared" si="412"/>
        <v>1.7958740025402334E-2</v>
      </c>
      <c r="FS1265" s="1">
        <f t="shared" si="413"/>
        <v>8.6914961947085034E-2</v>
      </c>
      <c r="FT1265" s="1">
        <f t="shared" si="414"/>
        <v>1.7958740025402334E-2</v>
      </c>
      <c r="FU1265" s="1" t="str">
        <f t="shared" si="415"/>
        <v/>
      </c>
      <c r="FV1265" s="1" t="str">
        <f t="shared" si="416"/>
        <v/>
      </c>
      <c r="FW1265" s="1">
        <f t="shared" si="417"/>
        <v>0</v>
      </c>
      <c r="FX1265" s="1" t="str">
        <f t="shared" si="418"/>
        <v/>
      </c>
      <c r="FY1265" s="1" t="str">
        <f t="shared" si="419"/>
        <v/>
      </c>
      <c r="GC1265" s="1">
        <v>660</v>
      </c>
      <c r="GD1265" s="1">
        <f t="shared" si="428"/>
        <v>-41.815526516875593</v>
      </c>
      <c r="GE1265" s="1">
        <f t="shared" si="420"/>
        <v>5.1460721131151603E-3</v>
      </c>
      <c r="GF1265" s="1">
        <f t="shared" si="421"/>
        <v>8.6914961947085076E-2</v>
      </c>
      <c r="GG1265" s="1">
        <f t="shared" si="422"/>
        <v>5.1460721131151603E-3</v>
      </c>
      <c r="GH1265" s="1" t="str">
        <f t="shared" si="423"/>
        <v/>
      </c>
      <c r="GI1265" s="1" t="str">
        <f t="shared" si="424"/>
        <v/>
      </c>
      <c r="GJ1265" s="1">
        <f t="shared" si="425"/>
        <v>0</v>
      </c>
      <c r="GK1265" s="1">
        <f t="shared" si="426"/>
        <v>5.1460721131151603E-3</v>
      </c>
      <c r="GL1265" s="1" t="str">
        <f t="shared" si="427"/>
        <v/>
      </c>
      <c r="HA1265" s="2"/>
      <c r="HB1265" s="2">
        <f t="shared" si="399"/>
        <v>4.2560000000000562</v>
      </c>
      <c r="HC1265" s="147">
        <f t="shared" si="400"/>
        <v>0.7498641702676585</v>
      </c>
      <c r="HD1265" s="2">
        <f t="shared" si="401"/>
        <v>7.5760920029388501E-4</v>
      </c>
      <c r="HE1265" s="2" t="str">
        <f t="shared" si="397"/>
        <v/>
      </c>
      <c r="HF1265" s="24" t="str">
        <f t="shared" si="398"/>
        <v/>
      </c>
    </row>
    <row r="1266" spans="157:214" ht="20.100000000000001" customHeight="1" x14ac:dyDescent="0.25">
      <c r="FA1266" s="1">
        <v>661</v>
      </c>
      <c r="FB1266" s="1">
        <f t="shared" si="402"/>
        <v>-5070.5248085705643</v>
      </c>
      <c r="FC1266" s="1">
        <f t="shared" si="403"/>
        <v>4.2544203191071368E-5</v>
      </c>
      <c r="FD1266" s="1">
        <f t="shared" si="404"/>
        <v>8.7549584025535254E-2</v>
      </c>
      <c r="FE1266" s="1">
        <f t="shared" si="405"/>
        <v>4.2544203191071368E-5</v>
      </c>
      <c r="FF1266" s="1" t="str">
        <f t="shared" si="406"/>
        <v/>
      </c>
      <c r="FG1266" s="1" t="str">
        <f t="shared" si="407"/>
        <v/>
      </c>
      <c r="FI1266" s="1">
        <f t="shared" si="408"/>
        <v>3.9919554766094586E-255</v>
      </c>
      <c r="FJ1266" s="1" t="str">
        <f t="shared" si="409"/>
        <v/>
      </c>
      <c r="FK1266" s="1" t="str">
        <f t="shared" si="410"/>
        <v/>
      </c>
      <c r="FP1266" s="1">
        <v>661</v>
      </c>
      <c r="FQ1266" s="1">
        <f t="shared" si="411"/>
        <v>-11.946986004516916</v>
      </c>
      <c r="FR1266" s="1">
        <f t="shared" si="412"/>
        <v>1.8056557332504986E-2</v>
      </c>
      <c r="FS1266" s="1">
        <f t="shared" si="413"/>
        <v>8.754958402553531E-2</v>
      </c>
      <c r="FT1266" s="1">
        <f t="shared" si="414"/>
        <v>1.8056557332504986E-2</v>
      </c>
      <c r="FU1266" s="1" t="str">
        <f t="shared" si="415"/>
        <v/>
      </c>
      <c r="FV1266" s="1" t="str">
        <f t="shared" si="416"/>
        <v/>
      </c>
      <c r="FW1266" s="1">
        <f t="shared" si="417"/>
        <v>0</v>
      </c>
      <c r="FX1266" s="1" t="str">
        <f t="shared" si="418"/>
        <v/>
      </c>
      <c r="FY1266" s="1" t="str">
        <f t="shared" si="419"/>
        <v/>
      </c>
      <c r="GC1266" s="1">
        <v>661</v>
      </c>
      <c r="GD1266" s="1">
        <f t="shared" si="428"/>
        <v>-41.692539674178903</v>
      </c>
      <c r="GE1266" s="1">
        <f t="shared" si="420"/>
        <v>5.1741016360966688E-3</v>
      </c>
      <c r="GF1266" s="1">
        <f t="shared" si="421"/>
        <v>8.754958402553531E-2</v>
      </c>
      <c r="GG1266" s="1">
        <f t="shared" si="422"/>
        <v>5.1741016360966688E-3</v>
      </c>
      <c r="GH1266" s="1" t="str">
        <f t="shared" si="423"/>
        <v/>
      </c>
      <c r="GI1266" s="1" t="str">
        <f t="shared" si="424"/>
        <v/>
      </c>
      <c r="GJ1266" s="1">
        <f t="shared" si="425"/>
        <v>0</v>
      </c>
      <c r="GK1266" s="1">
        <f t="shared" si="426"/>
        <v>5.1741016360966688E-3</v>
      </c>
      <c r="GL1266" s="1" t="str">
        <f t="shared" si="427"/>
        <v/>
      </c>
      <c r="HA1266" s="2"/>
      <c r="HB1266" s="2">
        <f t="shared" si="399"/>
        <v>4.2624000000000564</v>
      </c>
      <c r="HC1266" s="147">
        <f t="shared" si="400"/>
        <v>0.74910656106736462</v>
      </c>
      <c r="HD1266" s="2">
        <f t="shared" si="401"/>
        <v>7.5802884628362044E-4</v>
      </c>
      <c r="HE1266" s="2" t="str">
        <f t="shared" si="397"/>
        <v/>
      </c>
      <c r="HF1266" s="24" t="str">
        <f t="shared" si="398"/>
        <v/>
      </c>
    </row>
    <row r="1267" spans="157:214" ht="20.100000000000001" customHeight="1" x14ac:dyDescent="0.25">
      <c r="FA1267" s="1">
        <v>662</v>
      </c>
      <c r="FB1267" s="1">
        <f t="shared" si="402"/>
        <v>-5055.5675082502967</v>
      </c>
      <c r="FC1267" s="1">
        <f t="shared" si="403"/>
        <v>4.2775247699312677E-5</v>
      </c>
      <c r="FD1267" s="1">
        <f t="shared" si="404"/>
        <v>8.8187657641645156E-2</v>
      </c>
      <c r="FE1267" s="1">
        <f t="shared" si="405"/>
        <v>4.2775247699312677E-5</v>
      </c>
      <c r="FF1267" s="1" t="str">
        <f t="shared" si="406"/>
        <v/>
      </c>
      <c r="FG1267" s="1" t="str">
        <f t="shared" si="407"/>
        <v/>
      </c>
      <c r="FI1267" s="1">
        <f t="shared" si="408"/>
        <v>4.5727366402905751E-255</v>
      </c>
      <c r="FJ1267" s="1" t="str">
        <f t="shared" si="409"/>
        <v/>
      </c>
      <c r="FK1267" s="1" t="str">
        <f t="shared" si="410"/>
        <v/>
      </c>
      <c r="FP1267" s="1">
        <v>662</v>
      </c>
      <c r="FQ1267" s="1">
        <f t="shared" si="411"/>
        <v>-11.911744157895924</v>
      </c>
      <c r="FR1267" s="1">
        <f t="shared" si="412"/>
        <v>1.8154616952770597E-2</v>
      </c>
      <c r="FS1267" s="1">
        <f t="shared" si="413"/>
        <v>8.8187657641645156E-2</v>
      </c>
      <c r="FT1267" s="1">
        <f t="shared" si="414"/>
        <v>1.8154616952770597E-2</v>
      </c>
      <c r="FU1267" s="1" t="str">
        <f t="shared" si="415"/>
        <v/>
      </c>
      <c r="FV1267" s="1" t="str">
        <f t="shared" si="416"/>
        <v/>
      </c>
      <c r="FW1267" s="1">
        <f t="shared" si="417"/>
        <v>0</v>
      </c>
      <c r="FX1267" s="1" t="str">
        <f t="shared" si="418"/>
        <v/>
      </c>
      <c r="FY1267" s="1" t="str">
        <f t="shared" si="419"/>
        <v/>
      </c>
      <c r="GC1267" s="1">
        <v>662</v>
      </c>
      <c r="GD1267" s="1">
        <f t="shared" si="428"/>
        <v>-41.569552831482213</v>
      </c>
      <c r="GE1267" s="1">
        <f t="shared" si="420"/>
        <v>5.2022005938497061E-3</v>
      </c>
      <c r="GF1267" s="1">
        <f t="shared" si="421"/>
        <v>8.8187657641645212E-2</v>
      </c>
      <c r="GG1267" s="1">
        <f t="shared" si="422"/>
        <v>5.2022005938497061E-3</v>
      </c>
      <c r="GH1267" s="1" t="str">
        <f t="shared" si="423"/>
        <v/>
      </c>
      <c r="GI1267" s="1" t="str">
        <f t="shared" si="424"/>
        <v/>
      </c>
      <c r="GJ1267" s="1">
        <f t="shared" si="425"/>
        <v>0</v>
      </c>
      <c r="GK1267" s="1">
        <f t="shared" si="426"/>
        <v>5.2022005938497061E-3</v>
      </c>
      <c r="GL1267" s="1" t="str">
        <f t="shared" si="427"/>
        <v/>
      </c>
      <c r="HA1267" s="2"/>
      <c r="HB1267" s="2">
        <f t="shared" si="399"/>
        <v>4.2688000000000565</v>
      </c>
      <c r="HC1267" s="147">
        <f t="shared" si="400"/>
        <v>0.748348532221081</v>
      </c>
      <c r="HD1267" s="2">
        <f t="shared" si="401"/>
        <v>7.5844445631811919E-4</v>
      </c>
      <c r="HE1267" s="2" t="str">
        <f t="shared" si="397"/>
        <v/>
      </c>
      <c r="HF1267" s="24" t="str">
        <f t="shared" si="398"/>
        <v/>
      </c>
    </row>
    <row r="1268" spans="157:214" ht="20.100000000000001" customHeight="1" x14ac:dyDescent="0.25">
      <c r="FA1268" s="1">
        <v>663</v>
      </c>
      <c r="FB1268" s="1">
        <f t="shared" si="402"/>
        <v>-5040.610207930029</v>
      </c>
      <c r="FC1268" s="1">
        <f t="shared" si="403"/>
        <v>4.3006858824111173E-5</v>
      </c>
      <c r="FD1268" s="1">
        <f t="shared" si="404"/>
        <v>8.8829191302786575E-2</v>
      </c>
      <c r="FE1268" s="1">
        <f t="shared" si="405"/>
        <v>4.3006858824111173E-5</v>
      </c>
      <c r="FF1268" s="1" t="str">
        <f t="shared" si="406"/>
        <v/>
      </c>
      <c r="FG1268" s="1" t="str">
        <f t="shared" si="407"/>
        <v/>
      </c>
      <c r="FI1268" s="1">
        <f t="shared" si="408"/>
        <v>5.2379306201998405E-255</v>
      </c>
      <c r="FJ1268" s="1" t="str">
        <f t="shared" si="409"/>
        <v/>
      </c>
      <c r="FK1268" s="1" t="str">
        <f t="shared" si="410"/>
        <v/>
      </c>
      <c r="FP1268" s="1">
        <v>663</v>
      </c>
      <c r="FQ1268" s="1">
        <f t="shared" si="411"/>
        <v>-11.87650231127493</v>
      </c>
      <c r="FR1268" s="1">
        <f t="shared" si="412"/>
        <v>1.8252917055724401E-2</v>
      </c>
      <c r="FS1268" s="1">
        <f t="shared" si="413"/>
        <v>8.8829191302786534E-2</v>
      </c>
      <c r="FT1268" s="1">
        <f t="shared" si="414"/>
        <v>1.8252917055724401E-2</v>
      </c>
      <c r="FU1268" s="1" t="str">
        <f t="shared" si="415"/>
        <v/>
      </c>
      <c r="FV1268" s="1" t="str">
        <f t="shared" si="416"/>
        <v/>
      </c>
      <c r="FW1268" s="1">
        <f t="shared" si="417"/>
        <v>0</v>
      </c>
      <c r="FX1268" s="1" t="str">
        <f t="shared" si="418"/>
        <v/>
      </c>
      <c r="FY1268" s="1" t="str">
        <f t="shared" si="419"/>
        <v/>
      </c>
      <c r="GC1268" s="1">
        <v>663</v>
      </c>
      <c r="GD1268" s="1">
        <f t="shared" si="428"/>
        <v>-41.446565988785522</v>
      </c>
      <c r="GE1268" s="1">
        <f t="shared" si="420"/>
        <v>5.2303684618522136E-3</v>
      </c>
      <c r="GF1268" s="1">
        <f t="shared" si="421"/>
        <v>8.8829191302786534E-2</v>
      </c>
      <c r="GG1268" s="1">
        <f t="shared" si="422"/>
        <v>5.2303684618522136E-3</v>
      </c>
      <c r="GH1268" s="1" t="str">
        <f t="shared" si="423"/>
        <v/>
      </c>
      <c r="GI1268" s="1" t="str">
        <f t="shared" si="424"/>
        <v/>
      </c>
      <c r="GJ1268" s="1">
        <f t="shared" si="425"/>
        <v>0</v>
      </c>
      <c r="GK1268" s="1">
        <f t="shared" si="426"/>
        <v>5.2303684618522136E-3</v>
      </c>
      <c r="GL1268" s="1" t="str">
        <f t="shared" si="427"/>
        <v/>
      </c>
      <c r="HA1268" s="2"/>
      <c r="HB1268" s="2">
        <f t="shared" si="399"/>
        <v>4.2752000000000567</v>
      </c>
      <c r="HC1268" s="147">
        <f t="shared" si="400"/>
        <v>0.74759008776476288</v>
      </c>
      <c r="HD1268" s="2">
        <f t="shared" si="401"/>
        <v>7.5885603629244347E-4</v>
      </c>
      <c r="HE1268" s="2" t="str">
        <f t="shared" si="397"/>
        <v/>
      </c>
      <c r="HF1268" s="24" t="str">
        <f t="shared" si="398"/>
        <v/>
      </c>
    </row>
    <row r="1269" spans="157:214" ht="20.100000000000001" customHeight="1" x14ac:dyDescent="0.25">
      <c r="FA1269" s="2">
        <v>664</v>
      </c>
      <c r="FB1269" s="1">
        <f t="shared" si="402"/>
        <v>-5025.6529076097631</v>
      </c>
      <c r="FC1269" s="1">
        <f t="shared" si="403"/>
        <v>4.3239032201910508E-5</v>
      </c>
      <c r="FD1269" s="1">
        <f t="shared" si="404"/>
        <v>8.9474193451443002E-2</v>
      </c>
      <c r="FE1269" s="1">
        <f t="shared" si="405"/>
        <v>4.3239032201910508E-5</v>
      </c>
      <c r="FF1269" s="1" t="str">
        <f t="shared" si="406"/>
        <v/>
      </c>
      <c r="FG1269" s="1" t="str">
        <f t="shared" si="407"/>
        <v/>
      </c>
      <c r="FI1269" s="1">
        <f t="shared" si="408"/>
        <v>5.9997940771688056E-255</v>
      </c>
      <c r="FJ1269" s="1" t="str">
        <f t="shared" si="409"/>
        <v/>
      </c>
      <c r="FK1269" s="1" t="str">
        <f t="shared" si="410"/>
        <v/>
      </c>
      <c r="FP1269" s="2">
        <v>664</v>
      </c>
      <c r="FQ1269" s="1">
        <f t="shared" si="411"/>
        <v>-11.841260464653935</v>
      </c>
      <c r="FR1269" s="1">
        <f t="shared" si="412"/>
        <v>1.8351455789391298E-2</v>
      </c>
      <c r="FS1269" s="1">
        <f t="shared" si="413"/>
        <v>8.9474193451443057E-2</v>
      </c>
      <c r="FT1269" s="1">
        <f t="shared" si="414"/>
        <v>1.8351455789391298E-2</v>
      </c>
      <c r="FU1269" s="1" t="str">
        <f t="shared" si="415"/>
        <v/>
      </c>
      <c r="FV1269" s="1" t="str">
        <f t="shared" si="416"/>
        <v/>
      </c>
      <c r="FW1269" s="1">
        <f t="shared" si="417"/>
        <v>0</v>
      </c>
      <c r="FX1269" s="1" t="str">
        <f t="shared" si="418"/>
        <v/>
      </c>
      <c r="FY1269" s="1" t="str">
        <f t="shared" si="419"/>
        <v/>
      </c>
      <c r="GC1269" s="2">
        <v>664</v>
      </c>
      <c r="GD1269" s="1">
        <f t="shared" si="428"/>
        <v>-41.323579146088832</v>
      </c>
      <c r="GE1269" s="1">
        <f t="shared" si="420"/>
        <v>5.2586047094212328E-3</v>
      </c>
      <c r="GF1269" s="1">
        <f t="shared" si="421"/>
        <v>8.9474193451443057E-2</v>
      </c>
      <c r="GG1269" s="1">
        <f t="shared" si="422"/>
        <v>5.2586047094212328E-3</v>
      </c>
      <c r="GH1269" s="1" t="str">
        <f t="shared" si="423"/>
        <v/>
      </c>
      <c r="GI1269" s="1" t="str">
        <f t="shared" si="424"/>
        <v/>
      </c>
      <c r="GJ1269" s="1">
        <f t="shared" si="425"/>
        <v>0</v>
      </c>
      <c r="GK1269" s="1">
        <f t="shared" si="426"/>
        <v>5.2586047094212328E-3</v>
      </c>
      <c r="GL1269" s="1" t="str">
        <f t="shared" si="427"/>
        <v/>
      </c>
      <c r="HA1269" s="2"/>
      <c r="HB1269" s="2">
        <f t="shared" si="399"/>
        <v>4.2816000000000569</v>
      </c>
      <c r="HC1269" s="147">
        <f t="shared" si="400"/>
        <v>0.74683123172847043</v>
      </c>
      <c r="HD1269" s="2">
        <f t="shared" si="401"/>
        <v>7.5926359213429606E-4</v>
      </c>
      <c r="HE1269" s="2" t="str">
        <f t="shared" si="397"/>
        <v/>
      </c>
      <c r="HF1269" s="24" t="str">
        <f t="shared" si="398"/>
        <v/>
      </c>
    </row>
    <row r="1270" spans="157:214" ht="20.100000000000001" customHeight="1" x14ac:dyDescent="0.25">
      <c r="FA1270" s="1">
        <v>665</v>
      </c>
      <c r="FB1270" s="1">
        <f t="shared" si="402"/>
        <v>-5010.6956072894955</v>
      </c>
      <c r="FC1270" s="1">
        <f t="shared" si="403"/>
        <v>4.3471763418501922E-5</v>
      </c>
      <c r="FD1270" s="1">
        <f t="shared" si="404"/>
        <v>9.0122672464452463E-2</v>
      </c>
      <c r="FE1270" s="1">
        <f t="shared" si="405"/>
        <v>4.3471763418501922E-5</v>
      </c>
      <c r="FF1270" s="1" t="str">
        <f t="shared" si="406"/>
        <v/>
      </c>
      <c r="FG1270" s="1" t="str">
        <f t="shared" si="407"/>
        <v/>
      </c>
      <c r="FI1270" s="1">
        <f t="shared" si="408"/>
        <v>6.8723615531955902E-255</v>
      </c>
      <c r="FJ1270" s="1" t="str">
        <f t="shared" si="409"/>
        <v/>
      </c>
      <c r="FK1270" s="1" t="str">
        <f t="shared" si="410"/>
        <v/>
      </c>
      <c r="FP1270" s="1">
        <v>665</v>
      </c>
      <c r="FQ1270" s="1">
        <f t="shared" si="411"/>
        <v>-11.80601861803294</v>
      </c>
      <c r="FR1270" s="1">
        <f t="shared" si="412"/>
        <v>1.8450231280298327E-2</v>
      </c>
      <c r="FS1270" s="1">
        <f t="shared" si="413"/>
        <v>9.0122672464452477E-2</v>
      </c>
      <c r="FT1270" s="1">
        <f t="shared" si="414"/>
        <v>1.8450231280298327E-2</v>
      </c>
      <c r="FU1270" s="1" t="str">
        <f t="shared" si="415"/>
        <v/>
      </c>
      <c r="FV1270" s="1" t="str">
        <f t="shared" si="416"/>
        <v/>
      </c>
      <c r="FW1270" s="1">
        <f t="shared" si="417"/>
        <v>0</v>
      </c>
      <c r="FX1270" s="1" t="str">
        <f t="shared" si="418"/>
        <v/>
      </c>
      <c r="FY1270" s="1" t="str">
        <f t="shared" si="419"/>
        <v/>
      </c>
      <c r="GC1270" s="1">
        <v>665</v>
      </c>
      <c r="GD1270" s="1">
        <f t="shared" si="428"/>
        <v>-41.200592303392128</v>
      </c>
      <c r="GE1270" s="1">
        <f t="shared" si="420"/>
        <v>5.2869087997135895E-3</v>
      </c>
      <c r="GF1270" s="1">
        <f t="shared" si="421"/>
        <v>9.0122672464452477E-2</v>
      </c>
      <c r="GG1270" s="1">
        <f t="shared" si="422"/>
        <v>5.2869087997135895E-3</v>
      </c>
      <c r="GH1270" s="1" t="str">
        <f t="shared" si="423"/>
        <v/>
      </c>
      <c r="GI1270" s="1" t="str">
        <f t="shared" si="424"/>
        <v/>
      </c>
      <c r="GJ1270" s="1">
        <f t="shared" si="425"/>
        <v>0</v>
      </c>
      <c r="GK1270" s="1">
        <f t="shared" si="426"/>
        <v>5.2869087997135895E-3</v>
      </c>
      <c r="GL1270" s="1" t="str">
        <f t="shared" si="427"/>
        <v/>
      </c>
      <c r="HA1270" s="2"/>
      <c r="HB1270" s="2">
        <f t="shared" si="399"/>
        <v>4.2880000000000571</v>
      </c>
      <c r="HC1270" s="147">
        <f t="shared" si="400"/>
        <v>0.74607196813633614</v>
      </c>
      <c r="HD1270" s="2">
        <f t="shared" si="401"/>
        <v>7.5966712980846118E-4</v>
      </c>
      <c r="HE1270" s="2" t="str">
        <f t="shared" si="397"/>
        <v/>
      </c>
      <c r="HF1270" s="24" t="str">
        <f t="shared" si="398"/>
        <v/>
      </c>
    </row>
    <row r="1271" spans="157:214" ht="20.100000000000001" customHeight="1" x14ac:dyDescent="0.25">
      <c r="FA1271" s="1">
        <v>666</v>
      </c>
      <c r="FB1271" s="1">
        <f t="shared" si="402"/>
        <v>-4995.7383069692278</v>
      </c>
      <c r="FC1271" s="1">
        <f t="shared" si="403"/>
        <v>4.3705048009033837E-5</v>
      </c>
      <c r="FD1271" s="1">
        <f t="shared" si="404"/>
        <v>9.0774636652249163E-2</v>
      </c>
      <c r="FE1271" s="1">
        <f t="shared" si="405"/>
        <v>4.3705048009033837E-5</v>
      </c>
      <c r="FF1271" s="1" t="str">
        <f t="shared" si="406"/>
        <v/>
      </c>
      <c r="FG1271" s="1" t="str">
        <f t="shared" si="407"/>
        <v/>
      </c>
      <c r="FI1271" s="1">
        <f t="shared" si="408"/>
        <v>7.8717031029373896E-255</v>
      </c>
      <c r="FJ1271" s="1" t="str">
        <f t="shared" si="409"/>
        <v/>
      </c>
      <c r="FK1271" s="1" t="str">
        <f t="shared" si="410"/>
        <v/>
      </c>
      <c r="FP1271" s="1">
        <v>666</v>
      </c>
      <c r="FQ1271" s="1">
        <f t="shared" si="411"/>
        <v>-11.770776771411949</v>
      </c>
      <c r="FR1271" s="1">
        <f t="shared" si="412"/>
        <v>1.8549241633478777E-2</v>
      </c>
      <c r="FS1271" s="1">
        <f t="shared" si="413"/>
        <v>9.077463665224908E-2</v>
      </c>
      <c r="FT1271" s="1">
        <f t="shared" si="414"/>
        <v>1.8549241633478777E-2</v>
      </c>
      <c r="FU1271" s="1" t="str">
        <f t="shared" si="415"/>
        <v/>
      </c>
      <c r="FV1271" s="1" t="str">
        <f t="shared" si="416"/>
        <v/>
      </c>
      <c r="FW1271" s="1">
        <f t="shared" si="417"/>
        <v>0</v>
      </c>
      <c r="FX1271" s="1" t="str">
        <f t="shared" si="418"/>
        <v/>
      </c>
      <c r="FY1271" s="1" t="str">
        <f t="shared" si="419"/>
        <v/>
      </c>
      <c r="GC1271" s="1">
        <v>666</v>
      </c>
      <c r="GD1271" s="1">
        <f t="shared" si="428"/>
        <v>-41.077605460695438</v>
      </c>
      <c r="GE1271" s="1">
        <f t="shared" si="420"/>
        <v>5.3152801897270825E-3</v>
      </c>
      <c r="GF1271" s="1">
        <f t="shared" si="421"/>
        <v>9.0774636652249163E-2</v>
      </c>
      <c r="GG1271" s="1">
        <f t="shared" si="422"/>
        <v>5.3152801897270825E-3</v>
      </c>
      <c r="GH1271" s="1" t="str">
        <f t="shared" si="423"/>
        <v/>
      </c>
      <c r="GI1271" s="1" t="str">
        <f t="shared" si="424"/>
        <v/>
      </c>
      <c r="GJ1271" s="1">
        <f t="shared" si="425"/>
        <v>0</v>
      </c>
      <c r="GK1271" s="1">
        <f t="shared" si="426"/>
        <v>5.3152801897270825E-3</v>
      </c>
      <c r="GL1271" s="1" t="str">
        <f t="shared" si="427"/>
        <v/>
      </c>
      <c r="HA1271" s="2"/>
      <c r="HB1271" s="2">
        <f t="shared" si="399"/>
        <v>4.2944000000000573</v>
      </c>
      <c r="HC1271" s="147">
        <f t="shared" si="400"/>
        <v>0.74531230100652768</v>
      </c>
      <c r="HD1271" s="2">
        <f t="shared" si="401"/>
        <v>7.600666553118085E-4</v>
      </c>
      <c r="HE1271" s="2" t="str">
        <f t="shared" si="397"/>
        <v/>
      </c>
      <c r="HF1271" s="24" t="str">
        <f t="shared" si="398"/>
        <v/>
      </c>
    </row>
    <row r="1272" spans="157:214" ht="20.100000000000001" customHeight="1" x14ac:dyDescent="0.25">
      <c r="FA1272" s="1">
        <v>667</v>
      </c>
      <c r="FB1272" s="1">
        <f t="shared" si="402"/>
        <v>-4980.7810066489601</v>
      </c>
      <c r="FC1272" s="1">
        <f t="shared" si="403"/>
        <v>4.3938881458025919E-5</v>
      </c>
      <c r="FD1272" s="1">
        <f t="shared" si="404"/>
        <v>9.1430094258106775E-2</v>
      </c>
      <c r="FE1272" s="1">
        <f t="shared" si="405"/>
        <v>4.3938881458025919E-5</v>
      </c>
      <c r="FF1272" s="1" t="str">
        <f t="shared" si="406"/>
        <v/>
      </c>
      <c r="FG1272" s="1" t="str">
        <f t="shared" si="407"/>
        <v/>
      </c>
      <c r="FI1272" s="1">
        <f t="shared" si="408"/>
        <v>9.0162192209702629E-255</v>
      </c>
      <c r="FJ1272" s="1" t="str">
        <f t="shared" si="409"/>
        <v/>
      </c>
      <c r="FK1272" s="1" t="str">
        <f t="shared" si="410"/>
        <v/>
      </c>
      <c r="FP1272" s="1">
        <v>667</v>
      </c>
      <c r="FQ1272" s="1">
        <f t="shared" si="411"/>
        <v>-11.735534924790954</v>
      </c>
      <c r="FR1272" s="1">
        <f t="shared" si="412"/>
        <v>1.8648484932478188E-2</v>
      </c>
      <c r="FS1272" s="1">
        <f t="shared" si="413"/>
        <v>9.1430094258106734E-2</v>
      </c>
      <c r="FT1272" s="1">
        <f t="shared" si="414"/>
        <v>1.8648484932478188E-2</v>
      </c>
      <c r="FU1272" s="1" t="str">
        <f t="shared" si="415"/>
        <v/>
      </c>
      <c r="FV1272" s="1" t="str">
        <f t="shared" si="416"/>
        <v/>
      </c>
      <c r="FW1272" s="1">
        <f t="shared" si="417"/>
        <v>0</v>
      </c>
      <c r="FX1272" s="1" t="str">
        <f t="shared" si="418"/>
        <v/>
      </c>
      <c r="FY1272" s="1" t="str">
        <f t="shared" si="419"/>
        <v/>
      </c>
      <c r="GC1272" s="1">
        <v>667</v>
      </c>
      <c r="GD1272" s="1">
        <f t="shared" si="428"/>
        <v>-40.954618617998747</v>
      </c>
      <c r="GE1272" s="1">
        <f t="shared" si="420"/>
        <v>5.3437183303022004E-3</v>
      </c>
      <c r="GF1272" s="1">
        <f t="shared" si="421"/>
        <v>9.1430094258106775E-2</v>
      </c>
      <c r="GG1272" s="1">
        <f t="shared" si="422"/>
        <v>5.3437183303022004E-3</v>
      </c>
      <c r="GH1272" s="1" t="str">
        <f t="shared" si="423"/>
        <v/>
      </c>
      <c r="GI1272" s="1" t="str">
        <f t="shared" si="424"/>
        <v/>
      </c>
      <c r="GJ1272" s="1">
        <f t="shared" si="425"/>
        <v>0</v>
      </c>
      <c r="GK1272" s="1">
        <f t="shared" si="426"/>
        <v>5.3437183303022004E-3</v>
      </c>
      <c r="GL1272" s="1" t="str">
        <f t="shared" si="427"/>
        <v/>
      </c>
      <c r="HA1272" s="2"/>
      <c r="HB1272" s="2">
        <f t="shared" si="399"/>
        <v>4.3008000000000575</v>
      </c>
      <c r="HC1272" s="147">
        <f t="shared" si="400"/>
        <v>0.74455223435121587</v>
      </c>
      <c r="HD1272" s="2">
        <f t="shared" si="401"/>
        <v>7.6046217467529154E-4</v>
      </c>
      <c r="HE1272" s="2" t="str">
        <f t="shared" si="397"/>
        <v/>
      </c>
      <c r="HF1272" s="24" t="str">
        <f t="shared" si="398"/>
        <v/>
      </c>
    </row>
    <row r="1273" spans="157:214" ht="20.100000000000001" customHeight="1" x14ac:dyDescent="0.25">
      <c r="FA1273" s="1">
        <v>668</v>
      </c>
      <c r="FB1273" s="1">
        <f t="shared" si="402"/>
        <v>-4965.8237063286942</v>
      </c>
      <c r="FC1273" s="1">
        <f t="shared" si="403"/>
        <v>4.4173259199387172E-5</v>
      </c>
      <c r="FD1273" s="1">
        <f t="shared" si="404"/>
        <v>9.208905345738097E-2</v>
      </c>
      <c r="FE1273" s="1">
        <f t="shared" si="405"/>
        <v>4.4173259199387172E-5</v>
      </c>
      <c r="FF1273" s="1" t="str">
        <f t="shared" si="406"/>
        <v/>
      </c>
      <c r="FG1273" s="1" t="str">
        <f t="shared" si="407"/>
        <v/>
      </c>
      <c r="FI1273" s="1">
        <f t="shared" si="408"/>
        <v>1.0326978458486923E-254</v>
      </c>
      <c r="FJ1273" s="1" t="str">
        <f t="shared" si="409"/>
        <v/>
      </c>
      <c r="FK1273" s="1" t="str">
        <f t="shared" si="410"/>
        <v/>
      </c>
      <c r="FP1273" s="1">
        <v>668</v>
      </c>
      <c r="FQ1273" s="1">
        <f t="shared" si="411"/>
        <v>-11.70029307816996</v>
      </c>
      <c r="FR1273" s="1">
        <f t="shared" si="412"/>
        <v>1.8747959239361924E-2</v>
      </c>
      <c r="FS1273" s="1">
        <f t="shared" si="413"/>
        <v>9.208905345738097E-2</v>
      </c>
      <c r="FT1273" s="1">
        <f t="shared" si="414"/>
        <v>1.8747959239361924E-2</v>
      </c>
      <c r="FU1273" s="1" t="str">
        <f t="shared" si="415"/>
        <v/>
      </c>
      <c r="FV1273" s="1" t="str">
        <f t="shared" si="416"/>
        <v/>
      </c>
      <c r="FW1273" s="1">
        <f t="shared" si="417"/>
        <v>0</v>
      </c>
      <c r="FX1273" s="1" t="str">
        <f t="shared" si="418"/>
        <v/>
      </c>
      <c r="FY1273" s="1" t="str">
        <f t="shared" si="419"/>
        <v/>
      </c>
      <c r="GC1273" s="1">
        <v>668</v>
      </c>
      <c r="GD1273" s="1">
        <f t="shared" si="428"/>
        <v>-40.831631775302057</v>
      </c>
      <c r="GE1273" s="1">
        <f t="shared" si="420"/>
        <v>5.3722226661242984E-3</v>
      </c>
      <c r="GF1273" s="1">
        <f t="shared" si="421"/>
        <v>9.208905345738097E-2</v>
      </c>
      <c r="GG1273" s="1">
        <f t="shared" si="422"/>
        <v>5.3722226661242984E-3</v>
      </c>
      <c r="GH1273" s="1" t="str">
        <f t="shared" si="423"/>
        <v/>
      </c>
      <c r="GI1273" s="1" t="str">
        <f t="shared" si="424"/>
        <v/>
      </c>
      <c r="GJ1273" s="1">
        <f t="shared" si="425"/>
        <v>0</v>
      </c>
      <c r="GK1273" s="1">
        <f t="shared" si="426"/>
        <v>5.3722226661242984E-3</v>
      </c>
      <c r="GL1273" s="1" t="str">
        <f t="shared" si="427"/>
        <v/>
      </c>
      <c r="HA1273" s="2"/>
      <c r="HB1273" s="2">
        <f t="shared" si="399"/>
        <v>4.3072000000000576</v>
      </c>
      <c r="HC1273" s="147">
        <f t="shared" si="400"/>
        <v>0.74379177217654058</v>
      </c>
      <c r="HD1273" s="2">
        <f t="shared" si="401"/>
        <v>7.6085369396383662E-4</v>
      </c>
      <c r="HE1273" s="2" t="str">
        <f t="shared" si="397"/>
        <v/>
      </c>
      <c r="HF1273" s="24" t="str">
        <f t="shared" si="398"/>
        <v/>
      </c>
    </row>
    <row r="1274" spans="157:214" ht="20.100000000000001" customHeight="1" x14ac:dyDescent="0.25">
      <c r="FA1274" s="1">
        <v>669</v>
      </c>
      <c r="FB1274" s="1">
        <f t="shared" si="402"/>
        <v>-4950.8664060084266</v>
      </c>
      <c r="FC1274" s="1">
        <f t="shared" si="403"/>
        <v>4.4408176616438128E-5</v>
      </c>
      <c r="FD1274" s="1">
        <f t="shared" si="404"/>
        <v>9.2751522356752755E-2</v>
      </c>
      <c r="FE1274" s="1">
        <f t="shared" si="405"/>
        <v>4.4408176616438128E-5</v>
      </c>
      <c r="FF1274" s="1" t="str">
        <f t="shared" si="406"/>
        <v/>
      </c>
      <c r="FG1274" s="1" t="str">
        <f t="shared" si="407"/>
        <v/>
      </c>
      <c r="FI1274" s="1">
        <f t="shared" si="408"/>
        <v>1.1828103902344352E-254</v>
      </c>
      <c r="FJ1274" s="1" t="str">
        <f t="shared" si="409"/>
        <v/>
      </c>
      <c r="FK1274" s="1" t="str">
        <f t="shared" si="410"/>
        <v/>
      </c>
      <c r="FP1274" s="1">
        <v>669</v>
      </c>
      <c r="FQ1274" s="1">
        <f t="shared" si="411"/>
        <v>-11.665051231548965</v>
      </c>
      <c r="FR1274" s="1">
        <f t="shared" si="412"/>
        <v>1.884766259472468E-2</v>
      </c>
      <c r="FS1274" s="1">
        <f t="shared" si="413"/>
        <v>9.2751522356752797E-2</v>
      </c>
      <c r="FT1274" s="1">
        <f t="shared" si="414"/>
        <v>1.884766259472468E-2</v>
      </c>
      <c r="FU1274" s="1" t="str">
        <f t="shared" si="415"/>
        <v/>
      </c>
      <c r="FV1274" s="1" t="str">
        <f t="shared" si="416"/>
        <v/>
      </c>
      <c r="FW1274" s="1">
        <f t="shared" si="417"/>
        <v>0</v>
      </c>
      <c r="FX1274" s="1" t="str">
        <f t="shared" si="418"/>
        <v/>
      </c>
      <c r="FY1274" s="1" t="str">
        <f t="shared" si="419"/>
        <v/>
      </c>
      <c r="GC1274" s="1">
        <v>669</v>
      </c>
      <c r="GD1274" s="1">
        <f t="shared" si="428"/>
        <v>-40.708644932605367</v>
      </c>
      <c r="GE1274" s="1">
        <f t="shared" si="420"/>
        <v>5.400792635726316E-3</v>
      </c>
      <c r="GF1274" s="1">
        <f t="shared" si="421"/>
        <v>9.2751522356752755E-2</v>
      </c>
      <c r="GG1274" s="1">
        <f t="shared" si="422"/>
        <v>5.400792635726316E-3</v>
      </c>
      <c r="GH1274" s="1" t="str">
        <f t="shared" si="423"/>
        <v/>
      </c>
      <c r="GI1274" s="1" t="str">
        <f t="shared" si="424"/>
        <v/>
      </c>
      <c r="GJ1274" s="1">
        <f t="shared" si="425"/>
        <v>0</v>
      </c>
      <c r="GK1274" s="1">
        <f t="shared" si="426"/>
        <v>5.400792635726316E-3</v>
      </c>
      <c r="GL1274" s="1" t="str">
        <f t="shared" si="427"/>
        <v/>
      </c>
      <c r="HA1274" s="2"/>
      <c r="HB1274" s="2">
        <f t="shared" si="399"/>
        <v>4.3136000000000578</v>
      </c>
      <c r="HC1274" s="147">
        <f t="shared" si="400"/>
        <v>0.74303091848257674</v>
      </c>
      <c r="HD1274" s="2">
        <f t="shared" si="401"/>
        <v>7.6124121927501065E-4</v>
      </c>
      <c r="HE1274" s="2" t="str">
        <f t="shared" si="397"/>
        <v/>
      </c>
      <c r="HF1274" s="24" t="str">
        <f t="shared" si="398"/>
        <v/>
      </c>
    </row>
    <row r="1275" spans="157:214" ht="20.100000000000001" customHeight="1" x14ac:dyDescent="0.25">
      <c r="FA1275" s="1">
        <v>670</v>
      </c>
      <c r="FB1275" s="1">
        <f t="shared" si="402"/>
        <v>-4935.9091056881589</v>
      </c>
      <c r="FC1275" s="1">
        <f t="shared" si="403"/>
        <v>4.4643629041937218E-5</v>
      </c>
      <c r="FD1275" s="1">
        <f t="shared" si="404"/>
        <v>9.3417508993471829E-2</v>
      </c>
      <c r="FE1275" s="1">
        <f t="shared" si="405"/>
        <v>4.4643629041937218E-5</v>
      </c>
      <c r="FF1275" s="1" t="str">
        <f t="shared" si="406"/>
        <v/>
      </c>
      <c r="FG1275" s="1" t="str">
        <f t="shared" si="407"/>
        <v/>
      </c>
      <c r="FI1275" s="1">
        <f t="shared" si="408"/>
        <v>1.3547215581046334E-254</v>
      </c>
      <c r="FJ1275" s="1" t="str">
        <f t="shared" si="409"/>
        <v/>
      </c>
      <c r="FK1275" s="1" t="str">
        <f t="shared" si="410"/>
        <v/>
      </c>
      <c r="FP1275" s="1">
        <v>670</v>
      </c>
      <c r="FQ1275" s="1">
        <f t="shared" si="411"/>
        <v>-11.629809384927974</v>
      </c>
      <c r="FR1275" s="1">
        <f t="shared" si="412"/>
        <v>1.8947593017701634E-2</v>
      </c>
      <c r="FS1275" s="1">
        <f t="shared" si="413"/>
        <v>9.3417508993471732E-2</v>
      </c>
      <c r="FT1275" s="1">
        <f t="shared" si="414"/>
        <v>1.8947593017701634E-2</v>
      </c>
      <c r="FU1275" s="1" t="str">
        <f t="shared" si="415"/>
        <v/>
      </c>
      <c r="FV1275" s="1" t="str">
        <f t="shared" si="416"/>
        <v/>
      </c>
      <c r="FW1275" s="1">
        <f t="shared" si="417"/>
        <v>0</v>
      </c>
      <c r="FX1275" s="1" t="str">
        <f t="shared" si="418"/>
        <v/>
      </c>
      <c r="FY1275" s="1" t="str">
        <f t="shared" si="419"/>
        <v/>
      </c>
      <c r="GC1275" s="1">
        <v>670</v>
      </c>
      <c r="GD1275" s="1">
        <f t="shared" si="428"/>
        <v>-40.585658089908662</v>
      </c>
      <c r="GE1275" s="1">
        <f t="shared" si="420"/>
        <v>5.4294276714919763E-3</v>
      </c>
      <c r="GF1275" s="1">
        <f t="shared" si="421"/>
        <v>9.3417508993471843E-2</v>
      </c>
      <c r="GG1275" s="1">
        <f t="shared" si="422"/>
        <v>5.4294276714919763E-3</v>
      </c>
      <c r="GH1275" s="1" t="str">
        <f t="shared" si="423"/>
        <v/>
      </c>
      <c r="GI1275" s="1" t="str">
        <f t="shared" si="424"/>
        <v/>
      </c>
      <c r="GJ1275" s="1">
        <f t="shared" si="425"/>
        <v>0</v>
      </c>
      <c r="GK1275" s="1">
        <f t="shared" si="426"/>
        <v>5.4294276714919763E-3</v>
      </c>
      <c r="GL1275" s="1" t="str">
        <f t="shared" si="427"/>
        <v/>
      </c>
      <c r="HA1275" s="2"/>
      <c r="HB1275" s="2">
        <f t="shared" si="399"/>
        <v>4.320000000000058</v>
      </c>
      <c r="HC1275" s="147">
        <f t="shared" si="400"/>
        <v>0.74226967726330173</v>
      </c>
      <c r="HD1275" s="2">
        <f t="shared" si="401"/>
        <v>7.6162475673946517E-4</v>
      </c>
      <c r="HE1275" s="2" t="str">
        <f t="shared" si="397"/>
        <v/>
      </c>
      <c r="HF1275" s="24" t="str">
        <f t="shared" si="398"/>
        <v/>
      </c>
    </row>
    <row r="1276" spans="157:214" ht="20.100000000000001" customHeight="1" x14ac:dyDescent="0.25">
      <c r="FA1276" s="2">
        <v>671</v>
      </c>
      <c r="FB1276" s="1">
        <f t="shared" si="402"/>
        <v>-4920.951805367893</v>
      </c>
      <c r="FC1276" s="1">
        <f t="shared" si="403"/>
        <v>4.4879611758111394E-5</v>
      </c>
      <c r="FD1276" s="1">
        <f t="shared" si="404"/>
        <v>9.4087021334600437E-2</v>
      </c>
      <c r="FE1276" s="1">
        <f t="shared" si="405"/>
        <v>4.4879611758111394E-5</v>
      </c>
      <c r="FF1276" s="1" t="str">
        <f t="shared" si="406"/>
        <v/>
      </c>
      <c r="FG1276" s="1" t="str">
        <f t="shared" si="407"/>
        <v/>
      </c>
      <c r="FI1276" s="1">
        <f t="shared" si="408"/>
        <v>1.5515936882629602E-254</v>
      </c>
      <c r="FJ1276" s="1" t="str">
        <f t="shared" si="409"/>
        <v/>
      </c>
      <c r="FK1276" s="1" t="str">
        <f t="shared" si="410"/>
        <v/>
      </c>
      <c r="FP1276" s="2">
        <v>671</v>
      </c>
      <c r="FQ1276" s="1">
        <f t="shared" si="411"/>
        <v>-11.594567538306979</v>
      </c>
      <c r="FR1276" s="1">
        <f t="shared" si="412"/>
        <v>1.9047748505981506E-2</v>
      </c>
      <c r="FS1276" s="1">
        <f t="shared" si="413"/>
        <v>9.4087021334600465E-2</v>
      </c>
      <c r="FT1276" s="1">
        <f t="shared" si="414"/>
        <v>1.9047748505981506E-2</v>
      </c>
      <c r="FU1276" s="1" t="str">
        <f t="shared" si="415"/>
        <v/>
      </c>
      <c r="FV1276" s="1" t="str">
        <f t="shared" si="416"/>
        <v/>
      </c>
      <c r="FW1276" s="1">
        <f t="shared" si="417"/>
        <v>0</v>
      </c>
      <c r="FX1276" s="1" t="str">
        <f t="shared" si="418"/>
        <v/>
      </c>
      <c r="FY1276" s="1" t="str">
        <f t="shared" si="419"/>
        <v/>
      </c>
      <c r="GC1276" s="2">
        <v>671</v>
      </c>
      <c r="GD1276" s="1">
        <f t="shared" si="428"/>
        <v>-40.462671247211972</v>
      </c>
      <c r="GE1276" s="1">
        <f t="shared" si="420"/>
        <v>5.4581271996595087E-3</v>
      </c>
      <c r="GF1276" s="1">
        <f t="shared" si="421"/>
        <v>9.4087021334600535E-2</v>
      </c>
      <c r="GG1276" s="1">
        <f t="shared" si="422"/>
        <v>5.4581271996595087E-3</v>
      </c>
      <c r="GH1276" s="1" t="str">
        <f t="shared" si="423"/>
        <v/>
      </c>
      <c r="GI1276" s="1" t="str">
        <f t="shared" si="424"/>
        <v/>
      </c>
      <c r="GJ1276" s="1">
        <f t="shared" si="425"/>
        <v>0</v>
      </c>
      <c r="GK1276" s="1">
        <f t="shared" si="426"/>
        <v>5.4581271996595087E-3</v>
      </c>
      <c r="GL1276" s="1" t="str">
        <f t="shared" si="427"/>
        <v/>
      </c>
      <c r="HA1276" s="2"/>
      <c r="HB1276" s="2">
        <f t="shared" si="399"/>
        <v>4.3264000000000582</v>
      </c>
      <c r="HC1276" s="147">
        <f t="shared" si="400"/>
        <v>0.74150805250656227</v>
      </c>
      <c r="HD1276" s="2">
        <f t="shared" si="401"/>
        <v>7.6200431251971512E-4</v>
      </c>
      <c r="HE1276" s="2" t="str">
        <f t="shared" si="397"/>
        <v/>
      </c>
      <c r="HF1276" s="24" t="str">
        <f t="shared" si="398"/>
        <v/>
      </c>
    </row>
    <row r="1277" spans="157:214" ht="20.100000000000001" customHeight="1" x14ac:dyDescent="0.25">
      <c r="FA1277" s="1">
        <v>672</v>
      </c>
      <c r="FB1277" s="1">
        <f t="shared" si="402"/>
        <v>-4905.9945050476254</v>
      </c>
      <c r="FC1277" s="1">
        <f t="shared" si="403"/>
        <v>4.5116119996691037E-5</v>
      </c>
      <c r="FD1277" s="1">
        <f t="shared" si="404"/>
        <v>9.4760067276258436E-2</v>
      </c>
      <c r="FE1277" s="1">
        <f t="shared" si="405"/>
        <v>4.5116119996691037E-5</v>
      </c>
      <c r="FF1277" s="1" t="str">
        <f t="shared" si="406"/>
        <v/>
      </c>
      <c r="FG1277" s="1" t="str">
        <f t="shared" si="407"/>
        <v/>
      </c>
      <c r="FI1277" s="1">
        <f t="shared" si="408"/>
        <v>1.7770474237130757E-254</v>
      </c>
      <c r="FJ1277" s="1" t="str">
        <f t="shared" si="409"/>
        <v/>
      </c>
      <c r="FK1277" s="1" t="str">
        <f t="shared" si="410"/>
        <v/>
      </c>
      <c r="FP1277" s="1">
        <v>672</v>
      </c>
      <c r="FQ1277" s="1">
        <f t="shared" si="411"/>
        <v>-11.559325691685984</v>
      </c>
      <c r="FR1277" s="1">
        <f t="shared" si="412"/>
        <v>1.9148127035821246E-2</v>
      </c>
      <c r="FS1277" s="1">
        <f t="shared" si="413"/>
        <v>9.4760067276258436E-2</v>
      </c>
      <c r="FT1277" s="1">
        <f t="shared" si="414"/>
        <v>1.9148127035821246E-2</v>
      </c>
      <c r="FU1277" s="1" t="str">
        <f t="shared" si="415"/>
        <v/>
      </c>
      <c r="FV1277" s="1" t="str">
        <f t="shared" si="416"/>
        <v/>
      </c>
      <c r="FW1277" s="1">
        <f t="shared" si="417"/>
        <v>0</v>
      </c>
      <c r="FX1277" s="1" t="str">
        <f t="shared" si="418"/>
        <v/>
      </c>
      <c r="FY1277" s="1" t="str">
        <f t="shared" si="419"/>
        <v/>
      </c>
      <c r="GC1277" s="1">
        <v>672</v>
      </c>
      <c r="GD1277" s="1">
        <f t="shared" si="428"/>
        <v>-40.339684404515282</v>
      </c>
      <c r="GE1277" s="1">
        <f t="shared" si="420"/>
        <v>5.4868906403259003E-3</v>
      </c>
      <c r="GF1277" s="1">
        <f t="shared" si="421"/>
        <v>9.4760067276258478E-2</v>
      </c>
      <c r="GG1277" s="1">
        <f t="shared" si="422"/>
        <v>5.4868906403259003E-3</v>
      </c>
      <c r="GH1277" s="1" t="str">
        <f t="shared" si="423"/>
        <v/>
      </c>
      <c r="GI1277" s="1" t="str">
        <f t="shared" si="424"/>
        <v/>
      </c>
      <c r="GJ1277" s="1">
        <f t="shared" si="425"/>
        <v>0</v>
      </c>
      <c r="GK1277" s="1">
        <f t="shared" si="426"/>
        <v>5.4868906403259003E-3</v>
      </c>
      <c r="GL1277" s="1" t="str">
        <f t="shared" si="427"/>
        <v/>
      </c>
      <c r="HA1277" s="2"/>
      <c r="HB1277" s="2">
        <f t="shared" si="399"/>
        <v>4.3328000000000584</v>
      </c>
      <c r="HC1277" s="147">
        <f t="shared" si="400"/>
        <v>0.74074604819404255</v>
      </c>
      <c r="HD1277" s="2">
        <f t="shared" si="401"/>
        <v>7.6237989281169316E-4</v>
      </c>
      <c r="HE1277" s="2" t="str">
        <f t="shared" si="397"/>
        <v/>
      </c>
      <c r="HF1277" s="24" t="str">
        <f t="shared" si="398"/>
        <v/>
      </c>
    </row>
    <row r="1278" spans="157:214" ht="20.100000000000001" customHeight="1" x14ac:dyDescent="0.25">
      <c r="FA1278" s="1">
        <v>673</v>
      </c>
      <c r="FB1278" s="1">
        <f t="shared" si="402"/>
        <v>-4891.0372047273577</v>
      </c>
      <c r="FC1278" s="1">
        <f t="shared" si="403"/>
        <v>4.5353148938948852E-5</v>
      </c>
      <c r="FD1278" s="1">
        <f t="shared" si="404"/>
        <v>9.5436654642867408E-2</v>
      </c>
      <c r="FE1278" s="1">
        <f t="shared" si="405"/>
        <v>4.5353148938948852E-5</v>
      </c>
      <c r="FF1278" s="1" t="str">
        <f t="shared" si="406"/>
        <v/>
      </c>
      <c r="FG1278" s="1" t="str">
        <f t="shared" si="407"/>
        <v/>
      </c>
      <c r="FI1278" s="1">
        <f t="shared" si="408"/>
        <v>2.035228065218871E-254</v>
      </c>
      <c r="FJ1278" s="1" t="str">
        <f t="shared" si="409"/>
        <v/>
      </c>
      <c r="FK1278" s="1" t="str">
        <f t="shared" si="410"/>
        <v/>
      </c>
      <c r="FP1278" s="1">
        <v>673</v>
      </c>
      <c r="FQ1278" s="1">
        <f t="shared" si="411"/>
        <v>-11.52408384506499</v>
      </c>
      <c r="FR1278" s="1">
        <f t="shared" si="412"/>
        <v>1.9248726562062682E-2</v>
      </c>
      <c r="FS1278" s="1">
        <f t="shared" si="413"/>
        <v>9.5436654642867408E-2</v>
      </c>
      <c r="FT1278" s="1">
        <f t="shared" si="414"/>
        <v>1.9248726562062682E-2</v>
      </c>
      <c r="FU1278" s="1" t="str">
        <f t="shared" si="415"/>
        <v/>
      </c>
      <c r="FV1278" s="1" t="str">
        <f t="shared" si="416"/>
        <v/>
      </c>
      <c r="FW1278" s="1">
        <f t="shared" si="417"/>
        <v>0</v>
      </c>
      <c r="FX1278" s="1" t="str">
        <f t="shared" si="418"/>
        <v/>
      </c>
      <c r="FY1278" s="1" t="str">
        <f t="shared" si="419"/>
        <v/>
      </c>
      <c r="GC1278" s="1">
        <v>673</v>
      </c>
      <c r="GD1278" s="1">
        <f t="shared" si="428"/>
        <v>-40.216697561818592</v>
      </c>
      <c r="GE1278" s="1">
        <f t="shared" si="420"/>
        <v>5.51571740745162E-3</v>
      </c>
      <c r="GF1278" s="1">
        <f t="shared" si="421"/>
        <v>9.5436654642867408E-2</v>
      </c>
      <c r="GG1278" s="1">
        <f t="shared" si="422"/>
        <v>5.51571740745162E-3</v>
      </c>
      <c r="GH1278" s="1" t="str">
        <f t="shared" si="423"/>
        <v/>
      </c>
      <c r="GI1278" s="1" t="str">
        <f t="shared" si="424"/>
        <v/>
      </c>
      <c r="GJ1278" s="1">
        <f t="shared" si="425"/>
        <v>0</v>
      </c>
      <c r="GK1278" s="1">
        <f t="shared" si="426"/>
        <v>5.51571740745162E-3</v>
      </c>
      <c r="GL1278" s="1" t="str">
        <f t="shared" si="427"/>
        <v/>
      </c>
      <c r="HA1278" s="2"/>
      <c r="HB1278" s="2">
        <f t="shared" si="399"/>
        <v>4.3392000000000586</v>
      </c>
      <c r="HC1278" s="147">
        <f t="shared" si="400"/>
        <v>0.73998366830123086</v>
      </c>
      <c r="HD1278" s="2">
        <f t="shared" si="401"/>
        <v>7.6275150384230717E-4</v>
      </c>
      <c r="HE1278" s="2" t="str">
        <f t="shared" si="397"/>
        <v/>
      </c>
      <c r="HF1278" s="24" t="str">
        <f t="shared" si="398"/>
        <v/>
      </c>
    </row>
    <row r="1279" spans="157:214" ht="20.100000000000001" customHeight="1" x14ac:dyDescent="0.25">
      <c r="FA1279" s="1">
        <v>674</v>
      </c>
      <c r="FB1279" s="1">
        <f t="shared" si="402"/>
        <v>-4876.07990440709</v>
      </c>
      <c r="FC1279" s="1">
        <f t="shared" si="403"/>
        <v>4.5590693715743258E-5</v>
      </c>
      <c r="FD1279" s="1">
        <f t="shared" si="404"/>
        <v>9.6116791186396863E-2</v>
      </c>
      <c r="FE1279" s="1">
        <f t="shared" si="405"/>
        <v>4.5590693715743258E-5</v>
      </c>
      <c r="FF1279" s="1" t="str">
        <f t="shared" si="406"/>
        <v/>
      </c>
      <c r="FG1279" s="1" t="str">
        <f t="shared" si="407"/>
        <v/>
      </c>
      <c r="FI1279" s="1">
        <f t="shared" si="408"/>
        <v>2.3308815219330438E-254</v>
      </c>
      <c r="FJ1279" s="1" t="str">
        <f t="shared" si="409"/>
        <v/>
      </c>
      <c r="FK1279" s="1" t="str">
        <f t="shared" si="410"/>
        <v/>
      </c>
      <c r="FP1279" s="1">
        <v>674</v>
      </c>
      <c r="FQ1279" s="1">
        <f t="shared" si="411"/>
        <v>-11.488841998443998</v>
      </c>
      <c r="FR1279" s="1">
        <f t="shared" si="412"/>
        <v>1.9349545018150845E-2</v>
      </c>
      <c r="FS1279" s="1">
        <f t="shared" si="413"/>
        <v>9.6116791186396794E-2</v>
      </c>
      <c r="FT1279" s="1">
        <f t="shared" si="414"/>
        <v>1.9349545018150845E-2</v>
      </c>
      <c r="FU1279" s="1" t="str">
        <f t="shared" si="415"/>
        <v/>
      </c>
      <c r="FV1279" s="1" t="str">
        <f t="shared" si="416"/>
        <v/>
      </c>
      <c r="FW1279" s="1">
        <f t="shared" si="417"/>
        <v>0</v>
      </c>
      <c r="FX1279" s="1" t="str">
        <f t="shared" si="418"/>
        <v/>
      </c>
      <c r="FY1279" s="1" t="str">
        <f t="shared" si="419"/>
        <v/>
      </c>
      <c r="GC1279" s="1">
        <v>674</v>
      </c>
      <c r="GD1279" s="1">
        <f t="shared" si="428"/>
        <v>-40.093710719121901</v>
      </c>
      <c r="GE1279" s="1">
        <f t="shared" si="420"/>
        <v>5.5446069088659041E-3</v>
      </c>
      <c r="GF1279" s="1">
        <f t="shared" si="421"/>
        <v>9.6116791186396849E-2</v>
      </c>
      <c r="GG1279" s="1">
        <f t="shared" si="422"/>
        <v>5.5446069088659041E-3</v>
      </c>
      <c r="GH1279" s="1" t="str">
        <f t="shared" si="423"/>
        <v/>
      </c>
      <c r="GI1279" s="1" t="str">
        <f t="shared" si="424"/>
        <v/>
      </c>
      <c r="GJ1279" s="1">
        <f t="shared" si="425"/>
        <v>0</v>
      </c>
      <c r="GK1279" s="1">
        <f t="shared" si="426"/>
        <v>5.5446069088659041E-3</v>
      </c>
      <c r="GL1279" s="1" t="str">
        <f t="shared" si="427"/>
        <v/>
      </c>
      <c r="HA1279" s="2"/>
      <c r="HB1279" s="2">
        <f t="shared" si="399"/>
        <v>4.3456000000000587</v>
      </c>
      <c r="HC1279" s="147">
        <f t="shared" si="400"/>
        <v>0.73922091679738855</v>
      </c>
      <c r="HD1279" s="2">
        <f t="shared" si="401"/>
        <v>7.6311915187077251E-4</v>
      </c>
      <c r="HE1279" s="2" t="str">
        <f t="shared" si="397"/>
        <v/>
      </c>
      <c r="HF1279" s="24" t="str">
        <f t="shared" si="398"/>
        <v/>
      </c>
    </row>
    <row r="1280" spans="157:214" ht="20.100000000000001" customHeight="1" x14ac:dyDescent="0.25">
      <c r="FA1280" s="1">
        <v>675</v>
      </c>
      <c r="FB1280" s="1">
        <f t="shared" si="402"/>
        <v>-4861.1226040868241</v>
      </c>
      <c r="FC1280" s="1">
        <f t="shared" si="403"/>
        <v>4.5828749407565967E-5</v>
      </c>
      <c r="FD1280" s="1">
        <f t="shared" si="404"/>
        <v>9.6800484585610316E-2</v>
      </c>
      <c r="FE1280" s="1">
        <f t="shared" si="405"/>
        <v>4.5828749407565967E-5</v>
      </c>
      <c r="FF1280" s="1" t="str">
        <f t="shared" si="406"/>
        <v/>
      </c>
      <c r="FG1280" s="1" t="str">
        <f t="shared" si="407"/>
        <v/>
      </c>
      <c r="FI1280" s="1">
        <f t="shared" si="408"/>
        <v>2.6694412457706324E-254</v>
      </c>
      <c r="FJ1280" s="1" t="str">
        <f t="shared" si="409"/>
        <v/>
      </c>
      <c r="FK1280" s="1" t="str">
        <f t="shared" si="410"/>
        <v/>
      </c>
      <c r="FP1280" s="1">
        <v>675</v>
      </c>
      <c r="FQ1280" s="1">
        <f t="shared" si="411"/>
        <v>-11.453600151823004</v>
      </c>
      <c r="FR1280" s="1">
        <f t="shared" si="412"/>
        <v>1.9450580316154226E-2</v>
      </c>
      <c r="FS1280" s="1">
        <f t="shared" si="413"/>
        <v>9.6800484585610316E-2</v>
      </c>
      <c r="FT1280" s="1">
        <f t="shared" si="414"/>
        <v>1.9450580316154226E-2</v>
      </c>
      <c r="FU1280" s="1" t="str">
        <f t="shared" si="415"/>
        <v/>
      </c>
      <c r="FV1280" s="1" t="str">
        <f t="shared" si="416"/>
        <v/>
      </c>
      <c r="FW1280" s="1">
        <f t="shared" si="417"/>
        <v>0</v>
      </c>
      <c r="FX1280" s="1" t="str">
        <f t="shared" si="418"/>
        <v/>
      </c>
      <c r="FY1280" s="1" t="str">
        <f t="shared" si="419"/>
        <v/>
      </c>
      <c r="GC1280" s="1">
        <v>675</v>
      </c>
      <c r="GD1280" s="1">
        <f t="shared" si="428"/>
        <v>-39.970723876425197</v>
      </c>
      <c r="GE1280" s="1">
        <f t="shared" si="420"/>
        <v>5.573558546272543E-3</v>
      </c>
      <c r="GF1280" s="1">
        <f t="shared" si="421"/>
        <v>9.6800484585610413E-2</v>
      </c>
      <c r="GG1280" s="1">
        <f t="shared" si="422"/>
        <v>5.573558546272543E-3</v>
      </c>
      <c r="GH1280" s="1" t="str">
        <f t="shared" si="423"/>
        <v/>
      </c>
      <c r="GI1280" s="1" t="str">
        <f t="shared" si="424"/>
        <v/>
      </c>
      <c r="GJ1280" s="1">
        <f t="shared" si="425"/>
        <v>0</v>
      </c>
      <c r="GK1280" s="1">
        <f t="shared" si="426"/>
        <v>5.573558546272543E-3</v>
      </c>
      <c r="GL1280" s="1" t="str">
        <f t="shared" si="427"/>
        <v/>
      </c>
      <c r="HA1280" s="2"/>
      <c r="HB1280" s="2">
        <f t="shared" si="399"/>
        <v>4.3520000000000589</v>
      </c>
      <c r="HC1280" s="147">
        <f t="shared" si="400"/>
        <v>0.73845779764551778</v>
      </c>
      <c r="HD1280" s="2">
        <f t="shared" si="401"/>
        <v>7.6348284318650261E-4</v>
      </c>
      <c r="HE1280" s="2" t="str">
        <f t="shared" si="397"/>
        <v/>
      </c>
      <c r="HF1280" s="24" t="str">
        <f t="shared" si="398"/>
        <v/>
      </c>
    </row>
    <row r="1281" spans="157:214" ht="20.100000000000001" customHeight="1" x14ac:dyDescent="0.25">
      <c r="FA1281" s="1">
        <v>676</v>
      </c>
      <c r="FB1281" s="1">
        <f t="shared" si="402"/>
        <v>-4846.1653037665565</v>
      </c>
      <c r="FC1281" s="1">
        <f t="shared" si="403"/>
        <v>4.6067311044593888E-5</v>
      </c>
      <c r="FD1281" s="1">
        <f t="shared" si="404"/>
        <v>9.7487742445312456E-2</v>
      </c>
      <c r="FE1281" s="1">
        <f t="shared" si="405"/>
        <v>4.6067311044593888E-5</v>
      </c>
      <c r="FF1281" s="1" t="str">
        <f t="shared" si="406"/>
        <v/>
      </c>
      <c r="FG1281" s="1" t="str">
        <f t="shared" si="407"/>
        <v/>
      </c>
      <c r="FI1281" s="1">
        <f t="shared" si="408"/>
        <v>3.0571277363599719E-254</v>
      </c>
      <c r="FJ1281" s="1" t="str">
        <f t="shared" si="409"/>
        <v/>
      </c>
      <c r="FK1281" s="1" t="str">
        <f t="shared" si="410"/>
        <v/>
      </c>
      <c r="FP1281" s="1">
        <v>676</v>
      </c>
      <c r="FQ1281" s="1">
        <f t="shared" si="411"/>
        <v>-11.418358305202009</v>
      </c>
      <c r="FR1281" s="1">
        <f t="shared" si="412"/>
        <v>1.9551830346786717E-2</v>
      </c>
      <c r="FS1281" s="1">
        <f t="shared" si="413"/>
        <v>9.7487742445312456E-2</v>
      </c>
      <c r="FT1281" s="1">
        <f t="shared" si="414"/>
        <v>1.9551830346786717E-2</v>
      </c>
      <c r="FU1281" s="1" t="str">
        <f t="shared" si="415"/>
        <v/>
      </c>
      <c r="FV1281" s="1" t="str">
        <f t="shared" si="416"/>
        <v/>
      </c>
      <c r="FW1281" s="1">
        <f t="shared" si="417"/>
        <v>0</v>
      </c>
      <c r="FX1281" s="1" t="str">
        <f t="shared" si="418"/>
        <v/>
      </c>
      <c r="FY1281" s="1" t="str">
        <f t="shared" si="419"/>
        <v/>
      </c>
      <c r="GC1281" s="1">
        <v>676</v>
      </c>
      <c r="GD1281" s="1">
        <f t="shared" si="428"/>
        <v>-39.847737033728507</v>
      </c>
      <c r="GE1281" s="1">
        <f t="shared" si="420"/>
        <v>5.6025717152561614E-3</v>
      </c>
      <c r="GF1281" s="1">
        <f t="shared" si="421"/>
        <v>9.7487742445312484E-2</v>
      </c>
      <c r="GG1281" s="1">
        <f t="shared" si="422"/>
        <v>5.6025717152561614E-3</v>
      </c>
      <c r="GH1281" s="1" t="str">
        <f t="shared" si="423"/>
        <v/>
      </c>
      <c r="GI1281" s="1" t="str">
        <f t="shared" si="424"/>
        <v/>
      </c>
      <c r="GJ1281" s="1">
        <f t="shared" si="425"/>
        <v>0</v>
      </c>
      <c r="GK1281" s="1">
        <f t="shared" si="426"/>
        <v>5.6025717152561614E-3</v>
      </c>
      <c r="GL1281" s="1" t="str">
        <f t="shared" si="427"/>
        <v/>
      </c>
      <c r="HA1281" s="2"/>
      <c r="HB1281" s="2">
        <f t="shared" si="399"/>
        <v>4.3584000000000591</v>
      </c>
      <c r="HC1281" s="147">
        <f t="shared" si="400"/>
        <v>0.73769431480233127</v>
      </c>
      <c r="HD1281" s="2">
        <f t="shared" si="401"/>
        <v>7.6384258411177353E-4</v>
      </c>
      <c r="HE1281" s="2" t="str">
        <f t="shared" si="397"/>
        <v/>
      </c>
      <c r="HF1281" s="24" t="str">
        <f t="shared" si="398"/>
        <v/>
      </c>
    </row>
    <row r="1282" spans="157:214" ht="20.100000000000001" customHeight="1" x14ac:dyDescent="0.25">
      <c r="FA1282" s="2">
        <v>677</v>
      </c>
      <c r="FB1282" s="1">
        <f t="shared" si="402"/>
        <v>-4831.2080034462888</v>
      </c>
      <c r="FC1282" s="1">
        <f t="shared" si="403"/>
        <v>4.6306373606745191E-5</v>
      </c>
      <c r="FD1282" s="1">
        <f t="shared" si="404"/>
        <v>9.8178572295596803E-2</v>
      </c>
      <c r="FE1282" s="1">
        <f t="shared" si="405"/>
        <v>4.6306373606745191E-5</v>
      </c>
      <c r="FF1282" s="1" t="str">
        <f t="shared" si="406"/>
        <v/>
      </c>
      <c r="FG1282" s="1" t="str">
        <f t="shared" si="407"/>
        <v/>
      </c>
      <c r="FI1282" s="1">
        <f t="shared" si="408"/>
        <v>3.501062432426008E-254</v>
      </c>
      <c r="FJ1282" s="1" t="str">
        <f t="shared" si="409"/>
        <v/>
      </c>
      <c r="FK1282" s="1" t="str">
        <f t="shared" si="410"/>
        <v/>
      </c>
      <c r="FP1282" s="2">
        <v>677</v>
      </c>
      <c r="FQ1282" s="1">
        <f t="shared" si="411"/>
        <v>-11.383116458581014</v>
      </c>
      <c r="FR1282" s="1">
        <f t="shared" si="412"/>
        <v>1.9653292979431494E-2</v>
      </c>
      <c r="FS1282" s="1">
        <f t="shared" si="413"/>
        <v>9.8178572295596803E-2</v>
      </c>
      <c r="FT1282" s="1">
        <f t="shared" si="414"/>
        <v>1.9653292979431494E-2</v>
      </c>
      <c r="FU1282" s="1" t="str">
        <f t="shared" si="415"/>
        <v/>
      </c>
      <c r="FV1282" s="1" t="str">
        <f t="shared" si="416"/>
        <v/>
      </c>
      <c r="FW1282" s="1">
        <f t="shared" si="417"/>
        <v>0</v>
      </c>
      <c r="FX1282" s="1" t="str">
        <f t="shared" si="418"/>
        <v/>
      </c>
      <c r="FY1282" s="1" t="str">
        <f t="shared" si="419"/>
        <v/>
      </c>
      <c r="GC1282" s="2">
        <v>677</v>
      </c>
      <c r="GD1282" s="1">
        <f t="shared" si="428"/>
        <v>-39.724750191031816</v>
      </c>
      <c r="GE1282" s="1">
        <f t="shared" si="420"/>
        <v>5.6316458052890908E-3</v>
      </c>
      <c r="GF1282" s="1">
        <f t="shared" si="421"/>
        <v>9.8178572295596803E-2</v>
      </c>
      <c r="GG1282" s="1">
        <f t="shared" si="422"/>
        <v>5.6316458052890908E-3</v>
      </c>
      <c r="GH1282" s="1" t="str">
        <f t="shared" si="423"/>
        <v/>
      </c>
      <c r="GI1282" s="1" t="str">
        <f t="shared" si="424"/>
        <v/>
      </c>
      <c r="GJ1282" s="1">
        <f t="shared" si="425"/>
        <v>0</v>
      </c>
      <c r="GK1282" s="1">
        <f t="shared" si="426"/>
        <v>5.6316458052890908E-3</v>
      </c>
      <c r="GL1282" s="1" t="str">
        <f t="shared" si="427"/>
        <v/>
      </c>
      <c r="HA1282" s="2"/>
      <c r="HB1282" s="2">
        <f t="shared" si="399"/>
        <v>4.3648000000000593</v>
      </c>
      <c r="HC1282" s="147">
        <f t="shared" si="400"/>
        <v>0.7369304722182195</v>
      </c>
      <c r="HD1282" s="2">
        <f t="shared" si="401"/>
        <v>7.6419838099839321E-4</v>
      </c>
      <c r="HE1282" s="2" t="str">
        <f t="shared" si="397"/>
        <v/>
      </c>
      <c r="HF1282" s="24" t="str">
        <f t="shared" si="398"/>
        <v/>
      </c>
    </row>
    <row r="1283" spans="157:214" ht="20.100000000000001" customHeight="1" x14ac:dyDescent="0.25">
      <c r="FA1283" s="1">
        <v>678</v>
      </c>
      <c r="FB1283" s="1">
        <f t="shared" si="402"/>
        <v>-4816.2507031260229</v>
      </c>
      <c r="FC1283" s="1">
        <f t="shared" si="403"/>
        <v>4.6545932023739832E-5</v>
      </c>
      <c r="FD1283" s="1">
        <f t="shared" si="404"/>
        <v>9.8872981591094491E-2</v>
      </c>
      <c r="FE1283" s="1">
        <f t="shared" si="405"/>
        <v>4.6545932023739832E-5</v>
      </c>
      <c r="FF1283" s="1" t="str">
        <f t="shared" si="406"/>
        <v/>
      </c>
      <c r="FG1283" s="1" t="str">
        <f t="shared" si="407"/>
        <v/>
      </c>
      <c r="FI1283" s="1">
        <f t="shared" si="408"/>
        <v>4.0093980675135227E-254</v>
      </c>
      <c r="FJ1283" s="1" t="str">
        <f t="shared" si="409"/>
        <v/>
      </c>
      <c r="FK1283" s="1" t="str">
        <f t="shared" si="410"/>
        <v/>
      </c>
      <c r="FP1283" s="1">
        <v>678</v>
      </c>
      <c r="FQ1283" s="1">
        <f t="shared" si="411"/>
        <v>-11.347874611960023</v>
      </c>
      <c r="FR1283" s="1">
        <f t="shared" si="412"/>
        <v>1.975496606216667E-2</v>
      </c>
      <c r="FS1283" s="1">
        <f t="shared" si="413"/>
        <v>9.8872981591094491E-2</v>
      </c>
      <c r="FT1283" s="1">
        <f t="shared" si="414"/>
        <v>1.975496606216667E-2</v>
      </c>
      <c r="FU1283" s="1" t="str">
        <f t="shared" si="415"/>
        <v/>
      </c>
      <c r="FV1283" s="1" t="str">
        <f t="shared" si="416"/>
        <v/>
      </c>
      <c r="FW1283" s="1">
        <f t="shared" si="417"/>
        <v>0</v>
      </c>
      <c r="FX1283" s="1" t="str">
        <f t="shared" si="418"/>
        <v/>
      </c>
      <c r="FY1283" s="1" t="str">
        <f t="shared" si="419"/>
        <v/>
      </c>
      <c r="GC1283" s="1">
        <v>678</v>
      </c>
      <c r="GD1283" s="1">
        <f t="shared" si="428"/>
        <v>-39.601763348335126</v>
      </c>
      <c r="GE1283" s="1">
        <f t="shared" si="420"/>
        <v>5.6607801997386976E-3</v>
      </c>
      <c r="GF1283" s="1">
        <f t="shared" si="421"/>
        <v>9.8872981591094602E-2</v>
      </c>
      <c r="GG1283" s="1">
        <f t="shared" si="422"/>
        <v>5.6607801997386976E-3</v>
      </c>
      <c r="GH1283" s="1" t="str">
        <f t="shared" si="423"/>
        <v/>
      </c>
      <c r="GI1283" s="1" t="str">
        <f t="shared" si="424"/>
        <v/>
      </c>
      <c r="GJ1283" s="1">
        <f t="shared" si="425"/>
        <v>0</v>
      </c>
      <c r="GK1283" s="1">
        <f t="shared" si="426"/>
        <v>5.6607801997386976E-3</v>
      </c>
      <c r="GL1283" s="1" t="str">
        <f t="shared" si="427"/>
        <v/>
      </c>
      <c r="HA1283" s="2"/>
      <c r="HB1283" s="2">
        <f t="shared" si="399"/>
        <v>4.3712000000000595</v>
      </c>
      <c r="HC1283" s="147">
        <f t="shared" si="400"/>
        <v>0.73616627383722111</v>
      </c>
      <c r="HD1283" s="2">
        <f t="shared" si="401"/>
        <v>7.6455024022881179E-4</v>
      </c>
      <c r="HE1283" s="2" t="str">
        <f t="shared" si="397"/>
        <v/>
      </c>
      <c r="HF1283" s="24" t="str">
        <f t="shared" si="398"/>
        <v/>
      </c>
    </row>
    <row r="1284" spans="157:214" ht="20.100000000000001" customHeight="1" x14ac:dyDescent="0.25">
      <c r="FA1284" s="1">
        <v>679</v>
      </c>
      <c r="FB1284" s="1">
        <f t="shared" si="402"/>
        <v>-4801.2934028057552</v>
      </c>
      <c r="FC1284" s="1">
        <f t="shared" si="403"/>
        <v>4.6785981175164561E-5</v>
      </c>
      <c r="FD1284" s="1">
        <f t="shared" si="404"/>
        <v>9.9570977710224148E-2</v>
      </c>
      <c r="FE1284" s="1">
        <f t="shared" si="405"/>
        <v>4.6785981175164561E-5</v>
      </c>
      <c r="FF1284" s="1" t="str">
        <f t="shared" si="406"/>
        <v/>
      </c>
      <c r="FG1284" s="1" t="str">
        <f t="shared" si="407"/>
        <v/>
      </c>
      <c r="FI1284" s="1">
        <f t="shared" si="408"/>
        <v>4.5914678677513642E-254</v>
      </c>
      <c r="FJ1284" s="1" t="str">
        <f t="shared" si="409"/>
        <v/>
      </c>
      <c r="FK1284" s="1" t="str">
        <f t="shared" si="410"/>
        <v/>
      </c>
      <c r="FP1284" s="1">
        <v>679</v>
      </c>
      <c r="FQ1284" s="1">
        <f t="shared" si="411"/>
        <v>-11.312632765339028</v>
      </c>
      <c r="FR1284" s="1">
        <f t="shared" si="412"/>
        <v>1.9856847421792872E-2</v>
      </c>
      <c r="FS1284" s="1">
        <f t="shared" si="413"/>
        <v>9.9570977710224148E-2</v>
      </c>
      <c r="FT1284" s="1">
        <f t="shared" si="414"/>
        <v>1.9856847421792872E-2</v>
      </c>
      <c r="FU1284" s="1" t="str">
        <f t="shared" si="415"/>
        <v/>
      </c>
      <c r="FV1284" s="1" t="str">
        <f t="shared" si="416"/>
        <v/>
      </c>
      <c r="FW1284" s="1">
        <f t="shared" si="417"/>
        <v>0</v>
      </c>
      <c r="FX1284" s="1" t="str">
        <f t="shared" si="418"/>
        <v/>
      </c>
      <c r="FY1284" s="1" t="str">
        <f t="shared" si="419"/>
        <v/>
      </c>
      <c r="GC1284" s="1">
        <v>679</v>
      </c>
      <c r="GD1284" s="1">
        <f t="shared" si="428"/>
        <v>-39.478776505638436</v>
      </c>
      <c r="GE1284" s="1">
        <f t="shared" si="420"/>
        <v>5.6899742758752744E-3</v>
      </c>
      <c r="GF1284" s="1">
        <f t="shared" si="421"/>
        <v>9.9570977710224148E-2</v>
      </c>
      <c r="GG1284" s="1">
        <f t="shared" si="422"/>
        <v>5.6899742758752744E-3</v>
      </c>
      <c r="GH1284" s="1" t="str">
        <f t="shared" si="423"/>
        <v/>
      </c>
      <c r="GI1284" s="1" t="str">
        <f t="shared" si="424"/>
        <v/>
      </c>
      <c r="GJ1284" s="1">
        <f t="shared" si="425"/>
        <v>0</v>
      </c>
      <c r="GK1284" s="1">
        <f t="shared" si="426"/>
        <v>5.6899742758752744E-3</v>
      </c>
      <c r="GL1284" s="1" t="str">
        <f t="shared" si="427"/>
        <v/>
      </c>
      <c r="HA1284" s="2"/>
      <c r="HB1284" s="2">
        <f t="shared" si="399"/>
        <v>4.3776000000000597</v>
      </c>
      <c r="HC1284" s="147">
        <f t="shared" si="400"/>
        <v>0.7354017235969923</v>
      </c>
      <c r="HD1284" s="2">
        <f t="shared" si="401"/>
        <v>7.6489816821612155E-4</v>
      </c>
      <c r="HE1284" s="2" t="str">
        <f t="shared" si="397"/>
        <v/>
      </c>
      <c r="HF1284" s="24" t="str">
        <f t="shared" si="398"/>
        <v/>
      </c>
    </row>
    <row r="1285" spans="157:214" ht="20.100000000000001" customHeight="1" x14ac:dyDescent="0.25">
      <c r="FA1285" s="1">
        <v>680</v>
      </c>
      <c r="FB1285" s="1">
        <f t="shared" si="402"/>
        <v>-4786.3361024854876</v>
      </c>
      <c r="FC1285" s="1">
        <f t="shared" si="403"/>
        <v>4.7026515890541834E-5</v>
      </c>
      <c r="FD1285" s="1">
        <f t="shared" si="404"/>
        <v>0.10027256795444212</v>
      </c>
      <c r="FE1285" s="1">
        <f t="shared" si="405"/>
        <v>4.7026515890541834E-5</v>
      </c>
      <c r="FF1285" s="1" t="str">
        <f t="shared" si="406"/>
        <v/>
      </c>
      <c r="FG1285" s="1" t="str">
        <f t="shared" si="407"/>
        <v/>
      </c>
      <c r="FI1285" s="1">
        <f t="shared" si="408"/>
        <v>5.2579563124108185E-254</v>
      </c>
      <c r="FJ1285" s="1" t="str">
        <f t="shared" si="409"/>
        <v/>
      </c>
      <c r="FK1285" s="1" t="str">
        <f t="shared" si="410"/>
        <v/>
      </c>
      <c r="FP1285" s="1">
        <v>680</v>
      </c>
      <c r="FQ1285" s="1">
        <f t="shared" si="411"/>
        <v>-11.277390918718034</v>
      </c>
      <c r="FR1285" s="1">
        <f t="shared" si="412"/>
        <v>1.995893486386251E-2</v>
      </c>
      <c r="FS1285" s="1">
        <f t="shared" si="413"/>
        <v>0.10027256795444205</v>
      </c>
      <c r="FT1285" s="1">
        <f t="shared" si="414"/>
        <v>1.995893486386251E-2</v>
      </c>
      <c r="FU1285" s="1" t="str">
        <f t="shared" si="415"/>
        <v/>
      </c>
      <c r="FV1285" s="1" t="str">
        <f t="shared" si="416"/>
        <v/>
      </c>
      <c r="FW1285" s="1">
        <f t="shared" si="417"/>
        <v>0</v>
      </c>
      <c r="FX1285" s="1" t="str">
        <f t="shared" si="418"/>
        <v/>
      </c>
      <c r="FY1285" s="1" t="str">
        <f t="shared" si="419"/>
        <v/>
      </c>
      <c r="GC1285" s="1">
        <v>680</v>
      </c>
      <c r="GD1285" s="1">
        <f t="shared" si="428"/>
        <v>-39.355789662941746</v>
      </c>
      <c r="GE1285" s="1">
        <f t="shared" si="420"/>
        <v>5.719227404880468E-3</v>
      </c>
      <c r="GF1285" s="1">
        <f t="shared" si="421"/>
        <v>0.10027256795444205</v>
      </c>
      <c r="GG1285" s="1">
        <f t="shared" si="422"/>
        <v>5.719227404880468E-3</v>
      </c>
      <c r="GH1285" s="1" t="str">
        <f t="shared" si="423"/>
        <v/>
      </c>
      <c r="GI1285" s="1" t="str">
        <f t="shared" si="424"/>
        <v/>
      </c>
      <c r="GJ1285" s="1">
        <f t="shared" si="425"/>
        <v>0</v>
      </c>
      <c r="GK1285" s="1">
        <f t="shared" si="426"/>
        <v>5.719227404880468E-3</v>
      </c>
      <c r="GL1285" s="1" t="str">
        <f t="shared" si="427"/>
        <v/>
      </c>
      <c r="HA1285" s="2"/>
      <c r="HB1285" s="2">
        <f t="shared" si="399"/>
        <v>4.3840000000000598</v>
      </c>
      <c r="HC1285" s="147">
        <f t="shared" si="400"/>
        <v>0.73463682542877617</v>
      </c>
      <c r="HD1285" s="2">
        <f t="shared" si="401"/>
        <v>7.6524217140316875E-4</v>
      </c>
      <c r="HE1285" s="2" t="str">
        <f t="shared" si="397"/>
        <v/>
      </c>
      <c r="HF1285" s="24" t="str">
        <f t="shared" si="398"/>
        <v/>
      </c>
    </row>
    <row r="1286" spans="157:214" ht="20.100000000000001" customHeight="1" x14ac:dyDescent="0.25">
      <c r="FA1286" s="1">
        <v>681</v>
      </c>
      <c r="FB1286" s="1">
        <f t="shared" si="402"/>
        <v>-4771.3788021652217</v>
      </c>
      <c r="FC1286" s="1">
        <f t="shared" si="403"/>
        <v>4.726753094940355E-5</v>
      </c>
      <c r="FD1286" s="1">
        <f t="shared" si="404"/>
        <v>0.10097775954749429</v>
      </c>
      <c r="FE1286" s="1">
        <f t="shared" si="405"/>
        <v>4.726753094940355E-5</v>
      </c>
      <c r="FF1286" s="1" t="str">
        <f t="shared" si="406"/>
        <v/>
      </c>
      <c r="FG1286" s="1" t="str">
        <f t="shared" si="407"/>
        <v/>
      </c>
      <c r="FI1286" s="1">
        <f t="shared" si="408"/>
        <v>6.0210945704885495E-254</v>
      </c>
      <c r="FJ1286" s="1" t="str">
        <f t="shared" si="409"/>
        <v/>
      </c>
      <c r="FK1286" s="1" t="str">
        <f t="shared" si="410"/>
        <v/>
      </c>
      <c r="FP1286" s="1">
        <v>681</v>
      </c>
      <c r="FQ1286" s="1">
        <f t="shared" si="411"/>
        <v>-11.242149072097039</v>
      </c>
      <c r="FR1286" s="1">
        <f t="shared" si="412"/>
        <v>2.006122617271108E-2</v>
      </c>
      <c r="FS1286" s="1">
        <f t="shared" si="413"/>
        <v>0.10097775954749434</v>
      </c>
      <c r="FT1286" s="1">
        <f t="shared" si="414"/>
        <v>2.006122617271108E-2</v>
      </c>
      <c r="FU1286" s="1" t="str">
        <f t="shared" si="415"/>
        <v/>
      </c>
      <c r="FV1286" s="1" t="str">
        <f t="shared" si="416"/>
        <v/>
      </c>
      <c r="FW1286" s="1">
        <f t="shared" si="417"/>
        <v>0</v>
      </c>
      <c r="FX1286" s="1" t="str">
        <f t="shared" si="418"/>
        <v/>
      </c>
      <c r="FY1286" s="1" t="str">
        <f t="shared" si="419"/>
        <v/>
      </c>
      <c r="GC1286" s="1">
        <v>681</v>
      </c>
      <c r="GD1286" s="1">
        <f t="shared" si="428"/>
        <v>-39.232802820245041</v>
      </c>
      <c r="GE1286" s="1">
        <f t="shared" si="420"/>
        <v>5.7485389518562077E-3</v>
      </c>
      <c r="GF1286" s="1">
        <f t="shared" si="421"/>
        <v>0.10097775954749438</v>
      </c>
      <c r="GG1286" s="1">
        <f t="shared" si="422"/>
        <v>5.7485389518562077E-3</v>
      </c>
      <c r="GH1286" s="1" t="str">
        <f t="shared" si="423"/>
        <v/>
      </c>
      <c r="GI1286" s="1" t="str">
        <f t="shared" si="424"/>
        <v/>
      </c>
      <c r="GJ1286" s="1">
        <f t="shared" si="425"/>
        <v>0</v>
      </c>
      <c r="GK1286" s="1">
        <f t="shared" si="426"/>
        <v>5.7485389518562077E-3</v>
      </c>
      <c r="GL1286" s="1" t="str">
        <f t="shared" si="427"/>
        <v/>
      </c>
      <c r="HA1286" s="2"/>
      <c r="HB1286" s="2">
        <f t="shared" si="399"/>
        <v>4.39040000000006</v>
      </c>
      <c r="HC1286" s="147">
        <f t="shared" si="400"/>
        <v>0.73387158325737301</v>
      </c>
      <c r="HD1286" s="2">
        <f t="shared" si="401"/>
        <v>7.6558225626210952E-4</v>
      </c>
      <c r="HE1286" s="2" t="str">
        <f t="shared" si="397"/>
        <v/>
      </c>
      <c r="HF1286" s="24" t="str">
        <f t="shared" si="398"/>
        <v/>
      </c>
    </row>
    <row r="1287" spans="157:214" ht="20.100000000000001" customHeight="1" x14ac:dyDescent="0.25">
      <c r="FA1287" s="1">
        <v>682</v>
      </c>
      <c r="FB1287" s="1">
        <f t="shared" si="402"/>
        <v>-4756.421501844954</v>
      </c>
      <c r="FC1287" s="1">
        <f t="shared" si="403"/>
        <v>4.7509021081369088E-5</v>
      </c>
      <c r="FD1287" s="1">
        <f t="shared" si="404"/>
        <v>0.10168655963466956</v>
      </c>
      <c r="FE1287" s="1">
        <f t="shared" si="405"/>
        <v>4.7509021081369088E-5</v>
      </c>
      <c r="FF1287" s="1" t="str">
        <f t="shared" si="406"/>
        <v/>
      </c>
      <c r="FG1287" s="1" t="str">
        <f t="shared" si="407"/>
        <v/>
      </c>
      <c r="FI1287" s="1">
        <f t="shared" si="408"/>
        <v>6.8948841755425657E-254</v>
      </c>
      <c r="FJ1287" s="1" t="str">
        <f t="shared" si="409"/>
        <v/>
      </c>
      <c r="FK1287" s="1" t="str">
        <f t="shared" si="410"/>
        <v/>
      </c>
      <c r="FP1287" s="1">
        <v>682</v>
      </c>
      <c r="FQ1287" s="1">
        <f t="shared" si="411"/>
        <v>-11.206907225476048</v>
      </c>
      <c r="FR1287" s="1">
        <f t="shared" si="412"/>
        <v>2.0163719111490206E-2</v>
      </c>
      <c r="FS1287" s="1">
        <f t="shared" si="413"/>
        <v>0.10168655963466952</v>
      </c>
      <c r="FT1287" s="1">
        <f t="shared" si="414"/>
        <v>2.0163719111490206E-2</v>
      </c>
      <c r="FU1287" s="1" t="str">
        <f t="shared" si="415"/>
        <v/>
      </c>
      <c r="FV1287" s="1" t="str">
        <f t="shared" si="416"/>
        <v/>
      </c>
      <c r="FW1287" s="1">
        <f t="shared" si="417"/>
        <v>0</v>
      </c>
      <c r="FX1287" s="1" t="str">
        <f t="shared" si="418"/>
        <v/>
      </c>
      <c r="FY1287" s="1" t="str">
        <f t="shared" si="419"/>
        <v/>
      </c>
      <c r="GC1287" s="1">
        <v>682</v>
      </c>
      <c r="GD1287" s="1">
        <f t="shared" si="428"/>
        <v>-39.109815977548351</v>
      </c>
      <c r="GE1287" s="1">
        <f t="shared" si="420"/>
        <v>5.7779082758341975E-3</v>
      </c>
      <c r="GF1287" s="1">
        <f t="shared" si="421"/>
        <v>0.10168655963466959</v>
      </c>
      <c r="GG1287" s="1">
        <f t="shared" si="422"/>
        <v>5.7779082758341975E-3</v>
      </c>
      <c r="GH1287" s="1" t="str">
        <f t="shared" si="423"/>
        <v/>
      </c>
      <c r="GI1287" s="1" t="str">
        <f t="shared" si="424"/>
        <v/>
      </c>
      <c r="GJ1287" s="1">
        <f t="shared" si="425"/>
        <v>0</v>
      </c>
      <c r="GK1287" s="1">
        <f t="shared" si="426"/>
        <v>5.7779082758341975E-3</v>
      </c>
      <c r="GL1287" s="1" t="str">
        <f t="shared" si="427"/>
        <v/>
      </c>
      <c r="HA1287" s="2"/>
      <c r="HB1287" s="2">
        <f t="shared" si="399"/>
        <v>4.3968000000000602</v>
      </c>
      <c r="HC1287" s="147">
        <f t="shared" si="400"/>
        <v>0.7331060010011109</v>
      </c>
      <c r="HD1287" s="2">
        <f t="shared" si="401"/>
        <v>7.6591842929529808E-4</v>
      </c>
      <c r="HE1287" s="2" t="str">
        <f t="shared" si="397"/>
        <v/>
      </c>
      <c r="HF1287" s="24" t="str">
        <f t="shared" si="398"/>
        <v/>
      </c>
    </row>
    <row r="1288" spans="157:214" ht="20.100000000000001" customHeight="1" x14ac:dyDescent="0.25">
      <c r="FA1288" s="1">
        <v>683</v>
      </c>
      <c r="FB1288" s="1">
        <f t="shared" si="402"/>
        <v>-4741.4642015246864</v>
      </c>
      <c r="FC1288" s="1">
        <f t="shared" si="403"/>
        <v>4.7750980966227413E-5</v>
      </c>
      <c r="FD1288" s="1">
        <f t="shared" si="404"/>
        <v>0.10239897528205286</v>
      </c>
      <c r="FE1288" s="1">
        <f t="shared" si="405"/>
        <v>4.7750980966227413E-5</v>
      </c>
      <c r="FF1288" s="1" t="str">
        <f t="shared" si="406"/>
        <v/>
      </c>
      <c r="FG1288" s="1" t="str">
        <f t="shared" si="407"/>
        <v/>
      </c>
      <c r="FI1288" s="1">
        <f t="shared" si="408"/>
        <v>7.8953530147785092E-254</v>
      </c>
      <c r="FJ1288" s="1" t="str">
        <f t="shared" si="409"/>
        <v/>
      </c>
      <c r="FK1288" s="1" t="str">
        <f t="shared" si="410"/>
        <v/>
      </c>
      <c r="FP1288" s="1">
        <v>683</v>
      </c>
      <c r="FQ1288" s="1">
        <f t="shared" si="411"/>
        <v>-11.171665378855053</v>
      </c>
      <c r="FR1288" s="1">
        <f t="shared" si="412"/>
        <v>2.0266411422202649E-2</v>
      </c>
      <c r="FS1288" s="1">
        <f t="shared" si="413"/>
        <v>0.10239897528205279</v>
      </c>
      <c r="FT1288" s="1">
        <f t="shared" si="414"/>
        <v>2.0266411422202649E-2</v>
      </c>
      <c r="FU1288" s="1" t="str">
        <f t="shared" si="415"/>
        <v/>
      </c>
      <c r="FV1288" s="1" t="str">
        <f t="shared" si="416"/>
        <v/>
      </c>
      <c r="FW1288" s="1">
        <f t="shared" si="417"/>
        <v>0</v>
      </c>
      <c r="FX1288" s="1" t="str">
        <f t="shared" si="418"/>
        <v/>
      </c>
      <c r="FY1288" s="1" t="str">
        <f t="shared" si="419"/>
        <v/>
      </c>
      <c r="GC1288" s="1">
        <v>683</v>
      </c>
      <c r="GD1288" s="1">
        <f t="shared" si="428"/>
        <v>-38.986829134851661</v>
      </c>
      <c r="GE1288" s="1">
        <f t="shared" si="420"/>
        <v>5.8073347297859295E-3</v>
      </c>
      <c r="GF1288" s="1">
        <f t="shared" si="421"/>
        <v>0.10239897528205288</v>
      </c>
      <c r="GG1288" s="1">
        <f t="shared" si="422"/>
        <v>5.8073347297859295E-3</v>
      </c>
      <c r="GH1288" s="1" t="str">
        <f t="shared" si="423"/>
        <v/>
      </c>
      <c r="GI1288" s="1" t="str">
        <f t="shared" si="424"/>
        <v/>
      </c>
      <c r="GJ1288" s="1">
        <f t="shared" si="425"/>
        <v>0</v>
      </c>
      <c r="GK1288" s="1">
        <f t="shared" si="426"/>
        <v>5.8073347297859295E-3</v>
      </c>
      <c r="GL1288" s="1" t="str">
        <f t="shared" si="427"/>
        <v/>
      </c>
      <c r="HA1288" s="2"/>
      <c r="HB1288" s="2">
        <f t="shared" si="399"/>
        <v>4.4032000000000604</v>
      </c>
      <c r="HC1288" s="147">
        <f t="shared" si="400"/>
        <v>0.7323400825718156</v>
      </c>
      <c r="HD1288" s="2">
        <f t="shared" si="401"/>
        <v>7.6625069703362136E-4</v>
      </c>
      <c r="HE1288" s="2" t="str">
        <f t="shared" si="397"/>
        <v/>
      </c>
      <c r="HF1288" s="24" t="str">
        <f t="shared" si="398"/>
        <v/>
      </c>
    </row>
    <row r="1289" spans="157:214" ht="20.100000000000001" customHeight="1" x14ac:dyDescent="0.25">
      <c r="FA1289" s="2">
        <v>684</v>
      </c>
      <c r="FB1289" s="1">
        <f t="shared" si="402"/>
        <v>-4726.5069012044187</v>
      </c>
      <c r="FC1289" s="1">
        <f t="shared" si="403"/>
        <v>4.7993405234024077E-5</v>
      </c>
      <c r="FD1289" s="1">
        <f t="shared" si="404"/>
        <v>0.10311501347578129</v>
      </c>
      <c r="FE1289" s="1">
        <f t="shared" si="405"/>
        <v>4.7993405234024077E-5</v>
      </c>
      <c r="FF1289" s="1" t="str">
        <f t="shared" si="406"/>
        <v/>
      </c>
      <c r="FG1289" s="1" t="str">
        <f t="shared" si="407"/>
        <v/>
      </c>
      <c r="FI1289" s="1">
        <f t="shared" si="408"/>
        <v>9.0408482961152499E-254</v>
      </c>
      <c r="FJ1289" s="1" t="str">
        <f t="shared" si="409"/>
        <v/>
      </c>
      <c r="FK1289" s="1" t="str">
        <f t="shared" si="410"/>
        <v/>
      </c>
      <c r="FP1289" s="2">
        <v>684</v>
      </c>
      <c r="FQ1289" s="1">
        <f t="shared" si="411"/>
        <v>-11.136423532234058</v>
      </c>
      <c r="FR1289" s="1">
        <f t="shared" si="412"/>
        <v>2.0369300825739057E-2</v>
      </c>
      <c r="FS1289" s="1">
        <f t="shared" si="413"/>
        <v>0.10311501347578128</v>
      </c>
      <c r="FT1289" s="1">
        <f t="shared" si="414"/>
        <v>2.0369300825739057E-2</v>
      </c>
      <c r="FU1289" s="1" t="str">
        <f t="shared" si="415"/>
        <v/>
      </c>
      <c r="FV1289" s="1" t="str">
        <f t="shared" si="416"/>
        <v/>
      </c>
      <c r="FW1289" s="1">
        <f t="shared" si="417"/>
        <v>0</v>
      </c>
      <c r="FX1289" s="1" t="str">
        <f t="shared" si="418"/>
        <v/>
      </c>
      <c r="FY1289" s="1" t="str">
        <f t="shared" si="419"/>
        <v/>
      </c>
      <c r="GC1289" s="2">
        <v>684</v>
      </c>
      <c r="GD1289" s="1">
        <f t="shared" si="428"/>
        <v>-38.86384229215497</v>
      </c>
      <c r="GE1289" s="1">
        <f t="shared" si="420"/>
        <v>5.8368176606332376E-3</v>
      </c>
      <c r="GF1289" s="1">
        <f t="shared" si="421"/>
        <v>0.10311501347578128</v>
      </c>
      <c r="GG1289" s="1">
        <f t="shared" si="422"/>
        <v>5.8368176606332376E-3</v>
      </c>
      <c r="GH1289" s="1" t="str">
        <f t="shared" si="423"/>
        <v/>
      </c>
      <c r="GI1289" s="1" t="str">
        <f t="shared" si="424"/>
        <v/>
      </c>
      <c r="GJ1289" s="1">
        <f t="shared" si="425"/>
        <v>0</v>
      </c>
      <c r="GK1289" s="1">
        <f t="shared" si="426"/>
        <v>5.8368176606332376E-3</v>
      </c>
      <c r="GL1289" s="1" t="str">
        <f t="shared" si="427"/>
        <v/>
      </c>
      <c r="HA1289" s="2"/>
      <c r="HB1289" s="2">
        <f t="shared" si="399"/>
        <v>4.4096000000000606</v>
      </c>
      <c r="HC1289" s="147">
        <f t="shared" si="400"/>
        <v>0.73157383187478198</v>
      </c>
      <c r="HD1289" s="2">
        <f t="shared" si="401"/>
        <v>7.6657906603605497E-4</v>
      </c>
      <c r="HE1289" s="2" t="str">
        <f t="shared" si="397"/>
        <v/>
      </c>
      <c r="HF1289" s="24" t="str">
        <f t="shared" si="398"/>
        <v/>
      </c>
    </row>
    <row r="1290" spans="157:214" ht="20.100000000000001" customHeight="1" x14ac:dyDescent="0.25">
      <c r="FA1290" s="1">
        <v>685</v>
      </c>
      <c r="FB1290" s="1">
        <f t="shared" si="402"/>
        <v>-4711.5496008841528</v>
      </c>
      <c r="FC1290" s="1">
        <f t="shared" si="403"/>
        <v>4.8236288465152302E-5</v>
      </c>
      <c r="FD1290" s="1">
        <f t="shared" si="404"/>
        <v>0.10383468112130036</v>
      </c>
      <c r="FE1290" s="1">
        <f t="shared" si="405"/>
        <v>4.8236288465152302E-5</v>
      </c>
      <c r="FF1290" s="1" t="str">
        <f t="shared" si="406"/>
        <v/>
      </c>
      <c r="FG1290" s="1" t="str">
        <f t="shared" si="407"/>
        <v/>
      </c>
      <c r="FI1290" s="1">
        <f t="shared" si="408"/>
        <v>1.0352371829332569E-253</v>
      </c>
      <c r="FJ1290" s="1" t="str">
        <f t="shared" si="409"/>
        <v/>
      </c>
      <c r="FK1290" s="1" t="str">
        <f t="shared" si="410"/>
        <v/>
      </c>
      <c r="FP1290" s="1">
        <v>685</v>
      </c>
      <c r="FQ1290" s="1">
        <f t="shared" si="411"/>
        <v>-11.101181685613064</v>
      </c>
      <c r="FR1290" s="1">
        <f t="shared" si="412"/>
        <v>2.0472385021916728E-2</v>
      </c>
      <c r="FS1290" s="1">
        <f t="shared" si="413"/>
        <v>0.10383468112130037</v>
      </c>
      <c r="FT1290" s="1">
        <f t="shared" si="414"/>
        <v>2.0472385021916728E-2</v>
      </c>
      <c r="FU1290" s="1" t="str">
        <f t="shared" si="415"/>
        <v/>
      </c>
      <c r="FV1290" s="1" t="str">
        <f t="shared" si="416"/>
        <v/>
      </c>
      <c r="FW1290" s="1">
        <f t="shared" si="417"/>
        <v>0</v>
      </c>
      <c r="FX1290" s="1" t="str">
        <f t="shared" si="418"/>
        <v/>
      </c>
      <c r="FY1290" s="1" t="str">
        <f t="shared" si="419"/>
        <v/>
      </c>
      <c r="GC1290" s="1">
        <v>685</v>
      </c>
      <c r="GD1290" s="1">
        <f t="shared" si="428"/>
        <v>-38.74085544945828</v>
      </c>
      <c r="GE1290" s="1">
        <f t="shared" si="420"/>
        <v>5.8663564092593917E-3</v>
      </c>
      <c r="GF1290" s="1">
        <f t="shared" si="421"/>
        <v>0.10383468112130037</v>
      </c>
      <c r="GG1290" s="1">
        <f t="shared" si="422"/>
        <v>5.8663564092593917E-3</v>
      </c>
      <c r="GH1290" s="1" t="str">
        <f t="shared" si="423"/>
        <v/>
      </c>
      <c r="GI1290" s="1" t="str">
        <f t="shared" si="424"/>
        <v/>
      </c>
      <c r="GJ1290" s="1">
        <f t="shared" si="425"/>
        <v>0</v>
      </c>
      <c r="GK1290" s="1">
        <f t="shared" si="426"/>
        <v>5.8663564092593917E-3</v>
      </c>
      <c r="GL1290" s="1" t="str">
        <f t="shared" si="427"/>
        <v/>
      </c>
      <c r="HA1290" s="2"/>
      <c r="HB1290" s="2">
        <f t="shared" si="399"/>
        <v>4.4160000000000608</v>
      </c>
      <c r="HC1290" s="147">
        <f t="shared" si="400"/>
        <v>0.73080725280874592</v>
      </c>
      <c r="HD1290" s="2">
        <f t="shared" si="401"/>
        <v>7.6690354289243867E-4</v>
      </c>
      <c r="HE1290" s="2" t="str">
        <f t="shared" si="397"/>
        <v/>
      </c>
      <c r="HF1290" s="24" t="str">
        <f t="shared" si="398"/>
        <v/>
      </c>
    </row>
    <row r="1291" spans="157:214" ht="20.100000000000001" customHeight="1" x14ac:dyDescent="0.25">
      <c r="FA1291" s="1">
        <v>686</v>
      </c>
      <c r="FB1291" s="1">
        <f t="shared" si="402"/>
        <v>-4696.5923005638851</v>
      </c>
      <c r="FC1291" s="1">
        <f t="shared" si="403"/>
        <v>4.8479625190448769E-5</v>
      </c>
      <c r="FD1291" s="1">
        <f t="shared" si="404"/>
        <v>0.10455798504262229</v>
      </c>
      <c r="FE1291" s="1">
        <f t="shared" si="405"/>
        <v>4.8479625190448769E-5</v>
      </c>
      <c r="FF1291" s="1" t="str">
        <f t="shared" si="406"/>
        <v/>
      </c>
      <c r="FG1291" s="1" t="str">
        <f t="shared" si="407"/>
        <v/>
      </c>
      <c r="FI1291" s="1">
        <f t="shared" si="408"/>
        <v>1.185396372671031E-253</v>
      </c>
      <c r="FJ1291" s="1" t="str">
        <f t="shared" si="409"/>
        <v/>
      </c>
      <c r="FK1291" s="1" t="str">
        <f t="shared" si="410"/>
        <v/>
      </c>
      <c r="FP1291" s="1">
        <v>686</v>
      </c>
      <c r="FQ1291" s="1">
        <f t="shared" si="411"/>
        <v>-11.065939838992069</v>
      </c>
      <c r="FR1291" s="1">
        <f t="shared" si="412"/>
        <v>2.0575661689520224E-2</v>
      </c>
      <c r="FS1291" s="1">
        <f t="shared" si="413"/>
        <v>0.10455798504262231</v>
      </c>
      <c r="FT1291" s="1">
        <f t="shared" si="414"/>
        <v>2.0575661689520224E-2</v>
      </c>
      <c r="FU1291" s="1" t="str">
        <f t="shared" si="415"/>
        <v/>
      </c>
      <c r="FV1291" s="1" t="str">
        <f t="shared" si="416"/>
        <v/>
      </c>
      <c r="FW1291" s="1">
        <f t="shared" si="417"/>
        <v>0</v>
      </c>
      <c r="FX1291" s="1" t="str">
        <f t="shared" si="418"/>
        <v/>
      </c>
      <c r="FY1291" s="1" t="str">
        <f t="shared" si="419"/>
        <v/>
      </c>
      <c r="GC1291" s="1">
        <v>686</v>
      </c>
      <c r="GD1291" s="1">
        <f t="shared" si="428"/>
        <v>-38.617868606761576</v>
      </c>
      <c r="GE1291" s="1">
        <f t="shared" si="420"/>
        <v>5.8959503105207303E-3</v>
      </c>
      <c r="GF1291" s="1">
        <f t="shared" si="421"/>
        <v>0.10455798504262231</v>
      </c>
      <c r="GG1291" s="1">
        <f t="shared" si="422"/>
        <v>5.8959503105207303E-3</v>
      </c>
      <c r="GH1291" s="1" t="str">
        <f t="shared" si="423"/>
        <v/>
      </c>
      <c r="GI1291" s="1" t="str">
        <f t="shared" si="424"/>
        <v/>
      </c>
      <c r="GJ1291" s="1">
        <f t="shared" si="425"/>
        <v>0</v>
      </c>
      <c r="GK1291" s="1">
        <f t="shared" si="426"/>
        <v>5.8959503105207303E-3</v>
      </c>
      <c r="GL1291" s="1" t="str">
        <f t="shared" si="427"/>
        <v/>
      </c>
      <c r="HA1291" s="2"/>
      <c r="HB1291" s="2">
        <f t="shared" si="399"/>
        <v>4.4224000000000609</v>
      </c>
      <c r="HC1291" s="147">
        <f t="shared" si="400"/>
        <v>0.73004034926585348</v>
      </c>
      <c r="HD1291" s="2">
        <f t="shared" si="401"/>
        <v>7.6722413421792535E-4</v>
      </c>
      <c r="HE1291" s="2" t="str">
        <f t="shared" si="397"/>
        <v/>
      </c>
      <c r="HF1291" s="24" t="str">
        <f t="shared" si="398"/>
        <v/>
      </c>
    </row>
    <row r="1292" spans="157:214" ht="20.100000000000001" customHeight="1" x14ac:dyDescent="0.25">
      <c r="FA1292" s="1">
        <v>687</v>
      </c>
      <c r="FB1292" s="1">
        <f t="shared" si="402"/>
        <v>-4681.6350002436175</v>
      </c>
      <c r="FC1292" s="1">
        <f t="shared" si="403"/>
        <v>4.8723409891293556E-5</v>
      </c>
      <c r="FD1292" s="1">
        <f t="shared" si="404"/>
        <v>0.1052849319815853</v>
      </c>
      <c r="FE1292" s="1">
        <f t="shared" si="405"/>
        <v>4.8723409891293556E-5</v>
      </c>
      <c r="FF1292" s="1" t="str">
        <f t="shared" si="406"/>
        <v/>
      </c>
      <c r="FG1292" s="1" t="str">
        <f t="shared" si="407"/>
        <v/>
      </c>
      <c r="FI1292" s="1">
        <f t="shared" si="408"/>
        <v>1.3573141508570987E-253</v>
      </c>
      <c r="FJ1292" s="1" t="str">
        <f t="shared" si="409"/>
        <v/>
      </c>
      <c r="FK1292" s="1" t="str">
        <f t="shared" si="410"/>
        <v/>
      </c>
      <c r="FP1292" s="1">
        <v>687</v>
      </c>
      <c r="FQ1292" s="1">
        <f t="shared" si="411"/>
        <v>-11.030697992371078</v>
      </c>
      <c r="FR1292" s="1">
        <f t="shared" si="412"/>
        <v>2.0679128486343779E-2</v>
      </c>
      <c r="FS1292" s="1">
        <f t="shared" si="413"/>
        <v>0.10528493198158523</v>
      </c>
      <c r="FT1292" s="1">
        <f t="shared" si="414"/>
        <v>2.0679128486343779E-2</v>
      </c>
      <c r="FU1292" s="1" t="str">
        <f t="shared" si="415"/>
        <v/>
      </c>
      <c r="FV1292" s="1" t="str">
        <f t="shared" si="416"/>
        <v/>
      </c>
      <c r="FW1292" s="1">
        <f t="shared" si="417"/>
        <v>0</v>
      </c>
      <c r="FX1292" s="1" t="str">
        <f t="shared" si="418"/>
        <v/>
      </c>
      <c r="FY1292" s="1" t="str">
        <f t="shared" si="419"/>
        <v/>
      </c>
      <c r="GC1292" s="1">
        <v>687</v>
      </c>
      <c r="GD1292" s="1">
        <f t="shared" si="428"/>
        <v>-38.494881764064885</v>
      </c>
      <c r="GE1292" s="1">
        <f t="shared" si="420"/>
        <v>5.9255986932588269E-3</v>
      </c>
      <c r="GF1292" s="1">
        <f t="shared" si="421"/>
        <v>0.1052849319815853</v>
      </c>
      <c r="GG1292" s="1">
        <f t="shared" si="422"/>
        <v>5.9255986932588269E-3</v>
      </c>
      <c r="GH1292" s="1" t="str">
        <f t="shared" si="423"/>
        <v/>
      </c>
      <c r="GI1292" s="1" t="str">
        <f t="shared" si="424"/>
        <v/>
      </c>
      <c r="GJ1292" s="1">
        <f t="shared" si="425"/>
        <v>0</v>
      </c>
      <c r="GK1292" s="1">
        <f t="shared" si="426"/>
        <v>5.9255986932588269E-3</v>
      </c>
      <c r="GL1292" s="1" t="str">
        <f t="shared" si="427"/>
        <v/>
      </c>
      <c r="HA1292" s="2"/>
      <c r="HB1292" s="2">
        <f t="shared" si="399"/>
        <v>4.4288000000000611</v>
      </c>
      <c r="HC1292" s="147">
        <f t="shared" si="400"/>
        <v>0.72927312513163556</v>
      </c>
      <c r="HD1292" s="2">
        <f t="shared" si="401"/>
        <v>7.6754084665808797E-4</v>
      </c>
      <c r="HE1292" s="2" t="str">
        <f t="shared" si="397"/>
        <v/>
      </c>
      <c r="HF1292" s="24" t="str">
        <f t="shared" si="398"/>
        <v/>
      </c>
    </row>
    <row r="1293" spans="157:214" ht="20.100000000000001" customHeight="1" x14ac:dyDescent="0.25">
      <c r="FA1293" s="1">
        <v>688</v>
      </c>
      <c r="FB1293" s="1">
        <f t="shared" si="402"/>
        <v>-4666.6776999233516</v>
      </c>
      <c r="FC1293" s="1">
        <f t="shared" si="403"/>
        <v>4.8967636999714783E-5</v>
      </c>
      <c r="FD1293" s="1">
        <f t="shared" si="404"/>
        <v>0.10601552859711454</v>
      </c>
      <c r="FE1293" s="1">
        <f t="shared" si="405"/>
        <v>4.8967636999714783E-5</v>
      </c>
      <c r="FF1293" s="1" t="str">
        <f t="shared" si="406"/>
        <v/>
      </c>
      <c r="FG1293" s="1" t="str">
        <f t="shared" si="407"/>
        <v/>
      </c>
      <c r="FI1293" s="1">
        <f t="shared" si="408"/>
        <v>1.5541402605897754E-253</v>
      </c>
      <c r="FJ1293" s="1" t="str">
        <f t="shared" si="409"/>
        <v/>
      </c>
      <c r="FK1293" s="1" t="str">
        <f t="shared" si="410"/>
        <v/>
      </c>
      <c r="FP1293" s="1">
        <v>688</v>
      </c>
      <c r="FQ1293" s="1">
        <f t="shared" si="411"/>
        <v>-10.995456145750083</v>
      </c>
      <c r="FR1293" s="1">
        <f t="shared" si="412"/>
        <v>2.0782783049235816E-2</v>
      </c>
      <c r="FS1293" s="1">
        <f t="shared" si="413"/>
        <v>0.10601552859711459</v>
      </c>
      <c r="FT1293" s="1">
        <f t="shared" si="414"/>
        <v>2.0782783049235816E-2</v>
      </c>
      <c r="FU1293" s="1" t="str">
        <f t="shared" si="415"/>
        <v/>
      </c>
      <c r="FV1293" s="1" t="str">
        <f t="shared" si="416"/>
        <v/>
      </c>
      <c r="FW1293" s="1">
        <f t="shared" si="417"/>
        <v>0</v>
      </c>
      <c r="FX1293" s="1" t="str">
        <f t="shared" si="418"/>
        <v/>
      </c>
      <c r="FY1293" s="1" t="str">
        <f t="shared" si="419"/>
        <v/>
      </c>
      <c r="GC1293" s="1">
        <v>688</v>
      </c>
      <c r="GD1293" s="1">
        <f t="shared" si="428"/>
        <v>-38.371894921368195</v>
      </c>
      <c r="GE1293" s="1">
        <f t="shared" si="420"/>
        <v>5.955300880313227E-3</v>
      </c>
      <c r="GF1293" s="1">
        <f t="shared" si="421"/>
        <v>0.10601552859711465</v>
      </c>
      <c r="GG1293" s="1">
        <f t="shared" si="422"/>
        <v>5.955300880313227E-3</v>
      </c>
      <c r="GH1293" s="1" t="str">
        <f t="shared" si="423"/>
        <v/>
      </c>
      <c r="GI1293" s="1" t="str">
        <f t="shared" si="424"/>
        <v/>
      </c>
      <c r="GJ1293" s="1">
        <f t="shared" si="425"/>
        <v>0</v>
      </c>
      <c r="GK1293" s="1">
        <f t="shared" si="426"/>
        <v>5.955300880313227E-3</v>
      </c>
      <c r="GL1293" s="1" t="str">
        <f t="shared" si="427"/>
        <v/>
      </c>
      <c r="HA1293" s="2"/>
      <c r="HB1293" s="2">
        <f t="shared" si="399"/>
        <v>4.4352000000000613</v>
      </c>
      <c r="HC1293" s="147">
        <f t="shared" si="400"/>
        <v>0.72850558428497747</v>
      </c>
      <c r="HD1293" s="2">
        <f t="shared" si="401"/>
        <v>7.6785368688470079E-4</v>
      </c>
      <c r="HE1293" s="2" t="str">
        <f t="shared" si="397"/>
        <v/>
      </c>
      <c r="HF1293" s="24" t="str">
        <f t="shared" si="398"/>
        <v/>
      </c>
    </row>
    <row r="1294" spans="157:214" ht="20.100000000000001" customHeight="1" x14ac:dyDescent="0.25">
      <c r="FA1294" s="1">
        <v>689</v>
      </c>
      <c r="FB1294" s="1">
        <f t="shared" si="402"/>
        <v>-4651.7203996030839</v>
      </c>
      <c r="FC1294" s="1">
        <f t="shared" si="403"/>
        <v>4.9212300898497859E-5</v>
      </c>
      <c r="FD1294" s="1">
        <f t="shared" si="404"/>
        <v>0.1067497814644854</v>
      </c>
      <c r="FE1294" s="1">
        <f t="shared" si="405"/>
        <v>4.9212300898497859E-5</v>
      </c>
      <c r="FF1294" s="1" t="str">
        <f t="shared" si="406"/>
        <v/>
      </c>
      <c r="FG1294" s="1" t="str">
        <f t="shared" si="407"/>
        <v/>
      </c>
      <c r="FI1294" s="1">
        <f t="shared" si="408"/>
        <v>1.7794799403945342E-253</v>
      </c>
      <c r="FJ1294" s="1" t="str">
        <f t="shared" si="409"/>
        <v/>
      </c>
      <c r="FK1294" s="1" t="str">
        <f t="shared" si="410"/>
        <v/>
      </c>
      <c r="FP1294" s="1">
        <v>689</v>
      </c>
      <c r="FQ1294" s="1">
        <f t="shared" si="411"/>
        <v>-10.960214299129088</v>
      </c>
      <c r="FR1294" s="1">
        <f t="shared" si="412"/>
        <v>2.0886622994145111E-2</v>
      </c>
      <c r="FS1294" s="1">
        <f t="shared" si="413"/>
        <v>0.1067497814644854</v>
      </c>
      <c r="FT1294" s="1">
        <f t="shared" si="414"/>
        <v>2.0886622994145111E-2</v>
      </c>
      <c r="FU1294" s="1" t="str">
        <f t="shared" si="415"/>
        <v/>
      </c>
      <c r="FV1294" s="1" t="str">
        <f t="shared" si="416"/>
        <v/>
      </c>
      <c r="FW1294" s="1">
        <f t="shared" si="417"/>
        <v>0</v>
      </c>
      <c r="FX1294" s="1" t="str">
        <f t="shared" si="418"/>
        <v/>
      </c>
      <c r="FY1294" s="1" t="str">
        <f t="shared" si="419"/>
        <v/>
      </c>
      <c r="GC1294" s="1">
        <v>689</v>
      </c>
      <c r="GD1294" s="1">
        <f t="shared" si="428"/>
        <v>-38.248908078671505</v>
      </c>
      <c r="GE1294" s="1">
        <f t="shared" si="420"/>
        <v>5.9850561885346964E-3</v>
      </c>
      <c r="GF1294" s="1">
        <f t="shared" si="421"/>
        <v>0.1067497814644854</v>
      </c>
      <c r="GG1294" s="1">
        <f t="shared" si="422"/>
        <v>5.9850561885346964E-3</v>
      </c>
      <c r="GH1294" s="1" t="str">
        <f t="shared" si="423"/>
        <v/>
      </c>
      <c r="GI1294" s="1" t="str">
        <f t="shared" si="424"/>
        <v/>
      </c>
      <c r="GJ1294" s="1">
        <f t="shared" si="425"/>
        <v>0</v>
      </c>
      <c r="GK1294" s="1">
        <f t="shared" si="426"/>
        <v>5.9850561885346964E-3</v>
      </c>
      <c r="GL1294" s="1" t="str">
        <f t="shared" si="427"/>
        <v/>
      </c>
      <c r="HA1294" s="2"/>
      <c r="HB1294" s="2">
        <f t="shared" si="399"/>
        <v>4.4416000000000615</v>
      </c>
      <c r="HC1294" s="147">
        <f t="shared" si="400"/>
        <v>0.72773773059809277</v>
      </c>
      <c r="HD1294" s="2">
        <f t="shared" si="401"/>
        <v>7.6816266159807078E-4</v>
      </c>
      <c r="HE1294" s="2" t="str">
        <f t="shared" si="397"/>
        <v/>
      </c>
      <c r="HF1294" s="24" t="str">
        <f t="shared" si="398"/>
        <v/>
      </c>
    </row>
    <row r="1295" spans="157:214" ht="20.100000000000001" customHeight="1" x14ac:dyDescent="0.25">
      <c r="FA1295" s="2">
        <v>690</v>
      </c>
      <c r="FB1295" s="1">
        <f t="shared" si="402"/>
        <v>-4636.7630992828163</v>
      </c>
      <c r="FC1295" s="1">
        <f t="shared" si="403"/>
        <v>4.9457395921298761E-5</v>
      </c>
      <c r="FD1295" s="1">
        <f t="shared" si="404"/>
        <v>0.1074876970745869</v>
      </c>
      <c r="FE1295" s="1">
        <f t="shared" si="405"/>
        <v>4.9457395921298761E-5</v>
      </c>
      <c r="FF1295" s="1" t="str">
        <f t="shared" si="406"/>
        <v/>
      </c>
      <c r="FG1295" s="1" t="str">
        <f t="shared" si="407"/>
        <v/>
      </c>
      <c r="FI1295" s="1">
        <f t="shared" si="408"/>
        <v>2.0374597288209511E-253</v>
      </c>
      <c r="FJ1295" s="1" t="str">
        <f t="shared" si="409"/>
        <v/>
      </c>
      <c r="FK1295" s="1" t="str">
        <f t="shared" si="410"/>
        <v/>
      </c>
      <c r="FP1295" s="2">
        <v>690</v>
      </c>
      <c r="FQ1295" s="1">
        <f t="shared" si="411"/>
        <v>-10.924972452508094</v>
      </c>
      <c r="FR1295" s="1">
        <f t="shared" si="412"/>
        <v>2.099064591616907E-2</v>
      </c>
      <c r="FS1295" s="1">
        <f t="shared" si="413"/>
        <v>0.10748769707458694</v>
      </c>
      <c r="FT1295" s="1">
        <f t="shared" si="414"/>
        <v>2.099064591616907E-2</v>
      </c>
      <c r="FU1295" s="1" t="str">
        <f t="shared" si="415"/>
        <v/>
      </c>
      <c r="FV1295" s="1" t="str">
        <f t="shared" si="416"/>
        <v/>
      </c>
      <c r="FW1295" s="1">
        <f t="shared" si="417"/>
        <v>0</v>
      </c>
      <c r="FX1295" s="1" t="str">
        <f t="shared" si="418"/>
        <v/>
      </c>
      <c r="FY1295" s="1" t="str">
        <f t="shared" si="419"/>
        <v/>
      </c>
      <c r="GC1295" s="2">
        <v>690</v>
      </c>
      <c r="GD1295" s="1">
        <f t="shared" si="428"/>
        <v>-38.125921235974815</v>
      </c>
      <c r="GE1295" s="1">
        <f t="shared" si="420"/>
        <v>6.0148639287990495E-3</v>
      </c>
      <c r="GF1295" s="1">
        <f t="shared" si="421"/>
        <v>0.1074876970745869</v>
      </c>
      <c r="GG1295" s="1">
        <f t="shared" si="422"/>
        <v>6.0148639287990495E-3</v>
      </c>
      <c r="GH1295" s="1" t="str">
        <f t="shared" si="423"/>
        <v/>
      </c>
      <c r="GI1295" s="1" t="str">
        <f t="shared" si="424"/>
        <v/>
      </c>
      <c r="GJ1295" s="1">
        <f t="shared" si="425"/>
        <v>0</v>
      </c>
      <c r="GK1295" s="1">
        <f t="shared" si="426"/>
        <v>6.0148639287990495E-3</v>
      </c>
      <c r="GL1295" s="1" t="str">
        <f t="shared" si="427"/>
        <v/>
      </c>
      <c r="HA1295" s="2"/>
      <c r="HB1295" s="2">
        <f t="shared" si="399"/>
        <v>4.4480000000000617</v>
      </c>
      <c r="HC1295" s="147">
        <f t="shared" si="400"/>
        <v>0.7269695679364947</v>
      </c>
      <c r="HD1295" s="2">
        <f t="shared" si="401"/>
        <v>7.6846777752481721E-4</v>
      </c>
      <c r="HE1295" s="2" t="str">
        <f t="shared" si="397"/>
        <v/>
      </c>
      <c r="HF1295" s="24" t="str">
        <f t="shared" si="398"/>
        <v/>
      </c>
    </row>
    <row r="1296" spans="157:214" ht="20.100000000000001" customHeight="1" x14ac:dyDescent="0.25">
      <c r="FA1296" s="1">
        <v>691</v>
      </c>
      <c r="FB1296" s="1">
        <f t="shared" si="402"/>
        <v>-4621.8057989625486</v>
      </c>
      <c r="FC1296" s="1">
        <f t="shared" si="403"/>
        <v>4.9702916352762333E-5</v>
      </c>
      <c r="FD1296" s="1">
        <f t="shared" si="404"/>
        <v>0.1082292818331884</v>
      </c>
      <c r="FE1296" s="1">
        <f t="shared" si="405"/>
        <v>4.9702916352762333E-5</v>
      </c>
      <c r="FF1296" s="1" t="str">
        <f t="shared" si="406"/>
        <v/>
      </c>
      <c r="FG1296" s="1" t="str">
        <f t="shared" si="407"/>
        <v/>
      </c>
      <c r="FI1296" s="1">
        <f t="shared" si="408"/>
        <v>2.3328027661289674E-253</v>
      </c>
      <c r="FJ1296" s="1" t="str">
        <f t="shared" si="409"/>
        <v/>
      </c>
      <c r="FK1296" s="1" t="str">
        <f t="shared" si="410"/>
        <v/>
      </c>
      <c r="FP1296" s="1">
        <v>691</v>
      </c>
      <c r="FQ1296" s="1">
        <f t="shared" si="411"/>
        <v>-10.889730605887102</v>
      </c>
      <c r="FR1296" s="1">
        <f t="shared" si="412"/>
        <v>2.1094849389603803E-2</v>
      </c>
      <c r="FS1296" s="1">
        <f t="shared" si="413"/>
        <v>0.10822928183318832</v>
      </c>
      <c r="FT1296" s="1">
        <f t="shared" si="414"/>
        <v>2.1094849389603803E-2</v>
      </c>
      <c r="FU1296" s="1" t="str">
        <f t="shared" si="415"/>
        <v/>
      </c>
      <c r="FV1296" s="1" t="str">
        <f t="shared" si="416"/>
        <v/>
      </c>
      <c r="FW1296" s="1">
        <f t="shared" si="417"/>
        <v>0</v>
      </c>
      <c r="FX1296" s="1" t="str">
        <f t="shared" si="418"/>
        <v/>
      </c>
      <c r="FY1296" s="1" t="str">
        <f t="shared" si="419"/>
        <v/>
      </c>
      <c r="GC1296" s="1">
        <v>691</v>
      </c>
      <c r="GD1296" s="1">
        <f t="shared" si="428"/>
        <v>-38.00293439327811</v>
      </c>
      <c r="GE1296" s="1">
        <f t="shared" si="420"/>
        <v>6.0447234060214926E-3</v>
      </c>
      <c r="GF1296" s="1">
        <f t="shared" si="421"/>
        <v>0.1082292818331884</v>
      </c>
      <c r="GG1296" s="1">
        <f t="shared" si="422"/>
        <v>6.0447234060214926E-3</v>
      </c>
      <c r="GH1296" s="1" t="str">
        <f t="shared" si="423"/>
        <v/>
      </c>
      <c r="GI1296" s="1" t="str">
        <f t="shared" si="424"/>
        <v/>
      </c>
      <c r="GJ1296" s="1">
        <f t="shared" si="425"/>
        <v>0</v>
      </c>
      <c r="GK1296" s="1">
        <f t="shared" si="426"/>
        <v>6.0447234060214926E-3</v>
      </c>
      <c r="GL1296" s="1" t="str">
        <f t="shared" si="427"/>
        <v/>
      </c>
      <c r="HA1296" s="2"/>
      <c r="HB1296" s="2">
        <f t="shared" si="399"/>
        <v>4.4544000000000619</v>
      </c>
      <c r="HC1296" s="147">
        <f t="shared" si="400"/>
        <v>0.72620110015896988</v>
      </c>
      <c r="HD1296" s="2">
        <f t="shared" si="401"/>
        <v>7.6876904141909286E-4</v>
      </c>
      <c r="HE1296" s="2" t="str">
        <f t="shared" si="397"/>
        <v/>
      </c>
      <c r="HF1296" s="24" t="str">
        <f t="shared" si="398"/>
        <v/>
      </c>
    </row>
    <row r="1297" spans="157:214" ht="20.100000000000001" customHeight="1" x14ac:dyDescent="0.25">
      <c r="FA1297" s="1">
        <v>692</v>
      </c>
      <c r="FB1297" s="1">
        <f t="shared" si="402"/>
        <v>-4606.8484986422827</v>
      </c>
      <c r="FC1297" s="1">
        <f t="shared" si="403"/>
        <v>4.9948856428644714E-5</v>
      </c>
      <c r="FD1297" s="1">
        <f t="shared" si="404"/>
        <v>0.10897454206020692</v>
      </c>
      <c r="FE1297" s="1">
        <f t="shared" si="405"/>
        <v>4.9948856428644714E-5</v>
      </c>
      <c r="FF1297" s="1" t="str">
        <f t="shared" si="406"/>
        <v/>
      </c>
      <c r="FG1297" s="1" t="str">
        <f t="shared" si="407"/>
        <v/>
      </c>
      <c r="FI1297" s="1">
        <f t="shared" si="408"/>
        <v>2.6709149623312256E-253</v>
      </c>
      <c r="FJ1297" s="1" t="str">
        <f t="shared" si="409"/>
        <v/>
      </c>
      <c r="FK1297" s="1" t="str">
        <f t="shared" si="410"/>
        <v/>
      </c>
      <c r="FP1297" s="1">
        <v>692</v>
      </c>
      <c r="FQ1297" s="1">
        <f t="shared" si="411"/>
        <v>-10.854488759266108</v>
      </c>
      <c r="FR1297" s="1">
        <f t="shared" si="412"/>
        <v>2.1199230967996217E-2</v>
      </c>
      <c r="FS1297" s="1">
        <f t="shared" si="413"/>
        <v>0.10897454206020696</v>
      </c>
      <c r="FT1297" s="1">
        <f t="shared" si="414"/>
        <v>2.1199230967996217E-2</v>
      </c>
      <c r="FU1297" s="1" t="str">
        <f t="shared" si="415"/>
        <v/>
      </c>
      <c r="FV1297" s="1" t="str">
        <f t="shared" si="416"/>
        <v/>
      </c>
      <c r="FW1297" s="1">
        <f t="shared" si="417"/>
        <v>0</v>
      </c>
      <c r="FX1297" s="1" t="str">
        <f t="shared" si="418"/>
        <v/>
      </c>
      <c r="FY1297" s="1" t="str">
        <f t="shared" si="419"/>
        <v/>
      </c>
      <c r="GC1297" s="1">
        <v>692</v>
      </c>
      <c r="GD1297" s="1">
        <f t="shared" si="428"/>
        <v>-37.87994755058142</v>
      </c>
      <c r="GE1297" s="1">
        <f t="shared" si="420"/>
        <v>6.074633919171543E-3</v>
      </c>
      <c r="GF1297" s="1">
        <f t="shared" si="421"/>
        <v>0.10897454206020703</v>
      </c>
      <c r="GG1297" s="1">
        <f t="shared" si="422"/>
        <v>6.074633919171543E-3</v>
      </c>
      <c r="GH1297" s="1" t="str">
        <f t="shared" si="423"/>
        <v/>
      </c>
      <c r="GI1297" s="1" t="str">
        <f t="shared" si="424"/>
        <v/>
      </c>
      <c r="GJ1297" s="1">
        <f t="shared" si="425"/>
        <v>0</v>
      </c>
      <c r="GK1297" s="1">
        <f t="shared" si="426"/>
        <v>6.074633919171543E-3</v>
      </c>
      <c r="GL1297" s="1" t="str">
        <f t="shared" si="427"/>
        <v/>
      </c>
      <c r="HA1297" s="2"/>
      <c r="HB1297" s="2">
        <f t="shared" si="399"/>
        <v>4.460800000000062</v>
      </c>
      <c r="HC1297" s="147">
        <f t="shared" si="400"/>
        <v>0.72543233111755079</v>
      </c>
      <c r="HD1297" s="2">
        <f t="shared" si="401"/>
        <v>7.6906646006136281E-4</v>
      </c>
      <c r="HE1297" s="2" t="str">
        <f t="shared" si="397"/>
        <v/>
      </c>
      <c r="HF1297" s="24" t="str">
        <f t="shared" si="398"/>
        <v/>
      </c>
    </row>
    <row r="1298" spans="157:214" ht="20.100000000000001" customHeight="1" x14ac:dyDescent="0.25">
      <c r="FA1298" s="1">
        <v>693</v>
      </c>
      <c r="FB1298" s="1">
        <f t="shared" si="402"/>
        <v>-4591.891198322015</v>
      </c>
      <c r="FC1298" s="1">
        <f t="shared" si="403"/>
        <v>5.0195210335940711E-5</v>
      </c>
      <c r="FD1298" s="1">
        <f t="shared" si="404"/>
        <v>0.10972348398897763</v>
      </c>
      <c r="FE1298" s="1">
        <f t="shared" si="405"/>
        <v>5.0195210335940711E-5</v>
      </c>
      <c r="FF1298" s="1" t="str">
        <f t="shared" si="406"/>
        <v/>
      </c>
      <c r="FG1298" s="1" t="str">
        <f t="shared" si="407"/>
        <v/>
      </c>
      <c r="FI1298" s="1">
        <f t="shared" si="408"/>
        <v>3.0579835980606416E-253</v>
      </c>
      <c r="FJ1298" s="1" t="str">
        <f t="shared" si="409"/>
        <v/>
      </c>
      <c r="FK1298" s="1" t="str">
        <f t="shared" si="410"/>
        <v/>
      </c>
      <c r="FP1298" s="1">
        <v>693</v>
      </c>
      <c r="FQ1298" s="1">
        <f t="shared" si="411"/>
        <v>-10.819246912645113</v>
      </c>
      <c r="FR1298" s="1">
        <f t="shared" si="412"/>
        <v>2.1303788184197883E-2</v>
      </c>
      <c r="FS1298" s="1">
        <f t="shared" si="413"/>
        <v>0.10972348398897763</v>
      </c>
      <c r="FT1298" s="1">
        <f t="shared" si="414"/>
        <v>2.1303788184197883E-2</v>
      </c>
      <c r="FU1298" s="1" t="str">
        <f t="shared" si="415"/>
        <v/>
      </c>
      <c r="FV1298" s="1" t="str">
        <f t="shared" si="416"/>
        <v/>
      </c>
      <c r="FW1298" s="1">
        <f t="shared" si="417"/>
        <v>0</v>
      </c>
      <c r="FX1298" s="1" t="str">
        <f t="shared" si="418"/>
        <v/>
      </c>
      <c r="FY1298" s="1" t="str">
        <f t="shared" si="419"/>
        <v/>
      </c>
      <c r="GC1298" s="1">
        <v>693</v>
      </c>
      <c r="GD1298" s="1">
        <f t="shared" si="428"/>
        <v>-37.75696070788473</v>
      </c>
      <c r="GE1298" s="1">
        <f t="shared" si="420"/>
        <v>6.1045947612884885E-3</v>
      </c>
      <c r="GF1298" s="1">
        <f t="shared" si="421"/>
        <v>0.10972348398897766</v>
      </c>
      <c r="GG1298" s="1">
        <f t="shared" si="422"/>
        <v>6.1045947612884885E-3</v>
      </c>
      <c r="GH1298" s="1" t="str">
        <f t="shared" si="423"/>
        <v/>
      </c>
      <c r="GI1298" s="1" t="str">
        <f t="shared" si="424"/>
        <v/>
      </c>
      <c r="GJ1298" s="1">
        <f t="shared" si="425"/>
        <v>0</v>
      </c>
      <c r="GK1298" s="1">
        <f t="shared" si="426"/>
        <v>6.1045947612884885E-3</v>
      </c>
      <c r="GL1298" s="1" t="str">
        <f t="shared" si="427"/>
        <v/>
      </c>
      <c r="HA1298" s="2"/>
      <c r="HB1298" s="2">
        <f t="shared" si="399"/>
        <v>4.4672000000000622</v>
      </c>
      <c r="HC1298" s="147">
        <f t="shared" si="400"/>
        <v>0.72466326465748943</v>
      </c>
      <c r="HD1298" s="2">
        <f t="shared" si="401"/>
        <v>7.6936004025829341E-4</v>
      </c>
      <c r="HE1298" s="2" t="str">
        <f t="shared" si="397"/>
        <v/>
      </c>
      <c r="HF1298" s="24" t="str">
        <f t="shared" si="398"/>
        <v/>
      </c>
    </row>
    <row r="1299" spans="157:214" ht="20.100000000000001" customHeight="1" x14ac:dyDescent="0.25">
      <c r="FA1299" s="1">
        <v>694</v>
      </c>
      <c r="FB1299" s="1">
        <f t="shared" si="402"/>
        <v>-4576.9338980017474</v>
      </c>
      <c r="FC1299" s="1">
        <f t="shared" si="403"/>
        <v>5.0441972213015152E-5</v>
      </c>
      <c r="FD1299" s="1">
        <f t="shared" si="404"/>
        <v>0.11047611376552448</v>
      </c>
      <c r="FE1299" s="1">
        <f t="shared" si="405"/>
        <v>5.0441972213015152E-5</v>
      </c>
      <c r="FF1299" s="1" t="str">
        <f t="shared" si="406"/>
        <v/>
      </c>
      <c r="FG1299" s="1" t="str">
        <f t="shared" si="407"/>
        <v/>
      </c>
      <c r="FI1299" s="1">
        <f t="shared" si="408"/>
        <v>3.5010901503281794E-253</v>
      </c>
      <c r="FJ1299" s="1" t="str">
        <f t="shared" si="409"/>
        <v/>
      </c>
      <c r="FK1299" s="1" t="str">
        <f t="shared" si="410"/>
        <v/>
      </c>
      <c r="FP1299" s="1">
        <v>694</v>
      </c>
      <c r="FQ1299" s="1">
        <f t="shared" si="411"/>
        <v>-10.784005066024118</v>
      </c>
      <c r="FR1299" s="1">
        <f t="shared" si="412"/>
        <v>2.1408518550420995E-2</v>
      </c>
      <c r="FS1299" s="1">
        <f t="shared" si="413"/>
        <v>0.11047611376552452</v>
      </c>
      <c r="FT1299" s="1">
        <f t="shared" si="414"/>
        <v>2.1408518550420995E-2</v>
      </c>
      <c r="FU1299" s="1" t="str">
        <f t="shared" si="415"/>
        <v/>
      </c>
      <c r="FV1299" s="1" t="str">
        <f t="shared" si="416"/>
        <v/>
      </c>
      <c r="FW1299" s="1">
        <f t="shared" si="417"/>
        <v>0</v>
      </c>
      <c r="FX1299" s="1" t="str">
        <f t="shared" si="418"/>
        <v/>
      </c>
      <c r="FY1299" s="1" t="str">
        <f t="shared" si="419"/>
        <v/>
      </c>
      <c r="GC1299" s="1">
        <v>694</v>
      </c>
      <c r="GD1299" s="1">
        <f t="shared" si="428"/>
        <v>-37.63397386518804</v>
      </c>
      <c r="GE1299" s="1">
        <f t="shared" si="420"/>
        <v>6.134605219497399E-3</v>
      </c>
      <c r="GF1299" s="1">
        <f t="shared" si="421"/>
        <v>0.11047611376552448</v>
      </c>
      <c r="GG1299" s="1">
        <f t="shared" si="422"/>
        <v>6.134605219497399E-3</v>
      </c>
      <c r="GH1299" s="1" t="str">
        <f t="shared" si="423"/>
        <v/>
      </c>
      <c r="GI1299" s="1" t="str">
        <f t="shared" si="424"/>
        <v/>
      </c>
      <c r="GJ1299" s="1">
        <f t="shared" si="425"/>
        <v>0</v>
      </c>
      <c r="GK1299" s="1">
        <f t="shared" si="426"/>
        <v>6.134605219497399E-3</v>
      </c>
      <c r="GL1299" s="1" t="str">
        <f t="shared" si="427"/>
        <v/>
      </c>
      <c r="HA1299" s="2"/>
      <c r="HB1299" s="2">
        <f t="shared" si="399"/>
        <v>4.4736000000000624</v>
      </c>
      <c r="HC1299" s="147">
        <f t="shared" si="400"/>
        <v>0.72389390461723113</v>
      </c>
      <c r="HD1299" s="2">
        <f t="shared" si="401"/>
        <v>7.6964978884330737E-4</v>
      </c>
      <c r="HE1299" s="2" t="str">
        <f t="shared" si="397"/>
        <v/>
      </c>
      <c r="HF1299" s="24" t="str">
        <f t="shared" si="398"/>
        <v/>
      </c>
    </row>
    <row r="1300" spans="157:214" ht="20.100000000000001" customHeight="1" x14ac:dyDescent="0.25">
      <c r="FA1300" s="1">
        <v>695</v>
      </c>
      <c r="FB1300" s="1">
        <f t="shared" si="402"/>
        <v>-4561.9765976814815</v>
      </c>
      <c r="FC1300" s="1">
        <f t="shared" si="403"/>
        <v>5.0689136149739298E-5</v>
      </c>
      <c r="FD1300" s="1">
        <f t="shared" si="404"/>
        <v>0.11123243744783456</v>
      </c>
      <c r="FE1300" s="1">
        <f t="shared" si="405"/>
        <v>5.0689136149739298E-5</v>
      </c>
      <c r="FF1300" s="1" t="str">
        <f t="shared" si="406"/>
        <v/>
      </c>
      <c r="FG1300" s="1" t="str">
        <f t="shared" si="407"/>
        <v/>
      </c>
      <c r="FI1300" s="1">
        <f t="shared" si="408"/>
        <v>4.0083393933026996E-253</v>
      </c>
      <c r="FJ1300" s="1" t="str">
        <f t="shared" si="409"/>
        <v/>
      </c>
      <c r="FK1300" s="1" t="str">
        <f t="shared" si="410"/>
        <v/>
      </c>
      <c r="FP1300" s="1">
        <v>695</v>
      </c>
      <c r="FQ1300" s="1">
        <f t="shared" si="411"/>
        <v>-10.748763219403127</v>
      </c>
      <c r="FR1300" s="1">
        <f t="shared" si="412"/>
        <v>2.151341955829611E-2</v>
      </c>
      <c r="FS1300" s="1">
        <f t="shared" si="413"/>
        <v>0.11123243744783456</v>
      </c>
      <c r="FT1300" s="1">
        <f t="shared" si="414"/>
        <v>2.151341955829611E-2</v>
      </c>
      <c r="FU1300" s="1" t="str">
        <f t="shared" si="415"/>
        <v/>
      </c>
      <c r="FV1300" s="1" t="str">
        <f t="shared" si="416"/>
        <v/>
      </c>
      <c r="FW1300" s="1">
        <f t="shared" si="417"/>
        <v>0</v>
      </c>
      <c r="FX1300" s="1" t="str">
        <f t="shared" si="418"/>
        <v/>
      </c>
      <c r="FY1300" s="1" t="str">
        <f t="shared" si="419"/>
        <v/>
      </c>
      <c r="GC1300" s="1">
        <v>695</v>
      </c>
      <c r="GD1300" s="1">
        <f t="shared" si="428"/>
        <v>-37.510987022491349</v>
      </c>
      <c r="GE1300" s="1">
        <f t="shared" si="420"/>
        <v>6.1646645750256983E-3</v>
      </c>
      <c r="GF1300" s="1">
        <f t="shared" si="421"/>
        <v>0.11123243744783459</v>
      </c>
      <c r="GG1300" s="1">
        <f t="shared" si="422"/>
        <v>6.1646645750256983E-3</v>
      </c>
      <c r="GH1300" s="1" t="str">
        <f t="shared" si="423"/>
        <v/>
      </c>
      <c r="GI1300" s="1" t="str">
        <f t="shared" si="424"/>
        <v/>
      </c>
      <c r="GJ1300" s="1">
        <f t="shared" si="425"/>
        <v>0</v>
      </c>
      <c r="GK1300" s="1">
        <f t="shared" si="426"/>
        <v>6.1646645750256983E-3</v>
      </c>
      <c r="GL1300" s="1" t="str">
        <f t="shared" si="427"/>
        <v/>
      </c>
      <c r="HA1300" s="2"/>
      <c r="HB1300" s="2">
        <f t="shared" si="399"/>
        <v>4.4800000000000626</v>
      </c>
      <c r="HC1300" s="147">
        <f t="shared" si="400"/>
        <v>0.72312425482838782</v>
      </c>
      <c r="HD1300" s="2">
        <f t="shared" si="401"/>
        <v>7.6993571267536254E-4</v>
      </c>
      <c r="HE1300" s="2" t="str">
        <f t="shared" si="397"/>
        <v/>
      </c>
      <c r="HF1300" s="24" t="str">
        <f t="shared" si="398"/>
        <v/>
      </c>
    </row>
    <row r="1301" spans="157:214" ht="20.100000000000001" customHeight="1" x14ac:dyDescent="0.25">
      <c r="FA1301" s="1">
        <v>696</v>
      </c>
      <c r="FB1301" s="1">
        <f t="shared" si="402"/>
        <v>-4547.0192973612138</v>
      </c>
      <c r="FC1301" s="1">
        <f t="shared" si="403"/>
        <v>5.0936696187631661E-5</v>
      </c>
      <c r="FD1301" s="1">
        <f t="shared" si="404"/>
        <v>0.11199246100513364</v>
      </c>
      <c r="FE1301" s="1">
        <f t="shared" si="405"/>
        <v>5.0936696187631661E-5</v>
      </c>
      <c r="FF1301" s="1" t="str">
        <f t="shared" si="406"/>
        <v/>
      </c>
      <c r="FG1301" s="1" t="str">
        <f t="shared" si="407"/>
        <v/>
      </c>
      <c r="FI1301" s="1">
        <f t="shared" si="408"/>
        <v>4.5890071193682856E-253</v>
      </c>
      <c r="FJ1301" s="1" t="str">
        <f t="shared" si="409"/>
        <v/>
      </c>
      <c r="FK1301" s="1" t="str">
        <f t="shared" si="410"/>
        <v/>
      </c>
      <c r="FP1301" s="1">
        <v>696</v>
      </c>
      <c r="FQ1301" s="1">
        <f t="shared" si="411"/>
        <v>-10.713521372782132</v>
      </c>
      <c r="FR1301" s="1">
        <f t="shared" si="412"/>
        <v>2.1618488678931999E-2</v>
      </c>
      <c r="FS1301" s="1">
        <f t="shared" si="413"/>
        <v>0.11199246100513364</v>
      </c>
      <c r="FT1301" s="1">
        <f t="shared" si="414"/>
        <v>2.1618488678931999E-2</v>
      </c>
      <c r="FU1301" s="1" t="str">
        <f t="shared" si="415"/>
        <v/>
      </c>
      <c r="FV1301" s="1" t="str">
        <f t="shared" si="416"/>
        <v/>
      </c>
      <c r="FW1301" s="1">
        <f t="shared" si="417"/>
        <v>0</v>
      </c>
      <c r="FX1301" s="1" t="str">
        <f t="shared" si="418"/>
        <v/>
      </c>
      <c r="FY1301" s="1" t="str">
        <f t="shared" si="419"/>
        <v/>
      </c>
      <c r="GC1301" s="1">
        <v>696</v>
      </c>
      <c r="GD1301" s="1">
        <f t="shared" si="428"/>
        <v>-37.388000179794645</v>
      </c>
      <c r="GE1301" s="1">
        <f t="shared" si="420"/>
        <v>6.1947721032202755E-3</v>
      </c>
      <c r="GF1301" s="1">
        <f t="shared" si="421"/>
        <v>0.1119924610051337</v>
      </c>
      <c r="GG1301" s="1">
        <f t="shared" si="422"/>
        <v>6.1947721032202755E-3</v>
      </c>
      <c r="GH1301" s="1" t="str">
        <f t="shared" si="423"/>
        <v/>
      </c>
      <c r="GI1301" s="1" t="str">
        <f t="shared" si="424"/>
        <v/>
      </c>
      <c r="GJ1301" s="1">
        <f t="shared" si="425"/>
        <v>0</v>
      </c>
      <c r="GK1301" s="1">
        <f t="shared" si="426"/>
        <v>6.1947721032202755E-3</v>
      </c>
      <c r="GL1301" s="1" t="str">
        <f t="shared" si="427"/>
        <v/>
      </c>
      <c r="HA1301" s="2"/>
      <c r="HB1301" s="2">
        <f t="shared" si="399"/>
        <v>4.4864000000000628</v>
      </c>
      <c r="HC1301" s="147">
        <f t="shared" si="400"/>
        <v>0.72235431911571246</v>
      </c>
      <c r="HD1301" s="2">
        <f t="shared" si="401"/>
        <v>7.7021781863884087E-4</v>
      </c>
      <c r="HE1301" s="2" t="str">
        <f t="shared" si="397"/>
        <v/>
      </c>
      <c r="HF1301" s="24" t="str">
        <f t="shared" si="398"/>
        <v/>
      </c>
    </row>
    <row r="1302" spans="157:214" ht="20.100000000000001" customHeight="1" x14ac:dyDescent="0.25">
      <c r="FA1302" s="2">
        <v>697</v>
      </c>
      <c r="FB1302" s="1">
        <f t="shared" si="402"/>
        <v>-4532.0619970409462</v>
      </c>
      <c r="FC1302" s="1">
        <f t="shared" si="403"/>
        <v>5.1184646320003169E-5</v>
      </c>
      <c r="FD1302" s="1">
        <f t="shared" si="404"/>
        <v>0.11275619031716387</v>
      </c>
      <c r="FE1302" s="1">
        <f t="shared" si="405"/>
        <v>5.1184646320003169E-5</v>
      </c>
      <c r="FF1302" s="1" t="str">
        <f t="shared" si="406"/>
        <v/>
      </c>
      <c r="FG1302" s="1" t="str">
        <f t="shared" si="407"/>
        <v/>
      </c>
      <c r="FI1302" s="1">
        <f t="shared" si="408"/>
        <v>5.2537091633772865E-253</v>
      </c>
      <c r="FJ1302" s="1" t="str">
        <f t="shared" si="409"/>
        <v/>
      </c>
      <c r="FK1302" s="1" t="str">
        <f t="shared" si="410"/>
        <v/>
      </c>
      <c r="FP1302" s="2">
        <v>697</v>
      </c>
      <c r="FQ1302" s="1">
        <f t="shared" si="411"/>
        <v>-10.678279526161138</v>
      </c>
      <c r="FR1302" s="1">
        <f t="shared" si="412"/>
        <v>2.1723723362977225E-2</v>
      </c>
      <c r="FS1302" s="1">
        <f t="shared" si="413"/>
        <v>0.11275619031716387</v>
      </c>
      <c r="FT1302" s="1">
        <f t="shared" si="414"/>
        <v>2.1723723362977225E-2</v>
      </c>
      <c r="FU1302" s="1" t="str">
        <f t="shared" si="415"/>
        <v/>
      </c>
      <c r="FV1302" s="1" t="str">
        <f t="shared" si="416"/>
        <v/>
      </c>
      <c r="FW1302" s="1">
        <f t="shared" si="417"/>
        <v>0</v>
      </c>
      <c r="FX1302" s="1" t="str">
        <f t="shared" si="418"/>
        <v/>
      </c>
      <c r="FY1302" s="1" t="str">
        <f t="shared" si="419"/>
        <v/>
      </c>
      <c r="GC1302" s="2">
        <v>697</v>
      </c>
      <c r="GD1302" s="1">
        <f t="shared" si="428"/>
        <v>-37.265013337097955</v>
      </c>
      <c r="GE1302" s="1">
        <f t="shared" si="420"/>
        <v>6.2249270735651686E-3</v>
      </c>
      <c r="GF1302" s="1">
        <f t="shared" si="421"/>
        <v>0.11275619031716393</v>
      </c>
      <c r="GG1302" s="1">
        <f t="shared" si="422"/>
        <v>6.2249270735651686E-3</v>
      </c>
      <c r="GH1302" s="1" t="str">
        <f t="shared" si="423"/>
        <v/>
      </c>
      <c r="GI1302" s="1" t="str">
        <f t="shared" si="424"/>
        <v/>
      </c>
      <c r="GJ1302" s="1">
        <f t="shared" si="425"/>
        <v>0</v>
      </c>
      <c r="GK1302" s="1">
        <f t="shared" si="426"/>
        <v>6.2249270735651686E-3</v>
      </c>
      <c r="GL1302" s="1" t="str">
        <f t="shared" si="427"/>
        <v/>
      </c>
      <c r="HA1302" s="2"/>
      <c r="HB1302" s="2">
        <f t="shared" si="399"/>
        <v>4.492800000000063</v>
      </c>
      <c r="HC1302" s="147">
        <f t="shared" si="400"/>
        <v>0.72158410129707362</v>
      </c>
      <c r="HD1302" s="2">
        <f t="shared" si="401"/>
        <v>7.7049611364332637E-4</v>
      </c>
      <c r="HE1302" s="2" t="str">
        <f t="shared" si="397"/>
        <v/>
      </c>
      <c r="HF1302" s="24" t="str">
        <f t="shared" si="398"/>
        <v/>
      </c>
    </row>
    <row r="1303" spans="157:214" ht="20.100000000000001" customHeight="1" x14ac:dyDescent="0.25">
      <c r="FA1303" s="1">
        <v>698</v>
      </c>
      <c r="FB1303" s="1">
        <f t="shared" si="402"/>
        <v>-4517.1046967206785</v>
      </c>
      <c r="FC1303" s="1">
        <f t="shared" si="403"/>
        <v>5.1432980492107269E-5</v>
      </c>
      <c r="FD1303" s="1">
        <f t="shared" si="404"/>
        <v>0.1135236311734641</v>
      </c>
      <c r="FE1303" s="1">
        <f t="shared" si="405"/>
        <v>5.1432980492107269E-5</v>
      </c>
      <c r="FF1303" s="1" t="str">
        <f t="shared" si="406"/>
        <v/>
      </c>
      <c r="FG1303" s="1" t="str">
        <f t="shared" si="407"/>
        <v/>
      </c>
      <c r="FI1303" s="1">
        <f t="shared" si="408"/>
        <v>6.0145947991748778E-253</v>
      </c>
      <c r="FJ1303" s="1" t="str">
        <f t="shared" si="409"/>
        <v/>
      </c>
      <c r="FK1303" s="1" t="str">
        <f t="shared" si="410"/>
        <v/>
      </c>
      <c r="FP1303" s="1">
        <v>698</v>
      </c>
      <c r="FQ1303" s="1">
        <f t="shared" si="411"/>
        <v>-10.643037679540143</v>
      </c>
      <c r="FR1303" s="1">
        <f t="shared" si="412"/>
        <v>2.1829121040683849E-2</v>
      </c>
      <c r="FS1303" s="1">
        <f t="shared" si="413"/>
        <v>0.11352363117346403</v>
      </c>
      <c r="FT1303" s="1">
        <f t="shared" si="414"/>
        <v>2.1829121040683849E-2</v>
      </c>
      <c r="FU1303" s="1" t="str">
        <f t="shared" si="415"/>
        <v/>
      </c>
      <c r="FV1303" s="1" t="str">
        <f t="shared" si="416"/>
        <v/>
      </c>
      <c r="FW1303" s="1">
        <f t="shared" si="417"/>
        <v>0</v>
      </c>
      <c r="FX1303" s="1" t="str">
        <f t="shared" si="418"/>
        <v/>
      </c>
      <c r="FY1303" s="1" t="str">
        <f t="shared" si="419"/>
        <v/>
      </c>
      <c r="GC1303" s="1">
        <v>698</v>
      </c>
      <c r="GD1303" s="1">
        <f t="shared" si="428"/>
        <v>-37.142026494401264</v>
      </c>
      <c r="GE1303" s="1">
        <f t="shared" si="420"/>
        <v>6.255128749699794E-3</v>
      </c>
      <c r="GF1303" s="1">
        <f t="shared" si="421"/>
        <v>0.1135236311734641</v>
      </c>
      <c r="GG1303" s="1">
        <f t="shared" si="422"/>
        <v>6.255128749699794E-3</v>
      </c>
      <c r="GH1303" s="1" t="str">
        <f t="shared" si="423"/>
        <v/>
      </c>
      <c r="GI1303" s="1" t="str">
        <f t="shared" si="424"/>
        <v/>
      </c>
      <c r="GJ1303" s="1">
        <f t="shared" si="425"/>
        <v>0</v>
      </c>
      <c r="GK1303" s="1">
        <f t="shared" si="426"/>
        <v>6.255128749699794E-3</v>
      </c>
      <c r="GL1303" s="1" t="str">
        <f t="shared" si="427"/>
        <v/>
      </c>
      <c r="HA1303" s="2"/>
      <c r="HB1303" s="2">
        <f t="shared" si="399"/>
        <v>4.4992000000000631</v>
      </c>
      <c r="HC1303" s="147">
        <f t="shared" si="400"/>
        <v>0.72081360518343029</v>
      </c>
      <c r="HD1303" s="2">
        <f t="shared" si="401"/>
        <v>7.7077060462427127E-4</v>
      </c>
      <c r="HE1303" s="2" t="str">
        <f t="shared" si="397"/>
        <v/>
      </c>
      <c r="HF1303" s="24" t="str">
        <f t="shared" si="398"/>
        <v/>
      </c>
    </row>
    <row r="1304" spans="157:214" ht="20.100000000000001" customHeight="1" x14ac:dyDescent="0.25">
      <c r="FA1304" s="1">
        <v>699</v>
      </c>
      <c r="FB1304" s="1">
        <f t="shared" si="402"/>
        <v>-4502.1473964004126</v>
      </c>
      <c r="FC1304" s="1">
        <f t="shared" si="403"/>
        <v>5.1681692601294257E-5</v>
      </c>
      <c r="FD1304" s="1">
        <f t="shared" si="404"/>
        <v>0.11429478927265174</v>
      </c>
      <c r="FE1304" s="1">
        <f t="shared" si="405"/>
        <v>5.1681692601294257E-5</v>
      </c>
      <c r="FF1304" s="1" t="str">
        <f t="shared" si="406"/>
        <v/>
      </c>
      <c r="FG1304" s="1" t="str">
        <f t="shared" si="407"/>
        <v/>
      </c>
      <c r="FI1304" s="1">
        <f t="shared" si="408"/>
        <v>6.8855680191549638E-253</v>
      </c>
      <c r="FJ1304" s="1" t="str">
        <f t="shared" si="409"/>
        <v/>
      </c>
      <c r="FK1304" s="1" t="str">
        <f t="shared" si="410"/>
        <v/>
      </c>
      <c r="FP1304" s="1">
        <v>699</v>
      </c>
      <c r="FQ1304" s="1">
        <f t="shared" si="411"/>
        <v>-10.607795832919152</v>
      </c>
      <c r="FR1304" s="1">
        <f t="shared" si="412"/>
        <v>2.1934679121972951E-2</v>
      </c>
      <c r="FS1304" s="1">
        <f t="shared" si="413"/>
        <v>0.11429478927265174</v>
      </c>
      <c r="FT1304" s="1">
        <f t="shared" si="414"/>
        <v>2.1934679121972951E-2</v>
      </c>
      <c r="FU1304" s="1" t="str">
        <f t="shared" si="415"/>
        <v/>
      </c>
      <c r="FV1304" s="1" t="str">
        <f t="shared" si="416"/>
        <v/>
      </c>
      <c r="FW1304" s="1">
        <f t="shared" si="417"/>
        <v>0</v>
      </c>
      <c r="FX1304" s="1" t="str">
        <f t="shared" si="418"/>
        <v/>
      </c>
      <c r="FY1304" s="1" t="str">
        <f t="shared" si="419"/>
        <v/>
      </c>
      <c r="GC1304" s="1">
        <v>699</v>
      </c>
      <c r="GD1304" s="1">
        <f t="shared" si="428"/>
        <v>-37.019039651704574</v>
      </c>
      <c r="GE1304" s="1">
        <f t="shared" si="420"/>
        <v>6.2853763894377404E-3</v>
      </c>
      <c r="GF1304" s="1">
        <f t="shared" si="421"/>
        <v>0.11429478927265178</v>
      </c>
      <c r="GG1304" s="1">
        <f t="shared" si="422"/>
        <v>6.2853763894377404E-3</v>
      </c>
      <c r="GH1304" s="1" t="str">
        <f t="shared" si="423"/>
        <v/>
      </c>
      <c r="GI1304" s="1" t="str">
        <f t="shared" si="424"/>
        <v/>
      </c>
      <c r="GJ1304" s="1">
        <f t="shared" si="425"/>
        <v>0</v>
      </c>
      <c r="GK1304" s="1">
        <f t="shared" si="426"/>
        <v>6.2853763894377404E-3</v>
      </c>
      <c r="GL1304" s="1" t="str">
        <f t="shared" si="427"/>
        <v/>
      </c>
      <c r="HA1304" s="2"/>
      <c r="HB1304" s="2">
        <f t="shared" si="399"/>
        <v>4.5056000000000633</v>
      </c>
      <c r="HC1304" s="147">
        <f t="shared" si="400"/>
        <v>0.72004283457880602</v>
      </c>
      <c r="HD1304" s="2">
        <f t="shared" si="401"/>
        <v>7.7104129854055348E-4</v>
      </c>
      <c r="HE1304" s="2" t="str">
        <f t="shared" ref="HE1304:HE1367" si="429">IF(HC1304&lt;(1-$HA$604),HD1304,"")</f>
        <v/>
      </c>
      <c r="HF1304" s="24" t="str">
        <f t="shared" ref="HF1304:HF1367" si="430">IF(HC1304&lt;(1-$HA$610),HD1304,"")</f>
        <v/>
      </c>
    </row>
    <row r="1305" spans="157:214" ht="20.100000000000001" customHeight="1" x14ac:dyDescent="0.25">
      <c r="FA1305" s="1">
        <v>700</v>
      </c>
      <c r="FB1305" s="1">
        <f t="shared" si="402"/>
        <v>-4487.1900960801449</v>
      </c>
      <c r="FC1305" s="1">
        <f t="shared" si="403"/>
        <v>5.1930776497170612E-5</v>
      </c>
      <c r="FD1305" s="1">
        <f t="shared" si="404"/>
        <v>0.11506967022170828</v>
      </c>
      <c r="FE1305" s="1">
        <f t="shared" si="405"/>
        <v>5.1930776497170612E-5</v>
      </c>
      <c r="FF1305" s="1" t="str">
        <f t="shared" si="406"/>
        <v/>
      </c>
      <c r="FG1305" s="1" t="str">
        <f t="shared" si="407"/>
        <v/>
      </c>
      <c r="FI1305" s="1">
        <f t="shared" si="408"/>
        <v>7.8825407128377534E-253</v>
      </c>
      <c r="FJ1305" s="1" t="str">
        <f t="shared" si="409"/>
        <v/>
      </c>
      <c r="FK1305" s="1" t="str">
        <f t="shared" si="410"/>
        <v/>
      </c>
      <c r="FP1305" s="1">
        <v>700</v>
      </c>
      <c r="FQ1305" s="1">
        <f t="shared" si="411"/>
        <v>-10.572553986298157</v>
      </c>
      <c r="FR1305" s="1">
        <f t="shared" si="412"/>
        <v>2.2040394996502222E-2</v>
      </c>
      <c r="FS1305" s="1">
        <f t="shared" si="413"/>
        <v>0.11506967022170821</v>
      </c>
      <c r="FT1305" s="1">
        <f t="shared" si="414"/>
        <v>2.2040394996502222E-2</v>
      </c>
      <c r="FU1305" s="1" t="str">
        <f t="shared" si="415"/>
        <v/>
      </c>
      <c r="FV1305" s="1" t="str">
        <f t="shared" si="416"/>
        <v/>
      </c>
      <c r="FW1305" s="1">
        <f t="shared" si="417"/>
        <v>0</v>
      </c>
      <c r="FX1305" s="1" t="str">
        <f t="shared" si="418"/>
        <v/>
      </c>
      <c r="FY1305" s="1" t="str">
        <f t="shared" si="419"/>
        <v/>
      </c>
      <c r="GC1305" s="1">
        <v>700</v>
      </c>
      <c r="GD1305" s="1">
        <f t="shared" si="428"/>
        <v>-36.896052809007884</v>
      </c>
      <c r="GE1305" s="1">
        <f t="shared" si="420"/>
        <v>6.3156692447861188E-3</v>
      </c>
      <c r="GF1305" s="1">
        <f t="shared" si="421"/>
        <v>0.11506967022170828</v>
      </c>
      <c r="GG1305" s="1">
        <f t="shared" si="422"/>
        <v>6.3156692447861188E-3</v>
      </c>
      <c r="GH1305" s="1" t="str">
        <f t="shared" si="423"/>
        <v/>
      </c>
      <c r="GI1305" s="1" t="str">
        <f t="shared" si="424"/>
        <v/>
      </c>
      <c r="GJ1305" s="1">
        <f t="shared" si="425"/>
        <v>0</v>
      </c>
      <c r="GK1305" s="1">
        <f t="shared" si="426"/>
        <v>6.3156692447861188E-3</v>
      </c>
      <c r="GL1305" s="1" t="str">
        <f t="shared" si="427"/>
        <v/>
      </c>
      <c r="HA1305" s="2"/>
      <c r="HB1305" s="2">
        <f t="shared" ref="HB1305:HB1368" si="431">HB1304+$HE$597</f>
        <v>4.5120000000000635</v>
      </c>
      <c r="HC1305" s="147">
        <f t="shared" ref="HC1305:HC1368" si="432">_xlfn.CHISQ.DIST.RT(HB1305,7)</f>
        <v>0.71927179328026547</v>
      </c>
      <c r="HD1305" s="2">
        <f t="shared" ref="HD1305:HD1368" si="433">HC1305-HC1306</f>
        <v>7.7130820237747422E-4</v>
      </c>
      <c r="HE1305" s="2" t="str">
        <f t="shared" si="429"/>
        <v/>
      </c>
      <c r="HF1305" s="24" t="str">
        <f t="shared" si="430"/>
        <v/>
      </c>
    </row>
    <row r="1306" spans="157:214" ht="20.100000000000001" customHeight="1" x14ac:dyDescent="0.25">
      <c r="FA1306" s="1">
        <v>701</v>
      </c>
      <c r="FB1306" s="1">
        <f t="shared" si="402"/>
        <v>-4472.2327957598773</v>
      </c>
      <c r="FC1306" s="1">
        <f t="shared" si="403"/>
        <v>5.2180225981762456E-5</v>
      </c>
      <c r="FD1306" s="1">
        <f t="shared" si="404"/>
        <v>0.11584827953526544</v>
      </c>
      <c r="FE1306" s="1">
        <f t="shared" si="405"/>
        <v>5.2180225981762456E-5</v>
      </c>
      <c r="FF1306" s="1" t="str">
        <f t="shared" si="406"/>
        <v/>
      </c>
      <c r="FG1306" s="1" t="str">
        <f t="shared" si="407"/>
        <v/>
      </c>
      <c r="FI1306" s="1">
        <f t="shared" si="408"/>
        <v>9.0237223382987192E-253</v>
      </c>
      <c r="FJ1306" s="1" t="str">
        <f t="shared" si="409"/>
        <v/>
      </c>
      <c r="FK1306" s="1" t="str">
        <f t="shared" si="410"/>
        <v/>
      </c>
      <c r="FP1306" s="1">
        <v>701</v>
      </c>
      <c r="FQ1306" s="1">
        <f t="shared" si="411"/>
        <v>-10.537312139677162</v>
      </c>
      <c r="FR1306" s="1">
        <f t="shared" si="412"/>
        <v>2.2146266033735373E-2</v>
      </c>
      <c r="FS1306" s="1">
        <f t="shared" si="413"/>
        <v>0.11584827953526544</v>
      </c>
      <c r="FT1306" s="1">
        <f t="shared" si="414"/>
        <v>2.2146266033735373E-2</v>
      </c>
      <c r="FU1306" s="1" t="str">
        <f t="shared" si="415"/>
        <v/>
      </c>
      <c r="FV1306" s="1" t="str">
        <f t="shared" si="416"/>
        <v/>
      </c>
      <c r="FW1306" s="1">
        <f t="shared" si="417"/>
        <v>0</v>
      </c>
      <c r="FX1306" s="1" t="str">
        <f t="shared" si="418"/>
        <v/>
      </c>
      <c r="FY1306" s="1" t="str">
        <f t="shared" si="419"/>
        <v/>
      </c>
      <c r="GC1306" s="1">
        <v>701</v>
      </c>
      <c r="GD1306" s="1">
        <f t="shared" si="428"/>
        <v>-36.773065966311194</v>
      </c>
      <c r="GE1306" s="1">
        <f t="shared" si="420"/>
        <v>6.3460065619654641E-3</v>
      </c>
      <c r="GF1306" s="1">
        <f t="shared" si="421"/>
        <v>0.11584827953526536</v>
      </c>
      <c r="GG1306" s="1">
        <f t="shared" si="422"/>
        <v>6.3460065619654641E-3</v>
      </c>
      <c r="GH1306" s="1" t="str">
        <f t="shared" si="423"/>
        <v/>
      </c>
      <c r="GI1306" s="1" t="str">
        <f t="shared" si="424"/>
        <v/>
      </c>
      <c r="GJ1306" s="1">
        <f t="shared" si="425"/>
        <v>0</v>
      </c>
      <c r="GK1306" s="1">
        <f t="shared" si="426"/>
        <v>6.3460065619654641E-3</v>
      </c>
      <c r="GL1306" s="1" t="str">
        <f t="shared" si="427"/>
        <v/>
      </c>
      <c r="HA1306" s="2"/>
      <c r="HB1306" s="2">
        <f t="shared" si="431"/>
        <v>4.5184000000000637</v>
      </c>
      <c r="HC1306" s="147">
        <f t="shared" si="432"/>
        <v>0.718500485077888</v>
      </c>
      <c r="HD1306" s="2">
        <f t="shared" si="433"/>
        <v>7.715713231426502E-4</v>
      </c>
      <c r="HE1306" s="2" t="str">
        <f t="shared" si="429"/>
        <v/>
      </c>
      <c r="HF1306" s="24" t="str">
        <f t="shared" si="430"/>
        <v/>
      </c>
    </row>
    <row r="1307" spans="157:214" ht="20.100000000000001" customHeight="1" x14ac:dyDescent="0.25">
      <c r="FA1307" s="1">
        <v>702</v>
      </c>
      <c r="FB1307" s="1">
        <f t="shared" si="402"/>
        <v>-4457.2754954396114</v>
      </c>
      <c r="FC1307" s="1">
        <f t="shared" si="403"/>
        <v>5.2430034809683989E-5</v>
      </c>
      <c r="FD1307" s="1">
        <f t="shared" si="404"/>
        <v>0.11663062263489532</v>
      </c>
      <c r="FE1307" s="1">
        <f t="shared" si="405"/>
        <v>5.2430034809683989E-5</v>
      </c>
      <c r="FF1307" s="1" t="str">
        <f t="shared" si="406"/>
        <v/>
      </c>
      <c r="FG1307" s="1" t="str">
        <f t="shared" si="407"/>
        <v/>
      </c>
      <c r="FI1307" s="1">
        <f t="shared" si="408"/>
        <v>1.0329951341133573E-252</v>
      </c>
      <c r="FJ1307" s="1" t="str">
        <f t="shared" si="409"/>
        <v/>
      </c>
      <c r="FK1307" s="1" t="str">
        <f t="shared" si="410"/>
        <v/>
      </c>
      <c r="FP1307" s="1">
        <v>702</v>
      </c>
      <c r="FQ1307" s="1">
        <f t="shared" si="411"/>
        <v>-10.502070293056168</v>
      </c>
      <c r="FR1307" s="1">
        <f t="shared" si="412"/>
        <v>2.2252289583013594E-2</v>
      </c>
      <c r="FS1307" s="1">
        <f t="shared" si="413"/>
        <v>0.11663062263489539</v>
      </c>
      <c r="FT1307" s="1">
        <f t="shared" si="414"/>
        <v>2.2252289583013594E-2</v>
      </c>
      <c r="FU1307" s="1" t="str">
        <f t="shared" si="415"/>
        <v/>
      </c>
      <c r="FV1307" s="1" t="str">
        <f t="shared" si="416"/>
        <v/>
      </c>
      <c r="FW1307" s="1">
        <f t="shared" si="417"/>
        <v>0</v>
      </c>
      <c r="FX1307" s="1" t="str">
        <f t="shared" si="418"/>
        <v/>
      </c>
      <c r="FY1307" s="1" t="str">
        <f t="shared" si="419"/>
        <v/>
      </c>
      <c r="GC1307" s="1">
        <v>702</v>
      </c>
      <c r="GD1307" s="1">
        <f t="shared" si="428"/>
        <v>-36.650079123614489</v>
      </c>
      <c r="GE1307" s="1">
        <f t="shared" si="420"/>
        <v>6.3763875814302172E-3</v>
      </c>
      <c r="GF1307" s="1">
        <f t="shared" si="421"/>
        <v>0.11663062263489543</v>
      </c>
      <c r="GG1307" s="1">
        <f t="shared" si="422"/>
        <v>6.3763875814302172E-3</v>
      </c>
      <c r="GH1307" s="1" t="str">
        <f t="shared" si="423"/>
        <v/>
      </c>
      <c r="GI1307" s="1" t="str">
        <f t="shared" si="424"/>
        <v/>
      </c>
      <c r="GJ1307" s="1">
        <f t="shared" si="425"/>
        <v>0</v>
      </c>
      <c r="GK1307" s="1">
        <f t="shared" si="426"/>
        <v>6.3763875814302172E-3</v>
      </c>
      <c r="GL1307" s="1" t="str">
        <f t="shared" si="427"/>
        <v/>
      </c>
      <c r="HA1307" s="2"/>
      <c r="HB1307" s="2">
        <f t="shared" si="431"/>
        <v>4.5248000000000639</v>
      </c>
      <c r="HC1307" s="147">
        <f t="shared" si="432"/>
        <v>0.71772891375474535</v>
      </c>
      <c r="HD1307" s="2">
        <f t="shared" si="433"/>
        <v>7.7183066786912224E-4</v>
      </c>
      <c r="HE1307" s="2" t="str">
        <f t="shared" si="429"/>
        <v/>
      </c>
      <c r="HF1307" s="24" t="str">
        <f t="shared" si="430"/>
        <v/>
      </c>
    </row>
    <row r="1308" spans="157:214" ht="20.100000000000001" customHeight="1" x14ac:dyDescent="0.25">
      <c r="FA1308" s="2">
        <v>703</v>
      </c>
      <c r="FB1308" s="1">
        <f t="shared" si="402"/>
        <v>-4442.3181951193437</v>
      </c>
      <c r="FC1308" s="1">
        <f t="shared" si="403"/>
        <v>5.2680196688310411E-5</v>
      </c>
      <c r="FD1308" s="1">
        <f t="shared" si="404"/>
        <v>0.11741670484840273</v>
      </c>
      <c r="FE1308" s="1">
        <f t="shared" si="405"/>
        <v>5.2680196688310411E-5</v>
      </c>
      <c r="FF1308" s="1" t="str">
        <f t="shared" si="406"/>
        <v/>
      </c>
      <c r="FG1308" s="1" t="str">
        <f t="shared" si="407"/>
        <v/>
      </c>
      <c r="FI1308" s="1">
        <f t="shared" si="408"/>
        <v>1.1825074331533141E-252</v>
      </c>
      <c r="FJ1308" s="1" t="str">
        <f t="shared" si="409"/>
        <v/>
      </c>
      <c r="FK1308" s="1" t="str">
        <f t="shared" si="410"/>
        <v/>
      </c>
      <c r="FP1308" s="2">
        <v>703</v>
      </c>
      <c r="FQ1308" s="1">
        <f t="shared" si="411"/>
        <v>-10.466828446435176</v>
      </c>
      <c r="FR1308" s="1">
        <f t="shared" si="412"/>
        <v>2.2358462973628954E-2</v>
      </c>
      <c r="FS1308" s="1">
        <f t="shared" si="413"/>
        <v>0.11741670484840273</v>
      </c>
      <c r="FT1308" s="1">
        <f t="shared" si="414"/>
        <v>2.2358462973628954E-2</v>
      </c>
      <c r="FU1308" s="1" t="str">
        <f t="shared" si="415"/>
        <v/>
      </c>
      <c r="FV1308" s="1" t="str">
        <f t="shared" si="416"/>
        <v/>
      </c>
      <c r="FW1308" s="1">
        <f t="shared" si="417"/>
        <v>0</v>
      </c>
      <c r="FX1308" s="1" t="str">
        <f t="shared" si="418"/>
        <v/>
      </c>
      <c r="FY1308" s="1" t="str">
        <f t="shared" si="419"/>
        <v/>
      </c>
      <c r="GC1308" s="2">
        <v>703</v>
      </c>
      <c r="GD1308" s="1">
        <f t="shared" si="428"/>
        <v>-36.527092280917799</v>
      </c>
      <c r="GE1308" s="1">
        <f t="shared" si="420"/>
        <v>6.4068115378897355E-3</v>
      </c>
      <c r="GF1308" s="1">
        <f t="shared" si="421"/>
        <v>0.11741670484840276</v>
      </c>
      <c r="GG1308" s="1">
        <f t="shared" si="422"/>
        <v>6.4068115378897355E-3</v>
      </c>
      <c r="GH1308" s="1" t="str">
        <f t="shared" si="423"/>
        <v/>
      </c>
      <c r="GI1308" s="1" t="str">
        <f t="shared" si="424"/>
        <v/>
      </c>
      <c r="GJ1308" s="1">
        <f t="shared" si="425"/>
        <v>0</v>
      </c>
      <c r="GK1308" s="1">
        <f t="shared" si="426"/>
        <v>6.4068115378897355E-3</v>
      </c>
      <c r="GL1308" s="1" t="str">
        <f t="shared" si="427"/>
        <v/>
      </c>
      <c r="HA1308" s="2"/>
      <c r="HB1308" s="2">
        <f t="shared" si="431"/>
        <v>4.5312000000000641</v>
      </c>
      <c r="HC1308" s="147">
        <f t="shared" si="432"/>
        <v>0.71695708308687622</v>
      </c>
      <c r="HD1308" s="2">
        <f t="shared" si="433"/>
        <v>7.7208624361346789E-4</v>
      </c>
      <c r="HE1308" s="2" t="str">
        <f t="shared" si="429"/>
        <v/>
      </c>
      <c r="HF1308" s="24" t="str">
        <f t="shared" si="430"/>
        <v/>
      </c>
    </row>
    <row r="1309" spans="157:214" ht="20.100000000000001" customHeight="1" x14ac:dyDescent="0.25">
      <c r="FA1309" s="1">
        <v>704</v>
      </c>
      <c r="FB1309" s="1">
        <f t="shared" ref="FB1309:FB1372" si="434">$FB$599+(FA1309*$FB$602)</f>
        <v>-4427.360894799076</v>
      </c>
      <c r="FC1309" s="1">
        <f t="shared" ref="FC1309:FC1372" si="435">_xlfn.NORM.DIST($FB1309,$FB$596,$FB$597,0)</f>
        <v>5.2930705277955418E-5</v>
      </c>
      <c r="FD1309" s="1">
        <f t="shared" ref="FD1309:FD1372" si="436">_xlfn.NORM.DIST($FB1309,$FB$596,$FB$597,1)</f>
        <v>0.11820653140911908</v>
      </c>
      <c r="FE1309" s="1">
        <f t="shared" ref="FE1309:FE1372" si="437">IF(OR(FD1309&lt;$FF$601,FD1309&gt;$FF$602),FC1309,"")</f>
        <v>5.2930705277955418E-5</v>
      </c>
      <c r="FF1309" s="1" t="str">
        <f t="shared" ref="FF1309:FF1372" si="438">IF(AND(FD1309&gt;$FF$601,FD1309&lt;$FF$602),FC1309,"")</f>
        <v/>
      </c>
      <c r="FG1309" s="1" t="str">
        <f t="shared" ref="FG1309:FG1372" si="439">IF(FC1309=MAX($FC$605:$FC$2605),FC1309,"")</f>
        <v/>
      </c>
      <c r="FI1309" s="1">
        <f t="shared" ref="FI1309:FI1372" si="440">_xlfn.NORM.DIST(FB1309,$FF$597,$FF$598,0)</f>
        <v>1.3536379894576769E-252</v>
      </c>
      <c r="FJ1309" s="1" t="str">
        <f t="shared" ref="FJ1309:FJ1372" si="441">IF(FI1309=MAX($FI$605:$FI$2605),FC1309,"")</f>
        <v/>
      </c>
      <c r="FK1309" s="1" t="str">
        <f t="shared" ref="FK1309:FK1372" si="442">IF(FJ1309=MIN($FJ$605:$FJ$2605),FJ1309,"")</f>
        <v/>
      </c>
      <c r="FP1309" s="1">
        <v>704</v>
      </c>
      <c r="FQ1309" s="1">
        <f t="shared" ref="FQ1309:FQ1372" si="443">$FQ$599+(FP1309*$FQ$602)</f>
        <v>-10.431586599814182</v>
      </c>
      <c r="FR1309" s="1">
        <f t="shared" ref="FR1309:FR1372" si="444">_xlfn.NORM.DIST(FQ1309,FQ$596,FQ$597,0)</f>
        <v>2.2464783514899757E-2</v>
      </c>
      <c r="FS1309" s="1">
        <f t="shared" ref="FS1309:FS1372" si="445">_xlfn.NORM.DIST(FQ1309,FQ$596,FQ$597,1)</f>
        <v>0.11820653140911903</v>
      </c>
      <c r="FT1309" s="1">
        <f t="shared" ref="FT1309:FT1372" si="446">IF(OR(FS1309&lt;$FU$601,FS1309&gt;$FU$602),FR1309,"")</f>
        <v>2.2464783514899757E-2</v>
      </c>
      <c r="FU1309" s="1" t="str">
        <f t="shared" ref="FU1309:FU1372" si="447">IF(AND(FS1309&gt;$FU$601,FS1309&lt;$FU$602),FR1309,"")</f>
        <v/>
      </c>
      <c r="FV1309" s="1" t="str">
        <f t="shared" ref="FV1309:FV1372" si="448">IF(FR1309=MAX($FR$605:$FR$2605),FR1309,"")</f>
        <v/>
      </c>
      <c r="FW1309" s="1">
        <f t="shared" ref="FW1309:FW1372" si="449">_xlfn.NORM.DIST(FQ1309,$FU$597,$FU$598,0)</f>
        <v>0</v>
      </c>
      <c r="FX1309" s="1" t="str">
        <f t="shared" ref="FX1309:FX1372" si="450">IF(FW1309=MAX($FW$605:$FW$2605),FR1309,"")</f>
        <v/>
      </c>
      <c r="FY1309" s="1" t="str">
        <f t="shared" ref="FY1309:FY1372" si="451">IF(FX1309=MIN($FX$605:$FX$2605),FX1309,"")</f>
        <v/>
      </c>
      <c r="GC1309" s="1">
        <v>704</v>
      </c>
      <c r="GD1309" s="1">
        <f t="shared" si="428"/>
        <v>-36.404105438221109</v>
      </c>
      <c r="GE1309" s="1">
        <f t="shared" ref="GE1309:GE1372" si="452">_xlfn.NORM.DIST(GD1309,GD$596,GD$597,0)</f>
        <v>6.4372776603298975E-3</v>
      </c>
      <c r="GF1309" s="1">
        <f t="shared" ref="GF1309:GF1372" si="453">_xlfn.NORM.DIST(GD1309,GD$596,GD$597,1)</f>
        <v>0.11820653140911908</v>
      </c>
      <c r="GG1309" s="1">
        <f t="shared" ref="GG1309:GG1372" si="454">IF(OR(GF1309&lt;$FU$601,GF1309&gt;$FU$602),GE1309,"")</f>
        <v>6.4372776603298975E-3</v>
      </c>
      <c r="GH1309" s="1" t="str">
        <f t="shared" ref="GH1309:GH1372" si="455">IF(AND(GF1309&gt;$GH$601,GF1309&lt;$GH$602),GE1309,"")</f>
        <v/>
      </c>
      <c r="GI1309" s="1" t="str">
        <f t="shared" ref="GI1309:GI1372" si="456">IF(GE1309=MAX($GE$605:$GE$2605),GE1309,"")</f>
        <v/>
      </c>
      <c r="GJ1309" s="1">
        <f t="shared" ref="GJ1309:GJ1372" si="457">_xlfn.NORM.DIST(GD1309,$GH$597,$GH$598,0)</f>
        <v>0</v>
      </c>
      <c r="GK1309" s="1">
        <f t="shared" ref="GK1309:GK1372" si="458">IF(GJ1309=MAX($GJ$605:$GJ$2605),GE1309,"")</f>
        <v>6.4372776603298975E-3</v>
      </c>
      <c r="GL1309" s="1" t="str">
        <f t="shared" ref="GL1309:GL1372" si="459">IF(GK1309=MIN($GK$605:$GK$2605),GK1309,"")</f>
        <v/>
      </c>
      <c r="HA1309" s="2"/>
      <c r="HB1309" s="2">
        <f t="shared" si="431"/>
        <v>4.5376000000000642</v>
      </c>
      <c r="HC1309" s="147">
        <f t="shared" si="432"/>
        <v>0.71618499684326276</v>
      </c>
      <c r="HD1309" s="2">
        <f t="shared" si="433"/>
        <v>7.7233805745502426E-4</v>
      </c>
      <c r="HE1309" s="2" t="str">
        <f t="shared" si="429"/>
        <v/>
      </c>
      <c r="HF1309" s="24" t="str">
        <f t="shared" si="430"/>
        <v/>
      </c>
    </row>
    <row r="1310" spans="157:214" ht="20.100000000000001" customHeight="1" x14ac:dyDescent="0.25">
      <c r="FA1310" s="1">
        <v>705</v>
      </c>
      <c r="FB1310" s="1">
        <f t="shared" si="434"/>
        <v>-4412.4035944788084</v>
      </c>
      <c r="FC1310" s="1">
        <f t="shared" si="435"/>
        <v>5.318155419205331E-5</v>
      </c>
      <c r="FD1310" s="1">
        <f t="shared" si="436"/>
        <v>0.11900010745520075</v>
      </c>
      <c r="FE1310" s="1">
        <f t="shared" si="437"/>
        <v>5.318155419205331E-5</v>
      </c>
      <c r="FF1310" s="1" t="str">
        <f t="shared" si="438"/>
        <v/>
      </c>
      <c r="FG1310" s="1" t="str">
        <f t="shared" si="439"/>
        <v/>
      </c>
      <c r="FI1310" s="1">
        <f t="shared" si="440"/>
        <v>1.5495094897447189E-252</v>
      </c>
      <c r="FJ1310" s="1" t="str">
        <f t="shared" si="441"/>
        <v/>
      </c>
      <c r="FK1310" s="1" t="str">
        <f t="shared" si="442"/>
        <v/>
      </c>
      <c r="FP1310" s="1">
        <v>705</v>
      </c>
      <c r="FQ1310" s="1">
        <f t="shared" si="443"/>
        <v>-10.396344753193187</v>
      </c>
      <c r="FR1310" s="1">
        <f t="shared" si="444"/>
        <v>2.2571248496247812E-2</v>
      </c>
      <c r="FS1310" s="1">
        <f t="shared" si="445"/>
        <v>0.11900010745520068</v>
      </c>
      <c r="FT1310" s="1">
        <f t="shared" si="446"/>
        <v>2.2571248496247812E-2</v>
      </c>
      <c r="FU1310" s="1" t="str">
        <f t="shared" si="447"/>
        <v/>
      </c>
      <c r="FV1310" s="1" t="str">
        <f t="shared" si="448"/>
        <v/>
      </c>
      <c r="FW1310" s="1">
        <f t="shared" si="449"/>
        <v>0</v>
      </c>
      <c r="FX1310" s="1" t="str">
        <f t="shared" si="450"/>
        <v/>
      </c>
      <c r="FY1310" s="1" t="str">
        <f t="shared" si="451"/>
        <v/>
      </c>
      <c r="GC1310" s="1">
        <v>705</v>
      </c>
      <c r="GD1310" s="1">
        <f t="shared" ref="GD1310:GD1373" si="460">$GD$599+(GC1310*$GD$602)</f>
        <v>-36.281118595524418</v>
      </c>
      <c r="GE1310" s="1">
        <f t="shared" si="452"/>
        <v>6.4677851720352604E-3</v>
      </c>
      <c r="GF1310" s="1">
        <f t="shared" si="453"/>
        <v>0.11900010745520068</v>
      </c>
      <c r="GG1310" s="1">
        <f t="shared" si="454"/>
        <v>6.4677851720352604E-3</v>
      </c>
      <c r="GH1310" s="1" t="str">
        <f t="shared" si="455"/>
        <v/>
      </c>
      <c r="GI1310" s="1" t="str">
        <f t="shared" si="456"/>
        <v/>
      </c>
      <c r="GJ1310" s="1">
        <f t="shared" si="457"/>
        <v>0</v>
      </c>
      <c r="GK1310" s="1">
        <f t="shared" si="458"/>
        <v>6.4677851720352604E-3</v>
      </c>
      <c r="GL1310" s="1" t="str">
        <f t="shared" si="459"/>
        <v/>
      </c>
      <c r="HA1310" s="2"/>
      <c r="HB1310" s="2">
        <f t="shared" si="431"/>
        <v>4.5440000000000644</v>
      </c>
      <c r="HC1310" s="147">
        <f t="shared" si="432"/>
        <v>0.71541265878580773</v>
      </c>
      <c r="HD1310" s="2">
        <f t="shared" si="433"/>
        <v>7.7258611649722031E-4</v>
      </c>
      <c r="HE1310" s="2" t="str">
        <f t="shared" si="429"/>
        <v/>
      </c>
      <c r="HF1310" s="24" t="str">
        <f t="shared" si="430"/>
        <v/>
      </c>
    </row>
    <row r="1311" spans="157:214" ht="20.100000000000001" customHeight="1" x14ac:dyDescent="0.25">
      <c r="FA1311" s="1">
        <v>706</v>
      </c>
      <c r="FB1311" s="1">
        <f t="shared" si="434"/>
        <v>-4397.4462941585425</v>
      </c>
      <c r="FC1311" s="1">
        <f t="shared" si="435"/>
        <v>5.3432736997345875E-5</v>
      </c>
      <c r="FD1311" s="1">
        <f t="shared" si="436"/>
        <v>0.11979743802892859</v>
      </c>
      <c r="FE1311" s="1">
        <f t="shared" si="437"/>
        <v>5.3432736997345875E-5</v>
      </c>
      <c r="FF1311" s="1" t="str">
        <f t="shared" si="438"/>
        <v/>
      </c>
      <c r="FG1311" s="1" t="str">
        <f t="shared" si="439"/>
        <v/>
      </c>
      <c r="FI1311" s="1">
        <f t="shared" si="440"/>
        <v>1.7736952288133275E-252</v>
      </c>
      <c r="FJ1311" s="1" t="str">
        <f t="shared" si="441"/>
        <v/>
      </c>
      <c r="FK1311" s="1" t="str">
        <f t="shared" si="442"/>
        <v/>
      </c>
      <c r="FP1311" s="1">
        <v>706</v>
      </c>
      <c r="FQ1311" s="1">
        <f t="shared" si="443"/>
        <v>-10.361102906572192</v>
      </c>
      <c r="FR1311" s="1">
        <f t="shared" si="444"/>
        <v>2.2677855187277742E-2</v>
      </c>
      <c r="FS1311" s="1">
        <f t="shared" si="445"/>
        <v>0.11979743802892859</v>
      </c>
      <c r="FT1311" s="1">
        <f t="shared" si="446"/>
        <v>2.2677855187277742E-2</v>
      </c>
      <c r="FU1311" s="1" t="str">
        <f t="shared" si="447"/>
        <v/>
      </c>
      <c r="FV1311" s="1" t="str">
        <f t="shared" si="448"/>
        <v/>
      </c>
      <c r="FW1311" s="1">
        <f t="shared" si="449"/>
        <v>0</v>
      </c>
      <c r="FX1311" s="1" t="str">
        <f t="shared" si="450"/>
        <v/>
      </c>
      <c r="FY1311" s="1" t="str">
        <f t="shared" si="451"/>
        <v/>
      </c>
      <c r="GC1311" s="1">
        <v>706</v>
      </c>
      <c r="GD1311" s="1">
        <f t="shared" si="460"/>
        <v>-36.158131752827728</v>
      </c>
      <c r="GE1311" s="1">
        <f t="shared" si="452"/>
        <v>6.4983332906117623E-3</v>
      </c>
      <c r="GF1311" s="1">
        <f t="shared" si="453"/>
        <v>0.11979743802892859</v>
      </c>
      <c r="GG1311" s="1">
        <f t="shared" si="454"/>
        <v>6.4983332906117623E-3</v>
      </c>
      <c r="GH1311" s="1" t="str">
        <f t="shared" si="455"/>
        <v/>
      </c>
      <c r="GI1311" s="1" t="str">
        <f t="shared" si="456"/>
        <v/>
      </c>
      <c r="GJ1311" s="1">
        <f t="shared" si="457"/>
        <v>0</v>
      </c>
      <c r="GK1311" s="1">
        <f t="shared" si="458"/>
        <v>6.4983332906117623E-3</v>
      </c>
      <c r="GL1311" s="1" t="str">
        <f t="shared" si="459"/>
        <v/>
      </c>
      <c r="HA1311" s="2"/>
      <c r="HB1311" s="2">
        <f t="shared" si="431"/>
        <v>4.5504000000000646</v>
      </c>
      <c r="HC1311" s="147">
        <f t="shared" si="432"/>
        <v>0.71464007266931051</v>
      </c>
      <c r="HD1311" s="2">
        <f t="shared" si="433"/>
        <v>7.7283042786624456E-4</v>
      </c>
      <c r="HE1311" s="2" t="str">
        <f t="shared" si="429"/>
        <v/>
      </c>
      <c r="HF1311" s="24" t="str">
        <f t="shared" si="430"/>
        <v/>
      </c>
    </row>
    <row r="1312" spans="157:214" ht="20.100000000000001" customHeight="1" x14ac:dyDescent="0.25">
      <c r="FA1312" s="1">
        <v>707</v>
      </c>
      <c r="FB1312" s="1">
        <f t="shared" si="434"/>
        <v>-4382.4889938382748</v>
      </c>
      <c r="FC1312" s="1">
        <f t="shared" si="435"/>
        <v>5.3684247214073807E-5</v>
      </c>
      <c r="FD1312" s="1">
        <f t="shared" si="436"/>
        <v>0.12059852807601175</v>
      </c>
      <c r="FE1312" s="1">
        <f t="shared" si="437"/>
        <v>5.3684247214073807E-5</v>
      </c>
      <c r="FF1312" s="1" t="str">
        <f t="shared" si="438"/>
        <v/>
      </c>
      <c r="FG1312" s="1" t="str">
        <f t="shared" si="439"/>
        <v/>
      </c>
      <c r="FI1312" s="1">
        <f t="shared" si="440"/>
        <v>2.0302840673274445E-252</v>
      </c>
      <c r="FJ1312" s="1" t="str">
        <f t="shared" si="441"/>
        <v/>
      </c>
      <c r="FK1312" s="1" t="str">
        <f t="shared" si="442"/>
        <v/>
      </c>
      <c r="FP1312" s="1">
        <v>707</v>
      </c>
      <c r="FQ1312" s="1">
        <f t="shared" si="443"/>
        <v>-10.325861059951201</v>
      </c>
      <c r="FR1312" s="1">
        <f t="shared" si="444"/>
        <v>2.2784600837858202E-2</v>
      </c>
      <c r="FS1312" s="1">
        <f t="shared" si="445"/>
        <v>0.12059852807601174</v>
      </c>
      <c r="FT1312" s="1">
        <f t="shared" si="446"/>
        <v>2.2784600837858202E-2</v>
      </c>
      <c r="FU1312" s="1" t="str">
        <f t="shared" si="447"/>
        <v/>
      </c>
      <c r="FV1312" s="1" t="str">
        <f t="shared" si="448"/>
        <v/>
      </c>
      <c r="FW1312" s="1">
        <f t="shared" si="449"/>
        <v>0</v>
      </c>
      <c r="FX1312" s="1" t="str">
        <f t="shared" si="450"/>
        <v/>
      </c>
      <c r="FY1312" s="1" t="str">
        <f t="shared" si="451"/>
        <v/>
      </c>
      <c r="GC1312" s="1">
        <v>707</v>
      </c>
      <c r="GD1312" s="1">
        <f t="shared" si="460"/>
        <v>-36.035144910131024</v>
      </c>
      <c r="GE1312" s="1">
        <f t="shared" si="452"/>
        <v>6.5289212280100171E-3</v>
      </c>
      <c r="GF1312" s="1">
        <f t="shared" si="453"/>
        <v>0.12059852807601179</v>
      </c>
      <c r="GG1312" s="1">
        <f t="shared" si="454"/>
        <v>6.5289212280100171E-3</v>
      </c>
      <c r="GH1312" s="1" t="str">
        <f t="shared" si="455"/>
        <v/>
      </c>
      <c r="GI1312" s="1" t="str">
        <f t="shared" si="456"/>
        <v/>
      </c>
      <c r="GJ1312" s="1">
        <f t="shared" si="457"/>
        <v>0</v>
      </c>
      <c r="GK1312" s="1">
        <f t="shared" si="458"/>
        <v>6.5289212280100171E-3</v>
      </c>
      <c r="GL1312" s="1" t="str">
        <f t="shared" si="459"/>
        <v/>
      </c>
      <c r="HA1312" s="2"/>
      <c r="HB1312" s="2">
        <f t="shared" si="431"/>
        <v>4.5568000000000648</v>
      </c>
      <c r="HC1312" s="147">
        <f t="shared" si="432"/>
        <v>0.71386724224144427</v>
      </c>
      <c r="HD1312" s="2">
        <f t="shared" si="433"/>
        <v>7.7307099871126717E-4</v>
      </c>
      <c r="HE1312" s="2" t="str">
        <f t="shared" si="429"/>
        <v/>
      </c>
      <c r="HF1312" s="24" t="str">
        <f t="shared" si="430"/>
        <v/>
      </c>
    </row>
    <row r="1313" spans="157:214" ht="20.100000000000001" customHeight="1" x14ac:dyDescent="0.25">
      <c r="FA1313" s="1">
        <v>708</v>
      </c>
      <c r="FB1313" s="1">
        <f t="shared" si="434"/>
        <v>-4367.5316935180072</v>
      </c>
      <c r="FC1313" s="1">
        <f t="shared" si="435"/>
        <v>5.3936078316172632E-5</v>
      </c>
      <c r="FD1313" s="1">
        <f t="shared" si="436"/>
        <v>0.12140338244489265</v>
      </c>
      <c r="FE1313" s="1">
        <f t="shared" si="437"/>
        <v>5.3936078316172632E-5</v>
      </c>
      <c r="FF1313" s="1" t="str">
        <f t="shared" si="438"/>
        <v/>
      </c>
      <c r="FG1313" s="1" t="str">
        <f t="shared" si="439"/>
        <v/>
      </c>
      <c r="FI1313" s="1">
        <f t="shared" si="440"/>
        <v>2.3239547441731932E-252</v>
      </c>
      <c r="FJ1313" s="1" t="str">
        <f t="shared" si="441"/>
        <v/>
      </c>
      <c r="FK1313" s="1" t="str">
        <f t="shared" si="442"/>
        <v/>
      </c>
      <c r="FP1313" s="1">
        <v>708</v>
      </c>
      <c r="FQ1313" s="1">
        <f t="shared" si="443"/>
        <v>-10.290619213330206</v>
      </c>
      <c r="FR1313" s="1">
        <f t="shared" si="444"/>
        <v>2.2891482678205132E-2</v>
      </c>
      <c r="FS1313" s="1">
        <f t="shared" si="445"/>
        <v>0.12140338244489259</v>
      </c>
      <c r="FT1313" s="1">
        <f t="shared" si="446"/>
        <v>2.2891482678205132E-2</v>
      </c>
      <c r="FU1313" s="1" t="str">
        <f t="shared" si="447"/>
        <v/>
      </c>
      <c r="FV1313" s="1" t="str">
        <f t="shared" si="448"/>
        <v/>
      </c>
      <c r="FW1313" s="1">
        <f t="shared" si="449"/>
        <v>0</v>
      </c>
      <c r="FX1313" s="1" t="str">
        <f t="shared" si="450"/>
        <v/>
      </c>
      <c r="FY1313" s="1" t="str">
        <f t="shared" si="451"/>
        <v/>
      </c>
      <c r="GC1313" s="1">
        <v>708</v>
      </c>
      <c r="GD1313" s="1">
        <f t="shared" si="460"/>
        <v>-35.912158067434333</v>
      </c>
      <c r="GE1313" s="1">
        <f t="shared" si="452"/>
        <v>6.559548190549133E-3</v>
      </c>
      <c r="GF1313" s="1">
        <f t="shared" si="453"/>
        <v>0.12140338244489272</v>
      </c>
      <c r="GG1313" s="1">
        <f t="shared" si="454"/>
        <v>6.559548190549133E-3</v>
      </c>
      <c r="GH1313" s="1" t="str">
        <f t="shared" si="455"/>
        <v/>
      </c>
      <c r="GI1313" s="1" t="str">
        <f t="shared" si="456"/>
        <v/>
      </c>
      <c r="GJ1313" s="1">
        <f t="shared" si="457"/>
        <v>0</v>
      </c>
      <c r="GK1313" s="1">
        <f t="shared" si="458"/>
        <v>6.559548190549133E-3</v>
      </c>
      <c r="GL1313" s="1" t="str">
        <f t="shared" si="459"/>
        <v/>
      </c>
      <c r="HA1313" s="2"/>
      <c r="HB1313" s="2">
        <f t="shared" si="431"/>
        <v>4.563200000000065</v>
      </c>
      <c r="HC1313" s="147">
        <f t="shared" si="432"/>
        <v>0.713094171242733</v>
      </c>
      <c r="HD1313" s="2">
        <f t="shared" si="433"/>
        <v>7.7330783620366272E-4</v>
      </c>
      <c r="HE1313" s="2" t="str">
        <f t="shared" si="429"/>
        <v/>
      </c>
      <c r="HF1313" s="24" t="str">
        <f t="shared" si="430"/>
        <v/>
      </c>
    </row>
    <row r="1314" spans="157:214" ht="20.100000000000001" customHeight="1" x14ac:dyDescent="0.25">
      <c r="FA1314" s="1">
        <v>709</v>
      </c>
      <c r="FB1314" s="1">
        <f t="shared" si="434"/>
        <v>-4352.5743931977413</v>
      </c>
      <c r="FC1314" s="1">
        <f t="shared" si="435"/>
        <v>5.4188223731473476E-5</v>
      </c>
      <c r="FD1314" s="1">
        <f t="shared" si="436"/>
        <v>0.12221200588605655</v>
      </c>
      <c r="FE1314" s="1">
        <f t="shared" si="437"/>
        <v>5.4188223731473476E-5</v>
      </c>
      <c r="FF1314" s="1" t="str">
        <f t="shared" si="438"/>
        <v/>
      </c>
      <c r="FG1314" s="1" t="str">
        <f t="shared" si="439"/>
        <v/>
      </c>
      <c r="FI1314" s="1">
        <f t="shared" si="440"/>
        <v>2.660060889170178E-252</v>
      </c>
      <c r="FJ1314" s="1" t="str">
        <f t="shared" si="441"/>
        <v/>
      </c>
      <c r="FK1314" s="1" t="str">
        <f t="shared" si="442"/>
        <v/>
      </c>
      <c r="FP1314" s="1">
        <v>709</v>
      </c>
      <c r="FQ1314" s="1">
        <f t="shared" si="443"/>
        <v>-10.255377366709212</v>
      </c>
      <c r="FR1314" s="1">
        <f t="shared" si="444"/>
        <v>2.2998497918966857E-2</v>
      </c>
      <c r="FS1314" s="1">
        <f t="shared" si="445"/>
        <v>0.1222120058860566</v>
      </c>
      <c r="FT1314" s="1">
        <f t="shared" si="446"/>
        <v>2.2998497918966857E-2</v>
      </c>
      <c r="FU1314" s="1" t="str">
        <f t="shared" si="447"/>
        <v/>
      </c>
      <c r="FV1314" s="1" t="str">
        <f t="shared" si="448"/>
        <v/>
      </c>
      <c r="FW1314" s="1">
        <f t="shared" si="449"/>
        <v>0</v>
      </c>
      <c r="FX1314" s="1" t="str">
        <f t="shared" si="450"/>
        <v/>
      </c>
      <c r="FY1314" s="1" t="str">
        <f t="shared" si="451"/>
        <v/>
      </c>
      <c r="GC1314" s="1">
        <v>709</v>
      </c>
      <c r="GD1314" s="1">
        <f t="shared" si="460"/>
        <v>-35.789171224737643</v>
      </c>
      <c r="GE1314" s="1">
        <f t="shared" si="452"/>
        <v>6.5902133789411477E-3</v>
      </c>
      <c r="GF1314" s="1">
        <f t="shared" si="453"/>
        <v>0.1222120058860566</v>
      </c>
      <c r="GG1314" s="1">
        <f t="shared" si="454"/>
        <v>6.5902133789411477E-3</v>
      </c>
      <c r="GH1314" s="1" t="str">
        <f t="shared" si="455"/>
        <v/>
      </c>
      <c r="GI1314" s="1" t="str">
        <f t="shared" si="456"/>
        <v/>
      </c>
      <c r="GJ1314" s="1">
        <f t="shared" si="457"/>
        <v>0</v>
      </c>
      <c r="GK1314" s="1">
        <f t="shared" si="458"/>
        <v>6.5902133789411477E-3</v>
      </c>
      <c r="GL1314" s="1" t="str">
        <f t="shared" si="459"/>
        <v/>
      </c>
      <c r="HA1314" s="2"/>
      <c r="HB1314" s="2">
        <f t="shared" si="431"/>
        <v>4.5696000000000652</v>
      </c>
      <c r="HC1314" s="147">
        <f t="shared" si="432"/>
        <v>0.71232086340652934</v>
      </c>
      <c r="HD1314" s="2">
        <f t="shared" si="433"/>
        <v>7.7354094753689928E-4</v>
      </c>
      <c r="HE1314" s="2" t="str">
        <f t="shared" si="429"/>
        <v/>
      </c>
      <c r="HF1314" s="24" t="str">
        <f t="shared" si="430"/>
        <v/>
      </c>
    </row>
    <row r="1315" spans="157:214" ht="20.100000000000001" customHeight="1" x14ac:dyDescent="0.25">
      <c r="FA1315" s="2">
        <v>710</v>
      </c>
      <c r="FB1315" s="1">
        <f t="shared" si="434"/>
        <v>-4337.6170928774736</v>
      </c>
      <c r="FC1315" s="1">
        <f t="shared" si="435"/>
        <v>5.4440676841908448E-5</v>
      </c>
      <c r="FD1315" s="1">
        <f t="shared" si="436"/>
        <v>0.12302440305134332</v>
      </c>
      <c r="FE1315" s="1">
        <f t="shared" si="437"/>
        <v>5.4440676841908448E-5</v>
      </c>
      <c r="FF1315" s="1" t="str">
        <f t="shared" si="438"/>
        <v/>
      </c>
      <c r="FG1315" s="1" t="str">
        <f t="shared" si="439"/>
        <v/>
      </c>
      <c r="FI1315" s="1">
        <f t="shared" si="440"/>
        <v>3.0447282753505213E-252</v>
      </c>
      <c r="FJ1315" s="1" t="str">
        <f t="shared" si="441"/>
        <v/>
      </c>
      <c r="FK1315" s="1" t="str">
        <f t="shared" si="442"/>
        <v/>
      </c>
      <c r="FP1315" s="2">
        <v>710</v>
      </c>
      <c r="FQ1315" s="1">
        <f t="shared" si="443"/>
        <v>-10.220135520088217</v>
      </c>
      <c r="FR1315" s="1">
        <f t="shared" si="444"/>
        <v>2.3105643751311297E-2</v>
      </c>
      <c r="FS1315" s="1">
        <f t="shared" si="445"/>
        <v>0.12302440305134338</v>
      </c>
      <c r="FT1315" s="1">
        <f t="shared" si="446"/>
        <v>2.3105643751311297E-2</v>
      </c>
      <c r="FU1315" s="1" t="str">
        <f t="shared" si="447"/>
        <v/>
      </c>
      <c r="FV1315" s="1" t="str">
        <f t="shared" si="448"/>
        <v/>
      </c>
      <c r="FW1315" s="1">
        <f t="shared" si="449"/>
        <v>0</v>
      </c>
      <c r="FX1315" s="1" t="str">
        <f t="shared" si="450"/>
        <v/>
      </c>
      <c r="FY1315" s="1" t="str">
        <f t="shared" si="451"/>
        <v/>
      </c>
      <c r="GC1315" s="2">
        <v>710</v>
      </c>
      <c r="GD1315" s="1">
        <f t="shared" si="460"/>
        <v>-35.666184382040953</v>
      </c>
      <c r="GE1315" s="1">
        <f t="shared" si="452"/>
        <v>6.6209159883159887E-3</v>
      </c>
      <c r="GF1315" s="1">
        <f t="shared" si="453"/>
        <v>0.12302440305134338</v>
      </c>
      <c r="GG1315" s="1">
        <f t="shared" si="454"/>
        <v>6.6209159883159887E-3</v>
      </c>
      <c r="GH1315" s="1" t="str">
        <f t="shared" si="455"/>
        <v/>
      </c>
      <c r="GI1315" s="1" t="str">
        <f t="shared" si="456"/>
        <v/>
      </c>
      <c r="GJ1315" s="1">
        <f t="shared" si="457"/>
        <v>0</v>
      </c>
      <c r="GK1315" s="1">
        <f t="shared" si="458"/>
        <v>6.6209159883159887E-3</v>
      </c>
      <c r="GL1315" s="1" t="str">
        <f t="shared" si="459"/>
        <v/>
      </c>
      <c r="HA1315" s="2"/>
      <c r="HB1315" s="2">
        <f t="shared" si="431"/>
        <v>4.5760000000000653</v>
      </c>
      <c r="HC1315" s="147">
        <f t="shared" si="432"/>
        <v>0.71154732245899244</v>
      </c>
      <c r="HD1315" s="2">
        <f t="shared" si="433"/>
        <v>7.7377033992720445E-4</v>
      </c>
      <c r="HE1315" s="2" t="str">
        <f t="shared" si="429"/>
        <v/>
      </c>
      <c r="HF1315" s="24" t="str">
        <f t="shared" si="430"/>
        <v/>
      </c>
    </row>
    <row r="1316" spans="157:214" ht="20.100000000000001" customHeight="1" x14ac:dyDescent="0.25">
      <c r="FA1316" s="1">
        <v>711</v>
      </c>
      <c r="FB1316" s="1">
        <f t="shared" si="434"/>
        <v>-4322.6597925572059</v>
      </c>
      <c r="FC1316" s="1">
        <f t="shared" si="435"/>
        <v>5.4693430983720506E-5</v>
      </c>
      <c r="FD1316" s="1">
        <f t="shared" si="436"/>
        <v>0.12384057849326245</v>
      </c>
      <c r="FE1316" s="1">
        <f t="shared" si="437"/>
        <v>5.4693430983720506E-5</v>
      </c>
      <c r="FF1316" s="1" t="str">
        <f t="shared" si="438"/>
        <v/>
      </c>
      <c r="FG1316" s="1" t="str">
        <f t="shared" si="439"/>
        <v/>
      </c>
      <c r="FI1316" s="1">
        <f t="shared" si="440"/>
        <v>3.4849660711606484E-252</v>
      </c>
      <c r="FJ1316" s="1" t="str">
        <f t="shared" si="441"/>
        <v/>
      </c>
      <c r="FK1316" s="1" t="str">
        <f t="shared" si="442"/>
        <v/>
      </c>
      <c r="FP1316" s="1">
        <v>711</v>
      </c>
      <c r="FQ1316" s="1">
        <f t="shared" si="443"/>
        <v>-10.184893673467226</v>
      </c>
      <c r="FR1316" s="1">
        <f t="shared" si="444"/>
        <v>2.3212917347015041E-2</v>
      </c>
      <c r="FS1316" s="1">
        <f t="shared" si="445"/>
        <v>0.12384057849326242</v>
      </c>
      <c r="FT1316" s="1">
        <f t="shared" si="446"/>
        <v>2.3212917347015041E-2</v>
      </c>
      <c r="FU1316" s="1" t="str">
        <f t="shared" si="447"/>
        <v/>
      </c>
      <c r="FV1316" s="1" t="str">
        <f t="shared" si="448"/>
        <v/>
      </c>
      <c r="FW1316" s="1">
        <f t="shared" si="449"/>
        <v>0</v>
      </c>
      <c r="FX1316" s="1" t="str">
        <f t="shared" si="450"/>
        <v/>
      </c>
      <c r="FY1316" s="1" t="str">
        <f t="shared" si="451"/>
        <v/>
      </c>
      <c r="GC1316" s="1">
        <v>711</v>
      </c>
      <c r="GD1316" s="1">
        <f t="shared" si="460"/>
        <v>-35.543197539344263</v>
      </c>
      <c r="GE1316" s="1">
        <f t="shared" si="452"/>
        <v>6.6516552082469954E-3</v>
      </c>
      <c r="GF1316" s="1">
        <f t="shared" si="453"/>
        <v>0.12384057849326242</v>
      </c>
      <c r="GG1316" s="1">
        <f t="shared" si="454"/>
        <v>6.6516552082469954E-3</v>
      </c>
      <c r="GH1316" s="1" t="str">
        <f t="shared" si="455"/>
        <v/>
      </c>
      <c r="GI1316" s="1" t="str">
        <f t="shared" si="456"/>
        <v/>
      </c>
      <c r="GJ1316" s="1">
        <f t="shared" si="457"/>
        <v>0</v>
      </c>
      <c r="GK1316" s="1">
        <f t="shared" si="458"/>
        <v>6.6516552082469954E-3</v>
      </c>
      <c r="GL1316" s="1" t="str">
        <f t="shared" si="459"/>
        <v/>
      </c>
      <c r="HA1316" s="2"/>
      <c r="HB1316" s="2">
        <f t="shared" si="431"/>
        <v>4.5824000000000655</v>
      </c>
      <c r="HC1316" s="147">
        <f t="shared" si="432"/>
        <v>0.71077355211906523</v>
      </c>
      <c r="HD1316" s="2">
        <f t="shared" si="433"/>
        <v>7.73996020611456E-4</v>
      </c>
      <c r="HE1316" s="2" t="str">
        <f t="shared" si="429"/>
        <v/>
      </c>
      <c r="HF1316" s="24" t="str">
        <f t="shared" si="430"/>
        <v/>
      </c>
    </row>
    <row r="1317" spans="157:214" ht="20.100000000000001" customHeight="1" x14ac:dyDescent="0.25">
      <c r="FA1317" s="1">
        <v>712</v>
      </c>
      <c r="FB1317" s="1">
        <f t="shared" si="434"/>
        <v>-4307.7024922369401</v>
      </c>
      <c r="FC1317" s="1">
        <f t="shared" si="435"/>
        <v>5.494647944767805E-5</v>
      </c>
      <c r="FD1317" s="1">
        <f t="shared" si="436"/>
        <v>0.124660536664311</v>
      </c>
      <c r="FE1317" s="1">
        <f t="shared" si="437"/>
        <v>5.494647944767805E-5</v>
      </c>
      <c r="FF1317" s="1" t="str">
        <f t="shared" si="438"/>
        <v/>
      </c>
      <c r="FG1317" s="1" t="str">
        <f t="shared" si="439"/>
        <v/>
      </c>
      <c r="FI1317" s="1">
        <f t="shared" si="440"/>
        <v>3.988794105930558E-252</v>
      </c>
      <c r="FJ1317" s="1" t="str">
        <f t="shared" si="441"/>
        <v/>
      </c>
      <c r="FK1317" s="1" t="str">
        <f t="shared" si="442"/>
        <v/>
      </c>
      <c r="FP1317" s="1">
        <v>712</v>
      </c>
      <c r="FQ1317" s="1">
        <f t="shared" si="443"/>
        <v>-10.149651826846231</v>
      </c>
      <c r="FR1317" s="1">
        <f t="shared" si="444"/>
        <v>2.3320315858554475E-2</v>
      </c>
      <c r="FS1317" s="1">
        <f t="shared" si="445"/>
        <v>0.12466053666431107</v>
      </c>
      <c r="FT1317" s="1">
        <f t="shared" si="446"/>
        <v>2.3320315858554475E-2</v>
      </c>
      <c r="FU1317" s="1" t="str">
        <f t="shared" si="447"/>
        <v/>
      </c>
      <c r="FV1317" s="1" t="str">
        <f t="shared" si="448"/>
        <v/>
      </c>
      <c r="FW1317" s="1">
        <f t="shared" si="449"/>
        <v>0</v>
      </c>
      <c r="FX1317" s="1" t="str">
        <f t="shared" si="450"/>
        <v/>
      </c>
      <c r="FY1317" s="1" t="str">
        <f t="shared" si="451"/>
        <v/>
      </c>
      <c r="GC1317" s="1">
        <v>712</v>
      </c>
      <c r="GD1317" s="1">
        <f t="shared" si="460"/>
        <v>-35.420210696647558</v>
      </c>
      <c r="GE1317" s="1">
        <f t="shared" si="452"/>
        <v>6.6824302227770499E-3</v>
      </c>
      <c r="GF1317" s="1">
        <f t="shared" si="453"/>
        <v>0.12466053666431112</v>
      </c>
      <c r="GG1317" s="1">
        <f t="shared" si="454"/>
        <v>6.6824302227770499E-3</v>
      </c>
      <c r="GH1317" s="1" t="str">
        <f t="shared" si="455"/>
        <v/>
      </c>
      <c r="GI1317" s="1" t="str">
        <f t="shared" si="456"/>
        <v/>
      </c>
      <c r="GJ1317" s="1">
        <f t="shared" si="457"/>
        <v>0</v>
      </c>
      <c r="GK1317" s="1">
        <f t="shared" si="458"/>
        <v>6.6824302227770499E-3</v>
      </c>
      <c r="GL1317" s="1" t="str">
        <f t="shared" si="459"/>
        <v/>
      </c>
      <c r="HA1317" s="2"/>
      <c r="HB1317" s="2">
        <f t="shared" si="431"/>
        <v>4.5888000000000657</v>
      </c>
      <c r="HC1317" s="147">
        <f t="shared" si="432"/>
        <v>0.70999955609845378</v>
      </c>
      <c r="HD1317" s="2">
        <f t="shared" si="433"/>
        <v>7.7421799685006842E-4</v>
      </c>
      <c r="HE1317" s="2" t="str">
        <f t="shared" si="429"/>
        <v/>
      </c>
      <c r="HF1317" s="24" t="str">
        <f t="shared" si="430"/>
        <v/>
      </c>
    </row>
    <row r="1318" spans="157:214" ht="20.100000000000001" customHeight="1" x14ac:dyDescent="0.25">
      <c r="FA1318" s="1">
        <v>713</v>
      </c>
      <c r="FB1318" s="1">
        <f t="shared" si="434"/>
        <v>-4292.7451919166724</v>
      </c>
      <c r="FC1318" s="1">
        <f t="shared" si="435"/>
        <v>5.5199815479294393E-5</v>
      </c>
      <c r="FD1318" s="1">
        <f t="shared" si="436"/>
        <v>0.12548428191629576</v>
      </c>
      <c r="FE1318" s="1">
        <f t="shared" si="437"/>
        <v>5.5199815479294393E-5</v>
      </c>
      <c r="FF1318" s="1" t="str">
        <f t="shared" si="438"/>
        <v/>
      </c>
      <c r="FG1318" s="1" t="str">
        <f t="shared" si="439"/>
        <v/>
      </c>
      <c r="FI1318" s="1">
        <f t="shared" si="440"/>
        <v>4.5653884511402514E-252</v>
      </c>
      <c r="FJ1318" s="1" t="str">
        <f t="shared" si="441"/>
        <v/>
      </c>
      <c r="FK1318" s="1" t="str">
        <f t="shared" si="442"/>
        <v/>
      </c>
      <c r="FP1318" s="1">
        <v>713</v>
      </c>
      <c r="FQ1318" s="1">
        <f t="shared" si="443"/>
        <v>-10.114409980225236</v>
      </c>
      <c r="FR1318" s="1">
        <f t="shared" si="444"/>
        <v>2.3427836419198794E-2</v>
      </c>
      <c r="FS1318" s="1">
        <f t="shared" si="445"/>
        <v>0.12548428191629579</v>
      </c>
      <c r="FT1318" s="1">
        <f t="shared" si="446"/>
        <v>2.3427836419198794E-2</v>
      </c>
      <c r="FU1318" s="1" t="str">
        <f t="shared" si="447"/>
        <v/>
      </c>
      <c r="FV1318" s="1" t="str">
        <f t="shared" si="448"/>
        <v/>
      </c>
      <c r="FW1318" s="1">
        <f t="shared" si="449"/>
        <v>0</v>
      </c>
      <c r="FX1318" s="1" t="str">
        <f t="shared" si="450"/>
        <v/>
      </c>
      <c r="FY1318" s="1" t="str">
        <f t="shared" si="451"/>
        <v/>
      </c>
      <c r="GC1318" s="1">
        <v>713</v>
      </c>
      <c r="GD1318" s="1">
        <f t="shared" si="460"/>
        <v>-35.297223853950868</v>
      </c>
      <c r="GE1318" s="1">
        <f t="shared" si="452"/>
        <v>6.7132402104452035E-3</v>
      </c>
      <c r="GF1318" s="1">
        <f t="shared" si="453"/>
        <v>0.1254842819162959</v>
      </c>
      <c r="GG1318" s="1">
        <f t="shared" si="454"/>
        <v>6.7132402104452035E-3</v>
      </c>
      <c r="GH1318" s="1" t="str">
        <f t="shared" si="455"/>
        <v/>
      </c>
      <c r="GI1318" s="1" t="str">
        <f t="shared" si="456"/>
        <v/>
      </c>
      <c r="GJ1318" s="1">
        <f t="shared" si="457"/>
        <v>0</v>
      </c>
      <c r="GK1318" s="1">
        <f t="shared" si="458"/>
        <v>6.7132402104452035E-3</v>
      </c>
      <c r="GL1318" s="1" t="str">
        <f t="shared" si="459"/>
        <v/>
      </c>
      <c r="HA1318" s="2"/>
      <c r="HB1318" s="2">
        <f t="shared" si="431"/>
        <v>4.5952000000000659</v>
      </c>
      <c r="HC1318" s="147">
        <f t="shared" si="432"/>
        <v>0.70922533810160371</v>
      </c>
      <c r="HD1318" s="2">
        <f t="shared" si="433"/>
        <v>7.7443627592221898E-4</v>
      </c>
      <c r="HE1318" s="2" t="str">
        <f t="shared" si="429"/>
        <v/>
      </c>
      <c r="HF1318" s="24" t="str">
        <f t="shared" si="430"/>
        <v/>
      </c>
    </row>
    <row r="1319" spans="157:214" ht="20.100000000000001" customHeight="1" x14ac:dyDescent="0.25">
      <c r="FA1319" s="1">
        <v>714</v>
      </c>
      <c r="FB1319" s="1">
        <f t="shared" si="434"/>
        <v>-4277.7878915964047</v>
      </c>
      <c r="FC1319" s="1">
        <f t="shared" si="435"/>
        <v>5.5453432279051353E-5</v>
      </c>
      <c r="FD1319" s="1">
        <f t="shared" si="436"/>
        <v>0.12631181849965725</v>
      </c>
      <c r="FE1319" s="1">
        <f t="shared" si="437"/>
        <v>5.5453432279051353E-5</v>
      </c>
      <c r="FF1319" s="1" t="str">
        <f t="shared" si="438"/>
        <v/>
      </c>
      <c r="FG1319" s="1" t="str">
        <f t="shared" si="439"/>
        <v/>
      </c>
      <c r="FI1319" s="1">
        <f t="shared" si="440"/>
        <v>5.2252479507855227E-252</v>
      </c>
      <c r="FJ1319" s="1" t="str">
        <f t="shared" si="441"/>
        <v/>
      </c>
      <c r="FK1319" s="1" t="str">
        <f t="shared" si="442"/>
        <v/>
      </c>
      <c r="FP1319" s="1">
        <v>714</v>
      </c>
      <c r="FQ1319" s="1">
        <f t="shared" si="443"/>
        <v>-10.079168133604242</v>
      </c>
      <c r="FR1319" s="1">
        <f t="shared" si="444"/>
        <v>2.3535476143105034E-2</v>
      </c>
      <c r="FS1319" s="1">
        <f t="shared" si="445"/>
        <v>0.12631181849965725</v>
      </c>
      <c r="FT1319" s="1">
        <f t="shared" si="446"/>
        <v>2.3535476143105034E-2</v>
      </c>
      <c r="FU1319" s="1" t="str">
        <f t="shared" si="447"/>
        <v/>
      </c>
      <c r="FV1319" s="1" t="str">
        <f t="shared" si="448"/>
        <v/>
      </c>
      <c r="FW1319" s="1">
        <f t="shared" si="449"/>
        <v>0</v>
      </c>
      <c r="FX1319" s="1" t="str">
        <f t="shared" si="450"/>
        <v/>
      </c>
      <c r="FY1319" s="1" t="str">
        <f t="shared" si="451"/>
        <v/>
      </c>
      <c r="GC1319" s="1">
        <v>714</v>
      </c>
      <c r="GD1319" s="1">
        <f t="shared" si="460"/>
        <v>-35.174237011254178</v>
      </c>
      <c r="GE1319" s="1">
        <f t="shared" si="452"/>
        <v>6.7440843443139359E-3</v>
      </c>
      <c r="GF1319" s="1">
        <f t="shared" si="453"/>
        <v>0.12631181849965725</v>
      </c>
      <c r="GG1319" s="1">
        <f t="shared" si="454"/>
        <v>6.7440843443139359E-3</v>
      </c>
      <c r="GH1319" s="1" t="str">
        <f t="shared" si="455"/>
        <v/>
      </c>
      <c r="GI1319" s="1" t="str">
        <f t="shared" si="456"/>
        <v/>
      </c>
      <c r="GJ1319" s="1">
        <f t="shared" si="457"/>
        <v>0</v>
      </c>
      <c r="GK1319" s="1">
        <f t="shared" si="458"/>
        <v>6.7440843443139359E-3</v>
      </c>
      <c r="GL1319" s="1" t="str">
        <f t="shared" si="459"/>
        <v/>
      </c>
      <c r="HA1319" s="2"/>
      <c r="HB1319" s="2">
        <f t="shared" si="431"/>
        <v>4.6016000000000661</v>
      </c>
      <c r="HC1319" s="147">
        <f t="shared" si="432"/>
        <v>0.70845090182568149</v>
      </c>
      <c r="HD1319" s="2">
        <f t="shared" si="433"/>
        <v>7.7465086512984449E-4</v>
      </c>
      <c r="HE1319" s="2" t="str">
        <f t="shared" si="429"/>
        <v/>
      </c>
      <c r="HF1319" s="24" t="str">
        <f t="shared" si="430"/>
        <v/>
      </c>
    </row>
    <row r="1320" spans="157:214" ht="20.100000000000001" customHeight="1" x14ac:dyDescent="0.25">
      <c r="FA1320" s="1">
        <v>715</v>
      </c>
      <c r="FB1320" s="1">
        <f t="shared" si="434"/>
        <v>-4262.8305912761371</v>
      </c>
      <c r="FC1320" s="1">
        <f t="shared" si="435"/>
        <v>5.5707323002628008E-5</v>
      </c>
      <c r="FD1320" s="1">
        <f t="shared" si="436"/>
        <v>0.12714315056279824</v>
      </c>
      <c r="FE1320" s="1">
        <f t="shared" si="437"/>
        <v>5.5707323002628008E-5</v>
      </c>
      <c r="FF1320" s="1" t="str">
        <f t="shared" si="438"/>
        <v/>
      </c>
      <c r="FG1320" s="1" t="str">
        <f t="shared" si="439"/>
        <v/>
      </c>
      <c r="FI1320" s="1">
        <f t="shared" si="440"/>
        <v>5.9803847123698317E-252</v>
      </c>
      <c r="FJ1320" s="1" t="str">
        <f t="shared" si="441"/>
        <v/>
      </c>
      <c r="FK1320" s="1" t="str">
        <f t="shared" si="442"/>
        <v/>
      </c>
      <c r="FP1320" s="1">
        <v>715</v>
      </c>
      <c r="FQ1320" s="1">
        <f t="shared" si="443"/>
        <v>-10.04392628698325</v>
      </c>
      <c r="FR1320" s="1">
        <f t="shared" si="444"/>
        <v>2.3643232125415092E-2</v>
      </c>
      <c r="FS1320" s="1">
        <f t="shared" si="445"/>
        <v>0.12714315056279821</v>
      </c>
      <c r="FT1320" s="1">
        <f t="shared" si="446"/>
        <v>2.3643232125415092E-2</v>
      </c>
      <c r="FU1320" s="1" t="str">
        <f t="shared" si="447"/>
        <v/>
      </c>
      <c r="FV1320" s="1" t="str">
        <f t="shared" si="448"/>
        <v/>
      </c>
      <c r="FW1320" s="1">
        <f t="shared" si="449"/>
        <v>0</v>
      </c>
      <c r="FX1320" s="1" t="str">
        <f t="shared" si="450"/>
        <v/>
      </c>
      <c r="FY1320" s="1" t="str">
        <f t="shared" si="451"/>
        <v/>
      </c>
      <c r="GC1320" s="1">
        <v>715</v>
      </c>
      <c r="GD1320" s="1">
        <f t="shared" si="460"/>
        <v>-35.051250168557488</v>
      </c>
      <c r="GE1320" s="1">
        <f t="shared" si="452"/>
        <v>6.7749617919969467E-3</v>
      </c>
      <c r="GF1320" s="1">
        <f t="shared" si="453"/>
        <v>0.12714315056279824</v>
      </c>
      <c r="GG1320" s="1">
        <f t="shared" si="454"/>
        <v>6.7749617919969467E-3</v>
      </c>
      <c r="GH1320" s="1" t="str">
        <f t="shared" si="455"/>
        <v/>
      </c>
      <c r="GI1320" s="1" t="str">
        <f t="shared" si="456"/>
        <v/>
      </c>
      <c r="GJ1320" s="1">
        <f t="shared" si="457"/>
        <v>0</v>
      </c>
      <c r="GK1320" s="1">
        <f t="shared" si="458"/>
        <v>6.7749617919969467E-3</v>
      </c>
      <c r="GL1320" s="1" t="str">
        <f t="shared" si="459"/>
        <v/>
      </c>
      <c r="HA1320" s="2"/>
      <c r="HB1320" s="2">
        <f t="shared" si="431"/>
        <v>4.6080000000000663</v>
      </c>
      <c r="HC1320" s="147">
        <f t="shared" si="432"/>
        <v>0.70767625096055164</v>
      </c>
      <c r="HD1320" s="2">
        <f t="shared" si="433"/>
        <v>7.7486177179553195E-4</v>
      </c>
      <c r="HE1320" s="2" t="str">
        <f t="shared" si="429"/>
        <v/>
      </c>
      <c r="HF1320" s="24" t="str">
        <f t="shared" si="430"/>
        <v/>
      </c>
    </row>
    <row r="1321" spans="157:214" ht="20.100000000000001" customHeight="1" x14ac:dyDescent="0.25">
      <c r="FA1321" s="2">
        <v>716</v>
      </c>
      <c r="FB1321" s="1">
        <f t="shared" si="434"/>
        <v>-4247.8732909558712</v>
      </c>
      <c r="FC1321" s="1">
        <f t="shared" si="435"/>
        <v>5.5961480761133833E-5</v>
      </c>
      <c r="FD1321" s="1">
        <f t="shared" si="436"/>
        <v>0.12797828215141535</v>
      </c>
      <c r="FE1321" s="1">
        <f t="shared" si="437"/>
        <v>5.5961480761133833E-5</v>
      </c>
      <c r="FF1321" s="1" t="str">
        <f t="shared" si="438"/>
        <v/>
      </c>
      <c r="FG1321" s="1" t="str">
        <f t="shared" si="439"/>
        <v/>
      </c>
      <c r="FI1321" s="1">
        <f t="shared" si="440"/>
        <v>6.8445420024771717E-252</v>
      </c>
      <c r="FJ1321" s="1" t="str">
        <f t="shared" si="441"/>
        <v/>
      </c>
      <c r="FK1321" s="1" t="str">
        <f t="shared" si="442"/>
        <v/>
      </c>
      <c r="FP1321" s="2">
        <v>716</v>
      </c>
      <c r="FQ1321" s="1">
        <f t="shared" si="443"/>
        <v>-10.008684440362256</v>
      </c>
      <c r="FR1321" s="1">
        <f t="shared" si="444"/>
        <v>2.3751101442354722E-2</v>
      </c>
      <c r="FS1321" s="1">
        <f t="shared" si="445"/>
        <v>0.12797828215141535</v>
      </c>
      <c r="FT1321" s="1">
        <f t="shared" si="446"/>
        <v>2.3751101442354722E-2</v>
      </c>
      <c r="FU1321" s="1" t="str">
        <f t="shared" si="447"/>
        <v/>
      </c>
      <c r="FV1321" s="1" t="str">
        <f t="shared" si="448"/>
        <v/>
      </c>
      <c r="FW1321" s="1">
        <f t="shared" si="449"/>
        <v>0</v>
      </c>
      <c r="FX1321" s="1" t="str">
        <f t="shared" si="450"/>
        <v/>
      </c>
      <c r="FY1321" s="1" t="str">
        <f t="shared" si="451"/>
        <v/>
      </c>
      <c r="GC1321" s="2">
        <v>716</v>
      </c>
      <c r="GD1321" s="1">
        <f t="shared" si="460"/>
        <v>-34.928263325860797</v>
      </c>
      <c r="GE1321" s="1">
        <f t="shared" si="452"/>
        <v>6.8058717156875056E-3</v>
      </c>
      <c r="GF1321" s="1">
        <f t="shared" si="453"/>
        <v>0.12797828215141535</v>
      </c>
      <c r="GG1321" s="1">
        <f t="shared" si="454"/>
        <v>6.8058717156875056E-3</v>
      </c>
      <c r="GH1321" s="1" t="str">
        <f t="shared" si="455"/>
        <v/>
      </c>
      <c r="GI1321" s="1" t="str">
        <f t="shared" si="456"/>
        <v/>
      </c>
      <c r="GJ1321" s="1">
        <f t="shared" si="457"/>
        <v>0</v>
      </c>
      <c r="GK1321" s="1">
        <f t="shared" si="458"/>
        <v>6.8058717156875056E-3</v>
      </c>
      <c r="GL1321" s="1" t="str">
        <f t="shared" si="459"/>
        <v/>
      </c>
      <c r="HA1321" s="2"/>
      <c r="HB1321" s="2">
        <f t="shared" si="431"/>
        <v>4.6144000000000664</v>
      </c>
      <c r="HC1321" s="147">
        <f t="shared" si="432"/>
        <v>0.70690138918875611</v>
      </c>
      <c r="HD1321" s="2">
        <f t="shared" si="433"/>
        <v>7.7506900326151928E-4</v>
      </c>
      <c r="HE1321" s="2" t="str">
        <f t="shared" si="429"/>
        <v/>
      </c>
      <c r="HF1321" s="24" t="str">
        <f t="shared" si="430"/>
        <v/>
      </c>
    </row>
    <row r="1322" spans="157:214" ht="20.100000000000001" customHeight="1" x14ac:dyDescent="0.25">
      <c r="FA1322" s="1">
        <v>717</v>
      </c>
      <c r="FB1322" s="1">
        <f t="shared" si="434"/>
        <v>-4232.9159906356035</v>
      </c>
      <c r="FC1322" s="1">
        <f t="shared" si="435"/>
        <v>5.6215898621346547E-5</v>
      </c>
      <c r="FD1322" s="1">
        <f t="shared" si="436"/>
        <v>0.12881721720783423</v>
      </c>
      <c r="FE1322" s="1">
        <f t="shared" si="437"/>
        <v>5.6215898621346547E-5</v>
      </c>
      <c r="FF1322" s="1" t="str">
        <f t="shared" si="438"/>
        <v/>
      </c>
      <c r="FG1322" s="1" t="str">
        <f t="shared" si="439"/>
        <v/>
      </c>
      <c r="FI1322" s="1">
        <f t="shared" si="440"/>
        <v>7.8334434854457868E-252</v>
      </c>
      <c r="FJ1322" s="1" t="str">
        <f t="shared" si="441"/>
        <v/>
      </c>
      <c r="FK1322" s="1" t="str">
        <f t="shared" si="442"/>
        <v/>
      </c>
      <c r="FP1322" s="1">
        <v>717</v>
      </c>
      <c r="FQ1322" s="1">
        <f t="shared" si="443"/>
        <v>-9.973442593741261</v>
      </c>
      <c r="FR1322" s="1">
        <f t="shared" si="444"/>
        <v>2.3859081151334397E-2</v>
      </c>
      <c r="FS1322" s="1">
        <f t="shared" si="445"/>
        <v>0.12881721720783423</v>
      </c>
      <c r="FT1322" s="1">
        <f t="shared" si="446"/>
        <v>2.3859081151334397E-2</v>
      </c>
      <c r="FU1322" s="1" t="str">
        <f t="shared" si="447"/>
        <v/>
      </c>
      <c r="FV1322" s="1" t="str">
        <f t="shared" si="448"/>
        <v/>
      </c>
      <c r="FW1322" s="1">
        <f t="shared" si="449"/>
        <v>0</v>
      </c>
      <c r="FX1322" s="1" t="str">
        <f t="shared" si="450"/>
        <v/>
      </c>
      <c r="FY1322" s="1" t="str">
        <f t="shared" si="451"/>
        <v/>
      </c>
      <c r="GC1322" s="1">
        <v>717</v>
      </c>
      <c r="GD1322" s="1">
        <f t="shared" si="460"/>
        <v>-34.805276483164093</v>
      </c>
      <c r="GE1322" s="1">
        <f t="shared" si="452"/>
        <v>6.836813272187387E-3</v>
      </c>
      <c r="GF1322" s="1">
        <f t="shared" si="453"/>
        <v>0.12881721720783434</v>
      </c>
      <c r="GG1322" s="1">
        <f t="shared" si="454"/>
        <v>6.836813272187387E-3</v>
      </c>
      <c r="GH1322" s="1" t="str">
        <f t="shared" si="455"/>
        <v/>
      </c>
      <c r="GI1322" s="1" t="str">
        <f t="shared" si="456"/>
        <v/>
      </c>
      <c r="GJ1322" s="1">
        <f t="shared" si="457"/>
        <v>0</v>
      </c>
      <c r="GK1322" s="1">
        <f t="shared" si="458"/>
        <v>6.836813272187387E-3</v>
      </c>
      <c r="GL1322" s="1" t="str">
        <f t="shared" si="459"/>
        <v/>
      </c>
      <c r="HA1322" s="2"/>
      <c r="HB1322" s="2">
        <f t="shared" si="431"/>
        <v>4.6208000000000666</v>
      </c>
      <c r="HC1322" s="147">
        <f t="shared" si="432"/>
        <v>0.70612632018549459</v>
      </c>
      <c r="HD1322" s="2">
        <f t="shared" si="433"/>
        <v>7.7527256689158275E-4</v>
      </c>
      <c r="HE1322" s="2" t="str">
        <f t="shared" si="429"/>
        <v/>
      </c>
      <c r="HF1322" s="24" t="str">
        <f t="shared" si="430"/>
        <v/>
      </c>
    </row>
    <row r="1323" spans="157:214" ht="20.100000000000001" customHeight="1" x14ac:dyDescent="0.25">
      <c r="FA1323" s="1">
        <v>718</v>
      </c>
      <c r="FB1323" s="1">
        <f t="shared" si="434"/>
        <v>-4217.9586903153358</v>
      </c>
      <c r="FC1323" s="1">
        <f t="shared" si="435"/>
        <v>5.6470569605954566E-5</v>
      </c>
      <c r="FD1323" s="1">
        <f t="shared" si="436"/>
        <v>0.1296599595703482</v>
      </c>
      <c r="FE1323" s="1">
        <f t="shared" si="437"/>
        <v>5.6470569605954566E-5</v>
      </c>
      <c r="FF1323" s="1" t="str">
        <f t="shared" si="438"/>
        <v/>
      </c>
      <c r="FG1323" s="1" t="str">
        <f t="shared" si="439"/>
        <v/>
      </c>
      <c r="FI1323" s="1">
        <f t="shared" si="440"/>
        <v>8.9650783091012425E-252</v>
      </c>
      <c r="FJ1323" s="1" t="str">
        <f t="shared" si="441"/>
        <v/>
      </c>
      <c r="FK1323" s="1" t="str">
        <f t="shared" si="442"/>
        <v/>
      </c>
      <c r="FP1323" s="1">
        <v>718</v>
      </c>
      <c r="FQ1323" s="1">
        <f t="shared" si="443"/>
        <v>-9.9382007471202662</v>
      </c>
      <c r="FR1323" s="1">
        <f t="shared" si="444"/>
        <v>2.3967168291052301E-2</v>
      </c>
      <c r="FS1323" s="1">
        <f t="shared" si="445"/>
        <v>0.1296599595703482</v>
      </c>
      <c r="FT1323" s="1">
        <f t="shared" si="446"/>
        <v>2.3967168291052301E-2</v>
      </c>
      <c r="FU1323" s="1" t="str">
        <f t="shared" si="447"/>
        <v/>
      </c>
      <c r="FV1323" s="1" t="str">
        <f t="shared" si="448"/>
        <v/>
      </c>
      <c r="FW1323" s="1">
        <f t="shared" si="449"/>
        <v>0</v>
      </c>
      <c r="FX1323" s="1" t="str">
        <f t="shared" si="450"/>
        <v/>
      </c>
      <c r="FY1323" s="1" t="str">
        <f t="shared" si="451"/>
        <v/>
      </c>
      <c r="GC1323" s="1">
        <v>718</v>
      </c>
      <c r="GD1323" s="1">
        <f t="shared" si="460"/>
        <v>-34.682289640467403</v>
      </c>
      <c r="GE1323" s="1">
        <f t="shared" si="452"/>
        <v>6.867785612936341E-3</v>
      </c>
      <c r="GF1323" s="1">
        <f t="shared" si="453"/>
        <v>0.12965995957034829</v>
      </c>
      <c r="GG1323" s="1">
        <f t="shared" si="454"/>
        <v>6.867785612936341E-3</v>
      </c>
      <c r="GH1323" s="1" t="str">
        <f t="shared" si="455"/>
        <v/>
      </c>
      <c r="GI1323" s="1" t="str">
        <f t="shared" si="456"/>
        <v/>
      </c>
      <c r="GJ1323" s="1">
        <f t="shared" si="457"/>
        <v>0</v>
      </c>
      <c r="GK1323" s="1">
        <f t="shared" si="458"/>
        <v>6.867785612936341E-3</v>
      </c>
      <c r="GL1323" s="1" t="str">
        <f t="shared" si="459"/>
        <v/>
      </c>
      <c r="HA1323" s="2"/>
      <c r="HB1323" s="2">
        <f t="shared" si="431"/>
        <v>4.6272000000000668</v>
      </c>
      <c r="HC1323" s="147">
        <f t="shared" si="432"/>
        <v>0.70535104761860301</v>
      </c>
      <c r="HD1323" s="2">
        <f t="shared" si="433"/>
        <v>7.7547247006870546E-4</v>
      </c>
      <c r="HE1323" s="2" t="str">
        <f t="shared" si="429"/>
        <v/>
      </c>
      <c r="HF1323" s="24" t="str">
        <f t="shared" si="430"/>
        <v/>
      </c>
    </row>
    <row r="1324" spans="157:214" ht="20.100000000000001" customHeight="1" x14ac:dyDescent="0.25">
      <c r="FA1324" s="1">
        <v>719</v>
      </c>
      <c r="FB1324" s="1">
        <f t="shared" si="434"/>
        <v>-4203.00138999507</v>
      </c>
      <c r="FC1324" s="1">
        <f t="shared" si="435"/>
        <v>5.672548669380407E-5</v>
      </c>
      <c r="FD1324" s="1">
        <f t="shared" si="436"/>
        <v>0.13050651297256044</v>
      </c>
      <c r="FE1324" s="1">
        <f t="shared" si="437"/>
        <v>5.672548669380407E-5</v>
      </c>
      <c r="FF1324" s="1" t="str">
        <f t="shared" si="438"/>
        <v/>
      </c>
      <c r="FG1324" s="1" t="str">
        <f t="shared" si="439"/>
        <v/>
      </c>
      <c r="FI1324" s="1">
        <f t="shared" si="440"/>
        <v>1.026002718802886E-251</v>
      </c>
      <c r="FJ1324" s="1" t="str">
        <f t="shared" si="441"/>
        <v/>
      </c>
      <c r="FK1324" s="1" t="str">
        <f t="shared" si="442"/>
        <v/>
      </c>
      <c r="FP1324" s="1">
        <v>719</v>
      </c>
      <c r="FQ1324" s="1">
        <f t="shared" si="443"/>
        <v>-9.9029589004992751</v>
      </c>
      <c r="FR1324" s="1">
        <f t="shared" si="444"/>
        <v>2.4075359881599138E-2</v>
      </c>
      <c r="FS1324" s="1">
        <f t="shared" si="445"/>
        <v>0.13050651297256044</v>
      </c>
      <c r="FT1324" s="1">
        <f t="shared" si="446"/>
        <v>2.4075359881599138E-2</v>
      </c>
      <c r="FU1324" s="1" t="str">
        <f t="shared" si="447"/>
        <v/>
      </c>
      <c r="FV1324" s="1" t="str">
        <f t="shared" si="448"/>
        <v/>
      </c>
      <c r="FW1324" s="1">
        <f t="shared" si="449"/>
        <v>0</v>
      </c>
      <c r="FX1324" s="1" t="str">
        <f t="shared" si="450"/>
        <v/>
      </c>
      <c r="FY1324" s="1" t="str">
        <f t="shared" si="451"/>
        <v/>
      </c>
      <c r="GC1324" s="1">
        <v>719</v>
      </c>
      <c r="GD1324" s="1">
        <f t="shared" si="460"/>
        <v>-34.559302797770712</v>
      </c>
      <c r="GE1324" s="1">
        <f t="shared" si="452"/>
        <v>6.8987878840421728E-3</v>
      </c>
      <c r="GF1324" s="1">
        <f t="shared" si="453"/>
        <v>0.13050651297256052</v>
      </c>
      <c r="GG1324" s="1">
        <f t="shared" si="454"/>
        <v>6.8987878840421728E-3</v>
      </c>
      <c r="GH1324" s="1" t="str">
        <f t="shared" si="455"/>
        <v/>
      </c>
      <c r="GI1324" s="1" t="str">
        <f t="shared" si="456"/>
        <v/>
      </c>
      <c r="GJ1324" s="1">
        <f t="shared" si="457"/>
        <v>0</v>
      </c>
      <c r="GK1324" s="1">
        <f t="shared" si="458"/>
        <v>6.8987878840421728E-3</v>
      </c>
      <c r="GL1324" s="1" t="str">
        <f t="shared" si="459"/>
        <v/>
      </c>
      <c r="HA1324" s="2"/>
      <c r="HB1324" s="2">
        <f t="shared" si="431"/>
        <v>4.633600000000067</v>
      </c>
      <c r="HC1324" s="147">
        <f t="shared" si="432"/>
        <v>0.70457557514853431</v>
      </c>
      <c r="HD1324" s="2">
        <f t="shared" si="433"/>
        <v>7.7566872019629862E-4</v>
      </c>
      <c r="HE1324" s="2" t="str">
        <f t="shared" si="429"/>
        <v/>
      </c>
      <c r="HF1324" s="24" t="str">
        <f t="shared" si="430"/>
        <v/>
      </c>
    </row>
    <row r="1325" spans="157:214" ht="20.100000000000001" customHeight="1" x14ac:dyDescent="0.25">
      <c r="FA1325" s="1">
        <v>720</v>
      </c>
      <c r="FB1325" s="1">
        <f t="shared" si="434"/>
        <v>-4188.0440896748023</v>
      </c>
      <c r="FC1325" s="1">
        <f t="shared" si="435"/>
        <v>5.6980642820150909E-5</v>
      </c>
      <c r="FD1325" s="1">
        <f t="shared" si="436"/>
        <v>0.13135688104273069</v>
      </c>
      <c r="FE1325" s="1">
        <f t="shared" si="437"/>
        <v>5.6980642820150909E-5</v>
      </c>
      <c r="FF1325" s="1" t="str">
        <f t="shared" si="438"/>
        <v/>
      </c>
      <c r="FG1325" s="1" t="str">
        <f t="shared" si="439"/>
        <v/>
      </c>
      <c r="FI1325" s="1">
        <f t="shared" si="440"/>
        <v>1.1741835374169833E-251</v>
      </c>
      <c r="FJ1325" s="1" t="str">
        <f t="shared" si="441"/>
        <v/>
      </c>
      <c r="FK1325" s="1" t="str">
        <f t="shared" si="442"/>
        <v/>
      </c>
      <c r="FP1325" s="1">
        <v>720</v>
      </c>
      <c r="FQ1325" s="1">
        <f t="shared" si="443"/>
        <v>-9.8677170538782804</v>
      </c>
      <c r="FR1325" s="1">
        <f t="shared" si="444"/>
        <v>2.4183652924565063E-2</v>
      </c>
      <c r="FS1325" s="1">
        <f t="shared" si="445"/>
        <v>0.13135688104273069</v>
      </c>
      <c r="FT1325" s="1">
        <f t="shared" si="446"/>
        <v>2.4183652924565063E-2</v>
      </c>
      <c r="FU1325" s="1" t="str">
        <f t="shared" si="447"/>
        <v/>
      </c>
      <c r="FV1325" s="1" t="str">
        <f t="shared" si="448"/>
        <v/>
      </c>
      <c r="FW1325" s="1">
        <f t="shared" si="449"/>
        <v>0</v>
      </c>
      <c r="FX1325" s="1" t="str">
        <f t="shared" si="450"/>
        <v/>
      </c>
      <c r="FY1325" s="1" t="str">
        <f t="shared" si="451"/>
        <v/>
      </c>
      <c r="GC1325" s="1">
        <v>720</v>
      </c>
      <c r="GD1325" s="1">
        <f t="shared" si="460"/>
        <v>-34.436315955074022</v>
      </c>
      <c r="GE1325" s="1">
        <f t="shared" si="452"/>
        <v>6.9298192263113441E-3</v>
      </c>
      <c r="GF1325" s="1">
        <f t="shared" si="453"/>
        <v>0.13135688104273072</v>
      </c>
      <c r="GG1325" s="1">
        <f t="shared" si="454"/>
        <v>6.9298192263113441E-3</v>
      </c>
      <c r="GH1325" s="1" t="str">
        <f t="shared" si="455"/>
        <v/>
      </c>
      <c r="GI1325" s="1" t="str">
        <f t="shared" si="456"/>
        <v/>
      </c>
      <c r="GJ1325" s="1">
        <f t="shared" si="457"/>
        <v>0</v>
      </c>
      <c r="GK1325" s="1">
        <f t="shared" si="458"/>
        <v>6.9298192263113441E-3</v>
      </c>
      <c r="GL1325" s="1" t="str">
        <f t="shared" si="459"/>
        <v/>
      </c>
      <c r="HA1325" s="2"/>
      <c r="HB1325" s="2">
        <f t="shared" si="431"/>
        <v>4.6400000000000672</v>
      </c>
      <c r="HC1325" s="147">
        <f t="shared" si="432"/>
        <v>0.70379990642833801</v>
      </c>
      <c r="HD1325" s="2">
        <f t="shared" si="433"/>
        <v>7.7586132469675828E-4</v>
      </c>
      <c r="HE1325" s="2" t="str">
        <f t="shared" si="429"/>
        <v/>
      </c>
      <c r="HF1325" s="24" t="str">
        <f t="shared" si="430"/>
        <v/>
      </c>
    </row>
    <row r="1326" spans="157:214" ht="20.100000000000001" customHeight="1" x14ac:dyDescent="0.25">
      <c r="FA1326" s="1">
        <v>721</v>
      </c>
      <c r="FB1326" s="1">
        <f t="shared" si="434"/>
        <v>-4173.0867893545346</v>
      </c>
      <c r="FC1326" s="1">
        <f t="shared" si="435"/>
        <v>5.7236030876916833E-5</v>
      </c>
      <c r="FD1326" s="1">
        <f t="shared" si="436"/>
        <v>0.1322110673031244</v>
      </c>
      <c r="FE1326" s="1">
        <f t="shared" si="437"/>
        <v>5.7236030876916833E-5</v>
      </c>
      <c r="FF1326" s="1" t="str">
        <f t="shared" si="438"/>
        <v/>
      </c>
      <c r="FG1326" s="1" t="str">
        <f t="shared" si="439"/>
        <v/>
      </c>
      <c r="FI1326" s="1">
        <f t="shared" si="440"/>
        <v>1.3437439249815356E-251</v>
      </c>
      <c r="FJ1326" s="1" t="str">
        <f t="shared" si="441"/>
        <v/>
      </c>
      <c r="FK1326" s="1" t="str">
        <f t="shared" si="442"/>
        <v/>
      </c>
      <c r="FP1326" s="1">
        <v>721</v>
      </c>
      <c r="FQ1326" s="1">
        <f t="shared" si="443"/>
        <v>-9.8324752072572856</v>
      </c>
      <c r="FR1326" s="1">
        <f t="shared" si="444"/>
        <v>2.4292044403148406E-2</v>
      </c>
      <c r="FS1326" s="1">
        <f t="shared" si="445"/>
        <v>0.1322110673031244</v>
      </c>
      <c r="FT1326" s="1">
        <f t="shared" si="446"/>
        <v>2.4292044403148406E-2</v>
      </c>
      <c r="FU1326" s="1" t="str">
        <f t="shared" si="447"/>
        <v/>
      </c>
      <c r="FV1326" s="1" t="str">
        <f t="shared" si="448"/>
        <v/>
      </c>
      <c r="FW1326" s="1">
        <f t="shared" si="449"/>
        <v>0</v>
      </c>
      <c r="FX1326" s="1" t="str">
        <f t="shared" si="450"/>
        <v/>
      </c>
      <c r="FY1326" s="1" t="str">
        <f t="shared" si="451"/>
        <v/>
      </c>
      <c r="GC1326" s="1">
        <v>721</v>
      </c>
      <c r="GD1326" s="1">
        <f t="shared" si="460"/>
        <v>-34.313329112377332</v>
      </c>
      <c r="GE1326" s="1">
        <f t="shared" si="452"/>
        <v>6.9608787752801493E-3</v>
      </c>
      <c r="GF1326" s="1">
        <f t="shared" si="453"/>
        <v>0.1322110673031244</v>
      </c>
      <c r="GG1326" s="1">
        <f t="shared" si="454"/>
        <v>6.9608787752801493E-3</v>
      </c>
      <c r="GH1326" s="1" t="str">
        <f t="shared" si="455"/>
        <v/>
      </c>
      <c r="GI1326" s="1" t="str">
        <f t="shared" si="456"/>
        <v/>
      </c>
      <c r="GJ1326" s="1">
        <f t="shared" si="457"/>
        <v>0</v>
      </c>
      <c r="GK1326" s="1">
        <f t="shared" si="458"/>
        <v>6.9608787752801493E-3</v>
      </c>
      <c r="GL1326" s="1" t="str">
        <f t="shared" si="459"/>
        <v/>
      </c>
      <c r="HA1326" s="2"/>
      <c r="HB1326" s="2">
        <f t="shared" si="431"/>
        <v>4.6464000000000674</v>
      </c>
      <c r="HC1326" s="147">
        <f t="shared" si="432"/>
        <v>0.70302404510364125</v>
      </c>
      <c r="HD1326" s="2">
        <f t="shared" si="433"/>
        <v>7.7605029101290857E-4</v>
      </c>
      <c r="HE1326" s="2" t="str">
        <f t="shared" si="429"/>
        <v/>
      </c>
      <c r="HF1326" s="24" t="str">
        <f t="shared" si="430"/>
        <v/>
      </c>
    </row>
    <row r="1327" spans="157:214" ht="20.100000000000001" customHeight="1" x14ac:dyDescent="0.25">
      <c r="FA1327" s="1">
        <v>722</v>
      </c>
      <c r="FB1327" s="1">
        <f t="shared" si="434"/>
        <v>-4158.129489034267</v>
      </c>
      <c r="FC1327" s="1">
        <f t="shared" si="435"/>
        <v>5.7491643712950533E-5</v>
      </c>
      <c r="FD1327" s="1">
        <f t="shared" si="436"/>
        <v>0.13306907516936708</v>
      </c>
      <c r="FE1327" s="1">
        <f t="shared" si="437"/>
        <v>5.7491643712950533E-5</v>
      </c>
      <c r="FF1327" s="1" t="str">
        <f t="shared" si="438"/>
        <v/>
      </c>
      <c r="FG1327" s="1" t="str">
        <f t="shared" si="439"/>
        <v/>
      </c>
      <c r="FI1327" s="1">
        <f t="shared" si="440"/>
        <v>1.5377654244452165E-251</v>
      </c>
      <c r="FJ1327" s="1" t="str">
        <f t="shared" si="441"/>
        <v/>
      </c>
      <c r="FK1327" s="1" t="str">
        <f t="shared" si="442"/>
        <v/>
      </c>
      <c r="FP1327" s="1">
        <v>722</v>
      </c>
      <c r="FQ1327" s="1">
        <f t="shared" si="443"/>
        <v>-9.7972333606362909</v>
      </c>
      <c r="FR1327" s="1">
        <f t="shared" si="444"/>
        <v>2.4400531282266536E-2</v>
      </c>
      <c r="FS1327" s="1">
        <f t="shared" si="445"/>
        <v>0.13306907516936708</v>
      </c>
      <c r="FT1327" s="1">
        <f t="shared" si="446"/>
        <v>2.4400531282266536E-2</v>
      </c>
      <c r="FU1327" s="1" t="str">
        <f t="shared" si="447"/>
        <v/>
      </c>
      <c r="FV1327" s="1" t="str">
        <f t="shared" si="448"/>
        <v/>
      </c>
      <c r="FW1327" s="1">
        <f t="shared" si="449"/>
        <v>0</v>
      </c>
      <c r="FX1327" s="1" t="str">
        <f t="shared" si="450"/>
        <v/>
      </c>
      <c r="FY1327" s="1" t="str">
        <f t="shared" si="451"/>
        <v/>
      </c>
      <c r="GC1327" s="1">
        <v>722</v>
      </c>
      <c r="GD1327" s="1">
        <f t="shared" si="460"/>
        <v>-34.190342269680642</v>
      </c>
      <c r="GE1327" s="1">
        <f t="shared" si="452"/>
        <v>6.9919656612464796E-3</v>
      </c>
      <c r="GF1327" s="1">
        <f t="shared" si="453"/>
        <v>0.13306907516936706</v>
      </c>
      <c r="GG1327" s="1">
        <f t="shared" si="454"/>
        <v>6.9919656612464796E-3</v>
      </c>
      <c r="GH1327" s="1" t="str">
        <f t="shared" si="455"/>
        <v/>
      </c>
      <c r="GI1327" s="1" t="str">
        <f t="shared" si="456"/>
        <v/>
      </c>
      <c r="GJ1327" s="1">
        <f t="shared" si="457"/>
        <v>0</v>
      </c>
      <c r="GK1327" s="1">
        <f t="shared" si="458"/>
        <v>6.9919656612464796E-3</v>
      </c>
      <c r="GL1327" s="1" t="str">
        <f t="shared" si="459"/>
        <v/>
      </c>
      <c r="HA1327" s="2"/>
      <c r="HB1327" s="2">
        <f t="shared" si="431"/>
        <v>4.6528000000000675</v>
      </c>
      <c r="HC1327" s="147">
        <f t="shared" si="432"/>
        <v>0.70224799481262834</v>
      </c>
      <c r="HD1327" s="2">
        <f t="shared" si="433"/>
        <v>7.7623562660522616E-4</v>
      </c>
      <c r="HE1327" s="2" t="str">
        <f t="shared" si="429"/>
        <v/>
      </c>
      <c r="HF1327" s="24" t="str">
        <f t="shared" si="430"/>
        <v/>
      </c>
    </row>
    <row r="1328" spans="157:214" ht="20.100000000000001" customHeight="1" x14ac:dyDescent="0.25">
      <c r="FA1328" s="2">
        <v>723</v>
      </c>
      <c r="FB1328" s="1">
        <f t="shared" si="434"/>
        <v>-4143.1721887140011</v>
      </c>
      <c r="FC1328" s="1">
        <f t="shared" si="435"/>
        <v>5.7747474134293311E-5</v>
      </c>
      <c r="FD1328" s="1">
        <f t="shared" si="436"/>
        <v>0.13393090794980184</v>
      </c>
      <c r="FE1328" s="1">
        <f t="shared" si="437"/>
        <v>5.7747474134293311E-5</v>
      </c>
      <c r="FF1328" s="1" t="str">
        <f t="shared" si="438"/>
        <v/>
      </c>
      <c r="FG1328" s="1" t="str">
        <f t="shared" si="439"/>
        <v/>
      </c>
      <c r="FI1328" s="1">
        <f t="shared" si="440"/>
        <v>1.7597732881984196E-251</v>
      </c>
      <c r="FJ1328" s="1" t="str">
        <f t="shared" si="441"/>
        <v/>
      </c>
      <c r="FK1328" s="1" t="str">
        <f t="shared" si="442"/>
        <v/>
      </c>
      <c r="FP1328" s="2">
        <v>723</v>
      </c>
      <c r="FQ1328" s="1">
        <f t="shared" si="443"/>
        <v>-9.7619915140152997</v>
      </c>
      <c r="FR1328" s="1">
        <f t="shared" si="444"/>
        <v>2.4509110508668504E-2</v>
      </c>
      <c r="FS1328" s="1">
        <f t="shared" si="445"/>
        <v>0.13393090794980178</v>
      </c>
      <c r="FT1328" s="1">
        <f t="shared" si="446"/>
        <v>2.4509110508668504E-2</v>
      </c>
      <c r="FU1328" s="1" t="str">
        <f t="shared" si="447"/>
        <v/>
      </c>
      <c r="FV1328" s="1" t="str">
        <f t="shared" si="448"/>
        <v/>
      </c>
      <c r="FW1328" s="1">
        <f t="shared" si="449"/>
        <v>0</v>
      </c>
      <c r="FX1328" s="1" t="str">
        <f t="shared" si="450"/>
        <v/>
      </c>
      <c r="FY1328" s="1" t="str">
        <f t="shared" si="451"/>
        <v/>
      </c>
      <c r="GC1328" s="2">
        <v>723</v>
      </c>
      <c r="GD1328" s="1">
        <f t="shared" si="460"/>
        <v>-34.067355426983937</v>
      </c>
      <c r="GE1328" s="1">
        <f t="shared" si="452"/>
        <v>7.0230790093021109E-3</v>
      </c>
      <c r="GF1328" s="1">
        <f t="shared" si="453"/>
        <v>0.13393090794980197</v>
      </c>
      <c r="GG1328" s="1">
        <f t="shared" si="454"/>
        <v>7.0230790093021109E-3</v>
      </c>
      <c r="GH1328" s="1" t="str">
        <f t="shared" si="455"/>
        <v/>
      </c>
      <c r="GI1328" s="1" t="str">
        <f t="shared" si="456"/>
        <v/>
      </c>
      <c r="GJ1328" s="1">
        <f t="shared" si="457"/>
        <v>0</v>
      </c>
      <c r="GK1328" s="1">
        <f t="shared" si="458"/>
        <v>7.0230790093021109E-3</v>
      </c>
      <c r="GL1328" s="1" t="str">
        <f t="shared" si="459"/>
        <v/>
      </c>
      <c r="HA1328" s="2"/>
      <c r="HB1328" s="2">
        <f t="shared" si="431"/>
        <v>4.6592000000000677</v>
      </c>
      <c r="HC1328" s="147">
        <f t="shared" si="432"/>
        <v>0.70147175918602311</v>
      </c>
      <c r="HD1328" s="2">
        <f t="shared" si="433"/>
        <v>7.7641733895483789E-4</v>
      </c>
      <c r="HE1328" s="2" t="str">
        <f t="shared" si="429"/>
        <v/>
      </c>
      <c r="HF1328" s="24" t="str">
        <f t="shared" si="430"/>
        <v/>
      </c>
    </row>
    <row r="1329" spans="157:214" ht="20.100000000000001" customHeight="1" x14ac:dyDescent="0.25">
      <c r="FA1329" s="1">
        <v>724</v>
      </c>
      <c r="FB1329" s="1">
        <f t="shared" si="434"/>
        <v>-4128.2148883937334</v>
      </c>
      <c r="FC1329" s="1">
        <f t="shared" si="435"/>
        <v>5.8003514904449434E-5</v>
      </c>
      <c r="FD1329" s="1">
        <f t="shared" si="436"/>
        <v>0.13479656884485117</v>
      </c>
      <c r="FE1329" s="1">
        <f t="shared" si="437"/>
        <v>5.8003514904449434E-5</v>
      </c>
      <c r="FF1329" s="1" t="str">
        <f t="shared" si="438"/>
        <v/>
      </c>
      <c r="FG1329" s="1" t="str">
        <f t="shared" si="439"/>
        <v/>
      </c>
      <c r="FI1329" s="1">
        <f t="shared" si="440"/>
        <v>2.0138003028242418E-251</v>
      </c>
      <c r="FJ1329" s="1" t="str">
        <f t="shared" si="441"/>
        <v/>
      </c>
      <c r="FK1329" s="1" t="str">
        <f t="shared" si="442"/>
        <v/>
      </c>
      <c r="FP1329" s="1">
        <v>724</v>
      </c>
      <c r="FQ1329" s="1">
        <f t="shared" si="443"/>
        <v>-9.726749667394305</v>
      </c>
      <c r="FR1329" s="1">
        <f t="shared" si="444"/>
        <v>2.461777901104989E-2</v>
      </c>
      <c r="FS1329" s="1">
        <f t="shared" si="445"/>
        <v>0.13479656884485117</v>
      </c>
      <c r="FT1329" s="1">
        <f t="shared" si="446"/>
        <v>2.461777901104989E-2</v>
      </c>
      <c r="FU1329" s="1" t="str">
        <f t="shared" si="447"/>
        <v/>
      </c>
      <c r="FV1329" s="1" t="str">
        <f t="shared" si="448"/>
        <v/>
      </c>
      <c r="FW1329" s="1">
        <f t="shared" si="449"/>
        <v>0</v>
      </c>
      <c r="FX1329" s="1" t="str">
        <f t="shared" si="450"/>
        <v/>
      </c>
      <c r="FY1329" s="1" t="str">
        <f t="shared" si="451"/>
        <v/>
      </c>
      <c r="GC1329" s="1">
        <v>724</v>
      </c>
      <c r="GD1329" s="1">
        <f t="shared" si="460"/>
        <v>-33.944368584287247</v>
      </c>
      <c r="GE1329" s="1">
        <f t="shared" si="452"/>
        <v>7.0542179393655643E-3</v>
      </c>
      <c r="GF1329" s="1">
        <f t="shared" si="453"/>
        <v>0.13479656884485122</v>
      </c>
      <c r="GG1329" s="1">
        <f t="shared" si="454"/>
        <v>7.0542179393655643E-3</v>
      </c>
      <c r="GH1329" s="1" t="str">
        <f t="shared" si="455"/>
        <v/>
      </c>
      <c r="GI1329" s="1" t="str">
        <f t="shared" si="456"/>
        <v/>
      </c>
      <c r="GJ1329" s="1">
        <f t="shared" si="457"/>
        <v>0</v>
      </c>
      <c r="GK1329" s="1">
        <f t="shared" si="458"/>
        <v>7.0542179393655643E-3</v>
      </c>
      <c r="GL1329" s="1" t="str">
        <f t="shared" si="459"/>
        <v/>
      </c>
      <c r="HA1329" s="2"/>
      <c r="HB1329" s="2">
        <f t="shared" si="431"/>
        <v>4.6656000000000679</v>
      </c>
      <c r="HC1329" s="147">
        <f t="shared" si="432"/>
        <v>0.70069534184706828</v>
      </c>
      <c r="HD1329" s="2">
        <f t="shared" si="433"/>
        <v>7.7659543555985699E-4</v>
      </c>
      <c r="HE1329" s="2" t="str">
        <f t="shared" si="429"/>
        <v/>
      </c>
      <c r="HF1329" s="24" t="str">
        <f t="shared" si="430"/>
        <v/>
      </c>
    </row>
    <row r="1330" spans="157:214" ht="20.100000000000001" customHeight="1" x14ac:dyDescent="0.25">
      <c r="FA1330" s="1">
        <v>725</v>
      </c>
      <c r="FB1330" s="1">
        <f t="shared" si="434"/>
        <v>-4113.2575880734657</v>
      </c>
      <c r="FC1330" s="1">
        <f t="shared" si="435"/>
        <v>5.8259758744660829E-5</v>
      </c>
      <c r="FD1330" s="1">
        <f t="shared" si="436"/>
        <v>0.13566606094638267</v>
      </c>
      <c r="FE1330" s="1">
        <f t="shared" si="437"/>
        <v>5.8259758744660829E-5</v>
      </c>
      <c r="FF1330" s="1" t="str">
        <f t="shared" si="438"/>
        <v/>
      </c>
      <c r="FG1330" s="1" t="str">
        <f t="shared" si="439"/>
        <v/>
      </c>
      <c r="FI1330" s="1">
        <f t="shared" si="440"/>
        <v>2.3044597853055468E-251</v>
      </c>
      <c r="FJ1330" s="1" t="str">
        <f t="shared" si="441"/>
        <v/>
      </c>
      <c r="FK1330" s="1" t="str">
        <f t="shared" si="442"/>
        <v/>
      </c>
      <c r="FP1330" s="1">
        <v>725</v>
      </c>
      <c r="FQ1330" s="1">
        <f t="shared" si="443"/>
        <v>-9.6915078207733103</v>
      </c>
      <c r="FR1330" s="1">
        <f t="shared" si="444"/>
        <v>2.4726533700169303E-2</v>
      </c>
      <c r="FS1330" s="1">
        <f t="shared" si="445"/>
        <v>0.13566606094638264</v>
      </c>
      <c r="FT1330" s="1">
        <f t="shared" si="446"/>
        <v>2.4726533700169303E-2</v>
      </c>
      <c r="FU1330" s="1" t="str">
        <f t="shared" si="447"/>
        <v/>
      </c>
      <c r="FV1330" s="1" t="str">
        <f t="shared" si="448"/>
        <v/>
      </c>
      <c r="FW1330" s="1">
        <f t="shared" si="449"/>
        <v>0</v>
      </c>
      <c r="FX1330" s="1" t="str">
        <f t="shared" si="450"/>
        <v/>
      </c>
      <c r="FY1330" s="1" t="str">
        <f t="shared" si="451"/>
        <v/>
      </c>
      <c r="GC1330" s="1">
        <v>725</v>
      </c>
      <c r="GD1330" s="1">
        <f t="shared" si="460"/>
        <v>-33.821381741590557</v>
      </c>
      <c r="GE1330" s="1">
        <f t="shared" si="452"/>
        <v>7.0853815662155709E-3</v>
      </c>
      <c r="GF1330" s="1">
        <f t="shared" si="453"/>
        <v>0.13566606094638267</v>
      </c>
      <c r="GG1330" s="1">
        <f t="shared" si="454"/>
        <v>7.0853815662155709E-3</v>
      </c>
      <c r="GH1330" s="1" t="str">
        <f t="shared" si="455"/>
        <v/>
      </c>
      <c r="GI1330" s="1" t="str">
        <f t="shared" si="456"/>
        <v/>
      </c>
      <c r="GJ1330" s="1">
        <f t="shared" si="457"/>
        <v>0</v>
      </c>
      <c r="GK1330" s="1">
        <f t="shared" si="458"/>
        <v>7.0853815662155709E-3</v>
      </c>
      <c r="GL1330" s="1" t="str">
        <f t="shared" si="459"/>
        <v/>
      </c>
      <c r="HA1330" s="2"/>
      <c r="HB1330" s="2">
        <f t="shared" si="431"/>
        <v>4.6720000000000681</v>
      </c>
      <c r="HC1330" s="147">
        <f t="shared" si="432"/>
        <v>0.69991874641150842</v>
      </c>
      <c r="HD1330" s="2">
        <f t="shared" si="433"/>
        <v>7.7676992393882482E-4</v>
      </c>
      <c r="HE1330" s="2" t="str">
        <f t="shared" si="429"/>
        <v/>
      </c>
      <c r="HF1330" s="24" t="str">
        <f t="shared" si="430"/>
        <v/>
      </c>
    </row>
    <row r="1331" spans="157:214" ht="20.100000000000001" customHeight="1" x14ac:dyDescent="0.25">
      <c r="FA1331" s="1">
        <v>726</v>
      </c>
      <c r="FB1331" s="1">
        <f t="shared" si="434"/>
        <v>-4098.3002877531999</v>
      </c>
      <c r="FC1331" s="1">
        <f t="shared" si="435"/>
        <v>5.8516198334186626E-5</v>
      </c>
      <c r="FD1331" s="1">
        <f t="shared" si="436"/>
        <v>0.1365393872370789</v>
      </c>
      <c r="FE1331" s="1">
        <f t="shared" si="437"/>
        <v>5.8516198334186626E-5</v>
      </c>
      <c r="FF1331" s="1" t="str">
        <f t="shared" si="438"/>
        <v/>
      </c>
      <c r="FG1331" s="1" t="str">
        <f t="shared" si="439"/>
        <v/>
      </c>
      <c r="FI1331" s="1">
        <f t="shared" si="440"/>
        <v>2.637029067263423E-251</v>
      </c>
      <c r="FJ1331" s="1" t="str">
        <f t="shared" si="441"/>
        <v/>
      </c>
      <c r="FK1331" s="1" t="str">
        <f t="shared" si="442"/>
        <v/>
      </c>
      <c r="FP1331" s="1">
        <v>726</v>
      </c>
      <c r="FQ1331" s="1">
        <f t="shared" si="443"/>
        <v>-9.6562659741523156</v>
      </c>
      <c r="FR1331" s="1">
        <f t="shared" si="444"/>
        <v>2.4835371468967121E-2</v>
      </c>
      <c r="FS1331" s="1">
        <f t="shared" si="445"/>
        <v>0.13653938723707901</v>
      </c>
      <c r="FT1331" s="1">
        <f t="shared" si="446"/>
        <v>2.4835371468967121E-2</v>
      </c>
      <c r="FU1331" s="1" t="str">
        <f t="shared" si="447"/>
        <v/>
      </c>
      <c r="FV1331" s="1" t="str">
        <f t="shared" si="448"/>
        <v/>
      </c>
      <c r="FW1331" s="1">
        <f t="shared" si="449"/>
        <v>0</v>
      </c>
      <c r="FX1331" s="1" t="str">
        <f t="shared" si="450"/>
        <v/>
      </c>
      <c r="FY1331" s="1" t="str">
        <f t="shared" si="451"/>
        <v/>
      </c>
      <c r="GC1331" s="1">
        <v>726</v>
      </c>
      <c r="GD1331" s="1">
        <f t="shared" si="460"/>
        <v>-33.698394898893866</v>
      </c>
      <c r="GE1331" s="1">
        <f t="shared" si="452"/>
        <v>7.116568999525028E-3</v>
      </c>
      <c r="GF1331" s="1">
        <f t="shared" si="453"/>
        <v>0.13653938723707901</v>
      </c>
      <c r="GG1331" s="1">
        <f t="shared" si="454"/>
        <v>7.116568999525028E-3</v>
      </c>
      <c r="GH1331" s="1" t="str">
        <f t="shared" si="455"/>
        <v/>
      </c>
      <c r="GI1331" s="1" t="str">
        <f t="shared" si="456"/>
        <v/>
      </c>
      <c r="GJ1331" s="1">
        <f t="shared" si="457"/>
        <v>0</v>
      </c>
      <c r="GK1331" s="1">
        <f t="shared" si="458"/>
        <v>7.116568999525028E-3</v>
      </c>
      <c r="GL1331" s="1" t="str">
        <f t="shared" si="459"/>
        <v/>
      </c>
      <c r="HA1331" s="2"/>
      <c r="HB1331" s="2">
        <f t="shared" si="431"/>
        <v>4.6784000000000683</v>
      </c>
      <c r="HC1331" s="147">
        <f t="shared" si="432"/>
        <v>0.69914197648756959</v>
      </c>
      <c r="HD1331" s="2">
        <f t="shared" si="433"/>
        <v>7.7694081162626993E-4</v>
      </c>
      <c r="HE1331" s="2" t="str">
        <f t="shared" si="429"/>
        <v/>
      </c>
      <c r="HF1331" s="24" t="str">
        <f t="shared" si="430"/>
        <v/>
      </c>
    </row>
    <row r="1332" spans="157:214" ht="20.100000000000001" customHeight="1" x14ac:dyDescent="0.25">
      <c r="FA1332" s="1">
        <v>727</v>
      </c>
      <c r="FB1332" s="1">
        <f t="shared" si="434"/>
        <v>-4083.3429874329322</v>
      </c>
      <c r="FC1332" s="1">
        <f t="shared" si="435"/>
        <v>5.8772826310587397E-5</v>
      </c>
      <c r="FD1332" s="1">
        <f t="shared" si="436"/>
        <v>0.13741655058981206</v>
      </c>
      <c r="FE1332" s="1">
        <f t="shared" si="437"/>
        <v>5.8772826310587397E-5</v>
      </c>
      <c r="FF1332" s="1" t="str">
        <f t="shared" si="438"/>
        <v/>
      </c>
      <c r="FG1332" s="1" t="str">
        <f t="shared" si="439"/>
        <v/>
      </c>
      <c r="FI1332" s="1">
        <f t="shared" si="440"/>
        <v>3.0175449726075216E-251</v>
      </c>
      <c r="FJ1332" s="1" t="str">
        <f t="shared" si="441"/>
        <v/>
      </c>
      <c r="FK1332" s="1" t="str">
        <f t="shared" si="442"/>
        <v/>
      </c>
      <c r="FP1332" s="1">
        <v>727</v>
      </c>
      <c r="FQ1332" s="1">
        <f t="shared" si="443"/>
        <v>-9.6210241275313209</v>
      </c>
      <c r="FR1332" s="1">
        <f t="shared" si="444"/>
        <v>2.4944289192686001E-2</v>
      </c>
      <c r="FS1332" s="1">
        <f t="shared" si="445"/>
        <v>0.13741655058981209</v>
      </c>
      <c r="FT1332" s="1">
        <f t="shared" si="446"/>
        <v>2.4944289192686001E-2</v>
      </c>
      <c r="FU1332" s="1" t="str">
        <f t="shared" si="447"/>
        <v/>
      </c>
      <c r="FV1332" s="1" t="str">
        <f t="shared" si="448"/>
        <v/>
      </c>
      <c r="FW1332" s="1">
        <f t="shared" si="449"/>
        <v>0</v>
      </c>
      <c r="FX1332" s="1" t="str">
        <f t="shared" si="450"/>
        <v/>
      </c>
      <c r="FY1332" s="1" t="str">
        <f t="shared" si="451"/>
        <v/>
      </c>
      <c r="GC1332" s="1">
        <v>727</v>
      </c>
      <c r="GD1332" s="1">
        <f t="shared" si="460"/>
        <v>-33.575408056197176</v>
      </c>
      <c r="GE1332" s="1">
        <f t="shared" si="452"/>
        <v>7.1477793438955604E-3</v>
      </c>
      <c r="GF1332" s="1">
        <f t="shared" si="453"/>
        <v>0.13741655058981206</v>
      </c>
      <c r="GG1332" s="1">
        <f t="shared" si="454"/>
        <v>7.1477793438955604E-3</v>
      </c>
      <c r="GH1332" s="1" t="str">
        <f t="shared" si="455"/>
        <v/>
      </c>
      <c r="GI1332" s="1" t="str">
        <f t="shared" si="456"/>
        <v/>
      </c>
      <c r="GJ1332" s="1">
        <f t="shared" si="457"/>
        <v>0</v>
      </c>
      <c r="GK1332" s="1">
        <f t="shared" si="458"/>
        <v>7.1477793438955604E-3</v>
      </c>
      <c r="GL1332" s="1" t="str">
        <f t="shared" si="459"/>
        <v/>
      </c>
      <c r="HA1332" s="2"/>
      <c r="HB1332" s="2">
        <f t="shared" si="431"/>
        <v>4.6848000000000685</v>
      </c>
      <c r="HC1332" s="147">
        <f t="shared" si="432"/>
        <v>0.69836503567594332</v>
      </c>
      <c r="HD1332" s="2">
        <f t="shared" si="433"/>
        <v>7.7710810617681592E-4</v>
      </c>
      <c r="HE1332" s="2" t="str">
        <f t="shared" si="429"/>
        <v/>
      </c>
      <c r="HF1332" s="24" t="str">
        <f t="shared" si="430"/>
        <v/>
      </c>
    </row>
    <row r="1333" spans="157:214" ht="20.100000000000001" customHeight="1" x14ac:dyDescent="0.25">
      <c r="FA1333" s="1">
        <v>728</v>
      </c>
      <c r="FB1333" s="1">
        <f t="shared" si="434"/>
        <v>-4068.3856871126645</v>
      </c>
      <c r="FC1333" s="1">
        <f t="shared" si="435"/>
        <v>5.9029635270013616E-5</v>
      </c>
      <c r="FD1333" s="1">
        <f t="shared" si="436"/>
        <v>0.13829755376702166</v>
      </c>
      <c r="FE1333" s="1">
        <f t="shared" si="437"/>
        <v>5.9029635270013616E-5</v>
      </c>
      <c r="FF1333" s="1" t="str">
        <f t="shared" si="438"/>
        <v/>
      </c>
      <c r="FG1333" s="1" t="str">
        <f t="shared" si="439"/>
        <v/>
      </c>
      <c r="FI1333" s="1">
        <f t="shared" si="440"/>
        <v>3.4529130098222289E-251</v>
      </c>
      <c r="FJ1333" s="1" t="str">
        <f t="shared" si="441"/>
        <v/>
      </c>
      <c r="FK1333" s="1" t="str">
        <f t="shared" si="442"/>
        <v/>
      </c>
      <c r="FP1333" s="1">
        <v>728</v>
      </c>
      <c r="FQ1333" s="1">
        <f t="shared" si="443"/>
        <v>-9.5857822809103297</v>
      </c>
      <c r="FR1333" s="1">
        <f t="shared" si="444"/>
        <v>2.5053283728993434E-2</v>
      </c>
      <c r="FS1333" s="1">
        <f t="shared" si="445"/>
        <v>0.1382975537670216</v>
      </c>
      <c r="FT1333" s="1">
        <f t="shared" si="446"/>
        <v>2.5053283728993434E-2</v>
      </c>
      <c r="FU1333" s="1" t="str">
        <f t="shared" si="447"/>
        <v/>
      </c>
      <c r="FV1333" s="1" t="str">
        <f t="shared" si="448"/>
        <v/>
      </c>
      <c r="FW1333" s="1">
        <f t="shared" si="449"/>
        <v>0</v>
      </c>
      <c r="FX1333" s="1" t="str">
        <f t="shared" si="450"/>
        <v/>
      </c>
      <c r="FY1333" s="1" t="str">
        <f t="shared" si="451"/>
        <v/>
      </c>
      <c r="GC1333" s="1">
        <v>728</v>
      </c>
      <c r="GD1333" s="1">
        <f t="shared" si="460"/>
        <v>-33.452421213500472</v>
      </c>
      <c r="GE1333" s="1">
        <f t="shared" si="452"/>
        <v>7.1790116988926433E-3</v>
      </c>
      <c r="GF1333" s="1">
        <f t="shared" si="453"/>
        <v>0.13829755376702171</v>
      </c>
      <c r="GG1333" s="1">
        <f t="shared" si="454"/>
        <v>7.1790116988926433E-3</v>
      </c>
      <c r="GH1333" s="1" t="str">
        <f t="shared" si="455"/>
        <v/>
      </c>
      <c r="GI1333" s="1" t="str">
        <f t="shared" si="456"/>
        <v/>
      </c>
      <c r="GJ1333" s="1">
        <f t="shared" si="457"/>
        <v>0</v>
      </c>
      <c r="GK1333" s="1">
        <f t="shared" si="458"/>
        <v>7.1790116988926433E-3</v>
      </c>
      <c r="GL1333" s="1" t="str">
        <f t="shared" si="459"/>
        <v/>
      </c>
      <c r="HA1333" s="2"/>
      <c r="HB1333" s="2">
        <f t="shared" si="431"/>
        <v>4.6912000000000686</v>
      </c>
      <c r="HC1333" s="147">
        <f t="shared" si="432"/>
        <v>0.69758792756976651</v>
      </c>
      <c r="HD1333" s="2">
        <f t="shared" si="433"/>
        <v>7.7727181516129562E-4</v>
      </c>
      <c r="HE1333" s="2" t="str">
        <f t="shared" si="429"/>
        <v/>
      </c>
      <c r="HF1333" s="24" t="str">
        <f t="shared" si="430"/>
        <v/>
      </c>
    </row>
    <row r="1334" spans="157:214" ht="20.100000000000001" customHeight="1" x14ac:dyDescent="0.25">
      <c r="FA1334" s="2">
        <v>729</v>
      </c>
      <c r="FB1334" s="1">
        <f t="shared" si="434"/>
        <v>-4053.4283867923969</v>
      </c>
      <c r="FC1334" s="1">
        <f t="shared" si="435"/>
        <v>5.9286617767499056E-5</v>
      </c>
      <c r="FD1334" s="1">
        <f t="shared" si="436"/>
        <v>0.13918239942009802</v>
      </c>
      <c r="FE1334" s="1">
        <f t="shared" si="437"/>
        <v>5.9286617767499056E-5</v>
      </c>
      <c r="FF1334" s="1" t="str">
        <f t="shared" si="438"/>
        <v/>
      </c>
      <c r="FG1334" s="1" t="str">
        <f t="shared" si="439"/>
        <v/>
      </c>
      <c r="FI1334" s="1">
        <f t="shared" si="440"/>
        <v>3.9510322468832535E-251</v>
      </c>
      <c r="FJ1334" s="1" t="str">
        <f t="shared" si="441"/>
        <v/>
      </c>
      <c r="FK1334" s="1" t="str">
        <f t="shared" si="442"/>
        <v/>
      </c>
      <c r="FP1334" s="2">
        <v>729</v>
      </c>
      <c r="FQ1334" s="1">
        <f t="shared" si="443"/>
        <v>-9.550540434289335</v>
      </c>
      <c r="FR1334" s="1">
        <f t="shared" si="444"/>
        <v>2.5162351918106205E-2</v>
      </c>
      <c r="FS1334" s="1">
        <f t="shared" si="445"/>
        <v>0.139182399420098</v>
      </c>
      <c r="FT1334" s="1">
        <f t="shared" si="446"/>
        <v>2.5162351918106205E-2</v>
      </c>
      <c r="FU1334" s="1" t="str">
        <f t="shared" si="447"/>
        <v/>
      </c>
      <c r="FV1334" s="1" t="str">
        <f t="shared" si="448"/>
        <v/>
      </c>
      <c r="FW1334" s="1">
        <f t="shared" si="449"/>
        <v>0</v>
      </c>
      <c r="FX1334" s="1" t="str">
        <f t="shared" si="450"/>
        <v/>
      </c>
      <c r="FY1334" s="1" t="str">
        <f t="shared" si="451"/>
        <v/>
      </c>
      <c r="GC1334" s="2">
        <v>729</v>
      </c>
      <c r="GD1334" s="1">
        <f t="shared" si="460"/>
        <v>-33.329434370803781</v>
      </c>
      <c r="GE1334" s="1">
        <f t="shared" si="452"/>
        <v>7.2102651590812347E-3</v>
      </c>
      <c r="GF1334" s="1">
        <f t="shared" si="453"/>
        <v>0.13918239942009802</v>
      </c>
      <c r="GG1334" s="1">
        <f t="shared" si="454"/>
        <v>7.2102651590812347E-3</v>
      </c>
      <c r="GH1334" s="1" t="str">
        <f t="shared" si="455"/>
        <v/>
      </c>
      <c r="GI1334" s="1" t="str">
        <f t="shared" si="456"/>
        <v/>
      </c>
      <c r="GJ1334" s="1">
        <f t="shared" si="457"/>
        <v>0</v>
      </c>
      <c r="GK1334" s="1">
        <f t="shared" si="458"/>
        <v>7.2102651590812347E-3</v>
      </c>
      <c r="GL1334" s="1" t="str">
        <f t="shared" si="459"/>
        <v/>
      </c>
      <c r="HA1334" s="2"/>
      <c r="HB1334" s="2">
        <f t="shared" si="431"/>
        <v>4.6976000000000688</v>
      </c>
      <c r="HC1334" s="147">
        <f t="shared" si="432"/>
        <v>0.69681065575460521</v>
      </c>
      <c r="HD1334" s="2">
        <f t="shared" si="433"/>
        <v>7.7743194616908262E-4</v>
      </c>
      <c r="HE1334" s="2" t="str">
        <f t="shared" si="429"/>
        <v/>
      </c>
      <c r="HF1334" s="24" t="str">
        <f t="shared" si="430"/>
        <v/>
      </c>
    </row>
    <row r="1335" spans="157:214" ht="20.100000000000001" customHeight="1" x14ac:dyDescent="0.25">
      <c r="FA1335" s="1">
        <v>730</v>
      </c>
      <c r="FB1335" s="1">
        <f t="shared" si="434"/>
        <v>-4038.471086472131</v>
      </c>
      <c r="FC1335" s="1">
        <f t="shared" si="435"/>
        <v>5.9543766317258607E-5</v>
      </c>
      <c r="FD1335" s="1">
        <f t="shared" si="436"/>
        <v>0.14007109008876906</v>
      </c>
      <c r="FE1335" s="1">
        <f t="shared" si="437"/>
        <v>5.9543766317258607E-5</v>
      </c>
      <c r="FF1335" s="1" t="str">
        <f t="shared" si="438"/>
        <v/>
      </c>
      <c r="FG1335" s="1" t="str">
        <f t="shared" si="439"/>
        <v/>
      </c>
      <c r="FI1335" s="1">
        <f t="shared" si="440"/>
        <v>4.5209381189180911E-251</v>
      </c>
      <c r="FJ1335" s="1" t="str">
        <f t="shared" si="441"/>
        <v/>
      </c>
      <c r="FK1335" s="1" t="str">
        <f t="shared" si="442"/>
        <v/>
      </c>
      <c r="FP1335" s="1">
        <v>730</v>
      </c>
      <c r="FQ1335" s="1">
        <f t="shared" si="443"/>
        <v>-9.5152985876683402</v>
      </c>
      <c r="FR1335" s="1">
        <f t="shared" si="444"/>
        <v>2.5271490582916809E-2</v>
      </c>
      <c r="FS1335" s="1">
        <f t="shared" si="445"/>
        <v>0.14007109008876903</v>
      </c>
      <c r="FT1335" s="1">
        <f t="shared" si="446"/>
        <v>2.5271490582916809E-2</v>
      </c>
      <c r="FU1335" s="1" t="str">
        <f t="shared" si="447"/>
        <v/>
      </c>
      <c r="FV1335" s="1" t="str">
        <f t="shared" si="448"/>
        <v/>
      </c>
      <c r="FW1335" s="1">
        <f t="shared" si="449"/>
        <v>0</v>
      </c>
      <c r="FX1335" s="1" t="str">
        <f t="shared" si="450"/>
        <v/>
      </c>
      <c r="FY1335" s="1" t="str">
        <f t="shared" si="451"/>
        <v/>
      </c>
      <c r="GC1335" s="1">
        <v>730</v>
      </c>
      <c r="GD1335" s="1">
        <f t="shared" si="460"/>
        <v>-33.206447528107091</v>
      </c>
      <c r="GE1335" s="1">
        <f t="shared" si="452"/>
        <v>7.2415388140620422E-3</v>
      </c>
      <c r="GF1335" s="1">
        <f t="shared" si="453"/>
        <v>0.14007109008876903</v>
      </c>
      <c r="GG1335" s="1">
        <f t="shared" si="454"/>
        <v>7.2415388140620422E-3</v>
      </c>
      <c r="GH1335" s="1" t="str">
        <f t="shared" si="455"/>
        <v/>
      </c>
      <c r="GI1335" s="1" t="str">
        <f t="shared" si="456"/>
        <v/>
      </c>
      <c r="GJ1335" s="1">
        <f t="shared" si="457"/>
        <v>0</v>
      </c>
      <c r="GK1335" s="1">
        <f t="shared" si="458"/>
        <v>7.2415388140620422E-3</v>
      </c>
      <c r="GL1335" s="1" t="str">
        <f t="shared" si="459"/>
        <v/>
      </c>
      <c r="HA1335" s="2"/>
      <c r="HB1335" s="2">
        <f t="shared" si="431"/>
        <v>4.704000000000069</v>
      </c>
      <c r="HC1335" s="147">
        <f t="shared" si="432"/>
        <v>0.69603322380843613</v>
      </c>
      <c r="HD1335" s="2">
        <f t="shared" si="433"/>
        <v>7.7758850680642588E-4</v>
      </c>
      <c r="HE1335" s="2" t="str">
        <f t="shared" si="429"/>
        <v/>
      </c>
      <c r="HF1335" s="24" t="str">
        <f t="shared" si="430"/>
        <v/>
      </c>
    </row>
    <row r="1336" spans="157:214" ht="20.100000000000001" customHeight="1" x14ac:dyDescent="0.25">
      <c r="FA1336" s="1">
        <v>731</v>
      </c>
      <c r="FB1336" s="1">
        <f t="shared" si="434"/>
        <v>-4023.5137861518633</v>
      </c>
      <c r="FC1336" s="1">
        <f t="shared" si="435"/>
        <v>5.980107339299078E-5</v>
      </c>
      <c r="FD1336" s="1">
        <f t="shared" si="436"/>
        <v>0.14096362820049227</v>
      </c>
      <c r="FE1336" s="1">
        <f t="shared" si="437"/>
        <v>5.980107339299078E-5</v>
      </c>
      <c r="FF1336" s="1" t="str">
        <f t="shared" si="438"/>
        <v/>
      </c>
      <c r="FG1336" s="1" t="str">
        <f t="shared" si="439"/>
        <v/>
      </c>
      <c r="FI1336" s="1">
        <f t="shared" si="440"/>
        <v>5.1729657412261883E-251</v>
      </c>
      <c r="FJ1336" s="1" t="str">
        <f t="shared" si="441"/>
        <v/>
      </c>
      <c r="FK1336" s="1" t="str">
        <f t="shared" si="442"/>
        <v/>
      </c>
      <c r="FP1336" s="1">
        <v>731</v>
      </c>
      <c r="FQ1336" s="1">
        <f t="shared" si="443"/>
        <v>-9.4800567410473455</v>
      </c>
      <c r="FR1336" s="1">
        <f t="shared" si="444"/>
        <v>2.5380696529121772E-2</v>
      </c>
      <c r="FS1336" s="1">
        <f t="shared" si="445"/>
        <v>0.14096362820049227</v>
      </c>
      <c r="FT1336" s="1">
        <f t="shared" si="446"/>
        <v>2.5380696529121772E-2</v>
      </c>
      <c r="FU1336" s="1" t="str">
        <f t="shared" si="447"/>
        <v/>
      </c>
      <c r="FV1336" s="1" t="str">
        <f t="shared" si="448"/>
        <v/>
      </c>
      <c r="FW1336" s="1">
        <f t="shared" si="449"/>
        <v>0</v>
      </c>
      <c r="FX1336" s="1" t="str">
        <f t="shared" si="450"/>
        <v/>
      </c>
      <c r="FY1336" s="1" t="str">
        <f t="shared" si="451"/>
        <v/>
      </c>
      <c r="GC1336" s="1">
        <v>731</v>
      </c>
      <c r="GD1336" s="1">
        <f t="shared" si="460"/>
        <v>-33.083460685410401</v>
      </c>
      <c r="GE1336" s="1">
        <f t="shared" si="452"/>
        <v>7.272831748508268E-3</v>
      </c>
      <c r="GF1336" s="1">
        <f t="shared" si="453"/>
        <v>0.14096362820049227</v>
      </c>
      <c r="GG1336" s="1">
        <f t="shared" si="454"/>
        <v>7.272831748508268E-3</v>
      </c>
      <c r="GH1336" s="1" t="str">
        <f t="shared" si="455"/>
        <v/>
      </c>
      <c r="GI1336" s="1" t="str">
        <f t="shared" si="456"/>
        <v/>
      </c>
      <c r="GJ1336" s="1">
        <f t="shared" si="457"/>
        <v>0</v>
      </c>
      <c r="GK1336" s="1">
        <f t="shared" si="458"/>
        <v>7.272831748508268E-3</v>
      </c>
      <c r="GL1336" s="1" t="str">
        <f t="shared" si="459"/>
        <v/>
      </c>
      <c r="HA1336" s="2"/>
      <c r="HB1336" s="2">
        <f t="shared" si="431"/>
        <v>4.7104000000000692</v>
      </c>
      <c r="HC1336" s="147">
        <f t="shared" si="432"/>
        <v>0.6952556353016297</v>
      </c>
      <c r="HD1336" s="2">
        <f t="shared" si="433"/>
        <v>7.777415046966718E-4</v>
      </c>
      <c r="HE1336" s="2" t="str">
        <f t="shared" si="429"/>
        <v/>
      </c>
      <c r="HF1336" s="24" t="str">
        <f t="shared" si="430"/>
        <v/>
      </c>
    </row>
    <row r="1337" spans="157:214" ht="20.100000000000001" customHeight="1" x14ac:dyDescent="0.25">
      <c r="FA1337" s="1">
        <v>732</v>
      </c>
      <c r="FB1337" s="1">
        <f t="shared" si="434"/>
        <v>-4008.5564858315956</v>
      </c>
      <c r="FC1337" s="1">
        <f t="shared" si="435"/>
        <v>6.005853142818458E-5</v>
      </c>
      <c r="FD1337" s="1">
        <f t="shared" si="436"/>
        <v>0.14186001606985099</v>
      </c>
      <c r="FE1337" s="1">
        <f t="shared" si="437"/>
        <v>6.005853142818458E-5</v>
      </c>
      <c r="FF1337" s="1" t="str">
        <f t="shared" si="438"/>
        <v/>
      </c>
      <c r="FG1337" s="1" t="str">
        <f t="shared" si="439"/>
        <v/>
      </c>
      <c r="FI1337" s="1">
        <f t="shared" si="440"/>
        <v>5.918936668951302E-251</v>
      </c>
      <c r="FJ1337" s="1" t="str">
        <f t="shared" si="441"/>
        <v/>
      </c>
      <c r="FK1337" s="1" t="str">
        <f t="shared" si="442"/>
        <v/>
      </c>
      <c r="FP1337" s="1">
        <v>732</v>
      </c>
      <c r="FQ1337" s="1">
        <f t="shared" si="443"/>
        <v>-9.4448148944263544</v>
      </c>
      <c r="FR1337" s="1">
        <f t="shared" si="444"/>
        <v>2.5489966545351996E-2</v>
      </c>
      <c r="FS1337" s="1">
        <f t="shared" si="445"/>
        <v>0.14186001606985091</v>
      </c>
      <c r="FT1337" s="1">
        <f t="shared" si="446"/>
        <v>2.5489966545351996E-2</v>
      </c>
      <c r="FU1337" s="1" t="str">
        <f t="shared" si="447"/>
        <v/>
      </c>
      <c r="FV1337" s="1" t="str">
        <f t="shared" si="448"/>
        <v/>
      </c>
      <c r="FW1337" s="1">
        <f t="shared" si="449"/>
        <v>0</v>
      </c>
      <c r="FX1337" s="1" t="str">
        <f t="shared" si="450"/>
        <v/>
      </c>
      <c r="FY1337" s="1" t="str">
        <f t="shared" si="451"/>
        <v/>
      </c>
      <c r="GC1337" s="1">
        <v>732</v>
      </c>
      <c r="GD1337" s="1">
        <f t="shared" si="460"/>
        <v>-32.960473842713711</v>
      </c>
      <c r="GE1337" s="1">
        <f t="shared" si="452"/>
        <v>7.3041430422029607E-3</v>
      </c>
      <c r="GF1337" s="1">
        <f t="shared" si="453"/>
        <v>0.14186001606985091</v>
      </c>
      <c r="GG1337" s="1">
        <f t="shared" si="454"/>
        <v>7.3041430422029607E-3</v>
      </c>
      <c r="GH1337" s="1" t="str">
        <f t="shared" si="455"/>
        <v/>
      </c>
      <c r="GI1337" s="1" t="str">
        <f t="shared" si="456"/>
        <v/>
      </c>
      <c r="GJ1337" s="1">
        <f t="shared" si="457"/>
        <v>0</v>
      </c>
      <c r="GK1337" s="1">
        <f t="shared" si="458"/>
        <v>7.3041430422029607E-3</v>
      </c>
      <c r="GL1337" s="1" t="str">
        <f t="shared" si="459"/>
        <v/>
      </c>
      <c r="HA1337" s="2"/>
      <c r="HB1337" s="2">
        <f t="shared" si="431"/>
        <v>4.7168000000000694</v>
      </c>
      <c r="HC1337" s="147">
        <f t="shared" si="432"/>
        <v>0.69447789379693303</v>
      </c>
      <c r="HD1337" s="2">
        <f t="shared" si="433"/>
        <v>7.7789094748070831E-4</v>
      </c>
      <c r="HE1337" s="2" t="str">
        <f t="shared" si="429"/>
        <v/>
      </c>
      <c r="HF1337" s="24" t="str">
        <f t="shared" si="430"/>
        <v/>
      </c>
    </row>
    <row r="1338" spans="157:214" ht="20.100000000000001" customHeight="1" x14ac:dyDescent="0.25">
      <c r="FA1338" s="1">
        <v>733</v>
      </c>
      <c r="FB1338" s="1">
        <f t="shared" si="434"/>
        <v>-3993.5991855113298</v>
      </c>
      <c r="FC1338" s="1">
        <f t="shared" si="435"/>
        <v>6.0316132816431054E-5</v>
      </c>
      <c r="FD1338" s="1">
        <f t="shared" si="436"/>
        <v>0.14276025589795477</v>
      </c>
      <c r="FE1338" s="1">
        <f t="shared" si="437"/>
        <v>6.0316132816431054E-5</v>
      </c>
      <c r="FF1338" s="1" t="str">
        <f t="shared" si="438"/>
        <v/>
      </c>
      <c r="FG1338" s="1" t="str">
        <f t="shared" si="439"/>
        <v/>
      </c>
      <c r="FI1338" s="1">
        <f t="shared" si="440"/>
        <v>6.7723724662164886E-251</v>
      </c>
      <c r="FJ1338" s="1" t="str">
        <f t="shared" si="441"/>
        <v/>
      </c>
      <c r="FK1338" s="1" t="str">
        <f t="shared" si="442"/>
        <v/>
      </c>
      <c r="FP1338" s="1">
        <v>733</v>
      </c>
      <c r="FQ1338" s="1">
        <f t="shared" si="443"/>
        <v>-9.4095730478053596</v>
      </c>
      <c r="FR1338" s="1">
        <f t="shared" si="444"/>
        <v>2.559929740330498E-2</v>
      </c>
      <c r="FS1338" s="1">
        <f t="shared" si="445"/>
        <v>0.14276025589795485</v>
      </c>
      <c r="FT1338" s="1">
        <f t="shared" si="446"/>
        <v>2.559929740330498E-2</v>
      </c>
      <c r="FU1338" s="1" t="str">
        <f t="shared" si="447"/>
        <v/>
      </c>
      <c r="FV1338" s="1" t="str">
        <f t="shared" si="448"/>
        <v/>
      </c>
      <c r="FW1338" s="1">
        <f t="shared" si="449"/>
        <v>0</v>
      </c>
      <c r="FX1338" s="1" t="str">
        <f t="shared" si="450"/>
        <v/>
      </c>
      <c r="FY1338" s="1" t="str">
        <f t="shared" si="451"/>
        <v/>
      </c>
      <c r="GC1338" s="1">
        <v>733</v>
      </c>
      <c r="GD1338" s="1">
        <f t="shared" si="460"/>
        <v>-32.837487000017006</v>
      </c>
      <c r="GE1338" s="1">
        <f t="shared" si="452"/>
        <v>7.335471770076909E-3</v>
      </c>
      <c r="GF1338" s="1">
        <f t="shared" si="453"/>
        <v>0.14276025589795496</v>
      </c>
      <c r="GG1338" s="1">
        <f t="shared" si="454"/>
        <v>7.335471770076909E-3</v>
      </c>
      <c r="GH1338" s="1" t="str">
        <f t="shared" si="455"/>
        <v/>
      </c>
      <c r="GI1338" s="1" t="str">
        <f t="shared" si="456"/>
        <v/>
      </c>
      <c r="GJ1338" s="1">
        <f t="shared" si="457"/>
        <v>0</v>
      </c>
      <c r="GK1338" s="1">
        <f t="shared" si="458"/>
        <v>7.335471770076909E-3</v>
      </c>
      <c r="GL1338" s="1" t="str">
        <f t="shared" si="459"/>
        <v/>
      </c>
      <c r="HA1338" s="2"/>
      <c r="HB1338" s="2">
        <f t="shared" si="431"/>
        <v>4.7232000000000696</v>
      </c>
      <c r="HC1338" s="147">
        <f t="shared" si="432"/>
        <v>0.69370000284945232</v>
      </c>
      <c r="HD1338" s="2">
        <f t="shared" si="433"/>
        <v>7.7803684281485541E-4</v>
      </c>
      <c r="HE1338" s="2" t="str">
        <f t="shared" si="429"/>
        <v/>
      </c>
      <c r="HF1338" s="24" t="str">
        <f t="shared" si="430"/>
        <v/>
      </c>
    </row>
    <row r="1339" spans="157:214" ht="20.100000000000001" customHeight="1" x14ac:dyDescent="0.25">
      <c r="FA1339" s="1">
        <v>734</v>
      </c>
      <c r="FB1339" s="1">
        <f t="shared" si="434"/>
        <v>-3978.6418851910621</v>
      </c>
      <c r="FC1339" s="1">
        <f t="shared" si="435"/>
        <v>6.057386991173951E-5</v>
      </c>
      <c r="FD1339" s="1">
        <f t="shared" si="436"/>
        <v>0.14366434977184614</v>
      </c>
      <c r="FE1339" s="1">
        <f t="shared" si="437"/>
        <v>6.057386991173951E-5</v>
      </c>
      <c r="FF1339" s="1" t="str">
        <f t="shared" si="438"/>
        <v/>
      </c>
      <c r="FG1339" s="1" t="str">
        <f t="shared" si="439"/>
        <v/>
      </c>
      <c r="FI1339" s="1">
        <f t="shared" si="440"/>
        <v>7.7487389292695199E-251</v>
      </c>
      <c r="FJ1339" s="1" t="str">
        <f t="shared" si="441"/>
        <v/>
      </c>
      <c r="FK1339" s="1" t="str">
        <f t="shared" si="442"/>
        <v/>
      </c>
      <c r="FP1339" s="1">
        <v>734</v>
      </c>
      <c r="FQ1339" s="1">
        <f t="shared" si="443"/>
        <v>-9.3743312011843649</v>
      </c>
      <c r="FR1339" s="1">
        <f t="shared" si="444"/>
        <v>2.5708685857878898E-2</v>
      </c>
      <c r="FS1339" s="1">
        <f t="shared" si="445"/>
        <v>0.14366434977184614</v>
      </c>
      <c r="FT1339" s="1">
        <f t="shared" si="446"/>
        <v>2.5708685857878898E-2</v>
      </c>
      <c r="FU1339" s="1" t="str">
        <f t="shared" si="447"/>
        <v/>
      </c>
      <c r="FV1339" s="1" t="str">
        <f t="shared" si="448"/>
        <v/>
      </c>
      <c r="FW1339" s="1">
        <f t="shared" si="449"/>
        <v>0</v>
      </c>
      <c r="FX1339" s="1" t="str">
        <f t="shared" si="450"/>
        <v/>
      </c>
      <c r="FY1339" s="1" t="str">
        <f t="shared" si="451"/>
        <v/>
      </c>
      <c r="GC1339" s="1">
        <v>734</v>
      </c>
      <c r="GD1339" s="1">
        <f t="shared" si="460"/>
        <v>-32.714500157320316</v>
      </c>
      <c r="GE1339" s="1">
        <f t="shared" si="452"/>
        <v>7.3668170022470614E-3</v>
      </c>
      <c r="GF1339" s="1">
        <f t="shared" si="453"/>
        <v>0.14366434977184625</v>
      </c>
      <c r="GG1339" s="1">
        <f t="shared" si="454"/>
        <v>7.3668170022470614E-3</v>
      </c>
      <c r="GH1339" s="1" t="str">
        <f t="shared" si="455"/>
        <v/>
      </c>
      <c r="GI1339" s="1" t="str">
        <f t="shared" si="456"/>
        <v/>
      </c>
      <c r="GJ1339" s="1">
        <f t="shared" si="457"/>
        <v>0</v>
      </c>
      <c r="GK1339" s="1">
        <f t="shared" si="458"/>
        <v>7.3668170022470614E-3</v>
      </c>
      <c r="GL1339" s="1" t="str">
        <f t="shared" si="459"/>
        <v/>
      </c>
      <c r="HA1339" s="2"/>
      <c r="HB1339" s="2">
        <f t="shared" si="431"/>
        <v>4.7296000000000697</v>
      </c>
      <c r="HC1339" s="147">
        <f t="shared" si="432"/>
        <v>0.69292196600663747</v>
      </c>
      <c r="HD1339" s="2">
        <f t="shared" si="433"/>
        <v>7.7817919837341876E-4</v>
      </c>
      <c r="HE1339" s="2" t="str">
        <f t="shared" si="429"/>
        <v/>
      </c>
      <c r="HF1339" s="24" t="str">
        <f t="shared" si="430"/>
        <v/>
      </c>
    </row>
    <row r="1340" spans="157:214" ht="20.100000000000001" customHeight="1" x14ac:dyDescent="0.25">
      <c r="FA1340" s="1">
        <v>735</v>
      </c>
      <c r="FB1340" s="1">
        <f t="shared" si="434"/>
        <v>-3963.6845848707944</v>
      </c>
      <c r="FC1340" s="1">
        <f t="shared" si="435"/>
        <v>6.0831735028857977E-5</v>
      </c>
      <c r="FD1340" s="1">
        <f t="shared" si="436"/>
        <v>0.14457229966390966</v>
      </c>
      <c r="FE1340" s="1">
        <f t="shared" si="437"/>
        <v>6.0831735028857977E-5</v>
      </c>
      <c r="FF1340" s="1" t="str">
        <f t="shared" si="438"/>
        <v/>
      </c>
      <c r="FG1340" s="1" t="str">
        <f t="shared" si="439"/>
        <v/>
      </c>
      <c r="FI1340" s="1">
        <f t="shared" si="440"/>
        <v>8.8657253590072667E-251</v>
      </c>
      <c r="FJ1340" s="1" t="str">
        <f t="shared" si="441"/>
        <v/>
      </c>
      <c r="FK1340" s="1" t="str">
        <f t="shared" si="442"/>
        <v/>
      </c>
      <c r="FP1340" s="1">
        <v>735</v>
      </c>
      <c r="FQ1340" s="1">
        <f t="shared" si="443"/>
        <v>-9.3390893545633702</v>
      </c>
      <c r="FR1340" s="1">
        <f t="shared" si="444"/>
        <v>2.5818128647308789E-2</v>
      </c>
      <c r="FS1340" s="1">
        <f t="shared" si="445"/>
        <v>0.14457229966390966</v>
      </c>
      <c r="FT1340" s="1">
        <f t="shared" si="446"/>
        <v>2.5818128647308789E-2</v>
      </c>
      <c r="FU1340" s="1" t="str">
        <f t="shared" si="447"/>
        <v/>
      </c>
      <c r="FV1340" s="1" t="str">
        <f t="shared" si="448"/>
        <v/>
      </c>
      <c r="FW1340" s="1">
        <f t="shared" si="449"/>
        <v>0</v>
      </c>
      <c r="FX1340" s="1" t="str">
        <f t="shared" si="450"/>
        <v/>
      </c>
      <c r="FY1340" s="1" t="str">
        <f t="shared" si="451"/>
        <v/>
      </c>
      <c r="GC1340" s="1">
        <v>735</v>
      </c>
      <c r="GD1340" s="1">
        <f t="shared" si="460"/>
        <v>-32.591513314623626</v>
      </c>
      <c r="GE1340" s="1">
        <f t="shared" si="452"/>
        <v>7.3981778040555389E-3</v>
      </c>
      <c r="GF1340" s="1">
        <f t="shared" si="453"/>
        <v>0.14457229966390966</v>
      </c>
      <c r="GG1340" s="1">
        <f t="shared" si="454"/>
        <v>7.3981778040555389E-3</v>
      </c>
      <c r="GH1340" s="1" t="str">
        <f t="shared" si="455"/>
        <v/>
      </c>
      <c r="GI1340" s="1" t="str">
        <f t="shared" si="456"/>
        <v/>
      </c>
      <c r="GJ1340" s="1">
        <f t="shared" si="457"/>
        <v>0</v>
      </c>
      <c r="GK1340" s="1">
        <f t="shared" si="458"/>
        <v>7.3981778040555389E-3</v>
      </c>
      <c r="GL1340" s="1" t="str">
        <f t="shared" si="459"/>
        <v/>
      </c>
      <c r="HA1340" s="2"/>
      <c r="HB1340" s="2">
        <f t="shared" si="431"/>
        <v>4.7360000000000699</v>
      </c>
      <c r="HC1340" s="147">
        <f t="shared" si="432"/>
        <v>0.69214378680826405</v>
      </c>
      <c r="HD1340" s="2">
        <f t="shared" si="433"/>
        <v>7.783180218452479E-4</v>
      </c>
      <c r="HE1340" s="2" t="str">
        <f t="shared" si="429"/>
        <v/>
      </c>
      <c r="HF1340" s="24" t="str">
        <f t="shared" si="430"/>
        <v/>
      </c>
    </row>
    <row r="1341" spans="157:214" ht="20.100000000000001" customHeight="1" x14ac:dyDescent="0.25">
      <c r="FA1341" s="2">
        <v>736</v>
      </c>
      <c r="FB1341" s="1">
        <f t="shared" si="434"/>
        <v>-3948.7272845505267</v>
      </c>
      <c r="FC1341" s="1">
        <f t="shared" si="435"/>
        <v>6.1089720443598358E-5</v>
      </c>
      <c r="FD1341" s="1">
        <f t="shared" si="436"/>
        <v>0.14548410743128762</v>
      </c>
      <c r="FE1341" s="1">
        <f t="shared" si="437"/>
        <v>6.1089720443598358E-5</v>
      </c>
      <c r="FF1341" s="1" t="str">
        <f t="shared" si="438"/>
        <v/>
      </c>
      <c r="FG1341" s="1" t="str">
        <f t="shared" si="439"/>
        <v/>
      </c>
      <c r="FI1341" s="1">
        <f t="shared" si="440"/>
        <v>1.014356390781411E-250</v>
      </c>
      <c r="FJ1341" s="1" t="str">
        <f t="shared" si="441"/>
        <v/>
      </c>
      <c r="FK1341" s="1" t="str">
        <f t="shared" si="442"/>
        <v/>
      </c>
      <c r="FP1341" s="2">
        <v>736</v>
      </c>
      <c r="FQ1341" s="1">
        <f t="shared" si="443"/>
        <v>-9.303847507942379</v>
      </c>
      <c r="FR1341" s="1">
        <f t="shared" si="444"/>
        <v>2.5927622493304402E-2</v>
      </c>
      <c r="FS1341" s="1">
        <f t="shared" si="445"/>
        <v>0.14548410743128748</v>
      </c>
      <c r="FT1341" s="1">
        <f t="shared" si="446"/>
        <v>2.5927622493304402E-2</v>
      </c>
      <c r="FU1341" s="1" t="str">
        <f t="shared" si="447"/>
        <v/>
      </c>
      <c r="FV1341" s="1" t="str">
        <f t="shared" si="448"/>
        <v/>
      </c>
      <c r="FW1341" s="1">
        <f t="shared" si="449"/>
        <v>0</v>
      </c>
      <c r="FX1341" s="1" t="str">
        <f t="shared" si="450"/>
        <v/>
      </c>
      <c r="FY1341" s="1" t="str">
        <f t="shared" si="451"/>
        <v/>
      </c>
      <c r="GC1341" s="2">
        <v>736</v>
      </c>
      <c r="GD1341" s="1">
        <f t="shared" si="460"/>
        <v>-32.468526471926936</v>
      </c>
      <c r="GE1341" s="1">
        <f t="shared" si="452"/>
        <v>7.4295532361091689E-3</v>
      </c>
      <c r="GF1341" s="1">
        <f t="shared" si="453"/>
        <v>0.14548410743128762</v>
      </c>
      <c r="GG1341" s="1">
        <f t="shared" si="454"/>
        <v>7.4295532361091689E-3</v>
      </c>
      <c r="GH1341" s="1" t="str">
        <f t="shared" si="455"/>
        <v/>
      </c>
      <c r="GI1341" s="1" t="str">
        <f t="shared" si="456"/>
        <v/>
      </c>
      <c r="GJ1341" s="1">
        <f t="shared" si="457"/>
        <v>0</v>
      </c>
      <c r="GK1341" s="1">
        <f t="shared" si="458"/>
        <v>7.4295532361091689E-3</v>
      </c>
      <c r="GL1341" s="1" t="str">
        <f t="shared" si="459"/>
        <v/>
      </c>
      <c r="HA1341" s="2"/>
      <c r="HB1341" s="2">
        <f t="shared" si="431"/>
        <v>4.7424000000000701</v>
      </c>
      <c r="HC1341" s="147">
        <f t="shared" si="432"/>
        <v>0.6913654687864188</v>
      </c>
      <c r="HD1341" s="2">
        <f t="shared" si="433"/>
        <v>7.7845332093684494E-4</v>
      </c>
      <c r="HE1341" s="2" t="str">
        <f t="shared" si="429"/>
        <v/>
      </c>
      <c r="HF1341" s="24" t="str">
        <f t="shared" si="430"/>
        <v/>
      </c>
    </row>
    <row r="1342" spans="157:214" ht="20.100000000000001" customHeight="1" x14ac:dyDescent="0.25">
      <c r="FA1342" s="1">
        <v>737</v>
      </c>
      <c r="FB1342" s="1">
        <f t="shared" si="434"/>
        <v>-3933.7699842302609</v>
      </c>
      <c r="FC1342" s="1">
        <f t="shared" si="435"/>
        <v>6.1347818393166163E-5</v>
      </c>
      <c r="FD1342" s="1">
        <f t="shared" si="436"/>
        <v>0.1463997748153005</v>
      </c>
      <c r="FE1342" s="1">
        <f t="shared" si="437"/>
        <v>6.1347818393166163E-5</v>
      </c>
      <c r="FF1342" s="1" t="str">
        <f t="shared" si="438"/>
        <v/>
      </c>
      <c r="FG1342" s="1" t="str">
        <f t="shared" si="439"/>
        <v/>
      </c>
      <c r="FI1342" s="1">
        <f t="shared" si="440"/>
        <v>1.1605394745322838E-250</v>
      </c>
      <c r="FJ1342" s="1" t="str">
        <f t="shared" si="441"/>
        <v/>
      </c>
      <c r="FK1342" s="1" t="str">
        <f t="shared" si="442"/>
        <v/>
      </c>
      <c r="FP1342" s="1">
        <v>737</v>
      </c>
      <c r="FQ1342" s="1">
        <f t="shared" si="443"/>
        <v>-9.2686056613213843</v>
      </c>
      <c r="FR1342" s="1">
        <f t="shared" si="444"/>
        <v>2.6037164101190283E-2</v>
      </c>
      <c r="FS1342" s="1">
        <f t="shared" si="445"/>
        <v>0.1463997748153005</v>
      </c>
      <c r="FT1342" s="1">
        <f t="shared" si="446"/>
        <v>2.6037164101190283E-2</v>
      </c>
      <c r="FU1342" s="1" t="str">
        <f t="shared" si="447"/>
        <v/>
      </c>
      <c r="FV1342" s="1" t="str">
        <f t="shared" si="448"/>
        <v/>
      </c>
      <c r="FW1342" s="1">
        <f t="shared" si="449"/>
        <v>0</v>
      </c>
      <c r="FX1342" s="1" t="str">
        <f t="shared" si="450"/>
        <v/>
      </c>
      <c r="FY1342" s="1" t="str">
        <f t="shared" si="451"/>
        <v/>
      </c>
      <c r="GC1342" s="1">
        <v>737</v>
      </c>
      <c r="GD1342" s="1">
        <f t="shared" si="460"/>
        <v>-32.345539629230245</v>
      </c>
      <c r="GE1342" s="1">
        <f t="shared" si="452"/>
        <v>7.4609423543195727E-3</v>
      </c>
      <c r="GF1342" s="1">
        <f t="shared" si="453"/>
        <v>0.1463997748153005</v>
      </c>
      <c r="GG1342" s="1">
        <f t="shared" si="454"/>
        <v>7.4609423543195727E-3</v>
      </c>
      <c r="GH1342" s="1" t="str">
        <f t="shared" si="455"/>
        <v/>
      </c>
      <c r="GI1342" s="1" t="str">
        <f t="shared" si="456"/>
        <v/>
      </c>
      <c r="GJ1342" s="1">
        <f t="shared" si="457"/>
        <v>0</v>
      </c>
      <c r="GK1342" s="1">
        <f t="shared" si="458"/>
        <v>7.4609423543195727E-3</v>
      </c>
      <c r="GL1342" s="1" t="str">
        <f t="shared" si="459"/>
        <v/>
      </c>
      <c r="HA1342" s="2"/>
      <c r="HB1342" s="2">
        <f t="shared" si="431"/>
        <v>4.7488000000000703</v>
      </c>
      <c r="HC1342" s="147">
        <f t="shared" si="432"/>
        <v>0.69058701546548196</v>
      </c>
      <c r="HD1342" s="2">
        <f t="shared" si="433"/>
        <v>7.7858510336981102E-4</v>
      </c>
      <c r="HE1342" s="2" t="str">
        <f t="shared" si="429"/>
        <v/>
      </c>
      <c r="HF1342" s="24" t="str">
        <f t="shared" si="430"/>
        <v/>
      </c>
    </row>
    <row r="1343" spans="157:214" ht="20.100000000000001" customHeight="1" x14ac:dyDescent="0.25">
      <c r="FA1343" s="1">
        <v>738</v>
      </c>
      <c r="FB1343" s="1">
        <f t="shared" si="434"/>
        <v>-3918.8126839099932</v>
      </c>
      <c r="FC1343" s="1">
        <f t="shared" si="435"/>
        <v>6.1606021076494627E-5</v>
      </c>
      <c r="FD1343" s="1">
        <f t="shared" si="436"/>
        <v>0.14731930344087155</v>
      </c>
      <c r="FE1343" s="1">
        <f t="shared" si="437"/>
        <v>6.1606021076494627E-5</v>
      </c>
      <c r="FF1343" s="1" t="str">
        <f t="shared" si="438"/>
        <v/>
      </c>
      <c r="FG1343" s="1" t="str">
        <f t="shared" si="439"/>
        <v/>
      </c>
      <c r="FI1343" s="1">
        <f t="shared" si="440"/>
        <v>1.3277683610315472E-250</v>
      </c>
      <c r="FJ1343" s="1" t="str">
        <f t="shared" si="441"/>
        <v/>
      </c>
      <c r="FK1343" s="1" t="str">
        <f t="shared" si="442"/>
        <v/>
      </c>
      <c r="FP1343" s="1">
        <v>738</v>
      </c>
      <c r="FQ1343" s="1">
        <f t="shared" si="443"/>
        <v>-9.2333638147003896</v>
      </c>
      <c r="FR1343" s="1">
        <f t="shared" si="444"/>
        <v>2.614675016004742E-2</v>
      </c>
      <c r="FS1343" s="1">
        <f t="shared" si="445"/>
        <v>0.14731930344087155</v>
      </c>
      <c r="FT1343" s="1">
        <f t="shared" si="446"/>
        <v>2.614675016004742E-2</v>
      </c>
      <c r="FU1343" s="1" t="str">
        <f t="shared" si="447"/>
        <v/>
      </c>
      <c r="FV1343" s="1" t="str">
        <f t="shared" si="448"/>
        <v/>
      </c>
      <c r="FW1343" s="1">
        <f t="shared" si="449"/>
        <v>0</v>
      </c>
      <c r="FX1343" s="1" t="str">
        <f t="shared" si="450"/>
        <v/>
      </c>
      <c r="FY1343" s="1" t="str">
        <f t="shared" si="451"/>
        <v/>
      </c>
      <c r="GC1343" s="1">
        <v>738</v>
      </c>
      <c r="GD1343" s="1">
        <f t="shared" si="460"/>
        <v>-32.222552786533541</v>
      </c>
      <c r="GE1343" s="1">
        <f t="shared" si="452"/>
        <v>7.4923442099438164E-3</v>
      </c>
      <c r="GF1343" s="1">
        <f t="shared" si="453"/>
        <v>0.1473193034408716</v>
      </c>
      <c r="GG1343" s="1">
        <f t="shared" si="454"/>
        <v>7.4923442099438164E-3</v>
      </c>
      <c r="GH1343" s="1" t="str">
        <f t="shared" si="455"/>
        <v/>
      </c>
      <c r="GI1343" s="1" t="str">
        <f t="shared" si="456"/>
        <v/>
      </c>
      <c r="GJ1343" s="1">
        <f t="shared" si="457"/>
        <v>0</v>
      </c>
      <c r="GK1343" s="1">
        <f t="shared" si="458"/>
        <v>7.4923442099438164E-3</v>
      </c>
      <c r="GL1343" s="1" t="str">
        <f t="shared" si="459"/>
        <v/>
      </c>
      <c r="HA1343" s="2"/>
      <c r="HB1343" s="2">
        <f t="shared" si="431"/>
        <v>4.7552000000000705</v>
      </c>
      <c r="HC1343" s="147">
        <f t="shared" si="432"/>
        <v>0.68980843036211215</v>
      </c>
      <c r="HD1343" s="2">
        <f t="shared" si="433"/>
        <v>7.7871337688018016E-4</v>
      </c>
      <c r="HE1343" s="2" t="str">
        <f t="shared" si="429"/>
        <v/>
      </c>
      <c r="HF1343" s="24" t="str">
        <f t="shared" si="430"/>
        <v/>
      </c>
    </row>
    <row r="1344" spans="157:214" ht="20.100000000000001" customHeight="1" x14ac:dyDescent="0.25">
      <c r="FA1344" s="1">
        <v>739</v>
      </c>
      <c r="FB1344" s="1">
        <f t="shared" si="434"/>
        <v>-3903.8553835897255</v>
      </c>
      <c r="FC1344" s="1">
        <f t="shared" si="435"/>
        <v>6.1864320654583224E-5</v>
      </c>
      <c r="FD1344" s="1">
        <f t="shared" si="436"/>
        <v>0.14824269481595709</v>
      </c>
      <c r="FE1344" s="1">
        <f t="shared" si="437"/>
        <v>6.1864320654583224E-5</v>
      </c>
      <c r="FF1344" s="1" t="str">
        <f t="shared" si="438"/>
        <v/>
      </c>
      <c r="FG1344" s="1" t="str">
        <f t="shared" si="439"/>
        <v/>
      </c>
      <c r="FI1344" s="1">
        <f t="shared" si="440"/>
        <v>1.519069925640655E-250</v>
      </c>
      <c r="FJ1344" s="1" t="str">
        <f t="shared" si="441"/>
        <v/>
      </c>
      <c r="FK1344" s="1" t="str">
        <f t="shared" si="442"/>
        <v/>
      </c>
      <c r="FP1344" s="1">
        <v>739</v>
      </c>
      <c r="FQ1344" s="1">
        <f t="shared" si="443"/>
        <v>-9.1981219680793949</v>
      </c>
      <c r="FR1344" s="1">
        <f t="shared" si="444"/>
        <v>2.6256377342857077E-2</v>
      </c>
      <c r="FS1344" s="1">
        <f t="shared" si="445"/>
        <v>0.14824269481595709</v>
      </c>
      <c r="FT1344" s="1">
        <f t="shared" si="446"/>
        <v>2.6256377342857077E-2</v>
      </c>
      <c r="FU1344" s="1" t="str">
        <f t="shared" si="447"/>
        <v/>
      </c>
      <c r="FV1344" s="1" t="str">
        <f t="shared" si="448"/>
        <v/>
      </c>
      <c r="FW1344" s="1">
        <f t="shared" si="449"/>
        <v>0</v>
      </c>
      <c r="FX1344" s="1" t="str">
        <f t="shared" si="450"/>
        <v/>
      </c>
      <c r="FY1344" s="1" t="str">
        <f t="shared" si="451"/>
        <v/>
      </c>
      <c r="GC1344" s="1">
        <v>739</v>
      </c>
      <c r="GD1344" s="1">
        <f t="shared" si="460"/>
        <v>-32.099565943836851</v>
      </c>
      <c r="GE1344" s="1">
        <f t="shared" si="452"/>
        <v>7.5237578496255581E-3</v>
      </c>
      <c r="GF1344" s="1">
        <f t="shared" si="453"/>
        <v>0.14824269481595709</v>
      </c>
      <c r="GG1344" s="1">
        <f t="shared" si="454"/>
        <v>7.5237578496255581E-3</v>
      </c>
      <c r="GH1344" s="1" t="str">
        <f t="shared" si="455"/>
        <v/>
      </c>
      <c r="GI1344" s="1" t="str">
        <f t="shared" si="456"/>
        <v/>
      </c>
      <c r="GJ1344" s="1">
        <f t="shared" si="457"/>
        <v>0</v>
      </c>
      <c r="GK1344" s="1">
        <f t="shared" si="458"/>
        <v>7.5237578496255581E-3</v>
      </c>
      <c r="GL1344" s="1" t="str">
        <f t="shared" si="459"/>
        <v/>
      </c>
      <c r="HA1344" s="2"/>
      <c r="HB1344" s="2">
        <f t="shared" si="431"/>
        <v>4.7616000000000707</v>
      </c>
      <c r="HC1344" s="147">
        <f t="shared" si="432"/>
        <v>0.68902971698523197</v>
      </c>
      <c r="HD1344" s="2">
        <f t="shared" si="433"/>
        <v>7.7883814922186101E-4</v>
      </c>
      <c r="HE1344" s="2" t="str">
        <f t="shared" si="429"/>
        <v/>
      </c>
      <c r="HF1344" s="24" t="str">
        <f t="shared" si="430"/>
        <v/>
      </c>
    </row>
    <row r="1345" spans="157:214" ht="20.100000000000001" customHeight="1" x14ac:dyDescent="0.25">
      <c r="FA1345" s="1">
        <v>740</v>
      </c>
      <c r="FB1345" s="1">
        <f t="shared" si="434"/>
        <v>-3888.8980832694597</v>
      </c>
      <c r="FC1345" s="1">
        <f t="shared" si="435"/>
        <v>6.2122709250840824E-5</v>
      </c>
      <c r="FD1345" s="1">
        <f t="shared" si="436"/>
        <v>0.14916995033098129</v>
      </c>
      <c r="FE1345" s="1">
        <f t="shared" si="437"/>
        <v>6.2122709250840824E-5</v>
      </c>
      <c r="FF1345" s="1" t="str">
        <f t="shared" si="438"/>
        <v/>
      </c>
      <c r="FG1345" s="1" t="str">
        <f t="shared" si="439"/>
        <v/>
      </c>
      <c r="FI1345" s="1">
        <f t="shared" si="440"/>
        <v>1.7379059373834406E-250</v>
      </c>
      <c r="FJ1345" s="1" t="str">
        <f t="shared" si="441"/>
        <v/>
      </c>
      <c r="FK1345" s="1" t="str">
        <f t="shared" si="442"/>
        <v/>
      </c>
      <c r="FP1345" s="1">
        <v>740</v>
      </c>
      <c r="FQ1345" s="1">
        <f t="shared" si="443"/>
        <v>-9.1628801214584037</v>
      </c>
      <c r="FR1345" s="1">
        <f t="shared" si="444"/>
        <v>2.6366042306646319E-2</v>
      </c>
      <c r="FS1345" s="1">
        <f t="shared" si="445"/>
        <v>0.14916995033098129</v>
      </c>
      <c r="FT1345" s="1">
        <f t="shared" si="446"/>
        <v>2.6366042306646319E-2</v>
      </c>
      <c r="FU1345" s="1" t="str">
        <f t="shared" si="447"/>
        <v/>
      </c>
      <c r="FV1345" s="1" t="str">
        <f t="shared" si="448"/>
        <v/>
      </c>
      <c r="FW1345" s="1">
        <f t="shared" si="449"/>
        <v>0</v>
      </c>
      <c r="FX1345" s="1" t="str">
        <f t="shared" si="450"/>
        <v/>
      </c>
      <c r="FY1345" s="1" t="str">
        <f t="shared" si="451"/>
        <v/>
      </c>
      <c r="GC1345" s="1">
        <v>740</v>
      </c>
      <c r="GD1345" s="1">
        <f t="shared" si="460"/>
        <v>-31.97657910114016</v>
      </c>
      <c r="GE1345" s="1">
        <f t="shared" si="452"/>
        <v>7.5551823154368231E-3</v>
      </c>
      <c r="GF1345" s="1">
        <f t="shared" si="453"/>
        <v>0.14916995033098143</v>
      </c>
      <c r="GG1345" s="1">
        <f t="shared" si="454"/>
        <v>7.5551823154368231E-3</v>
      </c>
      <c r="GH1345" s="1" t="str">
        <f t="shared" si="455"/>
        <v/>
      </c>
      <c r="GI1345" s="1" t="str">
        <f t="shared" si="456"/>
        <v/>
      </c>
      <c r="GJ1345" s="1">
        <f t="shared" si="457"/>
        <v>0</v>
      </c>
      <c r="GK1345" s="1">
        <f t="shared" si="458"/>
        <v>7.5551823154368231E-3</v>
      </c>
      <c r="GL1345" s="1" t="str">
        <f t="shared" si="459"/>
        <v/>
      </c>
      <c r="HA1345" s="2"/>
      <c r="HB1345" s="2">
        <f t="shared" si="431"/>
        <v>4.7680000000000708</v>
      </c>
      <c r="HC1345" s="147">
        <f t="shared" si="432"/>
        <v>0.6882508788360101</v>
      </c>
      <c r="HD1345" s="2">
        <f t="shared" si="433"/>
        <v>7.7895942816164077E-4</v>
      </c>
      <c r="HE1345" s="2" t="str">
        <f t="shared" si="429"/>
        <v/>
      </c>
      <c r="HF1345" s="24" t="str">
        <f t="shared" si="430"/>
        <v/>
      </c>
    </row>
    <row r="1346" spans="157:214" ht="20.100000000000001" customHeight="1" x14ac:dyDescent="0.25">
      <c r="FA1346" s="1">
        <v>741</v>
      </c>
      <c r="FB1346" s="1">
        <f t="shared" si="434"/>
        <v>-3873.940782949192</v>
      </c>
      <c r="FC1346" s="1">
        <f t="shared" si="435"/>
        <v>6.2381178951433368E-5</v>
      </c>
      <c r="FD1346" s="1">
        <f t="shared" si="436"/>
        <v>0.15010107125827743</v>
      </c>
      <c r="FE1346" s="1" t="str">
        <f t="shared" si="437"/>
        <v/>
      </c>
      <c r="FF1346" s="1">
        <f t="shared" si="438"/>
        <v>6.2381178951433368E-5</v>
      </c>
      <c r="FG1346" s="1" t="str">
        <f t="shared" si="439"/>
        <v/>
      </c>
      <c r="FI1346" s="1">
        <f t="shared" si="440"/>
        <v>1.9882354798331376E-250</v>
      </c>
      <c r="FJ1346" s="1" t="str">
        <f t="shared" si="441"/>
        <v/>
      </c>
      <c r="FK1346" s="1" t="str">
        <f t="shared" si="442"/>
        <v/>
      </c>
      <c r="FP1346" s="1">
        <v>741</v>
      </c>
      <c r="FQ1346" s="1">
        <f t="shared" si="443"/>
        <v>-9.127638274837409</v>
      </c>
      <c r="FR1346" s="1">
        <f t="shared" si="444"/>
        <v>2.647574169263562E-2</v>
      </c>
      <c r="FS1346" s="1">
        <f t="shared" si="445"/>
        <v>0.15010107125827743</v>
      </c>
      <c r="FT1346" s="1" t="str">
        <f t="shared" si="446"/>
        <v/>
      </c>
      <c r="FU1346" s="1">
        <f t="shared" si="447"/>
        <v>2.647574169263562E-2</v>
      </c>
      <c r="FV1346" s="1" t="str">
        <f t="shared" si="448"/>
        <v/>
      </c>
      <c r="FW1346" s="1">
        <f t="shared" si="449"/>
        <v>0</v>
      </c>
      <c r="FX1346" s="1" t="str">
        <f t="shared" si="450"/>
        <v/>
      </c>
      <c r="FY1346" s="1" t="str">
        <f t="shared" si="451"/>
        <v/>
      </c>
      <c r="GC1346" s="1">
        <v>741</v>
      </c>
      <c r="GD1346" s="1">
        <f t="shared" si="460"/>
        <v>-31.85359225844347</v>
      </c>
      <c r="GE1346" s="1">
        <f t="shared" si="452"/>
        <v>7.586616644920231E-3</v>
      </c>
      <c r="GF1346" s="1">
        <f t="shared" si="453"/>
        <v>0.15010107125827749</v>
      </c>
      <c r="GG1346" s="1" t="str">
        <f t="shared" si="454"/>
        <v/>
      </c>
      <c r="GH1346" s="1">
        <f t="shared" si="455"/>
        <v>7.586616644920231E-3</v>
      </c>
      <c r="GI1346" s="1" t="str">
        <f t="shared" si="456"/>
        <v/>
      </c>
      <c r="GJ1346" s="1">
        <f t="shared" si="457"/>
        <v>0</v>
      </c>
      <c r="GK1346" s="1">
        <f t="shared" si="458"/>
        <v>7.586616644920231E-3</v>
      </c>
      <c r="GL1346" s="1" t="str">
        <f t="shared" si="459"/>
        <v/>
      </c>
      <c r="HA1346" s="2"/>
      <c r="HB1346" s="2">
        <f t="shared" si="431"/>
        <v>4.774400000000071</v>
      </c>
      <c r="HC1346" s="147">
        <f t="shared" si="432"/>
        <v>0.68747191940784846</v>
      </c>
      <c r="HD1346" s="2">
        <f t="shared" si="433"/>
        <v>7.7907722148229386E-4</v>
      </c>
      <c r="HE1346" s="2" t="str">
        <f t="shared" si="429"/>
        <v/>
      </c>
      <c r="HF1346" s="24" t="str">
        <f t="shared" si="430"/>
        <v/>
      </c>
    </row>
    <row r="1347" spans="157:214" ht="20.100000000000001" customHeight="1" x14ac:dyDescent="0.25">
      <c r="FA1347" s="2">
        <v>742</v>
      </c>
      <c r="FB1347" s="1">
        <f t="shared" si="434"/>
        <v>-3858.9834826289243</v>
      </c>
      <c r="FC1347" s="1">
        <f t="shared" si="435"/>
        <v>6.2639721805635574E-5</v>
      </c>
      <c r="FD1347" s="1">
        <f t="shared" si="436"/>
        <v>0.15103605875153214</v>
      </c>
      <c r="FE1347" s="1" t="str">
        <f t="shared" si="437"/>
        <v/>
      </c>
      <c r="FF1347" s="1">
        <f t="shared" si="438"/>
        <v>6.2639721805635574E-5</v>
      </c>
      <c r="FG1347" s="1" t="str">
        <f t="shared" si="439"/>
        <v/>
      </c>
      <c r="FI1347" s="1">
        <f t="shared" si="440"/>
        <v>2.2745863222265795E-250</v>
      </c>
      <c r="FJ1347" s="1" t="str">
        <f t="shared" si="441"/>
        <v/>
      </c>
      <c r="FK1347" s="1" t="str">
        <f t="shared" si="442"/>
        <v/>
      </c>
      <c r="FP1347" s="2">
        <v>742</v>
      </c>
      <c r="FQ1347" s="1">
        <f t="shared" si="443"/>
        <v>-9.0923964282164143</v>
      </c>
      <c r="FR1347" s="1">
        <f t="shared" si="444"/>
        <v>2.6585472126388131E-2</v>
      </c>
      <c r="FS1347" s="1">
        <f t="shared" si="445"/>
        <v>0.15103605875153212</v>
      </c>
      <c r="FT1347" s="1" t="str">
        <f t="shared" si="446"/>
        <v/>
      </c>
      <c r="FU1347" s="1">
        <f t="shared" si="447"/>
        <v>2.6585472126388131E-2</v>
      </c>
      <c r="FV1347" s="1" t="str">
        <f t="shared" si="448"/>
        <v/>
      </c>
      <c r="FW1347" s="1">
        <f t="shared" si="449"/>
        <v>0</v>
      </c>
      <c r="FX1347" s="1" t="str">
        <f t="shared" si="450"/>
        <v/>
      </c>
      <c r="FY1347" s="1" t="str">
        <f t="shared" si="451"/>
        <v/>
      </c>
      <c r="GC1347" s="2">
        <v>742</v>
      </c>
      <c r="GD1347" s="1">
        <f t="shared" si="460"/>
        <v>-31.73060541574678</v>
      </c>
      <c r="GE1347" s="1">
        <f t="shared" si="452"/>
        <v>7.6180598711318194E-3</v>
      </c>
      <c r="GF1347" s="1">
        <f t="shared" si="453"/>
        <v>0.15103605875153212</v>
      </c>
      <c r="GG1347" s="1" t="str">
        <f t="shared" si="454"/>
        <v/>
      </c>
      <c r="GH1347" s="1">
        <f t="shared" si="455"/>
        <v>7.6180598711318194E-3</v>
      </c>
      <c r="GI1347" s="1" t="str">
        <f t="shared" si="456"/>
        <v/>
      </c>
      <c r="GJ1347" s="1">
        <f t="shared" si="457"/>
        <v>0</v>
      </c>
      <c r="GK1347" s="1">
        <f t="shared" si="458"/>
        <v>7.6180598711318194E-3</v>
      </c>
      <c r="GL1347" s="1" t="str">
        <f t="shared" si="459"/>
        <v/>
      </c>
      <c r="HA1347" s="2"/>
      <c r="HB1347" s="2">
        <f t="shared" si="431"/>
        <v>4.7808000000000712</v>
      </c>
      <c r="HC1347" s="147">
        <f t="shared" si="432"/>
        <v>0.68669284218636617</v>
      </c>
      <c r="HD1347" s="2">
        <f t="shared" si="433"/>
        <v>7.7919153698091659E-4</v>
      </c>
      <c r="HE1347" s="2" t="str">
        <f t="shared" si="429"/>
        <v/>
      </c>
      <c r="HF1347" s="24" t="str">
        <f t="shared" si="430"/>
        <v/>
      </c>
    </row>
    <row r="1348" spans="157:214" ht="20.100000000000001" customHeight="1" x14ac:dyDescent="0.25">
      <c r="FA1348" s="1">
        <v>743</v>
      </c>
      <c r="FB1348" s="1">
        <f t="shared" si="434"/>
        <v>-3844.0261823086566</v>
      </c>
      <c r="FC1348" s="1">
        <f t="shared" si="435"/>
        <v>6.2898329826187581E-5</v>
      </c>
      <c r="FD1348" s="1">
        <f t="shared" si="436"/>
        <v>0.15197491384523748</v>
      </c>
      <c r="FE1348" s="1" t="str">
        <f t="shared" si="437"/>
        <v/>
      </c>
      <c r="FF1348" s="1">
        <f t="shared" si="438"/>
        <v>6.2898329826187581E-5</v>
      </c>
      <c r="FG1348" s="1" t="str">
        <f t="shared" si="439"/>
        <v/>
      </c>
      <c r="FI1348" s="1">
        <f t="shared" si="440"/>
        <v>2.6021365228173552E-250</v>
      </c>
      <c r="FJ1348" s="1" t="str">
        <f t="shared" si="441"/>
        <v/>
      </c>
      <c r="FK1348" s="1" t="str">
        <f t="shared" si="442"/>
        <v/>
      </c>
      <c r="FP1348" s="1">
        <v>743</v>
      </c>
      <c r="FQ1348" s="1">
        <f t="shared" si="443"/>
        <v>-9.0571545815954195</v>
      </c>
      <c r="FR1348" s="1">
        <f t="shared" si="444"/>
        <v>2.669523021796107E-2</v>
      </c>
      <c r="FS1348" s="1">
        <f t="shared" si="445"/>
        <v>0.15197491384523748</v>
      </c>
      <c r="FT1348" s="1" t="str">
        <f t="shared" si="446"/>
        <v/>
      </c>
      <c r="FU1348" s="1">
        <f t="shared" si="447"/>
        <v>2.669523021796107E-2</v>
      </c>
      <c r="FV1348" s="1" t="str">
        <f t="shared" si="448"/>
        <v/>
      </c>
      <c r="FW1348" s="1">
        <f t="shared" si="449"/>
        <v>0</v>
      </c>
      <c r="FX1348" s="1" t="str">
        <f t="shared" si="450"/>
        <v/>
      </c>
      <c r="FY1348" s="1" t="str">
        <f t="shared" si="451"/>
        <v/>
      </c>
      <c r="GC1348" s="1">
        <v>743</v>
      </c>
      <c r="GD1348" s="1">
        <f t="shared" si="460"/>
        <v>-31.60761857305009</v>
      </c>
      <c r="GE1348" s="1">
        <f t="shared" si="452"/>
        <v>7.6495110226843912E-3</v>
      </c>
      <c r="GF1348" s="1">
        <f t="shared" si="453"/>
        <v>0.1519749138452374</v>
      </c>
      <c r="GG1348" s="1" t="str">
        <f t="shared" si="454"/>
        <v/>
      </c>
      <c r="GH1348" s="1">
        <f t="shared" si="455"/>
        <v>7.6495110226843912E-3</v>
      </c>
      <c r="GI1348" s="1" t="str">
        <f t="shared" si="456"/>
        <v/>
      </c>
      <c r="GJ1348" s="1">
        <f t="shared" si="457"/>
        <v>0</v>
      </c>
      <c r="GK1348" s="1">
        <f t="shared" si="458"/>
        <v>7.6495110226843912E-3</v>
      </c>
      <c r="GL1348" s="1" t="str">
        <f t="shared" si="459"/>
        <v/>
      </c>
      <c r="HA1348" s="2"/>
      <c r="HB1348" s="2">
        <f t="shared" si="431"/>
        <v>4.7872000000000714</v>
      </c>
      <c r="HC1348" s="147">
        <f t="shared" si="432"/>
        <v>0.68591365064938525</v>
      </c>
      <c r="HD1348" s="2">
        <f t="shared" si="433"/>
        <v>7.7930238247048145E-4</v>
      </c>
      <c r="HE1348" s="2" t="str">
        <f t="shared" si="429"/>
        <v/>
      </c>
      <c r="HF1348" s="24" t="str">
        <f t="shared" si="430"/>
        <v/>
      </c>
    </row>
    <row r="1349" spans="157:214" ht="20.100000000000001" customHeight="1" x14ac:dyDescent="0.25">
      <c r="FA1349" s="1">
        <v>744</v>
      </c>
      <c r="FB1349" s="1">
        <f t="shared" si="434"/>
        <v>-3829.0688819883908</v>
      </c>
      <c r="FC1349" s="1">
        <f t="shared" si="435"/>
        <v>6.3156994989655625E-5</v>
      </c>
      <c r="FD1349" s="1">
        <f t="shared" si="436"/>
        <v>0.1529176374541463</v>
      </c>
      <c r="FE1349" s="1" t="str">
        <f t="shared" si="437"/>
        <v/>
      </c>
      <c r="FF1349" s="1">
        <f t="shared" si="438"/>
        <v>6.3156994989655625E-5</v>
      </c>
      <c r="FG1349" s="1" t="str">
        <f t="shared" si="439"/>
        <v/>
      </c>
      <c r="FI1349" s="1">
        <f t="shared" si="440"/>
        <v>2.9768077299376199E-250</v>
      </c>
      <c r="FJ1349" s="1" t="str">
        <f t="shared" si="441"/>
        <v/>
      </c>
      <c r="FK1349" s="1" t="str">
        <f t="shared" si="442"/>
        <v/>
      </c>
      <c r="FP1349" s="1">
        <v>744</v>
      </c>
      <c r="FQ1349" s="1">
        <f t="shared" si="443"/>
        <v>-9.0219127349744284</v>
      </c>
      <c r="FR1349" s="1">
        <f t="shared" si="444"/>
        <v>2.6805012562058715E-2</v>
      </c>
      <c r="FS1349" s="1">
        <f t="shared" si="445"/>
        <v>0.15291763745414627</v>
      </c>
      <c r="FT1349" s="1" t="str">
        <f t="shared" si="446"/>
        <v/>
      </c>
      <c r="FU1349" s="1">
        <f t="shared" si="447"/>
        <v>2.6805012562058715E-2</v>
      </c>
      <c r="FV1349" s="1" t="str">
        <f t="shared" si="448"/>
        <v/>
      </c>
      <c r="FW1349" s="1">
        <f t="shared" si="449"/>
        <v>0</v>
      </c>
      <c r="FX1349" s="1" t="str">
        <f t="shared" si="450"/>
        <v/>
      </c>
      <c r="FY1349" s="1" t="str">
        <f t="shared" si="451"/>
        <v/>
      </c>
      <c r="GC1349" s="1">
        <v>744</v>
      </c>
      <c r="GD1349" s="1">
        <f t="shared" si="460"/>
        <v>-31.484631730353385</v>
      </c>
      <c r="GE1349" s="1">
        <f t="shared" si="452"/>
        <v>7.6809691237913896E-3</v>
      </c>
      <c r="GF1349" s="1">
        <f t="shared" si="453"/>
        <v>0.15291763745414647</v>
      </c>
      <c r="GG1349" s="1" t="str">
        <f t="shared" si="454"/>
        <v/>
      </c>
      <c r="GH1349" s="1">
        <f t="shared" si="455"/>
        <v>7.6809691237913896E-3</v>
      </c>
      <c r="GI1349" s="1" t="str">
        <f t="shared" si="456"/>
        <v/>
      </c>
      <c r="GJ1349" s="1">
        <f t="shared" si="457"/>
        <v>0</v>
      </c>
      <c r="GK1349" s="1">
        <f t="shared" si="458"/>
        <v>7.6809691237913896E-3</v>
      </c>
      <c r="GL1349" s="1" t="str">
        <f t="shared" si="459"/>
        <v/>
      </c>
      <c r="HA1349" s="2"/>
      <c r="HB1349" s="2">
        <f t="shared" si="431"/>
        <v>4.7936000000000716</v>
      </c>
      <c r="HC1349" s="147">
        <f t="shared" si="432"/>
        <v>0.68513434826691477</v>
      </c>
      <c r="HD1349" s="2">
        <f t="shared" si="433"/>
        <v>7.7940976577539622E-4</v>
      </c>
      <c r="HE1349" s="2" t="str">
        <f t="shared" si="429"/>
        <v/>
      </c>
      <c r="HF1349" s="24" t="str">
        <f t="shared" si="430"/>
        <v/>
      </c>
    </row>
    <row r="1350" spans="157:214" ht="20.100000000000001" customHeight="1" x14ac:dyDescent="0.25">
      <c r="FA1350" s="1">
        <v>745</v>
      </c>
      <c r="FB1350" s="1">
        <f t="shared" si="434"/>
        <v>-3814.1115816681231</v>
      </c>
      <c r="FC1350" s="1">
        <f t="shared" si="435"/>
        <v>6.3415709236797413E-5</v>
      </c>
      <c r="FD1350" s="1">
        <f t="shared" si="436"/>
        <v>0.15386423037273483</v>
      </c>
      <c r="FE1350" s="1" t="str">
        <f t="shared" si="437"/>
        <v/>
      </c>
      <c r="FF1350" s="1">
        <f t="shared" si="438"/>
        <v>6.3415709236797413E-5</v>
      </c>
      <c r="FG1350" s="1" t="str">
        <f t="shared" si="439"/>
        <v/>
      </c>
      <c r="FI1350" s="1">
        <f t="shared" si="440"/>
        <v>3.4053718558969629E-250</v>
      </c>
      <c r="FJ1350" s="1" t="str">
        <f t="shared" si="441"/>
        <v/>
      </c>
      <c r="FK1350" s="1" t="str">
        <f t="shared" si="442"/>
        <v/>
      </c>
      <c r="FP1350" s="1">
        <v>745</v>
      </c>
      <c r="FQ1350" s="1">
        <f t="shared" si="443"/>
        <v>-8.9866708883534336</v>
      </c>
      <c r="FR1350" s="1">
        <f t="shared" si="444"/>
        <v>2.6914815738187586E-2</v>
      </c>
      <c r="FS1350" s="1">
        <f t="shared" si="445"/>
        <v>0.15386423037273483</v>
      </c>
      <c r="FT1350" s="1" t="str">
        <f t="shared" si="446"/>
        <v/>
      </c>
      <c r="FU1350" s="1">
        <f t="shared" si="447"/>
        <v>2.6914815738187586E-2</v>
      </c>
      <c r="FV1350" s="1" t="str">
        <f t="shared" si="448"/>
        <v/>
      </c>
      <c r="FW1350" s="1">
        <f t="shared" si="449"/>
        <v>0</v>
      </c>
      <c r="FX1350" s="1" t="str">
        <f t="shared" si="450"/>
        <v/>
      </c>
      <c r="FY1350" s="1" t="str">
        <f t="shared" si="451"/>
        <v/>
      </c>
      <c r="GC1350" s="1">
        <v>745</v>
      </c>
      <c r="GD1350" s="1">
        <f t="shared" si="460"/>
        <v>-31.361644887656695</v>
      </c>
      <c r="GE1350" s="1">
        <f t="shared" si="452"/>
        <v>7.712433194311313E-3</v>
      </c>
      <c r="GF1350" s="1">
        <f t="shared" si="453"/>
        <v>0.15386423037273483</v>
      </c>
      <c r="GG1350" s="1" t="str">
        <f t="shared" si="454"/>
        <v/>
      </c>
      <c r="GH1350" s="1">
        <f t="shared" si="455"/>
        <v>7.712433194311313E-3</v>
      </c>
      <c r="GI1350" s="1" t="str">
        <f t="shared" si="456"/>
        <v/>
      </c>
      <c r="GJ1350" s="1">
        <f t="shared" si="457"/>
        <v>0</v>
      </c>
      <c r="GK1350" s="1">
        <f t="shared" si="458"/>
        <v>7.712433194311313E-3</v>
      </c>
      <c r="GL1350" s="1" t="str">
        <f t="shared" si="459"/>
        <v/>
      </c>
      <c r="HA1350" s="2"/>
      <c r="HB1350" s="2">
        <f t="shared" si="431"/>
        <v>4.8000000000000718</v>
      </c>
      <c r="HC1350" s="147">
        <f t="shared" si="432"/>
        <v>0.68435493850113938</v>
      </c>
      <c r="HD1350" s="2">
        <f t="shared" si="433"/>
        <v>7.7951369473738819E-4</v>
      </c>
      <c r="HE1350" s="2" t="str">
        <f t="shared" si="429"/>
        <v/>
      </c>
      <c r="HF1350" s="24" t="str">
        <f t="shared" si="430"/>
        <v/>
      </c>
    </row>
    <row r="1351" spans="157:214" ht="20.100000000000001" customHeight="1" x14ac:dyDescent="0.25">
      <c r="FA1351" s="1">
        <v>746</v>
      </c>
      <c r="FB1351" s="1">
        <f t="shared" si="434"/>
        <v>-3799.1542813478554</v>
      </c>
      <c r="FC1351" s="1">
        <f t="shared" si="435"/>
        <v>6.3674464472931512E-5</v>
      </c>
      <c r="FD1351" s="1">
        <f t="shared" si="436"/>
        <v>0.15481469327466887</v>
      </c>
      <c r="FE1351" s="1" t="str">
        <f t="shared" si="437"/>
        <v/>
      </c>
      <c r="FF1351" s="1">
        <f t="shared" si="438"/>
        <v>6.3674464472931512E-5</v>
      </c>
      <c r="FG1351" s="1" t="str">
        <f t="shared" si="439"/>
        <v/>
      </c>
      <c r="FI1351" s="1">
        <f t="shared" si="440"/>
        <v>3.8955730384846461E-250</v>
      </c>
      <c r="FJ1351" s="1" t="str">
        <f t="shared" si="441"/>
        <v/>
      </c>
      <c r="FK1351" s="1" t="str">
        <f t="shared" si="442"/>
        <v/>
      </c>
      <c r="FP1351" s="1">
        <v>746</v>
      </c>
      <c r="FQ1351" s="1">
        <f t="shared" si="443"/>
        <v>-8.9514290417324389</v>
      </c>
      <c r="FR1351" s="1">
        <f t="shared" si="444"/>
        <v>2.7024636310813126E-2</v>
      </c>
      <c r="FS1351" s="1">
        <f t="shared" si="445"/>
        <v>0.15481469327466879</v>
      </c>
      <c r="FT1351" s="1" t="str">
        <f t="shared" si="446"/>
        <v/>
      </c>
      <c r="FU1351" s="1">
        <f t="shared" si="447"/>
        <v>2.7024636310813126E-2</v>
      </c>
      <c r="FV1351" s="1" t="str">
        <f t="shared" si="448"/>
        <v/>
      </c>
      <c r="FW1351" s="1">
        <f t="shared" si="449"/>
        <v>0</v>
      </c>
      <c r="FX1351" s="1" t="str">
        <f t="shared" si="450"/>
        <v/>
      </c>
      <c r="FY1351" s="1" t="str">
        <f t="shared" si="451"/>
        <v/>
      </c>
      <c r="GC1351" s="1">
        <v>746</v>
      </c>
      <c r="GD1351" s="1">
        <f t="shared" si="460"/>
        <v>-31.238658044960005</v>
      </c>
      <c r="GE1351" s="1">
        <f t="shared" si="452"/>
        <v>7.7439022497926713E-3</v>
      </c>
      <c r="GF1351" s="1">
        <f t="shared" si="453"/>
        <v>0.15481469327466887</v>
      </c>
      <c r="GG1351" s="1" t="str">
        <f t="shared" si="454"/>
        <v/>
      </c>
      <c r="GH1351" s="1">
        <f t="shared" si="455"/>
        <v>7.7439022497926713E-3</v>
      </c>
      <c r="GI1351" s="1" t="str">
        <f t="shared" si="456"/>
        <v/>
      </c>
      <c r="GJ1351" s="1">
        <f t="shared" si="457"/>
        <v>0</v>
      </c>
      <c r="GK1351" s="1">
        <f t="shared" si="458"/>
        <v>7.7439022497926713E-3</v>
      </c>
      <c r="GL1351" s="1" t="str">
        <f t="shared" si="459"/>
        <v/>
      </c>
      <c r="HA1351" s="2"/>
      <c r="HB1351" s="2">
        <f t="shared" si="431"/>
        <v>4.8064000000000719</v>
      </c>
      <c r="HC1351" s="147">
        <f t="shared" si="432"/>
        <v>0.68357542480640199</v>
      </c>
      <c r="HD1351" s="2">
        <f t="shared" si="433"/>
        <v>7.7961417721028603E-4</v>
      </c>
      <c r="HE1351" s="2" t="str">
        <f t="shared" si="429"/>
        <v/>
      </c>
      <c r="HF1351" s="24" t="str">
        <f t="shared" si="430"/>
        <v/>
      </c>
    </row>
    <row r="1352" spans="157:214" ht="20.100000000000001" customHeight="1" x14ac:dyDescent="0.25">
      <c r="FA1352" s="1">
        <v>747</v>
      </c>
      <c r="FB1352" s="1">
        <f t="shared" si="434"/>
        <v>-3784.1969810275896</v>
      </c>
      <c r="FC1352" s="1">
        <f t="shared" si="435"/>
        <v>6.3933252568311384E-5</v>
      </c>
      <c r="FD1352" s="1">
        <f t="shared" si="436"/>
        <v>0.15576902671227674</v>
      </c>
      <c r="FE1352" s="1" t="str">
        <f t="shared" si="437"/>
        <v/>
      </c>
      <c r="FF1352" s="1">
        <f t="shared" si="438"/>
        <v>6.3933252568311384E-5</v>
      </c>
      <c r="FG1352" s="1" t="str">
        <f t="shared" si="439"/>
        <v/>
      </c>
      <c r="FI1352" s="1">
        <f t="shared" si="440"/>
        <v>4.4562670787345456E-250</v>
      </c>
      <c r="FJ1352" s="1" t="str">
        <f t="shared" si="441"/>
        <v/>
      </c>
      <c r="FK1352" s="1" t="str">
        <f t="shared" si="442"/>
        <v/>
      </c>
      <c r="FP1352" s="1">
        <v>747</v>
      </c>
      <c r="FQ1352" s="1">
        <f t="shared" si="443"/>
        <v>-8.9161871951114442</v>
      </c>
      <c r="FR1352" s="1">
        <f t="shared" si="444"/>
        <v>2.7134470829518555E-2</v>
      </c>
      <c r="FS1352" s="1">
        <f t="shared" si="445"/>
        <v>0.15576902671227683</v>
      </c>
      <c r="FT1352" s="1" t="str">
        <f t="shared" si="446"/>
        <v/>
      </c>
      <c r="FU1352" s="1">
        <f t="shared" si="447"/>
        <v>2.7134470829518555E-2</v>
      </c>
      <c r="FV1352" s="1" t="str">
        <f t="shared" si="448"/>
        <v/>
      </c>
      <c r="FW1352" s="1">
        <f t="shared" si="449"/>
        <v>0</v>
      </c>
      <c r="FX1352" s="1" t="str">
        <f t="shared" si="450"/>
        <v/>
      </c>
      <c r="FY1352" s="1" t="str">
        <f t="shared" si="451"/>
        <v/>
      </c>
      <c r="GC1352" s="1">
        <v>747</v>
      </c>
      <c r="GD1352" s="1">
        <f t="shared" si="460"/>
        <v>-31.115671202263314</v>
      </c>
      <c r="GE1352" s="1">
        <f t="shared" si="452"/>
        <v>7.7753753015194537E-3</v>
      </c>
      <c r="GF1352" s="1">
        <f t="shared" si="453"/>
        <v>0.1557690267122768</v>
      </c>
      <c r="GG1352" s="1" t="str">
        <f t="shared" si="454"/>
        <v/>
      </c>
      <c r="GH1352" s="1">
        <f t="shared" si="455"/>
        <v>7.7753753015194537E-3</v>
      </c>
      <c r="GI1352" s="1" t="str">
        <f t="shared" si="456"/>
        <v/>
      </c>
      <c r="GJ1352" s="1">
        <f t="shared" si="457"/>
        <v>0</v>
      </c>
      <c r="GK1352" s="1">
        <f t="shared" si="458"/>
        <v>7.7753753015194537E-3</v>
      </c>
      <c r="GL1352" s="1" t="str">
        <f t="shared" si="459"/>
        <v/>
      </c>
      <c r="HA1352" s="2"/>
      <c r="HB1352" s="2">
        <f t="shared" si="431"/>
        <v>4.8128000000000721</v>
      </c>
      <c r="HC1352" s="147">
        <f t="shared" si="432"/>
        <v>0.6827958106291917</v>
      </c>
      <c r="HD1352" s="2">
        <f t="shared" si="433"/>
        <v>7.7971122106135216E-4</v>
      </c>
      <c r="HE1352" s="2" t="str">
        <f t="shared" si="429"/>
        <v/>
      </c>
      <c r="HF1352" s="24" t="str">
        <f t="shared" si="430"/>
        <v/>
      </c>
    </row>
    <row r="1353" spans="157:214" ht="20.100000000000001" customHeight="1" x14ac:dyDescent="0.25">
      <c r="FA1353" s="1">
        <v>748</v>
      </c>
      <c r="FB1353" s="1">
        <f t="shared" si="434"/>
        <v>-3769.2396807073219</v>
      </c>
      <c r="FC1353" s="1">
        <f t="shared" si="435"/>
        <v>6.419206535850375E-5</v>
      </c>
      <c r="FD1353" s="1">
        <f t="shared" si="436"/>
        <v>0.15672723111602854</v>
      </c>
      <c r="FE1353" s="1" t="str">
        <f t="shared" si="437"/>
        <v/>
      </c>
      <c r="FF1353" s="1">
        <f t="shared" si="438"/>
        <v>6.419206535850375E-5</v>
      </c>
      <c r="FG1353" s="1" t="str">
        <f t="shared" si="439"/>
        <v/>
      </c>
      <c r="FI1353" s="1">
        <f t="shared" si="440"/>
        <v>5.0975808566086317E-250</v>
      </c>
      <c r="FJ1353" s="1" t="str">
        <f t="shared" si="441"/>
        <v/>
      </c>
      <c r="FK1353" s="1" t="str">
        <f t="shared" si="442"/>
        <v/>
      </c>
      <c r="FP1353" s="1">
        <v>748</v>
      </c>
      <c r="FQ1353" s="1">
        <f t="shared" si="443"/>
        <v>-8.880945348490453</v>
      </c>
      <c r="FR1353" s="1">
        <f t="shared" si="444"/>
        <v>2.7244315829165276E-2</v>
      </c>
      <c r="FS1353" s="1">
        <f t="shared" si="445"/>
        <v>0.1567272311160284</v>
      </c>
      <c r="FT1353" s="1" t="str">
        <f t="shared" si="446"/>
        <v/>
      </c>
      <c r="FU1353" s="1">
        <f t="shared" si="447"/>
        <v>2.7244315829165276E-2</v>
      </c>
      <c r="FV1353" s="1" t="str">
        <f t="shared" si="448"/>
        <v/>
      </c>
      <c r="FW1353" s="1">
        <f t="shared" si="449"/>
        <v>0</v>
      </c>
      <c r="FX1353" s="1" t="str">
        <f t="shared" si="450"/>
        <v/>
      </c>
      <c r="FY1353" s="1" t="str">
        <f t="shared" si="451"/>
        <v/>
      </c>
      <c r="GC1353" s="1">
        <v>748</v>
      </c>
      <c r="GD1353" s="1">
        <f t="shared" si="460"/>
        <v>-30.992684359566624</v>
      </c>
      <c r="GE1353" s="1">
        <f t="shared" si="452"/>
        <v>7.8068513565571485E-3</v>
      </c>
      <c r="GF1353" s="1">
        <f t="shared" si="453"/>
        <v>0.15672723111602854</v>
      </c>
      <c r="GG1353" s="1" t="str">
        <f t="shared" si="454"/>
        <v/>
      </c>
      <c r="GH1353" s="1">
        <f t="shared" si="455"/>
        <v>7.8068513565571485E-3</v>
      </c>
      <c r="GI1353" s="1" t="str">
        <f t="shared" si="456"/>
        <v/>
      </c>
      <c r="GJ1353" s="1">
        <f t="shared" si="457"/>
        <v>0</v>
      </c>
      <c r="GK1353" s="1">
        <f t="shared" si="458"/>
        <v>7.8068513565571485E-3</v>
      </c>
      <c r="GL1353" s="1" t="str">
        <f t="shared" si="459"/>
        <v/>
      </c>
      <c r="HA1353" s="2"/>
      <c r="HB1353" s="2">
        <f t="shared" si="431"/>
        <v>4.8192000000000723</v>
      </c>
      <c r="HC1353" s="147">
        <f t="shared" si="432"/>
        <v>0.68201609940813035</v>
      </c>
      <c r="HD1353" s="2">
        <f t="shared" si="433"/>
        <v>7.798048341725039E-4</v>
      </c>
      <c r="HE1353" s="2" t="str">
        <f t="shared" si="429"/>
        <v/>
      </c>
      <c r="HF1353" s="24" t="str">
        <f t="shared" si="430"/>
        <v/>
      </c>
    </row>
    <row r="1354" spans="157:214" ht="20.100000000000001" customHeight="1" x14ac:dyDescent="0.25">
      <c r="FA1354" s="2">
        <v>749</v>
      </c>
      <c r="FB1354" s="1">
        <f t="shared" si="434"/>
        <v>-3754.2823803870542</v>
      </c>
      <c r="FC1354" s="1">
        <f t="shared" si="435"/>
        <v>6.4450894644771034E-5</v>
      </c>
      <c r="FD1354" s="1">
        <f t="shared" si="436"/>
        <v>0.15768930679401871</v>
      </c>
      <c r="FE1354" s="1" t="str">
        <f t="shared" si="437"/>
        <v/>
      </c>
      <c r="FF1354" s="1">
        <f t="shared" si="438"/>
        <v>6.4450894644771034E-5</v>
      </c>
      <c r="FG1354" s="1" t="str">
        <f t="shared" si="439"/>
        <v/>
      </c>
      <c r="FI1354" s="1">
        <f t="shared" si="440"/>
        <v>5.8310945840056408E-250</v>
      </c>
      <c r="FJ1354" s="1" t="str">
        <f t="shared" si="441"/>
        <v/>
      </c>
      <c r="FK1354" s="1" t="str">
        <f t="shared" si="442"/>
        <v/>
      </c>
      <c r="FP1354" s="2">
        <v>749</v>
      </c>
      <c r="FQ1354" s="1">
        <f t="shared" si="443"/>
        <v>-8.8457035018694583</v>
      </c>
      <c r="FR1354" s="1">
        <f t="shared" si="444"/>
        <v>2.7354167830055436E-2</v>
      </c>
      <c r="FS1354" s="1">
        <f t="shared" si="445"/>
        <v>0.15768930679401871</v>
      </c>
      <c r="FT1354" s="1" t="str">
        <f t="shared" si="446"/>
        <v/>
      </c>
      <c r="FU1354" s="1">
        <f t="shared" si="447"/>
        <v>2.7354167830055436E-2</v>
      </c>
      <c r="FV1354" s="1" t="str">
        <f t="shared" si="448"/>
        <v/>
      </c>
      <c r="FW1354" s="1">
        <f t="shared" si="449"/>
        <v>0</v>
      </c>
      <c r="FX1354" s="1" t="str">
        <f t="shared" si="450"/>
        <v/>
      </c>
      <c r="FY1354" s="1" t="str">
        <f t="shared" si="451"/>
        <v/>
      </c>
      <c r="GC1354" s="2">
        <v>749</v>
      </c>
      <c r="GD1354" s="1">
        <f t="shared" si="460"/>
        <v>-30.86969751686992</v>
      </c>
      <c r="GE1354" s="1">
        <f t="shared" si="452"/>
        <v>7.8383294177992585E-3</v>
      </c>
      <c r="GF1354" s="1">
        <f t="shared" si="453"/>
        <v>0.15768930679401877</v>
      </c>
      <c r="GG1354" s="1" t="str">
        <f t="shared" si="454"/>
        <v/>
      </c>
      <c r="GH1354" s="1">
        <f t="shared" si="455"/>
        <v>7.8383294177992585E-3</v>
      </c>
      <c r="GI1354" s="1" t="str">
        <f t="shared" si="456"/>
        <v/>
      </c>
      <c r="GJ1354" s="1">
        <f t="shared" si="457"/>
        <v>0</v>
      </c>
      <c r="GK1354" s="1">
        <f t="shared" si="458"/>
        <v>7.8383294177992585E-3</v>
      </c>
      <c r="GL1354" s="1" t="str">
        <f t="shared" si="459"/>
        <v/>
      </c>
      <c r="HA1354" s="2"/>
      <c r="HB1354" s="2">
        <f t="shared" si="431"/>
        <v>4.8256000000000725</v>
      </c>
      <c r="HC1354" s="147">
        <f t="shared" si="432"/>
        <v>0.68123629457395785</v>
      </c>
      <c r="HD1354" s="2">
        <f t="shared" si="433"/>
        <v>7.7989502443820413E-4</v>
      </c>
      <c r="HE1354" s="2" t="str">
        <f t="shared" si="429"/>
        <v/>
      </c>
      <c r="HF1354" s="24" t="str">
        <f t="shared" si="430"/>
        <v/>
      </c>
    </row>
    <row r="1355" spans="157:214" ht="20.100000000000001" customHeight="1" x14ac:dyDescent="0.25">
      <c r="FA1355" s="1">
        <v>750</v>
      </c>
      <c r="FB1355" s="1">
        <f t="shared" si="434"/>
        <v>-3739.3250800667884</v>
      </c>
      <c r="FC1355" s="1">
        <f t="shared" si="435"/>
        <v>6.470973219445835E-5</v>
      </c>
      <c r="FD1355" s="1">
        <f t="shared" si="436"/>
        <v>0.15865525393145699</v>
      </c>
      <c r="FE1355" s="1" t="str">
        <f t="shared" si="437"/>
        <v/>
      </c>
      <c r="FF1355" s="1">
        <f t="shared" si="438"/>
        <v>6.470973219445835E-5</v>
      </c>
      <c r="FG1355" s="1" t="str">
        <f t="shared" si="439"/>
        <v/>
      </c>
      <c r="FI1355" s="1">
        <f t="shared" si="440"/>
        <v>6.6700501633571581E-250</v>
      </c>
      <c r="FJ1355" s="1" t="str">
        <f t="shared" si="441"/>
        <v/>
      </c>
      <c r="FK1355" s="1" t="str">
        <f t="shared" si="442"/>
        <v/>
      </c>
      <c r="FP1355" s="1">
        <v>750</v>
      </c>
      <c r="FQ1355" s="1">
        <f t="shared" si="443"/>
        <v>-8.8104616552484636</v>
      </c>
      <c r="FR1355" s="1">
        <f t="shared" si="444"/>
        <v>2.7464023338095962E-2</v>
      </c>
      <c r="FS1355" s="1">
        <f t="shared" si="445"/>
        <v>0.15865525393145699</v>
      </c>
      <c r="FT1355" s="1" t="str">
        <f t="shared" si="446"/>
        <v/>
      </c>
      <c r="FU1355" s="1">
        <f t="shared" si="447"/>
        <v>2.7464023338095962E-2</v>
      </c>
      <c r="FV1355" s="1" t="str">
        <f t="shared" si="448"/>
        <v/>
      </c>
      <c r="FW1355" s="1">
        <f t="shared" si="449"/>
        <v>0</v>
      </c>
      <c r="FX1355" s="1" t="str">
        <f t="shared" si="450"/>
        <v/>
      </c>
      <c r="FY1355" s="1" t="str">
        <f t="shared" si="451"/>
        <v/>
      </c>
      <c r="GC1355" s="1">
        <v>750</v>
      </c>
      <c r="GD1355" s="1">
        <f t="shared" si="460"/>
        <v>-30.746710674173229</v>
      </c>
      <c r="GE1355" s="1">
        <f t="shared" si="452"/>
        <v>7.8698084840143588E-3</v>
      </c>
      <c r="GF1355" s="1">
        <f t="shared" si="453"/>
        <v>0.15865525393145713</v>
      </c>
      <c r="GG1355" s="1" t="str">
        <f t="shared" si="454"/>
        <v/>
      </c>
      <c r="GH1355" s="1">
        <f t="shared" si="455"/>
        <v>7.8698084840143588E-3</v>
      </c>
      <c r="GI1355" s="1" t="str">
        <f t="shared" si="456"/>
        <v/>
      </c>
      <c r="GJ1355" s="1">
        <f t="shared" si="457"/>
        <v>0</v>
      </c>
      <c r="GK1355" s="1">
        <f t="shared" si="458"/>
        <v>7.8698084840143588E-3</v>
      </c>
      <c r="GL1355" s="1" t="str">
        <f t="shared" si="459"/>
        <v/>
      </c>
      <c r="HA1355" s="2"/>
      <c r="HB1355" s="2">
        <f t="shared" si="431"/>
        <v>4.8320000000000727</v>
      </c>
      <c r="HC1355" s="147">
        <f t="shared" si="432"/>
        <v>0.68045639954951964</v>
      </c>
      <c r="HD1355" s="2">
        <f t="shared" si="433"/>
        <v>7.7998179976623838E-4</v>
      </c>
      <c r="HE1355" s="2" t="str">
        <f t="shared" si="429"/>
        <v/>
      </c>
      <c r="HF1355" s="24" t="str">
        <f t="shared" si="430"/>
        <v/>
      </c>
    </row>
    <row r="1356" spans="157:214" ht="20.100000000000001" customHeight="1" x14ac:dyDescent="0.25">
      <c r="FA1356" s="1">
        <v>751</v>
      </c>
      <c r="FB1356" s="1">
        <f t="shared" si="434"/>
        <v>-3724.3677797465207</v>
      </c>
      <c r="FC1356" s="1">
        <f t="shared" si="435"/>
        <v>6.4968569741384732E-5</v>
      </c>
      <c r="FD1356" s="1">
        <f t="shared" si="436"/>
        <v>0.15962507259016359</v>
      </c>
      <c r="FE1356" s="1" t="str">
        <f t="shared" si="437"/>
        <v/>
      </c>
      <c r="FF1356" s="1">
        <f t="shared" si="438"/>
        <v>6.4968569741384732E-5</v>
      </c>
      <c r="FG1356" s="1" t="str">
        <f t="shared" si="439"/>
        <v/>
      </c>
      <c r="FI1356" s="1">
        <f t="shared" si="440"/>
        <v>7.6295893872697295E-250</v>
      </c>
      <c r="FJ1356" s="1" t="str">
        <f t="shared" si="441"/>
        <v/>
      </c>
      <c r="FK1356" s="1" t="str">
        <f t="shared" si="442"/>
        <v/>
      </c>
      <c r="FP1356" s="1">
        <v>751</v>
      </c>
      <c r="FQ1356" s="1">
        <f t="shared" si="443"/>
        <v>-8.7752198086274689</v>
      </c>
      <c r="FR1356" s="1">
        <f t="shared" si="444"/>
        <v>2.7573878844964688E-2</v>
      </c>
      <c r="FS1356" s="1">
        <f t="shared" si="445"/>
        <v>0.15962507259016362</v>
      </c>
      <c r="FT1356" s="1" t="str">
        <f t="shared" si="446"/>
        <v/>
      </c>
      <c r="FU1356" s="1">
        <f t="shared" si="447"/>
        <v>2.7573878844964688E-2</v>
      </c>
      <c r="FV1356" s="1" t="str">
        <f t="shared" si="448"/>
        <v/>
      </c>
      <c r="FW1356" s="1">
        <f t="shared" si="449"/>
        <v>0</v>
      </c>
      <c r="FX1356" s="1" t="str">
        <f t="shared" si="450"/>
        <v/>
      </c>
      <c r="FY1356" s="1" t="str">
        <f t="shared" si="451"/>
        <v/>
      </c>
      <c r="GC1356" s="1">
        <v>751</v>
      </c>
      <c r="GD1356" s="1">
        <f t="shared" si="460"/>
        <v>-30.623723831476539</v>
      </c>
      <c r="GE1356" s="1">
        <f t="shared" si="452"/>
        <v>7.9012875498936826E-3</v>
      </c>
      <c r="GF1356" s="1">
        <f t="shared" si="453"/>
        <v>0.15962507259016362</v>
      </c>
      <c r="GG1356" s="1" t="str">
        <f t="shared" si="454"/>
        <v/>
      </c>
      <c r="GH1356" s="1">
        <f t="shared" si="455"/>
        <v>7.9012875498936826E-3</v>
      </c>
      <c r="GI1356" s="1" t="str">
        <f t="shared" si="456"/>
        <v/>
      </c>
      <c r="GJ1356" s="1">
        <f t="shared" si="457"/>
        <v>0</v>
      </c>
      <c r="GK1356" s="1">
        <f t="shared" si="458"/>
        <v>7.9012875498936826E-3</v>
      </c>
      <c r="GL1356" s="1" t="str">
        <f t="shared" si="459"/>
        <v/>
      </c>
      <c r="HA1356" s="2"/>
      <c r="HB1356" s="2">
        <f t="shared" si="431"/>
        <v>4.8384000000000729</v>
      </c>
      <c r="HC1356" s="147">
        <f t="shared" si="432"/>
        <v>0.6796764177497534</v>
      </c>
      <c r="HD1356" s="2">
        <f t="shared" si="433"/>
        <v>7.8006516807760384E-4</v>
      </c>
      <c r="HE1356" s="2" t="str">
        <f t="shared" si="429"/>
        <v/>
      </c>
      <c r="HF1356" s="24" t="str">
        <f t="shared" si="430"/>
        <v/>
      </c>
    </row>
    <row r="1357" spans="157:214" ht="20.100000000000001" customHeight="1" x14ac:dyDescent="0.25">
      <c r="FA1357" s="1">
        <v>752</v>
      </c>
      <c r="FB1357" s="1">
        <f t="shared" si="434"/>
        <v>-3709.410479426253</v>
      </c>
      <c r="FC1357" s="1">
        <f t="shared" si="435"/>
        <v>6.5227398986238543E-5</v>
      </c>
      <c r="FD1357" s="1">
        <f t="shared" si="436"/>
        <v>0.16059876270807047</v>
      </c>
      <c r="FE1357" s="1" t="str">
        <f t="shared" si="437"/>
        <v/>
      </c>
      <c r="FF1357" s="1">
        <f t="shared" si="438"/>
        <v>6.5227398986238543E-5</v>
      </c>
      <c r="FG1357" s="1" t="str">
        <f t="shared" si="439"/>
        <v/>
      </c>
      <c r="FI1357" s="1">
        <f t="shared" si="440"/>
        <v>8.7270262486801774E-250</v>
      </c>
      <c r="FJ1357" s="1" t="str">
        <f t="shared" si="441"/>
        <v/>
      </c>
      <c r="FK1357" s="1" t="str">
        <f t="shared" si="442"/>
        <v/>
      </c>
      <c r="FP1357" s="1">
        <v>752</v>
      </c>
      <c r="FQ1357" s="1">
        <f t="shared" si="443"/>
        <v>-8.7399779620064777</v>
      </c>
      <c r="FR1357" s="1">
        <f t="shared" si="444"/>
        <v>2.7683730828278172E-2</v>
      </c>
      <c r="FS1357" s="1">
        <f t="shared" si="445"/>
        <v>0.16059876270807047</v>
      </c>
      <c r="FT1357" s="1" t="str">
        <f t="shared" si="446"/>
        <v/>
      </c>
      <c r="FU1357" s="1">
        <f t="shared" si="447"/>
        <v>2.7683730828278172E-2</v>
      </c>
      <c r="FV1357" s="1" t="str">
        <f t="shared" si="448"/>
        <v/>
      </c>
      <c r="FW1357" s="1">
        <f t="shared" si="449"/>
        <v>0</v>
      </c>
      <c r="FX1357" s="1" t="str">
        <f t="shared" si="450"/>
        <v/>
      </c>
      <c r="FY1357" s="1" t="str">
        <f t="shared" si="451"/>
        <v/>
      </c>
      <c r="GC1357" s="1">
        <v>752</v>
      </c>
      <c r="GD1357" s="1">
        <f t="shared" si="460"/>
        <v>-30.500736988779849</v>
      </c>
      <c r="GE1357" s="1">
        <f t="shared" si="452"/>
        <v>7.9327656060992034E-3</v>
      </c>
      <c r="GF1357" s="1">
        <f t="shared" si="453"/>
        <v>0.16059876270807047</v>
      </c>
      <c r="GG1357" s="1" t="str">
        <f t="shared" si="454"/>
        <v/>
      </c>
      <c r="GH1357" s="1">
        <f t="shared" si="455"/>
        <v>7.9327656060992034E-3</v>
      </c>
      <c r="GI1357" s="1" t="str">
        <f t="shared" si="456"/>
        <v/>
      </c>
      <c r="GJ1357" s="1">
        <f t="shared" si="457"/>
        <v>0</v>
      </c>
      <c r="GK1357" s="1">
        <f t="shared" si="458"/>
        <v>7.9327656060992034E-3</v>
      </c>
      <c r="GL1357" s="1" t="str">
        <f t="shared" si="459"/>
        <v/>
      </c>
      <c r="HA1357" s="2"/>
      <c r="HB1357" s="2">
        <f t="shared" si="431"/>
        <v>4.844800000000073</v>
      </c>
      <c r="HC1357" s="147">
        <f t="shared" si="432"/>
        <v>0.6788963525816758</v>
      </c>
      <c r="HD1357" s="2">
        <f t="shared" si="433"/>
        <v>7.8014513730451096E-4</v>
      </c>
      <c r="HE1357" s="2" t="str">
        <f t="shared" si="429"/>
        <v/>
      </c>
      <c r="HF1357" s="24" t="str">
        <f t="shared" si="430"/>
        <v/>
      </c>
    </row>
    <row r="1358" spans="157:214" ht="20.100000000000001" customHeight="1" x14ac:dyDescent="0.25">
      <c r="FA1358" s="1">
        <v>753</v>
      </c>
      <c r="FB1358" s="1">
        <f t="shared" si="434"/>
        <v>-3694.4531791059853</v>
      </c>
      <c r="FC1358" s="1">
        <f t="shared" si="435"/>
        <v>6.5486211596977085E-5</v>
      </c>
      <c r="FD1358" s="1">
        <f t="shared" si="436"/>
        <v>0.1615763240987293</v>
      </c>
      <c r="FE1358" s="1" t="str">
        <f t="shared" si="437"/>
        <v/>
      </c>
      <c r="FF1358" s="1">
        <f t="shared" si="438"/>
        <v>6.5486211596977085E-5</v>
      </c>
      <c r="FG1358" s="1" t="str">
        <f t="shared" si="439"/>
        <v/>
      </c>
      <c r="FI1358" s="1">
        <f t="shared" si="440"/>
        <v>9.9821582412004621E-250</v>
      </c>
      <c r="FJ1358" s="1" t="str">
        <f t="shared" si="441"/>
        <v/>
      </c>
      <c r="FK1358" s="1" t="str">
        <f t="shared" si="442"/>
        <v/>
      </c>
      <c r="FP1358" s="1">
        <v>753</v>
      </c>
      <c r="FQ1358" s="1">
        <f t="shared" si="443"/>
        <v>-8.704736115385483</v>
      </c>
      <c r="FR1358" s="1">
        <f t="shared" si="444"/>
        <v>2.7793575751761352E-2</v>
      </c>
      <c r="FS1358" s="1">
        <f t="shared" si="445"/>
        <v>0.1615763240987293</v>
      </c>
      <c r="FT1358" s="1" t="str">
        <f t="shared" si="446"/>
        <v/>
      </c>
      <c r="FU1358" s="1">
        <f t="shared" si="447"/>
        <v>2.7793575751761352E-2</v>
      </c>
      <c r="FV1358" s="1" t="str">
        <f t="shared" si="448"/>
        <v/>
      </c>
      <c r="FW1358" s="1">
        <f t="shared" si="449"/>
        <v>0</v>
      </c>
      <c r="FX1358" s="1" t="str">
        <f t="shared" si="450"/>
        <v/>
      </c>
      <c r="FY1358" s="1" t="str">
        <f t="shared" si="451"/>
        <v/>
      </c>
      <c r="GC1358" s="1">
        <v>753</v>
      </c>
      <c r="GD1358" s="1">
        <f t="shared" si="460"/>
        <v>-30.377750146083159</v>
      </c>
      <c r="GE1358" s="1">
        <f t="shared" si="452"/>
        <v>7.9642416393122476E-3</v>
      </c>
      <c r="GF1358" s="1">
        <f t="shared" si="453"/>
        <v>0.1615763240987293</v>
      </c>
      <c r="GG1358" s="1" t="str">
        <f t="shared" si="454"/>
        <v/>
      </c>
      <c r="GH1358" s="1">
        <f t="shared" si="455"/>
        <v>7.9642416393122476E-3</v>
      </c>
      <c r="GI1358" s="1" t="str">
        <f t="shared" si="456"/>
        <v/>
      </c>
      <c r="GJ1358" s="1">
        <f t="shared" si="457"/>
        <v>0</v>
      </c>
      <c r="GK1358" s="1">
        <f t="shared" si="458"/>
        <v>7.9642416393122476E-3</v>
      </c>
      <c r="GL1358" s="1" t="str">
        <f t="shared" si="459"/>
        <v/>
      </c>
      <c r="HA1358" s="2"/>
      <c r="HB1358" s="2">
        <f t="shared" si="431"/>
        <v>4.8512000000000732</v>
      </c>
      <c r="HC1358" s="147">
        <f t="shared" si="432"/>
        <v>0.67811620744437129</v>
      </c>
      <c r="HD1358" s="2">
        <f t="shared" si="433"/>
        <v>7.802217153937141E-4</v>
      </c>
      <c r="HE1358" s="2" t="str">
        <f t="shared" si="429"/>
        <v/>
      </c>
      <c r="HF1358" s="24" t="str">
        <f t="shared" si="430"/>
        <v/>
      </c>
    </row>
    <row r="1359" spans="157:214" ht="20.100000000000001" customHeight="1" x14ac:dyDescent="0.25">
      <c r="FA1359" s="1">
        <v>754</v>
      </c>
      <c r="FB1359" s="1">
        <f t="shared" si="434"/>
        <v>-3679.4958787857195</v>
      </c>
      <c r="FC1359" s="1">
        <f t="shared" si="435"/>
        <v>6.5744999209230615E-5</v>
      </c>
      <c r="FD1359" s="1">
        <f t="shared" si="436"/>
        <v>0.16255775645082424</v>
      </c>
      <c r="FE1359" s="1" t="str">
        <f t="shared" si="437"/>
        <v/>
      </c>
      <c r="FF1359" s="1">
        <f t="shared" si="438"/>
        <v>6.5744999209230615E-5</v>
      </c>
      <c r="FG1359" s="1" t="str">
        <f t="shared" si="439"/>
        <v/>
      </c>
      <c r="FI1359" s="1">
        <f t="shared" si="440"/>
        <v>1.141762222664046E-249</v>
      </c>
      <c r="FJ1359" s="1" t="str">
        <f t="shared" si="441"/>
        <v/>
      </c>
      <c r="FK1359" s="1" t="str">
        <f t="shared" si="442"/>
        <v/>
      </c>
      <c r="FP1359" s="1">
        <v>754</v>
      </c>
      <c r="FQ1359" s="1">
        <f t="shared" si="443"/>
        <v>-8.6694942687644883</v>
      </c>
      <c r="FR1359" s="1">
        <f t="shared" si="444"/>
        <v>2.7903410065418893E-2</v>
      </c>
      <c r="FS1359" s="1">
        <f t="shared" si="445"/>
        <v>0.16255775645082429</v>
      </c>
      <c r="FT1359" s="1" t="str">
        <f t="shared" si="446"/>
        <v/>
      </c>
      <c r="FU1359" s="1">
        <f t="shared" si="447"/>
        <v>2.7903410065418893E-2</v>
      </c>
      <c r="FV1359" s="1" t="str">
        <f t="shared" si="448"/>
        <v/>
      </c>
      <c r="FW1359" s="1">
        <f t="shared" si="449"/>
        <v>0</v>
      </c>
      <c r="FX1359" s="1" t="str">
        <f t="shared" si="450"/>
        <v/>
      </c>
      <c r="FY1359" s="1" t="str">
        <f t="shared" si="451"/>
        <v/>
      </c>
      <c r="GC1359" s="1">
        <v>754</v>
      </c>
      <c r="GD1359" s="1">
        <f t="shared" si="460"/>
        <v>-30.254763303386454</v>
      </c>
      <c r="GE1359" s="1">
        <f t="shared" si="452"/>
        <v>7.9957146322826231E-3</v>
      </c>
      <c r="GF1359" s="1">
        <f t="shared" si="453"/>
        <v>0.1625577564508244</v>
      </c>
      <c r="GG1359" s="1" t="str">
        <f t="shared" si="454"/>
        <v/>
      </c>
      <c r="GH1359" s="1">
        <f t="shared" si="455"/>
        <v>7.9957146322826231E-3</v>
      </c>
      <c r="GI1359" s="1" t="str">
        <f t="shared" si="456"/>
        <v/>
      </c>
      <c r="GJ1359" s="1">
        <f t="shared" si="457"/>
        <v>0</v>
      </c>
      <c r="GK1359" s="1">
        <f t="shared" si="458"/>
        <v>7.9957146322826231E-3</v>
      </c>
      <c r="GL1359" s="1" t="str">
        <f t="shared" si="459"/>
        <v/>
      </c>
      <c r="HA1359" s="2"/>
      <c r="HB1359" s="2">
        <f t="shared" si="431"/>
        <v>4.8576000000000734</v>
      </c>
      <c r="HC1359" s="147">
        <f t="shared" si="432"/>
        <v>0.67733598572897757</v>
      </c>
      <c r="HD1359" s="2">
        <f t="shared" si="433"/>
        <v>7.8029491030284781E-4</v>
      </c>
      <c r="HE1359" s="2" t="str">
        <f t="shared" si="429"/>
        <v/>
      </c>
      <c r="HF1359" s="24" t="str">
        <f t="shared" si="430"/>
        <v/>
      </c>
    </row>
    <row r="1360" spans="157:214" ht="20.100000000000001" customHeight="1" x14ac:dyDescent="0.25">
      <c r="FA1360" s="2">
        <v>755</v>
      </c>
      <c r="FB1360" s="1">
        <f t="shared" si="434"/>
        <v>-3664.5385784654518</v>
      </c>
      <c r="FC1360" s="1">
        <f t="shared" si="435"/>
        <v>6.6003753426710504E-5</v>
      </c>
      <c r="FD1360" s="1">
        <f t="shared" si="436"/>
        <v>0.16354305932769236</v>
      </c>
      <c r="FE1360" s="1" t="str">
        <f t="shared" si="437"/>
        <v/>
      </c>
      <c r="FF1360" s="1">
        <f t="shared" si="438"/>
        <v>6.6003753426710504E-5</v>
      </c>
      <c r="FG1360" s="1" t="str">
        <f t="shared" si="439"/>
        <v/>
      </c>
      <c r="FI1360" s="1">
        <f t="shared" si="440"/>
        <v>1.305930124362585E-249</v>
      </c>
      <c r="FJ1360" s="1" t="str">
        <f t="shared" si="441"/>
        <v/>
      </c>
      <c r="FK1360" s="1" t="str">
        <f t="shared" si="442"/>
        <v/>
      </c>
      <c r="FP1360" s="2">
        <v>755</v>
      </c>
      <c r="FQ1360" s="1">
        <f t="shared" si="443"/>
        <v>-8.6342524221434935</v>
      </c>
      <c r="FR1360" s="1">
        <f t="shared" si="444"/>
        <v>2.8013230205708502E-2</v>
      </c>
      <c r="FS1360" s="1">
        <f t="shared" si="445"/>
        <v>0.16354305932769236</v>
      </c>
      <c r="FT1360" s="1" t="str">
        <f t="shared" si="446"/>
        <v/>
      </c>
      <c r="FU1360" s="1">
        <f t="shared" si="447"/>
        <v>2.8013230205708502E-2</v>
      </c>
      <c r="FV1360" s="1" t="str">
        <f t="shared" si="448"/>
        <v/>
      </c>
      <c r="FW1360" s="1">
        <f t="shared" si="449"/>
        <v>0</v>
      </c>
      <c r="FX1360" s="1" t="str">
        <f t="shared" si="450"/>
        <v/>
      </c>
      <c r="FY1360" s="1" t="str">
        <f t="shared" si="451"/>
        <v/>
      </c>
      <c r="GC1360" s="2">
        <v>755</v>
      </c>
      <c r="GD1360" s="1">
        <f t="shared" si="460"/>
        <v>-30.131776460689764</v>
      </c>
      <c r="GE1360" s="1">
        <f t="shared" si="452"/>
        <v>8.0271835638782308E-3</v>
      </c>
      <c r="GF1360" s="1">
        <f t="shared" si="453"/>
        <v>0.16354305932769239</v>
      </c>
      <c r="GG1360" s="1" t="str">
        <f t="shared" si="454"/>
        <v/>
      </c>
      <c r="GH1360" s="1">
        <f t="shared" si="455"/>
        <v>8.0271835638782308E-3</v>
      </c>
      <c r="GI1360" s="1" t="str">
        <f t="shared" si="456"/>
        <v/>
      </c>
      <c r="GJ1360" s="1">
        <f t="shared" si="457"/>
        <v>0</v>
      </c>
      <c r="GK1360" s="1">
        <f t="shared" si="458"/>
        <v>8.0271835638782308E-3</v>
      </c>
      <c r="GL1360" s="1" t="str">
        <f t="shared" si="459"/>
        <v/>
      </c>
      <c r="HA1360" s="2"/>
      <c r="HB1360" s="2">
        <f t="shared" si="431"/>
        <v>4.8640000000000736</v>
      </c>
      <c r="HC1360" s="147">
        <f t="shared" si="432"/>
        <v>0.67655569081867473</v>
      </c>
      <c r="HD1360" s="2">
        <f t="shared" si="433"/>
        <v>7.8036473000242523E-4</v>
      </c>
      <c r="HE1360" s="2" t="str">
        <f t="shared" si="429"/>
        <v/>
      </c>
      <c r="HF1360" s="24" t="str">
        <f t="shared" si="430"/>
        <v/>
      </c>
    </row>
    <row r="1361" spans="157:214" ht="20.100000000000001" customHeight="1" x14ac:dyDescent="0.25">
      <c r="FA1361" s="1">
        <v>756</v>
      </c>
      <c r="FB1361" s="1">
        <f t="shared" si="434"/>
        <v>-3649.5812781451841</v>
      </c>
      <c r="FC1361" s="1">
        <f t="shared" si="435"/>
        <v>6.6262465821621317E-5</v>
      </c>
      <c r="FD1361" s="1">
        <f t="shared" si="436"/>
        <v>0.16453223216684826</v>
      </c>
      <c r="FE1361" s="1" t="str">
        <f t="shared" si="437"/>
        <v/>
      </c>
      <c r="FF1361" s="1">
        <f t="shared" si="438"/>
        <v>6.6262465821621317E-5</v>
      </c>
      <c r="FG1361" s="1" t="str">
        <f t="shared" si="439"/>
        <v/>
      </c>
      <c r="FI1361" s="1">
        <f t="shared" si="440"/>
        <v>1.4936789541880069E-249</v>
      </c>
      <c r="FJ1361" s="1" t="str">
        <f t="shared" si="441"/>
        <v/>
      </c>
      <c r="FK1361" s="1" t="str">
        <f t="shared" si="442"/>
        <v/>
      </c>
      <c r="FP1361" s="1">
        <v>756</v>
      </c>
      <c r="FQ1361" s="1">
        <f t="shared" si="443"/>
        <v>-8.5990105755225024</v>
      </c>
      <c r="FR1361" s="1">
        <f t="shared" si="444"/>
        <v>2.8123032595715806E-2</v>
      </c>
      <c r="FS1361" s="1">
        <f t="shared" si="445"/>
        <v>0.16453223216684817</v>
      </c>
      <c r="FT1361" s="1" t="str">
        <f t="shared" si="446"/>
        <v/>
      </c>
      <c r="FU1361" s="1">
        <f t="shared" si="447"/>
        <v>2.8123032595715806E-2</v>
      </c>
      <c r="FV1361" s="1" t="str">
        <f t="shared" si="448"/>
        <v/>
      </c>
      <c r="FW1361" s="1">
        <f t="shared" si="449"/>
        <v>0</v>
      </c>
      <c r="FX1361" s="1" t="str">
        <f t="shared" si="450"/>
        <v/>
      </c>
      <c r="FY1361" s="1" t="str">
        <f t="shared" si="451"/>
        <v/>
      </c>
      <c r="GC1361" s="1">
        <v>756</v>
      </c>
      <c r="GD1361" s="1">
        <f t="shared" si="460"/>
        <v>-30.008789617993074</v>
      </c>
      <c r="GE1361" s="1">
        <f t="shared" si="452"/>
        <v>8.0586474091352365E-3</v>
      </c>
      <c r="GF1361" s="1">
        <f t="shared" si="453"/>
        <v>0.16453223216684826</v>
      </c>
      <c r="GG1361" s="1" t="str">
        <f t="shared" si="454"/>
        <v/>
      </c>
      <c r="GH1361" s="1">
        <f t="shared" si="455"/>
        <v>8.0586474091352365E-3</v>
      </c>
      <c r="GI1361" s="1" t="str">
        <f t="shared" si="456"/>
        <v/>
      </c>
      <c r="GJ1361" s="1">
        <f t="shared" si="457"/>
        <v>0</v>
      </c>
      <c r="GK1361" s="1">
        <f t="shared" si="458"/>
        <v>8.0586474091352365E-3</v>
      </c>
      <c r="GL1361" s="1" t="str">
        <f t="shared" si="459"/>
        <v/>
      </c>
      <c r="HA1361" s="2"/>
      <c r="HB1361" s="2">
        <f t="shared" si="431"/>
        <v>4.8704000000000738</v>
      </c>
      <c r="HC1361" s="147">
        <f t="shared" si="432"/>
        <v>0.6757753260886723</v>
      </c>
      <c r="HD1361" s="2">
        <f t="shared" si="433"/>
        <v>7.8043118247406174E-4</v>
      </c>
      <c r="HE1361" s="2" t="str">
        <f t="shared" si="429"/>
        <v/>
      </c>
      <c r="HF1361" s="24" t="str">
        <f t="shared" si="430"/>
        <v/>
      </c>
    </row>
    <row r="1362" spans="157:214" ht="20.100000000000001" customHeight="1" x14ac:dyDescent="0.25">
      <c r="FA1362" s="1">
        <v>757</v>
      </c>
      <c r="FB1362" s="1">
        <f t="shared" si="434"/>
        <v>-3634.6239778249183</v>
      </c>
      <c r="FC1362" s="1">
        <f t="shared" si="435"/>
        <v>6.6521127935077363E-5</v>
      </c>
      <c r="FD1362" s="1">
        <f t="shared" si="436"/>
        <v>0.16552527427951658</v>
      </c>
      <c r="FE1362" s="1" t="str">
        <f t="shared" si="437"/>
        <v/>
      </c>
      <c r="FF1362" s="1">
        <f t="shared" si="438"/>
        <v>6.6521127935077363E-5</v>
      </c>
      <c r="FG1362" s="1" t="str">
        <f t="shared" si="439"/>
        <v/>
      </c>
      <c r="FI1362" s="1">
        <f t="shared" si="440"/>
        <v>1.7083924167305369E-249</v>
      </c>
      <c r="FJ1362" s="1" t="str">
        <f t="shared" si="441"/>
        <v/>
      </c>
      <c r="FK1362" s="1" t="str">
        <f t="shared" si="442"/>
        <v/>
      </c>
      <c r="FP1362" s="1">
        <v>757</v>
      </c>
      <c r="FQ1362" s="1">
        <f t="shared" si="443"/>
        <v>-8.5637687289015076</v>
      </c>
      <c r="FR1362" s="1">
        <f t="shared" si="444"/>
        <v>2.8232813645331211E-2</v>
      </c>
      <c r="FS1362" s="1">
        <f t="shared" si="445"/>
        <v>0.16552527427951669</v>
      </c>
      <c r="FT1362" s="1" t="str">
        <f t="shared" si="446"/>
        <v/>
      </c>
      <c r="FU1362" s="1">
        <f t="shared" si="447"/>
        <v>2.8232813645331211E-2</v>
      </c>
      <c r="FV1362" s="1" t="str">
        <f t="shared" si="448"/>
        <v/>
      </c>
      <c r="FW1362" s="1">
        <f t="shared" si="449"/>
        <v>0</v>
      </c>
      <c r="FX1362" s="1" t="str">
        <f t="shared" si="450"/>
        <v/>
      </c>
      <c r="FY1362" s="1" t="str">
        <f t="shared" si="451"/>
        <v/>
      </c>
      <c r="GC1362" s="1">
        <v>757</v>
      </c>
      <c r="GD1362" s="1">
        <f t="shared" si="460"/>
        <v>-29.885802775296384</v>
      </c>
      <c r="GE1362" s="1">
        <f t="shared" si="452"/>
        <v>8.0901051393086898E-3</v>
      </c>
      <c r="GF1362" s="1">
        <f t="shared" si="453"/>
        <v>0.16552527427951666</v>
      </c>
      <c r="GG1362" s="1" t="str">
        <f t="shared" si="454"/>
        <v/>
      </c>
      <c r="GH1362" s="1">
        <f t="shared" si="455"/>
        <v>8.0901051393086898E-3</v>
      </c>
      <c r="GI1362" s="1" t="str">
        <f t="shared" si="456"/>
        <v/>
      </c>
      <c r="GJ1362" s="1">
        <f t="shared" si="457"/>
        <v>0</v>
      </c>
      <c r="GK1362" s="1">
        <f t="shared" si="458"/>
        <v>8.0901051393086898E-3</v>
      </c>
      <c r="GL1362" s="1" t="str">
        <f t="shared" si="459"/>
        <v/>
      </c>
      <c r="HA1362" s="2"/>
      <c r="HB1362" s="2">
        <f t="shared" si="431"/>
        <v>4.876800000000074</v>
      </c>
      <c r="HC1362" s="147">
        <f t="shared" si="432"/>
        <v>0.67499489490619824</v>
      </c>
      <c r="HD1362" s="2">
        <f t="shared" si="433"/>
        <v>7.8049427571136309E-4</v>
      </c>
      <c r="HE1362" s="2" t="str">
        <f t="shared" si="429"/>
        <v/>
      </c>
      <c r="HF1362" s="24" t="str">
        <f t="shared" si="430"/>
        <v/>
      </c>
    </row>
    <row r="1363" spans="157:214" ht="20.100000000000001" customHeight="1" x14ac:dyDescent="0.25">
      <c r="FA1363" s="1">
        <v>758</v>
      </c>
      <c r="FB1363" s="1">
        <f t="shared" si="434"/>
        <v>-3619.6666775046506</v>
      </c>
      <c r="FC1363" s="1">
        <f t="shared" si="435"/>
        <v>6.6779731277523391E-5</v>
      </c>
      <c r="FD1363" s="1">
        <f t="shared" si="436"/>
        <v>0.16652218485017037</v>
      </c>
      <c r="FE1363" s="1" t="str">
        <f t="shared" si="437"/>
        <v/>
      </c>
      <c r="FF1363" s="1">
        <f t="shared" si="438"/>
        <v>6.6779731277523391E-5</v>
      </c>
      <c r="FG1363" s="1" t="str">
        <f t="shared" si="439"/>
        <v/>
      </c>
      <c r="FI1363" s="1">
        <f t="shared" si="440"/>
        <v>1.9539392612166989E-249</v>
      </c>
      <c r="FJ1363" s="1" t="str">
        <f t="shared" si="441"/>
        <v/>
      </c>
      <c r="FK1363" s="1" t="str">
        <f t="shared" si="442"/>
        <v/>
      </c>
      <c r="FP1363" s="1">
        <v>758</v>
      </c>
      <c r="FQ1363" s="1">
        <f t="shared" si="443"/>
        <v>-8.5285268822805129</v>
      </c>
      <c r="FR1363" s="1">
        <f t="shared" si="444"/>
        <v>2.8342569751428265E-2</v>
      </c>
      <c r="FS1363" s="1">
        <f t="shared" si="445"/>
        <v>0.16652218485017045</v>
      </c>
      <c r="FT1363" s="1" t="str">
        <f t="shared" si="446"/>
        <v/>
      </c>
      <c r="FU1363" s="1">
        <f t="shared" si="447"/>
        <v>2.8342569751428265E-2</v>
      </c>
      <c r="FV1363" s="1" t="str">
        <f t="shared" si="448"/>
        <v/>
      </c>
      <c r="FW1363" s="1">
        <f t="shared" si="449"/>
        <v>0</v>
      </c>
      <c r="FX1363" s="1" t="str">
        <f t="shared" si="450"/>
        <v/>
      </c>
      <c r="FY1363" s="1" t="str">
        <f t="shared" si="451"/>
        <v/>
      </c>
      <c r="GC1363" s="1">
        <v>758</v>
      </c>
      <c r="GD1363" s="1">
        <f t="shared" si="460"/>
        <v>-29.762815932599693</v>
      </c>
      <c r="GE1363" s="1">
        <f t="shared" si="452"/>
        <v>8.1215557219236848E-3</v>
      </c>
      <c r="GF1363" s="1">
        <f t="shared" si="453"/>
        <v>0.16652218485017045</v>
      </c>
      <c r="GG1363" s="1" t="str">
        <f t="shared" si="454"/>
        <v/>
      </c>
      <c r="GH1363" s="1">
        <f t="shared" si="455"/>
        <v>8.1215557219236848E-3</v>
      </c>
      <c r="GI1363" s="1" t="str">
        <f t="shared" si="456"/>
        <v/>
      </c>
      <c r="GJ1363" s="1">
        <f t="shared" si="457"/>
        <v>0</v>
      </c>
      <c r="GK1363" s="1">
        <f t="shared" si="458"/>
        <v>8.1215557219236848E-3</v>
      </c>
      <c r="GL1363" s="1" t="str">
        <f t="shared" si="459"/>
        <v/>
      </c>
      <c r="HA1363" s="2"/>
      <c r="HB1363" s="2">
        <f t="shared" si="431"/>
        <v>4.8832000000000741</v>
      </c>
      <c r="HC1363" s="147">
        <f t="shared" si="432"/>
        <v>0.67421440063048688</v>
      </c>
      <c r="HD1363" s="2">
        <f t="shared" si="433"/>
        <v>7.8055401771959243E-4</v>
      </c>
      <c r="HE1363" s="2" t="str">
        <f t="shared" si="429"/>
        <v/>
      </c>
      <c r="HF1363" s="24" t="str">
        <f t="shared" si="430"/>
        <v/>
      </c>
    </row>
    <row r="1364" spans="157:214" ht="20.100000000000001" customHeight="1" x14ac:dyDescent="0.25">
      <c r="FA1364" s="1">
        <v>759</v>
      </c>
      <c r="FB1364" s="1">
        <f t="shared" si="434"/>
        <v>-3604.7093771843829</v>
      </c>
      <c r="FC1364" s="1">
        <f t="shared" si="435"/>
        <v>6.7038267329158949E-5</v>
      </c>
      <c r="FD1364" s="1">
        <f t="shared" si="436"/>
        <v>0.16752296293607463</v>
      </c>
      <c r="FE1364" s="1" t="str">
        <f t="shared" si="437"/>
        <v/>
      </c>
      <c r="FF1364" s="1">
        <f t="shared" si="438"/>
        <v>6.7038267329158949E-5</v>
      </c>
      <c r="FG1364" s="1" t="str">
        <f t="shared" si="439"/>
        <v/>
      </c>
      <c r="FI1364" s="1">
        <f t="shared" si="440"/>
        <v>2.2347427403483352E-249</v>
      </c>
      <c r="FJ1364" s="1" t="str">
        <f t="shared" si="441"/>
        <v/>
      </c>
      <c r="FK1364" s="1" t="str">
        <f t="shared" si="442"/>
        <v/>
      </c>
      <c r="FP1364" s="1">
        <v>759</v>
      </c>
      <c r="FQ1364" s="1">
        <f t="shared" si="443"/>
        <v>-8.4932850356595182</v>
      </c>
      <c r="FR1364" s="1">
        <f t="shared" si="444"/>
        <v>2.8452297298043987E-2</v>
      </c>
      <c r="FS1364" s="1">
        <f t="shared" si="445"/>
        <v>0.16752296293607463</v>
      </c>
      <c r="FT1364" s="1" t="str">
        <f t="shared" si="446"/>
        <v/>
      </c>
      <c r="FU1364" s="1">
        <f t="shared" si="447"/>
        <v>2.8452297298043987E-2</v>
      </c>
      <c r="FV1364" s="1" t="str">
        <f t="shared" si="448"/>
        <v/>
      </c>
      <c r="FW1364" s="1">
        <f t="shared" si="449"/>
        <v>0</v>
      </c>
      <c r="FX1364" s="1" t="str">
        <f t="shared" si="450"/>
        <v/>
      </c>
      <c r="FY1364" s="1" t="str">
        <f t="shared" si="451"/>
        <v/>
      </c>
      <c r="GC1364" s="1">
        <v>759</v>
      </c>
      <c r="GD1364" s="1">
        <f t="shared" si="460"/>
        <v>-29.639829089902989</v>
      </c>
      <c r="GE1364" s="1">
        <f t="shared" si="452"/>
        <v>8.152998120827008E-3</v>
      </c>
      <c r="GF1364" s="1">
        <f t="shared" si="453"/>
        <v>0.16752296293607477</v>
      </c>
      <c r="GG1364" s="1" t="str">
        <f t="shared" si="454"/>
        <v/>
      </c>
      <c r="GH1364" s="1">
        <f t="shared" si="455"/>
        <v>8.152998120827008E-3</v>
      </c>
      <c r="GI1364" s="1" t="str">
        <f t="shared" si="456"/>
        <v/>
      </c>
      <c r="GJ1364" s="1">
        <f t="shared" si="457"/>
        <v>0</v>
      </c>
      <c r="GK1364" s="1">
        <f t="shared" si="458"/>
        <v>8.152998120827008E-3</v>
      </c>
      <c r="GL1364" s="1" t="str">
        <f t="shared" si="459"/>
        <v/>
      </c>
      <c r="HA1364" s="2"/>
      <c r="HB1364" s="2">
        <f t="shared" si="431"/>
        <v>4.8896000000000743</v>
      </c>
      <c r="HC1364" s="147">
        <f t="shared" si="432"/>
        <v>0.67343384661276728</v>
      </c>
      <c r="HD1364" s="2">
        <f t="shared" si="433"/>
        <v>7.806104165156702E-4</v>
      </c>
      <c r="HE1364" s="2" t="str">
        <f t="shared" si="429"/>
        <v/>
      </c>
      <c r="HF1364" s="24" t="str">
        <f t="shared" si="430"/>
        <v/>
      </c>
    </row>
    <row r="1365" spans="157:214" ht="20.100000000000001" customHeight="1" x14ac:dyDescent="0.25">
      <c r="FA1365" s="1">
        <v>760</v>
      </c>
      <c r="FB1365" s="1">
        <f t="shared" si="434"/>
        <v>-3589.7520768641152</v>
      </c>
      <c r="FC1365" s="1">
        <f t="shared" si="435"/>
        <v>6.7296727540367402E-5</v>
      </c>
      <c r="FD1365" s="1">
        <f t="shared" si="436"/>
        <v>0.16852760746683787</v>
      </c>
      <c r="FE1365" s="1" t="str">
        <f t="shared" si="437"/>
        <v/>
      </c>
      <c r="FF1365" s="1">
        <f t="shared" si="438"/>
        <v>6.7296727540367402E-5</v>
      </c>
      <c r="FG1365" s="1" t="str">
        <f t="shared" si="439"/>
        <v/>
      </c>
      <c r="FI1365" s="1">
        <f t="shared" si="440"/>
        <v>2.5558600055295644E-249</v>
      </c>
      <c r="FJ1365" s="1" t="str">
        <f t="shared" si="441"/>
        <v/>
      </c>
      <c r="FK1365" s="1" t="str">
        <f t="shared" si="442"/>
        <v/>
      </c>
      <c r="FP1365" s="1">
        <v>760</v>
      </c>
      <c r="FQ1365" s="1">
        <f t="shared" si="443"/>
        <v>-8.458043189038527</v>
      </c>
      <c r="FR1365" s="1">
        <f t="shared" si="444"/>
        <v>2.8561992656560793E-2</v>
      </c>
      <c r="FS1365" s="1">
        <f t="shared" si="445"/>
        <v>0.16852760746683773</v>
      </c>
      <c r="FT1365" s="1" t="str">
        <f t="shared" si="446"/>
        <v/>
      </c>
      <c r="FU1365" s="1">
        <f t="shared" si="447"/>
        <v>2.8561992656560793E-2</v>
      </c>
      <c r="FV1365" s="1" t="str">
        <f t="shared" si="448"/>
        <v/>
      </c>
      <c r="FW1365" s="1">
        <f t="shared" si="449"/>
        <v>0</v>
      </c>
      <c r="FX1365" s="1" t="str">
        <f t="shared" si="450"/>
        <v/>
      </c>
      <c r="FY1365" s="1" t="str">
        <f t="shared" si="451"/>
        <v/>
      </c>
      <c r="GC1365" s="1">
        <v>760</v>
      </c>
      <c r="GD1365" s="1">
        <f t="shared" si="460"/>
        <v>-29.516842247206299</v>
      </c>
      <c r="GE1365" s="1">
        <f t="shared" si="452"/>
        <v>8.1844312962392595E-3</v>
      </c>
      <c r="GF1365" s="1">
        <f t="shared" si="453"/>
        <v>0.1685276074668379</v>
      </c>
      <c r="GG1365" s="1" t="str">
        <f t="shared" si="454"/>
        <v/>
      </c>
      <c r="GH1365" s="1">
        <f t="shared" si="455"/>
        <v>8.1844312962392595E-3</v>
      </c>
      <c r="GI1365" s="1" t="str">
        <f t="shared" si="456"/>
        <v/>
      </c>
      <c r="GJ1365" s="1">
        <f t="shared" si="457"/>
        <v>0</v>
      </c>
      <c r="GK1365" s="1">
        <f t="shared" si="458"/>
        <v>8.1844312962392595E-3</v>
      </c>
      <c r="GL1365" s="1" t="str">
        <f t="shared" si="459"/>
        <v/>
      </c>
      <c r="HA1365" s="2"/>
      <c r="HB1365" s="2">
        <f t="shared" si="431"/>
        <v>4.8960000000000745</v>
      </c>
      <c r="HC1365" s="147">
        <f t="shared" si="432"/>
        <v>0.67265323619625161</v>
      </c>
      <c r="HD1365" s="2">
        <f t="shared" si="433"/>
        <v>7.8066348012717501E-4</v>
      </c>
      <c r="HE1365" s="2" t="str">
        <f t="shared" si="429"/>
        <v/>
      </c>
      <c r="HF1365" s="24" t="str">
        <f t="shared" si="430"/>
        <v/>
      </c>
    </row>
    <row r="1366" spans="157:214" ht="20.100000000000001" customHeight="1" x14ac:dyDescent="0.25">
      <c r="FA1366" s="1">
        <v>761</v>
      </c>
      <c r="FB1366" s="1">
        <f t="shared" si="434"/>
        <v>-3574.7947765438494</v>
      </c>
      <c r="FC1366" s="1">
        <f t="shared" si="435"/>
        <v>6.7555103332148542E-5</v>
      </c>
      <c r="FD1366" s="1">
        <f t="shared" si="436"/>
        <v>0.1695361172439688</v>
      </c>
      <c r="FE1366" s="1" t="str">
        <f t="shared" si="437"/>
        <v/>
      </c>
      <c r="FF1366" s="1">
        <f t="shared" si="438"/>
        <v>6.7555103332148542E-5</v>
      </c>
      <c r="FG1366" s="1" t="str">
        <f t="shared" si="439"/>
        <v/>
      </c>
      <c r="FI1366" s="1">
        <f t="shared" si="440"/>
        <v>2.9230728584697917E-249</v>
      </c>
      <c r="FJ1366" s="1" t="str">
        <f t="shared" si="441"/>
        <v/>
      </c>
      <c r="FK1366" s="1" t="str">
        <f t="shared" si="442"/>
        <v/>
      </c>
      <c r="FP1366" s="1">
        <v>761</v>
      </c>
      <c r="FQ1366" s="1">
        <f t="shared" si="443"/>
        <v>-8.4228013424175323</v>
      </c>
      <c r="FR1366" s="1">
        <f t="shared" si="444"/>
        <v>2.8671652185890205E-2</v>
      </c>
      <c r="FS1366" s="1">
        <f t="shared" si="445"/>
        <v>0.16953611724396878</v>
      </c>
      <c r="FT1366" s="1" t="str">
        <f t="shared" si="446"/>
        <v/>
      </c>
      <c r="FU1366" s="1">
        <f t="shared" si="447"/>
        <v>2.8671652185890205E-2</v>
      </c>
      <c r="FV1366" s="1" t="str">
        <f t="shared" si="448"/>
        <v/>
      </c>
      <c r="FW1366" s="1">
        <f t="shared" si="449"/>
        <v>0</v>
      </c>
      <c r="FX1366" s="1" t="str">
        <f t="shared" si="450"/>
        <v/>
      </c>
      <c r="FY1366" s="1" t="str">
        <f t="shared" si="451"/>
        <v/>
      </c>
      <c r="GC1366" s="1">
        <v>761</v>
      </c>
      <c r="GD1366" s="1">
        <f t="shared" si="460"/>
        <v>-29.393855404509608</v>
      </c>
      <c r="GE1366" s="1">
        <f t="shared" si="452"/>
        <v>8.2158542048075215E-3</v>
      </c>
      <c r="GF1366" s="1">
        <f t="shared" si="453"/>
        <v>0.16953611724396889</v>
      </c>
      <c r="GG1366" s="1" t="str">
        <f t="shared" si="454"/>
        <v/>
      </c>
      <c r="GH1366" s="1">
        <f t="shared" si="455"/>
        <v>8.2158542048075215E-3</v>
      </c>
      <c r="GI1366" s="1" t="str">
        <f t="shared" si="456"/>
        <v/>
      </c>
      <c r="GJ1366" s="1">
        <f t="shared" si="457"/>
        <v>0</v>
      </c>
      <c r="GK1366" s="1">
        <f t="shared" si="458"/>
        <v>8.2158542048075215E-3</v>
      </c>
      <c r="GL1366" s="1" t="str">
        <f t="shared" si="459"/>
        <v/>
      </c>
      <c r="HA1366" s="2"/>
      <c r="HB1366" s="2">
        <f t="shared" si="431"/>
        <v>4.9024000000000747</v>
      </c>
      <c r="HC1366" s="147">
        <f t="shared" si="432"/>
        <v>0.67187257271612444</v>
      </c>
      <c r="HD1366" s="2">
        <f t="shared" si="433"/>
        <v>7.8071321659212156E-4</v>
      </c>
      <c r="HE1366" s="2" t="str">
        <f t="shared" si="429"/>
        <v/>
      </c>
      <c r="HF1366" s="24" t="str">
        <f t="shared" si="430"/>
        <v/>
      </c>
    </row>
    <row r="1367" spans="157:214" ht="20.100000000000001" customHeight="1" x14ac:dyDescent="0.25">
      <c r="FA1367" s="2">
        <v>762</v>
      </c>
      <c r="FB1367" s="1">
        <f t="shared" si="434"/>
        <v>-3559.8374762235817</v>
      </c>
      <c r="FC1367" s="1">
        <f t="shared" si="435"/>
        <v>6.7813386096555561E-5</v>
      </c>
      <c r="FD1367" s="1">
        <f t="shared" si="436"/>
        <v>0.17054849094044097</v>
      </c>
      <c r="FE1367" s="1" t="str">
        <f t="shared" si="437"/>
        <v/>
      </c>
      <c r="FF1367" s="1">
        <f t="shared" si="438"/>
        <v>6.7813386096555561E-5</v>
      </c>
      <c r="FG1367" s="1" t="str">
        <f t="shared" si="439"/>
        <v/>
      </c>
      <c r="FI1367" s="1">
        <f t="shared" si="440"/>
        <v>3.3429914818701002E-249</v>
      </c>
      <c r="FJ1367" s="1" t="str">
        <f t="shared" si="441"/>
        <v/>
      </c>
      <c r="FK1367" s="1" t="str">
        <f t="shared" si="442"/>
        <v/>
      </c>
      <c r="FP1367" s="2">
        <v>762</v>
      </c>
      <c r="FQ1367" s="1">
        <f t="shared" si="443"/>
        <v>-8.3875594957965376</v>
      </c>
      <c r="FR1367" s="1">
        <f t="shared" si="444"/>
        <v>2.8781272232658223E-2</v>
      </c>
      <c r="FS1367" s="1">
        <f t="shared" si="445"/>
        <v>0.17054849094044097</v>
      </c>
      <c r="FT1367" s="1" t="str">
        <f t="shared" si="446"/>
        <v/>
      </c>
      <c r="FU1367" s="1">
        <f t="shared" si="447"/>
        <v>2.8781272232658223E-2</v>
      </c>
      <c r="FV1367" s="1" t="str">
        <f t="shared" si="448"/>
        <v/>
      </c>
      <c r="FW1367" s="1">
        <f t="shared" si="449"/>
        <v>0</v>
      </c>
      <c r="FX1367" s="1" t="str">
        <f t="shared" si="450"/>
        <v/>
      </c>
      <c r="FY1367" s="1" t="str">
        <f t="shared" si="451"/>
        <v/>
      </c>
      <c r="GC1367" s="2">
        <v>762</v>
      </c>
      <c r="GD1367" s="1">
        <f t="shared" si="460"/>
        <v>-29.270868561812918</v>
      </c>
      <c r="GE1367" s="1">
        <f t="shared" si="452"/>
        <v>8.2472657996584594E-3</v>
      </c>
      <c r="GF1367" s="1">
        <f t="shared" si="453"/>
        <v>0.17054849094044103</v>
      </c>
      <c r="GG1367" s="1" t="str">
        <f t="shared" si="454"/>
        <v/>
      </c>
      <c r="GH1367" s="1">
        <f t="shared" si="455"/>
        <v>8.2472657996584594E-3</v>
      </c>
      <c r="GI1367" s="1" t="str">
        <f t="shared" si="456"/>
        <v/>
      </c>
      <c r="GJ1367" s="1">
        <f t="shared" si="457"/>
        <v>0</v>
      </c>
      <c r="GK1367" s="1">
        <f t="shared" si="458"/>
        <v>8.2472657996584594E-3</v>
      </c>
      <c r="GL1367" s="1" t="str">
        <f t="shared" si="459"/>
        <v/>
      </c>
      <c r="HA1367" s="2"/>
      <c r="HB1367" s="2">
        <f t="shared" si="431"/>
        <v>4.9088000000000749</v>
      </c>
      <c r="HC1367" s="147">
        <f t="shared" si="432"/>
        <v>0.67109185949953232</v>
      </c>
      <c r="HD1367" s="2">
        <f t="shared" si="433"/>
        <v>7.8075963396040393E-4</v>
      </c>
      <c r="HE1367" s="2" t="str">
        <f t="shared" si="429"/>
        <v/>
      </c>
      <c r="HF1367" s="24" t="str">
        <f t="shared" si="430"/>
        <v/>
      </c>
    </row>
    <row r="1368" spans="157:214" ht="20.100000000000001" customHeight="1" x14ac:dyDescent="0.25">
      <c r="FA1368" s="1">
        <v>763</v>
      </c>
      <c r="FB1368" s="1">
        <f t="shared" si="434"/>
        <v>-3544.880175903314</v>
      </c>
      <c r="FC1368" s="1">
        <f t="shared" si="435"/>
        <v>6.8071567197135728E-5</v>
      </c>
      <c r="FD1368" s="1">
        <f t="shared" si="436"/>
        <v>0.17156472710026219</v>
      </c>
      <c r="FE1368" s="1" t="str">
        <f t="shared" si="437"/>
        <v/>
      </c>
      <c r="FF1368" s="1">
        <f t="shared" si="438"/>
        <v>6.8071567197135728E-5</v>
      </c>
      <c r="FG1368" s="1" t="str">
        <f t="shared" si="439"/>
        <v/>
      </c>
      <c r="FI1368" s="1">
        <f t="shared" si="440"/>
        <v>3.8231730035171696E-249</v>
      </c>
      <c r="FJ1368" s="1" t="str">
        <f t="shared" si="441"/>
        <v/>
      </c>
      <c r="FK1368" s="1" t="str">
        <f t="shared" si="442"/>
        <v/>
      </c>
      <c r="FP1368" s="1">
        <v>763</v>
      </c>
      <c r="FQ1368" s="1">
        <f t="shared" si="443"/>
        <v>-8.3523176491755429</v>
      </c>
      <c r="FR1368" s="1">
        <f t="shared" si="444"/>
        <v>2.8890849131392414E-2</v>
      </c>
      <c r="FS1368" s="1">
        <f t="shared" si="445"/>
        <v>0.17156472710026216</v>
      </c>
      <c r="FT1368" s="1" t="str">
        <f t="shared" si="446"/>
        <v/>
      </c>
      <c r="FU1368" s="1">
        <f t="shared" si="447"/>
        <v>2.8890849131392414E-2</v>
      </c>
      <c r="FV1368" s="1" t="str">
        <f t="shared" si="448"/>
        <v/>
      </c>
      <c r="FW1368" s="1">
        <f t="shared" si="449"/>
        <v>0</v>
      </c>
      <c r="FX1368" s="1" t="str">
        <f t="shared" si="450"/>
        <v/>
      </c>
      <c r="FY1368" s="1" t="str">
        <f t="shared" si="451"/>
        <v/>
      </c>
      <c r="GC1368" s="1">
        <v>763</v>
      </c>
      <c r="GD1368" s="1">
        <f t="shared" si="460"/>
        <v>-29.147881719116228</v>
      </c>
      <c r="GE1368" s="1">
        <f t="shared" si="452"/>
        <v>8.2786650304519371E-3</v>
      </c>
      <c r="GF1368" s="1">
        <f t="shared" si="453"/>
        <v>0.17156472710026216</v>
      </c>
      <c r="GG1368" s="1" t="str">
        <f t="shared" si="454"/>
        <v/>
      </c>
      <c r="GH1368" s="1">
        <f t="shared" si="455"/>
        <v>8.2786650304519371E-3</v>
      </c>
      <c r="GI1368" s="1" t="str">
        <f t="shared" si="456"/>
        <v/>
      </c>
      <c r="GJ1368" s="1">
        <f t="shared" si="457"/>
        <v>0</v>
      </c>
      <c r="GK1368" s="1">
        <f t="shared" si="458"/>
        <v>8.2786650304519371E-3</v>
      </c>
      <c r="GL1368" s="1" t="str">
        <f t="shared" si="459"/>
        <v/>
      </c>
      <c r="HA1368" s="2"/>
      <c r="HB1368" s="2">
        <f t="shared" si="431"/>
        <v>4.9152000000000751</v>
      </c>
      <c r="HC1368" s="147">
        <f t="shared" si="432"/>
        <v>0.67031109986557191</v>
      </c>
      <c r="HD1368" s="2">
        <f t="shared" si="433"/>
        <v>7.8080274029113106E-4</v>
      </c>
      <c r="HE1368" s="2" t="str">
        <f t="shared" ref="HE1368:HE1431" si="461">IF(HC1368&lt;(1-$HA$604),HD1368,"")</f>
        <v/>
      </c>
      <c r="HF1368" s="24" t="str">
        <f t="shared" ref="HF1368:HF1431" si="462">IF(HC1368&lt;(1-$HA$610),HD1368,"")</f>
        <v/>
      </c>
    </row>
    <row r="1369" spans="157:214" ht="20.100000000000001" customHeight="1" x14ac:dyDescent="0.25">
      <c r="FA1369" s="1">
        <v>764</v>
      </c>
      <c r="FB1369" s="1">
        <f t="shared" si="434"/>
        <v>-3529.9228755830482</v>
      </c>
      <c r="FC1369" s="1">
        <f t="shared" si="435"/>
        <v>6.8329637969375274E-5</v>
      </c>
      <c r="FD1369" s="1">
        <f t="shared" si="436"/>
        <v>0.17258482413805182</v>
      </c>
      <c r="FE1369" s="1" t="str">
        <f t="shared" si="437"/>
        <v/>
      </c>
      <c r="FF1369" s="1">
        <f t="shared" si="438"/>
        <v>6.8329637969375274E-5</v>
      </c>
      <c r="FG1369" s="1" t="str">
        <f t="shared" si="439"/>
        <v/>
      </c>
      <c r="FI1369" s="1">
        <f t="shared" si="440"/>
        <v>4.3722570127773973E-249</v>
      </c>
      <c r="FJ1369" s="1" t="str">
        <f t="shared" si="441"/>
        <v/>
      </c>
      <c r="FK1369" s="1" t="str">
        <f t="shared" si="442"/>
        <v/>
      </c>
      <c r="FP1369" s="1">
        <v>764</v>
      </c>
      <c r="FQ1369" s="1">
        <f t="shared" si="443"/>
        <v>-8.3170758025545517</v>
      </c>
      <c r="FR1369" s="1">
        <f t="shared" si="444"/>
        <v>2.9000379204710727E-2</v>
      </c>
      <c r="FS1369" s="1">
        <f t="shared" si="445"/>
        <v>0.17258482413805171</v>
      </c>
      <c r="FT1369" s="1" t="str">
        <f t="shared" si="446"/>
        <v/>
      </c>
      <c r="FU1369" s="1">
        <f t="shared" si="447"/>
        <v>2.9000379204710727E-2</v>
      </c>
      <c r="FV1369" s="1" t="str">
        <f t="shared" si="448"/>
        <v/>
      </c>
      <c r="FW1369" s="1">
        <f t="shared" si="449"/>
        <v>0</v>
      </c>
      <c r="FX1369" s="1" t="str">
        <f t="shared" si="450"/>
        <v/>
      </c>
      <c r="FY1369" s="1" t="str">
        <f t="shared" si="451"/>
        <v/>
      </c>
      <c r="GC1369" s="1">
        <v>764</v>
      </c>
      <c r="GD1369" s="1">
        <f t="shared" si="460"/>
        <v>-29.024894876419538</v>
      </c>
      <c r="GE1369" s="1">
        <f t="shared" si="452"/>
        <v>8.3100508434351163E-3</v>
      </c>
      <c r="GF1369" s="1">
        <f t="shared" si="453"/>
        <v>0.17258482413805176</v>
      </c>
      <c r="GG1369" s="1" t="str">
        <f t="shared" si="454"/>
        <v/>
      </c>
      <c r="GH1369" s="1">
        <f t="shared" si="455"/>
        <v>8.3100508434351163E-3</v>
      </c>
      <c r="GI1369" s="1" t="str">
        <f t="shared" si="456"/>
        <v/>
      </c>
      <c r="GJ1369" s="1">
        <f t="shared" si="457"/>
        <v>0</v>
      </c>
      <c r="GK1369" s="1">
        <f t="shared" si="458"/>
        <v>8.3100508434351163E-3</v>
      </c>
      <c r="GL1369" s="1" t="str">
        <f t="shared" si="459"/>
        <v/>
      </c>
      <c r="HA1369" s="2"/>
      <c r="HB1369" s="2">
        <f t="shared" ref="HB1369:HB1432" si="463">HB1368+$HE$597</f>
        <v>4.9216000000000752</v>
      </c>
      <c r="HC1369" s="147">
        <f t="shared" ref="HC1369:HC1432" si="464">_xlfn.CHISQ.DIST.RT(HB1369,7)</f>
        <v>0.66953029712528078</v>
      </c>
      <c r="HD1369" s="2">
        <f t="shared" ref="HD1369:HD1432" si="465">HC1369-HC1370</f>
        <v>7.8084254365529127E-4</v>
      </c>
      <c r="HE1369" s="2" t="str">
        <f t="shared" si="461"/>
        <v/>
      </c>
      <c r="HF1369" s="24" t="str">
        <f t="shared" si="462"/>
        <v/>
      </c>
    </row>
    <row r="1370" spans="157:214" ht="20.100000000000001" customHeight="1" x14ac:dyDescent="0.25">
      <c r="FA1370" s="1">
        <v>765</v>
      </c>
      <c r="FB1370" s="1">
        <f t="shared" si="434"/>
        <v>-3514.9655752627805</v>
      </c>
      <c r="FC1370" s="1">
        <f t="shared" si="435"/>
        <v>6.8587589721148175E-5</v>
      </c>
      <c r="FD1370" s="1">
        <f t="shared" si="436"/>
        <v>0.17360878033862448</v>
      </c>
      <c r="FE1370" s="1" t="str">
        <f t="shared" si="437"/>
        <v/>
      </c>
      <c r="FF1370" s="1">
        <f t="shared" si="438"/>
        <v>6.8587589721148175E-5</v>
      </c>
      <c r="FG1370" s="1" t="str">
        <f t="shared" si="439"/>
        <v/>
      </c>
      <c r="FI1370" s="1">
        <f t="shared" si="440"/>
        <v>5.0001204508763268E-249</v>
      </c>
      <c r="FJ1370" s="1" t="str">
        <f t="shared" si="441"/>
        <v/>
      </c>
      <c r="FK1370" s="1" t="str">
        <f t="shared" si="442"/>
        <v/>
      </c>
      <c r="FP1370" s="1">
        <v>765</v>
      </c>
      <c r="FQ1370" s="1">
        <f t="shared" si="443"/>
        <v>-8.281833955933557</v>
      </c>
      <c r="FR1370" s="1">
        <f t="shared" si="444"/>
        <v>2.910985876351193E-2</v>
      </c>
      <c r="FS1370" s="1">
        <f t="shared" si="445"/>
        <v>0.17360878033862445</v>
      </c>
      <c r="FT1370" s="1" t="str">
        <f t="shared" si="446"/>
        <v/>
      </c>
      <c r="FU1370" s="1">
        <f t="shared" si="447"/>
        <v>2.910985876351193E-2</v>
      </c>
      <c r="FV1370" s="1" t="str">
        <f t="shared" si="448"/>
        <v/>
      </c>
      <c r="FW1370" s="1">
        <f t="shared" si="449"/>
        <v>0</v>
      </c>
      <c r="FX1370" s="1" t="str">
        <f t="shared" si="450"/>
        <v/>
      </c>
      <c r="FY1370" s="1" t="str">
        <f t="shared" si="451"/>
        <v/>
      </c>
      <c r="GC1370" s="1">
        <v>765</v>
      </c>
      <c r="GD1370" s="1">
        <f t="shared" si="460"/>
        <v>-28.901908033722833</v>
      </c>
      <c r="GE1370" s="1">
        <f t="shared" si="452"/>
        <v>8.341422181497039E-3</v>
      </c>
      <c r="GF1370" s="1">
        <f t="shared" si="453"/>
        <v>0.17360878033862462</v>
      </c>
      <c r="GG1370" s="1" t="str">
        <f t="shared" si="454"/>
        <v/>
      </c>
      <c r="GH1370" s="1">
        <f t="shared" si="455"/>
        <v>8.341422181497039E-3</v>
      </c>
      <c r="GI1370" s="1" t="str">
        <f t="shared" si="456"/>
        <v/>
      </c>
      <c r="GJ1370" s="1">
        <f t="shared" si="457"/>
        <v>0</v>
      </c>
      <c r="GK1370" s="1">
        <f t="shared" si="458"/>
        <v>8.341422181497039E-3</v>
      </c>
      <c r="GL1370" s="1" t="str">
        <f t="shared" si="459"/>
        <v/>
      </c>
      <c r="HA1370" s="2"/>
      <c r="HB1370" s="2">
        <f t="shared" si="463"/>
        <v>4.9280000000000754</v>
      </c>
      <c r="HC1370" s="147">
        <f t="shared" si="464"/>
        <v>0.66874945458162549</v>
      </c>
      <c r="HD1370" s="2">
        <f t="shared" si="465"/>
        <v>7.8087905213275466E-4</v>
      </c>
      <c r="HE1370" s="2" t="str">
        <f t="shared" si="461"/>
        <v/>
      </c>
      <c r="HF1370" s="24" t="str">
        <f t="shared" si="462"/>
        <v/>
      </c>
    </row>
    <row r="1371" spans="157:214" ht="20.100000000000001" customHeight="1" x14ac:dyDescent="0.25">
      <c r="FA1371" s="1">
        <v>766</v>
      </c>
      <c r="FB1371" s="1">
        <f t="shared" si="434"/>
        <v>-3500.0082749425128</v>
      </c>
      <c r="FC1371" s="1">
        <f t="shared" si="435"/>
        <v>6.8845413733168665E-5</v>
      </c>
      <c r="FD1371" s="1">
        <f t="shared" si="436"/>
        <v>0.17463659385658065</v>
      </c>
      <c r="FE1371" s="1" t="str">
        <f t="shared" si="437"/>
        <v/>
      </c>
      <c r="FF1371" s="1">
        <f t="shared" si="438"/>
        <v>6.8845413733168665E-5</v>
      </c>
      <c r="FG1371" s="1" t="str">
        <f t="shared" si="439"/>
        <v/>
      </c>
      <c r="FI1371" s="1">
        <f t="shared" si="440"/>
        <v>5.7180546418334052E-249</v>
      </c>
      <c r="FJ1371" s="1" t="str">
        <f t="shared" si="441"/>
        <v/>
      </c>
      <c r="FK1371" s="1" t="str">
        <f t="shared" si="442"/>
        <v/>
      </c>
      <c r="FP1371" s="1">
        <v>766</v>
      </c>
      <c r="FQ1371" s="1">
        <f t="shared" si="443"/>
        <v>-8.2465921093125623</v>
      </c>
      <c r="FR1371" s="1">
        <f t="shared" si="444"/>
        <v>2.9219284107167714E-2</v>
      </c>
      <c r="FS1371" s="1">
        <f t="shared" si="445"/>
        <v>0.17463659385658059</v>
      </c>
      <c r="FT1371" s="1" t="str">
        <f t="shared" si="446"/>
        <v/>
      </c>
      <c r="FU1371" s="1">
        <f t="shared" si="447"/>
        <v>2.9219284107167714E-2</v>
      </c>
      <c r="FV1371" s="1" t="str">
        <f t="shared" si="448"/>
        <v/>
      </c>
      <c r="FW1371" s="1">
        <f t="shared" si="449"/>
        <v>0</v>
      </c>
      <c r="FX1371" s="1" t="str">
        <f t="shared" si="450"/>
        <v/>
      </c>
      <c r="FY1371" s="1" t="str">
        <f t="shared" si="451"/>
        <v/>
      </c>
      <c r="GC1371" s="1">
        <v>766</v>
      </c>
      <c r="GD1371" s="1">
        <f t="shared" si="460"/>
        <v>-28.778921191026143</v>
      </c>
      <c r="GE1371" s="1">
        <f t="shared" si="452"/>
        <v>8.3727779842236519E-3</v>
      </c>
      <c r="GF1371" s="1">
        <f t="shared" si="453"/>
        <v>0.17463659385658062</v>
      </c>
      <c r="GG1371" s="1" t="str">
        <f t="shared" si="454"/>
        <v/>
      </c>
      <c r="GH1371" s="1">
        <f t="shared" si="455"/>
        <v>8.3727779842236519E-3</v>
      </c>
      <c r="GI1371" s="1" t="str">
        <f t="shared" si="456"/>
        <v/>
      </c>
      <c r="GJ1371" s="1">
        <f t="shared" si="457"/>
        <v>0</v>
      </c>
      <c r="GK1371" s="1">
        <f t="shared" si="458"/>
        <v>8.3727779842236519E-3</v>
      </c>
      <c r="GL1371" s="1" t="str">
        <f t="shared" si="459"/>
        <v/>
      </c>
      <c r="HA1371" s="2"/>
      <c r="HB1371" s="2">
        <f t="shared" si="463"/>
        <v>4.9344000000000756</v>
      </c>
      <c r="HC1371" s="147">
        <f t="shared" si="464"/>
        <v>0.66796857552949274</v>
      </c>
      <c r="HD1371" s="2">
        <f t="shared" si="465"/>
        <v>7.8091227381393846E-4</v>
      </c>
      <c r="HE1371" s="2" t="str">
        <f t="shared" si="461"/>
        <v/>
      </c>
      <c r="HF1371" s="24" t="str">
        <f t="shared" si="462"/>
        <v/>
      </c>
    </row>
    <row r="1372" spans="157:214" ht="20.100000000000001" customHeight="1" x14ac:dyDescent="0.25">
      <c r="FA1372" s="1">
        <v>767</v>
      </c>
      <c r="FB1372" s="1">
        <f t="shared" si="434"/>
        <v>-3485.0509746222451</v>
      </c>
      <c r="FC1372" s="1">
        <f t="shared" si="435"/>
        <v>6.9103101259447949E-5</v>
      </c>
      <c r="FD1372" s="1">
        <f t="shared" si="436"/>
        <v>0.17566826271590297</v>
      </c>
      <c r="FE1372" s="1" t="str">
        <f t="shared" si="437"/>
        <v/>
      </c>
      <c r="FF1372" s="1">
        <f t="shared" si="438"/>
        <v>6.9103101259447949E-5</v>
      </c>
      <c r="FG1372" s="1" t="str">
        <f t="shared" si="439"/>
        <v/>
      </c>
      <c r="FI1372" s="1">
        <f t="shared" si="440"/>
        <v>6.5389676256846828E-249</v>
      </c>
      <c r="FJ1372" s="1" t="str">
        <f t="shared" si="441"/>
        <v/>
      </c>
      <c r="FK1372" s="1" t="str">
        <f t="shared" si="442"/>
        <v/>
      </c>
      <c r="FP1372" s="1">
        <v>767</v>
      </c>
      <c r="FQ1372" s="1">
        <f t="shared" si="443"/>
        <v>-8.2113502626915675</v>
      </c>
      <c r="FR1372" s="1">
        <f t="shared" si="444"/>
        <v>2.9328651523716474E-2</v>
      </c>
      <c r="FS1372" s="1">
        <f t="shared" si="445"/>
        <v>0.175668262715903</v>
      </c>
      <c r="FT1372" s="1" t="str">
        <f t="shared" si="446"/>
        <v/>
      </c>
      <c r="FU1372" s="1">
        <f t="shared" si="447"/>
        <v>2.9328651523716474E-2</v>
      </c>
      <c r="FV1372" s="1" t="str">
        <f t="shared" si="448"/>
        <v/>
      </c>
      <c r="FW1372" s="1">
        <f t="shared" si="449"/>
        <v>0</v>
      </c>
      <c r="FX1372" s="1" t="str">
        <f t="shared" si="450"/>
        <v/>
      </c>
      <c r="FY1372" s="1" t="str">
        <f t="shared" si="451"/>
        <v/>
      </c>
      <c r="GC1372" s="1">
        <v>767</v>
      </c>
      <c r="GD1372" s="1">
        <f t="shared" si="460"/>
        <v>-28.655934348329453</v>
      </c>
      <c r="GE1372" s="1">
        <f t="shared" si="452"/>
        <v>8.4041171879533656E-3</v>
      </c>
      <c r="GF1372" s="1">
        <f t="shared" si="453"/>
        <v>0.17566826271590297</v>
      </c>
      <c r="GG1372" s="1" t="str">
        <f t="shared" si="454"/>
        <v/>
      </c>
      <c r="GH1372" s="1">
        <f t="shared" si="455"/>
        <v>8.4041171879533656E-3</v>
      </c>
      <c r="GI1372" s="1" t="str">
        <f t="shared" si="456"/>
        <v/>
      </c>
      <c r="GJ1372" s="1">
        <f t="shared" si="457"/>
        <v>0</v>
      </c>
      <c r="GK1372" s="1">
        <f t="shared" si="458"/>
        <v>8.4041171879533656E-3</v>
      </c>
      <c r="GL1372" s="1" t="str">
        <f t="shared" si="459"/>
        <v/>
      </c>
      <c r="HA1372" s="2"/>
      <c r="HB1372" s="2">
        <f t="shared" si="463"/>
        <v>4.9408000000000758</v>
      </c>
      <c r="HC1372" s="147">
        <f t="shared" si="464"/>
        <v>0.6671876632556788</v>
      </c>
      <c r="HD1372" s="2">
        <f t="shared" si="465"/>
        <v>7.8094221679858578E-4</v>
      </c>
      <c r="HE1372" s="2" t="str">
        <f t="shared" si="461"/>
        <v/>
      </c>
      <c r="HF1372" s="24" t="str">
        <f t="shared" si="462"/>
        <v/>
      </c>
    </row>
    <row r="1373" spans="157:214" ht="20.100000000000001" customHeight="1" x14ac:dyDescent="0.25">
      <c r="FA1373" s="2">
        <v>768</v>
      </c>
      <c r="FB1373" s="1">
        <f t="shared" ref="FB1373:FB1436" si="466">$FB$599+(FA1373*$FB$602)</f>
        <v>-3470.0936743019793</v>
      </c>
      <c r="FC1373" s="1">
        <f t="shared" ref="FC1373:FC1436" si="467">_xlfn.NORM.DIST($FB1373,$FB$596,$FB$597,0)</f>
        <v>6.9360643527754441E-5</v>
      </c>
      <c r="FD1373" s="1">
        <f t="shared" ref="FD1373:FD1436" si="468">_xlfn.NORM.DIST($FB1373,$FB$596,$FB$597,1)</f>
        <v>0.17670378480956131</v>
      </c>
      <c r="FE1373" s="1" t="str">
        <f t="shared" ref="FE1373:FE1436" si="469">IF(OR(FD1373&lt;$FF$601,FD1373&gt;$FF$602),FC1373,"")</f>
        <v/>
      </c>
      <c r="FF1373" s="1">
        <f t="shared" ref="FF1373:FF1436" si="470">IF(AND(FD1373&gt;$FF$601,FD1373&lt;$FF$602),FC1373,"")</f>
        <v>6.9360643527754441E-5</v>
      </c>
      <c r="FG1373" s="1" t="str">
        <f t="shared" ref="FG1373:FG1436" si="471">IF(FC1373=MAX($FC$605:$FC$2605),FC1373,"")</f>
        <v/>
      </c>
      <c r="FI1373" s="1">
        <f t="shared" ref="FI1373:FI1436" si="472">_xlfn.NORM.DIST(FB1373,$FF$597,$FF$598,0)</f>
        <v>7.4776154066169041E-249</v>
      </c>
      <c r="FJ1373" s="1" t="str">
        <f t="shared" ref="FJ1373:FJ1436" si="473">IF(FI1373=MAX($FI$605:$FI$2605),FC1373,"")</f>
        <v/>
      </c>
      <c r="FK1373" s="1" t="str">
        <f t="shared" ref="FK1373:FK1436" si="474">IF(FJ1373=MIN($FJ$605:$FJ$2605),FJ1373,"")</f>
        <v/>
      </c>
      <c r="FP1373" s="2">
        <v>768</v>
      </c>
      <c r="FQ1373" s="1">
        <f t="shared" ref="FQ1373:FQ1436" si="475">$FQ$599+(FP1373*$FQ$602)</f>
        <v>-8.1761084160705764</v>
      </c>
      <c r="FR1373" s="1">
        <f t="shared" ref="FR1373:FR1436" si="476">_xlfn.NORM.DIST(FQ1373,FQ$596,FQ$597,0)</f>
        <v>2.9437957290058707E-2</v>
      </c>
      <c r="FS1373" s="1">
        <f t="shared" ref="FS1373:FS1436" si="477">_xlfn.NORM.DIST(FQ1373,FQ$596,FQ$597,1)</f>
        <v>0.17670378480956125</v>
      </c>
      <c r="FT1373" s="1" t="str">
        <f t="shared" ref="FT1373:FT1436" si="478">IF(OR(FS1373&lt;$FU$601,FS1373&gt;$FU$602),FR1373,"")</f>
        <v/>
      </c>
      <c r="FU1373" s="1">
        <f t="shared" ref="FU1373:FU1436" si="479">IF(AND(FS1373&gt;$FU$601,FS1373&lt;$FU$602),FR1373,"")</f>
        <v>2.9437957290058707E-2</v>
      </c>
      <c r="FV1373" s="1" t="str">
        <f t="shared" ref="FV1373:FV1436" si="480">IF(FR1373=MAX($FR$605:$FR$2605),FR1373,"")</f>
        <v/>
      </c>
      <c r="FW1373" s="1">
        <f t="shared" ref="FW1373:FW1436" si="481">_xlfn.NORM.DIST(FQ1373,$FU$597,$FU$598,0)</f>
        <v>0</v>
      </c>
      <c r="FX1373" s="1" t="str">
        <f t="shared" ref="FX1373:FX1436" si="482">IF(FW1373=MAX($FW$605:$FW$2605),FR1373,"")</f>
        <v/>
      </c>
      <c r="FY1373" s="1" t="str">
        <f t="shared" ref="FY1373:FY1436" si="483">IF(FX1373=MIN($FX$605:$FX$2605),FX1373,"")</f>
        <v/>
      </c>
      <c r="GC1373" s="2">
        <v>768</v>
      </c>
      <c r="GD1373" s="1">
        <f t="shared" si="460"/>
        <v>-28.532947505632762</v>
      </c>
      <c r="GE1373" s="1">
        <f t="shared" ref="GE1373:GE1436" si="484">_xlfn.NORM.DIST(GD1373,GD$596,GD$597,0)</f>
        <v>8.4354387258330187E-3</v>
      </c>
      <c r="GF1373" s="1">
        <f t="shared" ref="GF1373:GF1436" si="485">_xlfn.NORM.DIST(GD1373,GD$596,GD$597,1)</f>
        <v>0.17670378480956131</v>
      </c>
      <c r="GG1373" s="1" t="str">
        <f t="shared" ref="GG1373:GG1436" si="486">IF(OR(GF1373&lt;$FU$601,GF1373&gt;$FU$602),GE1373,"")</f>
        <v/>
      </c>
      <c r="GH1373" s="1">
        <f t="shared" ref="GH1373:GH1436" si="487">IF(AND(GF1373&gt;$GH$601,GF1373&lt;$GH$602),GE1373,"")</f>
        <v>8.4354387258330187E-3</v>
      </c>
      <c r="GI1373" s="1" t="str">
        <f t="shared" ref="GI1373:GI1436" si="488">IF(GE1373=MAX($GE$605:$GE$2605),GE1373,"")</f>
        <v/>
      </c>
      <c r="GJ1373" s="1">
        <f t="shared" ref="GJ1373:GJ1436" si="489">_xlfn.NORM.DIST(GD1373,$GH$597,$GH$598,0)</f>
        <v>0</v>
      </c>
      <c r="GK1373" s="1">
        <f t="shared" ref="GK1373:GK1436" si="490">IF(GJ1373=MAX($GJ$605:$GJ$2605),GE1373,"")</f>
        <v>8.4354387258330187E-3</v>
      </c>
      <c r="GL1373" s="1" t="str">
        <f t="shared" ref="GL1373:GL1436" si="491">IF(GK1373=MIN($GK$605:$GK$2605),GK1373,"")</f>
        <v/>
      </c>
      <c r="HA1373" s="2"/>
      <c r="HB1373" s="2">
        <f t="shared" si="463"/>
        <v>4.947200000000076</v>
      </c>
      <c r="HC1373" s="147">
        <f t="shared" si="464"/>
        <v>0.66640672103888021</v>
      </c>
      <c r="HD1373" s="2">
        <f t="shared" si="465"/>
        <v>7.8096888919698682E-4</v>
      </c>
      <c r="HE1373" s="2" t="str">
        <f t="shared" si="461"/>
        <v/>
      </c>
      <c r="HF1373" s="24" t="str">
        <f t="shared" si="462"/>
        <v/>
      </c>
    </row>
    <row r="1374" spans="157:214" ht="20.100000000000001" customHeight="1" x14ac:dyDescent="0.25">
      <c r="FA1374" s="1">
        <v>769</v>
      </c>
      <c r="FB1374" s="1">
        <f t="shared" si="466"/>
        <v>-3455.1363739817116</v>
      </c>
      <c r="FC1374" s="1">
        <f t="shared" si="467"/>
        <v>6.9618031740078254E-5</v>
      </c>
      <c r="FD1374" s="1">
        <f t="shared" si="468"/>
        <v>0.17774315789912315</v>
      </c>
      <c r="FE1374" s="1" t="str">
        <f t="shared" si="469"/>
        <v/>
      </c>
      <c r="FF1374" s="1">
        <f t="shared" si="470"/>
        <v>6.9618031740078254E-5</v>
      </c>
      <c r="FG1374" s="1" t="str">
        <f t="shared" si="471"/>
        <v/>
      </c>
      <c r="FI1374" s="1">
        <f t="shared" si="472"/>
        <v>8.5508662439454199E-249</v>
      </c>
      <c r="FJ1374" s="1" t="str">
        <f t="shared" si="473"/>
        <v/>
      </c>
      <c r="FK1374" s="1" t="str">
        <f t="shared" si="474"/>
        <v/>
      </c>
      <c r="FP1374" s="1">
        <v>769</v>
      </c>
      <c r="FQ1374" s="1">
        <f t="shared" si="475"/>
        <v>-8.1408665694495816</v>
      </c>
      <c r="FR1374" s="1">
        <f t="shared" si="476"/>
        <v>2.9547197672154087E-2</v>
      </c>
      <c r="FS1374" s="1">
        <f t="shared" si="477"/>
        <v>0.17774315789912315</v>
      </c>
      <c r="FT1374" s="1" t="str">
        <f t="shared" si="478"/>
        <v/>
      </c>
      <c r="FU1374" s="1">
        <f t="shared" si="479"/>
        <v>2.9547197672154087E-2</v>
      </c>
      <c r="FV1374" s="1" t="str">
        <f t="shared" si="480"/>
        <v/>
      </c>
      <c r="FW1374" s="1">
        <f t="shared" si="481"/>
        <v>0</v>
      </c>
      <c r="FX1374" s="1" t="str">
        <f t="shared" si="482"/>
        <v/>
      </c>
      <c r="FY1374" s="1" t="str">
        <f t="shared" si="483"/>
        <v/>
      </c>
      <c r="GC1374" s="1">
        <v>769</v>
      </c>
      <c r="GD1374" s="1">
        <f t="shared" ref="GD1374:GD1437" si="492">$GD$599+(GC1374*$GD$602)</f>
        <v>-28.409960662936072</v>
      </c>
      <c r="GE1374" s="1">
        <f t="shared" si="484"/>
        <v>8.4667415278743569E-3</v>
      </c>
      <c r="GF1374" s="1">
        <f t="shared" si="485"/>
        <v>0.17774315789912315</v>
      </c>
      <c r="GG1374" s="1" t="str">
        <f t="shared" si="486"/>
        <v/>
      </c>
      <c r="GH1374" s="1">
        <f t="shared" si="487"/>
        <v>8.4667415278743569E-3</v>
      </c>
      <c r="GI1374" s="1" t="str">
        <f t="shared" si="488"/>
        <v/>
      </c>
      <c r="GJ1374" s="1">
        <f t="shared" si="489"/>
        <v>0</v>
      </c>
      <c r="GK1374" s="1">
        <f t="shared" si="490"/>
        <v>8.4667415278743569E-3</v>
      </c>
      <c r="GL1374" s="1" t="str">
        <f t="shared" si="491"/>
        <v/>
      </c>
      <c r="HA1374" s="2"/>
      <c r="HB1374" s="2">
        <f t="shared" si="463"/>
        <v>4.9536000000000762</v>
      </c>
      <c r="HC1374" s="147">
        <f t="shared" si="464"/>
        <v>0.66562575214968323</v>
      </c>
      <c r="HD1374" s="2">
        <f t="shared" si="465"/>
        <v>7.8099229912820256E-4</v>
      </c>
      <c r="HE1374" s="2" t="str">
        <f t="shared" si="461"/>
        <v/>
      </c>
      <c r="HF1374" s="24" t="str">
        <f t="shared" si="462"/>
        <v/>
      </c>
    </row>
    <row r="1375" spans="157:214" ht="20.100000000000001" customHeight="1" x14ac:dyDescent="0.25">
      <c r="FA1375" s="1">
        <v>770</v>
      </c>
      <c r="FB1375" s="1">
        <f t="shared" si="466"/>
        <v>-3440.1790736614439</v>
      </c>
      <c r="FC1375" s="1">
        <f t="shared" si="467"/>
        <v>6.9875257073098978E-5</v>
      </c>
      <c r="FD1375" s="1">
        <f t="shared" si="468"/>
        <v>0.17878637961437174</v>
      </c>
      <c r="FE1375" s="1" t="str">
        <f t="shared" si="469"/>
        <v/>
      </c>
      <c r="FF1375" s="1">
        <f t="shared" si="470"/>
        <v>6.9875257073098978E-5</v>
      </c>
      <c r="FG1375" s="1" t="str">
        <f t="shared" si="471"/>
        <v/>
      </c>
      <c r="FI1375" s="1">
        <f t="shared" si="472"/>
        <v>9.7780027025069176E-249</v>
      </c>
      <c r="FJ1375" s="1" t="str">
        <f t="shared" si="473"/>
        <v/>
      </c>
      <c r="FK1375" s="1" t="str">
        <f t="shared" si="474"/>
        <v/>
      </c>
      <c r="FP1375" s="1">
        <v>770</v>
      </c>
      <c r="FQ1375" s="1">
        <f t="shared" si="475"/>
        <v>-8.1056247228285869</v>
      </c>
      <c r="FR1375" s="1">
        <f t="shared" si="476"/>
        <v>2.9656368925220028E-2</v>
      </c>
      <c r="FS1375" s="1">
        <f t="shared" si="477"/>
        <v>0.17878637961437172</v>
      </c>
      <c r="FT1375" s="1" t="str">
        <f t="shared" si="478"/>
        <v/>
      </c>
      <c r="FU1375" s="1">
        <f t="shared" si="479"/>
        <v>2.9656368925220028E-2</v>
      </c>
      <c r="FV1375" s="1" t="str">
        <f t="shared" si="480"/>
        <v/>
      </c>
      <c r="FW1375" s="1">
        <f t="shared" si="481"/>
        <v>0</v>
      </c>
      <c r="FX1375" s="1" t="str">
        <f t="shared" si="482"/>
        <v/>
      </c>
      <c r="FY1375" s="1" t="str">
        <f t="shared" si="483"/>
        <v/>
      </c>
      <c r="GC1375" s="1">
        <v>770</v>
      </c>
      <c r="GD1375" s="1">
        <f t="shared" si="492"/>
        <v>-28.286973820239368</v>
      </c>
      <c r="GE1375" s="1">
        <f t="shared" si="484"/>
        <v>8.4980245210109478E-3</v>
      </c>
      <c r="GF1375" s="1">
        <f t="shared" si="485"/>
        <v>0.17878637961437177</v>
      </c>
      <c r="GG1375" s="1" t="str">
        <f t="shared" si="486"/>
        <v/>
      </c>
      <c r="GH1375" s="1">
        <f t="shared" si="487"/>
        <v>8.4980245210109478E-3</v>
      </c>
      <c r="GI1375" s="1" t="str">
        <f t="shared" si="488"/>
        <v/>
      </c>
      <c r="GJ1375" s="1">
        <f t="shared" si="489"/>
        <v>0</v>
      </c>
      <c r="GK1375" s="1">
        <f t="shared" si="490"/>
        <v>8.4980245210109478E-3</v>
      </c>
      <c r="GL1375" s="1" t="str">
        <f t="shared" si="491"/>
        <v/>
      </c>
      <c r="HA1375" s="2"/>
      <c r="HB1375" s="2">
        <f t="shared" si="463"/>
        <v>4.9600000000000763</v>
      </c>
      <c r="HC1375" s="147">
        <f t="shared" si="464"/>
        <v>0.66484475985055502</v>
      </c>
      <c r="HD1375" s="2">
        <f t="shared" si="465"/>
        <v>7.8101245472039782E-4</v>
      </c>
      <c r="HE1375" s="2" t="str">
        <f t="shared" si="461"/>
        <v/>
      </c>
      <c r="HF1375" s="24" t="str">
        <f t="shared" si="462"/>
        <v/>
      </c>
    </row>
    <row r="1376" spans="157:214" ht="20.100000000000001" customHeight="1" x14ac:dyDescent="0.25">
      <c r="FA1376" s="1">
        <v>771</v>
      </c>
      <c r="FB1376" s="1">
        <f t="shared" si="466"/>
        <v>-3425.2217733411781</v>
      </c>
      <c r="FC1376" s="1">
        <f t="shared" si="467"/>
        <v>7.013231067865759E-5</v>
      </c>
      <c r="FD1376" s="1">
        <f t="shared" si="468"/>
        <v>0.17983344745293059</v>
      </c>
      <c r="FE1376" s="1" t="str">
        <f t="shared" si="469"/>
        <v/>
      </c>
      <c r="FF1376" s="1">
        <f t="shared" si="470"/>
        <v>7.013231067865759E-5</v>
      </c>
      <c r="FG1376" s="1" t="str">
        <f t="shared" si="471"/>
        <v/>
      </c>
      <c r="FI1376" s="1">
        <f t="shared" si="472"/>
        <v>1.1181066851647789E-248</v>
      </c>
      <c r="FJ1376" s="1" t="str">
        <f t="shared" si="473"/>
        <v/>
      </c>
      <c r="FK1376" s="1" t="str">
        <f t="shared" si="474"/>
        <v/>
      </c>
      <c r="FP1376" s="1">
        <v>771</v>
      </c>
      <c r="FQ1376" s="1">
        <f t="shared" si="475"/>
        <v>-8.0703828762075922</v>
      </c>
      <c r="FR1376" s="1">
        <f t="shared" si="476"/>
        <v>2.9765467293932004E-2</v>
      </c>
      <c r="FS1376" s="1">
        <f t="shared" si="477"/>
        <v>0.17983344745293059</v>
      </c>
      <c r="FT1376" s="1" t="str">
        <f t="shared" si="478"/>
        <v/>
      </c>
      <c r="FU1376" s="1">
        <f t="shared" si="479"/>
        <v>2.9765467293932004E-2</v>
      </c>
      <c r="FV1376" s="1" t="str">
        <f t="shared" si="480"/>
        <v/>
      </c>
      <c r="FW1376" s="1">
        <f t="shared" si="481"/>
        <v>0</v>
      </c>
      <c r="FX1376" s="1" t="str">
        <f t="shared" si="482"/>
        <v/>
      </c>
      <c r="FY1376" s="1" t="str">
        <f t="shared" si="483"/>
        <v/>
      </c>
      <c r="GC1376" s="1">
        <v>771</v>
      </c>
      <c r="GD1376" s="1">
        <f t="shared" si="492"/>
        <v>-28.163986977542677</v>
      </c>
      <c r="GE1376" s="1">
        <f t="shared" si="484"/>
        <v>8.5292866291555563E-3</v>
      </c>
      <c r="GF1376" s="1">
        <f t="shared" si="485"/>
        <v>0.17983344745293059</v>
      </c>
      <c r="GG1376" s="1" t="str">
        <f t="shared" si="486"/>
        <v/>
      </c>
      <c r="GH1376" s="1">
        <f t="shared" si="487"/>
        <v>8.5292866291555563E-3</v>
      </c>
      <c r="GI1376" s="1" t="str">
        <f t="shared" si="488"/>
        <v/>
      </c>
      <c r="GJ1376" s="1">
        <f t="shared" si="489"/>
        <v>0</v>
      </c>
      <c r="GK1376" s="1">
        <f t="shared" si="490"/>
        <v>8.5292866291555563E-3</v>
      </c>
      <c r="GL1376" s="1" t="str">
        <f t="shared" si="491"/>
        <v/>
      </c>
      <c r="HA1376" s="2"/>
      <c r="HB1376" s="2">
        <f t="shared" si="463"/>
        <v>4.9664000000000765</v>
      </c>
      <c r="HC1376" s="147">
        <f t="shared" si="464"/>
        <v>0.66406374739583462</v>
      </c>
      <c r="HD1376" s="2">
        <f t="shared" si="465"/>
        <v>7.8102936411084123E-4</v>
      </c>
      <c r="HE1376" s="2" t="str">
        <f t="shared" si="461"/>
        <v/>
      </c>
      <c r="HF1376" s="24" t="str">
        <f t="shared" si="462"/>
        <v/>
      </c>
    </row>
    <row r="1377" spans="157:214" ht="20.100000000000001" customHeight="1" x14ac:dyDescent="0.25">
      <c r="FA1377" s="1">
        <v>772</v>
      </c>
      <c r="FB1377" s="1">
        <f t="shared" si="466"/>
        <v>-3410.2644730209104</v>
      </c>
      <c r="FC1377" s="1">
        <f t="shared" si="467"/>
        <v>7.0389183684232111E-5</v>
      </c>
      <c r="FD1377" s="1">
        <f t="shared" si="468"/>
        <v>0.1808843587798962</v>
      </c>
      <c r="FE1377" s="1" t="str">
        <f t="shared" si="469"/>
        <v/>
      </c>
      <c r="FF1377" s="1">
        <f t="shared" si="470"/>
        <v>7.0389183684232111E-5</v>
      </c>
      <c r="FG1377" s="1" t="str">
        <f t="shared" si="471"/>
        <v/>
      </c>
      <c r="FI1377" s="1">
        <f t="shared" si="472"/>
        <v>1.2785254770371192E-248</v>
      </c>
      <c r="FJ1377" s="1" t="str">
        <f t="shared" si="473"/>
        <v/>
      </c>
      <c r="FK1377" s="1" t="str">
        <f t="shared" si="474"/>
        <v/>
      </c>
      <c r="FP1377" s="1">
        <v>772</v>
      </c>
      <c r="FQ1377" s="1">
        <f t="shared" si="475"/>
        <v>-8.0351410295865975</v>
      </c>
      <c r="FR1377" s="1">
        <f t="shared" si="476"/>
        <v>2.9874489012625342E-2</v>
      </c>
      <c r="FS1377" s="1">
        <f t="shared" si="477"/>
        <v>0.18088435877989623</v>
      </c>
      <c r="FT1377" s="1" t="str">
        <f t="shared" si="478"/>
        <v/>
      </c>
      <c r="FU1377" s="1">
        <f t="shared" si="479"/>
        <v>2.9874489012625342E-2</v>
      </c>
      <c r="FV1377" s="1" t="str">
        <f t="shared" si="480"/>
        <v/>
      </c>
      <c r="FW1377" s="1">
        <f t="shared" si="481"/>
        <v>0</v>
      </c>
      <c r="FX1377" s="1" t="str">
        <f t="shared" si="482"/>
        <v/>
      </c>
      <c r="FY1377" s="1" t="str">
        <f t="shared" si="483"/>
        <v/>
      </c>
      <c r="GC1377" s="1">
        <v>772</v>
      </c>
      <c r="GD1377" s="1">
        <f t="shared" si="492"/>
        <v>-28.041000134845987</v>
      </c>
      <c r="GE1377" s="1">
        <f t="shared" si="484"/>
        <v>8.560526773257986E-3</v>
      </c>
      <c r="GF1377" s="1">
        <f t="shared" si="485"/>
        <v>0.18088435877989623</v>
      </c>
      <c r="GG1377" s="1" t="str">
        <f t="shared" si="486"/>
        <v/>
      </c>
      <c r="GH1377" s="1">
        <f t="shared" si="487"/>
        <v>8.560526773257986E-3</v>
      </c>
      <c r="GI1377" s="1" t="str">
        <f t="shared" si="488"/>
        <v/>
      </c>
      <c r="GJ1377" s="1">
        <f t="shared" si="489"/>
        <v>0</v>
      </c>
      <c r="GK1377" s="1">
        <f t="shared" si="490"/>
        <v>8.560526773257986E-3</v>
      </c>
      <c r="GL1377" s="1" t="str">
        <f t="shared" si="491"/>
        <v/>
      </c>
      <c r="HA1377" s="2"/>
      <c r="HB1377" s="2">
        <f t="shared" si="463"/>
        <v>4.9728000000000767</v>
      </c>
      <c r="HC1377" s="147">
        <f t="shared" si="464"/>
        <v>0.66328271803172378</v>
      </c>
      <c r="HD1377" s="2">
        <f t="shared" si="465"/>
        <v>7.8104303544668241E-4</v>
      </c>
      <c r="HE1377" s="2" t="str">
        <f t="shared" si="461"/>
        <v/>
      </c>
      <c r="HF1377" s="24" t="str">
        <f t="shared" si="462"/>
        <v/>
      </c>
    </row>
    <row r="1378" spans="157:214" ht="20.100000000000001" customHeight="1" x14ac:dyDescent="0.25">
      <c r="FA1378" s="1">
        <v>773</v>
      </c>
      <c r="FB1378" s="1">
        <f t="shared" si="466"/>
        <v>-3395.3071727006427</v>
      </c>
      <c r="FC1378" s="1">
        <f t="shared" si="467"/>
        <v>7.0645867193416698E-5</v>
      </c>
      <c r="FD1378" s="1">
        <f t="shared" si="468"/>
        <v>0.18193911082747674</v>
      </c>
      <c r="FE1378" s="1" t="str">
        <f t="shared" si="469"/>
        <v/>
      </c>
      <c r="FF1378" s="1">
        <f t="shared" si="470"/>
        <v>7.0645867193416698E-5</v>
      </c>
      <c r="FG1378" s="1" t="str">
        <f t="shared" si="471"/>
        <v/>
      </c>
      <c r="FI1378" s="1">
        <f t="shared" si="472"/>
        <v>1.4619367393939148E-248</v>
      </c>
      <c r="FJ1378" s="1" t="str">
        <f t="shared" si="473"/>
        <v/>
      </c>
      <c r="FK1378" s="1" t="str">
        <f t="shared" si="474"/>
        <v/>
      </c>
      <c r="FP1378" s="1">
        <v>773</v>
      </c>
      <c r="FQ1378" s="1">
        <f t="shared" si="475"/>
        <v>-7.9998991829656063</v>
      </c>
      <c r="FR1378" s="1">
        <f t="shared" si="476"/>
        <v>2.9983430305498632E-2</v>
      </c>
      <c r="FS1378" s="1">
        <f t="shared" si="477"/>
        <v>0.18193911082747666</v>
      </c>
      <c r="FT1378" s="1" t="str">
        <f t="shared" si="478"/>
        <v/>
      </c>
      <c r="FU1378" s="1">
        <f t="shared" si="479"/>
        <v>2.9983430305498632E-2</v>
      </c>
      <c r="FV1378" s="1" t="str">
        <f t="shared" si="480"/>
        <v/>
      </c>
      <c r="FW1378" s="1">
        <f t="shared" si="481"/>
        <v>0</v>
      </c>
      <c r="FX1378" s="1" t="str">
        <f t="shared" si="482"/>
        <v/>
      </c>
      <c r="FY1378" s="1" t="str">
        <f t="shared" si="483"/>
        <v/>
      </c>
      <c r="GC1378" s="1">
        <v>773</v>
      </c>
      <c r="GD1378" s="1">
        <f t="shared" si="492"/>
        <v>-27.918013292149297</v>
      </c>
      <c r="GE1378" s="1">
        <f t="shared" si="484"/>
        <v>8.5917438713633658E-3</v>
      </c>
      <c r="GF1378" s="1">
        <f t="shared" si="485"/>
        <v>0.18193911082747674</v>
      </c>
      <c r="GG1378" s="1" t="str">
        <f t="shared" si="486"/>
        <v/>
      </c>
      <c r="GH1378" s="1">
        <f t="shared" si="487"/>
        <v>8.5917438713633658E-3</v>
      </c>
      <c r="GI1378" s="1" t="str">
        <f t="shared" si="488"/>
        <v/>
      </c>
      <c r="GJ1378" s="1">
        <f t="shared" si="489"/>
        <v>0</v>
      </c>
      <c r="GK1378" s="1">
        <f t="shared" si="490"/>
        <v>8.5917438713633658E-3</v>
      </c>
      <c r="GL1378" s="1" t="str">
        <f t="shared" si="491"/>
        <v/>
      </c>
      <c r="HA1378" s="2"/>
      <c r="HB1378" s="2">
        <f t="shared" si="463"/>
        <v>4.9792000000000769</v>
      </c>
      <c r="HC1378" s="147">
        <f t="shared" si="464"/>
        <v>0.6625016749962771</v>
      </c>
      <c r="HD1378" s="2">
        <f t="shared" si="465"/>
        <v>7.8105347688184334E-4</v>
      </c>
      <c r="HE1378" s="2" t="str">
        <f t="shared" si="461"/>
        <v/>
      </c>
      <c r="HF1378" s="24" t="str">
        <f t="shared" si="462"/>
        <v/>
      </c>
    </row>
    <row r="1379" spans="157:214" ht="20.100000000000001" customHeight="1" x14ac:dyDescent="0.25">
      <c r="FA1379" s="1">
        <v>774</v>
      </c>
      <c r="FB1379" s="1">
        <f t="shared" si="466"/>
        <v>-3380.349872380375</v>
      </c>
      <c r="FC1379" s="1">
        <f t="shared" si="467"/>
        <v>7.090235228640459E-5</v>
      </c>
      <c r="FD1379" s="1">
        <f t="shared" si="468"/>
        <v>0.18299770069463844</v>
      </c>
      <c r="FE1379" s="1" t="str">
        <f t="shared" si="469"/>
        <v/>
      </c>
      <c r="FF1379" s="1">
        <f t="shared" si="470"/>
        <v>7.090235228640459E-5</v>
      </c>
      <c r="FG1379" s="1" t="str">
        <f t="shared" si="471"/>
        <v/>
      </c>
      <c r="FI1379" s="1">
        <f t="shared" si="472"/>
        <v>1.6716325740109648E-248</v>
      </c>
      <c r="FJ1379" s="1" t="str">
        <f t="shared" si="473"/>
        <v/>
      </c>
      <c r="FK1379" s="1" t="str">
        <f t="shared" si="474"/>
        <v/>
      </c>
      <c r="FP1379" s="1">
        <v>774</v>
      </c>
      <c r="FQ1379" s="1">
        <f t="shared" si="475"/>
        <v>-7.9646573363446116</v>
      </c>
      <c r="FR1379" s="1">
        <f t="shared" si="476"/>
        <v>3.0092287386818729E-2</v>
      </c>
      <c r="FS1379" s="1">
        <f t="shared" si="477"/>
        <v>0.18299770069463839</v>
      </c>
      <c r="FT1379" s="1" t="str">
        <f t="shared" si="478"/>
        <v/>
      </c>
      <c r="FU1379" s="1">
        <f t="shared" si="479"/>
        <v>3.0092287386818729E-2</v>
      </c>
      <c r="FV1379" s="1" t="str">
        <f t="shared" si="480"/>
        <v/>
      </c>
      <c r="FW1379" s="1">
        <f t="shared" si="481"/>
        <v>0</v>
      </c>
      <c r="FX1379" s="1" t="str">
        <f t="shared" si="482"/>
        <v/>
      </c>
      <c r="FY1379" s="1" t="str">
        <f t="shared" si="483"/>
        <v/>
      </c>
      <c r="GC1379" s="1">
        <v>774</v>
      </c>
      <c r="GD1379" s="1">
        <f t="shared" si="492"/>
        <v>-27.795026449452607</v>
      </c>
      <c r="GE1379" s="1">
        <f t="shared" si="484"/>
        <v>8.6229368386708735E-3</v>
      </c>
      <c r="GF1379" s="1">
        <f t="shared" si="485"/>
        <v>0.18299770069463839</v>
      </c>
      <c r="GG1379" s="1" t="str">
        <f t="shared" si="486"/>
        <v/>
      </c>
      <c r="GH1379" s="1">
        <f t="shared" si="487"/>
        <v>8.6229368386708735E-3</v>
      </c>
      <c r="GI1379" s="1" t="str">
        <f t="shared" si="488"/>
        <v/>
      </c>
      <c r="GJ1379" s="1">
        <f t="shared" si="489"/>
        <v>0</v>
      </c>
      <c r="GK1379" s="1">
        <f t="shared" si="490"/>
        <v>8.6229368386708735E-3</v>
      </c>
      <c r="GL1379" s="1" t="str">
        <f t="shared" si="491"/>
        <v/>
      </c>
      <c r="HA1379" s="2"/>
      <c r="HB1379" s="2">
        <f t="shared" si="463"/>
        <v>4.9856000000000771</v>
      </c>
      <c r="HC1379" s="147">
        <f t="shared" si="464"/>
        <v>0.66172062151939526</v>
      </c>
      <c r="HD1379" s="2">
        <f t="shared" si="465"/>
        <v>7.8106069658079313E-4</v>
      </c>
      <c r="HE1379" s="2" t="str">
        <f t="shared" si="461"/>
        <v/>
      </c>
      <c r="HF1379" s="24" t="str">
        <f t="shared" si="462"/>
        <v/>
      </c>
    </row>
    <row r="1380" spans="157:214" ht="20.100000000000001" customHeight="1" x14ac:dyDescent="0.25">
      <c r="FA1380" s="2">
        <v>775</v>
      </c>
      <c r="FB1380" s="1">
        <f t="shared" si="466"/>
        <v>-3365.3925720601092</v>
      </c>
      <c r="FC1380" s="1">
        <f t="shared" si="467"/>
        <v>7.1158630020474781E-5</v>
      </c>
      <c r="FD1380" s="1">
        <f t="shared" si="468"/>
        <v>0.18406012534675942</v>
      </c>
      <c r="FE1380" s="1" t="str">
        <f t="shared" si="469"/>
        <v/>
      </c>
      <c r="FF1380" s="1">
        <f t="shared" si="470"/>
        <v>7.1158630020474781E-5</v>
      </c>
      <c r="FG1380" s="1" t="str">
        <f t="shared" si="471"/>
        <v/>
      </c>
      <c r="FI1380" s="1">
        <f t="shared" si="472"/>
        <v>1.9113759698818222E-248</v>
      </c>
      <c r="FJ1380" s="1" t="str">
        <f t="shared" si="473"/>
        <v/>
      </c>
      <c r="FK1380" s="1" t="str">
        <f t="shared" si="474"/>
        <v/>
      </c>
      <c r="FP1380" s="2">
        <v>775</v>
      </c>
      <c r="FQ1380" s="1">
        <f t="shared" si="475"/>
        <v>-7.9294154897236169</v>
      </c>
      <c r="FR1380" s="1">
        <f t="shared" si="476"/>
        <v>3.0201056461127179E-2</v>
      </c>
      <c r="FS1380" s="1">
        <f t="shared" si="477"/>
        <v>0.1840601253467595</v>
      </c>
      <c r="FT1380" s="1" t="str">
        <f t="shared" si="478"/>
        <v/>
      </c>
      <c r="FU1380" s="1">
        <f t="shared" si="479"/>
        <v>3.0201056461127179E-2</v>
      </c>
      <c r="FV1380" s="1" t="str">
        <f t="shared" si="480"/>
        <v/>
      </c>
      <c r="FW1380" s="1">
        <f t="shared" si="481"/>
        <v>0</v>
      </c>
      <c r="FX1380" s="1" t="str">
        <f t="shared" si="482"/>
        <v/>
      </c>
      <c r="FY1380" s="1" t="str">
        <f t="shared" si="483"/>
        <v/>
      </c>
      <c r="GC1380" s="2">
        <v>775</v>
      </c>
      <c r="GD1380" s="1">
        <f t="shared" si="492"/>
        <v>-27.672039606755902</v>
      </c>
      <c r="GE1380" s="1">
        <f t="shared" si="484"/>
        <v>8.6541045875929232E-3</v>
      </c>
      <c r="GF1380" s="1">
        <f t="shared" si="485"/>
        <v>0.18406012534675956</v>
      </c>
      <c r="GG1380" s="1" t="str">
        <f t="shared" si="486"/>
        <v/>
      </c>
      <c r="GH1380" s="1">
        <f t="shared" si="487"/>
        <v>8.6541045875929232E-3</v>
      </c>
      <c r="GI1380" s="1" t="str">
        <f t="shared" si="488"/>
        <v/>
      </c>
      <c r="GJ1380" s="1">
        <f t="shared" si="489"/>
        <v>0</v>
      </c>
      <c r="GK1380" s="1">
        <f t="shared" si="490"/>
        <v>8.6541045875929232E-3</v>
      </c>
      <c r="GL1380" s="1" t="str">
        <f t="shared" si="491"/>
        <v/>
      </c>
      <c r="HA1380" s="2"/>
      <c r="HB1380" s="2">
        <f t="shared" si="463"/>
        <v>4.9920000000000773</v>
      </c>
      <c r="HC1380" s="147">
        <f t="shared" si="464"/>
        <v>0.66093956082281446</v>
      </c>
      <c r="HD1380" s="2">
        <f t="shared" si="465"/>
        <v>7.8106470271510631E-4</v>
      </c>
      <c r="HE1380" s="2" t="str">
        <f t="shared" si="461"/>
        <v/>
      </c>
      <c r="HF1380" s="24" t="str">
        <f t="shared" si="462"/>
        <v/>
      </c>
    </row>
    <row r="1381" spans="157:214" ht="20.100000000000001" customHeight="1" x14ac:dyDescent="0.25">
      <c r="FA1381" s="1">
        <v>776</v>
      </c>
      <c r="FB1381" s="1">
        <f t="shared" si="466"/>
        <v>-3350.4352717398415</v>
      </c>
      <c r="FC1381" s="1">
        <f t="shared" si="467"/>
        <v>7.1414691430482182E-5</v>
      </c>
      <c r="FD1381" s="1">
        <f t="shared" si="468"/>
        <v>0.18512638161529077</v>
      </c>
      <c r="FE1381" s="1" t="str">
        <f t="shared" si="469"/>
        <v/>
      </c>
      <c r="FF1381" s="1">
        <f t="shared" si="470"/>
        <v>7.1414691430482182E-5</v>
      </c>
      <c r="FG1381" s="1" t="str">
        <f t="shared" si="471"/>
        <v/>
      </c>
      <c r="FI1381" s="1">
        <f t="shared" si="472"/>
        <v>2.185468087771749E-248</v>
      </c>
      <c r="FJ1381" s="1" t="str">
        <f t="shared" si="473"/>
        <v/>
      </c>
      <c r="FK1381" s="1" t="str">
        <f t="shared" si="474"/>
        <v/>
      </c>
      <c r="FP1381" s="1">
        <v>776</v>
      </c>
      <c r="FQ1381" s="1">
        <f t="shared" si="475"/>
        <v>-7.8941736431026222</v>
      </c>
      <c r="FR1381" s="1">
        <f t="shared" si="476"/>
        <v>3.0309733723448331E-2</v>
      </c>
      <c r="FS1381" s="1">
        <f t="shared" si="477"/>
        <v>0.18512638161529077</v>
      </c>
      <c r="FT1381" s="1" t="str">
        <f t="shared" si="478"/>
        <v/>
      </c>
      <c r="FU1381" s="1">
        <f t="shared" si="479"/>
        <v>3.0309733723448331E-2</v>
      </c>
      <c r="FV1381" s="1" t="str">
        <f t="shared" si="480"/>
        <v/>
      </c>
      <c r="FW1381" s="1">
        <f t="shared" si="481"/>
        <v>0</v>
      </c>
      <c r="FX1381" s="1" t="str">
        <f t="shared" si="482"/>
        <v/>
      </c>
      <c r="FY1381" s="1" t="str">
        <f t="shared" si="483"/>
        <v/>
      </c>
      <c r="GC1381" s="1">
        <v>776</v>
      </c>
      <c r="GD1381" s="1">
        <f t="shared" si="492"/>
        <v>-27.549052764059212</v>
      </c>
      <c r="GE1381" s="1">
        <f t="shared" si="484"/>
        <v>8.6852460278147598E-3</v>
      </c>
      <c r="GF1381" s="1">
        <f t="shared" si="485"/>
        <v>0.18512638161529082</v>
      </c>
      <c r="GG1381" s="1" t="str">
        <f t="shared" si="486"/>
        <v/>
      </c>
      <c r="GH1381" s="1">
        <f t="shared" si="487"/>
        <v>8.6852460278147598E-3</v>
      </c>
      <c r="GI1381" s="1" t="str">
        <f t="shared" si="488"/>
        <v/>
      </c>
      <c r="GJ1381" s="1">
        <f t="shared" si="489"/>
        <v>0</v>
      </c>
      <c r="GK1381" s="1">
        <f t="shared" si="490"/>
        <v>8.6852460278147598E-3</v>
      </c>
      <c r="GL1381" s="1" t="str">
        <f t="shared" si="491"/>
        <v/>
      </c>
      <c r="HA1381" s="2"/>
      <c r="HB1381" s="2">
        <f t="shared" si="463"/>
        <v>4.9984000000000774</v>
      </c>
      <c r="HC1381" s="147">
        <f t="shared" si="464"/>
        <v>0.66015849612009936</v>
      </c>
      <c r="HD1381" s="2">
        <f t="shared" si="465"/>
        <v>7.8106550346401793E-4</v>
      </c>
      <c r="HE1381" s="2" t="str">
        <f t="shared" si="461"/>
        <v/>
      </c>
      <c r="HF1381" s="24" t="str">
        <f t="shared" si="462"/>
        <v/>
      </c>
    </row>
    <row r="1382" spans="157:214" ht="20.100000000000001" customHeight="1" x14ac:dyDescent="0.25">
      <c r="FA1382" s="1">
        <v>777</v>
      </c>
      <c r="FB1382" s="1">
        <f t="shared" si="466"/>
        <v>-3335.4779714195738</v>
      </c>
      <c r="FC1382" s="1">
        <f t="shared" si="467"/>
        <v>7.1670527529351212E-5</v>
      </c>
      <c r="FD1382" s="1">
        <f t="shared" si="468"/>
        <v>0.18619646619742419</v>
      </c>
      <c r="FE1382" s="1" t="str">
        <f t="shared" si="469"/>
        <v/>
      </c>
      <c r="FF1382" s="1">
        <f t="shared" si="470"/>
        <v>7.1670527529351212E-5</v>
      </c>
      <c r="FG1382" s="1" t="str">
        <f t="shared" si="471"/>
        <v/>
      </c>
      <c r="FI1382" s="1">
        <f t="shared" si="472"/>
        <v>2.4988251491106333E-248</v>
      </c>
      <c r="FJ1382" s="1" t="str">
        <f t="shared" si="473"/>
        <v/>
      </c>
      <c r="FK1382" s="1" t="str">
        <f t="shared" si="474"/>
        <v/>
      </c>
      <c r="FP1382" s="1">
        <v>777</v>
      </c>
      <c r="FQ1382" s="1">
        <f t="shared" si="475"/>
        <v>-7.858931796481631</v>
      </c>
      <c r="FR1382" s="1">
        <f t="shared" si="476"/>
        <v>3.0418315359498849E-2</v>
      </c>
      <c r="FS1382" s="1">
        <f t="shared" si="477"/>
        <v>0.18619646619742408</v>
      </c>
      <c r="FT1382" s="1" t="str">
        <f t="shared" si="478"/>
        <v/>
      </c>
      <c r="FU1382" s="1">
        <f t="shared" si="479"/>
        <v>3.0418315359498849E-2</v>
      </c>
      <c r="FV1382" s="1" t="str">
        <f t="shared" si="480"/>
        <v/>
      </c>
      <c r="FW1382" s="1">
        <f t="shared" si="481"/>
        <v>0</v>
      </c>
      <c r="FX1382" s="1" t="str">
        <f t="shared" si="482"/>
        <v/>
      </c>
      <c r="FY1382" s="1" t="str">
        <f t="shared" si="483"/>
        <v/>
      </c>
      <c r="GC1382" s="1">
        <v>777</v>
      </c>
      <c r="GD1382" s="1">
        <f t="shared" si="492"/>
        <v>-27.426065921362522</v>
      </c>
      <c r="GE1382" s="1">
        <f t="shared" si="484"/>
        <v>8.7163600663545272E-3</v>
      </c>
      <c r="GF1382" s="1">
        <f t="shared" si="485"/>
        <v>0.18619646619742419</v>
      </c>
      <c r="GG1382" s="1" t="str">
        <f t="shared" si="486"/>
        <v/>
      </c>
      <c r="GH1382" s="1">
        <f t="shared" si="487"/>
        <v>8.7163600663545272E-3</v>
      </c>
      <c r="GI1382" s="1" t="str">
        <f t="shared" si="488"/>
        <v/>
      </c>
      <c r="GJ1382" s="1">
        <f t="shared" si="489"/>
        <v>0</v>
      </c>
      <c r="GK1382" s="1">
        <f t="shared" si="490"/>
        <v>8.7163600663545272E-3</v>
      </c>
      <c r="GL1382" s="1" t="str">
        <f t="shared" si="491"/>
        <v/>
      </c>
      <c r="HA1382" s="2"/>
      <c r="HB1382" s="2">
        <f t="shared" si="463"/>
        <v>5.0048000000000776</v>
      </c>
      <c r="HC1382" s="147">
        <f t="shared" si="464"/>
        <v>0.65937743061663534</v>
      </c>
      <c r="HD1382" s="2">
        <f t="shared" si="465"/>
        <v>7.8106310701775428E-4</v>
      </c>
      <c r="HE1382" s="2" t="str">
        <f t="shared" si="461"/>
        <v/>
      </c>
      <c r="HF1382" s="24" t="str">
        <f t="shared" si="462"/>
        <v/>
      </c>
    </row>
    <row r="1383" spans="157:214" ht="20.100000000000001" customHeight="1" x14ac:dyDescent="0.25">
      <c r="FA1383" s="1">
        <v>778</v>
      </c>
      <c r="FB1383" s="1">
        <f t="shared" si="466"/>
        <v>-3320.5206710993079</v>
      </c>
      <c r="FC1383" s="1">
        <f t="shared" si="467"/>
        <v>7.1926129308573183E-5</v>
      </c>
      <c r="FD1383" s="1">
        <f t="shared" si="468"/>
        <v>0.18727037565576807</v>
      </c>
      <c r="FE1383" s="1" t="str">
        <f t="shared" si="469"/>
        <v/>
      </c>
      <c r="FF1383" s="1">
        <f t="shared" si="470"/>
        <v>7.1926129308573183E-5</v>
      </c>
      <c r="FG1383" s="1" t="str">
        <f t="shared" si="471"/>
        <v/>
      </c>
      <c r="FI1383" s="1">
        <f t="shared" si="472"/>
        <v>2.8570662987623501E-248</v>
      </c>
      <c r="FJ1383" s="1" t="str">
        <f t="shared" si="473"/>
        <v/>
      </c>
      <c r="FK1383" s="1" t="str">
        <f t="shared" si="474"/>
        <v/>
      </c>
      <c r="FP1383" s="1">
        <v>778</v>
      </c>
      <c r="FQ1383" s="1">
        <f t="shared" si="475"/>
        <v>-7.8236899498606363</v>
      </c>
      <c r="FR1383" s="1">
        <f t="shared" si="476"/>
        <v>3.0526797545898831E-2</v>
      </c>
      <c r="FS1383" s="1">
        <f t="shared" si="477"/>
        <v>0.1872703756557681</v>
      </c>
      <c r="FT1383" s="1" t="str">
        <f t="shared" si="478"/>
        <v/>
      </c>
      <c r="FU1383" s="1">
        <f t="shared" si="479"/>
        <v>3.0526797545898831E-2</v>
      </c>
      <c r="FV1383" s="1" t="str">
        <f t="shared" si="480"/>
        <v/>
      </c>
      <c r="FW1383" s="1">
        <f t="shared" si="481"/>
        <v>0</v>
      </c>
      <c r="FX1383" s="1" t="str">
        <f t="shared" si="482"/>
        <v/>
      </c>
      <c r="FY1383" s="1" t="str">
        <f t="shared" si="483"/>
        <v/>
      </c>
      <c r="GC1383" s="1">
        <v>778</v>
      </c>
      <c r="GD1383" s="1">
        <f t="shared" si="492"/>
        <v>-27.303079078665832</v>
      </c>
      <c r="GE1383" s="1">
        <f t="shared" si="484"/>
        <v>8.747445607623739E-3</v>
      </c>
      <c r="GF1383" s="1">
        <f t="shared" si="485"/>
        <v>0.18727037565576812</v>
      </c>
      <c r="GG1383" s="1" t="str">
        <f t="shared" si="486"/>
        <v/>
      </c>
      <c r="GH1383" s="1">
        <f t="shared" si="487"/>
        <v>8.747445607623739E-3</v>
      </c>
      <c r="GI1383" s="1" t="str">
        <f t="shared" si="488"/>
        <v/>
      </c>
      <c r="GJ1383" s="1">
        <f t="shared" si="489"/>
        <v>0</v>
      </c>
      <c r="GK1383" s="1">
        <f t="shared" si="490"/>
        <v>8.747445607623739E-3</v>
      </c>
      <c r="GL1383" s="1" t="str">
        <f t="shared" si="491"/>
        <v/>
      </c>
      <c r="HA1383" s="2"/>
      <c r="HB1383" s="2">
        <f t="shared" si="463"/>
        <v>5.0112000000000778</v>
      </c>
      <c r="HC1383" s="147">
        <f t="shared" si="464"/>
        <v>0.65859636750961759</v>
      </c>
      <c r="HD1383" s="2">
        <f t="shared" si="465"/>
        <v>7.8105752156998332E-4</v>
      </c>
      <c r="HE1383" s="2" t="str">
        <f t="shared" si="461"/>
        <v/>
      </c>
      <c r="HF1383" s="24" t="str">
        <f t="shared" si="462"/>
        <v/>
      </c>
    </row>
    <row r="1384" spans="157:214" ht="20.100000000000001" customHeight="1" x14ac:dyDescent="0.25">
      <c r="FA1384" s="1">
        <v>779</v>
      </c>
      <c r="FB1384" s="1">
        <f t="shared" si="466"/>
        <v>-3305.5633707790403</v>
      </c>
      <c r="FC1384" s="1">
        <f t="shared" si="467"/>
        <v>7.2181487738707243E-5</v>
      </c>
      <c r="FD1384" s="1">
        <f t="shared" si="468"/>
        <v>0.18834810641803115</v>
      </c>
      <c r="FE1384" s="1" t="str">
        <f t="shared" si="469"/>
        <v/>
      </c>
      <c r="FF1384" s="1">
        <f t="shared" si="470"/>
        <v>7.2181487738707243E-5</v>
      </c>
      <c r="FG1384" s="1" t="str">
        <f t="shared" si="471"/>
        <v/>
      </c>
      <c r="FI1384" s="1">
        <f t="shared" si="472"/>
        <v>3.2666140062779254E-248</v>
      </c>
      <c r="FJ1384" s="1" t="str">
        <f t="shared" si="473"/>
        <v/>
      </c>
      <c r="FK1384" s="1" t="str">
        <f t="shared" si="474"/>
        <v/>
      </c>
      <c r="FP1384" s="1">
        <v>779</v>
      </c>
      <c r="FQ1384" s="1">
        <f t="shared" si="475"/>
        <v>-7.7884481032396415</v>
      </c>
      <c r="FR1384" s="1">
        <f t="shared" si="476"/>
        <v>3.0635176450384265E-2</v>
      </c>
      <c r="FS1384" s="1">
        <f t="shared" si="477"/>
        <v>0.18834810641803115</v>
      </c>
      <c r="FT1384" s="1" t="str">
        <f t="shared" si="478"/>
        <v/>
      </c>
      <c r="FU1384" s="1">
        <f t="shared" si="479"/>
        <v>3.0635176450384265E-2</v>
      </c>
      <c r="FV1384" s="1" t="str">
        <f t="shared" si="480"/>
        <v/>
      </c>
      <c r="FW1384" s="1">
        <f t="shared" si="481"/>
        <v>0</v>
      </c>
      <c r="FX1384" s="1" t="str">
        <f t="shared" si="482"/>
        <v/>
      </c>
      <c r="FY1384" s="1" t="str">
        <f t="shared" si="483"/>
        <v/>
      </c>
      <c r="GC1384" s="1">
        <v>779</v>
      </c>
      <c r="GD1384" s="1">
        <f t="shared" si="492"/>
        <v>-27.180092235969141</v>
      </c>
      <c r="GE1384" s="1">
        <f t="shared" si="484"/>
        <v>8.7785015534881782E-3</v>
      </c>
      <c r="GF1384" s="1">
        <f t="shared" si="485"/>
        <v>0.18834810641803115</v>
      </c>
      <c r="GG1384" s="1" t="str">
        <f t="shared" si="486"/>
        <v/>
      </c>
      <c r="GH1384" s="1">
        <f t="shared" si="487"/>
        <v>8.7785015534881782E-3</v>
      </c>
      <c r="GI1384" s="1" t="str">
        <f t="shared" si="488"/>
        <v/>
      </c>
      <c r="GJ1384" s="1">
        <f t="shared" si="489"/>
        <v>0</v>
      </c>
      <c r="GK1384" s="1">
        <f t="shared" si="490"/>
        <v>8.7785015534881782E-3</v>
      </c>
      <c r="GL1384" s="1" t="str">
        <f t="shared" si="491"/>
        <v/>
      </c>
      <c r="HA1384" s="2"/>
      <c r="HB1384" s="2">
        <f t="shared" si="463"/>
        <v>5.017600000000078</v>
      </c>
      <c r="HC1384" s="147">
        <f t="shared" si="464"/>
        <v>0.6578153099880476</v>
      </c>
      <c r="HD1384" s="2">
        <f t="shared" si="465"/>
        <v>7.810487553252532E-4</v>
      </c>
      <c r="HE1384" s="2" t="str">
        <f t="shared" si="461"/>
        <v/>
      </c>
      <c r="HF1384" s="24" t="str">
        <f t="shared" si="462"/>
        <v/>
      </c>
    </row>
    <row r="1385" spans="157:214" ht="20.100000000000001" customHeight="1" x14ac:dyDescent="0.25">
      <c r="FA1385" s="1">
        <v>780</v>
      </c>
      <c r="FB1385" s="1">
        <f t="shared" si="466"/>
        <v>-3290.6060704587726</v>
      </c>
      <c r="FC1385" s="1">
        <f t="shared" si="467"/>
        <v>7.2436593769884317E-5</v>
      </c>
      <c r="FD1385" s="1">
        <f t="shared" si="468"/>
        <v>0.18942965477671211</v>
      </c>
      <c r="FE1385" s="1" t="str">
        <f t="shared" si="469"/>
        <v/>
      </c>
      <c r="FF1385" s="1">
        <f t="shared" si="470"/>
        <v>7.2436593769884317E-5</v>
      </c>
      <c r="FG1385" s="1" t="str">
        <f t="shared" si="471"/>
        <v/>
      </c>
      <c r="FI1385" s="1">
        <f t="shared" si="472"/>
        <v>3.7348087931051175E-248</v>
      </c>
      <c r="FJ1385" s="1" t="str">
        <f t="shared" si="473"/>
        <v/>
      </c>
      <c r="FK1385" s="1" t="str">
        <f t="shared" si="474"/>
        <v/>
      </c>
      <c r="FP1385" s="1">
        <v>780</v>
      </c>
      <c r="FQ1385" s="1">
        <f t="shared" si="475"/>
        <v>-7.7532062566186468</v>
      </c>
      <c r="FR1385" s="1">
        <f t="shared" si="476"/>
        <v>3.07434482320211E-2</v>
      </c>
      <c r="FS1385" s="1">
        <f t="shared" si="477"/>
        <v>0.18942965477671211</v>
      </c>
      <c r="FT1385" s="1" t="str">
        <f t="shared" si="478"/>
        <v/>
      </c>
      <c r="FU1385" s="1">
        <f t="shared" si="479"/>
        <v>3.07434482320211E-2</v>
      </c>
      <c r="FV1385" s="1" t="str">
        <f t="shared" si="480"/>
        <v/>
      </c>
      <c r="FW1385" s="1">
        <f t="shared" si="481"/>
        <v>0</v>
      </c>
      <c r="FX1385" s="1" t="str">
        <f t="shared" si="482"/>
        <v/>
      </c>
      <c r="FY1385" s="1" t="str">
        <f t="shared" si="483"/>
        <v/>
      </c>
      <c r="GC1385" s="1">
        <v>780</v>
      </c>
      <c r="GD1385" s="1">
        <f t="shared" si="492"/>
        <v>-27.057105393272437</v>
      </c>
      <c r="GE1385" s="1">
        <f t="shared" si="484"/>
        <v>8.8095268033292311E-3</v>
      </c>
      <c r="GF1385" s="1">
        <f t="shared" si="485"/>
        <v>0.18942965477671223</v>
      </c>
      <c r="GG1385" s="1" t="str">
        <f t="shared" si="486"/>
        <v/>
      </c>
      <c r="GH1385" s="1">
        <f t="shared" si="487"/>
        <v>8.8095268033292311E-3</v>
      </c>
      <c r="GI1385" s="1" t="str">
        <f t="shared" si="488"/>
        <v/>
      </c>
      <c r="GJ1385" s="1">
        <f t="shared" si="489"/>
        <v>0</v>
      </c>
      <c r="GK1385" s="1">
        <f t="shared" si="490"/>
        <v>8.8095268033292311E-3</v>
      </c>
      <c r="GL1385" s="1" t="str">
        <f t="shared" si="491"/>
        <v/>
      </c>
      <c r="HA1385" s="2"/>
      <c r="HB1385" s="2">
        <f t="shared" si="463"/>
        <v>5.0240000000000782</v>
      </c>
      <c r="HC1385" s="147">
        <f t="shared" si="464"/>
        <v>0.65703426123272235</v>
      </c>
      <c r="HD1385" s="2">
        <f t="shared" si="465"/>
        <v>7.8103681649432932E-4</v>
      </c>
      <c r="HE1385" s="2" t="str">
        <f t="shared" si="461"/>
        <v/>
      </c>
      <c r="HF1385" s="24" t="str">
        <f t="shared" si="462"/>
        <v/>
      </c>
    </row>
    <row r="1386" spans="157:214" ht="20.100000000000001" customHeight="1" x14ac:dyDescent="0.25">
      <c r="FA1386" s="2">
        <v>781</v>
      </c>
      <c r="FB1386" s="1">
        <f t="shared" si="466"/>
        <v>-3275.6487701385067</v>
      </c>
      <c r="FC1386" s="1">
        <f t="shared" si="467"/>
        <v>7.2691438332315024E-5</v>
      </c>
      <c r="FD1386" s="1">
        <f t="shared" si="468"/>
        <v>0.19051501688879877</v>
      </c>
      <c r="FE1386" s="1" t="str">
        <f t="shared" si="469"/>
        <v/>
      </c>
      <c r="FF1386" s="1">
        <f t="shared" si="470"/>
        <v>7.2691438332315024E-5</v>
      </c>
      <c r="FG1386" s="1" t="str">
        <f t="shared" si="471"/>
        <v/>
      </c>
      <c r="FI1386" s="1">
        <f t="shared" si="472"/>
        <v>4.2700403277787861E-248</v>
      </c>
      <c r="FJ1386" s="1" t="str">
        <f t="shared" si="473"/>
        <v/>
      </c>
      <c r="FK1386" s="1" t="str">
        <f t="shared" si="474"/>
        <v/>
      </c>
      <c r="FP1386" s="2">
        <v>781</v>
      </c>
      <c r="FQ1386" s="1">
        <f t="shared" si="475"/>
        <v>-7.7179644099976557</v>
      </c>
      <c r="FR1386" s="1">
        <f t="shared" si="476"/>
        <v>3.0851609041420695E-2</v>
      </c>
      <c r="FS1386" s="1">
        <f t="shared" si="477"/>
        <v>0.19051501688879877</v>
      </c>
      <c r="FT1386" s="1" t="str">
        <f t="shared" si="478"/>
        <v/>
      </c>
      <c r="FU1386" s="1">
        <f t="shared" si="479"/>
        <v>3.0851609041420695E-2</v>
      </c>
      <c r="FV1386" s="1" t="str">
        <f t="shared" si="480"/>
        <v/>
      </c>
      <c r="FW1386" s="1">
        <f t="shared" si="481"/>
        <v>0</v>
      </c>
      <c r="FX1386" s="1" t="str">
        <f t="shared" si="482"/>
        <v/>
      </c>
      <c r="FY1386" s="1" t="str">
        <f t="shared" si="483"/>
        <v/>
      </c>
      <c r="GC1386" s="2">
        <v>781</v>
      </c>
      <c r="GD1386" s="1">
        <f t="shared" si="492"/>
        <v>-26.934118550575747</v>
      </c>
      <c r="GE1386" s="1">
        <f t="shared" si="484"/>
        <v>8.8405202541056195E-3</v>
      </c>
      <c r="GF1386" s="1">
        <f t="shared" si="485"/>
        <v>0.1905150168887989</v>
      </c>
      <c r="GG1386" s="1" t="str">
        <f t="shared" si="486"/>
        <v/>
      </c>
      <c r="GH1386" s="1">
        <f t="shared" si="487"/>
        <v>8.8405202541056195E-3</v>
      </c>
      <c r="GI1386" s="1" t="str">
        <f t="shared" si="488"/>
        <v/>
      </c>
      <c r="GJ1386" s="1">
        <f t="shared" si="489"/>
        <v>0</v>
      </c>
      <c r="GK1386" s="1">
        <f t="shared" si="490"/>
        <v>8.8405202541056195E-3</v>
      </c>
      <c r="GL1386" s="1" t="str">
        <f t="shared" si="491"/>
        <v/>
      </c>
      <c r="HA1386" s="2"/>
      <c r="HB1386" s="2">
        <f t="shared" si="463"/>
        <v>5.0304000000000784</v>
      </c>
      <c r="HC1386" s="147">
        <f t="shared" si="464"/>
        <v>0.65625322441622802</v>
      </c>
      <c r="HD1386" s="2">
        <f t="shared" si="465"/>
        <v>7.8102171329619274E-4</v>
      </c>
      <c r="HE1386" s="2" t="str">
        <f t="shared" si="461"/>
        <v/>
      </c>
      <c r="HF1386" s="24" t="str">
        <f t="shared" si="462"/>
        <v/>
      </c>
    </row>
    <row r="1387" spans="157:214" ht="20.100000000000001" customHeight="1" x14ac:dyDescent="0.25">
      <c r="FA1387" s="1">
        <v>782</v>
      </c>
      <c r="FB1387" s="1">
        <f t="shared" si="466"/>
        <v>-3260.6914698182391</v>
      </c>
      <c r="FC1387" s="1">
        <f t="shared" si="467"/>
        <v>7.2946012336800732E-5</v>
      </c>
      <c r="FD1387" s="1">
        <f t="shared" si="468"/>
        <v>0.19160418877547364</v>
      </c>
      <c r="FE1387" s="1" t="str">
        <f t="shared" si="469"/>
        <v/>
      </c>
      <c r="FF1387" s="1">
        <f t="shared" si="470"/>
        <v>7.2946012336800732E-5</v>
      </c>
      <c r="FG1387" s="1" t="str">
        <f t="shared" si="471"/>
        <v/>
      </c>
      <c r="FI1387" s="1">
        <f t="shared" si="472"/>
        <v>4.8818972218726663E-248</v>
      </c>
      <c r="FJ1387" s="1" t="str">
        <f t="shared" si="473"/>
        <v/>
      </c>
      <c r="FK1387" s="1" t="str">
        <f t="shared" si="474"/>
        <v/>
      </c>
      <c r="FP1387" s="1">
        <v>782</v>
      </c>
      <c r="FQ1387" s="1">
        <f t="shared" si="475"/>
        <v>-7.6827225633766609</v>
      </c>
      <c r="FR1387" s="1">
        <f t="shared" si="476"/>
        <v>3.0959655020956777E-2</v>
      </c>
      <c r="FS1387" s="1">
        <f t="shared" si="477"/>
        <v>0.19160418877547364</v>
      </c>
      <c r="FT1387" s="1" t="str">
        <f t="shared" si="478"/>
        <v/>
      </c>
      <c r="FU1387" s="1">
        <f t="shared" si="479"/>
        <v>3.0959655020956777E-2</v>
      </c>
      <c r="FV1387" s="1" t="str">
        <f t="shared" si="480"/>
        <v/>
      </c>
      <c r="FW1387" s="1">
        <f t="shared" si="481"/>
        <v>0</v>
      </c>
      <c r="FX1387" s="1" t="str">
        <f t="shared" si="482"/>
        <v/>
      </c>
      <c r="FY1387" s="1" t="str">
        <f t="shared" si="483"/>
        <v/>
      </c>
      <c r="GC1387" s="1">
        <v>782</v>
      </c>
      <c r="GD1387" s="1">
        <f t="shared" si="492"/>
        <v>-26.811131707879056</v>
      </c>
      <c r="GE1387" s="1">
        <f t="shared" si="484"/>
        <v>8.8714808004155699E-3</v>
      </c>
      <c r="GF1387" s="1">
        <f t="shared" si="485"/>
        <v>0.19160418877547375</v>
      </c>
      <c r="GG1387" s="1" t="str">
        <f t="shared" si="486"/>
        <v/>
      </c>
      <c r="GH1387" s="1">
        <f t="shared" si="487"/>
        <v>8.8714808004155699E-3</v>
      </c>
      <c r="GI1387" s="1" t="str">
        <f t="shared" si="488"/>
        <v/>
      </c>
      <c r="GJ1387" s="1">
        <f t="shared" si="489"/>
        <v>0</v>
      </c>
      <c r="GK1387" s="1">
        <f t="shared" si="490"/>
        <v>8.8714808004155699E-3</v>
      </c>
      <c r="GL1387" s="1" t="str">
        <f t="shared" si="491"/>
        <v/>
      </c>
      <c r="HA1387" s="2"/>
      <c r="HB1387" s="2">
        <f t="shared" si="463"/>
        <v>5.0368000000000785</v>
      </c>
      <c r="HC1387" s="147">
        <f t="shared" si="464"/>
        <v>0.65547220270293183</v>
      </c>
      <c r="HD1387" s="2">
        <f t="shared" si="465"/>
        <v>7.8100345395493154E-4</v>
      </c>
      <c r="HE1387" s="2" t="str">
        <f t="shared" si="461"/>
        <v/>
      </c>
      <c r="HF1387" s="24" t="str">
        <f t="shared" si="462"/>
        <v/>
      </c>
    </row>
    <row r="1388" spans="157:214" ht="20.100000000000001" customHeight="1" x14ac:dyDescent="0.25">
      <c r="FA1388" s="1">
        <v>783</v>
      </c>
      <c r="FB1388" s="1">
        <f t="shared" si="466"/>
        <v>-3245.7341694979714</v>
      </c>
      <c r="FC1388" s="1">
        <f t="shared" si="467"/>
        <v>7.3200306675247904E-5</v>
      </c>
      <c r="FD1388" s="1">
        <f t="shared" si="468"/>
        <v>0.19269716632182721</v>
      </c>
      <c r="FE1388" s="1" t="str">
        <f t="shared" si="469"/>
        <v/>
      </c>
      <c r="FF1388" s="1">
        <f t="shared" si="470"/>
        <v>7.3200306675247904E-5</v>
      </c>
      <c r="FG1388" s="1" t="str">
        <f t="shared" si="471"/>
        <v/>
      </c>
      <c r="FI1388" s="1">
        <f t="shared" si="472"/>
        <v>5.5813381916327408E-248</v>
      </c>
      <c r="FJ1388" s="1" t="str">
        <f t="shared" si="473"/>
        <v/>
      </c>
      <c r="FK1388" s="1" t="str">
        <f t="shared" si="474"/>
        <v/>
      </c>
      <c r="FP1388" s="1">
        <v>783</v>
      </c>
      <c r="FQ1388" s="1">
        <f t="shared" si="475"/>
        <v>-7.6474807167556662</v>
      </c>
      <c r="FR1388" s="1">
        <f t="shared" si="476"/>
        <v>3.1067582304983722E-2</v>
      </c>
      <c r="FS1388" s="1">
        <f t="shared" si="477"/>
        <v>0.19269716632182721</v>
      </c>
      <c r="FT1388" s="1" t="str">
        <f t="shared" si="478"/>
        <v/>
      </c>
      <c r="FU1388" s="1">
        <f t="shared" si="479"/>
        <v>3.1067582304983722E-2</v>
      </c>
      <c r="FV1388" s="1" t="str">
        <f t="shared" si="480"/>
        <v/>
      </c>
      <c r="FW1388" s="1">
        <f t="shared" si="481"/>
        <v>0</v>
      </c>
      <c r="FX1388" s="1" t="str">
        <f t="shared" si="482"/>
        <v/>
      </c>
      <c r="FY1388" s="1" t="str">
        <f t="shared" si="483"/>
        <v/>
      </c>
      <c r="GC1388" s="1">
        <v>783</v>
      </c>
      <c r="GD1388" s="1">
        <f t="shared" si="492"/>
        <v>-26.688144865182366</v>
      </c>
      <c r="GE1388" s="1">
        <f t="shared" si="484"/>
        <v>8.9024073345593761E-3</v>
      </c>
      <c r="GF1388" s="1">
        <f t="shared" si="485"/>
        <v>0.19269716632182718</v>
      </c>
      <c r="GG1388" s="1" t="str">
        <f t="shared" si="486"/>
        <v/>
      </c>
      <c r="GH1388" s="1">
        <f t="shared" si="487"/>
        <v>8.9024073345593761E-3</v>
      </c>
      <c r="GI1388" s="1" t="str">
        <f t="shared" si="488"/>
        <v/>
      </c>
      <c r="GJ1388" s="1">
        <f t="shared" si="489"/>
        <v>0</v>
      </c>
      <c r="GK1388" s="1">
        <f t="shared" si="490"/>
        <v>8.9024073345593761E-3</v>
      </c>
      <c r="GL1388" s="1" t="str">
        <f t="shared" si="491"/>
        <v/>
      </c>
      <c r="HA1388" s="2"/>
      <c r="HB1388" s="2">
        <f t="shared" si="463"/>
        <v>5.0432000000000787</v>
      </c>
      <c r="HC1388" s="147">
        <f t="shared" si="464"/>
        <v>0.6546911992489769</v>
      </c>
      <c r="HD1388" s="2">
        <f t="shared" si="465"/>
        <v>7.8098204670429272E-4</v>
      </c>
      <c r="HE1388" s="2" t="str">
        <f t="shared" si="461"/>
        <v/>
      </c>
      <c r="HF1388" s="24" t="str">
        <f t="shared" si="462"/>
        <v/>
      </c>
    </row>
    <row r="1389" spans="157:214" ht="20.100000000000001" customHeight="1" x14ac:dyDescent="0.25">
      <c r="FA1389" s="1">
        <v>784</v>
      </c>
      <c r="FB1389" s="1">
        <f t="shared" si="466"/>
        <v>-3230.7768691777037</v>
      </c>
      <c r="FC1389" s="1">
        <f t="shared" si="467"/>
        <v>7.3454312221185949E-5</v>
      </c>
      <c r="FD1389" s="1">
        <f t="shared" si="468"/>
        <v>0.19379394527657925</v>
      </c>
      <c r="FE1389" s="1" t="str">
        <f t="shared" si="469"/>
        <v/>
      </c>
      <c r="FF1389" s="1">
        <f t="shared" si="470"/>
        <v>7.3454312221185949E-5</v>
      </c>
      <c r="FG1389" s="1" t="str">
        <f t="shared" si="471"/>
        <v/>
      </c>
      <c r="FI1389" s="1">
        <f t="shared" si="472"/>
        <v>6.3808876295920614E-248</v>
      </c>
      <c r="FJ1389" s="1" t="str">
        <f t="shared" si="473"/>
        <v/>
      </c>
      <c r="FK1389" s="1" t="str">
        <f t="shared" si="474"/>
        <v/>
      </c>
      <c r="FP1389" s="1">
        <v>784</v>
      </c>
      <c r="FQ1389" s="1">
        <f t="shared" si="475"/>
        <v>-7.6122388701346715</v>
      </c>
      <c r="FR1389" s="1">
        <f t="shared" si="476"/>
        <v>3.117538702005633E-2</v>
      </c>
      <c r="FS1389" s="1">
        <f t="shared" si="477"/>
        <v>0.19379394527657925</v>
      </c>
      <c r="FT1389" s="1" t="str">
        <f t="shared" si="478"/>
        <v/>
      </c>
      <c r="FU1389" s="1">
        <f t="shared" si="479"/>
        <v>3.117538702005633E-2</v>
      </c>
      <c r="FV1389" s="1" t="str">
        <f t="shared" si="480"/>
        <v/>
      </c>
      <c r="FW1389" s="1">
        <f t="shared" si="481"/>
        <v>0</v>
      </c>
      <c r="FX1389" s="1" t="str">
        <f t="shared" si="482"/>
        <v/>
      </c>
      <c r="FY1389" s="1" t="str">
        <f t="shared" si="483"/>
        <v/>
      </c>
      <c r="GC1389" s="1">
        <v>784</v>
      </c>
      <c r="GD1389" s="1">
        <f t="shared" si="492"/>
        <v>-26.565158022485676</v>
      </c>
      <c r="GE1389" s="1">
        <f t="shared" si="484"/>
        <v>8.9332987466023521E-3</v>
      </c>
      <c r="GF1389" s="1">
        <f t="shared" si="485"/>
        <v>0.19379394527657923</v>
      </c>
      <c r="GG1389" s="1" t="str">
        <f t="shared" si="486"/>
        <v/>
      </c>
      <c r="GH1389" s="1">
        <f t="shared" si="487"/>
        <v>8.9332987466023521E-3</v>
      </c>
      <c r="GI1389" s="1" t="str">
        <f t="shared" si="488"/>
        <v/>
      </c>
      <c r="GJ1389" s="1">
        <f t="shared" si="489"/>
        <v>0</v>
      </c>
      <c r="GK1389" s="1">
        <f t="shared" si="490"/>
        <v>8.9332987466023521E-3</v>
      </c>
      <c r="GL1389" s="1" t="str">
        <f t="shared" si="491"/>
        <v/>
      </c>
      <c r="HA1389" s="2"/>
      <c r="HB1389" s="2">
        <f t="shared" si="463"/>
        <v>5.0496000000000789</v>
      </c>
      <c r="HC1389" s="147">
        <f t="shared" si="464"/>
        <v>0.6539102172022726</v>
      </c>
      <c r="HD1389" s="2">
        <f t="shared" si="465"/>
        <v>7.8095749978235318E-4</v>
      </c>
      <c r="HE1389" s="2" t="str">
        <f t="shared" si="461"/>
        <v/>
      </c>
      <c r="HF1389" s="24" t="str">
        <f t="shared" si="462"/>
        <v/>
      </c>
    </row>
    <row r="1390" spans="157:214" ht="20.100000000000001" customHeight="1" x14ac:dyDescent="0.25">
      <c r="FA1390" s="1">
        <v>785</v>
      </c>
      <c r="FB1390" s="1">
        <f t="shared" si="466"/>
        <v>-3215.8195688574378</v>
      </c>
      <c r="FC1390" s="1">
        <f t="shared" si="467"/>
        <v>7.3708019830288161E-5</v>
      </c>
      <c r="FD1390" s="1">
        <f t="shared" si="468"/>
        <v>0.19489452125180826</v>
      </c>
      <c r="FE1390" s="1" t="str">
        <f t="shared" si="469"/>
        <v/>
      </c>
      <c r="FF1390" s="1">
        <f t="shared" si="470"/>
        <v>7.3708019830288161E-5</v>
      </c>
      <c r="FG1390" s="1" t="str">
        <f t="shared" si="471"/>
        <v/>
      </c>
      <c r="FI1390" s="1">
        <f t="shared" si="472"/>
        <v>7.2948590637467147E-248</v>
      </c>
      <c r="FJ1390" s="1" t="str">
        <f t="shared" si="473"/>
        <v/>
      </c>
      <c r="FK1390" s="1" t="str">
        <f t="shared" si="474"/>
        <v/>
      </c>
      <c r="FP1390" s="1">
        <v>785</v>
      </c>
      <c r="FQ1390" s="1">
        <f t="shared" si="475"/>
        <v>-7.5769970235136803</v>
      </c>
      <c r="FR1390" s="1">
        <f t="shared" si="476"/>
        <v>3.1283065285150936E-2</v>
      </c>
      <c r="FS1390" s="1">
        <f t="shared" si="477"/>
        <v>0.19489452125180826</v>
      </c>
      <c r="FT1390" s="1" t="str">
        <f t="shared" si="478"/>
        <v/>
      </c>
      <c r="FU1390" s="1">
        <f t="shared" si="479"/>
        <v>3.1283065285150936E-2</v>
      </c>
      <c r="FV1390" s="1" t="str">
        <f t="shared" si="480"/>
        <v/>
      </c>
      <c r="FW1390" s="1">
        <f t="shared" si="481"/>
        <v>0</v>
      </c>
      <c r="FX1390" s="1" t="str">
        <f t="shared" si="482"/>
        <v/>
      </c>
      <c r="FY1390" s="1" t="str">
        <f t="shared" si="483"/>
        <v/>
      </c>
      <c r="GC1390" s="1">
        <v>785</v>
      </c>
      <c r="GD1390" s="1">
        <f t="shared" si="492"/>
        <v>-26.442171179788986</v>
      </c>
      <c r="GE1390" s="1">
        <f t="shared" si="484"/>
        <v>8.9641539244382229E-3</v>
      </c>
      <c r="GF1390" s="1">
        <f t="shared" si="485"/>
        <v>0.19489452125180831</v>
      </c>
      <c r="GG1390" s="1" t="str">
        <f t="shared" si="486"/>
        <v/>
      </c>
      <c r="GH1390" s="1">
        <f t="shared" si="487"/>
        <v>8.9641539244382229E-3</v>
      </c>
      <c r="GI1390" s="1" t="str">
        <f t="shared" si="488"/>
        <v/>
      </c>
      <c r="GJ1390" s="1">
        <f t="shared" si="489"/>
        <v>0</v>
      </c>
      <c r="GK1390" s="1">
        <f t="shared" si="490"/>
        <v>8.9641539244382229E-3</v>
      </c>
      <c r="GL1390" s="1" t="str">
        <f t="shared" si="491"/>
        <v/>
      </c>
      <c r="HA1390" s="2"/>
      <c r="HB1390" s="2">
        <f t="shared" si="463"/>
        <v>5.0560000000000791</v>
      </c>
      <c r="HC1390" s="147">
        <f t="shared" si="464"/>
        <v>0.65312925970249025</v>
      </c>
      <c r="HD1390" s="2">
        <f t="shared" si="465"/>
        <v>7.8092982143596057E-4</v>
      </c>
      <c r="HE1390" s="2" t="str">
        <f t="shared" si="461"/>
        <v/>
      </c>
      <c r="HF1390" s="24" t="str">
        <f t="shared" si="462"/>
        <v/>
      </c>
    </row>
    <row r="1391" spans="157:214" ht="20.100000000000001" customHeight="1" x14ac:dyDescent="0.25">
      <c r="FA1391" s="1">
        <v>786</v>
      </c>
      <c r="FB1391" s="1">
        <f t="shared" si="466"/>
        <v>-3200.8622685371702</v>
      </c>
      <c r="FC1391" s="1">
        <f t="shared" si="467"/>
        <v>7.396142034089621E-5</v>
      </c>
      <c r="FD1391" s="1">
        <f t="shared" si="468"/>
        <v>0.19599888972268817</v>
      </c>
      <c r="FE1391" s="1" t="str">
        <f t="shared" si="469"/>
        <v/>
      </c>
      <c r="FF1391" s="1">
        <f t="shared" si="470"/>
        <v>7.396142034089621E-5</v>
      </c>
      <c r="FG1391" s="1" t="str">
        <f t="shared" si="471"/>
        <v/>
      </c>
      <c r="FI1391" s="1">
        <f t="shared" si="472"/>
        <v>8.3396104768341066E-248</v>
      </c>
      <c r="FJ1391" s="1" t="str">
        <f t="shared" si="473"/>
        <v/>
      </c>
      <c r="FK1391" s="1" t="str">
        <f t="shared" si="474"/>
        <v/>
      </c>
      <c r="FP1391" s="1">
        <v>786</v>
      </c>
      <c r="FQ1391" s="1">
        <f t="shared" si="475"/>
        <v>-7.5417551768926856</v>
      </c>
      <c r="FR1391" s="1">
        <f t="shared" si="476"/>
        <v>3.1390613211887991E-2</v>
      </c>
      <c r="FS1391" s="1">
        <f t="shared" si="477"/>
        <v>0.19599888972268817</v>
      </c>
      <c r="FT1391" s="1" t="str">
        <f t="shared" si="478"/>
        <v/>
      </c>
      <c r="FU1391" s="1">
        <f t="shared" si="479"/>
        <v>3.1390613211887991E-2</v>
      </c>
      <c r="FV1391" s="1" t="str">
        <f t="shared" si="480"/>
        <v/>
      </c>
      <c r="FW1391" s="1">
        <f t="shared" si="481"/>
        <v>0</v>
      </c>
      <c r="FX1391" s="1" t="str">
        <f t="shared" si="482"/>
        <v/>
      </c>
      <c r="FY1391" s="1" t="str">
        <f t="shared" si="483"/>
        <v/>
      </c>
      <c r="GC1391" s="1">
        <v>786</v>
      </c>
      <c r="GD1391" s="1">
        <f t="shared" si="492"/>
        <v>-26.319184337092281</v>
      </c>
      <c r="GE1391" s="1">
        <f t="shared" si="484"/>
        <v>8.9949717538528803E-3</v>
      </c>
      <c r="GF1391" s="1">
        <f t="shared" si="485"/>
        <v>0.19599888972268834</v>
      </c>
      <c r="GG1391" s="1" t="str">
        <f t="shared" si="486"/>
        <v/>
      </c>
      <c r="GH1391" s="1">
        <f t="shared" si="487"/>
        <v>8.9949717538528803E-3</v>
      </c>
      <c r="GI1391" s="1" t="str">
        <f t="shared" si="488"/>
        <v/>
      </c>
      <c r="GJ1391" s="1">
        <f t="shared" si="489"/>
        <v>0</v>
      </c>
      <c r="GK1391" s="1">
        <f t="shared" si="490"/>
        <v>8.9949717538528803E-3</v>
      </c>
      <c r="GL1391" s="1" t="str">
        <f t="shared" si="491"/>
        <v/>
      </c>
      <c r="HA1391" s="2"/>
      <c r="HB1391" s="2">
        <f t="shared" si="463"/>
        <v>5.0624000000000793</v>
      </c>
      <c r="HC1391" s="147">
        <f t="shared" si="464"/>
        <v>0.65234832988105429</v>
      </c>
      <c r="HD1391" s="2">
        <f t="shared" si="465"/>
        <v>7.8089901991662547E-4</v>
      </c>
      <c r="HE1391" s="2" t="str">
        <f t="shared" si="461"/>
        <v/>
      </c>
      <c r="HF1391" s="24" t="str">
        <f t="shared" si="462"/>
        <v/>
      </c>
    </row>
    <row r="1392" spans="157:214" ht="20.100000000000001" customHeight="1" x14ac:dyDescent="0.25">
      <c r="FA1392" s="1">
        <v>787</v>
      </c>
      <c r="FB1392" s="1">
        <f t="shared" si="466"/>
        <v>-3185.9049682169025</v>
      </c>
      <c r="FC1392" s="1">
        <f t="shared" si="467"/>
        <v>7.4214504574547324E-5</v>
      </c>
      <c r="FD1392" s="1">
        <f t="shared" si="468"/>
        <v>0.1971070460272325</v>
      </c>
      <c r="FE1392" s="1" t="str">
        <f t="shared" si="469"/>
        <v/>
      </c>
      <c r="FF1392" s="1">
        <f t="shared" si="470"/>
        <v>7.4214504574547324E-5</v>
      </c>
      <c r="FG1392" s="1" t="str">
        <f t="shared" si="471"/>
        <v/>
      </c>
      <c r="FI1392" s="1">
        <f t="shared" si="472"/>
        <v>9.5338360235345649E-248</v>
      </c>
      <c r="FJ1392" s="1" t="str">
        <f t="shared" si="473"/>
        <v/>
      </c>
      <c r="FK1392" s="1" t="str">
        <f t="shared" si="474"/>
        <v/>
      </c>
      <c r="FP1392" s="1">
        <v>787</v>
      </c>
      <c r="FQ1392" s="1">
        <f t="shared" si="475"/>
        <v>-7.5065133302716909</v>
      </c>
      <c r="FR1392" s="1">
        <f t="shared" si="476"/>
        <v>3.1498026904755873E-2</v>
      </c>
      <c r="FS1392" s="1">
        <f t="shared" si="477"/>
        <v>0.1971070460272325</v>
      </c>
      <c r="FT1392" s="1" t="str">
        <f t="shared" si="478"/>
        <v/>
      </c>
      <c r="FU1392" s="1">
        <f t="shared" si="479"/>
        <v>3.1498026904755873E-2</v>
      </c>
      <c r="FV1392" s="1" t="str">
        <f t="shared" si="480"/>
        <v/>
      </c>
      <c r="FW1392" s="1">
        <f t="shared" si="481"/>
        <v>0</v>
      </c>
      <c r="FX1392" s="1" t="str">
        <f t="shared" si="482"/>
        <v/>
      </c>
      <c r="FY1392" s="1" t="str">
        <f t="shared" si="483"/>
        <v/>
      </c>
      <c r="GC1392" s="1">
        <v>787</v>
      </c>
      <c r="GD1392" s="1">
        <f t="shared" si="492"/>
        <v>-26.196197494395591</v>
      </c>
      <c r="GE1392" s="1">
        <f t="shared" si="484"/>
        <v>9.0257511185885039E-3</v>
      </c>
      <c r="GF1392" s="1">
        <f t="shared" si="485"/>
        <v>0.19710704602723259</v>
      </c>
      <c r="GG1392" s="1" t="str">
        <f t="shared" si="486"/>
        <v/>
      </c>
      <c r="GH1392" s="1">
        <f t="shared" si="487"/>
        <v>9.0257511185885039E-3</v>
      </c>
      <c r="GI1392" s="1" t="str">
        <f t="shared" si="488"/>
        <v/>
      </c>
      <c r="GJ1392" s="1">
        <f t="shared" si="489"/>
        <v>0</v>
      </c>
      <c r="GK1392" s="1">
        <f t="shared" si="490"/>
        <v>9.0257511185885039E-3</v>
      </c>
      <c r="GL1392" s="1" t="str">
        <f t="shared" si="491"/>
        <v/>
      </c>
      <c r="HA1392" s="2"/>
      <c r="HB1392" s="2">
        <f t="shared" si="463"/>
        <v>5.0688000000000795</v>
      </c>
      <c r="HC1392" s="147">
        <f t="shared" si="464"/>
        <v>0.65156743086113766</v>
      </c>
      <c r="HD1392" s="2">
        <f t="shared" si="465"/>
        <v>7.8086510348329696E-4</v>
      </c>
      <c r="HE1392" s="2" t="str">
        <f t="shared" si="461"/>
        <v/>
      </c>
      <c r="HF1392" s="24" t="str">
        <f t="shared" si="462"/>
        <v/>
      </c>
    </row>
    <row r="1393" spans="157:214" ht="20.100000000000001" customHeight="1" x14ac:dyDescent="0.25">
      <c r="FA1393" s="2">
        <v>788</v>
      </c>
      <c r="FB1393" s="1">
        <f t="shared" si="466"/>
        <v>-3170.9476678966366</v>
      </c>
      <c r="FC1393" s="1">
        <f t="shared" si="467"/>
        <v>7.4467263336505194E-5</v>
      </c>
      <c r="FD1393" s="1">
        <f t="shared" si="468"/>
        <v>0.19821898536604746</v>
      </c>
      <c r="FE1393" s="1" t="str">
        <f t="shared" si="469"/>
        <v/>
      </c>
      <c r="FF1393" s="1">
        <f t="shared" si="470"/>
        <v>7.4467263336505194E-5</v>
      </c>
      <c r="FG1393" s="1" t="str">
        <f t="shared" si="471"/>
        <v/>
      </c>
      <c r="FI1393" s="1">
        <f t="shared" si="472"/>
        <v>1.0898899329088245E-247</v>
      </c>
      <c r="FJ1393" s="1" t="str">
        <f t="shared" si="473"/>
        <v/>
      </c>
      <c r="FK1393" s="1" t="str">
        <f t="shared" si="474"/>
        <v/>
      </c>
      <c r="FP1393" s="2">
        <v>788</v>
      </c>
      <c r="FQ1393" s="1">
        <f t="shared" si="475"/>
        <v>-7.4712714836506962</v>
      </c>
      <c r="FR1393" s="1">
        <f t="shared" si="476"/>
        <v>3.1605302461336138E-2</v>
      </c>
      <c r="FS1393" s="1">
        <f t="shared" si="477"/>
        <v>0.19821898536604757</v>
      </c>
      <c r="FT1393" s="1" t="str">
        <f t="shared" si="478"/>
        <v/>
      </c>
      <c r="FU1393" s="1">
        <f t="shared" si="479"/>
        <v>3.1605302461336138E-2</v>
      </c>
      <c r="FV1393" s="1" t="str">
        <f t="shared" si="480"/>
        <v/>
      </c>
      <c r="FW1393" s="1">
        <f t="shared" si="481"/>
        <v>0</v>
      </c>
      <c r="FX1393" s="1" t="str">
        <f t="shared" si="482"/>
        <v/>
      </c>
      <c r="FY1393" s="1" t="str">
        <f t="shared" si="483"/>
        <v/>
      </c>
      <c r="GC1393" s="2">
        <v>788</v>
      </c>
      <c r="GD1393" s="1">
        <f t="shared" si="492"/>
        <v>-26.073210651698901</v>
      </c>
      <c r="GE1393" s="1">
        <f t="shared" si="484"/>
        <v>9.056490900408146E-3</v>
      </c>
      <c r="GF1393" s="1">
        <f t="shared" si="485"/>
        <v>0.19821898536604757</v>
      </c>
      <c r="GG1393" s="1" t="str">
        <f t="shared" si="486"/>
        <v/>
      </c>
      <c r="GH1393" s="1">
        <f t="shared" si="487"/>
        <v>9.056490900408146E-3</v>
      </c>
      <c r="GI1393" s="1" t="str">
        <f t="shared" si="488"/>
        <v/>
      </c>
      <c r="GJ1393" s="1">
        <f t="shared" si="489"/>
        <v>0</v>
      </c>
      <c r="GK1393" s="1">
        <f t="shared" si="490"/>
        <v>9.056490900408146E-3</v>
      </c>
      <c r="GL1393" s="1" t="str">
        <f t="shared" si="491"/>
        <v/>
      </c>
      <c r="HA1393" s="2"/>
      <c r="HB1393" s="2">
        <f t="shared" si="463"/>
        <v>5.0752000000000796</v>
      </c>
      <c r="HC1393" s="147">
        <f t="shared" si="464"/>
        <v>0.65078656575765437</v>
      </c>
      <c r="HD1393" s="2">
        <f t="shared" si="465"/>
        <v>7.8082808040014218E-4</v>
      </c>
      <c r="HE1393" s="2" t="str">
        <f t="shared" si="461"/>
        <v/>
      </c>
      <c r="HF1393" s="24" t="str">
        <f t="shared" si="462"/>
        <v/>
      </c>
    </row>
    <row r="1394" spans="157:214" ht="20.100000000000001" customHeight="1" x14ac:dyDescent="0.25">
      <c r="FA1394" s="1">
        <v>789</v>
      </c>
      <c r="FB1394" s="1">
        <f t="shared" si="466"/>
        <v>-3155.990367576369</v>
      </c>
      <c r="FC1394" s="1">
        <f t="shared" si="467"/>
        <v>7.4719687416293715E-5</v>
      </c>
      <c r="FD1394" s="1">
        <f t="shared" si="468"/>
        <v>0.19933470280209281</v>
      </c>
      <c r="FE1394" s="1" t="str">
        <f t="shared" si="469"/>
        <v/>
      </c>
      <c r="FF1394" s="1">
        <f t="shared" si="470"/>
        <v>7.4719687416293715E-5</v>
      </c>
      <c r="FG1394" s="1" t="str">
        <f t="shared" si="471"/>
        <v/>
      </c>
      <c r="FI1394" s="1">
        <f t="shared" si="472"/>
        <v>1.2459214290186604E-247</v>
      </c>
      <c r="FJ1394" s="1" t="str">
        <f t="shared" si="473"/>
        <v/>
      </c>
      <c r="FK1394" s="1" t="str">
        <f t="shared" si="474"/>
        <v/>
      </c>
      <c r="FP1394" s="1">
        <v>789</v>
      </c>
      <c r="FQ1394" s="1">
        <f t="shared" si="475"/>
        <v>-7.436029637029705</v>
      </c>
      <c r="FR1394" s="1">
        <f t="shared" si="476"/>
        <v>3.1712435972530026E-2</v>
      </c>
      <c r="FS1394" s="1">
        <f t="shared" si="477"/>
        <v>0.19933470280209276</v>
      </c>
      <c r="FT1394" s="1" t="str">
        <f t="shared" si="478"/>
        <v/>
      </c>
      <c r="FU1394" s="1">
        <f t="shared" si="479"/>
        <v>3.1712435972530026E-2</v>
      </c>
      <c r="FV1394" s="1" t="str">
        <f t="shared" si="480"/>
        <v/>
      </c>
      <c r="FW1394" s="1">
        <f t="shared" si="481"/>
        <v>0</v>
      </c>
      <c r="FX1394" s="1" t="str">
        <f t="shared" si="482"/>
        <v/>
      </c>
      <c r="FY1394" s="1" t="str">
        <f t="shared" si="483"/>
        <v/>
      </c>
      <c r="GC1394" s="1">
        <v>789</v>
      </c>
      <c r="GD1394" s="1">
        <f t="shared" si="492"/>
        <v>-25.95022380900221</v>
      </c>
      <c r="GE1394" s="1">
        <f t="shared" si="484"/>
        <v>9.0871899791606179E-3</v>
      </c>
      <c r="GF1394" s="1">
        <f t="shared" si="485"/>
        <v>0.19933470280209292</v>
      </c>
      <c r="GG1394" s="1" t="str">
        <f t="shared" si="486"/>
        <v/>
      </c>
      <c r="GH1394" s="1">
        <f t="shared" si="487"/>
        <v>9.0871899791606179E-3</v>
      </c>
      <c r="GI1394" s="1" t="str">
        <f t="shared" si="488"/>
        <v/>
      </c>
      <c r="GJ1394" s="1">
        <f t="shared" si="489"/>
        <v>0</v>
      </c>
      <c r="GK1394" s="1">
        <f t="shared" si="490"/>
        <v>9.0871899791606179E-3</v>
      </c>
      <c r="GL1394" s="1" t="str">
        <f t="shared" si="491"/>
        <v/>
      </c>
      <c r="HA1394" s="2"/>
      <c r="HB1394" s="2">
        <f t="shared" si="463"/>
        <v>5.0816000000000798</v>
      </c>
      <c r="HC1394" s="147">
        <f t="shared" si="464"/>
        <v>0.65000573767725423</v>
      </c>
      <c r="HD1394" s="2">
        <f t="shared" si="465"/>
        <v>7.8078795893843367E-4</v>
      </c>
      <c r="HE1394" s="2" t="str">
        <f t="shared" si="461"/>
        <v/>
      </c>
      <c r="HF1394" s="24" t="str">
        <f t="shared" si="462"/>
        <v/>
      </c>
    </row>
    <row r="1395" spans="157:214" ht="20.100000000000001" customHeight="1" x14ac:dyDescent="0.25">
      <c r="FA1395" s="1">
        <v>790</v>
      </c>
      <c r="FB1395" s="1">
        <f t="shared" si="466"/>
        <v>-3141.0330672561013</v>
      </c>
      <c r="FC1395" s="1">
        <f t="shared" si="467"/>
        <v>7.4971767588233708E-5</v>
      </c>
      <c r="FD1395" s="1">
        <f t="shared" si="468"/>
        <v>0.20045419326044964</v>
      </c>
      <c r="FE1395" s="1" t="str">
        <f t="shared" si="469"/>
        <v/>
      </c>
      <c r="FF1395" s="1">
        <f t="shared" si="470"/>
        <v>7.4971767588233708E-5</v>
      </c>
      <c r="FG1395" s="1" t="str">
        <f t="shared" si="471"/>
        <v/>
      </c>
      <c r="FI1395" s="1">
        <f t="shared" si="472"/>
        <v>1.4242680141286081E-247</v>
      </c>
      <c r="FJ1395" s="1" t="str">
        <f t="shared" si="473"/>
        <v/>
      </c>
      <c r="FK1395" s="1" t="str">
        <f t="shared" si="474"/>
        <v/>
      </c>
      <c r="FP1395" s="1">
        <v>790</v>
      </c>
      <c r="FQ1395" s="1">
        <f t="shared" si="475"/>
        <v>-7.4007877904087103</v>
      </c>
      <c r="FR1395" s="1">
        <f t="shared" si="476"/>
        <v>3.1819423522786397E-2</v>
      </c>
      <c r="FS1395" s="1">
        <f t="shared" si="477"/>
        <v>0.20045419326044966</v>
      </c>
      <c r="FT1395" s="1" t="str">
        <f t="shared" si="478"/>
        <v/>
      </c>
      <c r="FU1395" s="1">
        <f t="shared" si="479"/>
        <v>3.1819423522786397E-2</v>
      </c>
      <c r="FV1395" s="1" t="str">
        <f t="shared" si="480"/>
        <v/>
      </c>
      <c r="FW1395" s="1">
        <f t="shared" si="481"/>
        <v>0</v>
      </c>
      <c r="FX1395" s="1" t="str">
        <f t="shared" si="482"/>
        <v/>
      </c>
      <c r="FY1395" s="1" t="str">
        <f t="shared" si="483"/>
        <v/>
      </c>
      <c r="GC1395" s="1">
        <v>790</v>
      </c>
      <c r="GD1395" s="1">
        <f t="shared" si="492"/>
        <v>-25.82723696630552</v>
      </c>
      <c r="GE1395" s="1">
        <f t="shared" si="484"/>
        <v>9.1178472328457914E-3</v>
      </c>
      <c r="GF1395" s="1">
        <f t="shared" si="485"/>
        <v>0.20045419326044966</v>
      </c>
      <c r="GG1395" s="1" t="str">
        <f t="shared" si="486"/>
        <v/>
      </c>
      <c r="GH1395" s="1">
        <f t="shared" si="487"/>
        <v>9.1178472328457914E-3</v>
      </c>
      <c r="GI1395" s="1" t="str">
        <f t="shared" si="488"/>
        <v/>
      </c>
      <c r="GJ1395" s="1">
        <f t="shared" si="489"/>
        <v>0</v>
      </c>
      <c r="GK1395" s="1">
        <f t="shared" si="490"/>
        <v>9.1178472328457914E-3</v>
      </c>
      <c r="GL1395" s="1" t="str">
        <f t="shared" si="491"/>
        <v/>
      </c>
      <c r="HA1395" s="2"/>
      <c r="HB1395" s="2">
        <f t="shared" si="463"/>
        <v>5.08800000000008</v>
      </c>
      <c r="HC1395" s="147">
        <f t="shared" si="464"/>
        <v>0.64922494971831579</v>
      </c>
      <c r="HD1395" s="2">
        <f t="shared" si="465"/>
        <v>7.8074474737466204E-4</v>
      </c>
      <c r="HE1395" s="2" t="str">
        <f t="shared" si="461"/>
        <v/>
      </c>
      <c r="HF1395" s="24" t="str">
        <f t="shared" si="462"/>
        <v/>
      </c>
    </row>
    <row r="1396" spans="157:214" ht="20.100000000000001" customHeight="1" x14ac:dyDescent="0.25">
      <c r="FA1396" s="1">
        <v>791</v>
      </c>
      <c r="FB1396" s="1">
        <f t="shared" si="466"/>
        <v>-3126.0757669358336</v>
      </c>
      <c r="FC1396" s="1">
        <f t="shared" si="467"/>
        <v>7.5223494611982944E-5</v>
      </c>
      <c r="FD1396" s="1">
        <f t="shared" si="468"/>
        <v>0.20157745152809775</v>
      </c>
      <c r="FE1396" s="1" t="str">
        <f t="shared" si="469"/>
        <v/>
      </c>
      <c r="FF1396" s="1">
        <f t="shared" si="470"/>
        <v>7.5223494611982944E-5</v>
      </c>
      <c r="FG1396" s="1" t="str">
        <f t="shared" si="471"/>
        <v/>
      </c>
      <c r="FI1396" s="1">
        <f t="shared" si="472"/>
        <v>1.6281178511371315E-247</v>
      </c>
      <c r="FJ1396" s="1" t="str">
        <f t="shared" si="473"/>
        <v/>
      </c>
      <c r="FK1396" s="1" t="str">
        <f t="shared" si="474"/>
        <v/>
      </c>
      <c r="FP1396" s="1">
        <v>791</v>
      </c>
      <c r="FQ1396" s="1">
        <f t="shared" si="475"/>
        <v>-7.3655459437877155</v>
      </c>
      <c r="FR1396" s="1">
        <f t="shared" si="476"/>
        <v>3.192626119033079E-2</v>
      </c>
      <c r="FS1396" s="1">
        <f t="shared" si="477"/>
        <v>0.20157745152809764</v>
      </c>
      <c r="FT1396" s="1" t="str">
        <f t="shared" si="478"/>
        <v/>
      </c>
      <c r="FU1396" s="1">
        <f t="shared" si="479"/>
        <v>3.192626119033079E-2</v>
      </c>
      <c r="FV1396" s="1" t="str">
        <f t="shared" si="480"/>
        <v/>
      </c>
      <c r="FW1396" s="1">
        <f t="shared" si="481"/>
        <v>0</v>
      </c>
      <c r="FX1396" s="1" t="str">
        <f t="shared" si="482"/>
        <v/>
      </c>
      <c r="FY1396" s="1" t="str">
        <f t="shared" si="483"/>
        <v/>
      </c>
      <c r="GC1396" s="1">
        <v>791</v>
      </c>
      <c r="GD1396" s="1">
        <f t="shared" si="492"/>
        <v>-25.704250123608816</v>
      </c>
      <c r="GE1396" s="1">
        <f t="shared" si="484"/>
        <v>9.1484615376802511E-3</v>
      </c>
      <c r="GF1396" s="1">
        <f t="shared" si="485"/>
        <v>0.20157745152809772</v>
      </c>
      <c r="GG1396" s="1" t="str">
        <f t="shared" si="486"/>
        <v/>
      </c>
      <c r="GH1396" s="1">
        <f t="shared" si="487"/>
        <v>9.1484615376802511E-3</v>
      </c>
      <c r="GI1396" s="1" t="str">
        <f t="shared" si="488"/>
        <v/>
      </c>
      <c r="GJ1396" s="1">
        <f t="shared" si="489"/>
        <v>0</v>
      </c>
      <c r="GK1396" s="1">
        <f t="shared" si="490"/>
        <v>9.1484615376802511E-3</v>
      </c>
      <c r="GL1396" s="1" t="str">
        <f t="shared" si="491"/>
        <v/>
      </c>
      <c r="HA1396" s="2"/>
      <c r="HB1396" s="2">
        <f t="shared" si="463"/>
        <v>5.0944000000000802</v>
      </c>
      <c r="HC1396" s="147">
        <f t="shared" si="464"/>
        <v>0.64844420497094113</v>
      </c>
      <c r="HD1396" s="2">
        <f t="shared" si="465"/>
        <v>7.8069845398975879E-4</v>
      </c>
      <c r="HE1396" s="2" t="str">
        <f t="shared" si="461"/>
        <v/>
      </c>
      <c r="HF1396" s="24" t="str">
        <f t="shared" si="462"/>
        <v/>
      </c>
    </row>
    <row r="1397" spans="157:214" ht="20.100000000000001" customHeight="1" x14ac:dyDescent="0.25">
      <c r="FA1397" s="1">
        <v>792</v>
      </c>
      <c r="FB1397" s="1">
        <f t="shared" si="466"/>
        <v>-3111.1184666155677</v>
      </c>
      <c r="FC1397" s="1">
        <f t="shared" si="467"/>
        <v>7.547485923307895E-5</v>
      </c>
      <c r="FD1397" s="1">
        <f t="shared" si="468"/>
        <v>0.20270447225369961</v>
      </c>
      <c r="FE1397" s="1" t="str">
        <f t="shared" si="469"/>
        <v/>
      </c>
      <c r="FF1397" s="1">
        <f t="shared" si="470"/>
        <v>7.547485923307895E-5</v>
      </c>
      <c r="FG1397" s="1" t="str">
        <f t="shared" si="471"/>
        <v/>
      </c>
      <c r="FI1397" s="1">
        <f t="shared" si="472"/>
        <v>1.8611141294704713E-247</v>
      </c>
      <c r="FJ1397" s="1" t="str">
        <f t="shared" si="473"/>
        <v/>
      </c>
      <c r="FK1397" s="1" t="str">
        <f t="shared" si="474"/>
        <v/>
      </c>
      <c r="FP1397" s="1">
        <v>792</v>
      </c>
      <c r="FQ1397" s="1">
        <f t="shared" si="475"/>
        <v>-7.3303040971667208</v>
      </c>
      <c r="FR1397" s="1">
        <f t="shared" si="476"/>
        <v>3.2032945047395879E-2</v>
      </c>
      <c r="FS1397" s="1">
        <f t="shared" si="477"/>
        <v>0.20270447225369967</v>
      </c>
      <c r="FT1397" s="1" t="str">
        <f t="shared" si="478"/>
        <v/>
      </c>
      <c r="FU1397" s="1">
        <f t="shared" si="479"/>
        <v>3.2032945047395879E-2</v>
      </c>
      <c r="FV1397" s="1" t="str">
        <f t="shared" si="480"/>
        <v/>
      </c>
      <c r="FW1397" s="1">
        <f t="shared" si="481"/>
        <v>0</v>
      </c>
      <c r="FX1397" s="1" t="str">
        <f t="shared" si="482"/>
        <v/>
      </c>
      <c r="FY1397" s="1" t="str">
        <f t="shared" si="483"/>
        <v/>
      </c>
      <c r="GC1397" s="1">
        <v>792</v>
      </c>
      <c r="GD1397" s="1">
        <f t="shared" si="492"/>
        <v>-25.581263280912125</v>
      </c>
      <c r="GE1397" s="1">
        <f t="shared" si="484"/>
        <v>9.179031768163327E-3</v>
      </c>
      <c r="GF1397" s="1">
        <f t="shared" si="485"/>
        <v>0.20270447225369978</v>
      </c>
      <c r="GG1397" s="1" t="str">
        <f t="shared" si="486"/>
        <v/>
      </c>
      <c r="GH1397" s="1">
        <f t="shared" si="487"/>
        <v>9.179031768163327E-3</v>
      </c>
      <c r="GI1397" s="1" t="str">
        <f t="shared" si="488"/>
        <v/>
      </c>
      <c r="GJ1397" s="1">
        <f t="shared" si="489"/>
        <v>0</v>
      </c>
      <c r="GK1397" s="1">
        <f t="shared" si="490"/>
        <v>9.179031768163327E-3</v>
      </c>
      <c r="GL1397" s="1" t="str">
        <f t="shared" si="491"/>
        <v/>
      </c>
      <c r="HA1397" s="2"/>
      <c r="HB1397" s="2">
        <f t="shared" si="463"/>
        <v>5.1008000000000804</v>
      </c>
      <c r="HC1397" s="147">
        <f t="shared" si="464"/>
        <v>0.64766350651695137</v>
      </c>
      <c r="HD1397" s="2">
        <f t="shared" si="465"/>
        <v>7.8064908707287106E-4</v>
      </c>
      <c r="HE1397" s="2" t="str">
        <f t="shared" si="461"/>
        <v/>
      </c>
      <c r="HF1397" s="24" t="str">
        <f t="shared" si="462"/>
        <v/>
      </c>
    </row>
    <row r="1398" spans="157:214" ht="20.100000000000001" customHeight="1" x14ac:dyDescent="0.25">
      <c r="FA1398" s="1">
        <v>793</v>
      </c>
      <c r="FB1398" s="1">
        <f t="shared" si="466"/>
        <v>-3096.1611662953001</v>
      </c>
      <c r="FC1398" s="1">
        <f t="shared" si="467"/>
        <v>7.5725852183485112E-5</v>
      </c>
      <c r="FD1398" s="1">
        <f t="shared" si="468"/>
        <v>0.20383524994739452</v>
      </c>
      <c r="FE1398" s="1" t="str">
        <f t="shared" si="469"/>
        <v/>
      </c>
      <c r="FF1398" s="1">
        <f t="shared" si="470"/>
        <v>7.5725852183485112E-5</v>
      </c>
      <c r="FG1398" s="1" t="str">
        <f t="shared" si="471"/>
        <v/>
      </c>
      <c r="FI1398" s="1">
        <f t="shared" si="472"/>
        <v>2.1274199413791439E-247</v>
      </c>
      <c r="FJ1398" s="1" t="str">
        <f t="shared" si="473"/>
        <v/>
      </c>
      <c r="FK1398" s="1" t="str">
        <f t="shared" si="474"/>
        <v/>
      </c>
      <c r="FP1398" s="1">
        <v>793</v>
      </c>
      <c r="FQ1398" s="1">
        <f t="shared" si="475"/>
        <v>-7.2950622505457297</v>
      </c>
      <c r="FR1398" s="1">
        <f t="shared" si="476"/>
        <v>3.2139471160453133E-2</v>
      </c>
      <c r="FS1398" s="1">
        <f t="shared" si="477"/>
        <v>0.20383524994739452</v>
      </c>
      <c r="FT1398" s="1" t="str">
        <f t="shared" si="478"/>
        <v/>
      </c>
      <c r="FU1398" s="1">
        <f t="shared" si="479"/>
        <v>3.2139471160453133E-2</v>
      </c>
      <c r="FV1398" s="1" t="str">
        <f t="shared" si="480"/>
        <v/>
      </c>
      <c r="FW1398" s="1">
        <f t="shared" si="481"/>
        <v>0</v>
      </c>
      <c r="FX1398" s="1" t="str">
        <f t="shared" si="482"/>
        <v/>
      </c>
      <c r="FY1398" s="1" t="str">
        <f t="shared" si="483"/>
        <v/>
      </c>
      <c r="GC1398" s="1">
        <v>793</v>
      </c>
      <c r="GD1398" s="1">
        <f t="shared" si="492"/>
        <v>-25.458276438215435</v>
      </c>
      <c r="GE1398" s="1">
        <f t="shared" si="484"/>
        <v>9.2095567971434821E-3</v>
      </c>
      <c r="GF1398" s="1">
        <f t="shared" si="485"/>
        <v>0.20383524994739455</v>
      </c>
      <c r="GG1398" s="1" t="str">
        <f t="shared" si="486"/>
        <v/>
      </c>
      <c r="GH1398" s="1">
        <f t="shared" si="487"/>
        <v>9.2095567971434821E-3</v>
      </c>
      <c r="GI1398" s="1" t="str">
        <f t="shared" si="488"/>
        <v/>
      </c>
      <c r="GJ1398" s="1">
        <f t="shared" si="489"/>
        <v>0</v>
      </c>
      <c r="GK1398" s="1">
        <f t="shared" si="490"/>
        <v>9.2095567971434821E-3</v>
      </c>
      <c r="GL1398" s="1" t="str">
        <f t="shared" si="491"/>
        <v/>
      </c>
      <c r="HA1398" s="2"/>
      <c r="HB1398" s="2">
        <f t="shared" si="463"/>
        <v>5.1072000000000806</v>
      </c>
      <c r="HC1398" s="147">
        <f t="shared" si="464"/>
        <v>0.6468828574298785</v>
      </c>
      <c r="HD1398" s="2">
        <f t="shared" si="465"/>
        <v>7.8059665491558849E-4</v>
      </c>
      <c r="HE1398" s="2" t="str">
        <f t="shared" si="461"/>
        <v/>
      </c>
      <c r="HF1398" s="24" t="str">
        <f t="shared" si="462"/>
        <v/>
      </c>
    </row>
    <row r="1399" spans="157:214" ht="20.100000000000001" customHeight="1" x14ac:dyDescent="0.25">
      <c r="FA1399" s="2">
        <v>794</v>
      </c>
      <c r="FB1399" s="1">
        <f t="shared" si="466"/>
        <v>-3081.2038659750324</v>
      </c>
      <c r="FC1399" s="1">
        <f t="shared" si="467"/>
        <v>7.5976464182139116E-5</v>
      </c>
      <c r="FD1399" s="1">
        <f t="shared" si="468"/>
        <v>0.20496977898059826</v>
      </c>
      <c r="FE1399" s="1" t="str">
        <f t="shared" si="469"/>
        <v/>
      </c>
      <c r="FF1399" s="1">
        <f t="shared" si="470"/>
        <v>7.5976464182139116E-5</v>
      </c>
      <c r="FG1399" s="1" t="str">
        <f t="shared" si="471"/>
        <v/>
      </c>
      <c r="FI1399" s="1">
        <f t="shared" si="472"/>
        <v>2.4317923985643014E-247</v>
      </c>
      <c r="FJ1399" s="1" t="str">
        <f t="shared" si="473"/>
        <v/>
      </c>
      <c r="FK1399" s="1" t="str">
        <f t="shared" si="474"/>
        <v/>
      </c>
      <c r="FP1399" s="2">
        <v>794</v>
      </c>
      <c r="FQ1399" s="1">
        <f t="shared" si="475"/>
        <v>-7.2598204039247349</v>
      </c>
      <c r="FR1399" s="1">
        <f t="shared" si="476"/>
        <v>3.2245835590445769E-2</v>
      </c>
      <c r="FS1399" s="1">
        <f t="shared" si="477"/>
        <v>0.20496977898059821</v>
      </c>
      <c r="FT1399" s="1" t="str">
        <f t="shared" si="478"/>
        <v/>
      </c>
      <c r="FU1399" s="1">
        <f t="shared" si="479"/>
        <v>3.2245835590445769E-2</v>
      </c>
      <c r="FV1399" s="1" t="str">
        <f t="shared" si="480"/>
        <v/>
      </c>
      <c r="FW1399" s="1">
        <f t="shared" si="481"/>
        <v>0</v>
      </c>
      <c r="FX1399" s="1" t="str">
        <f t="shared" si="482"/>
        <v/>
      </c>
      <c r="FY1399" s="1" t="str">
        <f t="shared" si="483"/>
        <v/>
      </c>
      <c r="GC1399" s="2">
        <v>794</v>
      </c>
      <c r="GD1399" s="1">
        <f t="shared" si="492"/>
        <v>-25.335289595518745</v>
      </c>
      <c r="GE1399" s="1">
        <f t="shared" si="484"/>
        <v>9.2400354958850576E-3</v>
      </c>
      <c r="GF1399" s="1">
        <f t="shared" si="485"/>
        <v>0.20496977898059821</v>
      </c>
      <c r="GG1399" s="1" t="str">
        <f t="shared" si="486"/>
        <v/>
      </c>
      <c r="GH1399" s="1">
        <f t="shared" si="487"/>
        <v>9.2400354958850576E-3</v>
      </c>
      <c r="GI1399" s="1" t="str">
        <f t="shared" si="488"/>
        <v/>
      </c>
      <c r="GJ1399" s="1">
        <f t="shared" si="489"/>
        <v>0</v>
      </c>
      <c r="GK1399" s="1">
        <f t="shared" si="490"/>
        <v>9.2400354958850576E-3</v>
      </c>
      <c r="GL1399" s="1" t="str">
        <f t="shared" si="491"/>
        <v/>
      </c>
      <c r="HA1399" s="2"/>
      <c r="HB1399" s="2">
        <f t="shared" si="463"/>
        <v>5.1136000000000807</v>
      </c>
      <c r="HC1399" s="147">
        <f t="shared" si="464"/>
        <v>0.64610226077496291</v>
      </c>
      <c r="HD1399" s="2">
        <f t="shared" si="465"/>
        <v>7.8054116581660615E-4</v>
      </c>
      <c r="HE1399" s="2" t="str">
        <f t="shared" si="461"/>
        <v/>
      </c>
      <c r="HF1399" s="24" t="str">
        <f t="shared" si="462"/>
        <v/>
      </c>
    </row>
    <row r="1400" spans="157:214" ht="20.100000000000001" customHeight="1" x14ac:dyDescent="0.25">
      <c r="FA1400" s="1">
        <v>795</v>
      </c>
      <c r="FB1400" s="1">
        <f t="shared" si="466"/>
        <v>-3066.2465656547665</v>
      </c>
      <c r="FC1400" s="1">
        <f t="shared" si="467"/>
        <v>7.6226685935504751E-5</v>
      </c>
      <c r="FD1400" s="1">
        <f t="shared" si="468"/>
        <v>0.20610805358581305</v>
      </c>
      <c r="FE1400" s="1" t="str">
        <f t="shared" si="469"/>
        <v/>
      </c>
      <c r="FF1400" s="1">
        <f t="shared" si="470"/>
        <v>7.6226685935504751E-5</v>
      </c>
      <c r="FG1400" s="1" t="str">
        <f t="shared" si="471"/>
        <v/>
      </c>
      <c r="FI1400" s="1">
        <f t="shared" si="472"/>
        <v>2.779667303865931E-247</v>
      </c>
      <c r="FJ1400" s="1" t="str">
        <f t="shared" si="473"/>
        <v/>
      </c>
      <c r="FK1400" s="1" t="str">
        <f t="shared" si="474"/>
        <v/>
      </c>
      <c r="FP1400" s="1">
        <v>795</v>
      </c>
      <c r="FQ1400" s="1">
        <f t="shared" si="475"/>
        <v>-7.2245785573037402</v>
      </c>
      <c r="FR1400" s="1">
        <f t="shared" si="476"/>
        <v>3.2352034393022838E-2</v>
      </c>
      <c r="FS1400" s="1">
        <f t="shared" si="477"/>
        <v>0.20610805358581305</v>
      </c>
      <c r="FT1400" s="1" t="str">
        <f t="shared" si="478"/>
        <v/>
      </c>
      <c r="FU1400" s="1">
        <f t="shared" si="479"/>
        <v>3.2352034393022838E-2</v>
      </c>
      <c r="FV1400" s="1" t="str">
        <f t="shared" si="480"/>
        <v/>
      </c>
      <c r="FW1400" s="1">
        <f t="shared" si="481"/>
        <v>0</v>
      </c>
      <c r="FX1400" s="1" t="str">
        <f t="shared" si="482"/>
        <v/>
      </c>
      <c r="FY1400" s="1" t="str">
        <f t="shared" si="483"/>
        <v/>
      </c>
      <c r="GC1400" s="1">
        <v>795</v>
      </c>
      <c r="GD1400" s="1">
        <f t="shared" si="492"/>
        <v>-25.212302752822055</v>
      </c>
      <c r="GE1400" s="1">
        <f t="shared" si="484"/>
        <v>9.2704667341353478E-3</v>
      </c>
      <c r="GF1400" s="1">
        <f t="shared" si="485"/>
        <v>0.20610805358581305</v>
      </c>
      <c r="GG1400" s="1" t="str">
        <f t="shared" si="486"/>
        <v/>
      </c>
      <c r="GH1400" s="1">
        <f t="shared" si="487"/>
        <v>9.2704667341353478E-3</v>
      </c>
      <c r="GI1400" s="1" t="str">
        <f t="shared" si="488"/>
        <v/>
      </c>
      <c r="GJ1400" s="1">
        <f t="shared" si="489"/>
        <v>0</v>
      </c>
      <c r="GK1400" s="1">
        <f t="shared" si="490"/>
        <v>9.2704667341353478E-3</v>
      </c>
      <c r="GL1400" s="1" t="str">
        <f t="shared" si="491"/>
        <v/>
      </c>
      <c r="HA1400" s="2"/>
      <c r="HB1400" s="2">
        <f t="shared" si="463"/>
        <v>5.1200000000000809</v>
      </c>
      <c r="HC1400" s="147">
        <f t="shared" si="464"/>
        <v>0.6453217196091463</v>
      </c>
      <c r="HD1400" s="2">
        <f t="shared" si="465"/>
        <v>7.8048262807828284E-4</v>
      </c>
      <c r="HE1400" s="2" t="str">
        <f t="shared" si="461"/>
        <v/>
      </c>
      <c r="HF1400" s="24" t="str">
        <f t="shared" si="462"/>
        <v/>
      </c>
    </row>
    <row r="1401" spans="157:214" ht="20.100000000000001" customHeight="1" x14ac:dyDescent="0.25">
      <c r="FA1401" s="1">
        <v>796</v>
      </c>
      <c r="FB1401" s="1">
        <f t="shared" si="466"/>
        <v>-3051.2892653344989</v>
      </c>
      <c r="FC1401" s="1">
        <f t="shared" si="467"/>
        <v>7.6476508138126551E-5</v>
      </c>
      <c r="FD1401" s="1">
        <f t="shared" si="468"/>
        <v>0.20725006785644531</v>
      </c>
      <c r="FE1401" s="1" t="str">
        <f t="shared" si="469"/>
        <v/>
      </c>
      <c r="FF1401" s="1">
        <f t="shared" si="470"/>
        <v>7.6476508138126551E-5</v>
      </c>
      <c r="FG1401" s="1" t="str">
        <f t="shared" si="471"/>
        <v/>
      </c>
      <c r="FI1401" s="1">
        <f t="shared" si="472"/>
        <v>3.1772558796252248E-247</v>
      </c>
      <c r="FJ1401" s="1" t="str">
        <f t="shared" si="473"/>
        <v/>
      </c>
      <c r="FK1401" s="1" t="str">
        <f t="shared" si="474"/>
        <v/>
      </c>
      <c r="FP1401" s="1">
        <v>796</v>
      </c>
      <c r="FQ1401" s="1">
        <f t="shared" si="475"/>
        <v>-7.1893367106827455</v>
      </c>
      <c r="FR1401" s="1">
        <f t="shared" si="476"/>
        <v>3.2458063618774555E-2</v>
      </c>
      <c r="FS1401" s="1">
        <f t="shared" si="477"/>
        <v>0.2072500678564454</v>
      </c>
      <c r="FT1401" s="1" t="str">
        <f t="shared" si="478"/>
        <v/>
      </c>
      <c r="FU1401" s="1">
        <f t="shared" si="479"/>
        <v>3.2458063618774555E-2</v>
      </c>
      <c r="FV1401" s="1" t="str">
        <f t="shared" si="480"/>
        <v/>
      </c>
      <c r="FW1401" s="1">
        <f t="shared" si="481"/>
        <v>0</v>
      </c>
      <c r="FX1401" s="1" t="str">
        <f t="shared" si="482"/>
        <v/>
      </c>
      <c r="FY1401" s="1" t="str">
        <f t="shared" si="483"/>
        <v/>
      </c>
      <c r="GC1401" s="1">
        <v>796</v>
      </c>
      <c r="GD1401" s="1">
        <f t="shared" si="492"/>
        <v>-25.08931591012535</v>
      </c>
      <c r="GE1401" s="1">
        <f t="shared" si="484"/>
        <v>9.3008493801920514E-3</v>
      </c>
      <c r="GF1401" s="1">
        <f t="shared" si="485"/>
        <v>0.20725006785644551</v>
      </c>
      <c r="GG1401" s="1" t="str">
        <f t="shared" si="486"/>
        <v/>
      </c>
      <c r="GH1401" s="1">
        <f t="shared" si="487"/>
        <v>9.3008493801920514E-3</v>
      </c>
      <c r="GI1401" s="1" t="str">
        <f t="shared" si="488"/>
        <v/>
      </c>
      <c r="GJ1401" s="1">
        <f t="shared" si="489"/>
        <v>0</v>
      </c>
      <c r="GK1401" s="1">
        <f t="shared" si="490"/>
        <v>9.3008493801920514E-3</v>
      </c>
      <c r="GL1401" s="1" t="str">
        <f t="shared" si="491"/>
        <v/>
      </c>
      <c r="HA1401" s="2"/>
      <c r="HB1401" s="2">
        <f t="shared" si="463"/>
        <v>5.1264000000000811</v>
      </c>
      <c r="HC1401" s="147">
        <f t="shared" si="464"/>
        <v>0.64454123698106802</v>
      </c>
      <c r="HD1401" s="2">
        <f t="shared" si="465"/>
        <v>7.8042105000941664E-4</v>
      </c>
      <c r="HE1401" s="2" t="str">
        <f t="shared" si="461"/>
        <v/>
      </c>
      <c r="HF1401" s="24" t="str">
        <f t="shared" si="462"/>
        <v/>
      </c>
    </row>
    <row r="1402" spans="157:214" ht="20.100000000000001" customHeight="1" x14ac:dyDescent="0.25">
      <c r="FA1402" s="1">
        <v>797</v>
      </c>
      <c r="FB1402" s="1">
        <f t="shared" si="466"/>
        <v>-3036.3319650142312</v>
      </c>
      <c r="FC1402" s="1">
        <f t="shared" si="467"/>
        <v>7.6725921473186785E-5</v>
      </c>
      <c r="FD1402" s="1">
        <f t="shared" si="468"/>
        <v>0.20839581574663121</v>
      </c>
      <c r="FE1402" s="1" t="str">
        <f t="shared" si="469"/>
        <v/>
      </c>
      <c r="FF1402" s="1">
        <f t="shared" si="470"/>
        <v>7.6725921473186785E-5</v>
      </c>
      <c r="FG1402" s="1" t="str">
        <f t="shared" si="471"/>
        <v/>
      </c>
      <c r="FI1402" s="1">
        <f t="shared" si="472"/>
        <v>3.6316552677310688E-247</v>
      </c>
      <c r="FJ1402" s="1" t="str">
        <f t="shared" si="473"/>
        <v/>
      </c>
      <c r="FK1402" s="1" t="str">
        <f t="shared" si="474"/>
        <v/>
      </c>
      <c r="FP1402" s="1">
        <v>797</v>
      </c>
      <c r="FQ1402" s="1">
        <f t="shared" si="475"/>
        <v>-7.1540948640617543</v>
      </c>
      <c r="FR1402" s="1">
        <f t="shared" si="476"/>
        <v>3.2563919313468852E-2</v>
      </c>
      <c r="FS1402" s="1">
        <f t="shared" si="477"/>
        <v>0.20839581574663116</v>
      </c>
      <c r="FT1402" s="1" t="str">
        <f t="shared" si="478"/>
        <v/>
      </c>
      <c r="FU1402" s="1">
        <f t="shared" si="479"/>
        <v>3.2563919313468852E-2</v>
      </c>
      <c r="FV1402" s="1" t="str">
        <f t="shared" si="480"/>
        <v/>
      </c>
      <c r="FW1402" s="1">
        <f t="shared" si="481"/>
        <v>0</v>
      </c>
      <c r="FX1402" s="1" t="str">
        <f t="shared" si="482"/>
        <v/>
      </c>
      <c r="FY1402" s="1" t="str">
        <f t="shared" si="483"/>
        <v/>
      </c>
      <c r="GC1402" s="1">
        <v>797</v>
      </c>
      <c r="GD1402" s="1">
        <f t="shared" si="492"/>
        <v>-24.96632906742866</v>
      </c>
      <c r="GE1402" s="1">
        <f t="shared" si="484"/>
        <v>9.3311823009710262E-3</v>
      </c>
      <c r="GF1402" s="1">
        <f t="shared" si="485"/>
        <v>0.20839581574663124</v>
      </c>
      <c r="GG1402" s="1" t="str">
        <f t="shared" si="486"/>
        <v/>
      </c>
      <c r="GH1402" s="1">
        <f t="shared" si="487"/>
        <v>9.3311823009710262E-3</v>
      </c>
      <c r="GI1402" s="1" t="str">
        <f t="shared" si="488"/>
        <v/>
      </c>
      <c r="GJ1402" s="1">
        <f t="shared" si="489"/>
        <v>0</v>
      </c>
      <c r="GK1402" s="1">
        <f t="shared" si="490"/>
        <v>9.3311823009710262E-3</v>
      </c>
      <c r="GL1402" s="1" t="str">
        <f t="shared" si="491"/>
        <v/>
      </c>
      <c r="HA1402" s="2"/>
      <c r="HB1402" s="2">
        <f t="shared" si="463"/>
        <v>5.1328000000000813</v>
      </c>
      <c r="HC1402" s="147">
        <f t="shared" si="464"/>
        <v>0.64376081593105861</v>
      </c>
      <c r="HD1402" s="2">
        <f t="shared" si="465"/>
        <v>7.8035643992191428E-4</v>
      </c>
      <c r="HE1402" s="2" t="str">
        <f t="shared" si="461"/>
        <v/>
      </c>
      <c r="HF1402" s="24" t="str">
        <f t="shared" si="462"/>
        <v/>
      </c>
    </row>
    <row r="1403" spans="157:214" ht="20.100000000000001" customHeight="1" x14ac:dyDescent="0.25">
      <c r="FA1403" s="1">
        <v>798</v>
      </c>
      <c r="FB1403" s="1">
        <f t="shared" si="466"/>
        <v>-3021.3746646939635</v>
      </c>
      <c r="FC1403" s="1">
        <f t="shared" si="467"/>
        <v>7.6974916613065599E-5</v>
      </c>
      <c r="FD1403" s="1">
        <f t="shared" si="468"/>
        <v>0.20954529107107084</v>
      </c>
      <c r="FE1403" s="1" t="str">
        <f t="shared" si="469"/>
        <v/>
      </c>
      <c r="FF1403" s="1">
        <f t="shared" si="470"/>
        <v>7.6974916613065599E-5</v>
      </c>
      <c r="FG1403" s="1" t="str">
        <f t="shared" si="471"/>
        <v/>
      </c>
      <c r="FI1403" s="1">
        <f t="shared" si="472"/>
        <v>4.1509747600698345E-247</v>
      </c>
      <c r="FJ1403" s="1" t="str">
        <f t="shared" si="473"/>
        <v/>
      </c>
      <c r="FK1403" s="1" t="str">
        <f t="shared" si="474"/>
        <v/>
      </c>
      <c r="FP1403" s="1">
        <v>798</v>
      </c>
      <c r="FQ1403" s="1">
        <f t="shared" si="475"/>
        <v>-7.1188530174407596</v>
      </c>
      <c r="FR1403" s="1">
        <f t="shared" si="476"/>
        <v>3.2669597518289017E-2</v>
      </c>
      <c r="FS1403" s="1">
        <f t="shared" si="477"/>
        <v>0.20954529107107076</v>
      </c>
      <c r="FT1403" s="1" t="str">
        <f t="shared" si="478"/>
        <v/>
      </c>
      <c r="FU1403" s="1">
        <f t="shared" si="479"/>
        <v>3.2669597518289017E-2</v>
      </c>
      <c r="FV1403" s="1" t="str">
        <f t="shared" si="480"/>
        <v/>
      </c>
      <c r="FW1403" s="1">
        <f t="shared" si="481"/>
        <v>0</v>
      </c>
      <c r="FX1403" s="1" t="str">
        <f t="shared" si="482"/>
        <v/>
      </c>
      <c r="FY1403" s="1" t="str">
        <f t="shared" si="483"/>
        <v/>
      </c>
      <c r="GC1403" s="1">
        <v>798</v>
      </c>
      <c r="GD1403" s="1">
        <f t="shared" si="492"/>
        <v>-24.84334222473197</v>
      </c>
      <c r="GE1403" s="1">
        <f t="shared" si="484"/>
        <v>9.3614643620744172E-3</v>
      </c>
      <c r="GF1403" s="1">
        <f t="shared" si="485"/>
        <v>0.20954529107107084</v>
      </c>
      <c r="GG1403" s="1" t="str">
        <f t="shared" si="486"/>
        <v/>
      </c>
      <c r="GH1403" s="1">
        <f t="shared" si="487"/>
        <v>9.3614643620744172E-3</v>
      </c>
      <c r="GI1403" s="1" t="str">
        <f t="shared" si="488"/>
        <v/>
      </c>
      <c r="GJ1403" s="1">
        <f t="shared" si="489"/>
        <v>0</v>
      </c>
      <c r="GK1403" s="1">
        <f t="shared" si="490"/>
        <v>9.3614643620744172E-3</v>
      </c>
      <c r="GL1403" s="1" t="str">
        <f t="shared" si="491"/>
        <v/>
      </c>
      <c r="HA1403" s="2"/>
      <c r="HB1403" s="2">
        <f t="shared" si="463"/>
        <v>5.1392000000000815</v>
      </c>
      <c r="HC1403" s="147">
        <f t="shared" si="464"/>
        <v>0.64298045949113669</v>
      </c>
      <c r="HD1403" s="2">
        <f t="shared" si="465"/>
        <v>7.8028880613223439E-4</v>
      </c>
      <c r="HE1403" s="2" t="str">
        <f t="shared" si="461"/>
        <v/>
      </c>
      <c r="HF1403" s="24" t="str">
        <f t="shared" si="462"/>
        <v/>
      </c>
    </row>
    <row r="1404" spans="157:214" ht="20.100000000000001" customHeight="1" x14ac:dyDescent="0.25">
      <c r="FA1404" s="1">
        <v>799</v>
      </c>
      <c r="FB1404" s="1">
        <f t="shared" si="466"/>
        <v>-3006.4173643736976</v>
      </c>
      <c r="FC1404" s="1">
        <f t="shared" si="467"/>
        <v>7.7223484219903746E-5</v>
      </c>
      <c r="FD1404" s="1">
        <f t="shared" si="468"/>
        <v>0.210698487504871</v>
      </c>
      <c r="FE1404" s="1" t="str">
        <f t="shared" si="469"/>
        <v/>
      </c>
      <c r="FF1404" s="1">
        <f t="shared" si="470"/>
        <v>7.7223484219903746E-5</v>
      </c>
      <c r="FG1404" s="1" t="str">
        <f t="shared" si="471"/>
        <v/>
      </c>
      <c r="FI1404" s="1">
        <f t="shared" si="472"/>
        <v>4.7444799963754655E-247</v>
      </c>
      <c r="FJ1404" s="1" t="str">
        <f t="shared" si="473"/>
        <v/>
      </c>
      <c r="FK1404" s="1" t="str">
        <f t="shared" si="474"/>
        <v/>
      </c>
      <c r="FP1404" s="1">
        <v>799</v>
      </c>
      <c r="FQ1404" s="1">
        <f t="shared" si="475"/>
        <v>-7.0836111708197649</v>
      </c>
      <c r="FR1404" s="1">
        <f t="shared" si="476"/>
        <v>3.2775094270072559E-2</v>
      </c>
      <c r="FS1404" s="1">
        <f t="shared" si="477"/>
        <v>0.21069848750487102</v>
      </c>
      <c r="FT1404" s="1" t="str">
        <f t="shared" si="478"/>
        <v/>
      </c>
      <c r="FU1404" s="1">
        <f t="shared" si="479"/>
        <v>3.2775094270072559E-2</v>
      </c>
      <c r="FV1404" s="1" t="str">
        <f t="shared" si="480"/>
        <v/>
      </c>
      <c r="FW1404" s="1">
        <f t="shared" si="481"/>
        <v>0</v>
      </c>
      <c r="FX1404" s="1" t="str">
        <f t="shared" si="482"/>
        <v/>
      </c>
      <c r="FY1404" s="1" t="str">
        <f t="shared" si="483"/>
        <v/>
      </c>
      <c r="GC1404" s="1">
        <v>799</v>
      </c>
      <c r="GD1404" s="1">
        <f t="shared" si="492"/>
        <v>-24.720355382035279</v>
      </c>
      <c r="GE1404" s="1">
        <f t="shared" si="484"/>
        <v>9.3916944278590753E-3</v>
      </c>
      <c r="GF1404" s="1">
        <f t="shared" si="485"/>
        <v>0.21069848750487111</v>
      </c>
      <c r="GG1404" s="1" t="str">
        <f t="shared" si="486"/>
        <v/>
      </c>
      <c r="GH1404" s="1">
        <f t="shared" si="487"/>
        <v>9.3916944278590753E-3</v>
      </c>
      <c r="GI1404" s="1" t="str">
        <f t="shared" si="488"/>
        <v/>
      </c>
      <c r="GJ1404" s="1">
        <f t="shared" si="489"/>
        <v>0</v>
      </c>
      <c r="GK1404" s="1">
        <f t="shared" si="490"/>
        <v>9.3916944278590753E-3</v>
      </c>
      <c r="GL1404" s="1" t="str">
        <f t="shared" si="491"/>
        <v/>
      </c>
      <c r="HA1404" s="2"/>
      <c r="HB1404" s="2">
        <f t="shared" si="463"/>
        <v>5.1456000000000817</v>
      </c>
      <c r="HC1404" s="147">
        <f t="shared" si="464"/>
        <v>0.64220017068500446</v>
      </c>
      <c r="HD1404" s="2">
        <f t="shared" si="465"/>
        <v>7.8021815696338592E-4</v>
      </c>
      <c r="HE1404" s="2" t="str">
        <f t="shared" si="461"/>
        <v/>
      </c>
      <c r="HF1404" s="24" t="str">
        <f t="shared" si="462"/>
        <v/>
      </c>
    </row>
    <row r="1405" spans="157:214" ht="20.100000000000001" customHeight="1" x14ac:dyDescent="0.25">
      <c r="FA1405" s="1">
        <v>800</v>
      </c>
      <c r="FB1405" s="1">
        <f t="shared" si="466"/>
        <v>-2991.46006405343</v>
      </c>
      <c r="FC1405" s="1">
        <f t="shared" si="467"/>
        <v>7.7471614946167925E-5</v>
      </c>
      <c r="FD1405" s="1">
        <f t="shared" si="468"/>
        <v>0.21185539858339661</v>
      </c>
      <c r="FE1405" s="1" t="str">
        <f t="shared" si="469"/>
        <v/>
      </c>
      <c r="FF1405" s="1">
        <f t="shared" si="470"/>
        <v>7.7471614946167925E-5</v>
      </c>
      <c r="FG1405" s="1" t="str">
        <f t="shared" si="471"/>
        <v/>
      </c>
      <c r="FI1405" s="1">
        <f t="shared" si="472"/>
        <v>5.4227576842838546E-247</v>
      </c>
      <c r="FJ1405" s="1" t="str">
        <f t="shared" si="473"/>
        <v/>
      </c>
      <c r="FK1405" s="1" t="str">
        <f t="shared" si="474"/>
        <v/>
      </c>
      <c r="FP1405" s="1">
        <v>800</v>
      </c>
      <c r="FQ1405" s="1">
        <f t="shared" si="475"/>
        <v>-7.0483693241987702</v>
      </c>
      <c r="FR1405" s="1">
        <f t="shared" si="476"/>
        <v>3.2880405601551095E-2</v>
      </c>
      <c r="FS1405" s="1">
        <f t="shared" si="477"/>
        <v>0.21185539858339666</v>
      </c>
      <c r="FT1405" s="1" t="str">
        <f t="shared" si="478"/>
        <v/>
      </c>
      <c r="FU1405" s="1">
        <f t="shared" si="479"/>
        <v>3.2880405601551095E-2</v>
      </c>
      <c r="FV1405" s="1" t="str">
        <f t="shared" si="480"/>
        <v/>
      </c>
      <c r="FW1405" s="1">
        <f t="shared" si="481"/>
        <v>0</v>
      </c>
      <c r="FX1405" s="1" t="str">
        <f t="shared" si="482"/>
        <v/>
      </c>
      <c r="FY1405" s="1" t="str">
        <f t="shared" si="483"/>
        <v/>
      </c>
      <c r="GC1405" s="1">
        <v>800</v>
      </c>
      <c r="GD1405" s="1">
        <f t="shared" si="492"/>
        <v>-24.597368539338589</v>
      </c>
      <c r="GE1405" s="1">
        <f t="shared" si="484"/>
        <v>9.4218713615053188E-3</v>
      </c>
      <c r="GF1405" s="1">
        <f t="shared" si="485"/>
        <v>0.21185539858339661</v>
      </c>
      <c r="GG1405" s="1" t="str">
        <f t="shared" si="486"/>
        <v/>
      </c>
      <c r="GH1405" s="1">
        <f t="shared" si="487"/>
        <v>9.4218713615053188E-3</v>
      </c>
      <c r="GI1405" s="1" t="str">
        <f t="shared" si="488"/>
        <v/>
      </c>
      <c r="GJ1405" s="1">
        <f t="shared" si="489"/>
        <v>0</v>
      </c>
      <c r="GK1405" s="1">
        <f t="shared" si="490"/>
        <v>9.4218713615053188E-3</v>
      </c>
      <c r="GL1405" s="1" t="str">
        <f t="shared" si="491"/>
        <v/>
      </c>
      <c r="HA1405" s="2"/>
      <c r="HB1405" s="2">
        <f t="shared" si="463"/>
        <v>5.1520000000000818</v>
      </c>
      <c r="HC1405" s="147">
        <f t="shared" si="464"/>
        <v>0.64141995252804107</v>
      </c>
      <c r="HD1405" s="2">
        <f t="shared" si="465"/>
        <v>7.8014450073871089E-4</v>
      </c>
      <c r="HE1405" s="2" t="str">
        <f t="shared" si="461"/>
        <v/>
      </c>
      <c r="HF1405" s="24" t="str">
        <f t="shared" si="462"/>
        <v/>
      </c>
    </row>
    <row r="1406" spans="157:214" ht="20.100000000000001" customHeight="1" x14ac:dyDescent="0.25">
      <c r="FA1406" s="2">
        <v>801</v>
      </c>
      <c r="FB1406" s="1">
        <f t="shared" si="466"/>
        <v>-2976.5027637331623</v>
      </c>
      <c r="FC1406" s="1">
        <f t="shared" si="467"/>
        <v>7.7719299435218705E-5</v>
      </c>
      <c r="FD1406" s="1">
        <f t="shared" si="468"/>
        <v>0.21301601770212972</v>
      </c>
      <c r="FE1406" s="1" t="str">
        <f t="shared" si="469"/>
        <v/>
      </c>
      <c r="FF1406" s="1">
        <f t="shared" si="470"/>
        <v>7.7719299435218705E-5</v>
      </c>
      <c r="FG1406" s="1" t="str">
        <f t="shared" si="471"/>
        <v/>
      </c>
      <c r="FI1406" s="1">
        <f t="shared" si="472"/>
        <v>6.1979037592897119E-247</v>
      </c>
      <c r="FJ1406" s="1" t="str">
        <f t="shared" si="473"/>
        <v/>
      </c>
      <c r="FK1406" s="1" t="str">
        <f t="shared" si="474"/>
        <v/>
      </c>
      <c r="FP1406" s="2">
        <v>801</v>
      </c>
      <c r="FQ1406" s="1">
        <f t="shared" si="475"/>
        <v>-7.013127477577779</v>
      </c>
      <c r="FR1406" s="1">
        <f t="shared" si="476"/>
        <v>3.2985527541591467E-2</v>
      </c>
      <c r="FS1406" s="1">
        <f t="shared" si="477"/>
        <v>0.21301601770212958</v>
      </c>
      <c r="FT1406" s="1" t="str">
        <f t="shared" si="478"/>
        <v/>
      </c>
      <c r="FU1406" s="1">
        <f t="shared" si="479"/>
        <v>3.2985527541591467E-2</v>
      </c>
      <c r="FV1406" s="1" t="str">
        <f t="shared" si="480"/>
        <v/>
      </c>
      <c r="FW1406" s="1">
        <f t="shared" si="481"/>
        <v>0</v>
      </c>
      <c r="FX1406" s="1" t="str">
        <f t="shared" si="482"/>
        <v/>
      </c>
      <c r="FY1406" s="1" t="str">
        <f t="shared" si="483"/>
        <v/>
      </c>
      <c r="GC1406" s="2">
        <v>801</v>
      </c>
      <c r="GD1406" s="1">
        <f t="shared" si="492"/>
        <v>-24.474381696641885</v>
      </c>
      <c r="GE1406" s="1">
        <f t="shared" si="484"/>
        <v>9.4519940250860166E-3</v>
      </c>
      <c r="GF1406" s="1">
        <f t="shared" si="485"/>
        <v>0.21301601770212975</v>
      </c>
      <c r="GG1406" s="1" t="str">
        <f t="shared" si="486"/>
        <v/>
      </c>
      <c r="GH1406" s="1">
        <f t="shared" si="487"/>
        <v>9.4519940250860166E-3</v>
      </c>
      <c r="GI1406" s="1" t="str">
        <f t="shared" si="488"/>
        <v/>
      </c>
      <c r="GJ1406" s="1">
        <f t="shared" si="489"/>
        <v>0</v>
      </c>
      <c r="GK1406" s="1">
        <f t="shared" si="490"/>
        <v>9.4519940250860166E-3</v>
      </c>
      <c r="GL1406" s="1" t="str">
        <f t="shared" si="491"/>
        <v/>
      </c>
      <c r="HA1406" s="2"/>
      <c r="HB1406" s="2">
        <f t="shared" si="463"/>
        <v>5.158400000000082</v>
      </c>
      <c r="HC1406" s="147">
        <f t="shared" si="464"/>
        <v>0.64063980802730236</v>
      </c>
      <c r="HD1406" s="2">
        <f t="shared" si="465"/>
        <v>7.8006784579076616E-4</v>
      </c>
      <c r="HE1406" s="2" t="str">
        <f t="shared" si="461"/>
        <v/>
      </c>
      <c r="HF1406" s="24" t="str">
        <f t="shared" si="462"/>
        <v/>
      </c>
    </row>
    <row r="1407" spans="157:214" ht="20.100000000000001" customHeight="1" x14ac:dyDescent="0.25">
      <c r="FA1407" s="1">
        <v>802</v>
      </c>
      <c r="FB1407" s="1">
        <f t="shared" si="466"/>
        <v>-2961.5454634128964</v>
      </c>
      <c r="FC1407" s="1">
        <f t="shared" si="467"/>
        <v>7.7966528321881014E-5</v>
      </c>
      <c r="FD1407" s="1">
        <f t="shared" si="468"/>
        <v>0.21418033811653739</v>
      </c>
      <c r="FE1407" s="1" t="str">
        <f t="shared" si="469"/>
        <v/>
      </c>
      <c r="FF1407" s="1">
        <f t="shared" si="470"/>
        <v>7.7966528321881014E-5</v>
      </c>
      <c r="FG1407" s="1" t="str">
        <f t="shared" si="471"/>
        <v/>
      </c>
      <c r="FI1407" s="1">
        <f t="shared" si="472"/>
        <v>7.0837383166674273E-247</v>
      </c>
      <c r="FJ1407" s="1" t="str">
        <f t="shared" si="473"/>
        <v/>
      </c>
      <c r="FK1407" s="1" t="str">
        <f t="shared" si="474"/>
        <v/>
      </c>
      <c r="FP1407" s="1">
        <v>802</v>
      </c>
      <c r="FQ1407" s="1">
        <f t="shared" si="475"/>
        <v>-6.9778856309567843</v>
      </c>
      <c r="FR1407" s="1">
        <f t="shared" si="476"/>
        <v>3.3090456115437844E-2</v>
      </c>
      <c r="FS1407" s="1">
        <f t="shared" si="477"/>
        <v>0.21418033811653739</v>
      </c>
      <c r="FT1407" s="1" t="str">
        <f t="shared" si="478"/>
        <v/>
      </c>
      <c r="FU1407" s="1">
        <f t="shared" si="479"/>
        <v>3.3090456115437844E-2</v>
      </c>
      <c r="FV1407" s="1" t="str">
        <f t="shared" si="480"/>
        <v/>
      </c>
      <c r="FW1407" s="1">
        <f t="shared" si="481"/>
        <v>0</v>
      </c>
      <c r="FX1407" s="1" t="str">
        <f t="shared" si="482"/>
        <v/>
      </c>
      <c r="FY1407" s="1" t="str">
        <f t="shared" si="483"/>
        <v/>
      </c>
      <c r="GC1407" s="1">
        <v>802</v>
      </c>
      <c r="GD1407" s="1">
        <f t="shared" si="492"/>
        <v>-24.351394853945195</v>
      </c>
      <c r="GE1407" s="1">
        <f t="shared" si="484"/>
        <v>9.4820612796359463E-3</v>
      </c>
      <c r="GF1407" s="1">
        <f t="shared" si="485"/>
        <v>0.21418033811653756</v>
      </c>
      <c r="GG1407" s="1" t="str">
        <f t="shared" si="486"/>
        <v/>
      </c>
      <c r="GH1407" s="1">
        <f t="shared" si="487"/>
        <v>9.4820612796359463E-3</v>
      </c>
      <c r="GI1407" s="1" t="str">
        <f t="shared" si="488"/>
        <v/>
      </c>
      <c r="GJ1407" s="1">
        <f t="shared" si="489"/>
        <v>0</v>
      </c>
      <c r="GK1407" s="1">
        <f t="shared" si="490"/>
        <v>9.4820612796359463E-3</v>
      </c>
      <c r="GL1407" s="1" t="str">
        <f t="shared" si="491"/>
        <v/>
      </c>
      <c r="HA1407" s="2"/>
      <c r="HB1407" s="2">
        <f t="shared" si="463"/>
        <v>5.1648000000000822</v>
      </c>
      <c r="HC1407" s="147">
        <f t="shared" si="464"/>
        <v>0.63985974018151159</v>
      </c>
      <c r="HD1407" s="2">
        <f t="shared" si="465"/>
        <v>7.7998820045044326E-4</v>
      </c>
      <c r="HE1407" s="2" t="str">
        <f t="shared" si="461"/>
        <v/>
      </c>
      <c r="HF1407" s="24" t="str">
        <f t="shared" si="462"/>
        <v/>
      </c>
    </row>
    <row r="1408" spans="157:214" ht="20.100000000000001" customHeight="1" x14ac:dyDescent="0.25">
      <c r="FA1408" s="1">
        <v>803</v>
      </c>
      <c r="FB1408" s="1">
        <f t="shared" si="466"/>
        <v>-2946.5881630926287</v>
      </c>
      <c r="FC1408" s="1">
        <f t="shared" si="467"/>
        <v>7.8213292233017317E-5</v>
      </c>
      <c r="FD1408" s="1">
        <f t="shared" si="468"/>
        <v>0.21534835294194934</v>
      </c>
      <c r="FE1408" s="1" t="str">
        <f t="shared" si="469"/>
        <v/>
      </c>
      <c r="FF1408" s="1">
        <f t="shared" si="470"/>
        <v>7.8213292233017317E-5</v>
      </c>
      <c r="FG1408" s="1" t="str">
        <f t="shared" si="471"/>
        <v/>
      </c>
      <c r="FI1408" s="1">
        <f t="shared" si="472"/>
        <v>8.0960511206146446E-247</v>
      </c>
      <c r="FJ1408" s="1" t="str">
        <f t="shared" si="473"/>
        <v/>
      </c>
      <c r="FK1408" s="1" t="str">
        <f t="shared" si="474"/>
        <v/>
      </c>
      <c r="FP1408" s="1">
        <v>803</v>
      </c>
      <c r="FQ1408" s="1">
        <f t="shared" si="475"/>
        <v>-6.9426437843357895</v>
      </c>
      <c r="FR1408" s="1">
        <f t="shared" si="476"/>
        <v>3.3195187344954941E-2</v>
      </c>
      <c r="FS1408" s="1">
        <f t="shared" si="477"/>
        <v>0.21534835294194934</v>
      </c>
      <c r="FT1408" s="1" t="str">
        <f t="shared" si="478"/>
        <v/>
      </c>
      <c r="FU1408" s="1">
        <f t="shared" si="479"/>
        <v>3.3195187344954941E-2</v>
      </c>
      <c r="FV1408" s="1" t="str">
        <f t="shared" si="480"/>
        <v/>
      </c>
      <c r="FW1408" s="1">
        <f t="shared" si="481"/>
        <v>0</v>
      </c>
      <c r="FX1408" s="1" t="str">
        <f t="shared" si="482"/>
        <v/>
      </c>
      <c r="FY1408" s="1" t="str">
        <f t="shared" si="483"/>
        <v/>
      </c>
      <c r="GC1408" s="1">
        <v>803</v>
      </c>
      <c r="GD1408" s="1">
        <f t="shared" si="492"/>
        <v>-24.228408011248504</v>
      </c>
      <c r="GE1408" s="1">
        <f t="shared" si="484"/>
        <v>9.5120719852215159E-3</v>
      </c>
      <c r="GF1408" s="1">
        <f t="shared" si="485"/>
        <v>0.21534835294194937</v>
      </c>
      <c r="GG1408" s="1" t="str">
        <f t="shared" si="486"/>
        <v/>
      </c>
      <c r="GH1408" s="1">
        <f t="shared" si="487"/>
        <v>9.5120719852215159E-3</v>
      </c>
      <c r="GI1408" s="1" t="str">
        <f t="shared" si="488"/>
        <v/>
      </c>
      <c r="GJ1408" s="1">
        <f t="shared" si="489"/>
        <v>0</v>
      </c>
      <c r="GK1408" s="1">
        <f t="shared" si="490"/>
        <v>9.5120719852215159E-3</v>
      </c>
      <c r="GL1408" s="1" t="str">
        <f t="shared" si="491"/>
        <v/>
      </c>
      <c r="HA1408" s="2"/>
      <c r="HB1408" s="2">
        <f t="shared" si="463"/>
        <v>5.1712000000000824</v>
      </c>
      <c r="HC1408" s="147">
        <f t="shared" si="464"/>
        <v>0.63907975198106115</v>
      </c>
      <c r="HD1408" s="2">
        <f t="shared" si="465"/>
        <v>7.7990557305618324E-4</v>
      </c>
      <c r="HE1408" s="2" t="str">
        <f t="shared" si="461"/>
        <v/>
      </c>
      <c r="HF1408" s="24" t="str">
        <f t="shared" si="462"/>
        <v/>
      </c>
    </row>
    <row r="1409" spans="157:214" ht="20.100000000000001" customHeight="1" x14ac:dyDescent="0.25">
      <c r="FA1409" s="1">
        <v>804</v>
      </c>
      <c r="FB1409" s="1">
        <f t="shared" si="466"/>
        <v>-2931.6308627723611</v>
      </c>
      <c r="FC1409" s="1">
        <f t="shared" si="467"/>
        <v>7.8459581788102952E-5</v>
      </c>
      <c r="FD1409" s="1">
        <f t="shared" si="468"/>
        <v>0.21652005515344203</v>
      </c>
      <c r="FE1409" s="1" t="str">
        <f t="shared" si="469"/>
        <v/>
      </c>
      <c r="FF1409" s="1">
        <f t="shared" si="470"/>
        <v>7.8459581788102952E-5</v>
      </c>
      <c r="FG1409" s="1" t="str">
        <f t="shared" si="471"/>
        <v/>
      </c>
      <c r="FI1409" s="1">
        <f t="shared" si="472"/>
        <v>9.2528820361808748E-247</v>
      </c>
      <c r="FJ1409" s="1" t="str">
        <f t="shared" si="473"/>
        <v/>
      </c>
      <c r="FK1409" s="1" t="str">
        <f t="shared" si="474"/>
        <v/>
      </c>
      <c r="FP1409" s="1">
        <v>804</v>
      </c>
      <c r="FQ1409" s="1">
        <f t="shared" si="475"/>
        <v>-6.9074019377147948</v>
      </c>
      <c r="FR1409" s="1">
        <f t="shared" si="476"/>
        <v>3.3299717248872242E-2</v>
      </c>
      <c r="FS1409" s="1">
        <f t="shared" si="477"/>
        <v>0.21652005515344203</v>
      </c>
      <c r="FT1409" s="1" t="str">
        <f t="shared" si="478"/>
        <v/>
      </c>
      <c r="FU1409" s="1">
        <f t="shared" si="479"/>
        <v>3.3299717248872242E-2</v>
      </c>
      <c r="FV1409" s="1" t="str">
        <f t="shared" si="480"/>
        <v/>
      </c>
      <c r="FW1409" s="1">
        <f t="shared" si="481"/>
        <v>0</v>
      </c>
      <c r="FX1409" s="1" t="str">
        <f t="shared" si="482"/>
        <v/>
      </c>
      <c r="FY1409" s="1" t="str">
        <f t="shared" si="483"/>
        <v/>
      </c>
      <c r="GC1409" s="1">
        <v>804</v>
      </c>
      <c r="GD1409" s="1">
        <f t="shared" si="492"/>
        <v>-24.105421168551814</v>
      </c>
      <c r="GE1409" s="1">
        <f t="shared" si="484"/>
        <v>9.5420250010107375E-3</v>
      </c>
      <c r="GF1409" s="1">
        <f t="shared" si="485"/>
        <v>0.21652005515344203</v>
      </c>
      <c r="GG1409" s="1" t="str">
        <f t="shared" si="486"/>
        <v/>
      </c>
      <c r="GH1409" s="1">
        <f t="shared" si="487"/>
        <v>9.5420250010107375E-3</v>
      </c>
      <c r="GI1409" s="1" t="str">
        <f t="shared" si="488"/>
        <v/>
      </c>
      <c r="GJ1409" s="1">
        <f t="shared" si="489"/>
        <v>0</v>
      </c>
      <c r="GK1409" s="1">
        <f t="shared" si="490"/>
        <v>9.5420250010107375E-3</v>
      </c>
      <c r="GL1409" s="1" t="str">
        <f t="shared" si="491"/>
        <v/>
      </c>
      <c r="HA1409" s="2"/>
      <c r="HB1409" s="2">
        <f t="shared" si="463"/>
        <v>5.1776000000000826</v>
      </c>
      <c r="HC1409" s="147">
        <f t="shared" si="464"/>
        <v>0.63829984640800497</v>
      </c>
      <c r="HD1409" s="2">
        <f t="shared" si="465"/>
        <v>7.7981997194931374E-4</v>
      </c>
      <c r="HE1409" s="2" t="str">
        <f t="shared" si="461"/>
        <v/>
      </c>
      <c r="HF1409" s="24" t="str">
        <f t="shared" si="462"/>
        <v/>
      </c>
    </row>
    <row r="1410" spans="157:214" ht="20.100000000000001" customHeight="1" x14ac:dyDescent="0.25">
      <c r="FA1410" s="1">
        <v>805</v>
      </c>
      <c r="FB1410" s="1">
        <f t="shared" si="466"/>
        <v>-2916.6735624520934</v>
      </c>
      <c r="FC1410" s="1">
        <f t="shared" si="467"/>
        <v>7.8705387599804154E-5</v>
      </c>
      <c r="FD1410" s="1">
        <f t="shared" si="468"/>
        <v>0.21769543758573318</v>
      </c>
      <c r="FE1410" s="1" t="str">
        <f t="shared" si="469"/>
        <v/>
      </c>
      <c r="FF1410" s="1">
        <f t="shared" si="470"/>
        <v>7.8705387599804154E-5</v>
      </c>
      <c r="FG1410" s="1" t="str">
        <f t="shared" si="471"/>
        <v/>
      </c>
      <c r="FI1410" s="1">
        <f t="shared" si="472"/>
        <v>1.0574841346448328E-246</v>
      </c>
      <c r="FJ1410" s="1" t="str">
        <f t="shared" si="473"/>
        <v/>
      </c>
      <c r="FK1410" s="1" t="str">
        <f t="shared" si="474"/>
        <v/>
      </c>
      <c r="FP1410" s="1">
        <v>805</v>
      </c>
      <c r="FQ1410" s="1">
        <f t="shared" si="475"/>
        <v>-6.8721600910938037</v>
      </c>
      <c r="FR1410" s="1">
        <f t="shared" si="476"/>
        <v>3.3404041843029322E-2</v>
      </c>
      <c r="FS1410" s="1">
        <f t="shared" si="477"/>
        <v>0.21769543758573301</v>
      </c>
      <c r="FT1410" s="1" t="str">
        <f t="shared" si="478"/>
        <v/>
      </c>
      <c r="FU1410" s="1">
        <f t="shared" si="479"/>
        <v>3.3404041843029322E-2</v>
      </c>
      <c r="FV1410" s="1" t="str">
        <f t="shared" si="480"/>
        <v/>
      </c>
      <c r="FW1410" s="1">
        <f t="shared" si="481"/>
        <v>0</v>
      </c>
      <c r="FX1410" s="1" t="str">
        <f t="shared" si="482"/>
        <v/>
      </c>
      <c r="FY1410" s="1" t="str">
        <f t="shared" si="483"/>
        <v/>
      </c>
      <c r="GC1410" s="1">
        <v>805</v>
      </c>
      <c r="GD1410" s="1">
        <f t="shared" si="492"/>
        <v>-23.982434325855124</v>
      </c>
      <c r="GE1410" s="1">
        <f t="shared" si="484"/>
        <v>9.5719191853435182E-3</v>
      </c>
      <c r="GF1410" s="1">
        <f t="shared" si="485"/>
        <v>0.21769543758573306</v>
      </c>
      <c r="GG1410" s="1" t="str">
        <f t="shared" si="486"/>
        <v/>
      </c>
      <c r="GH1410" s="1">
        <f t="shared" si="487"/>
        <v>9.5719191853435182E-3</v>
      </c>
      <c r="GI1410" s="1" t="str">
        <f t="shared" si="488"/>
        <v/>
      </c>
      <c r="GJ1410" s="1">
        <f t="shared" si="489"/>
        <v>0</v>
      </c>
      <c r="GK1410" s="1">
        <f t="shared" si="490"/>
        <v>9.5719191853435182E-3</v>
      </c>
      <c r="GL1410" s="1" t="str">
        <f t="shared" si="491"/>
        <v/>
      </c>
      <c r="HA1410" s="2"/>
      <c r="HB1410" s="2">
        <f t="shared" si="463"/>
        <v>5.1840000000000828</v>
      </c>
      <c r="HC1410" s="147">
        <f t="shared" si="464"/>
        <v>0.63752002643605565</v>
      </c>
      <c r="HD1410" s="2">
        <f t="shared" si="465"/>
        <v>7.7973140547371589E-4</v>
      </c>
      <c r="HE1410" s="2" t="str">
        <f t="shared" si="461"/>
        <v/>
      </c>
      <c r="HF1410" s="24" t="str">
        <f t="shared" si="462"/>
        <v/>
      </c>
    </row>
    <row r="1411" spans="157:214" ht="20.100000000000001" customHeight="1" x14ac:dyDescent="0.25">
      <c r="FA1411" s="1">
        <v>806</v>
      </c>
      <c r="FB1411" s="1">
        <f t="shared" si="466"/>
        <v>-2901.7162621318275</v>
      </c>
      <c r="FC1411" s="1">
        <f t="shared" si="467"/>
        <v>7.8950700274558225E-5</v>
      </c>
      <c r="FD1411" s="1">
        <f t="shared" si="468"/>
        <v>0.2188744929330837</v>
      </c>
      <c r="FE1411" s="1" t="str">
        <f t="shared" si="469"/>
        <v/>
      </c>
      <c r="FF1411" s="1">
        <f t="shared" si="470"/>
        <v>7.8950700274558225E-5</v>
      </c>
      <c r="FG1411" s="1" t="str">
        <f t="shared" si="471"/>
        <v/>
      </c>
      <c r="FI1411" s="1">
        <f t="shared" si="472"/>
        <v>1.2085475621894985E-246</v>
      </c>
      <c r="FJ1411" s="1" t="str">
        <f t="shared" si="473"/>
        <v/>
      </c>
      <c r="FK1411" s="1" t="str">
        <f t="shared" si="474"/>
        <v/>
      </c>
      <c r="FP1411" s="1">
        <v>806</v>
      </c>
      <c r="FQ1411" s="1">
        <f t="shared" si="475"/>
        <v>-6.8369182444728089</v>
      </c>
      <c r="FR1411" s="1">
        <f t="shared" si="476"/>
        <v>3.3508157140622143E-2</v>
      </c>
      <c r="FS1411" s="1">
        <f t="shared" si="477"/>
        <v>0.2188744929330837</v>
      </c>
      <c r="FT1411" s="1" t="str">
        <f t="shared" si="478"/>
        <v/>
      </c>
      <c r="FU1411" s="1">
        <f t="shared" si="479"/>
        <v>3.3508157140622143E-2</v>
      </c>
      <c r="FV1411" s="1" t="str">
        <f t="shared" si="480"/>
        <v/>
      </c>
      <c r="FW1411" s="1">
        <f t="shared" si="481"/>
        <v>0</v>
      </c>
      <c r="FX1411" s="1" t="str">
        <f t="shared" si="482"/>
        <v/>
      </c>
      <c r="FY1411" s="1" t="str">
        <f t="shared" si="483"/>
        <v/>
      </c>
      <c r="GC1411" s="1">
        <v>806</v>
      </c>
      <c r="GD1411" s="1">
        <f t="shared" si="492"/>
        <v>-23.859447483158434</v>
      </c>
      <c r="GE1411" s="1">
        <f t="shared" si="484"/>
        <v>9.6017533958022254E-3</v>
      </c>
      <c r="GF1411" s="1">
        <f t="shared" si="485"/>
        <v>0.21887449293308378</v>
      </c>
      <c r="GG1411" s="1" t="str">
        <f t="shared" si="486"/>
        <v/>
      </c>
      <c r="GH1411" s="1">
        <f t="shared" si="487"/>
        <v>9.6017533958022254E-3</v>
      </c>
      <c r="GI1411" s="1" t="str">
        <f t="shared" si="488"/>
        <v/>
      </c>
      <c r="GJ1411" s="1">
        <f t="shared" si="489"/>
        <v>0</v>
      </c>
      <c r="GK1411" s="1">
        <f t="shared" si="490"/>
        <v>9.6017533958022254E-3</v>
      </c>
      <c r="GL1411" s="1" t="str">
        <f t="shared" si="491"/>
        <v/>
      </c>
      <c r="HA1411" s="2"/>
      <c r="HB1411" s="2">
        <f t="shared" si="463"/>
        <v>5.1904000000000829</v>
      </c>
      <c r="HC1411" s="147">
        <f t="shared" si="464"/>
        <v>0.63674029503058194</v>
      </c>
      <c r="HD1411" s="2">
        <f t="shared" si="465"/>
        <v>7.7963988197704559E-4</v>
      </c>
      <c r="HE1411" s="2" t="str">
        <f t="shared" si="461"/>
        <v/>
      </c>
      <c r="HF1411" s="24" t="str">
        <f t="shared" si="462"/>
        <v/>
      </c>
    </row>
    <row r="1412" spans="157:214" ht="20.100000000000001" customHeight="1" x14ac:dyDescent="0.25">
      <c r="FA1412" s="2">
        <v>807</v>
      </c>
      <c r="FB1412" s="1">
        <f t="shared" si="466"/>
        <v>-2886.7589618115599</v>
      </c>
      <c r="FC1412" s="1">
        <f t="shared" si="467"/>
        <v>7.9195510413156337E-5</v>
      </c>
      <c r="FD1412" s="1">
        <f t="shared" si="468"/>
        <v>0.22005721374920975</v>
      </c>
      <c r="FE1412" s="1" t="str">
        <f t="shared" si="469"/>
        <v/>
      </c>
      <c r="FF1412" s="1">
        <f t="shared" si="470"/>
        <v>7.9195510413156337E-5</v>
      </c>
      <c r="FG1412" s="1" t="str">
        <f t="shared" si="471"/>
        <v/>
      </c>
      <c r="FI1412" s="1">
        <f t="shared" si="472"/>
        <v>1.3811685613197186E-246</v>
      </c>
      <c r="FJ1412" s="1" t="str">
        <f t="shared" si="473"/>
        <v/>
      </c>
      <c r="FK1412" s="1" t="str">
        <f t="shared" si="474"/>
        <v/>
      </c>
      <c r="FP1412" s="2">
        <v>807</v>
      </c>
      <c r="FQ1412" s="1">
        <f t="shared" si="475"/>
        <v>-6.8016763978518142</v>
      </c>
      <c r="FR1412" s="1">
        <f t="shared" si="476"/>
        <v>3.3612059152450233E-2</v>
      </c>
      <c r="FS1412" s="1">
        <f t="shared" si="477"/>
        <v>0.22005721374920975</v>
      </c>
      <c r="FT1412" s="1" t="str">
        <f t="shared" si="478"/>
        <v/>
      </c>
      <c r="FU1412" s="1">
        <f t="shared" si="479"/>
        <v>3.3612059152450233E-2</v>
      </c>
      <c r="FV1412" s="1" t="str">
        <f t="shared" si="480"/>
        <v/>
      </c>
      <c r="FW1412" s="1">
        <f t="shared" si="481"/>
        <v>0</v>
      </c>
      <c r="FX1412" s="1" t="str">
        <f t="shared" si="482"/>
        <v/>
      </c>
      <c r="FY1412" s="1" t="str">
        <f t="shared" si="483"/>
        <v/>
      </c>
      <c r="GC1412" s="2">
        <v>807</v>
      </c>
      <c r="GD1412" s="1">
        <f t="shared" si="492"/>
        <v>-23.736460640461729</v>
      </c>
      <c r="GE1412" s="1">
        <f t="shared" si="484"/>
        <v>9.6315264892825481E-3</v>
      </c>
      <c r="GF1412" s="1">
        <f t="shared" si="485"/>
        <v>0.22005721374920986</v>
      </c>
      <c r="GG1412" s="1" t="str">
        <f t="shared" si="486"/>
        <v/>
      </c>
      <c r="GH1412" s="1">
        <f t="shared" si="487"/>
        <v>9.6315264892825481E-3</v>
      </c>
      <c r="GI1412" s="1" t="str">
        <f t="shared" si="488"/>
        <v/>
      </c>
      <c r="GJ1412" s="1">
        <f t="shared" si="489"/>
        <v>0</v>
      </c>
      <c r="GK1412" s="1">
        <f t="shared" si="490"/>
        <v>9.6315264892825481E-3</v>
      </c>
      <c r="GL1412" s="1" t="str">
        <f t="shared" si="491"/>
        <v/>
      </c>
      <c r="HA1412" s="2"/>
      <c r="HB1412" s="2">
        <f t="shared" si="463"/>
        <v>5.1968000000000831</v>
      </c>
      <c r="HC1412" s="147">
        <f t="shared" si="464"/>
        <v>0.63596065514860489</v>
      </c>
      <c r="HD1412" s="2">
        <f t="shared" si="465"/>
        <v>7.7954540981017839E-4</v>
      </c>
      <c r="HE1412" s="2" t="str">
        <f t="shared" si="461"/>
        <v/>
      </c>
      <c r="HF1412" s="24" t="str">
        <f t="shared" si="462"/>
        <v/>
      </c>
    </row>
    <row r="1413" spans="157:214" ht="20.100000000000001" customHeight="1" x14ac:dyDescent="0.25">
      <c r="FA1413" s="1">
        <v>808</v>
      </c>
      <c r="FB1413" s="1">
        <f t="shared" si="466"/>
        <v>-2871.8016614912922</v>
      </c>
      <c r="FC1413" s="1">
        <f t="shared" si="467"/>
        <v>7.9439808611328215E-5</v>
      </c>
      <c r="FD1413" s="1">
        <f t="shared" si="468"/>
        <v>0.22124359244720193</v>
      </c>
      <c r="FE1413" s="1" t="str">
        <f t="shared" si="469"/>
        <v/>
      </c>
      <c r="FF1413" s="1">
        <f t="shared" si="470"/>
        <v>7.9439808611328215E-5</v>
      </c>
      <c r="FG1413" s="1" t="str">
        <f t="shared" si="471"/>
        <v/>
      </c>
      <c r="FI1413" s="1">
        <f t="shared" si="472"/>
        <v>1.578420355704483E-246</v>
      </c>
      <c r="FJ1413" s="1" t="str">
        <f t="shared" si="473"/>
        <v/>
      </c>
      <c r="FK1413" s="1" t="str">
        <f t="shared" si="474"/>
        <v/>
      </c>
      <c r="FP1413" s="1">
        <v>808</v>
      </c>
      <c r="FQ1413" s="1">
        <f t="shared" si="475"/>
        <v>-6.7664345512308195</v>
      </c>
      <c r="FR1413" s="1">
        <f t="shared" si="476"/>
        <v>3.3715743887165014E-2</v>
      </c>
      <c r="FS1413" s="1">
        <f t="shared" si="477"/>
        <v>0.22124359244720188</v>
      </c>
      <c r="FT1413" s="1" t="str">
        <f t="shared" si="478"/>
        <v/>
      </c>
      <c r="FU1413" s="1">
        <f t="shared" si="479"/>
        <v>3.3715743887165014E-2</v>
      </c>
      <c r="FV1413" s="1" t="str">
        <f t="shared" si="480"/>
        <v/>
      </c>
      <c r="FW1413" s="1">
        <f t="shared" si="481"/>
        <v>0</v>
      </c>
      <c r="FX1413" s="1" t="str">
        <f t="shared" si="482"/>
        <v/>
      </c>
      <c r="FY1413" s="1" t="str">
        <f t="shared" si="483"/>
        <v/>
      </c>
      <c r="GC1413" s="1">
        <v>808</v>
      </c>
      <c r="GD1413" s="1">
        <f t="shared" si="492"/>
        <v>-23.613473797765039</v>
      </c>
      <c r="GE1413" s="1">
        <f t="shared" si="484"/>
        <v>9.6612373220646228E-3</v>
      </c>
      <c r="GF1413" s="1">
        <f t="shared" si="485"/>
        <v>0.22124359244720193</v>
      </c>
      <c r="GG1413" s="1" t="str">
        <f t="shared" si="486"/>
        <v/>
      </c>
      <c r="GH1413" s="1">
        <f t="shared" si="487"/>
        <v>9.6612373220646228E-3</v>
      </c>
      <c r="GI1413" s="1" t="str">
        <f t="shared" si="488"/>
        <v/>
      </c>
      <c r="GJ1413" s="1">
        <f t="shared" si="489"/>
        <v>0</v>
      </c>
      <c r="GK1413" s="1">
        <f t="shared" si="490"/>
        <v>9.6612373220646228E-3</v>
      </c>
      <c r="GL1413" s="1" t="str">
        <f t="shared" si="491"/>
        <v/>
      </c>
      <c r="HA1413" s="2"/>
      <c r="HB1413" s="2">
        <f t="shared" si="463"/>
        <v>5.2032000000000833</v>
      </c>
      <c r="HC1413" s="147">
        <f t="shared" si="464"/>
        <v>0.63518110973879471</v>
      </c>
      <c r="HD1413" s="2">
        <f t="shared" si="465"/>
        <v>7.7944799732754255E-4</v>
      </c>
      <c r="HE1413" s="2" t="str">
        <f t="shared" si="461"/>
        <v/>
      </c>
      <c r="HF1413" s="24" t="str">
        <f t="shared" si="462"/>
        <v/>
      </c>
    </row>
    <row r="1414" spans="157:214" ht="20.100000000000001" customHeight="1" x14ac:dyDescent="0.25">
      <c r="FA1414" s="1">
        <v>809</v>
      </c>
      <c r="FB1414" s="1">
        <f t="shared" si="466"/>
        <v>-2856.8443611710263</v>
      </c>
      <c r="FC1414" s="1">
        <f t="shared" si="467"/>
        <v>7.9683585460329308E-5</v>
      </c>
      <c r="FD1414" s="1">
        <f t="shared" si="468"/>
        <v>0.22243362129945335</v>
      </c>
      <c r="FE1414" s="1" t="str">
        <f t="shared" si="469"/>
        <v/>
      </c>
      <c r="FF1414" s="1">
        <f t="shared" si="470"/>
        <v>7.9683585460329308E-5</v>
      </c>
      <c r="FG1414" s="1" t="str">
        <f t="shared" si="471"/>
        <v/>
      </c>
      <c r="FI1414" s="1">
        <f t="shared" si="472"/>
        <v>1.8038138333144971E-246</v>
      </c>
      <c r="FJ1414" s="1" t="str">
        <f t="shared" si="473"/>
        <v/>
      </c>
      <c r="FK1414" s="1" t="str">
        <f t="shared" si="474"/>
        <v/>
      </c>
      <c r="FP1414" s="1">
        <v>809</v>
      </c>
      <c r="FQ1414" s="1">
        <f t="shared" si="475"/>
        <v>-6.7311927046098283</v>
      </c>
      <c r="FR1414" s="1">
        <f t="shared" si="476"/>
        <v>3.3819207351518936E-2</v>
      </c>
      <c r="FS1414" s="1">
        <f t="shared" si="477"/>
        <v>0.22243362129945335</v>
      </c>
      <c r="FT1414" s="1" t="str">
        <f t="shared" si="478"/>
        <v/>
      </c>
      <c r="FU1414" s="1">
        <f t="shared" si="479"/>
        <v>3.3819207351518936E-2</v>
      </c>
      <c r="FV1414" s="1" t="str">
        <f t="shared" si="480"/>
        <v/>
      </c>
      <c r="FW1414" s="1">
        <f t="shared" si="481"/>
        <v>0</v>
      </c>
      <c r="FX1414" s="1" t="str">
        <f t="shared" si="482"/>
        <v/>
      </c>
      <c r="FY1414" s="1" t="str">
        <f t="shared" si="483"/>
        <v/>
      </c>
      <c r="GC1414" s="1">
        <v>809</v>
      </c>
      <c r="GD1414" s="1">
        <f t="shared" si="492"/>
        <v>-23.490486955068349</v>
      </c>
      <c r="GE1414" s="1">
        <f t="shared" si="484"/>
        <v>9.6908847498844413E-3</v>
      </c>
      <c r="GF1414" s="1">
        <f t="shared" si="485"/>
        <v>0.22243362129945352</v>
      </c>
      <c r="GG1414" s="1" t="str">
        <f t="shared" si="486"/>
        <v/>
      </c>
      <c r="GH1414" s="1">
        <f t="shared" si="487"/>
        <v>9.6908847498844413E-3</v>
      </c>
      <c r="GI1414" s="1" t="str">
        <f t="shared" si="488"/>
        <v/>
      </c>
      <c r="GJ1414" s="1">
        <f t="shared" si="489"/>
        <v>0</v>
      </c>
      <c r="GK1414" s="1">
        <f t="shared" si="490"/>
        <v>9.6908847498844413E-3</v>
      </c>
      <c r="GL1414" s="1" t="str">
        <f t="shared" si="491"/>
        <v/>
      </c>
      <c r="HA1414" s="2"/>
      <c r="HB1414" s="2">
        <f t="shared" si="463"/>
        <v>5.2096000000000835</v>
      </c>
      <c r="HC1414" s="147">
        <f t="shared" si="464"/>
        <v>0.63440166174146717</v>
      </c>
      <c r="HD1414" s="2">
        <f t="shared" si="465"/>
        <v>7.7934765288500962E-4</v>
      </c>
      <c r="HE1414" s="2" t="str">
        <f t="shared" si="461"/>
        <v/>
      </c>
      <c r="HF1414" s="24" t="str">
        <f t="shared" si="462"/>
        <v/>
      </c>
    </row>
    <row r="1415" spans="157:214" ht="20.100000000000001" customHeight="1" x14ac:dyDescent="0.25">
      <c r="FA1415" s="1">
        <v>810</v>
      </c>
      <c r="FB1415" s="1">
        <f t="shared" si="466"/>
        <v>-2841.8870608507586</v>
      </c>
      <c r="FC1415" s="1">
        <f t="shared" si="467"/>
        <v>7.9926831547530141E-5</v>
      </c>
      <c r="FD1415" s="1">
        <f t="shared" si="468"/>
        <v>0.22362729243759941</v>
      </c>
      <c r="FE1415" s="1" t="str">
        <f t="shared" si="469"/>
        <v/>
      </c>
      <c r="FF1415" s="1">
        <f t="shared" si="470"/>
        <v>7.9926831547530141E-5</v>
      </c>
      <c r="FG1415" s="1" t="str">
        <f t="shared" si="471"/>
        <v/>
      </c>
      <c r="FI1415" s="1">
        <f t="shared" si="472"/>
        <v>2.0613598107782013E-246</v>
      </c>
      <c r="FJ1415" s="1" t="str">
        <f t="shared" si="473"/>
        <v/>
      </c>
      <c r="FK1415" s="1" t="str">
        <f t="shared" si="474"/>
        <v/>
      </c>
      <c r="FP1415" s="1">
        <v>810</v>
      </c>
      <c r="FQ1415" s="1">
        <f t="shared" si="475"/>
        <v>-6.6959508579888336</v>
      </c>
      <c r="FR1415" s="1">
        <f t="shared" si="476"/>
        <v>3.3922445550615618E-2</v>
      </c>
      <c r="FS1415" s="1">
        <f t="shared" si="477"/>
        <v>0.22362729243759941</v>
      </c>
      <c r="FT1415" s="1" t="str">
        <f t="shared" si="478"/>
        <v/>
      </c>
      <c r="FU1415" s="1">
        <f t="shared" si="479"/>
        <v>3.3922445550615618E-2</v>
      </c>
      <c r="FV1415" s="1" t="str">
        <f t="shared" si="480"/>
        <v/>
      </c>
      <c r="FW1415" s="1">
        <f t="shared" si="481"/>
        <v>0</v>
      </c>
      <c r="FX1415" s="1" t="str">
        <f t="shared" si="482"/>
        <v/>
      </c>
      <c r="FY1415" s="1" t="str">
        <f t="shared" si="483"/>
        <v/>
      </c>
      <c r="GC1415" s="1">
        <v>810</v>
      </c>
      <c r="GD1415" s="1">
        <f t="shared" si="492"/>
        <v>-23.367500112371658</v>
      </c>
      <c r="GE1415" s="1">
        <f t="shared" si="484"/>
        <v>9.7204676280055208E-3</v>
      </c>
      <c r="GF1415" s="1">
        <f t="shared" si="485"/>
        <v>0.22362729243759941</v>
      </c>
      <c r="GG1415" s="1" t="str">
        <f t="shared" si="486"/>
        <v/>
      </c>
      <c r="GH1415" s="1">
        <f t="shared" si="487"/>
        <v>9.7204676280055208E-3</v>
      </c>
      <c r="GI1415" s="1" t="str">
        <f t="shared" si="488"/>
        <v/>
      </c>
      <c r="GJ1415" s="1">
        <f t="shared" si="489"/>
        <v>0</v>
      </c>
      <c r="GK1415" s="1">
        <f t="shared" si="490"/>
        <v>9.7204676280055208E-3</v>
      </c>
      <c r="GL1415" s="1" t="str">
        <f t="shared" si="491"/>
        <v/>
      </c>
      <c r="HA1415" s="2"/>
      <c r="HB1415" s="2">
        <f t="shared" si="463"/>
        <v>5.2160000000000837</v>
      </c>
      <c r="HC1415" s="147">
        <f t="shared" si="464"/>
        <v>0.63362231408858216</v>
      </c>
      <c r="HD1415" s="2">
        <f t="shared" si="465"/>
        <v>7.7924438484200387E-4</v>
      </c>
      <c r="HE1415" s="2" t="str">
        <f t="shared" si="461"/>
        <v/>
      </c>
      <c r="HF1415" s="24" t="str">
        <f t="shared" si="462"/>
        <v/>
      </c>
    </row>
    <row r="1416" spans="157:214" ht="20.100000000000001" customHeight="1" x14ac:dyDescent="0.25">
      <c r="FA1416" s="1">
        <v>811</v>
      </c>
      <c r="FB1416" s="1">
        <f t="shared" si="466"/>
        <v>-2826.929760530491</v>
      </c>
      <c r="FC1416" s="1">
        <f t="shared" si="467"/>
        <v>8.0169537457007621E-5</v>
      </c>
      <c r="FD1416" s="1">
        <f t="shared" si="468"/>
        <v>0.22482459785246137</v>
      </c>
      <c r="FE1416" s="1" t="str">
        <f t="shared" si="469"/>
        <v/>
      </c>
      <c r="FF1416" s="1">
        <f t="shared" si="470"/>
        <v>8.0169537457007621E-5</v>
      </c>
      <c r="FG1416" s="1" t="str">
        <f t="shared" si="471"/>
        <v/>
      </c>
      <c r="FI1416" s="1">
        <f t="shared" si="472"/>
        <v>2.3556401466111952E-246</v>
      </c>
      <c r="FJ1416" s="1" t="str">
        <f t="shared" si="473"/>
        <v/>
      </c>
      <c r="FK1416" s="1" t="str">
        <f t="shared" si="474"/>
        <v/>
      </c>
      <c r="FP1416" s="1">
        <v>811</v>
      </c>
      <c r="FQ1416" s="1">
        <f t="shared" si="475"/>
        <v>-6.6607090113678389</v>
      </c>
      <c r="FR1416" s="1">
        <f t="shared" si="476"/>
        <v>3.4025454488160779E-2</v>
      </c>
      <c r="FS1416" s="1">
        <f t="shared" si="477"/>
        <v>0.22482459785246137</v>
      </c>
      <c r="FT1416" s="1" t="str">
        <f t="shared" si="478"/>
        <v/>
      </c>
      <c r="FU1416" s="1">
        <f t="shared" si="479"/>
        <v>3.4025454488160779E-2</v>
      </c>
      <c r="FV1416" s="1" t="str">
        <f t="shared" si="480"/>
        <v/>
      </c>
      <c r="FW1416" s="1">
        <f t="shared" si="481"/>
        <v>0</v>
      </c>
      <c r="FX1416" s="1" t="str">
        <f t="shared" si="482"/>
        <v/>
      </c>
      <c r="FY1416" s="1" t="str">
        <f t="shared" si="483"/>
        <v/>
      </c>
      <c r="GC1416" s="1">
        <v>811</v>
      </c>
      <c r="GD1416" s="1">
        <f t="shared" si="492"/>
        <v>-23.244513269674968</v>
      </c>
      <c r="GE1416" s="1">
        <f t="shared" si="484"/>
        <v>9.7499848112908172E-3</v>
      </c>
      <c r="GF1416" s="1">
        <f t="shared" si="485"/>
        <v>0.22482459785246137</v>
      </c>
      <c r="GG1416" s="1" t="str">
        <f t="shared" si="486"/>
        <v/>
      </c>
      <c r="GH1416" s="1">
        <f t="shared" si="487"/>
        <v>9.7499848112908172E-3</v>
      </c>
      <c r="GI1416" s="1" t="str">
        <f t="shared" si="488"/>
        <v/>
      </c>
      <c r="GJ1416" s="1">
        <f t="shared" si="489"/>
        <v>0</v>
      </c>
      <c r="GK1416" s="1">
        <f t="shared" si="490"/>
        <v>9.7499848112908172E-3</v>
      </c>
      <c r="GL1416" s="1" t="str">
        <f t="shared" si="491"/>
        <v/>
      </c>
      <c r="HA1416" s="2"/>
      <c r="HB1416" s="2">
        <f t="shared" si="463"/>
        <v>5.2224000000000839</v>
      </c>
      <c r="HC1416" s="147">
        <f t="shared" si="464"/>
        <v>0.63284306970374016</v>
      </c>
      <c r="HD1416" s="2">
        <f t="shared" si="465"/>
        <v>7.7913820156205738E-4</v>
      </c>
      <c r="HE1416" s="2" t="str">
        <f t="shared" si="461"/>
        <v/>
      </c>
      <c r="HF1416" s="24" t="str">
        <f t="shared" si="462"/>
        <v/>
      </c>
    </row>
    <row r="1417" spans="157:214" ht="20.100000000000001" customHeight="1" x14ac:dyDescent="0.25">
      <c r="FA1417" s="1">
        <v>812</v>
      </c>
      <c r="FB1417" s="1">
        <f t="shared" si="466"/>
        <v>-2811.9724602102251</v>
      </c>
      <c r="FC1417" s="1">
        <f t="shared" si="467"/>
        <v>8.0411693770138506E-5</v>
      </c>
      <c r="FD1417" s="1">
        <f t="shared" si="468"/>
        <v>0.22602552939400322</v>
      </c>
      <c r="FE1417" s="1" t="str">
        <f t="shared" si="469"/>
        <v/>
      </c>
      <c r="FF1417" s="1">
        <f t="shared" si="470"/>
        <v>8.0411693770138506E-5</v>
      </c>
      <c r="FG1417" s="1" t="str">
        <f t="shared" si="471"/>
        <v/>
      </c>
      <c r="FI1417" s="1">
        <f t="shared" si="472"/>
        <v>2.6918889595954678E-246</v>
      </c>
      <c r="FJ1417" s="1" t="str">
        <f t="shared" si="473"/>
        <v/>
      </c>
      <c r="FK1417" s="1" t="str">
        <f t="shared" si="474"/>
        <v/>
      </c>
      <c r="FP1417" s="1">
        <v>812</v>
      </c>
      <c r="FQ1417" s="1">
        <f t="shared" si="475"/>
        <v>-6.6254671647468442</v>
      </c>
      <c r="FR1417" s="1">
        <f t="shared" si="476"/>
        <v>3.4128230166714187E-2</v>
      </c>
      <c r="FS1417" s="1">
        <f t="shared" si="477"/>
        <v>0.22602552939400333</v>
      </c>
      <c r="FT1417" s="1" t="str">
        <f t="shared" si="478"/>
        <v/>
      </c>
      <c r="FU1417" s="1">
        <f t="shared" si="479"/>
        <v>3.4128230166714187E-2</v>
      </c>
      <c r="FV1417" s="1" t="str">
        <f t="shared" si="480"/>
        <v/>
      </c>
      <c r="FW1417" s="1">
        <f t="shared" si="481"/>
        <v>0</v>
      </c>
      <c r="FX1417" s="1" t="str">
        <f t="shared" si="482"/>
        <v/>
      </c>
      <c r="FY1417" s="1" t="str">
        <f t="shared" si="483"/>
        <v/>
      </c>
      <c r="GC1417" s="1">
        <v>812</v>
      </c>
      <c r="GD1417" s="1">
        <f t="shared" si="492"/>
        <v>-23.121526426978264</v>
      </c>
      <c r="GE1417" s="1">
        <f t="shared" si="484"/>
        <v>9.7794351542749066E-3</v>
      </c>
      <c r="GF1417" s="1">
        <f t="shared" si="485"/>
        <v>0.22602552939400344</v>
      </c>
      <c r="GG1417" s="1" t="str">
        <f t="shared" si="486"/>
        <v/>
      </c>
      <c r="GH1417" s="1">
        <f t="shared" si="487"/>
        <v>9.7794351542749066E-3</v>
      </c>
      <c r="GI1417" s="1" t="str">
        <f t="shared" si="488"/>
        <v/>
      </c>
      <c r="GJ1417" s="1">
        <f t="shared" si="489"/>
        <v>0</v>
      </c>
      <c r="GK1417" s="1">
        <f t="shared" si="490"/>
        <v>9.7794351542749066E-3</v>
      </c>
      <c r="GL1417" s="1" t="str">
        <f t="shared" si="491"/>
        <v/>
      </c>
      <c r="HA1417" s="2"/>
      <c r="HB1417" s="2">
        <f t="shared" si="463"/>
        <v>5.228800000000084</v>
      </c>
      <c r="HC1417" s="147">
        <f t="shared" si="464"/>
        <v>0.6320639315021781</v>
      </c>
      <c r="HD1417" s="2">
        <f t="shared" si="465"/>
        <v>7.7902911140759201E-4</v>
      </c>
      <c r="HE1417" s="2" t="str">
        <f t="shared" si="461"/>
        <v/>
      </c>
      <c r="HF1417" s="24" t="str">
        <f t="shared" si="462"/>
        <v/>
      </c>
    </row>
    <row r="1418" spans="157:214" ht="20.100000000000001" customHeight="1" x14ac:dyDescent="0.25">
      <c r="FA1418" s="1">
        <v>813</v>
      </c>
      <c r="FB1418" s="1">
        <f t="shared" si="466"/>
        <v>-2797.0151598899574</v>
      </c>
      <c r="FC1418" s="1">
        <f t="shared" si="467"/>
        <v>8.0653291066195074E-5</v>
      </c>
      <c r="FD1418" s="1">
        <f t="shared" si="468"/>
        <v>0.2272300787712955</v>
      </c>
      <c r="FE1418" s="1" t="str">
        <f t="shared" si="469"/>
        <v/>
      </c>
      <c r="FF1418" s="1">
        <f t="shared" si="470"/>
        <v>8.0653291066195074E-5</v>
      </c>
      <c r="FG1418" s="1" t="str">
        <f t="shared" si="471"/>
        <v/>
      </c>
      <c r="FI1418" s="1">
        <f t="shared" si="472"/>
        <v>3.0760853867618438E-246</v>
      </c>
      <c r="FJ1418" s="1" t="str">
        <f t="shared" si="473"/>
        <v/>
      </c>
      <c r="FK1418" s="1" t="str">
        <f t="shared" si="474"/>
        <v/>
      </c>
      <c r="FP1418" s="1">
        <v>813</v>
      </c>
      <c r="FQ1418" s="1">
        <f t="shared" si="475"/>
        <v>-6.5902253181258494</v>
      </c>
      <c r="FR1418" s="1">
        <f t="shared" si="476"/>
        <v>3.423076858794237E-2</v>
      </c>
      <c r="FS1418" s="1">
        <f t="shared" si="477"/>
        <v>0.22723007877129556</v>
      </c>
      <c r="FT1418" s="1" t="str">
        <f t="shared" si="478"/>
        <v/>
      </c>
      <c r="FU1418" s="1">
        <f t="shared" si="479"/>
        <v>3.423076858794237E-2</v>
      </c>
      <c r="FV1418" s="1" t="str">
        <f t="shared" si="480"/>
        <v/>
      </c>
      <c r="FW1418" s="1">
        <f t="shared" si="481"/>
        <v>0</v>
      </c>
      <c r="FX1418" s="1" t="str">
        <f t="shared" si="482"/>
        <v/>
      </c>
      <c r="FY1418" s="1" t="str">
        <f t="shared" si="483"/>
        <v/>
      </c>
      <c r="GC1418" s="1">
        <v>813</v>
      </c>
      <c r="GD1418" s="1">
        <f t="shared" si="492"/>
        <v>-22.998539584281573</v>
      </c>
      <c r="GE1418" s="1">
        <f t="shared" si="484"/>
        <v>9.8088175112364083E-3</v>
      </c>
      <c r="GF1418" s="1">
        <f t="shared" si="485"/>
        <v>0.22723007877129556</v>
      </c>
      <c r="GG1418" s="1" t="str">
        <f t="shared" si="486"/>
        <v/>
      </c>
      <c r="GH1418" s="1">
        <f t="shared" si="487"/>
        <v>9.8088175112364083E-3</v>
      </c>
      <c r="GI1418" s="1" t="str">
        <f t="shared" si="488"/>
        <v/>
      </c>
      <c r="GJ1418" s="1">
        <f t="shared" si="489"/>
        <v>0</v>
      </c>
      <c r="GK1418" s="1">
        <f t="shared" si="490"/>
        <v>9.8088175112364083E-3</v>
      </c>
      <c r="GL1418" s="1" t="str">
        <f t="shared" si="491"/>
        <v/>
      </c>
      <c r="HA1418" s="2"/>
      <c r="HB1418" s="2">
        <f t="shared" si="463"/>
        <v>5.2352000000000842</v>
      </c>
      <c r="HC1418" s="147">
        <f t="shared" si="464"/>
        <v>0.63128490239077051</v>
      </c>
      <c r="HD1418" s="2">
        <f t="shared" si="465"/>
        <v>7.7891712274646974E-4</v>
      </c>
      <c r="HE1418" s="2" t="str">
        <f t="shared" si="461"/>
        <v/>
      </c>
      <c r="HF1418" s="24" t="str">
        <f t="shared" si="462"/>
        <v/>
      </c>
    </row>
    <row r="1419" spans="157:214" ht="20.100000000000001" customHeight="1" x14ac:dyDescent="0.25">
      <c r="FA1419" s="2">
        <v>814</v>
      </c>
      <c r="FB1419" s="1">
        <f t="shared" si="466"/>
        <v>-2782.0578595696898</v>
      </c>
      <c r="FC1419" s="1">
        <f t="shared" si="467"/>
        <v>8.0894319922942347E-5</v>
      </c>
      <c r="FD1419" s="1">
        <f t="shared" si="468"/>
        <v>0.22843823755248766</v>
      </c>
      <c r="FE1419" s="1" t="str">
        <f t="shared" si="469"/>
        <v/>
      </c>
      <c r="FF1419" s="1">
        <f t="shared" si="470"/>
        <v>8.0894319922942347E-5</v>
      </c>
      <c r="FG1419" s="1" t="str">
        <f t="shared" si="471"/>
        <v/>
      </c>
      <c r="FI1419" s="1">
        <f t="shared" si="472"/>
        <v>3.5150595188237306E-246</v>
      </c>
      <c r="FJ1419" s="1" t="str">
        <f t="shared" si="473"/>
        <v/>
      </c>
      <c r="FK1419" s="1" t="str">
        <f t="shared" si="474"/>
        <v/>
      </c>
      <c r="FP1419" s="2">
        <v>814</v>
      </c>
      <c r="FQ1419" s="1">
        <f t="shared" si="475"/>
        <v>-6.5549834715048583</v>
      </c>
      <c r="FR1419" s="1">
        <f t="shared" si="476"/>
        <v>3.4333065752872191E-2</v>
      </c>
      <c r="FS1419" s="1">
        <f t="shared" si="477"/>
        <v>0.22843823755248757</v>
      </c>
      <c r="FT1419" s="1" t="str">
        <f t="shared" si="478"/>
        <v/>
      </c>
      <c r="FU1419" s="1">
        <f t="shared" si="479"/>
        <v>3.4333065752872191E-2</v>
      </c>
      <c r="FV1419" s="1" t="str">
        <f t="shared" si="480"/>
        <v/>
      </c>
      <c r="FW1419" s="1">
        <f t="shared" si="481"/>
        <v>0</v>
      </c>
      <c r="FX1419" s="1" t="str">
        <f t="shared" si="482"/>
        <v/>
      </c>
      <c r="FY1419" s="1" t="str">
        <f t="shared" si="483"/>
        <v/>
      </c>
      <c r="GC1419" s="2">
        <v>814</v>
      </c>
      <c r="GD1419" s="1">
        <f t="shared" si="492"/>
        <v>-22.875552741584883</v>
      </c>
      <c r="GE1419" s="1">
        <f t="shared" si="484"/>
        <v>9.8381307362706543E-3</v>
      </c>
      <c r="GF1419" s="1">
        <f t="shared" si="485"/>
        <v>0.22843823755248766</v>
      </c>
      <c r="GG1419" s="1" t="str">
        <f t="shared" si="486"/>
        <v/>
      </c>
      <c r="GH1419" s="1">
        <f t="shared" si="487"/>
        <v>9.8381307362706543E-3</v>
      </c>
      <c r="GI1419" s="1" t="str">
        <f t="shared" si="488"/>
        <v/>
      </c>
      <c r="GJ1419" s="1">
        <f t="shared" si="489"/>
        <v>0</v>
      </c>
      <c r="GK1419" s="1">
        <f t="shared" si="490"/>
        <v>9.8381307362706543E-3</v>
      </c>
      <c r="GL1419" s="1" t="str">
        <f t="shared" si="491"/>
        <v/>
      </c>
      <c r="HA1419" s="2"/>
      <c r="HB1419" s="2">
        <f t="shared" si="463"/>
        <v>5.2416000000000844</v>
      </c>
      <c r="HC1419" s="147">
        <f t="shared" si="464"/>
        <v>0.63050598526802404</v>
      </c>
      <c r="HD1419" s="2">
        <f t="shared" si="465"/>
        <v>7.7880224394710762E-4</v>
      </c>
      <c r="HE1419" s="2" t="str">
        <f t="shared" si="461"/>
        <v/>
      </c>
      <c r="HF1419" s="24" t="str">
        <f t="shared" si="462"/>
        <v/>
      </c>
    </row>
    <row r="1420" spans="157:214" ht="20.100000000000001" customHeight="1" x14ac:dyDescent="0.25">
      <c r="FA1420" s="1">
        <v>815</v>
      </c>
      <c r="FB1420" s="1">
        <f t="shared" si="466"/>
        <v>-2767.1005592494221</v>
      </c>
      <c r="FC1420" s="1">
        <f t="shared" si="467"/>
        <v>8.1134770917237653E-5</v>
      </c>
      <c r="FD1420" s="1">
        <f t="shared" si="468"/>
        <v>0.22964999716479059</v>
      </c>
      <c r="FE1420" s="1" t="str">
        <f t="shared" si="469"/>
        <v/>
      </c>
      <c r="FF1420" s="1">
        <f t="shared" si="470"/>
        <v>8.1134770917237653E-5</v>
      </c>
      <c r="FG1420" s="1" t="str">
        <f t="shared" si="471"/>
        <v/>
      </c>
      <c r="FI1420" s="1">
        <f t="shared" si="472"/>
        <v>4.0166133831428535E-246</v>
      </c>
      <c r="FJ1420" s="1" t="str">
        <f t="shared" si="473"/>
        <v/>
      </c>
      <c r="FK1420" s="1" t="str">
        <f t="shared" si="474"/>
        <v/>
      </c>
      <c r="FP1420" s="1">
        <v>815</v>
      </c>
      <c r="FQ1420" s="1">
        <f t="shared" si="475"/>
        <v>-6.5197416248838636</v>
      </c>
      <c r="FR1420" s="1">
        <f t="shared" si="476"/>
        <v>3.4435117662145277E-2</v>
      </c>
      <c r="FS1420" s="1">
        <f t="shared" si="477"/>
        <v>0.22964999716479054</v>
      </c>
      <c r="FT1420" s="1" t="str">
        <f t="shared" si="478"/>
        <v/>
      </c>
      <c r="FU1420" s="1">
        <f t="shared" si="479"/>
        <v>3.4435117662145277E-2</v>
      </c>
      <c r="FV1420" s="1" t="str">
        <f t="shared" si="480"/>
        <v/>
      </c>
      <c r="FW1420" s="1">
        <f t="shared" si="481"/>
        <v>0</v>
      </c>
      <c r="FX1420" s="1" t="str">
        <f t="shared" si="482"/>
        <v/>
      </c>
      <c r="FY1420" s="1" t="str">
        <f t="shared" si="483"/>
        <v/>
      </c>
      <c r="GC1420" s="1">
        <v>815</v>
      </c>
      <c r="GD1420" s="1">
        <f t="shared" si="492"/>
        <v>-22.752565898888193</v>
      </c>
      <c r="GE1420" s="1">
        <f t="shared" si="484"/>
        <v>9.8673736833625736E-3</v>
      </c>
      <c r="GF1420" s="1">
        <f t="shared" si="485"/>
        <v>0.22964999716479059</v>
      </c>
      <c r="GG1420" s="1" t="str">
        <f t="shared" si="486"/>
        <v/>
      </c>
      <c r="GH1420" s="1">
        <f t="shared" si="487"/>
        <v>9.8673736833625736E-3</v>
      </c>
      <c r="GI1420" s="1" t="str">
        <f t="shared" si="488"/>
        <v/>
      </c>
      <c r="GJ1420" s="1">
        <f t="shared" si="489"/>
        <v>0</v>
      </c>
      <c r="GK1420" s="1">
        <f t="shared" si="490"/>
        <v>9.8673736833625736E-3</v>
      </c>
      <c r="GL1420" s="1" t="str">
        <f t="shared" si="491"/>
        <v/>
      </c>
      <c r="HA1420" s="2"/>
      <c r="HB1420" s="2">
        <f t="shared" si="463"/>
        <v>5.2480000000000846</v>
      </c>
      <c r="HC1420" s="147">
        <f t="shared" si="464"/>
        <v>0.62972718302407693</v>
      </c>
      <c r="HD1420" s="2">
        <f t="shared" si="465"/>
        <v>7.7868448338092033E-4</v>
      </c>
      <c r="HE1420" s="2" t="str">
        <f t="shared" si="461"/>
        <v/>
      </c>
      <c r="HF1420" s="24" t="str">
        <f t="shared" si="462"/>
        <v/>
      </c>
    </row>
    <row r="1421" spans="157:214" ht="20.100000000000001" customHeight="1" x14ac:dyDescent="0.25">
      <c r="FA1421" s="1">
        <v>816</v>
      </c>
      <c r="FB1421" s="1">
        <f t="shared" si="466"/>
        <v>-2752.1432589291562</v>
      </c>
      <c r="FC1421" s="1">
        <f t="shared" si="467"/>
        <v>8.1374634625631842E-5</v>
      </c>
      <c r="FD1421" s="1">
        <f t="shared" si="468"/>
        <v>0.23086534889446744</v>
      </c>
      <c r="FE1421" s="1" t="str">
        <f t="shared" si="469"/>
        <v/>
      </c>
      <c r="FF1421" s="1">
        <f t="shared" si="470"/>
        <v>8.1374634625631842E-5</v>
      </c>
      <c r="FG1421" s="1" t="str">
        <f t="shared" si="471"/>
        <v/>
      </c>
      <c r="FI1421" s="1">
        <f t="shared" si="472"/>
        <v>4.5896591094354211E-246</v>
      </c>
      <c r="FJ1421" s="1" t="str">
        <f t="shared" si="473"/>
        <v/>
      </c>
      <c r="FK1421" s="1" t="str">
        <f t="shared" si="474"/>
        <v/>
      </c>
      <c r="FP1421" s="1">
        <v>816</v>
      </c>
      <c r="FQ1421" s="1">
        <f t="shared" si="475"/>
        <v>-6.4844997782628688</v>
      </c>
      <c r="FR1421" s="1">
        <f t="shared" si="476"/>
        <v>3.4536920316273173E-2</v>
      </c>
      <c r="FS1421" s="1">
        <f t="shared" si="477"/>
        <v>0.23086534889446744</v>
      </c>
      <c r="FT1421" s="1" t="str">
        <f t="shared" si="478"/>
        <v/>
      </c>
      <c r="FU1421" s="1">
        <f t="shared" si="479"/>
        <v>3.4536920316273173E-2</v>
      </c>
      <c r="FV1421" s="1" t="str">
        <f t="shared" si="480"/>
        <v/>
      </c>
      <c r="FW1421" s="1">
        <f t="shared" si="481"/>
        <v>0</v>
      </c>
      <c r="FX1421" s="1" t="str">
        <f t="shared" si="482"/>
        <v/>
      </c>
      <c r="FY1421" s="1" t="str">
        <f t="shared" si="483"/>
        <v/>
      </c>
      <c r="GC1421" s="1">
        <v>816</v>
      </c>
      <c r="GD1421" s="1">
        <f t="shared" si="492"/>
        <v>-22.629579056191503</v>
      </c>
      <c r="GE1421" s="1">
        <f t="shared" si="484"/>
        <v>9.896545206459828E-3</v>
      </c>
      <c r="GF1421" s="1">
        <f t="shared" si="485"/>
        <v>0.23086534889446744</v>
      </c>
      <c r="GG1421" s="1" t="str">
        <f t="shared" si="486"/>
        <v/>
      </c>
      <c r="GH1421" s="1">
        <f t="shared" si="487"/>
        <v>9.896545206459828E-3</v>
      </c>
      <c r="GI1421" s="1" t="str">
        <f t="shared" si="488"/>
        <v/>
      </c>
      <c r="GJ1421" s="1">
        <f t="shared" si="489"/>
        <v>0</v>
      </c>
      <c r="GK1421" s="1">
        <f t="shared" si="490"/>
        <v>9.896545206459828E-3</v>
      </c>
      <c r="GL1421" s="1" t="str">
        <f t="shared" si="491"/>
        <v/>
      </c>
      <c r="HA1421" s="2"/>
      <c r="HB1421" s="2">
        <f t="shared" si="463"/>
        <v>5.2544000000000848</v>
      </c>
      <c r="HC1421" s="147">
        <f t="shared" si="464"/>
        <v>0.62894849854069601</v>
      </c>
      <c r="HD1421" s="2">
        <f t="shared" si="465"/>
        <v>7.7856384942009971E-4</v>
      </c>
      <c r="HE1421" s="2" t="str">
        <f t="shared" si="461"/>
        <v/>
      </c>
      <c r="HF1421" s="24" t="str">
        <f t="shared" si="462"/>
        <v/>
      </c>
    </row>
    <row r="1422" spans="157:214" ht="20.100000000000001" customHeight="1" x14ac:dyDescent="0.25">
      <c r="FA1422" s="1">
        <v>817</v>
      </c>
      <c r="FB1422" s="1">
        <f t="shared" si="466"/>
        <v>-2737.1859586088885</v>
      </c>
      <c r="FC1422" s="1">
        <f t="shared" si="467"/>
        <v>8.1613901624972388E-5</v>
      </c>
      <c r="FD1422" s="1">
        <f t="shared" si="468"/>
        <v>0.23208428388683336</v>
      </c>
      <c r="FE1422" s="1" t="str">
        <f t="shared" si="469"/>
        <v/>
      </c>
      <c r="FF1422" s="1">
        <f t="shared" si="470"/>
        <v>8.1613901624972388E-5</v>
      </c>
      <c r="FG1422" s="1" t="str">
        <f t="shared" si="471"/>
        <v/>
      </c>
      <c r="FI1422" s="1">
        <f t="shared" si="472"/>
        <v>5.2443767160660416E-246</v>
      </c>
      <c r="FJ1422" s="1" t="str">
        <f t="shared" si="473"/>
        <v/>
      </c>
      <c r="FK1422" s="1" t="str">
        <f t="shared" si="474"/>
        <v/>
      </c>
      <c r="FP1422" s="1">
        <v>817</v>
      </c>
      <c r="FQ1422" s="1">
        <f t="shared" si="475"/>
        <v>-6.4492579316418741</v>
      </c>
      <c r="FR1422" s="1">
        <f t="shared" si="476"/>
        <v>3.4638469715893266E-2</v>
      </c>
      <c r="FS1422" s="1">
        <f t="shared" si="477"/>
        <v>0.2320842838868335</v>
      </c>
      <c r="FT1422" s="1" t="str">
        <f t="shared" si="478"/>
        <v/>
      </c>
      <c r="FU1422" s="1">
        <f t="shared" si="479"/>
        <v>3.4638469715893266E-2</v>
      </c>
      <c r="FV1422" s="1" t="str">
        <f t="shared" si="480"/>
        <v/>
      </c>
      <c r="FW1422" s="1">
        <f t="shared" si="481"/>
        <v>0</v>
      </c>
      <c r="FX1422" s="1" t="str">
        <f t="shared" si="482"/>
        <v/>
      </c>
      <c r="FY1422" s="1" t="str">
        <f t="shared" si="483"/>
        <v/>
      </c>
      <c r="GC1422" s="1">
        <v>817</v>
      </c>
      <c r="GD1422" s="1">
        <f t="shared" si="492"/>
        <v>-22.506592213494798</v>
      </c>
      <c r="GE1422" s="1">
        <f t="shared" si="484"/>
        <v>9.9256441595461497E-3</v>
      </c>
      <c r="GF1422" s="1">
        <f t="shared" si="485"/>
        <v>0.23208428388683353</v>
      </c>
      <c r="GG1422" s="1" t="str">
        <f t="shared" si="486"/>
        <v/>
      </c>
      <c r="GH1422" s="1">
        <f t="shared" si="487"/>
        <v>9.9256441595461497E-3</v>
      </c>
      <c r="GI1422" s="1" t="str">
        <f t="shared" si="488"/>
        <v/>
      </c>
      <c r="GJ1422" s="1">
        <f t="shared" si="489"/>
        <v>0</v>
      </c>
      <c r="GK1422" s="1">
        <f t="shared" si="490"/>
        <v>9.9256441595461497E-3</v>
      </c>
      <c r="GL1422" s="1" t="str">
        <f t="shared" si="491"/>
        <v/>
      </c>
      <c r="HA1422" s="2"/>
      <c r="HB1422" s="2">
        <f t="shared" si="463"/>
        <v>5.260800000000085</v>
      </c>
      <c r="HC1422" s="147">
        <f t="shared" si="464"/>
        <v>0.62816993469127591</v>
      </c>
      <c r="HD1422" s="2">
        <f t="shared" si="465"/>
        <v>7.7844035043894699E-4</v>
      </c>
      <c r="HE1422" s="2" t="str">
        <f t="shared" si="461"/>
        <v/>
      </c>
      <c r="HF1422" s="24" t="str">
        <f t="shared" si="462"/>
        <v/>
      </c>
    </row>
    <row r="1423" spans="157:214" ht="20.100000000000001" customHeight="1" x14ac:dyDescent="0.25">
      <c r="FA1423" s="1">
        <v>818</v>
      </c>
      <c r="FB1423" s="1">
        <f t="shared" si="466"/>
        <v>-2722.2286582886209</v>
      </c>
      <c r="FC1423" s="1">
        <f t="shared" si="467"/>
        <v>8.185256249300816E-5</v>
      </c>
      <c r="FD1423" s="1">
        <f t="shared" si="468"/>
        <v>0.23330679314626485</v>
      </c>
      <c r="FE1423" s="1" t="str">
        <f t="shared" si="469"/>
        <v/>
      </c>
      <c r="FF1423" s="1">
        <f t="shared" si="470"/>
        <v>8.185256249300816E-5</v>
      </c>
      <c r="FG1423" s="1" t="str">
        <f t="shared" si="471"/>
        <v/>
      </c>
      <c r="FI1423" s="1">
        <f t="shared" si="472"/>
        <v>5.992394300307821E-246</v>
      </c>
      <c r="FJ1423" s="1" t="str">
        <f t="shared" si="473"/>
        <v/>
      </c>
      <c r="FK1423" s="1" t="str">
        <f t="shared" si="474"/>
        <v/>
      </c>
      <c r="FP1423" s="1">
        <v>818</v>
      </c>
      <c r="FQ1423" s="1">
        <f t="shared" si="475"/>
        <v>-6.4140160850208829</v>
      </c>
      <c r="FR1423" s="1">
        <f t="shared" si="476"/>
        <v>3.4739761862025591E-2</v>
      </c>
      <c r="FS1423" s="1">
        <f t="shared" si="477"/>
        <v>0.23330679314626473</v>
      </c>
      <c r="FT1423" s="1" t="str">
        <f t="shared" si="478"/>
        <v/>
      </c>
      <c r="FU1423" s="1">
        <f t="shared" si="479"/>
        <v>3.4739761862025591E-2</v>
      </c>
      <c r="FV1423" s="1" t="str">
        <f t="shared" si="480"/>
        <v/>
      </c>
      <c r="FW1423" s="1">
        <f t="shared" si="481"/>
        <v>0</v>
      </c>
      <c r="FX1423" s="1" t="str">
        <f t="shared" si="482"/>
        <v/>
      </c>
      <c r="FY1423" s="1" t="str">
        <f t="shared" si="483"/>
        <v/>
      </c>
      <c r="GC1423" s="1">
        <v>818</v>
      </c>
      <c r="GD1423" s="1">
        <f t="shared" si="492"/>
        <v>-22.383605370798108</v>
      </c>
      <c r="GE1423" s="1">
        <f t="shared" si="484"/>
        <v>9.9546693967148946E-3</v>
      </c>
      <c r="GF1423" s="1">
        <f t="shared" si="485"/>
        <v>0.23330679314626487</v>
      </c>
      <c r="GG1423" s="1" t="str">
        <f t="shared" si="486"/>
        <v/>
      </c>
      <c r="GH1423" s="1">
        <f t="shared" si="487"/>
        <v>9.9546693967148946E-3</v>
      </c>
      <c r="GI1423" s="1" t="str">
        <f t="shared" si="488"/>
        <v/>
      </c>
      <c r="GJ1423" s="1">
        <f t="shared" si="489"/>
        <v>0</v>
      </c>
      <c r="GK1423" s="1">
        <f t="shared" si="490"/>
        <v>9.9546693967148946E-3</v>
      </c>
      <c r="GL1423" s="1" t="str">
        <f t="shared" si="491"/>
        <v/>
      </c>
      <c r="HA1423" s="2"/>
      <c r="HB1423" s="2">
        <f t="shared" si="463"/>
        <v>5.2672000000000851</v>
      </c>
      <c r="HC1423" s="147">
        <f t="shared" si="464"/>
        <v>0.62739149434083696</v>
      </c>
      <c r="HD1423" s="2">
        <f t="shared" si="465"/>
        <v>7.78313994814539E-4</v>
      </c>
      <c r="HE1423" s="2" t="str">
        <f t="shared" si="461"/>
        <v/>
      </c>
      <c r="HF1423" s="24" t="str">
        <f t="shared" si="462"/>
        <v/>
      </c>
    </row>
    <row r="1424" spans="157:214" ht="20.100000000000001" customHeight="1" x14ac:dyDescent="0.25">
      <c r="FA1424" s="1">
        <v>819</v>
      </c>
      <c r="FB1424" s="1">
        <f t="shared" si="466"/>
        <v>-2707.271357968355</v>
      </c>
      <c r="FC1424" s="1">
        <f t="shared" si="467"/>
        <v>8.2090607808996041E-5</v>
      </c>
      <c r="FD1424" s="1">
        <f t="shared" si="468"/>
        <v>0.23453286753621674</v>
      </c>
      <c r="FE1424" s="1" t="str">
        <f t="shared" si="469"/>
        <v/>
      </c>
      <c r="FF1424" s="1">
        <f t="shared" si="470"/>
        <v>8.2090607808996041E-5</v>
      </c>
      <c r="FG1424" s="1" t="str">
        <f t="shared" si="471"/>
        <v/>
      </c>
      <c r="FI1424" s="1">
        <f t="shared" si="472"/>
        <v>6.8469938104026791E-246</v>
      </c>
      <c r="FJ1424" s="1" t="str">
        <f t="shared" si="473"/>
        <v/>
      </c>
      <c r="FK1424" s="1" t="str">
        <f t="shared" si="474"/>
        <v/>
      </c>
      <c r="FP1424" s="1">
        <v>819</v>
      </c>
      <c r="FQ1424" s="1">
        <f t="shared" si="475"/>
        <v>-6.3787742383998882</v>
      </c>
      <c r="FR1424" s="1">
        <f t="shared" si="476"/>
        <v>3.4840792756330174E-2</v>
      </c>
      <c r="FS1424" s="1">
        <f t="shared" si="477"/>
        <v>0.23453286753621683</v>
      </c>
      <c r="FT1424" s="1" t="str">
        <f t="shared" si="478"/>
        <v/>
      </c>
      <c r="FU1424" s="1">
        <f t="shared" si="479"/>
        <v>3.4840792756330174E-2</v>
      </c>
      <c r="FV1424" s="1" t="str">
        <f t="shared" si="480"/>
        <v/>
      </c>
      <c r="FW1424" s="1">
        <f t="shared" si="481"/>
        <v>0</v>
      </c>
      <c r="FX1424" s="1" t="str">
        <f t="shared" si="482"/>
        <v/>
      </c>
      <c r="FY1424" s="1" t="str">
        <f t="shared" si="483"/>
        <v/>
      </c>
      <c r="GC1424" s="1">
        <v>819</v>
      </c>
      <c r="GD1424" s="1">
        <f t="shared" si="492"/>
        <v>-22.260618528101418</v>
      </c>
      <c r="GE1424" s="1">
        <f t="shared" si="484"/>
        <v>9.9836197722428261E-3</v>
      </c>
      <c r="GF1424" s="1">
        <f t="shared" si="485"/>
        <v>0.23453286753621688</v>
      </c>
      <c r="GG1424" s="1" t="str">
        <f t="shared" si="486"/>
        <v/>
      </c>
      <c r="GH1424" s="1">
        <f t="shared" si="487"/>
        <v>9.9836197722428261E-3</v>
      </c>
      <c r="GI1424" s="1" t="str">
        <f t="shared" si="488"/>
        <v/>
      </c>
      <c r="GJ1424" s="1">
        <f t="shared" si="489"/>
        <v>0</v>
      </c>
      <c r="GK1424" s="1">
        <f t="shared" si="490"/>
        <v>9.9836197722428261E-3</v>
      </c>
      <c r="GL1424" s="1" t="str">
        <f t="shared" si="491"/>
        <v/>
      </c>
      <c r="HA1424" s="2"/>
      <c r="HB1424" s="2">
        <f t="shared" si="463"/>
        <v>5.2736000000000853</v>
      </c>
      <c r="HC1424" s="147">
        <f t="shared" si="464"/>
        <v>0.62661318034602242</v>
      </c>
      <c r="HD1424" s="2">
        <f t="shared" si="465"/>
        <v>7.781847909227313E-4</v>
      </c>
      <c r="HE1424" s="2" t="str">
        <f t="shared" si="461"/>
        <v/>
      </c>
      <c r="HF1424" s="24" t="str">
        <f t="shared" si="462"/>
        <v/>
      </c>
    </row>
    <row r="1425" spans="157:214" ht="20.100000000000001" customHeight="1" x14ac:dyDescent="0.25">
      <c r="FA1425" s="2">
        <v>820</v>
      </c>
      <c r="FB1425" s="1">
        <f t="shared" si="466"/>
        <v>-2692.3140576480873</v>
      </c>
      <c r="FC1425" s="1">
        <f t="shared" si="467"/>
        <v>8.2328028154309181E-5</v>
      </c>
      <c r="FD1425" s="1">
        <f t="shared" si="468"/>
        <v>0.23576249777925115</v>
      </c>
      <c r="FE1425" s="1" t="str">
        <f t="shared" si="469"/>
        <v/>
      </c>
      <c r="FF1425" s="1">
        <f t="shared" si="470"/>
        <v>8.2328028154309181E-5</v>
      </c>
      <c r="FG1425" s="1" t="str">
        <f t="shared" si="471"/>
        <v/>
      </c>
      <c r="FI1425" s="1">
        <f t="shared" si="472"/>
        <v>7.8233460274967639E-246</v>
      </c>
      <c r="FJ1425" s="1" t="str">
        <f t="shared" si="473"/>
        <v/>
      </c>
      <c r="FK1425" s="1" t="str">
        <f t="shared" si="474"/>
        <v/>
      </c>
      <c r="FP1425" s="2">
        <v>820</v>
      </c>
      <c r="FQ1425" s="1">
        <f t="shared" si="475"/>
        <v>-6.3435323917788935</v>
      </c>
      <c r="FR1425" s="1">
        <f t="shared" si="476"/>
        <v>3.4941558401365203E-2</v>
      </c>
      <c r="FS1425" s="1">
        <f t="shared" si="477"/>
        <v>0.23576249777925118</v>
      </c>
      <c r="FT1425" s="1" t="str">
        <f t="shared" si="478"/>
        <v/>
      </c>
      <c r="FU1425" s="1">
        <f t="shared" si="479"/>
        <v>3.4941558401365203E-2</v>
      </c>
      <c r="FV1425" s="1" t="str">
        <f t="shared" si="480"/>
        <v/>
      </c>
      <c r="FW1425" s="1">
        <f t="shared" si="481"/>
        <v>0</v>
      </c>
      <c r="FX1425" s="1" t="str">
        <f t="shared" si="482"/>
        <v/>
      </c>
      <c r="FY1425" s="1" t="str">
        <f t="shared" si="483"/>
        <v/>
      </c>
      <c r="GC1425" s="2">
        <v>820</v>
      </c>
      <c r="GD1425" s="1">
        <f t="shared" si="492"/>
        <v>-22.137631685404727</v>
      </c>
      <c r="GE1425" s="1">
        <f t="shared" si="484"/>
        <v>1.0012494140664069E-2</v>
      </c>
      <c r="GF1425" s="1">
        <f t="shared" si="485"/>
        <v>0.23576249777925118</v>
      </c>
      <c r="GG1425" s="1" t="str">
        <f t="shared" si="486"/>
        <v/>
      </c>
      <c r="GH1425" s="1">
        <f t="shared" si="487"/>
        <v>1.0012494140664069E-2</v>
      </c>
      <c r="GI1425" s="1" t="str">
        <f t="shared" si="488"/>
        <v/>
      </c>
      <c r="GJ1425" s="1">
        <f t="shared" si="489"/>
        <v>0</v>
      </c>
      <c r="GK1425" s="1">
        <f t="shared" si="490"/>
        <v>1.0012494140664069E-2</v>
      </c>
      <c r="GL1425" s="1" t="str">
        <f t="shared" si="491"/>
        <v/>
      </c>
      <c r="HA1425" s="2"/>
      <c r="HB1425" s="2">
        <f t="shared" si="463"/>
        <v>5.2800000000000855</v>
      </c>
      <c r="HC1425" s="147">
        <f t="shared" si="464"/>
        <v>0.62583499555509969</v>
      </c>
      <c r="HD1425" s="2">
        <f t="shared" si="465"/>
        <v>7.780527471441534E-4</v>
      </c>
      <c r="HE1425" s="2" t="str">
        <f t="shared" si="461"/>
        <v/>
      </c>
      <c r="HF1425" s="24" t="str">
        <f t="shared" si="462"/>
        <v/>
      </c>
    </row>
    <row r="1426" spans="157:214" ht="20.100000000000001" customHeight="1" x14ac:dyDescent="0.25">
      <c r="FA1426" s="1">
        <v>821</v>
      </c>
      <c r="FB1426" s="1">
        <f t="shared" si="466"/>
        <v>-2677.3567573278197</v>
      </c>
      <c r="FC1426" s="1">
        <f t="shared" si="467"/>
        <v>8.2564814113046675E-5</v>
      </c>
      <c r="FD1426" s="1">
        <f t="shared" si="468"/>
        <v>0.23699567445707162</v>
      </c>
      <c r="FE1426" s="1" t="str">
        <f t="shared" si="469"/>
        <v/>
      </c>
      <c r="FF1426" s="1">
        <f t="shared" si="470"/>
        <v>8.2564814113046675E-5</v>
      </c>
      <c r="FG1426" s="1" t="str">
        <f t="shared" si="471"/>
        <v/>
      </c>
      <c r="FI1426" s="1">
        <f t="shared" si="472"/>
        <v>8.938778899567533E-246</v>
      </c>
      <c r="FJ1426" s="1" t="str">
        <f t="shared" si="473"/>
        <v/>
      </c>
      <c r="FK1426" s="1" t="str">
        <f t="shared" si="474"/>
        <v/>
      </c>
      <c r="FP1426" s="1">
        <v>821</v>
      </c>
      <c r="FQ1426" s="1">
        <f t="shared" si="475"/>
        <v>-6.3082905451578988</v>
      </c>
      <c r="FR1426" s="1">
        <f t="shared" si="476"/>
        <v>3.5042054800845851E-2</v>
      </c>
      <c r="FS1426" s="1">
        <f t="shared" si="477"/>
        <v>0.23699567445707162</v>
      </c>
      <c r="FT1426" s="1" t="str">
        <f t="shared" si="478"/>
        <v/>
      </c>
      <c r="FU1426" s="1">
        <f t="shared" si="479"/>
        <v>3.5042054800845851E-2</v>
      </c>
      <c r="FV1426" s="1" t="str">
        <f t="shared" si="480"/>
        <v/>
      </c>
      <c r="FW1426" s="1">
        <f t="shared" si="481"/>
        <v>0</v>
      </c>
      <c r="FX1426" s="1" t="str">
        <f t="shared" si="482"/>
        <v/>
      </c>
      <c r="FY1426" s="1" t="str">
        <f t="shared" si="483"/>
        <v/>
      </c>
      <c r="GC1426" s="1">
        <v>821</v>
      </c>
      <c r="GD1426" s="1">
        <f t="shared" si="492"/>
        <v>-22.014644842708037</v>
      </c>
      <c r="GE1426" s="1">
        <f t="shared" si="484"/>
        <v>1.0041291356844286E-2</v>
      </c>
      <c r="GF1426" s="1">
        <f t="shared" si="485"/>
        <v>0.23699567445707162</v>
      </c>
      <c r="GG1426" s="1" t="str">
        <f t="shared" si="486"/>
        <v/>
      </c>
      <c r="GH1426" s="1">
        <f t="shared" si="487"/>
        <v>1.0041291356844286E-2</v>
      </c>
      <c r="GI1426" s="1" t="str">
        <f t="shared" si="488"/>
        <v/>
      </c>
      <c r="GJ1426" s="1">
        <f t="shared" si="489"/>
        <v>0</v>
      </c>
      <c r="GK1426" s="1">
        <f t="shared" si="490"/>
        <v>1.0041291356844286E-2</v>
      </c>
      <c r="GL1426" s="1" t="str">
        <f t="shared" si="491"/>
        <v/>
      </c>
      <c r="HA1426" s="2"/>
      <c r="HB1426" s="2">
        <f t="shared" si="463"/>
        <v>5.2864000000000857</v>
      </c>
      <c r="HC1426" s="147">
        <f t="shared" si="464"/>
        <v>0.62505694280795554</v>
      </c>
      <c r="HD1426" s="2">
        <f t="shared" si="465"/>
        <v>7.7791787185710337E-4</v>
      </c>
      <c r="HE1426" s="2" t="str">
        <f t="shared" si="461"/>
        <v/>
      </c>
      <c r="HF1426" s="24" t="str">
        <f t="shared" si="462"/>
        <v/>
      </c>
    </row>
    <row r="1427" spans="157:214" ht="20.100000000000001" customHeight="1" x14ac:dyDescent="0.25">
      <c r="FA1427" s="1">
        <v>822</v>
      </c>
      <c r="FB1427" s="1">
        <f t="shared" si="466"/>
        <v>-2662.399457007552</v>
      </c>
      <c r="FC1427" s="1">
        <f t="shared" si="467"/>
        <v>8.2800956272645034E-5</v>
      </c>
      <c r="FD1427" s="1">
        <f t="shared" si="468"/>
        <v>0.23823238801056992</v>
      </c>
      <c r="FE1427" s="1" t="str">
        <f t="shared" si="469"/>
        <v/>
      </c>
      <c r="FF1427" s="1">
        <f t="shared" si="470"/>
        <v>8.2800956272645034E-5</v>
      </c>
      <c r="FG1427" s="1" t="str">
        <f t="shared" si="471"/>
        <v/>
      </c>
      <c r="FI1427" s="1">
        <f t="shared" si="472"/>
        <v>1.0213083956209434E-245</v>
      </c>
      <c r="FJ1427" s="1" t="str">
        <f t="shared" si="473"/>
        <v/>
      </c>
      <c r="FK1427" s="1" t="str">
        <f t="shared" si="474"/>
        <v/>
      </c>
      <c r="FP1427" s="1">
        <v>822</v>
      </c>
      <c r="FQ1427" s="1">
        <f t="shared" si="475"/>
        <v>-6.2730486985369076</v>
      </c>
      <c r="FR1427" s="1">
        <f t="shared" si="476"/>
        <v>3.5142277959903712E-2</v>
      </c>
      <c r="FS1427" s="1">
        <f t="shared" si="477"/>
        <v>0.23823238801056981</v>
      </c>
      <c r="FT1427" s="1" t="str">
        <f t="shared" si="478"/>
        <v/>
      </c>
      <c r="FU1427" s="1">
        <f t="shared" si="479"/>
        <v>3.5142277959903712E-2</v>
      </c>
      <c r="FV1427" s="1" t="str">
        <f t="shared" si="480"/>
        <v/>
      </c>
      <c r="FW1427" s="1">
        <f t="shared" si="481"/>
        <v>0</v>
      </c>
      <c r="FX1427" s="1" t="str">
        <f t="shared" si="482"/>
        <v/>
      </c>
      <c r="FY1427" s="1" t="str">
        <f t="shared" si="483"/>
        <v/>
      </c>
      <c r="GC1427" s="1">
        <v>822</v>
      </c>
      <c r="GD1427" s="1">
        <f t="shared" si="492"/>
        <v>-21.891658000011333</v>
      </c>
      <c r="GE1427" s="1">
        <f t="shared" si="484"/>
        <v>1.0070010276055018E-2</v>
      </c>
      <c r="GF1427" s="1">
        <f t="shared" si="485"/>
        <v>0.23823238801057001</v>
      </c>
      <c r="GG1427" s="1" t="str">
        <f t="shared" si="486"/>
        <v/>
      </c>
      <c r="GH1427" s="1">
        <f t="shared" si="487"/>
        <v>1.0070010276055018E-2</v>
      </c>
      <c r="GI1427" s="1" t="str">
        <f t="shared" si="488"/>
        <v/>
      </c>
      <c r="GJ1427" s="1">
        <f t="shared" si="489"/>
        <v>0</v>
      </c>
      <c r="GK1427" s="1">
        <f t="shared" si="490"/>
        <v>1.0070010276055018E-2</v>
      </c>
      <c r="GL1427" s="1" t="str">
        <f t="shared" si="491"/>
        <v/>
      </c>
      <c r="HA1427" s="2"/>
      <c r="HB1427" s="2">
        <f t="shared" si="463"/>
        <v>5.2928000000000859</v>
      </c>
      <c r="HC1427" s="147">
        <f t="shared" si="464"/>
        <v>0.62427902493609844</v>
      </c>
      <c r="HD1427" s="2">
        <f t="shared" si="465"/>
        <v>7.77780173443543E-4</v>
      </c>
      <c r="HE1427" s="2" t="str">
        <f t="shared" si="461"/>
        <v/>
      </c>
      <c r="HF1427" s="24" t="str">
        <f t="shared" si="462"/>
        <v/>
      </c>
    </row>
    <row r="1428" spans="157:214" ht="20.100000000000001" customHeight="1" x14ac:dyDescent="0.25">
      <c r="FA1428" s="1">
        <v>823</v>
      </c>
      <c r="FB1428" s="1">
        <f t="shared" si="466"/>
        <v>-2647.4421566872861</v>
      </c>
      <c r="FC1428" s="1">
        <f t="shared" si="467"/>
        <v>8.3036445224491005E-5</v>
      </c>
      <c r="FD1428" s="1">
        <f t="shared" si="468"/>
        <v>0.23947262873987979</v>
      </c>
      <c r="FE1428" s="1" t="str">
        <f t="shared" si="469"/>
        <v/>
      </c>
      <c r="FF1428" s="1">
        <f t="shared" si="470"/>
        <v>8.3036445224491005E-5</v>
      </c>
      <c r="FG1428" s="1" t="str">
        <f t="shared" si="471"/>
        <v/>
      </c>
      <c r="FI1428" s="1">
        <f t="shared" si="472"/>
        <v>1.1668866202923792E-245</v>
      </c>
      <c r="FJ1428" s="1" t="str">
        <f t="shared" si="473"/>
        <v/>
      </c>
      <c r="FK1428" s="1" t="str">
        <f t="shared" si="474"/>
        <v/>
      </c>
      <c r="FP1428" s="1">
        <v>823</v>
      </c>
      <c r="FQ1428" s="1">
        <f t="shared" si="475"/>
        <v>-6.2378068519159129</v>
      </c>
      <c r="FR1428" s="1">
        <f t="shared" si="476"/>
        <v>3.5242223885347E-2</v>
      </c>
      <c r="FS1428" s="1">
        <f t="shared" si="477"/>
        <v>0.23947262873987979</v>
      </c>
      <c r="FT1428" s="1" t="str">
        <f t="shared" si="478"/>
        <v/>
      </c>
      <c r="FU1428" s="1">
        <f t="shared" si="479"/>
        <v>3.5242223885347E-2</v>
      </c>
      <c r="FV1428" s="1" t="str">
        <f t="shared" si="480"/>
        <v/>
      </c>
      <c r="FW1428" s="1">
        <f t="shared" si="481"/>
        <v>0</v>
      </c>
      <c r="FX1428" s="1" t="str">
        <f t="shared" si="482"/>
        <v/>
      </c>
      <c r="FY1428" s="1" t="str">
        <f t="shared" si="483"/>
        <v/>
      </c>
      <c r="GC1428" s="1">
        <v>823</v>
      </c>
      <c r="GD1428" s="1">
        <f t="shared" si="492"/>
        <v>-21.768671157314643</v>
      </c>
      <c r="GE1428" s="1">
        <f t="shared" si="484"/>
        <v>1.0098649754048219E-2</v>
      </c>
      <c r="GF1428" s="1">
        <f t="shared" si="485"/>
        <v>0.23947262873987996</v>
      </c>
      <c r="GG1428" s="1" t="str">
        <f t="shared" si="486"/>
        <v/>
      </c>
      <c r="GH1428" s="1">
        <f t="shared" si="487"/>
        <v>1.0098649754048219E-2</v>
      </c>
      <c r="GI1428" s="1" t="str">
        <f t="shared" si="488"/>
        <v/>
      </c>
      <c r="GJ1428" s="1">
        <f t="shared" si="489"/>
        <v>0</v>
      </c>
      <c r="GK1428" s="1">
        <f t="shared" si="490"/>
        <v>1.0098649754048219E-2</v>
      </c>
      <c r="GL1428" s="1" t="str">
        <f t="shared" si="491"/>
        <v/>
      </c>
      <c r="HA1428" s="2"/>
      <c r="HB1428" s="2">
        <f t="shared" si="463"/>
        <v>5.2992000000000861</v>
      </c>
      <c r="HC1428" s="147">
        <f t="shared" si="464"/>
        <v>0.62350124476265489</v>
      </c>
      <c r="HD1428" s="2">
        <f t="shared" si="465"/>
        <v>7.7763966028510101E-4</v>
      </c>
      <c r="HE1428" s="2" t="str">
        <f t="shared" si="461"/>
        <v/>
      </c>
      <c r="HF1428" s="24" t="str">
        <f t="shared" si="462"/>
        <v/>
      </c>
    </row>
    <row r="1429" spans="157:214" ht="20.100000000000001" customHeight="1" x14ac:dyDescent="0.25">
      <c r="FA1429" s="1">
        <v>824</v>
      </c>
      <c r="FB1429" s="1">
        <f t="shared" si="466"/>
        <v>-2632.4848563670184</v>
      </c>
      <c r="FC1429" s="1">
        <f t="shared" si="467"/>
        <v>8.3271271564535937E-5</v>
      </c>
      <c r="FD1429" s="1">
        <f t="shared" si="468"/>
        <v>0.2407163868044413</v>
      </c>
      <c r="FE1429" s="1" t="str">
        <f t="shared" si="469"/>
        <v/>
      </c>
      <c r="FF1429" s="1">
        <f t="shared" si="470"/>
        <v>8.3271271564535937E-5</v>
      </c>
      <c r="FG1429" s="1" t="str">
        <f t="shared" si="471"/>
        <v/>
      </c>
      <c r="FI1429" s="1">
        <f t="shared" si="472"/>
        <v>1.3331943658150058E-245</v>
      </c>
      <c r="FJ1429" s="1" t="str">
        <f t="shared" si="473"/>
        <v/>
      </c>
      <c r="FK1429" s="1" t="str">
        <f t="shared" si="474"/>
        <v/>
      </c>
      <c r="FP1429" s="1">
        <v>824</v>
      </c>
      <c r="FQ1429" s="1">
        <f t="shared" si="475"/>
        <v>-6.2025650052949182</v>
      </c>
      <c r="FR1429" s="1">
        <f t="shared" si="476"/>
        <v>3.534188858592114E-2</v>
      </c>
      <c r="FS1429" s="1">
        <f t="shared" si="477"/>
        <v>0.24071638680444135</v>
      </c>
      <c r="FT1429" s="1" t="str">
        <f t="shared" si="478"/>
        <v/>
      </c>
      <c r="FU1429" s="1">
        <f t="shared" si="479"/>
        <v>3.534188858592114E-2</v>
      </c>
      <c r="FV1429" s="1" t="str">
        <f t="shared" si="480"/>
        <v/>
      </c>
      <c r="FW1429" s="1">
        <f t="shared" si="481"/>
        <v>0</v>
      </c>
      <c r="FX1429" s="1" t="str">
        <f t="shared" si="482"/>
        <v/>
      </c>
      <c r="FY1429" s="1" t="str">
        <f t="shared" si="483"/>
        <v/>
      </c>
      <c r="GC1429" s="1">
        <v>824</v>
      </c>
      <c r="GD1429" s="1">
        <f t="shared" si="492"/>
        <v>-21.645684314617952</v>
      </c>
      <c r="GE1429" s="1">
        <f t="shared" si="484"/>
        <v>1.0127208647130979E-2</v>
      </c>
      <c r="GF1429" s="1">
        <f t="shared" si="485"/>
        <v>0.24071638680444141</v>
      </c>
      <c r="GG1429" s="1" t="str">
        <f t="shared" si="486"/>
        <v/>
      </c>
      <c r="GH1429" s="1">
        <f t="shared" si="487"/>
        <v>1.0127208647130979E-2</v>
      </c>
      <c r="GI1429" s="1" t="str">
        <f t="shared" si="488"/>
        <v/>
      </c>
      <c r="GJ1429" s="1">
        <f t="shared" si="489"/>
        <v>0</v>
      </c>
      <c r="GK1429" s="1">
        <f t="shared" si="490"/>
        <v>1.0127208647130979E-2</v>
      </c>
      <c r="GL1429" s="1" t="str">
        <f t="shared" si="491"/>
        <v/>
      </c>
      <c r="HA1429" s="2"/>
      <c r="HB1429" s="2">
        <f t="shared" si="463"/>
        <v>5.3056000000000862</v>
      </c>
      <c r="HC1429" s="147">
        <f t="shared" si="464"/>
        <v>0.62272360510236979</v>
      </c>
      <c r="HD1429" s="2">
        <f t="shared" si="465"/>
        <v>7.7749634076440532E-4</v>
      </c>
      <c r="HE1429" s="2" t="str">
        <f t="shared" si="461"/>
        <v/>
      </c>
      <c r="HF1429" s="24" t="str">
        <f t="shared" si="462"/>
        <v/>
      </c>
    </row>
    <row r="1430" spans="157:214" ht="20.100000000000001" customHeight="1" x14ac:dyDescent="0.25">
      <c r="FA1430" s="1">
        <v>825</v>
      </c>
      <c r="FB1430" s="1">
        <f t="shared" si="466"/>
        <v>-2617.5275560467508</v>
      </c>
      <c r="FC1430" s="1">
        <f t="shared" si="467"/>
        <v>8.3505425893911359E-5</v>
      </c>
      <c r="FD1430" s="1">
        <f t="shared" si="468"/>
        <v>0.24196365222307303</v>
      </c>
      <c r="FE1430" s="1" t="str">
        <f t="shared" si="469"/>
        <v/>
      </c>
      <c r="FF1430" s="1">
        <f t="shared" si="470"/>
        <v>8.3505425893911359E-5</v>
      </c>
      <c r="FG1430" s="1" t="str">
        <f t="shared" si="471"/>
        <v/>
      </c>
      <c r="FI1430" s="1">
        <f t="shared" si="472"/>
        <v>1.5231803568953764E-245</v>
      </c>
      <c r="FJ1430" s="1" t="str">
        <f t="shared" si="473"/>
        <v/>
      </c>
      <c r="FK1430" s="1" t="str">
        <f t="shared" si="474"/>
        <v/>
      </c>
      <c r="FP1430" s="1">
        <v>825</v>
      </c>
      <c r="FQ1430" s="1">
        <f t="shared" si="475"/>
        <v>-6.1673231586739234</v>
      </c>
      <c r="FR1430" s="1">
        <f t="shared" si="476"/>
        <v>3.5441268072570191E-2</v>
      </c>
      <c r="FS1430" s="1">
        <f t="shared" si="477"/>
        <v>0.24196365222307303</v>
      </c>
      <c r="FT1430" s="1" t="str">
        <f t="shared" si="478"/>
        <v/>
      </c>
      <c r="FU1430" s="1">
        <f t="shared" si="479"/>
        <v>3.5441268072570191E-2</v>
      </c>
      <c r="FV1430" s="1" t="str">
        <f t="shared" si="480"/>
        <v/>
      </c>
      <c r="FW1430" s="1">
        <f t="shared" si="481"/>
        <v>0</v>
      </c>
      <c r="FX1430" s="1" t="str">
        <f t="shared" si="482"/>
        <v/>
      </c>
      <c r="FY1430" s="1" t="str">
        <f t="shared" si="483"/>
        <v/>
      </c>
      <c r="GC1430" s="1">
        <v>825</v>
      </c>
      <c r="GD1430" s="1">
        <f t="shared" si="492"/>
        <v>-21.522697471921262</v>
      </c>
      <c r="GE1430" s="1">
        <f t="shared" si="484"/>
        <v>1.0155685812240391E-2</v>
      </c>
      <c r="GF1430" s="1">
        <f t="shared" si="485"/>
        <v>0.24196365222307303</v>
      </c>
      <c r="GG1430" s="1" t="str">
        <f t="shared" si="486"/>
        <v/>
      </c>
      <c r="GH1430" s="1">
        <f t="shared" si="487"/>
        <v>1.0155685812240391E-2</v>
      </c>
      <c r="GI1430" s="1" t="str">
        <f t="shared" si="488"/>
        <v/>
      </c>
      <c r="GJ1430" s="1">
        <f t="shared" si="489"/>
        <v>0</v>
      </c>
      <c r="GK1430" s="1">
        <f t="shared" si="490"/>
        <v>1.0155685812240391E-2</v>
      </c>
      <c r="GL1430" s="1" t="str">
        <f t="shared" si="491"/>
        <v/>
      </c>
      <c r="HA1430" s="2"/>
      <c r="HB1430" s="2">
        <f t="shared" si="463"/>
        <v>5.3120000000000864</v>
      </c>
      <c r="HC1430" s="147">
        <f t="shared" si="464"/>
        <v>0.62194610876160539</v>
      </c>
      <c r="HD1430" s="2">
        <f t="shared" si="465"/>
        <v>7.7735022326463898E-4</v>
      </c>
      <c r="HE1430" s="2" t="str">
        <f t="shared" si="461"/>
        <v/>
      </c>
      <c r="HF1430" s="24" t="str">
        <f t="shared" si="462"/>
        <v/>
      </c>
    </row>
    <row r="1431" spans="157:214" ht="20.100000000000001" customHeight="1" x14ac:dyDescent="0.25">
      <c r="FA1431" s="1">
        <v>826</v>
      </c>
      <c r="FB1431" s="1">
        <f t="shared" si="466"/>
        <v>-2602.5702557264849</v>
      </c>
      <c r="FC1431" s="1">
        <f t="shared" si="467"/>
        <v>8.3738898819546098E-5</v>
      </c>
      <c r="FD1431" s="1">
        <f t="shared" si="468"/>
        <v>0.24321441487405421</v>
      </c>
      <c r="FE1431" s="1" t="str">
        <f t="shared" si="469"/>
        <v/>
      </c>
      <c r="FF1431" s="1">
        <f t="shared" si="470"/>
        <v>8.3738898819546098E-5</v>
      </c>
      <c r="FG1431" s="1" t="str">
        <f t="shared" si="471"/>
        <v/>
      </c>
      <c r="FI1431" s="1">
        <f t="shared" si="472"/>
        <v>1.7402123337475878E-245</v>
      </c>
      <c r="FJ1431" s="1" t="str">
        <f t="shared" si="473"/>
        <v/>
      </c>
      <c r="FK1431" s="1" t="str">
        <f t="shared" si="474"/>
        <v/>
      </c>
      <c r="FP1431" s="1">
        <v>826</v>
      </c>
      <c r="FQ1431" s="1">
        <f t="shared" si="475"/>
        <v>-6.1320813120529323</v>
      </c>
      <c r="FR1431" s="1">
        <f t="shared" si="476"/>
        <v>3.5540358358698669E-2</v>
      </c>
      <c r="FS1431" s="1">
        <f t="shared" si="477"/>
        <v>0.24321441487405421</v>
      </c>
      <c r="FT1431" s="1" t="str">
        <f t="shared" si="478"/>
        <v/>
      </c>
      <c r="FU1431" s="1">
        <f t="shared" si="479"/>
        <v>3.5540358358698669E-2</v>
      </c>
      <c r="FV1431" s="1" t="str">
        <f t="shared" si="480"/>
        <v/>
      </c>
      <c r="FW1431" s="1">
        <f t="shared" si="481"/>
        <v>0</v>
      </c>
      <c r="FX1431" s="1" t="str">
        <f t="shared" si="482"/>
        <v/>
      </c>
      <c r="FY1431" s="1" t="str">
        <f t="shared" si="483"/>
        <v/>
      </c>
      <c r="GC1431" s="1">
        <v>826</v>
      </c>
      <c r="GD1431" s="1">
        <f t="shared" si="492"/>
        <v>-21.399710629224572</v>
      </c>
      <c r="GE1431" s="1">
        <f t="shared" si="484"/>
        <v>1.0184080107018592E-2</v>
      </c>
      <c r="GF1431" s="1">
        <f t="shared" si="485"/>
        <v>0.24321441487405421</v>
      </c>
      <c r="GG1431" s="1" t="str">
        <f t="shared" si="486"/>
        <v/>
      </c>
      <c r="GH1431" s="1">
        <f t="shared" si="487"/>
        <v>1.0184080107018592E-2</v>
      </c>
      <c r="GI1431" s="1" t="str">
        <f t="shared" si="488"/>
        <v/>
      </c>
      <c r="GJ1431" s="1">
        <f t="shared" si="489"/>
        <v>0</v>
      </c>
      <c r="GK1431" s="1">
        <f t="shared" si="490"/>
        <v>1.0184080107018592E-2</v>
      </c>
      <c r="GL1431" s="1" t="str">
        <f t="shared" si="491"/>
        <v/>
      </c>
      <c r="HA1431" s="2"/>
      <c r="HB1431" s="2">
        <f t="shared" si="463"/>
        <v>5.3184000000000866</v>
      </c>
      <c r="HC1431" s="147">
        <f t="shared" si="464"/>
        <v>0.62116875853834075</v>
      </c>
      <c r="HD1431" s="2">
        <f t="shared" si="465"/>
        <v>7.7720131616976218E-4</v>
      </c>
      <c r="HE1431" s="2" t="str">
        <f t="shared" si="461"/>
        <v/>
      </c>
      <c r="HF1431" s="24" t="str">
        <f t="shared" si="462"/>
        <v/>
      </c>
    </row>
    <row r="1432" spans="157:214" ht="20.100000000000001" customHeight="1" x14ac:dyDescent="0.25">
      <c r="FA1432" s="2">
        <v>827</v>
      </c>
      <c r="FB1432" s="1">
        <f t="shared" si="466"/>
        <v>-2587.6129554062172</v>
      </c>
      <c r="FC1432" s="1">
        <f t="shared" si="467"/>
        <v>8.3971680954784557E-5</v>
      </c>
      <c r="FD1432" s="1">
        <f t="shared" si="468"/>
        <v>0.24446866449521676</v>
      </c>
      <c r="FE1432" s="1" t="str">
        <f t="shared" si="469"/>
        <v/>
      </c>
      <c r="FF1432" s="1">
        <f t="shared" si="470"/>
        <v>8.3971680954784557E-5</v>
      </c>
      <c r="FG1432" s="1" t="str">
        <f t="shared" si="471"/>
        <v/>
      </c>
      <c r="FI1432" s="1">
        <f t="shared" si="472"/>
        <v>1.9881365327372817E-245</v>
      </c>
      <c r="FJ1432" s="1" t="str">
        <f t="shared" si="473"/>
        <v/>
      </c>
      <c r="FK1432" s="1" t="str">
        <f t="shared" si="474"/>
        <v/>
      </c>
      <c r="FP1432" s="2">
        <v>827</v>
      </c>
      <c r="FQ1432" s="1">
        <f t="shared" si="475"/>
        <v>-6.0968394654319376</v>
      </c>
      <c r="FR1432" s="1">
        <f t="shared" si="476"/>
        <v>3.5639155460433981E-2</v>
      </c>
      <c r="FS1432" s="1">
        <f t="shared" si="477"/>
        <v>0.24446866449521676</v>
      </c>
      <c r="FT1432" s="1" t="str">
        <f t="shared" si="478"/>
        <v/>
      </c>
      <c r="FU1432" s="1">
        <f t="shared" si="479"/>
        <v>3.5639155460433981E-2</v>
      </c>
      <c r="FV1432" s="1" t="str">
        <f t="shared" si="480"/>
        <v/>
      </c>
      <c r="FW1432" s="1">
        <f t="shared" si="481"/>
        <v>0</v>
      </c>
      <c r="FX1432" s="1" t="str">
        <f t="shared" si="482"/>
        <v/>
      </c>
      <c r="FY1432" s="1" t="str">
        <f t="shared" si="483"/>
        <v/>
      </c>
      <c r="GC1432" s="2">
        <v>827</v>
      </c>
      <c r="GD1432" s="1">
        <f t="shared" si="492"/>
        <v>-21.276723786527882</v>
      </c>
      <c r="GE1432" s="1">
        <f t="shared" si="484"/>
        <v>1.0212390389887966E-2</v>
      </c>
      <c r="GF1432" s="1">
        <f t="shared" si="485"/>
        <v>0.24446866449521676</v>
      </c>
      <c r="GG1432" s="1" t="str">
        <f t="shared" si="486"/>
        <v/>
      </c>
      <c r="GH1432" s="1">
        <f t="shared" si="487"/>
        <v>1.0212390389887966E-2</v>
      </c>
      <c r="GI1432" s="1" t="str">
        <f t="shared" si="488"/>
        <v/>
      </c>
      <c r="GJ1432" s="1">
        <f t="shared" si="489"/>
        <v>0</v>
      </c>
      <c r="GK1432" s="1">
        <f t="shared" si="490"/>
        <v>1.0212390389887966E-2</v>
      </c>
      <c r="GL1432" s="1" t="str">
        <f t="shared" si="491"/>
        <v/>
      </c>
      <c r="HA1432" s="2"/>
      <c r="HB1432" s="2">
        <f t="shared" si="463"/>
        <v>5.3248000000000868</v>
      </c>
      <c r="HC1432" s="147">
        <f t="shared" si="464"/>
        <v>0.62039155722217099</v>
      </c>
      <c r="HD1432" s="2">
        <f t="shared" si="465"/>
        <v>7.7704962786362408E-4</v>
      </c>
      <c r="HE1432" s="2" t="str">
        <f t="shared" ref="HE1432:HE1495" si="493">IF(HC1432&lt;(1-$HA$604),HD1432,"")</f>
        <v/>
      </c>
      <c r="HF1432" s="24" t="str">
        <f t="shared" ref="HF1432:HF1495" si="494">IF(HC1432&lt;(1-$HA$610),HD1432,"")</f>
        <v/>
      </c>
    </row>
    <row r="1433" spans="157:214" ht="20.100000000000001" customHeight="1" x14ac:dyDescent="0.25">
      <c r="FA1433" s="1">
        <v>828</v>
      </c>
      <c r="FB1433" s="1">
        <f t="shared" si="466"/>
        <v>-2572.6556550859495</v>
      </c>
      <c r="FC1433" s="1">
        <f t="shared" si="467"/>
        <v>8.4203762920006162E-5</v>
      </c>
      <c r="FD1433" s="1">
        <f t="shared" si="468"/>
        <v>0.24572639068404534</v>
      </c>
      <c r="FE1433" s="1" t="str">
        <f t="shared" si="469"/>
        <v/>
      </c>
      <c r="FF1433" s="1">
        <f t="shared" si="470"/>
        <v>8.4203762920006162E-5</v>
      </c>
      <c r="FG1433" s="1" t="str">
        <f t="shared" si="471"/>
        <v/>
      </c>
      <c r="FI1433" s="1">
        <f t="shared" si="472"/>
        <v>2.2713456017227156E-245</v>
      </c>
      <c r="FJ1433" s="1" t="str">
        <f t="shared" si="473"/>
        <v/>
      </c>
      <c r="FK1433" s="1" t="str">
        <f t="shared" si="474"/>
        <v/>
      </c>
      <c r="FP1433" s="1">
        <v>828</v>
      </c>
      <c r="FQ1433" s="1">
        <f t="shared" si="475"/>
        <v>-6.0615976188109428</v>
      </c>
      <c r="FR1433" s="1">
        <f t="shared" si="476"/>
        <v>3.5737655396889341E-2</v>
      </c>
      <c r="FS1433" s="1">
        <f t="shared" si="477"/>
        <v>0.24572639068404534</v>
      </c>
      <c r="FT1433" s="1" t="str">
        <f t="shared" si="478"/>
        <v/>
      </c>
      <c r="FU1433" s="1">
        <f t="shared" si="479"/>
        <v>3.5737655396889341E-2</v>
      </c>
      <c r="FV1433" s="1" t="str">
        <f t="shared" si="480"/>
        <v/>
      </c>
      <c r="FW1433" s="1">
        <f t="shared" si="481"/>
        <v>0</v>
      </c>
      <c r="FX1433" s="1" t="str">
        <f t="shared" si="482"/>
        <v/>
      </c>
      <c r="FY1433" s="1" t="str">
        <f t="shared" si="483"/>
        <v/>
      </c>
      <c r="GC1433" s="1">
        <v>828</v>
      </c>
      <c r="GD1433" s="1">
        <f t="shared" si="492"/>
        <v>-21.153736943831177</v>
      </c>
      <c r="GE1433" s="1">
        <f t="shared" si="484"/>
        <v>1.0240615520126478E-2</v>
      </c>
      <c r="GF1433" s="1">
        <f t="shared" si="485"/>
        <v>0.24572639068404534</v>
      </c>
      <c r="GG1433" s="1" t="str">
        <f t="shared" si="486"/>
        <v/>
      </c>
      <c r="GH1433" s="1">
        <f t="shared" si="487"/>
        <v>1.0240615520126478E-2</v>
      </c>
      <c r="GI1433" s="1" t="str">
        <f t="shared" si="488"/>
        <v/>
      </c>
      <c r="GJ1433" s="1">
        <f t="shared" si="489"/>
        <v>0</v>
      </c>
      <c r="GK1433" s="1">
        <f t="shared" si="490"/>
        <v>1.0240615520126478E-2</v>
      </c>
      <c r="GL1433" s="1" t="str">
        <f t="shared" si="491"/>
        <v/>
      </c>
      <c r="HA1433" s="2"/>
      <c r="HB1433" s="2">
        <f t="shared" ref="HB1433:HB1496" si="495">HB1432+$HE$597</f>
        <v>5.331200000000087</v>
      </c>
      <c r="HC1433" s="147">
        <f t="shared" ref="HC1433:HC1496" si="496">_xlfn.CHISQ.DIST.RT(HB1433,7)</f>
        <v>0.61961450759430736</v>
      </c>
      <c r="HD1433" s="2">
        <f t="shared" ref="HD1433:HD1496" si="497">HC1433-HC1434</f>
        <v>7.7689516673185022E-4</v>
      </c>
      <c r="HE1433" s="2" t="str">
        <f t="shared" si="493"/>
        <v/>
      </c>
      <c r="HF1433" s="24" t="str">
        <f t="shared" si="494"/>
        <v/>
      </c>
    </row>
    <row r="1434" spans="157:214" ht="20.100000000000001" customHeight="1" x14ac:dyDescent="0.25">
      <c r="FA1434" s="1">
        <v>829</v>
      </c>
      <c r="FB1434" s="1">
        <f t="shared" si="466"/>
        <v>-2557.6983547656819</v>
      </c>
      <c r="FC1434" s="1">
        <f t="shared" si="467"/>
        <v>8.4435135343246105E-5</v>
      </c>
      <c r="FD1434" s="1">
        <f t="shared" si="468"/>
        <v>0.24698758289778688</v>
      </c>
      <c r="FE1434" s="1" t="str">
        <f t="shared" si="469"/>
        <v/>
      </c>
      <c r="FF1434" s="1">
        <f t="shared" si="470"/>
        <v>8.4435135343246105E-5</v>
      </c>
      <c r="FG1434" s="1" t="str">
        <f t="shared" si="471"/>
        <v/>
      </c>
      <c r="FI1434" s="1">
        <f t="shared" si="472"/>
        <v>2.5948561449386942E-245</v>
      </c>
      <c r="FJ1434" s="1" t="str">
        <f t="shared" si="473"/>
        <v/>
      </c>
      <c r="FK1434" s="1" t="str">
        <f t="shared" si="474"/>
        <v/>
      </c>
      <c r="FP1434" s="1">
        <v>829</v>
      </c>
      <c r="FQ1434" s="1">
        <f t="shared" si="475"/>
        <v>-6.0263557721899481</v>
      </c>
      <c r="FR1434" s="1">
        <f t="shared" si="476"/>
        <v>3.5835854190427202E-2</v>
      </c>
      <c r="FS1434" s="1">
        <f t="shared" si="477"/>
        <v>0.24698758289778688</v>
      </c>
      <c r="FT1434" s="1" t="str">
        <f t="shared" si="478"/>
        <v/>
      </c>
      <c r="FU1434" s="1">
        <f t="shared" si="479"/>
        <v>3.5835854190427202E-2</v>
      </c>
      <c r="FV1434" s="1" t="str">
        <f t="shared" si="480"/>
        <v/>
      </c>
      <c r="FW1434" s="1">
        <f t="shared" si="481"/>
        <v>0</v>
      </c>
      <c r="FX1434" s="1" t="str">
        <f t="shared" si="482"/>
        <v/>
      </c>
      <c r="FY1434" s="1" t="str">
        <f t="shared" si="483"/>
        <v/>
      </c>
      <c r="GC1434" s="1">
        <v>829</v>
      </c>
      <c r="GD1434" s="1">
        <f t="shared" si="492"/>
        <v>-21.030750101134487</v>
      </c>
      <c r="GE1434" s="1">
        <f t="shared" si="484"/>
        <v>1.0268754357943159E-2</v>
      </c>
      <c r="GF1434" s="1">
        <f t="shared" si="485"/>
        <v>0.24698758289778688</v>
      </c>
      <c r="GG1434" s="1" t="str">
        <f t="shared" si="486"/>
        <v/>
      </c>
      <c r="GH1434" s="1">
        <f t="shared" si="487"/>
        <v>1.0268754357943159E-2</v>
      </c>
      <c r="GI1434" s="1" t="str">
        <f t="shared" si="488"/>
        <v/>
      </c>
      <c r="GJ1434" s="1">
        <f t="shared" si="489"/>
        <v>0</v>
      </c>
      <c r="GK1434" s="1">
        <f t="shared" si="490"/>
        <v>1.0268754357943159E-2</v>
      </c>
      <c r="GL1434" s="1" t="str">
        <f t="shared" si="491"/>
        <v/>
      </c>
      <c r="HA1434" s="2"/>
      <c r="HB1434" s="2">
        <f t="shared" si="495"/>
        <v>5.3376000000000872</v>
      </c>
      <c r="HC1434" s="147">
        <f t="shared" si="496"/>
        <v>0.61883761242757551</v>
      </c>
      <c r="HD1434" s="2">
        <f t="shared" si="497"/>
        <v>7.7673794115640238E-4</v>
      </c>
      <c r="HE1434" s="2" t="str">
        <f t="shared" si="493"/>
        <v/>
      </c>
      <c r="HF1434" s="24" t="str">
        <f t="shared" si="494"/>
        <v/>
      </c>
    </row>
    <row r="1435" spans="157:214" ht="20.100000000000001" customHeight="1" x14ac:dyDescent="0.25">
      <c r="FA1435" s="1">
        <v>830</v>
      </c>
      <c r="FB1435" s="1">
        <f t="shared" si="466"/>
        <v>-2542.741054445416</v>
      </c>
      <c r="FC1435" s="1">
        <f t="shared" si="467"/>
        <v>8.466578886081714E-5</v>
      </c>
      <c r="FD1435" s="1">
        <f t="shared" si="468"/>
        <v>0.24825223045357042</v>
      </c>
      <c r="FE1435" s="1" t="str">
        <f t="shared" si="469"/>
        <v/>
      </c>
      <c r="FF1435" s="1">
        <f t="shared" si="470"/>
        <v>8.466578886081714E-5</v>
      </c>
      <c r="FG1435" s="1" t="str">
        <f t="shared" si="471"/>
        <v/>
      </c>
      <c r="FI1435" s="1">
        <f t="shared" si="472"/>
        <v>2.9643972613536108E-245</v>
      </c>
      <c r="FJ1435" s="1" t="str">
        <f t="shared" si="473"/>
        <v/>
      </c>
      <c r="FK1435" s="1" t="str">
        <f t="shared" si="474"/>
        <v/>
      </c>
      <c r="FP1435" s="1">
        <v>830</v>
      </c>
      <c r="FQ1435" s="1">
        <f t="shared" si="475"/>
        <v>-5.9911139255689569</v>
      </c>
      <c r="FR1435" s="1">
        <f t="shared" si="476"/>
        <v>3.593374786692316E-2</v>
      </c>
      <c r="FS1435" s="1">
        <f t="shared" si="477"/>
        <v>0.24825223045357042</v>
      </c>
      <c r="FT1435" s="1" t="str">
        <f t="shared" si="478"/>
        <v/>
      </c>
      <c r="FU1435" s="1">
        <f t="shared" si="479"/>
        <v>3.593374786692316E-2</v>
      </c>
      <c r="FV1435" s="1" t="str">
        <f t="shared" si="480"/>
        <v/>
      </c>
      <c r="FW1435" s="1">
        <f t="shared" si="481"/>
        <v>0</v>
      </c>
      <c r="FX1435" s="1" t="str">
        <f t="shared" si="482"/>
        <v/>
      </c>
      <c r="FY1435" s="1" t="str">
        <f t="shared" si="483"/>
        <v/>
      </c>
      <c r="GC1435" s="1">
        <v>830</v>
      </c>
      <c r="GD1435" s="1">
        <f t="shared" si="492"/>
        <v>-20.907763258437797</v>
      </c>
      <c r="GE1435" s="1">
        <f t="shared" si="484"/>
        <v>1.0296805764553735E-2</v>
      </c>
      <c r="GF1435" s="1">
        <f t="shared" si="485"/>
        <v>0.24825223045357053</v>
      </c>
      <c r="GG1435" s="1" t="str">
        <f t="shared" si="486"/>
        <v/>
      </c>
      <c r="GH1435" s="1">
        <f t="shared" si="487"/>
        <v>1.0296805764553735E-2</v>
      </c>
      <c r="GI1435" s="1" t="str">
        <f t="shared" si="488"/>
        <v/>
      </c>
      <c r="GJ1435" s="1">
        <f t="shared" si="489"/>
        <v>0</v>
      </c>
      <c r="GK1435" s="1">
        <f t="shared" si="490"/>
        <v>1.0296805764553735E-2</v>
      </c>
      <c r="GL1435" s="1" t="str">
        <f t="shared" si="491"/>
        <v/>
      </c>
      <c r="HA1435" s="2"/>
      <c r="HB1435" s="2">
        <f t="shared" si="495"/>
        <v>5.3440000000000873</v>
      </c>
      <c r="HC1435" s="147">
        <f t="shared" si="496"/>
        <v>0.61806087448641911</v>
      </c>
      <c r="HD1435" s="2">
        <f t="shared" si="497"/>
        <v>7.7657795952457143E-4</v>
      </c>
      <c r="HE1435" s="2" t="str">
        <f t="shared" si="493"/>
        <v/>
      </c>
      <c r="HF1435" s="24" t="str">
        <f t="shared" si="494"/>
        <v/>
      </c>
    </row>
    <row r="1436" spans="157:214" ht="20.100000000000001" customHeight="1" x14ac:dyDescent="0.25">
      <c r="FA1436" s="1">
        <v>831</v>
      </c>
      <c r="FB1436" s="1">
        <f t="shared" si="466"/>
        <v>-2527.7837541251483</v>
      </c>
      <c r="FC1436" s="1">
        <f t="shared" si="467"/>
        <v>8.489571411793241E-5</v>
      </c>
      <c r="FD1436" s="1">
        <f t="shared" si="468"/>
        <v>0.24952032252853557</v>
      </c>
      <c r="FE1436" s="1" t="str">
        <f t="shared" si="469"/>
        <v/>
      </c>
      <c r="FF1436" s="1">
        <f t="shared" si="470"/>
        <v>8.489571411793241E-5</v>
      </c>
      <c r="FG1436" s="1" t="str">
        <f t="shared" si="471"/>
        <v/>
      </c>
      <c r="FI1436" s="1">
        <f t="shared" si="472"/>
        <v>3.3865116333979268E-245</v>
      </c>
      <c r="FJ1436" s="1" t="str">
        <f t="shared" si="473"/>
        <v/>
      </c>
      <c r="FK1436" s="1" t="str">
        <f t="shared" si="474"/>
        <v/>
      </c>
      <c r="FP1436" s="1">
        <v>831</v>
      </c>
      <c r="FQ1436" s="1">
        <f t="shared" si="475"/>
        <v>-5.9558720789479622</v>
      </c>
      <c r="FR1436" s="1">
        <f t="shared" si="476"/>
        <v>3.6031332456030331E-2</v>
      </c>
      <c r="FS1436" s="1">
        <f t="shared" si="477"/>
        <v>0.24952032252853557</v>
      </c>
      <c r="FT1436" s="1" t="str">
        <f t="shared" si="478"/>
        <v/>
      </c>
      <c r="FU1436" s="1">
        <f t="shared" si="479"/>
        <v>3.6031332456030331E-2</v>
      </c>
      <c r="FV1436" s="1" t="str">
        <f t="shared" si="480"/>
        <v/>
      </c>
      <c r="FW1436" s="1">
        <f t="shared" si="481"/>
        <v>0</v>
      </c>
      <c r="FX1436" s="1" t="str">
        <f t="shared" si="482"/>
        <v/>
      </c>
      <c r="FY1436" s="1" t="str">
        <f t="shared" si="483"/>
        <v/>
      </c>
      <c r="GC1436" s="1">
        <v>831</v>
      </c>
      <c r="GD1436" s="1">
        <f t="shared" si="492"/>
        <v>-20.784776415741106</v>
      </c>
      <c r="GE1436" s="1">
        <f t="shared" si="484"/>
        <v>1.0324768602256371E-2</v>
      </c>
      <c r="GF1436" s="1">
        <f t="shared" si="485"/>
        <v>0.24952032252853562</v>
      </c>
      <c r="GG1436" s="1" t="str">
        <f t="shared" si="486"/>
        <v/>
      </c>
      <c r="GH1436" s="1">
        <f t="shared" si="487"/>
        <v>1.0324768602256371E-2</v>
      </c>
      <c r="GI1436" s="1" t="str">
        <f t="shared" si="488"/>
        <v/>
      </c>
      <c r="GJ1436" s="1">
        <f t="shared" si="489"/>
        <v>0</v>
      </c>
      <c r="GK1436" s="1">
        <f t="shared" si="490"/>
        <v>1.0324768602256371E-2</v>
      </c>
      <c r="GL1436" s="1" t="str">
        <f t="shared" si="491"/>
        <v/>
      </c>
      <c r="HA1436" s="2"/>
      <c r="HB1436" s="2">
        <f t="shared" si="495"/>
        <v>5.3504000000000875</v>
      </c>
      <c r="HC1436" s="147">
        <f t="shared" si="496"/>
        <v>0.61728429652689454</v>
      </c>
      <c r="HD1436" s="2">
        <f t="shared" si="497"/>
        <v>7.7641523021898529E-4</v>
      </c>
      <c r="HE1436" s="2" t="str">
        <f t="shared" si="493"/>
        <v/>
      </c>
      <c r="HF1436" s="24" t="str">
        <f t="shared" si="494"/>
        <v/>
      </c>
    </row>
    <row r="1437" spans="157:214" ht="20.100000000000001" customHeight="1" x14ac:dyDescent="0.25">
      <c r="FA1437" s="1">
        <v>832</v>
      </c>
      <c r="FB1437" s="1">
        <f t="shared" ref="FB1437:FB1500" si="498">$FB$599+(FA1437*$FB$602)</f>
        <v>-2512.8264538048807</v>
      </c>
      <c r="FC1437" s="1">
        <f t="shared" ref="FC1437:FC1500" si="499">_xlfn.NORM.DIST($FB1437,$FB$596,$FB$597,0)</f>
        <v>8.5124901769329192E-5</v>
      </c>
      <c r="FD1437" s="1">
        <f t="shared" ref="FD1437:FD1500" si="500">_xlfn.NORM.DIST($FB1437,$FB$596,$FB$597,1)</f>
        <v>0.25079184815996963</v>
      </c>
      <c r="FE1437" s="1" t="str">
        <f t="shared" ref="FE1437:FE1500" si="501">IF(OR(FD1437&lt;$FF$601,FD1437&gt;$FF$602),FC1437,"")</f>
        <v/>
      </c>
      <c r="FF1437" s="1">
        <f t="shared" ref="FF1437:FF1500" si="502">IF(AND(FD1437&gt;$FF$601,FD1437&lt;$FF$602),FC1437,"")</f>
        <v>8.5124901769329192E-5</v>
      </c>
      <c r="FG1437" s="1" t="str">
        <f t="shared" ref="FG1437:FG1500" si="503">IF(FC1437=MAX($FC$605:$FC$2605),FC1437,"")</f>
        <v/>
      </c>
      <c r="FI1437" s="1">
        <f t="shared" ref="FI1437:FI1500" si="504">_xlfn.NORM.DIST(FB1437,$FF$597,$FF$598,0)</f>
        <v>3.8686709432428214E-245</v>
      </c>
      <c r="FJ1437" s="1" t="str">
        <f t="shared" ref="FJ1437:FJ1500" si="505">IF(FI1437=MAX($FI$605:$FI$2605),FC1437,"")</f>
        <v/>
      </c>
      <c r="FK1437" s="1" t="str">
        <f t="shared" ref="FK1437:FK1500" si="506">IF(FJ1437=MIN($FJ$605:$FJ$2605),FJ1437,"")</f>
        <v/>
      </c>
      <c r="FP1437" s="1">
        <v>832</v>
      </c>
      <c r="FQ1437" s="1">
        <f t="shared" ref="FQ1437:FQ1500" si="507">$FQ$599+(FP1437*$FQ$602)</f>
        <v>-5.9206302323269675</v>
      </c>
      <c r="FR1437" s="1">
        <f t="shared" ref="FR1437:FR1500" si="508">_xlfn.NORM.DIST(FQ1437,FQ$596,FQ$597,0)</f>
        <v>3.6128603991444033E-2</v>
      </c>
      <c r="FS1437" s="1">
        <f t="shared" ref="FS1437:FS1500" si="509">_xlfn.NORM.DIST(FQ1437,FQ$596,FQ$597,1)</f>
        <v>0.25079184815996963</v>
      </c>
      <c r="FT1437" s="1" t="str">
        <f t="shared" ref="FT1437:FT1500" si="510">IF(OR(FS1437&lt;$FU$601,FS1437&gt;$FU$602),FR1437,"")</f>
        <v/>
      </c>
      <c r="FU1437" s="1">
        <f t="shared" ref="FU1437:FU1500" si="511">IF(AND(FS1437&gt;$FU$601,FS1437&lt;$FU$602),FR1437,"")</f>
        <v>3.6128603991444033E-2</v>
      </c>
      <c r="FV1437" s="1" t="str">
        <f t="shared" ref="FV1437:FV1500" si="512">IF(FR1437=MAX($FR$605:$FR$2605),FR1437,"")</f>
        <v/>
      </c>
      <c r="FW1437" s="1">
        <f t="shared" ref="FW1437:FW1500" si="513">_xlfn.NORM.DIST(FQ1437,$FU$597,$FU$598,0)</f>
        <v>0</v>
      </c>
      <c r="FX1437" s="1" t="str">
        <f t="shared" ref="FX1437:FX1500" si="514">IF(FW1437=MAX($FW$605:$FW$2605),FR1437,"")</f>
        <v/>
      </c>
      <c r="FY1437" s="1" t="str">
        <f t="shared" ref="FY1437:FY1500" si="515">IF(FX1437=MIN($FX$605:$FX$2605),FX1437,"")</f>
        <v/>
      </c>
      <c r="GC1437" s="1">
        <v>832</v>
      </c>
      <c r="GD1437" s="1">
        <f t="shared" si="492"/>
        <v>-20.661789573044416</v>
      </c>
      <c r="GE1437" s="1">
        <f t="shared" ref="GE1437:GE1500" si="516">_xlfn.NORM.DIST(GD1437,GD$596,GD$597,0)</f>
        <v>1.0352641734507537E-2</v>
      </c>
      <c r="GF1437" s="1">
        <f t="shared" ref="GF1437:GF1500" si="517">_xlfn.NORM.DIST(GD1437,GD$596,GD$597,1)</f>
        <v>0.25079184815996963</v>
      </c>
      <c r="GG1437" s="1" t="str">
        <f t="shared" ref="GG1437:GG1500" si="518">IF(OR(GF1437&lt;$FU$601,GF1437&gt;$FU$602),GE1437,"")</f>
        <v/>
      </c>
      <c r="GH1437" s="1">
        <f t="shared" ref="GH1437:GH1500" si="519">IF(AND(GF1437&gt;$GH$601,GF1437&lt;$GH$602),GE1437,"")</f>
        <v>1.0352641734507537E-2</v>
      </c>
      <c r="GI1437" s="1" t="str">
        <f t="shared" ref="GI1437:GI1500" si="520">IF(GE1437=MAX($GE$605:$GE$2605),GE1437,"")</f>
        <v/>
      </c>
      <c r="GJ1437" s="1">
        <f t="shared" ref="GJ1437:GJ1500" si="521">_xlfn.NORM.DIST(GD1437,$GH$597,$GH$598,0)</f>
        <v>0</v>
      </c>
      <c r="GK1437" s="1">
        <f t="shared" ref="GK1437:GK1500" si="522">IF(GJ1437=MAX($GJ$605:$GJ$2605),GE1437,"")</f>
        <v>1.0352641734507537E-2</v>
      </c>
      <c r="GL1437" s="1" t="str">
        <f t="shared" ref="GL1437:GL1500" si="523">IF(GK1437=MIN($GK$605:$GK$2605),GK1437,"")</f>
        <v/>
      </c>
      <c r="HA1437" s="2"/>
      <c r="HB1437" s="2">
        <f t="shared" si="495"/>
        <v>5.3568000000000877</v>
      </c>
      <c r="HC1437" s="147">
        <f t="shared" si="496"/>
        <v>0.61650788129667555</v>
      </c>
      <c r="HD1437" s="2">
        <f t="shared" si="497"/>
        <v>7.7624976162427028E-4</v>
      </c>
      <c r="HE1437" s="2" t="str">
        <f t="shared" si="493"/>
        <v/>
      </c>
      <c r="HF1437" s="24" t="str">
        <f t="shared" si="494"/>
        <v/>
      </c>
    </row>
    <row r="1438" spans="157:214" ht="20.100000000000001" customHeight="1" x14ac:dyDescent="0.25">
      <c r="FA1438" s="2">
        <v>833</v>
      </c>
      <c r="FB1438" s="1">
        <f t="shared" si="498"/>
        <v>-2497.8691534846148</v>
      </c>
      <c r="FC1438" s="1">
        <f t="shared" si="499"/>
        <v>8.535334247989375E-5</v>
      </c>
      <c r="FD1438" s="1">
        <f t="shared" si="500"/>
        <v>0.25206679624545514</v>
      </c>
      <c r="FE1438" s="1" t="str">
        <f t="shared" si="501"/>
        <v/>
      </c>
      <c r="FF1438" s="1">
        <f t="shared" si="502"/>
        <v>8.535334247989375E-5</v>
      </c>
      <c r="FG1438" s="1" t="str">
        <f t="shared" si="503"/>
        <v/>
      </c>
      <c r="FI1438" s="1">
        <f t="shared" si="504"/>
        <v>4.4194076451922978E-245</v>
      </c>
      <c r="FJ1438" s="1" t="str">
        <f t="shared" si="505"/>
        <v/>
      </c>
      <c r="FK1438" s="1" t="str">
        <f t="shared" si="506"/>
        <v/>
      </c>
      <c r="FP1438" s="2">
        <v>833</v>
      </c>
      <c r="FQ1438" s="1">
        <f t="shared" si="507"/>
        <v>-5.8853883857059728</v>
      </c>
      <c r="FR1438" s="1">
        <f t="shared" si="508"/>
        <v>3.622555851116703E-2</v>
      </c>
      <c r="FS1438" s="1">
        <f t="shared" si="509"/>
        <v>0.25206679624545525</v>
      </c>
      <c r="FT1438" s="1" t="str">
        <f t="shared" si="510"/>
        <v/>
      </c>
      <c r="FU1438" s="1">
        <f t="shared" si="511"/>
        <v>3.622555851116703E-2</v>
      </c>
      <c r="FV1438" s="1" t="str">
        <f t="shared" si="512"/>
        <v/>
      </c>
      <c r="FW1438" s="1">
        <f t="shared" si="513"/>
        <v>0</v>
      </c>
      <c r="FX1438" s="1" t="str">
        <f t="shared" si="514"/>
        <v/>
      </c>
      <c r="FY1438" s="1" t="str">
        <f t="shared" si="515"/>
        <v/>
      </c>
      <c r="GC1438" s="2">
        <v>833</v>
      </c>
      <c r="GD1438" s="1">
        <f t="shared" ref="GD1438:GD1501" si="524">$GD$599+(GC1438*$GD$602)</f>
        <v>-20.538802730347712</v>
      </c>
      <c r="GE1438" s="1">
        <f t="shared" si="516"/>
        <v>1.0380424025997993E-2</v>
      </c>
      <c r="GF1438" s="1">
        <f t="shared" si="517"/>
        <v>0.2520667962454553</v>
      </c>
      <c r="GG1438" s="1" t="str">
        <f t="shared" si="518"/>
        <v/>
      </c>
      <c r="GH1438" s="1">
        <f t="shared" si="519"/>
        <v>1.0380424025997993E-2</v>
      </c>
      <c r="GI1438" s="1" t="str">
        <f t="shared" si="520"/>
        <v/>
      </c>
      <c r="GJ1438" s="1">
        <f t="shared" si="521"/>
        <v>0</v>
      </c>
      <c r="GK1438" s="1">
        <f t="shared" si="522"/>
        <v>1.0380424025997993E-2</v>
      </c>
      <c r="GL1438" s="1" t="str">
        <f t="shared" si="523"/>
        <v/>
      </c>
      <c r="HA1438" s="2"/>
      <c r="HB1438" s="2">
        <f t="shared" si="495"/>
        <v>5.3632000000000879</v>
      </c>
      <c r="HC1438" s="147">
        <f t="shared" si="496"/>
        <v>0.61573163153505128</v>
      </c>
      <c r="HD1438" s="2">
        <f t="shared" si="497"/>
        <v>7.7608156212372048E-4</v>
      </c>
      <c r="HE1438" s="2" t="str">
        <f t="shared" si="493"/>
        <v/>
      </c>
      <c r="HF1438" s="24" t="str">
        <f t="shared" si="494"/>
        <v/>
      </c>
    </row>
    <row r="1439" spans="157:214" ht="20.100000000000001" customHeight="1" x14ac:dyDescent="0.25">
      <c r="FA1439" s="1">
        <v>834</v>
      </c>
      <c r="FB1439" s="1">
        <f t="shared" si="498"/>
        <v>-2482.9118531643471</v>
      </c>
      <c r="FC1439" s="1">
        <f t="shared" si="499"/>
        <v>8.5581026925287093E-5</v>
      </c>
      <c r="FD1439" s="1">
        <f t="shared" si="500"/>
        <v>0.25334515554302672</v>
      </c>
      <c r="FE1439" s="1" t="str">
        <f t="shared" si="501"/>
        <v/>
      </c>
      <c r="FF1439" s="1">
        <f t="shared" si="502"/>
        <v>8.5581026925287093E-5</v>
      </c>
      <c r="FG1439" s="1" t="str">
        <f t="shared" si="503"/>
        <v/>
      </c>
      <c r="FI1439" s="1">
        <f t="shared" si="504"/>
        <v>5.0484654096460555E-245</v>
      </c>
      <c r="FJ1439" s="1" t="str">
        <f t="shared" si="505"/>
        <v/>
      </c>
      <c r="FK1439" s="1" t="str">
        <f t="shared" si="506"/>
        <v/>
      </c>
      <c r="FP1439" s="1">
        <v>834</v>
      </c>
      <c r="FQ1439" s="1">
        <f t="shared" si="507"/>
        <v>-5.8501465390849816</v>
      </c>
      <c r="FR1439" s="1">
        <f t="shared" si="508"/>
        <v>3.632219205777501E-2</v>
      </c>
      <c r="FS1439" s="1">
        <f t="shared" si="509"/>
        <v>0.25334515554302661</v>
      </c>
      <c r="FT1439" s="1" t="str">
        <f t="shared" si="510"/>
        <v/>
      </c>
      <c r="FU1439" s="1">
        <f t="shared" si="511"/>
        <v>3.632219205777501E-2</v>
      </c>
      <c r="FV1439" s="1" t="str">
        <f t="shared" si="512"/>
        <v/>
      </c>
      <c r="FW1439" s="1">
        <f t="shared" si="513"/>
        <v>0</v>
      </c>
      <c r="FX1439" s="1" t="str">
        <f t="shared" si="514"/>
        <v/>
      </c>
      <c r="FY1439" s="1" t="str">
        <f t="shared" si="515"/>
        <v/>
      </c>
      <c r="GC1439" s="1">
        <v>834</v>
      </c>
      <c r="GD1439" s="1">
        <f t="shared" si="524"/>
        <v>-20.415815887651021</v>
      </c>
      <c r="GE1439" s="1">
        <f t="shared" si="516"/>
        <v>1.0408114342728864E-2</v>
      </c>
      <c r="GF1439" s="1">
        <f t="shared" si="517"/>
        <v>0.25334515554302689</v>
      </c>
      <c r="GG1439" s="1" t="str">
        <f t="shared" si="518"/>
        <v/>
      </c>
      <c r="GH1439" s="1">
        <f t="shared" si="519"/>
        <v>1.0408114342728864E-2</v>
      </c>
      <c r="GI1439" s="1" t="str">
        <f t="shared" si="520"/>
        <v/>
      </c>
      <c r="GJ1439" s="1">
        <f t="shared" si="521"/>
        <v>0</v>
      </c>
      <c r="GK1439" s="1">
        <f t="shared" si="522"/>
        <v>1.0408114342728864E-2</v>
      </c>
      <c r="GL1439" s="1" t="str">
        <f t="shared" si="523"/>
        <v/>
      </c>
      <c r="HA1439" s="2"/>
      <c r="HB1439" s="2">
        <f t="shared" si="495"/>
        <v>5.3696000000000881</v>
      </c>
      <c r="HC1439" s="147">
        <f t="shared" si="496"/>
        <v>0.61495554997292756</v>
      </c>
      <c r="HD1439" s="2">
        <f t="shared" si="497"/>
        <v>7.7591064010085198E-4</v>
      </c>
      <c r="HE1439" s="2" t="str">
        <f t="shared" si="493"/>
        <v/>
      </c>
      <c r="HF1439" s="24" t="str">
        <f t="shared" si="494"/>
        <v/>
      </c>
    </row>
    <row r="1440" spans="157:214" ht="20.100000000000001" customHeight="1" x14ac:dyDescent="0.25">
      <c r="FA1440" s="1">
        <v>835</v>
      </c>
      <c r="FB1440" s="1">
        <f t="shared" si="498"/>
        <v>-2467.9545528440794</v>
      </c>
      <c r="FC1440" s="1">
        <f t="shared" si="499"/>
        <v>8.5807945792571106E-5</v>
      </c>
      <c r="FD1440" s="1">
        <f t="shared" si="500"/>
        <v>0.25462691467133614</v>
      </c>
      <c r="FE1440" s="1" t="str">
        <f t="shared" si="501"/>
        <v/>
      </c>
      <c r="FF1440" s="1">
        <f t="shared" si="502"/>
        <v>8.5807945792571106E-5</v>
      </c>
      <c r="FG1440" s="1" t="str">
        <f t="shared" si="503"/>
        <v/>
      </c>
      <c r="FI1440" s="1">
        <f t="shared" si="504"/>
        <v>5.7669708815672097E-245</v>
      </c>
      <c r="FJ1440" s="1" t="str">
        <f t="shared" si="505"/>
        <v/>
      </c>
      <c r="FK1440" s="1" t="str">
        <f t="shared" si="506"/>
        <v/>
      </c>
      <c r="FP1440" s="1">
        <v>835</v>
      </c>
      <c r="FQ1440" s="1">
        <f t="shared" si="507"/>
        <v>-5.8149046924639869</v>
      </c>
      <c r="FR1440" s="1">
        <f t="shared" si="508"/>
        <v>3.6418500678682519E-2</v>
      </c>
      <c r="FS1440" s="1">
        <f t="shared" si="509"/>
        <v>0.25462691467133608</v>
      </c>
      <c r="FT1440" s="1" t="str">
        <f t="shared" si="510"/>
        <v/>
      </c>
      <c r="FU1440" s="1">
        <f t="shared" si="511"/>
        <v>3.6418500678682519E-2</v>
      </c>
      <c r="FV1440" s="1" t="str">
        <f t="shared" si="512"/>
        <v/>
      </c>
      <c r="FW1440" s="1">
        <f t="shared" si="513"/>
        <v>0</v>
      </c>
      <c r="FX1440" s="1" t="str">
        <f t="shared" si="514"/>
        <v/>
      </c>
      <c r="FY1440" s="1" t="str">
        <f t="shared" si="515"/>
        <v/>
      </c>
      <c r="GC1440" s="1">
        <v>835</v>
      </c>
      <c r="GD1440" s="1">
        <f t="shared" si="524"/>
        <v>-20.292829044954331</v>
      </c>
      <c r="GE1440" s="1">
        <f t="shared" si="516"/>
        <v>1.0435711552087853E-2</v>
      </c>
      <c r="GF1440" s="1">
        <f t="shared" si="517"/>
        <v>0.25462691467133619</v>
      </c>
      <c r="GG1440" s="1" t="str">
        <f t="shared" si="518"/>
        <v/>
      </c>
      <c r="GH1440" s="1">
        <f t="shared" si="519"/>
        <v>1.0435711552087853E-2</v>
      </c>
      <c r="GI1440" s="1" t="str">
        <f t="shared" si="520"/>
        <v/>
      </c>
      <c r="GJ1440" s="1">
        <f t="shared" si="521"/>
        <v>0</v>
      </c>
      <c r="GK1440" s="1">
        <f t="shared" si="522"/>
        <v>1.0435711552087853E-2</v>
      </c>
      <c r="GL1440" s="1" t="str">
        <f t="shared" si="523"/>
        <v/>
      </c>
      <c r="HA1440" s="2"/>
      <c r="HB1440" s="2">
        <f t="shared" si="495"/>
        <v>5.3760000000000883</v>
      </c>
      <c r="HC1440" s="147">
        <f t="shared" si="496"/>
        <v>0.61417963933282671</v>
      </c>
      <c r="HD1440" s="2">
        <f t="shared" si="497"/>
        <v>7.757370039382927E-4</v>
      </c>
      <c r="HE1440" s="2" t="str">
        <f t="shared" si="493"/>
        <v/>
      </c>
      <c r="HF1440" s="24" t="str">
        <f t="shared" si="494"/>
        <v/>
      </c>
    </row>
    <row r="1441" spans="157:214" ht="20.100000000000001" customHeight="1" x14ac:dyDescent="0.25">
      <c r="FA1441" s="1">
        <v>836</v>
      </c>
      <c r="FB1441" s="1">
        <f t="shared" si="498"/>
        <v>-2452.9972525238118</v>
      </c>
      <c r="FC1441" s="1">
        <f t="shared" si="499"/>
        <v>8.6034089780836123E-5</v>
      </c>
      <c r="FD1441" s="1">
        <f t="shared" si="500"/>
        <v>0.25591206210982803</v>
      </c>
      <c r="FE1441" s="1" t="str">
        <f t="shared" si="501"/>
        <v/>
      </c>
      <c r="FF1441" s="1">
        <f t="shared" si="502"/>
        <v>8.6034089780836123E-5</v>
      </c>
      <c r="FG1441" s="1" t="str">
        <f t="shared" si="503"/>
        <v/>
      </c>
      <c r="FI1441" s="1">
        <f t="shared" si="504"/>
        <v>6.5876297700903679E-245</v>
      </c>
      <c r="FJ1441" s="1" t="str">
        <f t="shared" si="505"/>
        <v/>
      </c>
      <c r="FK1441" s="1" t="str">
        <f t="shared" si="506"/>
        <v/>
      </c>
      <c r="FP1441" s="1">
        <v>836</v>
      </c>
      <c r="FQ1441" s="1">
        <f t="shared" si="507"/>
        <v>-5.7796628458429922</v>
      </c>
      <c r="FR1441" s="1">
        <f t="shared" si="508"/>
        <v>3.6514480426409125E-2</v>
      </c>
      <c r="FS1441" s="1">
        <f t="shared" si="509"/>
        <v>0.25591206210982798</v>
      </c>
      <c r="FT1441" s="1" t="str">
        <f t="shared" si="510"/>
        <v/>
      </c>
      <c r="FU1441" s="1">
        <f t="shared" si="511"/>
        <v>3.6514480426409125E-2</v>
      </c>
      <c r="FV1441" s="1" t="str">
        <f t="shared" si="512"/>
        <v/>
      </c>
      <c r="FW1441" s="1">
        <f t="shared" si="513"/>
        <v>0</v>
      </c>
      <c r="FX1441" s="1" t="str">
        <f t="shared" si="514"/>
        <v/>
      </c>
      <c r="FY1441" s="1" t="str">
        <f t="shared" si="515"/>
        <v/>
      </c>
      <c r="GC1441" s="1">
        <v>836</v>
      </c>
      <c r="GD1441" s="1">
        <f t="shared" si="524"/>
        <v>-20.169842202257641</v>
      </c>
      <c r="GE1441" s="1">
        <f t="shared" si="516"/>
        <v>1.0463214522925512E-2</v>
      </c>
      <c r="GF1441" s="1">
        <f t="shared" si="517"/>
        <v>0.25591206210982803</v>
      </c>
      <c r="GG1441" s="1" t="str">
        <f t="shared" si="518"/>
        <v/>
      </c>
      <c r="GH1441" s="1">
        <f t="shared" si="519"/>
        <v>1.0463214522925512E-2</v>
      </c>
      <c r="GI1441" s="1" t="str">
        <f t="shared" si="520"/>
        <v/>
      </c>
      <c r="GJ1441" s="1">
        <f t="shared" si="521"/>
        <v>0</v>
      </c>
      <c r="GK1441" s="1">
        <f t="shared" si="522"/>
        <v>1.0463214522925512E-2</v>
      </c>
      <c r="GL1441" s="1" t="str">
        <f t="shared" si="523"/>
        <v/>
      </c>
      <c r="HA1441" s="2"/>
      <c r="HB1441" s="2">
        <f t="shared" si="495"/>
        <v>5.3824000000000884</v>
      </c>
      <c r="HC1441" s="147">
        <f t="shared" si="496"/>
        <v>0.61340390232888842</v>
      </c>
      <c r="HD1441" s="2">
        <f t="shared" si="497"/>
        <v>7.7556066201722729E-4</v>
      </c>
      <c r="HE1441" s="2" t="str">
        <f t="shared" si="493"/>
        <v/>
      </c>
      <c r="HF1441" s="24" t="str">
        <f t="shared" si="494"/>
        <v/>
      </c>
    </row>
    <row r="1442" spans="157:214" ht="20.100000000000001" customHeight="1" x14ac:dyDescent="0.25">
      <c r="FA1442" s="1">
        <v>837</v>
      </c>
      <c r="FB1442" s="1">
        <f t="shared" si="498"/>
        <v>-2438.0399522035459</v>
      </c>
      <c r="FC1442" s="1">
        <f t="shared" si="499"/>
        <v>8.6259449601828642E-5</v>
      </c>
      <c r="FD1442" s="1">
        <f t="shared" si="500"/>
        <v>0.25720058619892433</v>
      </c>
      <c r="FE1442" s="1" t="str">
        <f t="shared" si="501"/>
        <v/>
      </c>
      <c r="FF1442" s="1">
        <f t="shared" si="502"/>
        <v>8.6259449601828642E-5</v>
      </c>
      <c r="FG1442" s="1" t="str">
        <f t="shared" si="503"/>
        <v/>
      </c>
      <c r="FI1442" s="1">
        <f t="shared" si="504"/>
        <v>7.5249507123726661E-245</v>
      </c>
      <c r="FJ1442" s="1" t="str">
        <f t="shared" si="505"/>
        <v/>
      </c>
      <c r="FK1442" s="1" t="str">
        <f t="shared" si="506"/>
        <v/>
      </c>
      <c r="FP1442" s="1">
        <v>837</v>
      </c>
      <c r="FQ1442" s="1">
        <f t="shared" si="507"/>
        <v>-5.7444209992219974</v>
      </c>
      <c r="FR1442" s="1">
        <f t="shared" si="508"/>
        <v>3.6610127358845959E-2</v>
      </c>
      <c r="FS1442" s="1">
        <f t="shared" si="509"/>
        <v>0.25720058619892433</v>
      </c>
      <c r="FT1442" s="1" t="str">
        <f t="shared" si="510"/>
        <v/>
      </c>
      <c r="FU1442" s="1">
        <f t="shared" si="511"/>
        <v>3.6610127358845959E-2</v>
      </c>
      <c r="FV1442" s="1" t="str">
        <f t="shared" si="512"/>
        <v/>
      </c>
      <c r="FW1442" s="1">
        <f t="shared" si="513"/>
        <v>0</v>
      </c>
      <c r="FX1442" s="1" t="str">
        <f t="shared" si="514"/>
        <v/>
      </c>
      <c r="FY1442" s="1" t="str">
        <f t="shared" si="515"/>
        <v/>
      </c>
      <c r="GC1442" s="1">
        <v>837</v>
      </c>
      <c r="GD1442" s="1">
        <f t="shared" si="524"/>
        <v>-20.046855359560951</v>
      </c>
      <c r="GE1442" s="1">
        <f t="shared" si="516"/>
        <v>1.0490622125631597E-2</v>
      </c>
      <c r="GF1442" s="1">
        <f t="shared" si="517"/>
        <v>0.25720058619892433</v>
      </c>
      <c r="GG1442" s="1" t="str">
        <f t="shared" si="518"/>
        <v/>
      </c>
      <c r="GH1442" s="1">
        <f t="shared" si="519"/>
        <v>1.0490622125631597E-2</v>
      </c>
      <c r="GI1442" s="1" t="str">
        <f t="shared" si="520"/>
        <v/>
      </c>
      <c r="GJ1442" s="1">
        <f t="shared" si="521"/>
        <v>0</v>
      </c>
      <c r="GK1442" s="1">
        <f t="shared" si="522"/>
        <v>1.0490622125631597E-2</v>
      </c>
      <c r="GL1442" s="1" t="str">
        <f t="shared" si="523"/>
        <v/>
      </c>
      <c r="HA1442" s="2"/>
      <c r="HB1442" s="2">
        <f t="shared" si="495"/>
        <v>5.3888000000000886</v>
      </c>
      <c r="HC1442" s="147">
        <f t="shared" si="496"/>
        <v>0.61262834166687119</v>
      </c>
      <c r="HD1442" s="2">
        <f t="shared" si="497"/>
        <v>7.753816227185073E-4</v>
      </c>
      <c r="HE1442" s="2" t="str">
        <f t="shared" si="493"/>
        <v/>
      </c>
      <c r="HF1442" s="24" t="str">
        <f t="shared" si="494"/>
        <v/>
      </c>
    </row>
    <row r="1443" spans="157:214" ht="20.100000000000001" customHeight="1" x14ac:dyDescent="0.25">
      <c r="FA1443" s="1">
        <v>838</v>
      </c>
      <c r="FB1443" s="1">
        <f t="shared" si="498"/>
        <v>-2423.0826518832782</v>
      </c>
      <c r="FC1443" s="1">
        <f t="shared" si="499"/>
        <v>8.648401598058008E-5</v>
      </c>
      <c r="FD1443" s="1">
        <f t="shared" si="500"/>
        <v>0.25849247514021867</v>
      </c>
      <c r="FE1443" s="1" t="str">
        <f t="shared" si="501"/>
        <v/>
      </c>
      <c r="FF1443" s="1">
        <f t="shared" si="502"/>
        <v>8.648401598058008E-5</v>
      </c>
      <c r="FG1443" s="1" t="str">
        <f t="shared" si="503"/>
        <v/>
      </c>
      <c r="FI1443" s="1">
        <f t="shared" si="504"/>
        <v>8.5955008415679899E-245</v>
      </c>
      <c r="FJ1443" s="1" t="str">
        <f t="shared" si="505"/>
        <v/>
      </c>
      <c r="FK1443" s="1" t="str">
        <f t="shared" si="506"/>
        <v/>
      </c>
      <c r="FP1443" s="1">
        <v>838</v>
      </c>
      <c r="FQ1443" s="1">
        <f t="shared" si="507"/>
        <v>-5.7091791526010063</v>
      </c>
      <c r="FR1443" s="1">
        <f t="shared" si="508"/>
        <v>3.6705437539522427E-2</v>
      </c>
      <c r="FS1443" s="1">
        <f t="shared" si="509"/>
        <v>0.25849247514021867</v>
      </c>
      <c r="FT1443" s="1" t="str">
        <f t="shared" si="510"/>
        <v/>
      </c>
      <c r="FU1443" s="1">
        <f t="shared" si="511"/>
        <v>3.6705437539522427E-2</v>
      </c>
      <c r="FV1443" s="1" t="str">
        <f t="shared" si="512"/>
        <v/>
      </c>
      <c r="FW1443" s="1">
        <f t="shared" si="513"/>
        <v>0</v>
      </c>
      <c r="FX1443" s="1" t="str">
        <f t="shared" si="514"/>
        <v/>
      </c>
      <c r="FY1443" s="1" t="str">
        <f t="shared" si="515"/>
        <v/>
      </c>
      <c r="GC1443" s="1">
        <v>838</v>
      </c>
      <c r="GD1443" s="1">
        <f t="shared" si="524"/>
        <v>-19.923868516864246</v>
      </c>
      <c r="GE1443" s="1">
        <f t="shared" si="516"/>
        <v>1.051793323221154E-2</v>
      </c>
      <c r="GF1443" s="1">
        <f t="shared" si="517"/>
        <v>0.25849247514021878</v>
      </c>
      <c r="GG1443" s="1" t="str">
        <f t="shared" si="518"/>
        <v/>
      </c>
      <c r="GH1443" s="1">
        <f t="shared" si="519"/>
        <v>1.051793323221154E-2</v>
      </c>
      <c r="GI1443" s="1" t="str">
        <f t="shared" si="520"/>
        <v/>
      </c>
      <c r="GJ1443" s="1">
        <f t="shared" si="521"/>
        <v>0</v>
      </c>
      <c r="GK1443" s="1">
        <f t="shared" si="522"/>
        <v>1.051793323221154E-2</v>
      </c>
      <c r="GL1443" s="1" t="str">
        <f t="shared" si="523"/>
        <v/>
      </c>
      <c r="HA1443" s="2"/>
      <c r="HB1443" s="2">
        <f t="shared" si="495"/>
        <v>5.3952000000000888</v>
      </c>
      <c r="HC1443" s="147">
        <f t="shared" si="496"/>
        <v>0.61185296004415268</v>
      </c>
      <c r="HD1443" s="2">
        <f t="shared" si="497"/>
        <v>7.7519989442231818E-4</v>
      </c>
      <c r="HE1443" s="2" t="str">
        <f t="shared" si="493"/>
        <v/>
      </c>
      <c r="HF1443" s="24" t="str">
        <f t="shared" si="494"/>
        <v/>
      </c>
    </row>
    <row r="1444" spans="157:214" ht="20.100000000000001" customHeight="1" x14ac:dyDescent="0.25">
      <c r="FA1444" s="1">
        <v>839</v>
      </c>
      <c r="FB1444" s="1">
        <f t="shared" si="498"/>
        <v>-2408.1253515630106</v>
      </c>
      <c r="FC1444" s="1">
        <f t="shared" si="499"/>
        <v>8.6707779656035718E-5</v>
      </c>
      <c r="FD1444" s="1">
        <f t="shared" si="500"/>
        <v>0.25978771699667924</v>
      </c>
      <c r="FE1444" s="1" t="str">
        <f t="shared" si="501"/>
        <v/>
      </c>
      <c r="FF1444" s="1">
        <f t="shared" si="502"/>
        <v>8.6707779656035718E-5</v>
      </c>
      <c r="FG1444" s="1" t="str">
        <f t="shared" si="503"/>
        <v/>
      </c>
      <c r="FI1444" s="1">
        <f t="shared" si="504"/>
        <v>9.818197544233052E-245</v>
      </c>
      <c r="FJ1444" s="1" t="str">
        <f t="shared" si="505"/>
        <v/>
      </c>
      <c r="FK1444" s="1" t="str">
        <f t="shared" si="506"/>
        <v/>
      </c>
      <c r="FP1444" s="1">
        <v>839</v>
      </c>
      <c r="FQ1444" s="1">
        <f t="shared" si="507"/>
        <v>-5.6739373059800116</v>
      </c>
      <c r="FR1444" s="1">
        <f t="shared" si="508"/>
        <v>3.6800407037873378E-2</v>
      </c>
      <c r="FS1444" s="1">
        <f t="shared" si="509"/>
        <v>0.25978771699667913</v>
      </c>
      <c r="FT1444" s="1" t="str">
        <f t="shared" si="510"/>
        <v/>
      </c>
      <c r="FU1444" s="1">
        <f t="shared" si="511"/>
        <v>3.6800407037873378E-2</v>
      </c>
      <c r="FV1444" s="1" t="str">
        <f t="shared" si="512"/>
        <v/>
      </c>
      <c r="FW1444" s="1">
        <f t="shared" si="513"/>
        <v>0</v>
      </c>
      <c r="FX1444" s="1" t="str">
        <f t="shared" si="514"/>
        <v/>
      </c>
      <c r="FY1444" s="1" t="str">
        <f t="shared" si="515"/>
        <v/>
      </c>
      <c r="GC1444" s="1">
        <v>839</v>
      </c>
      <c r="GD1444" s="1">
        <f t="shared" si="524"/>
        <v>-19.800881674167556</v>
      </c>
      <c r="GE1444" s="1">
        <f t="shared" si="516"/>
        <v>1.0545146716362938E-2</v>
      </c>
      <c r="GF1444" s="1">
        <f t="shared" si="517"/>
        <v>0.25978771699667924</v>
      </c>
      <c r="GG1444" s="1" t="str">
        <f t="shared" si="518"/>
        <v/>
      </c>
      <c r="GH1444" s="1">
        <f t="shared" si="519"/>
        <v>1.0545146716362938E-2</v>
      </c>
      <c r="GI1444" s="1" t="str">
        <f t="shared" si="520"/>
        <v/>
      </c>
      <c r="GJ1444" s="1">
        <f t="shared" si="521"/>
        <v>0</v>
      </c>
      <c r="GK1444" s="1">
        <f t="shared" si="522"/>
        <v>1.0545146716362938E-2</v>
      </c>
      <c r="GL1444" s="1" t="str">
        <f t="shared" si="523"/>
        <v/>
      </c>
      <c r="HA1444" s="2"/>
      <c r="HB1444" s="2">
        <f t="shared" si="495"/>
        <v>5.401600000000089</v>
      </c>
      <c r="HC1444" s="147">
        <f t="shared" si="496"/>
        <v>0.61107776014973036</v>
      </c>
      <c r="HD1444" s="2">
        <f t="shared" si="497"/>
        <v>7.7501548550718002E-4</v>
      </c>
      <c r="HE1444" s="2" t="str">
        <f t="shared" si="493"/>
        <v/>
      </c>
      <c r="HF1444" s="24" t="str">
        <f t="shared" si="494"/>
        <v/>
      </c>
    </row>
    <row r="1445" spans="157:214" ht="20.100000000000001" customHeight="1" x14ac:dyDescent="0.25">
      <c r="FA1445" s="2">
        <v>840</v>
      </c>
      <c r="FB1445" s="1">
        <f t="shared" si="498"/>
        <v>-2393.1680512427447</v>
      </c>
      <c r="FC1445" s="1">
        <f t="shared" si="499"/>
        <v>8.6930731381684582E-5</v>
      </c>
      <c r="FD1445" s="1">
        <f t="shared" si="500"/>
        <v>0.26108629969286151</v>
      </c>
      <c r="FE1445" s="1" t="str">
        <f t="shared" si="501"/>
        <v/>
      </c>
      <c r="FF1445" s="1">
        <f t="shared" si="502"/>
        <v>8.6930731381684582E-5</v>
      </c>
      <c r="FG1445" s="1" t="str">
        <f t="shared" si="503"/>
        <v/>
      </c>
      <c r="FI1445" s="1">
        <f t="shared" si="504"/>
        <v>1.1214641526382046E-244</v>
      </c>
      <c r="FJ1445" s="1" t="str">
        <f t="shared" si="505"/>
        <v/>
      </c>
      <c r="FK1445" s="1" t="str">
        <f t="shared" si="506"/>
        <v/>
      </c>
      <c r="FP1445" s="2">
        <v>840</v>
      </c>
      <c r="FQ1445" s="1">
        <f t="shared" si="507"/>
        <v>-5.6386954593590168</v>
      </c>
      <c r="FR1445" s="1">
        <f t="shared" si="508"/>
        <v>3.6895031929506203E-2</v>
      </c>
      <c r="FS1445" s="1">
        <f t="shared" si="509"/>
        <v>0.26108629969286151</v>
      </c>
      <c r="FT1445" s="1" t="str">
        <f t="shared" si="510"/>
        <v/>
      </c>
      <c r="FU1445" s="1">
        <f t="shared" si="511"/>
        <v>3.6895031929506203E-2</v>
      </c>
      <c r="FV1445" s="1" t="str">
        <f t="shared" si="512"/>
        <v/>
      </c>
      <c r="FW1445" s="1">
        <f t="shared" si="513"/>
        <v>0</v>
      </c>
      <c r="FX1445" s="1" t="str">
        <f t="shared" si="514"/>
        <v/>
      </c>
      <c r="FY1445" s="1" t="str">
        <f t="shared" si="515"/>
        <v/>
      </c>
      <c r="GC1445" s="2">
        <v>840</v>
      </c>
      <c r="GD1445" s="1">
        <f t="shared" si="524"/>
        <v>-19.677894831470866</v>
      </c>
      <c r="GE1445" s="1">
        <f t="shared" si="516"/>
        <v>1.0572261453552152E-2</v>
      </c>
      <c r="GF1445" s="1">
        <f t="shared" si="517"/>
        <v>0.26108629969286157</v>
      </c>
      <c r="GG1445" s="1" t="str">
        <f t="shared" si="518"/>
        <v/>
      </c>
      <c r="GH1445" s="1">
        <f t="shared" si="519"/>
        <v>1.0572261453552152E-2</v>
      </c>
      <c r="GI1445" s="1" t="str">
        <f t="shared" si="520"/>
        <v/>
      </c>
      <c r="GJ1445" s="1">
        <f t="shared" si="521"/>
        <v>0</v>
      </c>
      <c r="GK1445" s="1">
        <f t="shared" si="522"/>
        <v>1.0572261453552152E-2</v>
      </c>
      <c r="GL1445" s="1" t="str">
        <f t="shared" si="523"/>
        <v/>
      </c>
      <c r="HA1445" s="2"/>
      <c r="HB1445" s="2">
        <f t="shared" si="495"/>
        <v>5.4080000000000892</v>
      </c>
      <c r="HC1445" s="147">
        <f t="shared" si="496"/>
        <v>0.61030274466422318</v>
      </c>
      <c r="HD1445" s="2">
        <f t="shared" si="497"/>
        <v>7.7482840435016964E-4</v>
      </c>
      <c r="HE1445" s="2" t="str">
        <f t="shared" si="493"/>
        <v/>
      </c>
      <c r="HF1445" s="24" t="str">
        <f t="shared" si="494"/>
        <v/>
      </c>
    </row>
    <row r="1446" spans="157:214" ht="20.100000000000001" customHeight="1" x14ac:dyDescent="0.25">
      <c r="FA1446" s="1">
        <v>841</v>
      </c>
      <c r="FB1446" s="1">
        <f t="shared" si="498"/>
        <v>-2378.210750922477</v>
      </c>
      <c r="FC1446" s="1">
        <f t="shared" si="499"/>
        <v>8.7152861926189569E-5</v>
      </c>
      <c r="FD1446" s="1">
        <f t="shared" si="500"/>
        <v>0.26238821101513154</v>
      </c>
      <c r="FE1446" s="1" t="str">
        <f t="shared" si="501"/>
        <v/>
      </c>
      <c r="FF1446" s="1">
        <f t="shared" si="502"/>
        <v>8.7152861926189569E-5</v>
      </c>
      <c r="FG1446" s="1" t="str">
        <f t="shared" si="503"/>
        <v/>
      </c>
      <c r="FI1446" s="1">
        <f t="shared" si="504"/>
        <v>1.2809497030769333E-244</v>
      </c>
      <c r="FJ1446" s="1" t="str">
        <f t="shared" si="505"/>
        <v/>
      </c>
      <c r="FK1446" s="1" t="str">
        <f t="shared" si="506"/>
        <v/>
      </c>
      <c r="FP1446" s="1">
        <v>841</v>
      </c>
      <c r="FQ1446" s="1">
        <f t="shared" si="507"/>
        <v>-5.6034536127380221</v>
      </c>
      <c r="FR1446" s="1">
        <f t="shared" si="508"/>
        <v>3.6989308296468383E-2</v>
      </c>
      <c r="FS1446" s="1">
        <f t="shared" si="509"/>
        <v>0.26238821101513154</v>
      </c>
      <c r="FT1446" s="1" t="str">
        <f t="shared" si="510"/>
        <v/>
      </c>
      <c r="FU1446" s="1">
        <f t="shared" si="511"/>
        <v>3.6989308296468383E-2</v>
      </c>
      <c r="FV1446" s="1" t="str">
        <f t="shared" si="512"/>
        <v/>
      </c>
      <c r="FW1446" s="1">
        <f t="shared" si="513"/>
        <v>0</v>
      </c>
      <c r="FX1446" s="1" t="str">
        <f t="shared" si="514"/>
        <v/>
      </c>
      <c r="FY1446" s="1" t="str">
        <f t="shared" si="515"/>
        <v/>
      </c>
      <c r="GC1446" s="1">
        <v>841</v>
      </c>
      <c r="GD1446" s="1">
        <f t="shared" si="524"/>
        <v>-19.554907988774175</v>
      </c>
      <c r="GE1446" s="1">
        <f t="shared" si="516"/>
        <v>1.0599276321090945E-2</v>
      </c>
      <c r="GF1446" s="1">
        <f t="shared" si="517"/>
        <v>0.26238821101513154</v>
      </c>
      <c r="GG1446" s="1" t="str">
        <f t="shared" si="518"/>
        <v/>
      </c>
      <c r="GH1446" s="1">
        <f t="shared" si="519"/>
        <v>1.0599276321090945E-2</v>
      </c>
      <c r="GI1446" s="1" t="str">
        <f t="shared" si="520"/>
        <v/>
      </c>
      <c r="GJ1446" s="1">
        <f t="shared" si="521"/>
        <v>0</v>
      </c>
      <c r="GK1446" s="1">
        <f t="shared" si="522"/>
        <v>1.0599276321090945E-2</v>
      </c>
      <c r="GL1446" s="1" t="str">
        <f t="shared" si="523"/>
        <v/>
      </c>
      <c r="HA1446" s="2"/>
      <c r="HB1446" s="2">
        <f t="shared" si="495"/>
        <v>5.4144000000000894</v>
      </c>
      <c r="HC1446" s="147">
        <f t="shared" si="496"/>
        <v>0.60952791625987301</v>
      </c>
      <c r="HD1446" s="2">
        <f t="shared" si="497"/>
        <v>7.7463865932747566E-4</v>
      </c>
      <c r="HE1446" s="2" t="str">
        <f t="shared" si="493"/>
        <v/>
      </c>
      <c r="HF1446" s="24" t="str">
        <f t="shared" si="494"/>
        <v/>
      </c>
    </row>
    <row r="1447" spans="157:214" ht="20.100000000000001" customHeight="1" x14ac:dyDescent="0.25">
      <c r="FA1447" s="1">
        <v>842</v>
      </c>
      <c r="FB1447" s="1">
        <f t="shared" si="498"/>
        <v>-2363.2534506022093</v>
      </c>
      <c r="FC1447" s="1">
        <f t="shared" si="499"/>
        <v>8.7374162074017964E-5</v>
      </c>
      <c r="FD1447" s="1">
        <f t="shared" si="500"/>
        <v>0.26369343861189631</v>
      </c>
      <c r="FE1447" s="1" t="str">
        <f t="shared" si="501"/>
        <v/>
      </c>
      <c r="FF1447" s="1">
        <f t="shared" si="502"/>
        <v>8.7374162074017964E-5</v>
      </c>
      <c r="FG1447" s="1" t="str">
        <f t="shared" si="503"/>
        <v/>
      </c>
      <c r="FI1447" s="1">
        <f t="shared" si="504"/>
        <v>1.4630925873544586E-244</v>
      </c>
      <c r="FJ1447" s="1" t="str">
        <f t="shared" si="505"/>
        <v/>
      </c>
      <c r="FK1447" s="1" t="str">
        <f t="shared" si="506"/>
        <v/>
      </c>
      <c r="FP1447" s="1">
        <v>842</v>
      </c>
      <c r="FQ1447" s="1">
        <f t="shared" si="507"/>
        <v>-5.5682117661170309</v>
      </c>
      <c r="FR1447" s="1">
        <f t="shared" si="508"/>
        <v>3.7083232227515077E-2</v>
      </c>
      <c r="FS1447" s="1">
        <f t="shared" si="509"/>
        <v>0.2636934386118962</v>
      </c>
      <c r="FT1447" s="1" t="str">
        <f t="shared" si="510"/>
        <v/>
      </c>
      <c r="FU1447" s="1">
        <f t="shared" si="511"/>
        <v>3.7083232227515077E-2</v>
      </c>
      <c r="FV1447" s="1" t="str">
        <f t="shared" si="512"/>
        <v/>
      </c>
      <c r="FW1447" s="1">
        <f t="shared" si="513"/>
        <v>0</v>
      </c>
      <c r="FX1447" s="1" t="str">
        <f t="shared" si="514"/>
        <v/>
      </c>
      <c r="FY1447" s="1" t="str">
        <f t="shared" si="515"/>
        <v/>
      </c>
      <c r="GC1447" s="1">
        <v>842</v>
      </c>
      <c r="GD1447" s="1">
        <f t="shared" si="524"/>
        <v>-19.431921146077485</v>
      </c>
      <c r="GE1447" s="1">
        <f t="shared" si="516"/>
        <v>1.0626190198213164E-2</v>
      </c>
      <c r="GF1447" s="1">
        <f t="shared" si="517"/>
        <v>0.26369343861189631</v>
      </c>
      <c r="GG1447" s="1" t="str">
        <f t="shared" si="518"/>
        <v/>
      </c>
      <c r="GH1447" s="1">
        <f t="shared" si="519"/>
        <v>1.0626190198213164E-2</v>
      </c>
      <c r="GI1447" s="1" t="str">
        <f t="shared" si="520"/>
        <v/>
      </c>
      <c r="GJ1447" s="1">
        <f t="shared" si="521"/>
        <v>0</v>
      </c>
      <c r="GK1447" s="1">
        <f t="shared" si="522"/>
        <v>1.0626190198213164E-2</v>
      </c>
      <c r="GL1447" s="1" t="str">
        <f t="shared" si="523"/>
        <v/>
      </c>
      <c r="HA1447" s="2"/>
      <c r="HB1447" s="2">
        <f t="shared" si="495"/>
        <v>5.4208000000000895</v>
      </c>
      <c r="HC1447" s="147">
        <f t="shared" si="496"/>
        <v>0.60875327760054554</v>
      </c>
      <c r="HD1447" s="2">
        <f t="shared" si="497"/>
        <v>7.7444625881339935E-4</v>
      </c>
      <c r="HE1447" s="2" t="str">
        <f t="shared" si="493"/>
        <v/>
      </c>
      <c r="HF1447" s="24" t="str">
        <f t="shared" si="494"/>
        <v/>
      </c>
    </row>
    <row r="1448" spans="157:214" ht="20.100000000000001" customHeight="1" x14ac:dyDescent="0.25">
      <c r="FA1448" s="1">
        <v>843</v>
      </c>
      <c r="FB1448" s="1">
        <f t="shared" si="498"/>
        <v>-2348.2961502819435</v>
      </c>
      <c r="FC1448" s="1">
        <f t="shared" si="499"/>
        <v>8.7594622626072351E-5</v>
      </c>
      <c r="FD1448" s="1">
        <f t="shared" si="500"/>
        <v>0.26500196999384545</v>
      </c>
      <c r="FE1448" s="1" t="str">
        <f t="shared" si="501"/>
        <v/>
      </c>
      <c r="FF1448" s="1">
        <f t="shared" si="502"/>
        <v>8.7594622626072351E-5</v>
      </c>
      <c r="FG1448" s="1" t="str">
        <f t="shared" si="503"/>
        <v/>
      </c>
      <c r="FI1448" s="1">
        <f t="shared" si="504"/>
        <v>1.6711082910324595E-244</v>
      </c>
      <c r="FJ1448" s="1" t="str">
        <f t="shared" si="505"/>
        <v/>
      </c>
      <c r="FK1448" s="1" t="str">
        <f t="shared" si="506"/>
        <v/>
      </c>
      <c r="FP1448" s="1">
        <v>843</v>
      </c>
      <c r="FQ1448" s="1">
        <f t="shared" si="507"/>
        <v>-5.5329699194960362</v>
      </c>
      <c r="FR1448" s="1">
        <f t="shared" si="508"/>
        <v>3.7176799818376932E-2</v>
      </c>
      <c r="FS1448" s="1">
        <f t="shared" si="509"/>
        <v>0.26500196999384551</v>
      </c>
      <c r="FT1448" s="1" t="str">
        <f t="shared" si="510"/>
        <v/>
      </c>
      <c r="FU1448" s="1">
        <f t="shared" si="511"/>
        <v>3.7176799818376932E-2</v>
      </c>
      <c r="FV1448" s="1" t="str">
        <f t="shared" si="512"/>
        <v/>
      </c>
      <c r="FW1448" s="1">
        <f t="shared" si="513"/>
        <v>0</v>
      </c>
      <c r="FX1448" s="1" t="str">
        <f t="shared" si="514"/>
        <v/>
      </c>
      <c r="FY1448" s="1" t="str">
        <f t="shared" si="515"/>
        <v/>
      </c>
      <c r="GC1448" s="1">
        <v>843</v>
      </c>
      <c r="GD1448" s="1">
        <f t="shared" si="524"/>
        <v>-19.308934303380781</v>
      </c>
      <c r="GE1448" s="1">
        <f t="shared" si="516"/>
        <v>1.0653001966151477E-2</v>
      </c>
      <c r="GF1448" s="1">
        <f t="shared" si="517"/>
        <v>0.26500196999384562</v>
      </c>
      <c r="GG1448" s="1" t="str">
        <f t="shared" si="518"/>
        <v/>
      </c>
      <c r="GH1448" s="1">
        <f t="shared" si="519"/>
        <v>1.0653001966151477E-2</v>
      </c>
      <c r="GI1448" s="1" t="str">
        <f t="shared" si="520"/>
        <v/>
      </c>
      <c r="GJ1448" s="1">
        <f t="shared" si="521"/>
        <v>0</v>
      </c>
      <c r="GK1448" s="1">
        <f t="shared" si="522"/>
        <v>1.0653001966151477E-2</v>
      </c>
      <c r="GL1448" s="1" t="str">
        <f t="shared" si="523"/>
        <v/>
      </c>
      <c r="HA1448" s="2"/>
      <c r="HB1448" s="2">
        <f t="shared" si="495"/>
        <v>5.4272000000000897</v>
      </c>
      <c r="HC1448" s="147">
        <f t="shared" si="496"/>
        <v>0.60797883134173214</v>
      </c>
      <c r="HD1448" s="2">
        <f t="shared" si="497"/>
        <v>7.7425121118068763E-4</v>
      </c>
      <c r="HE1448" s="2" t="str">
        <f t="shared" si="493"/>
        <v/>
      </c>
      <c r="HF1448" s="24" t="str">
        <f t="shared" si="494"/>
        <v/>
      </c>
    </row>
    <row r="1449" spans="157:214" ht="20.100000000000001" customHeight="1" x14ac:dyDescent="0.25">
      <c r="FA1449" s="1">
        <v>844</v>
      </c>
      <c r="FB1449" s="1">
        <f t="shared" si="498"/>
        <v>-2333.3388499616758</v>
      </c>
      <c r="FC1449" s="1">
        <f t="shared" si="499"/>
        <v>8.781423440032197E-5</v>
      </c>
      <c r="FD1449" s="1">
        <f t="shared" si="500"/>
        <v>0.2663137925342024</v>
      </c>
      <c r="FE1449" s="1" t="str">
        <f t="shared" si="501"/>
        <v/>
      </c>
      <c r="FF1449" s="1">
        <f t="shared" si="502"/>
        <v>8.781423440032197E-5</v>
      </c>
      <c r="FG1449" s="1" t="str">
        <f t="shared" si="503"/>
        <v/>
      </c>
      <c r="FI1449" s="1">
        <f t="shared" si="504"/>
        <v>1.9086681616760095E-244</v>
      </c>
      <c r="FJ1449" s="1" t="str">
        <f t="shared" si="505"/>
        <v/>
      </c>
      <c r="FK1449" s="1" t="str">
        <f t="shared" si="506"/>
        <v/>
      </c>
      <c r="FP1449" s="1">
        <v>844</v>
      </c>
      <c r="FQ1449" s="1">
        <f t="shared" si="507"/>
        <v>-5.4977280728750415</v>
      </c>
      <c r="FR1449" s="1">
        <f t="shared" si="508"/>
        <v>3.7270007172027969E-2</v>
      </c>
      <c r="FS1449" s="1">
        <f t="shared" si="509"/>
        <v>0.2663137925342024</v>
      </c>
      <c r="FT1449" s="1" t="str">
        <f t="shared" si="510"/>
        <v/>
      </c>
      <c r="FU1449" s="1">
        <f t="shared" si="511"/>
        <v>3.7270007172027969E-2</v>
      </c>
      <c r="FV1449" s="1" t="str">
        <f t="shared" si="512"/>
        <v/>
      </c>
      <c r="FW1449" s="1">
        <f t="shared" si="513"/>
        <v>0</v>
      </c>
      <c r="FX1449" s="1" t="str">
        <f t="shared" si="514"/>
        <v/>
      </c>
      <c r="FY1449" s="1" t="str">
        <f t="shared" si="515"/>
        <v/>
      </c>
      <c r="GC1449" s="1">
        <v>844</v>
      </c>
      <c r="GD1449" s="1">
        <f t="shared" si="524"/>
        <v>-19.185947460684091</v>
      </c>
      <c r="GE1449" s="1">
        <f t="shared" si="516"/>
        <v>1.0679710508214136E-2</v>
      </c>
      <c r="GF1449" s="1">
        <f t="shared" si="517"/>
        <v>0.26631379253420251</v>
      </c>
      <c r="GG1449" s="1" t="str">
        <f t="shared" si="518"/>
        <v/>
      </c>
      <c r="GH1449" s="1">
        <f t="shared" si="519"/>
        <v>1.0679710508214136E-2</v>
      </c>
      <c r="GI1449" s="1" t="str">
        <f t="shared" si="520"/>
        <v/>
      </c>
      <c r="GJ1449" s="1">
        <f t="shared" si="521"/>
        <v>0</v>
      </c>
      <c r="GK1449" s="1">
        <f t="shared" si="522"/>
        <v>1.0679710508214136E-2</v>
      </c>
      <c r="GL1449" s="1" t="str">
        <f t="shared" si="523"/>
        <v/>
      </c>
      <c r="HA1449" s="2"/>
      <c r="HB1449" s="2">
        <f t="shared" si="495"/>
        <v>5.4336000000000899</v>
      </c>
      <c r="HC1449" s="147">
        <f t="shared" si="496"/>
        <v>0.60720458013055145</v>
      </c>
      <c r="HD1449" s="2">
        <f t="shared" si="497"/>
        <v>7.7405352480097722E-4</v>
      </c>
      <c r="HE1449" s="2" t="str">
        <f t="shared" si="493"/>
        <v/>
      </c>
      <c r="HF1449" s="24" t="str">
        <f t="shared" si="494"/>
        <v/>
      </c>
    </row>
    <row r="1450" spans="157:214" ht="20.100000000000001" customHeight="1" x14ac:dyDescent="0.25">
      <c r="FA1450" s="1">
        <v>845</v>
      </c>
      <c r="FB1450" s="1">
        <f t="shared" si="498"/>
        <v>-2318.3815496414081</v>
      </c>
      <c r="FC1450" s="1">
        <f t="shared" si="499"/>
        <v>8.8032988232433982E-5</v>
      </c>
      <c r="FD1450" s="1">
        <f t="shared" si="500"/>
        <v>0.267628893468983</v>
      </c>
      <c r="FE1450" s="1" t="str">
        <f t="shared" si="501"/>
        <v/>
      </c>
      <c r="FF1450" s="1">
        <f t="shared" si="502"/>
        <v>8.8032988232433982E-5</v>
      </c>
      <c r="FG1450" s="1" t="str">
        <f t="shared" si="503"/>
        <v/>
      </c>
      <c r="FI1450" s="1">
        <f t="shared" si="504"/>
        <v>2.179963969531004E-244</v>
      </c>
      <c r="FJ1450" s="1" t="str">
        <f t="shared" si="505"/>
        <v/>
      </c>
      <c r="FK1450" s="1" t="str">
        <f t="shared" si="506"/>
        <v/>
      </c>
      <c r="FP1450" s="1">
        <v>845</v>
      </c>
      <c r="FQ1450" s="1">
        <f t="shared" si="507"/>
        <v>-5.4624862262540468</v>
      </c>
      <c r="FR1450" s="1">
        <f t="shared" si="508"/>
        <v>3.7362850398953526E-2</v>
      </c>
      <c r="FS1450" s="1">
        <f t="shared" si="509"/>
        <v>0.267628893468983</v>
      </c>
      <c r="FT1450" s="1" t="str">
        <f t="shared" si="510"/>
        <v/>
      </c>
      <c r="FU1450" s="1">
        <f t="shared" si="511"/>
        <v>3.7362850398953526E-2</v>
      </c>
      <c r="FV1450" s="1" t="str">
        <f t="shared" si="512"/>
        <v/>
      </c>
      <c r="FW1450" s="1">
        <f t="shared" si="513"/>
        <v>0</v>
      </c>
      <c r="FX1450" s="1" t="str">
        <f t="shared" si="514"/>
        <v/>
      </c>
      <c r="FY1450" s="1" t="str">
        <f t="shared" si="515"/>
        <v/>
      </c>
      <c r="GC1450" s="1">
        <v>845</v>
      </c>
      <c r="GD1450" s="1">
        <f t="shared" si="524"/>
        <v>-19.0629606179874</v>
      </c>
      <c r="GE1450" s="1">
        <f t="shared" si="516"/>
        <v>1.070631470986177E-2</v>
      </c>
      <c r="GF1450" s="1">
        <f t="shared" si="517"/>
        <v>0.26762889346898305</v>
      </c>
      <c r="GG1450" s="1" t="str">
        <f t="shared" si="518"/>
        <v/>
      </c>
      <c r="GH1450" s="1">
        <f t="shared" si="519"/>
        <v>1.070631470986177E-2</v>
      </c>
      <c r="GI1450" s="1" t="str">
        <f t="shared" si="520"/>
        <v/>
      </c>
      <c r="GJ1450" s="1">
        <f t="shared" si="521"/>
        <v>0</v>
      </c>
      <c r="GK1450" s="1">
        <f t="shared" si="522"/>
        <v>1.070631470986177E-2</v>
      </c>
      <c r="GL1450" s="1" t="str">
        <f t="shared" si="523"/>
        <v/>
      </c>
      <c r="HA1450" s="2"/>
      <c r="HB1450" s="2">
        <f t="shared" si="495"/>
        <v>5.4400000000000901</v>
      </c>
      <c r="HC1450" s="147">
        <f t="shared" si="496"/>
        <v>0.60643052660575048</v>
      </c>
      <c r="HD1450" s="2">
        <f t="shared" si="497"/>
        <v>7.7385320804335134E-4</v>
      </c>
      <c r="HE1450" s="2" t="str">
        <f t="shared" si="493"/>
        <v/>
      </c>
      <c r="HF1450" s="24" t="str">
        <f t="shared" si="494"/>
        <v/>
      </c>
    </row>
    <row r="1451" spans="157:214" ht="20.100000000000001" customHeight="1" x14ac:dyDescent="0.25">
      <c r="FA1451" s="2">
        <v>846</v>
      </c>
      <c r="FB1451" s="1">
        <f t="shared" si="498"/>
        <v>-2303.4242493211405</v>
      </c>
      <c r="FC1451" s="1">
        <f t="shared" si="499"/>
        <v>8.8250874976405244E-5</v>
      </c>
      <c r="FD1451" s="1">
        <f t="shared" si="500"/>
        <v>0.26894725989726609</v>
      </c>
      <c r="FE1451" s="1" t="str">
        <f t="shared" si="501"/>
        <v/>
      </c>
      <c r="FF1451" s="1">
        <f t="shared" si="502"/>
        <v>8.8250874976405244E-5</v>
      </c>
      <c r="FG1451" s="1" t="str">
        <f t="shared" si="503"/>
        <v/>
      </c>
      <c r="FI1451" s="1">
        <f t="shared" si="504"/>
        <v>2.4897816019537695E-244</v>
      </c>
      <c r="FJ1451" s="1" t="str">
        <f t="shared" si="505"/>
        <v/>
      </c>
      <c r="FK1451" s="1" t="str">
        <f t="shared" si="506"/>
        <v/>
      </c>
      <c r="FP1451" s="2">
        <v>846</v>
      </c>
      <c r="FQ1451" s="1">
        <f t="shared" si="507"/>
        <v>-5.4272443796330556</v>
      </c>
      <c r="FR1451" s="1">
        <f t="shared" si="508"/>
        <v>3.745532561741842E-2</v>
      </c>
      <c r="FS1451" s="1">
        <f t="shared" si="509"/>
        <v>0.26894725989726609</v>
      </c>
      <c r="FT1451" s="1" t="str">
        <f t="shared" si="510"/>
        <v/>
      </c>
      <c r="FU1451" s="1">
        <f t="shared" si="511"/>
        <v>3.745532561741842E-2</v>
      </c>
      <c r="FV1451" s="1" t="str">
        <f t="shared" si="512"/>
        <v/>
      </c>
      <c r="FW1451" s="1">
        <f t="shared" si="513"/>
        <v>0</v>
      </c>
      <c r="FX1451" s="1" t="str">
        <f t="shared" si="514"/>
        <v/>
      </c>
      <c r="FY1451" s="1" t="str">
        <f t="shared" si="515"/>
        <v/>
      </c>
      <c r="GC1451" s="2">
        <v>846</v>
      </c>
      <c r="GD1451" s="1">
        <f t="shared" si="524"/>
        <v>-18.93997377529071</v>
      </c>
      <c r="GE1451" s="1">
        <f t="shared" si="516"/>
        <v>1.0732813458784208E-2</v>
      </c>
      <c r="GF1451" s="1">
        <f t="shared" si="517"/>
        <v>0.26894725989726609</v>
      </c>
      <c r="GG1451" s="1" t="str">
        <f t="shared" si="518"/>
        <v/>
      </c>
      <c r="GH1451" s="1">
        <f t="shared" si="519"/>
        <v>1.0732813458784208E-2</v>
      </c>
      <c r="GI1451" s="1" t="str">
        <f t="shared" si="520"/>
        <v/>
      </c>
      <c r="GJ1451" s="1">
        <f t="shared" si="521"/>
        <v>0</v>
      </c>
      <c r="GK1451" s="1">
        <f t="shared" si="522"/>
        <v>1.0732813458784208E-2</v>
      </c>
      <c r="GL1451" s="1" t="str">
        <f t="shared" si="523"/>
        <v/>
      </c>
      <c r="HA1451" s="2"/>
      <c r="HB1451" s="2">
        <f t="shared" si="495"/>
        <v>5.4464000000000903</v>
      </c>
      <c r="HC1451" s="147">
        <f t="shared" si="496"/>
        <v>0.60565667339770712</v>
      </c>
      <c r="HD1451" s="2">
        <f t="shared" si="497"/>
        <v>7.7365026927456171E-4</v>
      </c>
      <c r="HE1451" s="2" t="str">
        <f t="shared" si="493"/>
        <v/>
      </c>
      <c r="HF1451" s="24" t="str">
        <f t="shared" si="494"/>
        <v/>
      </c>
    </row>
    <row r="1452" spans="157:214" ht="20.100000000000001" customHeight="1" x14ac:dyDescent="0.25">
      <c r="FA1452" s="1">
        <v>847</v>
      </c>
      <c r="FB1452" s="1">
        <f t="shared" si="498"/>
        <v>-2288.4669490008746</v>
      </c>
      <c r="FC1452" s="1">
        <f t="shared" si="499"/>
        <v>8.8467885505193834E-5</v>
      </c>
      <c r="FD1452" s="1">
        <f t="shared" si="500"/>
        <v>0.27026887878147199</v>
      </c>
      <c r="FE1452" s="1" t="str">
        <f t="shared" si="501"/>
        <v/>
      </c>
      <c r="FF1452" s="1">
        <f t="shared" si="502"/>
        <v>8.8467885505193834E-5</v>
      </c>
      <c r="FG1452" s="1" t="str">
        <f t="shared" si="503"/>
        <v/>
      </c>
      <c r="FI1452" s="1">
        <f t="shared" si="504"/>
        <v>2.8435851824446977E-244</v>
      </c>
      <c r="FJ1452" s="1" t="str">
        <f t="shared" si="505"/>
        <v/>
      </c>
      <c r="FK1452" s="1" t="str">
        <f t="shared" si="506"/>
        <v/>
      </c>
      <c r="FP1452" s="1">
        <v>847</v>
      </c>
      <c r="FQ1452" s="1">
        <f t="shared" si="507"/>
        <v>-5.3920025330120609</v>
      </c>
      <c r="FR1452" s="1">
        <f t="shared" si="508"/>
        <v>3.7547428953735022E-2</v>
      </c>
      <c r="FS1452" s="1">
        <f t="shared" si="509"/>
        <v>0.2702688787814721</v>
      </c>
      <c r="FT1452" s="1" t="str">
        <f t="shared" si="510"/>
        <v/>
      </c>
      <c r="FU1452" s="1">
        <f t="shared" si="511"/>
        <v>3.7547428953735022E-2</v>
      </c>
      <c r="FV1452" s="1" t="str">
        <f t="shared" si="512"/>
        <v/>
      </c>
      <c r="FW1452" s="1">
        <f t="shared" si="513"/>
        <v>0</v>
      </c>
      <c r="FX1452" s="1" t="str">
        <f t="shared" si="514"/>
        <v/>
      </c>
      <c r="FY1452" s="1" t="str">
        <f t="shared" si="515"/>
        <v/>
      </c>
      <c r="GC1452" s="1">
        <v>847</v>
      </c>
      <c r="GD1452" s="1">
        <f t="shared" si="524"/>
        <v>-18.81698693259402</v>
      </c>
      <c r="GE1452" s="1">
        <f t="shared" si="516"/>
        <v>1.0759205644977295E-2</v>
      </c>
      <c r="GF1452" s="1">
        <f t="shared" si="517"/>
        <v>0.27026887878147204</v>
      </c>
      <c r="GG1452" s="1" t="str">
        <f t="shared" si="518"/>
        <v/>
      </c>
      <c r="GH1452" s="1">
        <f t="shared" si="519"/>
        <v>1.0759205644977295E-2</v>
      </c>
      <c r="GI1452" s="1" t="str">
        <f t="shared" si="520"/>
        <v/>
      </c>
      <c r="GJ1452" s="1">
        <f t="shared" si="521"/>
        <v>0</v>
      </c>
      <c r="GK1452" s="1">
        <f t="shared" si="522"/>
        <v>1.0759205644977295E-2</v>
      </c>
      <c r="GL1452" s="1" t="str">
        <f t="shared" si="523"/>
        <v/>
      </c>
      <c r="HA1452" s="2"/>
      <c r="HB1452" s="2">
        <f t="shared" si="495"/>
        <v>5.4528000000000905</v>
      </c>
      <c r="HC1452" s="147">
        <f t="shared" si="496"/>
        <v>0.60488302312843256</v>
      </c>
      <c r="HD1452" s="2">
        <f t="shared" si="497"/>
        <v>7.7344471685980576E-4</v>
      </c>
      <c r="HE1452" s="2" t="str">
        <f t="shared" si="493"/>
        <v/>
      </c>
      <c r="HF1452" s="24" t="str">
        <f t="shared" si="494"/>
        <v/>
      </c>
    </row>
    <row r="1453" spans="157:214" ht="20.100000000000001" customHeight="1" x14ac:dyDescent="0.25">
      <c r="FA1453" s="1">
        <v>848</v>
      </c>
      <c r="FB1453" s="1">
        <f t="shared" si="498"/>
        <v>-2273.5096486806069</v>
      </c>
      <c r="FC1453" s="1">
        <f t="shared" si="499"/>
        <v>8.8684010711351111E-5</v>
      </c>
      <c r="FD1453" s="1">
        <f t="shared" si="500"/>
        <v>0.27159373694765099</v>
      </c>
      <c r="FE1453" s="1" t="str">
        <f t="shared" si="501"/>
        <v/>
      </c>
      <c r="FF1453" s="1">
        <f t="shared" si="502"/>
        <v>8.8684010711351111E-5</v>
      </c>
      <c r="FG1453" s="1" t="str">
        <f t="shared" si="503"/>
        <v/>
      </c>
      <c r="FI1453" s="1">
        <f t="shared" si="504"/>
        <v>3.2476130873813702E-244</v>
      </c>
      <c r="FJ1453" s="1" t="str">
        <f t="shared" si="505"/>
        <v/>
      </c>
      <c r="FK1453" s="1" t="str">
        <f t="shared" si="506"/>
        <v/>
      </c>
      <c r="FP1453" s="1">
        <v>848</v>
      </c>
      <c r="FQ1453" s="1">
        <f t="shared" si="507"/>
        <v>-5.3567606863910662</v>
      </c>
      <c r="FR1453" s="1">
        <f t="shared" si="508"/>
        <v>3.763915654253136E-2</v>
      </c>
      <c r="FS1453" s="1">
        <f t="shared" si="509"/>
        <v>0.27159373694765099</v>
      </c>
      <c r="FT1453" s="1" t="str">
        <f t="shared" si="510"/>
        <v/>
      </c>
      <c r="FU1453" s="1">
        <f t="shared" si="511"/>
        <v>3.763915654253136E-2</v>
      </c>
      <c r="FV1453" s="1" t="str">
        <f t="shared" si="512"/>
        <v/>
      </c>
      <c r="FW1453" s="1">
        <f t="shared" si="513"/>
        <v>0</v>
      </c>
      <c r="FX1453" s="1" t="str">
        <f t="shared" si="514"/>
        <v/>
      </c>
      <c r="FY1453" s="1" t="str">
        <f t="shared" si="515"/>
        <v/>
      </c>
      <c r="GC1453" s="1">
        <v>848</v>
      </c>
      <c r="GD1453" s="1">
        <f t="shared" si="524"/>
        <v>-18.69400008989733</v>
      </c>
      <c r="GE1453" s="1">
        <f t="shared" si="516"/>
        <v>1.0785490160819745E-2</v>
      </c>
      <c r="GF1453" s="1">
        <f t="shared" si="517"/>
        <v>0.27159373694765093</v>
      </c>
      <c r="GG1453" s="1" t="str">
        <f t="shared" si="518"/>
        <v/>
      </c>
      <c r="GH1453" s="1">
        <f t="shared" si="519"/>
        <v>1.0785490160819745E-2</v>
      </c>
      <c r="GI1453" s="1" t="str">
        <f t="shared" si="520"/>
        <v/>
      </c>
      <c r="GJ1453" s="1">
        <f t="shared" si="521"/>
        <v>0</v>
      </c>
      <c r="GK1453" s="1">
        <f t="shared" si="522"/>
        <v>1.0785490160819745E-2</v>
      </c>
      <c r="GL1453" s="1" t="str">
        <f t="shared" si="523"/>
        <v/>
      </c>
      <c r="HA1453" s="2"/>
      <c r="HB1453" s="2">
        <f t="shared" si="495"/>
        <v>5.4592000000000906</v>
      </c>
      <c r="HC1453" s="147">
        <f t="shared" si="496"/>
        <v>0.60410957841157276</v>
      </c>
      <c r="HD1453" s="2">
        <f t="shared" si="497"/>
        <v>7.732365591627266E-4</v>
      </c>
      <c r="HE1453" s="2" t="str">
        <f t="shared" si="493"/>
        <v/>
      </c>
      <c r="HF1453" s="24" t="str">
        <f t="shared" si="494"/>
        <v/>
      </c>
    </row>
    <row r="1454" spans="157:214" ht="20.100000000000001" customHeight="1" x14ac:dyDescent="0.25">
      <c r="FA1454" s="1">
        <v>849</v>
      </c>
      <c r="FB1454" s="1">
        <f t="shared" si="498"/>
        <v>-2258.5523483603392</v>
      </c>
      <c r="FC1454" s="1">
        <f t="shared" si="499"/>
        <v>8.8899241507653249E-5</v>
      </c>
      <c r="FD1454" s="1">
        <f t="shared" si="500"/>
        <v>0.27292182108578061</v>
      </c>
      <c r="FE1454" s="1" t="str">
        <f t="shared" si="501"/>
        <v/>
      </c>
      <c r="FF1454" s="1">
        <f t="shared" si="502"/>
        <v>8.8899241507653249E-5</v>
      </c>
      <c r="FG1454" s="1" t="str">
        <f t="shared" si="503"/>
        <v/>
      </c>
      <c r="FI1454" s="1">
        <f t="shared" si="504"/>
        <v>3.7089875414819785E-244</v>
      </c>
      <c r="FJ1454" s="1" t="str">
        <f t="shared" si="505"/>
        <v/>
      </c>
      <c r="FK1454" s="1" t="str">
        <f t="shared" si="506"/>
        <v/>
      </c>
      <c r="FP1454" s="1">
        <v>849</v>
      </c>
      <c r="FQ1454" s="1">
        <f t="shared" si="507"/>
        <v>-5.3215188397700715</v>
      </c>
      <c r="FR1454" s="1">
        <f t="shared" si="508"/>
        <v>3.7730504527019301E-2</v>
      </c>
      <c r="FS1454" s="1">
        <f t="shared" si="509"/>
        <v>0.27292182108578061</v>
      </c>
      <c r="FT1454" s="1" t="str">
        <f t="shared" si="510"/>
        <v/>
      </c>
      <c r="FU1454" s="1">
        <f t="shared" si="511"/>
        <v>3.7730504527019301E-2</v>
      </c>
      <c r="FV1454" s="1" t="str">
        <f t="shared" si="512"/>
        <v/>
      </c>
      <c r="FW1454" s="1">
        <f t="shared" si="513"/>
        <v>0</v>
      </c>
      <c r="FX1454" s="1" t="str">
        <f t="shared" si="514"/>
        <v/>
      </c>
      <c r="FY1454" s="1" t="str">
        <f t="shared" si="515"/>
        <v/>
      </c>
      <c r="GC1454" s="1">
        <v>849</v>
      </c>
      <c r="GD1454" s="1">
        <f t="shared" si="524"/>
        <v>-18.571013247200625</v>
      </c>
      <c r="GE1454" s="1">
        <f t="shared" si="516"/>
        <v>1.0811665901149957E-2</v>
      </c>
      <c r="GF1454" s="1">
        <f t="shared" si="517"/>
        <v>0.27292182108578072</v>
      </c>
      <c r="GG1454" s="1" t="str">
        <f t="shared" si="518"/>
        <v/>
      </c>
      <c r="GH1454" s="1">
        <f t="shared" si="519"/>
        <v>1.0811665901149957E-2</v>
      </c>
      <c r="GI1454" s="1" t="str">
        <f t="shared" si="520"/>
        <v/>
      </c>
      <c r="GJ1454" s="1">
        <f t="shared" si="521"/>
        <v>0</v>
      </c>
      <c r="GK1454" s="1">
        <f t="shared" si="522"/>
        <v>1.0811665901149957E-2</v>
      </c>
      <c r="GL1454" s="1" t="str">
        <f t="shared" si="523"/>
        <v/>
      </c>
      <c r="HA1454" s="2"/>
      <c r="HB1454" s="2">
        <f t="shared" si="495"/>
        <v>5.4656000000000908</v>
      </c>
      <c r="HC1454" s="147">
        <f t="shared" si="496"/>
        <v>0.60333634185241003</v>
      </c>
      <c r="HD1454" s="2">
        <f t="shared" si="497"/>
        <v>7.7302580454352565E-4</v>
      </c>
      <c r="HE1454" s="2" t="str">
        <f t="shared" si="493"/>
        <v/>
      </c>
      <c r="HF1454" s="24" t="str">
        <f t="shared" si="494"/>
        <v/>
      </c>
    </row>
    <row r="1455" spans="157:214" ht="20.100000000000001" customHeight="1" x14ac:dyDescent="0.25">
      <c r="FA1455" s="1">
        <v>850</v>
      </c>
      <c r="FB1455" s="1">
        <f t="shared" si="498"/>
        <v>-2243.5950480400734</v>
      </c>
      <c r="FC1455" s="1">
        <f t="shared" si="499"/>
        <v>8.9113568827732921E-5</v>
      </c>
      <c r="FD1455" s="1">
        <f t="shared" si="500"/>
        <v>0.27425311775007349</v>
      </c>
      <c r="FE1455" s="1" t="str">
        <f t="shared" si="501"/>
        <v/>
      </c>
      <c r="FF1455" s="1">
        <f t="shared" si="502"/>
        <v>8.9113568827732921E-5</v>
      </c>
      <c r="FG1455" s="1" t="str">
        <f t="shared" si="503"/>
        <v/>
      </c>
      <c r="FI1455" s="1">
        <f t="shared" si="504"/>
        <v>4.2358397102957963E-244</v>
      </c>
      <c r="FJ1455" s="1" t="str">
        <f t="shared" si="505"/>
        <v/>
      </c>
      <c r="FK1455" s="1" t="str">
        <f t="shared" si="506"/>
        <v/>
      </c>
      <c r="FP1455" s="1">
        <v>850</v>
      </c>
      <c r="FQ1455" s="1">
        <f t="shared" si="507"/>
        <v>-5.2862769931490803</v>
      </c>
      <c r="FR1455" s="1">
        <f t="shared" si="508"/>
        <v>3.7821469059262633E-2</v>
      </c>
      <c r="FS1455" s="1">
        <f t="shared" si="509"/>
        <v>0.27425311775007349</v>
      </c>
      <c r="FT1455" s="1" t="str">
        <f t="shared" si="510"/>
        <v/>
      </c>
      <c r="FU1455" s="1">
        <f t="shared" si="511"/>
        <v>3.7821469059262633E-2</v>
      </c>
      <c r="FV1455" s="1" t="str">
        <f t="shared" si="512"/>
        <v/>
      </c>
      <c r="FW1455" s="1">
        <f t="shared" si="513"/>
        <v>0</v>
      </c>
      <c r="FX1455" s="1" t="str">
        <f t="shared" si="514"/>
        <v/>
      </c>
      <c r="FY1455" s="1" t="str">
        <f t="shared" si="515"/>
        <v/>
      </c>
      <c r="GC1455" s="1">
        <v>850</v>
      </c>
      <c r="GD1455" s="1">
        <f t="shared" si="524"/>
        <v>-18.448026404503935</v>
      </c>
      <c r="GE1455" s="1">
        <f t="shared" si="516"/>
        <v>1.0837731763342842E-2</v>
      </c>
      <c r="GF1455" s="1">
        <f t="shared" si="517"/>
        <v>0.27425311775007361</v>
      </c>
      <c r="GG1455" s="1" t="str">
        <f t="shared" si="518"/>
        <v/>
      </c>
      <c r="GH1455" s="1">
        <f t="shared" si="519"/>
        <v>1.0837731763342842E-2</v>
      </c>
      <c r="GI1455" s="1" t="str">
        <f t="shared" si="520"/>
        <v/>
      </c>
      <c r="GJ1455" s="1">
        <f t="shared" si="521"/>
        <v>0</v>
      </c>
      <c r="GK1455" s="1">
        <f t="shared" si="522"/>
        <v>1.0837731763342842E-2</v>
      </c>
      <c r="GL1455" s="1" t="str">
        <f t="shared" si="523"/>
        <v/>
      </c>
      <c r="HA1455" s="2"/>
      <c r="HB1455" s="2">
        <f t="shared" si="495"/>
        <v>5.472000000000091</v>
      </c>
      <c r="HC1455" s="147">
        <f t="shared" si="496"/>
        <v>0.6025633160478665</v>
      </c>
      <c r="HD1455" s="2">
        <f t="shared" si="497"/>
        <v>7.7281246136018389E-4</v>
      </c>
      <c r="HE1455" s="2" t="str">
        <f t="shared" si="493"/>
        <v/>
      </c>
      <c r="HF1455" s="24" t="str">
        <f t="shared" si="494"/>
        <v/>
      </c>
    </row>
    <row r="1456" spans="157:214" ht="20.100000000000001" customHeight="1" x14ac:dyDescent="0.25">
      <c r="FA1456" s="1">
        <v>851</v>
      </c>
      <c r="FB1456" s="1">
        <f t="shared" si="498"/>
        <v>-2228.6377477198057</v>
      </c>
      <c r="FC1456" s="1">
        <f t="shared" si="499"/>
        <v>8.9326983626711147E-5</v>
      </c>
      <c r="FD1456" s="1">
        <f t="shared" si="500"/>
        <v>0.27558761335929394</v>
      </c>
      <c r="FE1456" s="1" t="str">
        <f t="shared" si="501"/>
        <v/>
      </c>
      <c r="FF1456" s="1">
        <f t="shared" si="502"/>
        <v>8.9326983626711147E-5</v>
      </c>
      <c r="FG1456" s="1" t="str">
        <f t="shared" si="503"/>
        <v/>
      </c>
      <c r="FI1456" s="1">
        <f t="shared" si="504"/>
        <v>4.8374524787555493E-244</v>
      </c>
      <c r="FJ1456" s="1" t="str">
        <f t="shared" si="505"/>
        <v/>
      </c>
      <c r="FK1456" s="1" t="str">
        <f t="shared" si="506"/>
        <v/>
      </c>
      <c r="FP1456" s="1">
        <v>851</v>
      </c>
      <c r="FQ1456" s="1">
        <f t="shared" si="507"/>
        <v>-5.2510351465280856</v>
      </c>
      <c r="FR1456" s="1">
        <f t="shared" si="508"/>
        <v>3.7912046300445139E-2</v>
      </c>
      <c r="FS1456" s="1">
        <f t="shared" si="509"/>
        <v>0.27558761335929388</v>
      </c>
      <c r="FT1456" s="1" t="str">
        <f t="shared" si="510"/>
        <v/>
      </c>
      <c r="FU1456" s="1">
        <f t="shared" si="511"/>
        <v>3.7912046300445139E-2</v>
      </c>
      <c r="FV1456" s="1" t="str">
        <f t="shared" si="512"/>
        <v/>
      </c>
      <c r="FW1456" s="1">
        <f t="shared" si="513"/>
        <v>0</v>
      </c>
      <c r="FX1456" s="1" t="str">
        <f t="shared" si="514"/>
        <v/>
      </c>
      <c r="FY1456" s="1" t="str">
        <f t="shared" si="515"/>
        <v/>
      </c>
      <c r="GC1456" s="1">
        <v>851</v>
      </c>
      <c r="GD1456" s="1">
        <f t="shared" si="524"/>
        <v>-18.325039561807245</v>
      </c>
      <c r="GE1456" s="1">
        <f t="shared" si="516"/>
        <v>1.0863686647386647E-2</v>
      </c>
      <c r="GF1456" s="1">
        <f t="shared" si="517"/>
        <v>0.27558761335929405</v>
      </c>
      <c r="GG1456" s="1" t="str">
        <f t="shared" si="518"/>
        <v/>
      </c>
      <c r="GH1456" s="1">
        <f t="shared" si="519"/>
        <v>1.0863686647386647E-2</v>
      </c>
      <c r="GI1456" s="1" t="str">
        <f t="shared" si="520"/>
        <v/>
      </c>
      <c r="GJ1456" s="1">
        <f t="shared" si="521"/>
        <v>0</v>
      </c>
      <c r="GK1456" s="1">
        <f t="shared" si="522"/>
        <v>1.0863686647386647E-2</v>
      </c>
      <c r="GL1456" s="1" t="str">
        <f t="shared" si="523"/>
        <v/>
      </c>
      <c r="HA1456" s="2"/>
      <c r="HB1456" s="2">
        <f t="shared" si="495"/>
        <v>5.4784000000000912</v>
      </c>
      <c r="HC1456" s="147">
        <f t="shared" si="496"/>
        <v>0.60179050358650632</v>
      </c>
      <c r="HD1456" s="2">
        <f t="shared" si="497"/>
        <v>7.7259653796835082E-4</v>
      </c>
      <c r="HE1456" s="2" t="str">
        <f t="shared" si="493"/>
        <v/>
      </c>
      <c r="HF1456" s="24" t="str">
        <f t="shared" si="494"/>
        <v/>
      </c>
    </row>
    <row r="1457" spans="157:214" ht="20.100000000000001" customHeight="1" x14ac:dyDescent="0.25">
      <c r="FA1457" s="1">
        <v>852</v>
      </c>
      <c r="FB1457" s="1">
        <f t="shared" si="498"/>
        <v>-2213.680447399538</v>
      </c>
      <c r="FC1457" s="1">
        <f t="shared" si="499"/>
        <v>8.9539476881828281E-5</v>
      </c>
      <c r="FD1457" s="1">
        <f t="shared" si="500"/>
        <v>0.27692529419708362</v>
      </c>
      <c r="FE1457" s="1" t="str">
        <f t="shared" si="501"/>
        <v/>
      </c>
      <c r="FF1457" s="1">
        <f t="shared" si="502"/>
        <v>8.9539476881828281E-5</v>
      </c>
      <c r="FG1457" s="1" t="str">
        <f t="shared" si="503"/>
        <v/>
      </c>
      <c r="FI1457" s="1">
        <f t="shared" si="504"/>
        <v>5.5244234136591722E-244</v>
      </c>
      <c r="FJ1457" s="1" t="str">
        <f t="shared" si="505"/>
        <v/>
      </c>
      <c r="FK1457" s="1" t="str">
        <f t="shared" si="506"/>
        <v/>
      </c>
      <c r="FP1457" s="1">
        <v>852</v>
      </c>
      <c r="FQ1457" s="1">
        <f t="shared" si="507"/>
        <v>-5.2157932999070908</v>
      </c>
      <c r="FR1457" s="1">
        <f t="shared" si="508"/>
        <v>3.800223242113851E-2</v>
      </c>
      <c r="FS1457" s="1">
        <f t="shared" si="509"/>
        <v>0.27692529419708356</v>
      </c>
      <c r="FT1457" s="1" t="str">
        <f t="shared" si="510"/>
        <v/>
      </c>
      <c r="FU1457" s="1">
        <f t="shared" si="511"/>
        <v>3.800223242113851E-2</v>
      </c>
      <c r="FV1457" s="1" t="str">
        <f t="shared" si="512"/>
        <v/>
      </c>
      <c r="FW1457" s="1">
        <f t="shared" si="513"/>
        <v>0</v>
      </c>
      <c r="FX1457" s="1" t="str">
        <f t="shared" si="514"/>
        <v/>
      </c>
      <c r="FY1457" s="1" t="str">
        <f t="shared" si="515"/>
        <v/>
      </c>
      <c r="GC1457" s="1">
        <v>852</v>
      </c>
      <c r="GD1457" s="1">
        <f t="shared" si="524"/>
        <v>-18.202052719110554</v>
      </c>
      <c r="GE1457" s="1">
        <f t="shared" si="516"/>
        <v>1.0889529455959727E-2</v>
      </c>
      <c r="GF1457" s="1">
        <f t="shared" si="517"/>
        <v>0.27692529419708362</v>
      </c>
      <c r="GG1457" s="1" t="str">
        <f t="shared" si="518"/>
        <v/>
      </c>
      <c r="GH1457" s="1">
        <f t="shared" si="519"/>
        <v>1.0889529455959727E-2</v>
      </c>
      <c r="GI1457" s="1" t="str">
        <f t="shared" si="520"/>
        <v/>
      </c>
      <c r="GJ1457" s="1">
        <f t="shared" si="521"/>
        <v>0</v>
      </c>
      <c r="GK1457" s="1">
        <f t="shared" si="522"/>
        <v>1.0889529455959727E-2</v>
      </c>
      <c r="GL1457" s="1" t="str">
        <f t="shared" si="523"/>
        <v/>
      </c>
      <c r="HA1457" s="2"/>
      <c r="HB1457" s="2">
        <f t="shared" si="495"/>
        <v>5.4848000000000914</v>
      </c>
      <c r="HC1457" s="147">
        <f t="shared" si="496"/>
        <v>0.60101790704853797</v>
      </c>
      <c r="HD1457" s="2">
        <f t="shared" si="497"/>
        <v>7.7237804272178856E-4</v>
      </c>
      <c r="HE1457" s="2" t="str">
        <f t="shared" si="493"/>
        <v/>
      </c>
      <c r="HF1457" s="24" t="str">
        <f t="shared" si="494"/>
        <v/>
      </c>
    </row>
    <row r="1458" spans="157:214" ht="20.100000000000001" customHeight="1" x14ac:dyDescent="0.25">
      <c r="FA1458" s="2">
        <v>853</v>
      </c>
      <c r="FB1458" s="1">
        <f t="shared" si="498"/>
        <v>-2198.7231470792703</v>
      </c>
      <c r="FC1458" s="1">
        <f t="shared" si="499"/>
        <v>8.9751039593075375E-5</v>
      </c>
      <c r="FD1458" s="1">
        <f t="shared" si="500"/>
        <v>0.27826614641229763</v>
      </c>
      <c r="FE1458" s="1" t="str">
        <f t="shared" si="501"/>
        <v/>
      </c>
      <c r="FF1458" s="1">
        <f t="shared" si="502"/>
        <v>8.9751039593075375E-5</v>
      </c>
      <c r="FG1458" s="1" t="str">
        <f t="shared" si="503"/>
        <v/>
      </c>
      <c r="FI1458" s="1">
        <f t="shared" si="504"/>
        <v>6.3088507604473812E-244</v>
      </c>
      <c r="FJ1458" s="1" t="str">
        <f t="shared" si="505"/>
        <v/>
      </c>
      <c r="FK1458" s="1" t="str">
        <f t="shared" si="506"/>
        <v/>
      </c>
      <c r="FP1458" s="2">
        <v>853</v>
      </c>
      <c r="FQ1458" s="1">
        <f t="shared" si="507"/>
        <v>-5.1805514532860961</v>
      </c>
      <c r="FR1458" s="1">
        <f t="shared" si="508"/>
        <v>3.8092023601570227E-2</v>
      </c>
      <c r="FS1458" s="1">
        <f t="shared" si="509"/>
        <v>0.27826614641229758</v>
      </c>
      <c r="FT1458" s="1" t="str">
        <f t="shared" si="510"/>
        <v/>
      </c>
      <c r="FU1458" s="1">
        <f t="shared" si="511"/>
        <v>3.8092023601570227E-2</v>
      </c>
      <c r="FV1458" s="1" t="str">
        <f t="shared" si="512"/>
        <v/>
      </c>
      <c r="FW1458" s="1">
        <f t="shared" si="513"/>
        <v>0</v>
      </c>
      <c r="FX1458" s="1" t="str">
        <f t="shared" si="514"/>
        <v/>
      </c>
      <c r="FY1458" s="1" t="str">
        <f t="shared" si="515"/>
        <v/>
      </c>
      <c r="GC1458" s="2">
        <v>853</v>
      </c>
      <c r="GD1458" s="1">
        <f t="shared" si="524"/>
        <v>-18.079065876413864</v>
      </c>
      <c r="GE1458" s="1">
        <f t="shared" si="516"/>
        <v>1.0915259094507294E-2</v>
      </c>
      <c r="GF1458" s="1">
        <f t="shared" si="517"/>
        <v>0.27826614641229752</v>
      </c>
      <c r="GG1458" s="1" t="str">
        <f t="shared" si="518"/>
        <v/>
      </c>
      <c r="GH1458" s="1">
        <f t="shared" si="519"/>
        <v>1.0915259094507294E-2</v>
      </c>
      <c r="GI1458" s="1" t="str">
        <f t="shared" si="520"/>
        <v/>
      </c>
      <c r="GJ1458" s="1">
        <f t="shared" si="521"/>
        <v>0</v>
      </c>
      <c r="GK1458" s="1">
        <f t="shared" si="522"/>
        <v>1.0915259094507294E-2</v>
      </c>
      <c r="GL1458" s="1" t="str">
        <f t="shared" si="523"/>
        <v/>
      </c>
      <c r="HA1458" s="2"/>
      <c r="HB1458" s="2">
        <f t="shared" si="495"/>
        <v>5.4912000000000916</v>
      </c>
      <c r="HC1458" s="147">
        <f t="shared" si="496"/>
        <v>0.60024552900581618</v>
      </c>
      <c r="HD1458" s="2">
        <f t="shared" si="497"/>
        <v>7.7215698396981836E-4</v>
      </c>
      <c r="HE1458" s="2" t="str">
        <f t="shared" si="493"/>
        <v/>
      </c>
      <c r="HF1458" s="24" t="str">
        <f t="shared" si="494"/>
        <v/>
      </c>
    </row>
    <row r="1459" spans="157:214" ht="20.100000000000001" customHeight="1" x14ac:dyDescent="0.25">
      <c r="FA1459" s="1">
        <v>854</v>
      </c>
      <c r="FB1459" s="1">
        <f t="shared" si="498"/>
        <v>-2183.7658467590045</v>
      </c>
      <c r="FC1459" s="1">
        <f t="shared" si="499"/>
        <v>8.9961662783824881E-5</v>
      </c>
      <c r="FD1459" s="1">
        <f t="shared" si="500"/>
        <v>0.27961015601934913</v>
      </c>
      <c r="FE1459" s="1" t="str">
        <f t="shared" si="501"/>
        <v/>
      </c>
      <c r="FF1459" s="1">
        <f t="shared" si="502"/>
        <v>8.9961662783824881E-5</v>
      </c>
      <c r="FG1459" s="1" t="str">
        <f t="shared" si="503"/>
        <v/>
      </c>
      <c r="FI1459" s="1">
        <f t="shared" si="504"/>
        <v>7.2045457266595332E-244</v>
      </c>
      <c r="FJ1459" s="1" t="str">
        <f t="shared" si="505"/>
        <v/>
      </c>
      <c r="FK1459" s="1" t="str">
        <f t="shared" si="506"/>
        <v/>
      </c>
      <c r="FP1459" s="1">
        <v>854</v>
      </c>
      <c r="FQ1459" s="1">
        <f t="shared" si="507"/>
        <v>-5.1453096066651014</v>
      </c>
      <c r="FR1459" s="1">
        <f t="shared" si="508"/>
        <v>3.8181416031891312E-2</v>
      </c>
      <c r="FS1459" s="1">
        <f t="shared" si="509"/>
        <v>0.27961015601934924</v>
      </c>
      <c r="FT1459" s="1" t="str">
        <f t="shared" si="510"/>
        <v/>
      </c>
      <c r="FU1459" s="1">
        <f t="shared" si="511"/>
        <v>3.8181416031891312E-2</v>
      </c>
      <c r="FV1459" s="1" t="str">
        <f t="shared" si="512"/>
        <v/>
      </c>
      <c r="FW1459" s="1">
        <f t="shared" si="513"/>
        <v>0</v>
      </c>
      <c r="FX1459" s="1" t="str">
        <f t="shared" si="514"/>
        <v/>
      </c>
      <c r="FY1459" s="1" t="str">
        <f t="shared" si="515"/>
        <v/>
      </c>
      <c r="GC1459" s="1">
        <v>854</v>
      </c>
      <c r="GD1459" s="1">
        <f t="shared" si="524"/>
        <v>-17.95607903371716</v>
      </c>
      <c r="GE1459" s="1">
        <f t="shared" si="516"/>
        <v>1.0940874471318156E-2</v>
      </c>
      <c r="GF1459" s="1">
        <f t="shared" si="517"/>
        <v>0.2796101560193493</v>
      </c>
      <c r="GG1459" s="1" t="str">
        <f t="shared" si="518"/>
        <v/>
      </c>
      <c r="GH1459" s="1">
        <f t="shared" si="519"/>
        <v>1.0940874471318156E-2</v>
      </c>
      <c r="GI1459" s="1" t="str">
        <f t="shared" si="520"/>
        <v/>
      </c>
      <c r="GJ1459" s="1">
        <f t="shared" si="521"/>
        <v>0</v>
      </c>
      <c r="GK1459" s="1">
        <f t="shared" si="522"/>
        <v>1.0940874471318156E-2</v>
      </c>
      <c r="GL1459" s="1" t="str">
        <f t="shared" si="523"/>
        <v/>
      </c>
      <c r="HA1459" s="2"/>
      <c r="HB1459" s="2">
        <f t="shared" si="495"/>
        <v>5.4976000000000917</v>
      </c>
      <c r="HC1459" s="147">
        <f t="shared" si="496"/>
        <v>0.59947337202184636</v>
      </c>
      <c r="HD1459" s="2">
        <f t="shared" si="497"/>
        <v>7.7193337005987406E-4</v>
      </c>
      <c r="HE1459" s="2" t="str">
        <f t="shared" si="493"/>
        <v/>
      </c>
      <c r="HF1459" s="24" t="str">
        <f t="shared" si="494"/>
        <v/>
      </c>
    </row>
    <row r="1460" spans="157:214" ht="20.100000000000001" customHeight="1" x14ac:dyDescent="0.25">
      <c r="FA1460" s="1">
        <v>855</v>
      </c>
      <c r="FB1460" s="1">
        <f t="shared" si="498"/>
        <v>-2168.8085464387368</v>
      </c>
      <c r="FC1460" s="1">
        <f t="shared" si="499"/>
        <v>9.0171337501461146E-5</v>
      </c>
      <c r="FD1460" s="1">
        <f t="shared" si="500"/>
        <v>0.2809573088985643</v>
      </c>
      <c r="FE1460" s="1" t="str">
        <f t="shared" si="501"/>
        <v/>
      </c>
      <c r="FF1460" s="1">
        <f t="shared" si="502"/>
        <v>9.0171337501461146E-5</v>
      </c>
      <c r="FG1460" s="1" t="str">
        <f t="shared" si="503"/>
        <v/>
      </c>
      <c r="FI1460" s="1">
        <f t="shared" si="504"/>
        <v>8.2272747632422407E-244</v>
      </c>
      <c r="FJ1460" s="1" t="str">
        <f t="shared" si="505"/>
        <v/>
      </c>
      <c r="FK1460" s="1" t="str">
        <f t="shared" si="506"/>
        <v/>
      </c>
      <c r="FP1460" s="1">
        <v>855</v>
      </c>
      <c r="FQ1460" s="1">
        <f t="shared" si="507"/>
        <v>-5.1100677600441102</v>
      </c>
      <c r="FR1460" s="1">
        <f t="shared" si="508"/>
        <v>3.8270405912443836E-2</v>
      </c>
      <c r="FS1460" s="1">
        <f t="shared" si="509"/>
        <v>0.28095730889856424</v>
      </c>
      <c r="FT1460" s="1" t="str">
        <f t="shared" si="510"/>
        <v/>
      </c>
      <c r="FU1460" s="1">
        <f t="shared" si="511"/>
        <v>3.8270405912443836E-2</v>
      </c>
      <c r="FV1460" s="1" t="str">
        <f t="shared" si="512"/>
        <v/>
      </c>
      <c r="FW1460" s="1">
        <f t="shared" si="513"/>
        <v>0</v>
      </c>
      <c r="FX1460" s="1" t="str">
        <f t="shared" si="514"/>
        <v/>
      </c>
      <c r="FY1460" s="1" t="str">
        <f t="shared" si="515"/>
        <v/>
      </c>
      <c r="GC1460" s="1">
        <v>855</v>
      </c>
      <c r="GD1460" s="1">
        <f t="shared" si="524"/>
        <v>-17.833092191020469</v>
      </c>
      <c r="GE1460" s="1">
        <f t="shared" si="516"/>
        <v>1.096637449760135E-2</v>
      </c>
      <c r="GF1460" s="1">
        <f t="shared" si="517"/>
        <v>0.28095730889856441</v>
      </c>
      <c r="GG1460" s="1" t="str">
        <f t="shared" si="518"/>
        <v/>
      </c>
      <c r="GH1460" s="1">
        <f t="shared" si="519"/>
        <v>1.096637449760135E-2</v>
      </c>
      <c r="GI1460" s="1" t="str">
        <f t="shared" si="520"/>
        <v/>
      </c>
      <c r="GJ1460" s="1">
        <f t="shared" si="521"/>
        <v>0</v>
      </c>
      <c r="GK1460" s="1">
        <f t="shared" si="522"/>
        <v>1.096637449760135E-2</v>
      </c>
      <c r="GL1460" s="1" t="str">
        <f t="shared" si="523"/>
        <v/>
      </c>
      <c r="HA1460" s="2"/>
      <c r="HB1460" s="2">
        <f t="shared" si="495"/>
        <v>5.5040000000000919</v>
      </c>
      <c r="HC1460" s="147">
        <f t="shared" si="496"/>
        <v>0.59870143865178649</v>
      </c>
      <c r="HD1460" s="2">
        <f t="shared" si="497"/>
        <v>7.7170720933672499E-4</v>
      </c>
      <c r="HE1460" s="2" t="str">
        <f t="shared" si="493"/>
        <v/>
      </c>
      <c r="HF1460" s="24" t="str">
        <f t="shared" si="494"/>
        <v/>
      </c>
    </row>
    <row r="1461" spans="157:214" ht="20.100000000000001" customHeight="1" x14ac:dyDescent="0.25">
      <c r="FA1461" s="1">
        <v>856</v>
      </c>
      <c r="FB1461" s="1">
        <f t="shared" si="498"/>
        <v>-2153.8512461184691</v>
      </c>
      <c r="FC1461" s="1">
        <f t="shared" si="499"/>
        <v>9.0380054818010332E-5</v>
      </c>
      <c r="FD1461" s="1">
        <f t="shared" si="500"/>
        <v>0.28230759079654549</v>
      </c>
      <c r="FE1461" s="1" t="str">
        <f t="shared" si="501"/>
        <v/>
      </c>
      <c r="FF1461" s="1">
        <f t="shared" si="502"/>
        <v>9.0380054818010332E-5</v>
      </c>
      <c r="FG1461" s="1" t="str">
        <f t="shared" si="503"/>
        <v/>
      </c>
      <c r="FI1461" s="1">
        <f t="shared" si="504"/>
        <v>9.3950360783039202E-244</v>
      </c>
      <c r="FJ1461" s="1" t="str">
        <f t="shared" si="505"/>
        <v/>
      </c>
      <c r="FK1461" s="1" t="str">
        <f t="shared" si="506"/>
        <v/>
      </c>
      <c r="FP1461" s="1">
        <v>856</v>
      </c>
      <c r="FQ1461" s="1">
        <f t="shared" si="507"/>
        <v>-5.0748259134231155</v>
      </c>
      <c r="FR1461" s="1">
        <f t="shared" si="508"/>
        <v>3.8358989454028367E-2</v>
      </c>
      <c r="FS1461" s="1">
        <f t="shared" si="509"/>
        <v>0.28230759079654544</v>
      </c>
      <c r="FT1461" s="1" t="str">
        <f t="shared" si="510"/>
        <v/>
      </c>
      <c r="FU1461" s="1">
        <f t="shared" si="511"/>
        <v>3.8358989454028367E-2</v>
      </c>
      <c r="FV1461" s="1" t="str">
        <f t="shared" si="512"/>
        <v/>
      </c>
      <c r="FW1461" s="1">
        <f t="shared" si="513"/>
        <v>0</v>
      </c>
      <c r="FX1461" s="1" t="str">
        <f t="shared" si="514"/>
        <v/>
      </c>
      <c r="FY1461" s="1" t="str">
        <f t="shared" si="515"/>
        <v/>
      </c>
      <c r="GC1461" s="1">
        <v>856</v>
      </c>
      <c r="GD1461" s="1">
        <f t="shared" si="524"/>
        <v>-17.710105348323779</v>
      </c>
      <c r="GE1461" s="1">
        <f t="shared" si="516"/>
        <v>1.09917580875628E-2</v>
      </c>
      <c r="GF1461" s="1">
        <f t="shared" si="517"/>
        <v>0.28230759079654549</v>
      </c>
      <c r="GG1461" s="1" t="str">
        <f t="shared" si="518"/>
        <v/>
      </c>
      <c r="GH1461" s="1">
        <f t="shared" si="519"/>
        <v>1.09917580875628E-2</v>
      </c>
      <c r="GI1461" s="1" t="str">
        <f t="shared" si="520"/>
        <v/>
      </c>
      <c r="GJ1461" s="1">
        <f t="shared" si="521"/>
        <v>0</v>
      </c>
      <c r="GK1461" s="1">
        <f t="shared" si="522"/>
        <v>1.09917580875628E-2</v>
      </c>
      <c r="GL1461" s="1" t="str">
        <f t="shared" si="523"/>
        <v/>
      </c>
      <c r="HA1461" s="2"/>
      <c r="HB1461" s="2">
        <f t="shared" si="495"/>
        <v>5.5104000000000921</v>
      </c>
      <c r="HC1461" s="147">
        <f t="shared" si="496"/>
        <v>0.59792973144244976</v>
      </c>
      <c r="HD1461" s="2">
        <f t="shared" si="497"/>
        <v>7.7147851014103264E-4</v>
      </c>
      <c r="HE1461" s="2" t="str">
        <f t="shared" si="493"/>
        <v/>
      </c>
      <c r="HF1461" s="24" t="str">
        <f t="shared" si="494"/>
        <v/>
      </c>
    </row>
    <row r="1462" spans="157:214" ht="20.100000000000001" customHeight="1" x14ac:dyDescent="0.25">
      <c r="FA1462" s="1">
        <v>857</v>
      </c>
      <c r="FB1462" s="1">
        <f t="shared" si="498"/>
        <v>-2138.8939457982033</v>
      </c>
      <c r="FC1462" s="1">
        <f t="shared" si="499"/>
        <v>9.058780583076982E-5</v>
      </c>
      <c r="FD1462" s="1">
        <f t="shared" si="500"/>
        <v>0.28366098732654499</v>
      </c>
      <c r="FE1462" s="1" t="str">
        <f t="shared" si="501"/>
        <v/>
      </c>
      <c r="FF1462" s="1">
        <f t="shared" si="502"/>
        <v>9.058780583076982E-5</v>
      </c>
      <c r="FG1462" s="1" t="str">
        <f t="shared" si="503"/>
        <v/>
      </c>
      <c r="FI1462" s="1">
        <f t="shared" si="504"/>
        <v>1.0728375214966488E-243</v>
      </c>
      <c r="FJ1462" s="1" t="str">
        <f t="shared" si="505"/>
        <v/>
      </c>
      <c r="FK1462" s="1" t="str">
        <f t="shared" si="506"/>
        <v/>
      </c>
      <c r="FP1462" s="1">
        <v>857</v>
      </c>
      <c r="FQ1462" s="1">
        <f t="shared" si="507"/>
        <v>-5.0395840668021208</v>
      </c>
      <c r="FR1462" s="1">
        <f t="shared" si="508"/>
        <v>3.8447162878171029E-2</v>
      </c>
      <c r="FS1462" s="1">
        <f t="shared" si="509"/>
        <v>0.2836609873265451</v>
      </c>
      <c r="FT1462" s="1" t="str">
        <f t="shared" si="510"/>
        <v/>
      </c>
      <c r="FU1462" s="1">
        <f t="shared" si="511"/>
        <v>3.8447162878171029E-2</v>
      </c>
      <c r="FV1462" s="1" t="str">
        <f t="shared" si="512"/>
        <v/>
      </c>
      <c r="FW1462" s="1">
        <f t="shared" si="513"/>
        <v>0</v>
      </c>
      <c r="FX1462" s="1" t="str">
        <f t="shared" si="514"/>
        <v/>
      </c>
      <c r="FY1462" s="1" t="str">
        <f t="shared" si="515"/>
        <v/>
      </c>
      <c r="GC1462" s="1">
        <v>857</v>
      </c>
      <c r="GD1462" s="1">
        <f t="shared" si="524"/>
        <v>-17.587118505627089</v>
      </c>
      <c r="GE1462" s="1">
        <f t="shared" si="516"/>
        <v>1.1017024158481841E-2</v>
      </c>
      <c r="GF1462" s="1">
        <f t="shared" si="517"/>
        <v>0.2836609873265451</v>
      </c>
      <c r="GG1462" s="1" t="str">
        <f t="shared" si="518"/>
        <v/>
      </c>
      <c r="GH1462" s="1">
        <f t="shared" si="519"/>
        <v>1.1017024158481841E-2</v>
      </c>
      <c r="GI1462" s="1" t="str">
        <f t="shared" si="520"/>
        <v/>
      </c>
      <c r="GJ1462" s="1">
        <f t="shared" si="521"/>
        <v>0</v>
      </c>
      <c r="GK1462" s="1">
        <f t="shared" si="522"/>
        <v>1.1017024158481841E-2</v>
      </c>
      <c r="GL1462" s="1" t="str">
        <f t="shared" si="523"/>
        <v/>
      </c>
      <c r="HA1462" s="2"/>
      <c r="HB1462" s="2">
        <f t="shared" si="495"/>
        <v>5.5168000000000923</v>
      </c>
      <c r="HC1462" s="147">
        <f t="shared" si="496"/>
        <v>0.59715825293230873</v>
      </c>
      <c r="HD1462" s="2">
        <f t="shared" si="497"/>
        <v>7.712472808114601E-4</v>
      </c>
      <c r="HE1462" s="2" t="str">
        <f t="shared" si="493"/>
        <v/>
      </c>
      <c r="HF1462" s="24" t="str">
        <f t="shared" si="494"/>
        <v/>
      </c>
    </row>
    <row r="1463" spans="157:214" ht="20.100000000000001" customHeight="1" x14ac:dyDescent="0.25">
      <c r="FA1463" s="1">
        <v>858</v>
      </c>
      <c r="FB1463" s="1">
        <f t="shared" si="498"/>
        <v>-2123.9366454779356</v>
      </c>
      <c r="FC1463" s="1">
        <f t="shared" si="499"/>
        <v>9.0794581662937364E-5</v>
      </c>
      <c r="FD1463" s="1">
        <f t="shared" si="500"/>
        <v>0.2850174839688478</v>
      </c>
      <c r="FE1463" s="1" t="str">
        <f t="shared" si="501"/>
        <v/>
      </c>
      <c r="FF1463" s="1">
        <f t="shared" si="502"/>
        <v>9.0794581662937364E-5</v>
      </c>
      <c r="FG1463" s="1" t="str">
        <f t="shared" si="503"/>
        <v/>
      </c>
      <c r="FI1463" s="1">
        <f t="shared" si="504"/>
        <v>1.2250745206297651E-243</v>
      </c>
      <c r="FJ1463" s="1" t="str">
        <f t="shared" si="505"/>
        <v/>
      </c>
      <c r="FK1463" s="1" t="str">
        <f t="shared" si="506"/>
        <v/>
      </c>
      <c r="FP1463" s="1">
        <v>858</v>
      </c>
      <c r="FQ1463" s="1">
        <f t="shared" si="507"/>
        <v>-5.0043422201811261</v>
      </c>
      <c r="FR1463" s="1">
        <f t="shared" si="508"/>
        <v>3.8534922417390545E-2</v>
      </c>
      <c r="FS1463" s="1">
        <f t="shared" si="509"/>
        <v>0.28501748396884785</v>
      </c>
      <c r="FT1463" s="1" t="str">
        <f t="shared" si="510"/>
        <v/>
      </c>
      <c r="FU1463" s="1">
        <f t="shared" si="511"/>
        <v>3.8534922417390545E-2</v>
      </c>
      <c r="FV1463" s="1" t="str">
        <f t="shared" si="512"/>
        <v/>
      </c>
      <c r="FW1463" s="1">
        <f t="shared" si="513"/>
        <v>0</v>
      </c>
      <c r="FX1463" s="1" t="str">
        <f t="shared" si="514"/>
        <v/>
      </c>
      <c r="FY1463" s="1" t="str">
        <f t="shared" si="515"/>
        <v/>
      </c>
      <c r="GC1463" s="1">
        <v>858</v>
      </c>
      <c r="GD1463" s="1">
        <f t="shared" si="524"/>
        <v>-17.464131662930399</v>
      </c>
      <c r="GE1463" s="1">
        <f t="shared" si="516"/>
        <v>1.1042171630787722E-2</v>
      </c>
      <c r="GF1463" s="1">
        <f t="shared" si="517"/>
        <v>0.2850174839688478</v>
      </c>
      <c r="GG1463" s="1" t="str">
        <f t="shared" si="518"/>
        <v/>
      </c>
      <c r="GH1463" s="1">
        <f t="shared" si="519"/>
        <v>1.1042171630787722E-2</v>
      </c>
      <c r="GI1463" s="1" t="str">
        <f t="shared" si="520"/>
        <v/>
      </c>
      <c r="GJ1463" s="1">
        <f t="shared" si="521"/>
        <v>0</v>
      </c>
      <c r="GK1463" s="1">
        <f t="shared" si="522"/>
        <v>1.1042171630787722E-2</v>
      </c>
      <c r="GL1463" s="1" t="str">
        <f t="shared" si="523"/>
        <v/>
      </c>
      <c r="HA1463" s="2"/>
      <c r="HB1463" s="2">
        <f t="shared" si="495"/>
        <v>5.5232000000000925</v>
      </c>
      <c r="HC1463" s="147">
        <f t="shared" si="496"/>
        <v>0.59638700565149727</v>
      </c>
      <c r="HD1463" s="2">
        <f t="shared" si="497"/>
        <v>7.7101352968211856E-4</v>
      </c>
      <c r="HE1463" s="2" t="str">
        <f t="shared" si="493"/>
        <v/>
      </c>
      <c r="HF1463" s="24" t="str">
        <f t="shared" si="494"/>
        <v/>
      </c>
    </row>
    <row r="1464" spans="157:214" ht="20.100000000000001" customHeight="1" x14ac:dyDescent="0.25">
      <c r="FA1464" s="2">
        <v>859</v>
      </c>
      <c r="FB1464" s="1">
        <f t="shared" si="498"/>
        <v>-2108.9793451576679</v>
      </c>
      <c r="FC1464" s="1">
        <f t="shared" si="499"/>
        <v>9.1000373464239165E-5</v>
      </c>
      <c r="FD1464" s="1">
        <f t="shared" si="500"/>
        <v>0.28637706607116331</v>
      </c>
      <c r="FE1464" s="1" t="str">
        <f t="shared" si="501"/>
        <v/>
      </c>
      <c r="FF1464" s="1">
        <f t="shared" si="502"/>
        <v>9.1000373464239165E-5</v>
      </c>
      <c r="FG1464" s="1" t="str">
        <f t="shared" si="503"/>
        <v/>
      </c>
      <c r="FI1464" s="1">
        <f t="shared" si="504"/>
        <v>1.3988917597450299E-243</v>
      </c>
      <c r="FJ1464" s="1" t="str">
        <f t="shared" si="505"/>
        <v/>
      </c>
      <c r="FK1464" s="1" t="str">
        <f t="shared" si="506"/>
        <v/>
      </c>
      <c r="FP1464" s="2">
        <v>859</v>
      </c>
      <c r="FQ1464" s="1">
        <f t="shared" si="507"/>
        <v>-4.9691003735601349</v>
      </c>
      <c r="FR1464" s="1">
        <f t="shared" si="508"/>
        <v>3.8622264315464797E-2</v>
      </c>
      <c r="FS1464" s="1">
        <f t="shared" si="509"/>
        <v>0.2863770660711632</v>
      </c>
      <c r="FT1464" s="1" t="str">
        <f t="shared" si="510"/>
        <v/>
      </c>
      <c r="FU1464" s="1">
        <f t="shared" si="511"/>
        <v>3.8622264315464797E-2</v>
      </c>
      <c r="FV1464" s="1" t="str">
        <f t="shared" si="512"/>
        <v/>
      </c>
      <c r="FW1464" s="1">
        <f t="shared" si="513"/>
        <v>0</v>
      </c>
      <c r="FX1464" s="1" t="str">
        <f t="shared" si="514"/>
        <v/>
      </c>
      <c r="FY1464" s="1" t="str">
        <f t="shared" si="515"/>
        <v/>
      </c>
      <c r="GC1464" s="2">
        <v>859</v>
      </c>
      <c r="GD1464" s="1">
        <f t="shared" si="524"/>
        <v>-17.341144820233694</v>
      </c>
      <c r="GE1464" s="1">
        <f t="shared" si="516"/>
        <v>1.1067199428136021E-2</v>
      </c>
      <c r="GF1464" s="1">
        <f t="shared" si="517"/>
        <v>0.28637706607116342</v>
      </c>
      <c r="GG1464" s="1" t="str">
        <f t="shared" si="518"/>
        <v/>
      </c>
      <c r="GH1464" s="1">
        <f t="shared" si="519"/>
        <v>1.1067199428136021E-2</v>
      </c>
      <c r="GI1464" s="1" t="str">
        <f t="shared" si="520"/>
        <v/>
      </c>
      <c r="GJ1464" s="1">
        <f t="shared" si="521"/>
        <v>0</v>
      </c>
      <c r="GK1464" s="1">
        <f t="shared" si="522"/>
        <v>1.1067199428136021E-2</v>
      </c>
      <c r="GL1464" s="1" t="str">
        <f t="shared" si="523"/>
        <v/>
      </c>
      <c r="HA1464" s="2"/>
      <c r="HB1464" s="2">
        <f t="shared" si="495"/>
        <v>5.5296000000000927</v>
      </c>
      <c r="HC1464" s="147">
        <f t="shared" si="496"/>
        <v>0.59561599212181515</v>
      </c>
      <c r="HD1464" s="2">
        <f t="shared" si="497"/>
        <v>7.7077726508445465E-4</v>
      </c>
      <c r="HE1464" s="2" t="str">
        <f t="shared" si="493"/>
        <v/>
      </c>
      <c r="HF1464" s="24" t="str">
        <f t="shared" si="494"/>
        <v/>
      </c>
    </row>
    <row r="1465" spans="157:214" ht="20.100000000000001" customHeight="1" x14ac:dyDescent="0.25">
      <c r="FA1465" s="1">
        <v>860</v>
      </c>
      <c r="FB1465" s="1">
        <f t="shared" si="498"/>
        <v>-2094.0220448374002</v>
      </c>
      <c r="FC1465" s="1">
        <f t="shared" si="499"/>
        <v>9.1205172411557543E-5</v>
      </c>
      <c r="FD1465" s="1">
        <f t="shared" si="500"/>
        <v>0.28773971884902705</v>
      </c>
      <c r="FE1465" s="1" t="str">
        <f t="shared" si="501"/>
        <v/>
      </c>
      <c r="FF1465" s="1">
        <f t="shared" si="502"/>
        <v>9.1205172411557543E-5</v>
      </c>
      <c r="FG1465" s="1" t="str">
        <f t="shared" si="503"/>
        <v/>
      </c>
      <c r="FI1465" s="1">
        <f t="shared" si="504"/>
        <v>1.5973451511807723E-243</v>
      </c>
      <c r="FJ1465" s="1" t="str">
        <f t="shared" si="505"/>
        <v/>
      </c>
      <c r="FK1465" s="1" t="str">
        <f t="shared" si="506"/>
        <v/>
      </c>
      <c r="FP1465" s="1">
        <v>860</v>
      </c>
      <c r="FQ1465" s="1">
        <f t="shared" si="507"/>
        <v>-4.9338585269391402</v>
      </c>
      <c r="FR1465" s="1">
        <f t="shared" si="508"/>
        <v>3.8709184827697286E-2</v>
      </c>
      <c r="FS1465" s="1">
        <f t="shared" si="509"/>
        <v>0.28773971884902705</v>
      </c>
      <c r="FT1465" s="1" t="str">
        <f t="shared" si="510"/>
        <v/>
      </c>
      <c r="FU1465" s="1">
        <f t="shared" si="511"/>
        <v>3.8709184827697286E-2</v>
      </c>
      <c r="FV1465" s="1" t="str">
        <f t="shared" si="512"/>
        <v/>
      </c>
      <c r="FW1465" s="1">
        <f t="shared" si="513"/>
        <v>0</v>
      </c>
      <c r="FX1465" s="1" t="str">
        <f t="shared" si="514"/>
        <v/>
      </c>
      <c r="FY1465" s="1" t="str">
        <f t="shared" si="515"/>
        <v/>
      </c>
      <c r="GC1465" s="1">
        <v>860</v>
      </c>
      <c r="GD1465" s="1">
        <f t="shared" si="524"/>
        <v>-17.218157977537004</v>
      </c>
      <c r="GE1465" s="1">
        <f t="shared" si="516"/>
        <v>1.109210647748495E-2</v>
      </c>
      <c r="GF1465" s="1">
        <f t="shared" si="517"/>
        <v>0.28773971884902705</v>
      </c>
      <c r="GG1465" s="1" t="str">
        <f t="shared" si="518"/>
        <v/>
      </c>
      <c r="GH1465" s="1">
        <f t="shared" si="519"/>
        <v>1.109210647748495E-2</v>
      </c>
      <c r="GI1465" s="1" t="str">
        <f t="shared" si="520"/>
        <v/>
      </c>
      <c r="GJ1465" s="1">
        <f t="shared" si="521"/>
        <v>0</v>
      </c>
      <c r="GK1465" s="1">
        <f t="shared" si="522"/>
        <v>1.109210647748495E-2</v>
      </c>
      <c r="GL1465" s="1" t="str">
        <f t="shared" si="523"/>
        <v/>
      </c>
      <c r="HA1465" s="2"/>
      <c r="HB1465" s="2">
        <f t="shared" si="495"/>
        <v>5.5360000000000928</v>
      </c>
      <c r="HC1465" s="147">
        <f t="shared" si="496"/>
        <v>0.5948452148567307</v>
      </c>
      <c r="HD1465" s="2">
        <f t="shared" si="497"/>
        <v>7.705384953462513E-4</v>
      </c>
      <c r="HE1465" s="2" t="str">
        <f t="shared" si="493"/>
        <v/>
      </c>
      <c r="HF1465" s="24" t="str">
        <f t="shared" si="494"/>
        <v/>
      </c>
    </row>
    <row r="1466" spans="157:214" ht="20.100000000000001" customHeight="1" x14ac:dyDescent="0.25">
      <c r="FA1466" s="1">
        <v>861</v>
      </c>
      <c r="FB1466" s="1">
        <f t="shared" si="498"/>
        <v>-2079.0647445171344</v>
      </c>
      <c r="FC1466" s="1">
        <f t="shared" si="499"/>
        <v>9.1408969709557854E-5</v>
      </c>
      <c r="FD1466" s="1">
        <f t="shared" si="500"/>
        <v>0.28910542738621142</v>
      </c>
      <c r="FE1466" s="1" t="str">
        <f t="shared" si="501"/>
        <v/>
      </c>
      <c r="FF1466" s="1">
        <f t="shared" si="502"/>
        <v>9.1408969709557854E-5</v>
      </c>
      <c r="FG1466" s="1" t="str">
        <f t="shared" si="503"/>
        <v/>
      </c>
      <c r="FI1466" s="1">
        <f t="shared" si="504"/>
        <v>1.8239228949401227E-243</v>
      </c>
      <c r="FJ1466" s="1" t="str">
        <f t="shared" si="505"/>
        <v/>
      </c>
      <c r="FK1466" s="1" t="str">
        <f t="shared" si="506"/>
        <v/>
      </c>
      <c r="FP1466" s="1">
        <v>861</v>
      </c>
      <c r="FQ1466" s="1">
        <f t="shared" si="507"/>
        <v>-4.8986166803181455</v>
      </c>
      <c r="FR1466" s="1">
        <f t="shared" si="508"/>
        <v>3.8795680221183106E-2</v>
      </c>
      <c r="FS1466" s="1">
        <f t="shared" si="509"/>
        <v>0.28910542738621148</v>
      </c>
      <c r="FT1466" s="1" t="str">
        <f t="shared" si="510"/>
        <v/>
      </c>
      <c r="FU1466" s="1">
        <f t="shared" si="511"/>
        <v>3.8795680221183106E-2</v>
      </c>
      <c r="FV1466" s="1" t="str">
        <f t="shared" si="512"/>
        <v/>
      </c>
      <c r="FW1466" s="1">
        <f t="shared" si="513"/>
        <v>0</v>
      </c>
      <c r="FX1466" s="1" t="str">
        <f t="shared" si="514"/>
        <v/>
      </c>
      <c r="FY1466" s="1" t="str">
        <f t="shared" si="515"/>
        <v/>
      </c>
      <c r="GC1466" s="1">
        <v>861</v>
      </c>
      <c r="GD1466" s="1">
        <f t="shared" si="524"/>
        <v>-17.095171134840314</v>
      </c>
      <c r="GE1466" s="1">
        <f t="shared" si="516"/>
        <v>1.1116891709171621E-2</v>
      </c>
      <c r="GF1466" s="1">
        <f t="shared" si="517"/>
        <v>0.28910542738621159</v>
      </c>
      <c r="GG1466" s="1" t="str">
        <f t="shared" si="518"/>
        <v/>
      </c>
      <c r="GH1466" s="1">
        <f t="shared" si="519"/>
        <v>1.1116891709171621E-2</v>
      </c>
      <c r="GI1466" s="1" t="str">
        <f t="shared" si="520"/>
        <v/>
      </c>
      <c r="GJ1466" s="1">
        <f t="shared" si="521"/>
        <v>0</v>
      </c>
      <c r="GK1466" s="1">
        <f t="shared" si="522"/>
        <v>1.1116891709171621E-2</v>
      </c>
      <c r="GL1466" s="1" t="str">
        <f t="shared" si="523"/>
        <v/>
      </c>
      <c r="HA1466" s="2"/>
      <c r="HB1466" s="2">
        <f t="shared" si="495"/>
        <v>5.542400000000093</v>
      </c>
      <c r="HC1466" s="147">
        <f t="shared" si="496"/>
        <v>0.59407467636138445</v>
      </c>
      <c r="HD1466" s="2">
        <f t="shared" si="497"/>
        <v>7.7029722879118356E-4</v>
      </c>
      <c r="HE1466" s="2" t="str">
        <f t="shared" si="493"/>
        <v/>
      </c>
      <c r="HF1466" s="24" t="str">
        <f t="shared" si="494"/>
        <v/>
      </c>
    </row>
    <row r="1467" spans="157:214" ht="20.100000000000001" customHeight="1" x14ac:dyDescent="0.25">
      <c r="FA1467" s="1">
        <v>862</v>
      </c>
      <c r="FB1467" s="1">
        <f t="shared" si="498"/>
        <v>-2064.1074441968667</v>
      </c>
      <c r="FC1467" s="1">
        <f t="shared" si="499"/>
        <v>9.1611756591314516E-5</v>
      </c>
      <c r="FD1467" s="1">
        <f t="shared" si="500"/>
        <v>0.29047417663514652</v>
      </c>
      <c r="FE1467" s="1" t="str">
        <f t="shared" si="501"/>
        <v/>
      </c>
      <c r="FF1467" s="1">
        <f t="shared" si="502"/>
        <v>9.1611756591314516E-5</v>
      </c>
      <c r="FG1467" s="1" t="str">
        <f t="shared" si="503"/>
        <v/>
      </c>
      <c r="FI1467" s="1">
        <f t="shared" si="504"/>
        <v>2.0826065659873168E-243</v>
      </c>
      <c r="FJ1467" s="1" t="str">
        <f t="shared" si="505"/>
        <v/>
      </c>
      <c r="FK1467" s="1" t="str">
        <f t="shared" si="506"/>
        <v/>
      </c>
      <c r="FP1467" s="1">
        <v>862</v>
      </c>
      <c r="FQ1467" s="1">
        <f t="shared" si="507"/>
        <v>-4.8633748336971507</v>
      </c>
      <c r="FR1467" s="1">
        <f t="shared" si="508"/>
        <v>3.8881746775074694E-2</v>
      </c>
      <c r="FS1467" s="1">
        <f t="shared" si="509"/>
        <v>0.29047417663514663</v>
      </c>
      <c r="FT1467" s="1" t="str">
        <f t="shared" si="510"/>
        <v/>
      </c>
      <c r="FU1467" s="1">
        <f t="shared" si="511"/>
        <v>3.8881746775074694E-2</v>
      </c>
      <c r="FV1467" s="1" t="str">
        <f t="shared" si="512"/>
        <v/>
      </c>
      <c r="FW1467" s="1">
        <f t="shared" si="513"/>
        <v>0</v>
      </c>
      <c r="FX1467" s="1" t="str">
        <f t="shared" si="514"/>
        <v/>
      </c>
      <c r="FY1467" s="1" t="str">
        <f t="shared" si="515"/>
        <v/>
      </c>
      <c r="GC1467" s="1">
        <v>862</v>
      </c>
      <c r="GD1467" s="1">
        <f t="shared" si="524"/>
        <v>-16.972184292143623</v>
      </c>
      <c r="GE1467" s="1">
        <f t="shared" si="516"/>
        <v>1.1141554056988167E-2</v>
      </c>
      <c r="GF1467" s="1">
        <f t="shared" si="517"/>
        <v>0.29047417663514652</v>
      </c>
      <c r="GG1467" s="1" t="str">
        <f t="shared" si="518"/>
        <v/>
      </c>
      <c r="GH1467" s="1">
        <f t="shared" si="519"/>
        <v>1.1141554056988167E-2</v>
      </c>
      <c r="GI1467" s="1" t="str">
        <f t="shared" si="520"/>
        <v/>
      </c>
      <c r="GJ1467" s="1">
        <f t="shared" si="521"/>
        <v>0</v>
      </c>
      <c r="GK1467" s="1">
        <f t="shared" si="522"/>
        <v>1.1141554056988167E-2</v>
      </c>
      <c r="GL1467" s="1" t="str">
        <f t="shared" si="523"/>
        <v/>
      </c>
      <c r="HA1467" s="2"/>
      <c r="HB1467" s="2">
        <f t="shared" si="495"/>
        <v>5.5488000000000932</v>
      </c>
      <c r="HC1467" s="147">
        <f t="shared" si="496"/>
        <v>0.59330437913259326</v>
      </c>
      <c r="HD1467" s="2">
        <f t="shared" si="497"/>
        <v>7.7005347374037303E-4</v>
      </c>
      <c r="HE1467" s="2" t="str">
        <f t="shared" si="493"/>
        <v/>
      </c>
      <c r="HF1467" s="24" t="str">
        <f t="shared" si="494"/>
        <v/>
      </c>
    </row>
    <row r="1468" spans="157:214" ht="20.100000000000001" customHeight="1" x14ac:dyDescent="0.25">
      <c r="FA1468" s="1">
        <v>863</v>
      </c>
      <c r="FB1468" s="1">
        <f t="shared" si="498"/>
        <v>-2049.150143876599</v>
      </c>
      <c r="FC1468" s="1">
        <f t="shared" si="499"/>
        <v>9.1813524318936152E-5</v>
      </c>
      <c r="FD1468" s="1">
        <f t="shared" si="500"/>
        <v>0.29184595141734881</v>
      </c>
      <c r="FE1468" s="1" t="str">
        <f t="shared" si="501"/>
        <v/>
      </c>
      <c r="FF1468" s="1">
        <f t="shared" si="502"/>
        <v>9.1813524318936152E-5</v>
      </c>
      <c r="FG1468" s="1" t="str">
        <f t="shared" si="503"/>
        <v/>
      </c>
      <c r="FI1468" s="1">
        <f t="shared" si="504"/>
        <v>2.3779408248452605E-243</v>
      </c>
      <c r="FJ1468" s="1" t="str">
        <f t="shared" si="505"/>
        <v/>
      </c>
      <c r="FK1468" s="1" t="str">
        <f t="shared" si="506"/>
        <v/>
      </c>
      <c r="FP1468" s="1">
        <v>863</v>
      </c>
      <c r="FQ1468" s="1">
        <f t="shared" si="507"/>
        <v>-4.8281329870761596</v>
      </c>
      <c r="FR1468" s="1">
        <f t="shared" si="508"/>
        <v>3.8967380780847161E-2</v>
      </c>
      <c r="FS1468" s="1">
        <f t="shared" si="509"/>
        <v>0.2918459514173487</v>
      </c>
      <c r="FT1468" s="1" t="str">
        <f t="shared" si="510"/>
        <v/>
      </c>
      <c r="FU1468" s="1">
        <f t="shared" si="511"/>
        <v>3.8967380780847161E-2</v>
      </c>
      <c r="FV1468" s="1" t="str">
        <f t="shared" si="512"/>
        <v/>
      </c>
      <c r="FW1468" s="1">
        <f t="shared" si="513"/>
        <v>0</v>
      </c>
      <c r="FX1468" s="1" t="str">
        <f t="shared" si="514"/>
        <v/>
      </c>
      <c r="FY1468" s="1" t="str">
        <f t="shared" si="515"/>
        <v/>
      </c>
      <c r="GC1468" s="1">
        <v>863</v>
      </c>
      <c r="GD1468" s="1">
        <f t="shared" si="524"/>
        <v>-16.849197449446933</v>
      </c>
      <c r="GE1468" s="1">
        <f t="shared" si="516"/>
        <v>1.1166092458257783E-2</v>
      </c>
      <c r="GF1468" s="1">
        <f t="shared" si="517"/>
        <v>0.29184595141734881</v>
      </c>
      <c r="GG1468" s="1" t="str">
        <f t="shared" si="518"/>
        <v/>
      </c>
      <c r="GH1468" s="1">
        <f t="shared" si="519"/>
        <v>1.1166092458257783E-2</v>
      </c>
      <c r="GI1468" s="1" t="str">
        <f t="shared" si="520"/>
        <v/>
      </c>
      <c r="GJ1468" s="1">
        <f t="shared" si="521"/>
        <v>0</v>
      </c>
      <c r="GK1468" s="1">
        <f t="shared" si="522"/>
        <v>1.1166092458257783E-2</v>
      </c>
      <c r="GL1468" s="1" t="str">
        <f t="shared" si="523"/>
        <v/>
      </c>
      <c r="HA1468" s="2"/>
      <c r="HB1468" s="2">
        <f t="shared" si="495"/>
        <v>5.5552000000000934</v>
      </c>
      <c r="HC1468" s="147">
        <f t="shared" si="496"/>
        <v>0.59253432565885289</v>
      </c>
      <c r="HD1468" s="2">
        <f t="shared" si="497"/>
        <v>7.6980723851005628E-4</v>
      </c>
      <c r="HE1468" s="2" t="str">
        <f t="shared" si="493"/>
        <v/>
      </c>
      <c r="HF1468" s="24" t="str">
        <f t="shared" si="494"/>
        <v/>
      </c>
    </row>
    <row r="1469" spans="157:214" ht="20.100000000000001" customHeight="1" x14ac:dyDescent="0.25">
      <c r="FA1469" s="1">
        <v>864</v>
      </c>
      <c r="FB1469" s="1">
        <f t="shared" si="498"/>
        <v>-2034.1928435563332</v>
      </c>
      <c r="FC1469" s="1">
        <f t="shared" si="499"/>
        <v>9.2014264184189855E-5</v>
      </c>
      <c r="FD1469" s="1">
        <f t="shared" si="500"/>
        <v>0.29322073642386037</v>
      </c>
      <c r="FE1469" s="1" t="str">
        <f t="shared" si="501"/>
        <v/>
      </c>
      <c r="FF1469" s="1">
        <f t="shared" si="502"/>
        <v>9.2014264184189855E-5</v>
      </c>
      <c r="FG1469" s="1" t="str">
        <f t="shared" si="503"/>
        <v/>
      </c>
      <c r="FI1469" s="1">
        <f t="shared" si="504"/>
        <v>2.7151129675163126E-243</v>
      </c>
      <c r="FJ1469" s="1" t="str">
        <f t="shared" si="505"/>
        <v/>
      </c>
      <c r="FK1469" s="1" t="str">
        <f t="shared" si="506"/>
        <v/>
      </c>
      <c r="FP1469" s="1">
        <v>864</v>
      </c>
      <c r="FQ1469" s="1">
        <f t="shared" si="507"/>
        <v>-4.7928911404551648</v>
      </c>
      <c r="FR1469" s="1">
        <f t="shared" si="508"/>
        <v>3.9052578542563242E-2</v>
      </c>
      <c r="FS1469" s="1">
        <f t="shared" si="509"/>
        <v>0.29322073642386043</v>
      </c>
      <c r="FT1469" s="1" t="str">
        <f t="shared" si="510"/>
        <v/>
      </c>
      <c r="FU1469" s="1">
        <f t="shared" si="511"/>
        <v>3.9052578542563242E-2</v>
      </c>
      <c r="FV1469" s="1" t="str">
        <f t="shared" si="512"/>
        <v/>
      </c>
      <c r="FW1469" s="1">
        <f t="shared" si="513"/>
        <v>0</v>
      </c>
      <c r="FX1469" s="1" t="str">
        <f t="shared" si="514"/>
        <v/>
      </c>
      <c r="FY1469" s="1" t="str">
        <f t="shared" si="515"/>
        <v/>
      </c>
      <c r="GC1469" s="1">
        <v>864</v>
      </c>
      <c r="GD1469" s="1">
        <f t="shared" si="524"/>
        <v>-16.726210606750229</v>
      </c>
      <c r="GE1469" s="1">
        <f t="shared" si="516"/>
        <v>1.1190505853910642E-2</v>
      </c>
      <c r="GF1469" s="1">
        <f t="shared" si="517"/>
        <v>0.2932207364238606</v>
      </c>
      <c r="GG1469" s="1" t="str">
        <f t="shared" si="518"/>
        <v/>
      </c>
      <c r="GH1469" s="1">
        <f t="shared" si="519"/>
        <v>1.1190505853910642E-2</v>
      </c>
      <c r="GI1469" s="1" t="str">
        <f t="shared" si="520"/>
        <v/>
      </c>
      <c r="GJ1469" s="1">
        <f t="shared" si="521"/>
        <v>0</v>
      </c>
      <c r="GK1469" s="1">
        <f t="shared" si="522"/>
        <v>1.1190505853910642E-2</v>
      </c>
      <c r="GL1469" s="1" t="str">
        <f t="shared" si="523"/>
        <v/>
      </c>
      <c r="HA1469" s="2"/>
      <c r="HB1469" s="2">
        <f t="shared" si="495"/>
        <v>5.5616000000000936</v>
      </c>
      <c r="HC1469" s="147">
        <f t="shared" si="496"/>
        <v>0.59176451842034283</v>
      </c>
      <c r="HD1469" s="2">
        <f t="shared" si="497"/>
        <v>7.6955853141202901E-4</v>
      </c>
      <c r="HE1469" s="2" t="str">
        <f t="shared" si="493"/>
        <v/>
      </c>
      <c r="HF1469" s="24" t="str">
        <f t="shared" si="494"/>
        <v/>
      </c>
    </row>
    <row r="1470" spans="157:214" ht="20.100000000000001" customHeight="1" x14ac:dyDescent="0.25">
      <c r="FA1470" s="1">
        <v>865</v>
      </c>
      <c r="FB1470" s="1">
        <f t="shared" si="498"/>
        <v>-2019.2355432360655</v>
      </c>
      <c r="FC1470" s="1">
        <f t="shared" si="499"/>
        <v>9.2213967509124567E-5</v>
      </c>
      <c r="FD1470" s="1">
        <f t="shared" si="500"/>
        <v>0.29459851621569799</v>
      </c>
      <c r="FE1470" s="1" t="str">
        <f t="shared" si="501"/>
        <v/>
      </c>
      <c r="FF1470" s="1">
        <f t="shared" si="502"/>
        <v>9.2213967509124567E-5</v>
      </c>
      <c r="FG1470" s="1" t="str">
        <f t="shared" si="503"/>
        <v/>
      </c>
      <c r="FI1470" s="1">
        <f t="shared" si="504"/>
        <v>3.1000437020479686E-243</v>
      </c>
      <c r="FJ1470" s="1" t="str">
        <f t="shared" si="505"/>
        <v/>
      </c>
      <c r="FK1470" s="1" t="str">
        <f t="shared" si="506"/>
        <v/>
      </c>
      <c r="FP1470" s="1">
        <v>865</v>
      </c>
      <c r="FQ1470" s="1">
        <f t="shared" si="507"/>
        <v>-4.7576492938341701</v>
      </c>
      <c r="FR1470" s="1">
        <f t="shared" si="508"/>
        <v>3.9137336377137795E-2</v>
      </c>
      <c r="FS1470" s="1">
        <f t="shared" si="509"/>
        <v>0.29459851621569799</v>
      </c>
      <c r="FT1470" s="1" t="str">
        <f t="shared" si="510"/>
        <v/>
      </c>
      <c r="FU1470" s="1">
        <f t="shared" si="511"/>
        <v>3.9137336377137795E-2</v>
      </c>
      <c r="FV1470" s="1" t="str">
        <f t="shared" si="512"/>
        <v/>
      </c>
      <c r="FW1470" s="1">
        <f t="shared" si="513"/>
        <v>0</v>
      </c>
      <c r="FX1470" s="1" t="str">
        <f t="shared" si="514"/>
        <v/>
      </c>
      <c r="FY1470" s="1" t="str">
        <f t="shared" si="515"/>
        <v/>
      </c>
      <c r="GC1470" s="1">
        <v>865</v>
      </c>
      <c r="GD1470" s="1">
        <f t="shared" si="524"/>
        <v>-16.603223764053539</v>
      </c>
      <c r="GE1470" s="1">
        <f t="shared" si="516"/>
        <v>1.1214793188559688E-2</v>
      </c>
      <c r="GF1470" s="1">
        <f t="shared" si="517"/>
        <v>0.2945985162156981</v>
      </c>
      <c r="GG1470" s="1" t="str">
        <f t="shared" si="518"/>
        <v/>
      </c>
      <c r="GH1470" s="1">
        <f t="shared" si="519"/>
        <v>1.1214793188559688E-2</v>
      </c>
      <c r="GI1470" s="1" t="str">
        <f t="shared" si="520"/>
        <v/>
      </c>
      <c r="GJ1470" s="1">
        <f t="shared" si="521"/>
        <v>0</v>
      </c>
      <c r="GK1470" s="1">
        <f t="shared" si="522"/>
        <v>1.1214793188559688E-2</v>
      </c>
      <c r="GL1470" s="1" t="str">
        <f t="shared" si="523"/>
        <v/>
      </c>
      <c r="HA1470" s="2"/>
      <c r="HB1470" s="2">
        <f t="shared" si="495"/>
        <v>5.5680000000000938</v>
      </c>
      <c r="HC1470" s="147">
        <f t="shared" si="496"/>
        <v>0.5909949598889308</v>
      </c>
      <c r="HD1470" s="2">
        <f t="shared" si="497"/>
        <v>7.693073607559775E-4</v>
      </c>
      <c r="HE1470" s="2" t="str">
        <f t="shared" si="493"/>
        <v/>
      </c>
      <c r="HF1470" s="24" t="str">
        <f t="shared" si="494"/>
        <v/>
      </c>
    </row>
    <row r="1471" spans="157:214" ht="20.100000000000001" customHeight="1" x14ac:dyDescent="0.25">
      <c r="FA1471" s="2">
        <v>866</v>
      </c>
      <c r="FB1471" s="1">
        <f t="shared" si="498"/>
        <v>-2004.2782429157978</v>
      </c>
      <c r="FC1471" s="1">
        <f t="shared" si="499"/>
        <v>9.2412625646693032E-5</v>
      </c>
      <c r="FD1471" s="1">
        <f t="shared" si="500"/>
        <v>0.29597927522430945</v>
      </c>
      <c r="FE1471" s="1" t="str">
        <f t="shared" si="501"/>
        <v/>
      </c>
      <c r="FF1471" s="1">
        <f t="shared" si="502"/>
        <v>9.2412625646693032E-5</v>
      </c>
      <c r="FG1471" s="1" t="str">
        <f t="shared" si="503"/>
        <v/>
      </c>
      <c r="FI1471" s="1">
        <f t="shared" si="504"/>
        <v>3.5394907344479958E-243</v>
      </c>
      <c r="FJ1471" s="1" t="str">
        <f t="shared" si="505"/>
        <v/>
      </c>
      <c r="FK1471" s="1" t="str">
        <f t="shared" si="506"/>
        <v/>
      </c>
      <c r="FP1471" s="2">
        <v>866</v>
      </c>
      <c r="FQ1471" s="1">
        <f t="shared" si="507"/>
        <v>-4.7224074472131754</v>
      </c>
      <c r="FR1471" s="1">
        <f t="shared" si="508"/>
        <v>3.9221650614601908E-2</v>
      </c>
      <c r="FS1471" s="1">
        <f t="shared" si="509"/>
        <v>0.29597927522430945</v>
      </c>
      <c r="FT1471" s="1" t="str">
        <f t="shared" si="510"/>
        <v/>
      </c>
      <c r="FU1471" s="1">
        <f t="shared" si="511"/>
        <v>3.9221650614601908E-2</v>
      </c>
      <c r="FV1471" s="1" t="str">
        <f t="shared" si="512"/>
        <v/>
      </c>
      <c r="FW1471" s="1">
        <f t="shared" si="513"/>
        <v>0</v>
      </c>
      <c r="FX1471" s="1" t="str">
        <f t="shared" si="514"/>
        <v/>
      </c>
      <c r="FY1471" s="1" t="str">
        <f t="shared" si="515"/>
        <v/>
      </c>
      <c r="GC1471" s="2">
        <v>866</v>
      </c>
      <c r="GD1471" s="1">
        <f t="shared" si="524"/>
        <v>-16.480236921356848</v>
      </c>
      <c r="GE1471" s="1">
        <f t="shared" si="516"/>
        <v>1.1238953410576315E-2</v>
      </c>
      <c r="GF1471" s="1">
        <f t="shared" si="517"/>
        <v>0.29597927522430956</v>
      </c>
      <c r="GG1471" s="1" t="str">
        <f t="shared" si="518"/>
        <v/>
      </c>
      <c r="GH1471" s="1">
        <f t="shared" si="519"/>
        <v>1.1238953410576315E-2</v>
      </c>
      <c r="GI1471" s="1" t="str">
        <f t="shared" si="520"/>
        <v/>
      </c>
      <c r="GJ1471" s="1">
        <f t="shared" si="521"/>
        <v>0</v>
      </c>
      <c r="GK1471" s="1">
        <f t="shared" si="522"/>
        <v>1.1238953410576315E-2</v>
      </c>
      <c r="GL1471" s="1" t="str">
        <f t="shared" si="523"/>
        <v/>
      </c>
      <c r="HA1471" s="2"/>
      <c r="HB1471" s="2">
        <f t="shared" si="495"/>
        <v>5.5744000000000939</v>
      </c>
      <c r="HC1471" s="147">
        <f t="shared" si="496"/>
        <v>0.59022565252817483</v>
      </c>
      <c r="HD1471" s="2">
        <f t="shared" si="497"/>
        <v>7.6905373484514872E-4</v>
      </c>
      <c r="HE1471" s="2" t="str">
        <f t="shared" si="493"/>
        <v/>
      </c>
      <c r="HF1471" s="24" t="str">
        <f t="shared" si="494"/>
        <v/>
      </c>
    </row>
    <row r="1472" spans="157:214" ht="20.100000000000001" customHeight="1" x14ac:dyDescent="0.25">
      <c r="FA1472" s="1">
        <v>867</v>
      </c>
      <c r="FB1472" s="1">
        <f t="shared" si="498"/>
        <v>-1989.3209425955301</v>
      </c>
      <c r="FC1472" s="1">
        <f t="shared" si="499"/>
        <v>9.2610229981373066E-5</v>
      </c>
      <c r="FD1472" s="1">
        <f t="shared" si="500"/>
        <v>0.29736299775204134</v>
      </c>
      <c r="FE1472" s="1" t="str">
        <f t="shared" si="501"/>
        <v/>
      </c>
      <c r="FF1472" s="1">
        <f t="shared" si="502"/>
        <v>9.2610229981373066E-5</v>
      </c>
      <c r="FG1472" s="1" t="str">
        <f t="shared" si="503"/>
        <v/>
      </c>
      <c r="FI1472" s="1">
        <f t="shared" si="504"/>
        <v>4.0411669695672801E-243</v>
      </c>
      <c r="FJ1472" s="1" t="str">
        <f t="shared" si="505"/>
        <v/>
      </c>
      <c r="FK1472" s="1" t="str">
        <f t="shared" si="506"/>
        <v/>
      </c>
      <c r="FP1472" s="1">
        <v>867</v>
      </c>
      <c r="FQ1472" s="1">
        <f t="shared" si="507"/>
        <v>-4.6871656005921842</v>
      </c>
      <c r="FR1472" s="1">
        <f t="shared" si="508"/>
        <v>3.9305517598366459E-2</v>
      </c>
      <c r="FS1472" s="1">
        <f t="shared" si="509"/>
        <v>0.29736299775204117</v>
      </c>
      <c r="FT1472" s="1" t="str">
        <f t="shared" si="510"/>
        <v/>
      </c>
      <c r="FU1472" s="1">
        <f t="shared" si="511"/>
        <v>3.9305517598366459E-2</v>
      </c>
      <c r="FV1472" s="1" t="str">
        <f t="shared" si="512"/>
        <v/>
      </c>
      <c r="FW1472" s="1">
        <f t="shared" si="513"/>
        <v>0</v>
      </c>
      <c r="FX1472" s="1" t="str">
        <f t="shared" si="514"/>
        <v/>
      </c>
      <c r="FY1472" s="1" t="str">
        <f t="shared" si="515"/>
        <v/>
      </c>
      <c r="GC1472" s="1">
        <v>867</v>
      </c>
      <c r="GD1472" s="1">
        <f t="shared" si="524"/>
        <v>-16.357250078660158</v>
      </c>
      <c r="GE1472" s="1">
        <f t="shared" si="516"/>
        <v>1.1262985472165903E-2</v>
      </c>
      <c r="GF1472" s="1">
        <f t="shared" si="517"/>
        <v>0.29736299775204122</v>
      </c>
      <c r="GG1472" s="1" t="str">
        <f t="shared" si="518"/>
        <v/>
      </c>
      <c r="GH1472" s="1">
        <f t="shared" si="519"/>
        <v>1.1262985472165903E-2</v>
      </c>
      <c r="GI1472" s="1" t="str">
        <f t="shared" si="520"/>
        <v/>
      </c>
      <c r="GJ1472" s="1">
        <f t="shared" si="521"/>
        <v>0</v>
      </c>
      <c r="GK1472" s="1">
        <f t="shared" si="522"/>
        <v>1.1262985472165903E-2</v>
      </c>
      <c r="GL1472" s="1" t="str">
        <f t="shared" si="523"/>
        <v/>
      </c>
      <c r="HA1472" s="2"/>
      <c r="HB1472" s="2">
        <f t="shared" si="495"/>
        <v>5.5808000000000941</v>
      </c>
      <c r="HC1472" s="147">
        <f t="shared" si="496"/>
        <v>0.58945659879332968</v>
      </c>
      <c r="HD1472" s="2">
        <f t="shared" si="497"/>
        <v>7.6879766198023614E-4</v>
      </c>
      <c r="HE1472" s="2" t="str">
        <f t="shared" si="493"/>
        <v/>
      </c>
      <c r="HF1472" s="24" t="str">
        <f t="shared" si="494"/>
        <v/>
      </c>
    </row>
    <row r="1473" spans="157:214" ht="20.100000000000001" customHeight="1" x14ac:dyDescent="0.25">
      <c r="FA1473" s="1">
        <v>868</v>
      </c>
      <c r="FB1473" s="1">
        <f t="shared" si="498"/>
        <v>-1974.3636422752643</v>
      </c>
      <c r="FC1473" s="1">
        <f t="shared" si="499"/>
        <v>9.2806771929787376E-5</v>
      </c>
      <c r="FD1473" s="1">
        <f t="shared" si="500"/>
        <v>0.2987496679726146</v>
      </c>
      <c r="FE1473" s="1" t="str">
        <f t="shared" si="501"/>
        <v/>
      </c>
      <c r="FF1473" s="1">
        <f t="shared" si="502"/>
        <v>9.2806771929787376E-5</v>
      </c>
      <c r="FG1473" s="1" t="str">
        <f t="shared" si="503"/>
        <v/>
      </c>
      <c r="FI1473" s="1">
        <f t="shared" si="504"/>
        <v>4.6138753868127207E-243</v>
      </c>
      <c r="FJ1473" s="1" t="str">
        <f t="shared" si="505"/>
        <v/>
      </c>
      <c r="FK1473" s="1" t="str">
        <f t="shared" si="506"/>
        <v/>
      </c>
      <c r="FP1473" s="1">
        <v>868</v>
      </c>
      <c r="FQ1473" s="1">
        <f t="shared" si="507"/>
        <v>-4.6519237539711895</v>
      </c>
      <c r="FR1473" s="1">
        <f t="shared" si="508"/>
        <v>3.9388933685485246E-2</v>
      </c>
      <c r="FS1473" s="1">
        <f t="shared" si="509"/>
        <v>0.2987496679726146</v>
      </c>
      <c r="FT1473" s="1" t="str">
        <f t="shared" si="510"/>
        <v/>
      </c>
      <c r="FU1473" s="1">
        <f t="shared" si="511"/>
        <v>3.9388933685485246E-2</v>
      </c>
      <c r="FV1473" s="1" t="str">
        <f t="shared" si="512"/>
        <v/>
      </c>
      <c r="FW1473" s="1">
        <f t="shared" si="513"/>
        <v>0</v>
      </c>
      <c r="FX1473" s="1" t="str">
        <f t="shared" si="514"/>
        <v/>
      </c>
      <c r="FY1473" s="1" t="str">
        <f t="shared" si="515"/>
        <v/>
      </c>
      <c r="GC1473" s="1">
        <v>868</v>
      </c>
      <c r="GD1473" s="1">
        <f t="shared" si="524"/>
        <v>-16.234263235963468</v>
      </c>
      <c r="GE1473" s="1">
        <f t="shared" si="516"/>
        <v>1.1286888329443192E-2</v>
      </c>
      <c r="GF1473" s="1">
        <f t="shared" si="517"/>
        <v>0.29874966797261471</v>
      </c>
      <c r="GG1473" s="1" t="str">
        <f t="shared" si="518"/>
        <v/>
      </c>
      <c r="GH1473" s="1">
        <f t="shared" si="519"/>
        <v>1.1286888329443192E-2</v>
      </c>
      <c r="GI1473" s="1" t="str">
        <f t="shared" si="520"/>
        <v/>
      </c>
      <c r="GJ1473" s="1">
        <f t="shared" si="521"/>
        <v>0</v>
      </c>
      <c r="GK1473" s="1">
        <f t="shared" si="522"/>
        <v>1.1286888329443192E-2</v>
      </c>
      <c r="GL1473" s="1" t="str">
        <f t="shared" si="523"/>
        <v/>
      </c>
      <c r="HA1473" s="2"/>
      <c r="HB1473" s="2">
        <f t="shared" si="495"/>
        <v>5.5872000000000943</v>
      </c>
      <c r="HC1473" s="147">
        <f t="shared" si="496"/>
        <v>0.58868780113134944</v>
      </c>
      <c r="HD1473" s="2">
        <f t="shared" si="497"/>
        <v>7.6853915045660415E-4</v>
      </c>
      <c r="HE1473" s="2" t="str">
        <f t="shared" si="493"/>
        <v/>
      </c>
      <c r="HF1473" s="24" t="str">
        <f t="shared" si="494"/>
        <v/>
      </c>
    </row>
    <row r="1474" spans="157:214" ht="20.100000000000001" customHeight="1" x14ac:dyDescent="0.25">
      <c r="FA1474" s="1">
        <v>869</v>
      </c>
      <c r="FB1474" s="1">
        <f t="shared" si="498"/>
        <v>-1959.4063419549966</v>
      </c>
      <c r="FC1474" s="1">
        <f t="shared" si="499"/>
        <v>9.300224294132228E-5</v>
      </c>
      <c r="FD1474" s="1">
        <f t="shared" si="500"/>
        <v>0.30013926993161094</v>
      </c>
      <c r="FE1474" s="1" t="str">
        <f t="shared" si="501"/>
        <v/>
      </c>
      <c r="FF1474" s="1">
        <f t="shared" si="502"/>
        <v>9.300224294132228E-5</v>
      </c>
      <c r="FG1474" s="1" t="str">
        <f t="shared" si="503"/>
        <v/>
      </c>
      <c r="FI1474" s="1">
        <f t="shared" si="504"/>
        <v>5.2676629405667049E-243</v>
      </c>
      <c r="FJ1474" s="1" t="str">
        <f t="shared" si="505"/>
        <v/>
      </c>
      <c r="FK1474" s="1" t="str">
        <f t="shared" si="506"/>
        <v/>
      </c>
      <c r="FP1474" s="1">
        <v>869</v>
      </c>
      <c r="FQ1474" s="1">
        <f t="shared" si="507"/>
        <v>-4.6166819073501948</v>
      </c>
      <c r="FR1474" s="1">
        <f t="shared" si="508"/>
        <v>3.9471895246917507E-2</v>
      </c>
      <c r="FS1474" s="1">
        <f t="shared" si="509"/>
        <v>0.30013926993161094</v>
      </c>
      <c r="FT1474" s="1" t="str">
        <f t="shared" si="510"/>
        <v/>
      </c>
      <c r="FU1474" s="1">
        <f t="shared" si="511"/>
        <v>3.9471895246917507E-2</v>
      </c>
      <c r="FV1474" s="1" t="str">
        <f t="shared" si="512"/>
        <v/>
      </c>
      <c r="FW1474" s="1">
        <f t="shared" si="513"/>
        <v>0</v>
      </c>
      <c r="FX1474" s="1" t="str">
        <f t="shared" si="514"/>
        <v/>
      </c>
      <c r="FY1474" s="1" t="str">
        <f t="shared" si="515"/>
        <v/>
      </c>
      <c r="GC1474" s="1">
        <v>869</v>
      </c>
      <c r="GD1474" s="1">
        <f t="shared" si="524"/>
        <v>-16.111276393266778</v>
      </c>
      <c r="GE1474" s="1">
        <f t="shared" si="516"/>
        <v>1.1310660942507536E-2</v>
      </c>
      <c r="GF1474" s="1">
        <f t="shared" si="517"/>
        <v>0.30013926993161094</v>
      </c>
      <c r="GG1474" s="1" t="str">
        <f t="shared" si="518"/>
        <v/>
      </c>
      <c r="GH1474" s="1">
        <f t="shared" si="519"/>
        <v>1.1310660942507536E-2</v>
      </c>
      <c r="GI1474" s="1" t="str">
        <f t="shared" si="520"/>
        <v/>
      </c>
      <c r="GJ1474" s="1">
        <f t="shared" si="521"/>
        <v>0</v>
      </c>
      <c r="GK1474" s="1">
        <f t="shared" si="522"/>
        <v>1.1310660942507536E-2</v>
      </c>
      <c r="GL1474" s="1" t="str">
        <f t="shared" si="523"/>
        <v/>
      </c>
      <c r="HA1474" s="2"/>
      <c r="HB1474" s="2">
        <f t="shared" si="495"/>
        <v>5.5936000000000945</v>
      </c>
      <c r="HC1474" s="147">
        <f t="shared" si="496"/>
        <v>0.58791926198089284</v>
      </c>
      <c r="HD1474" s="2">
        <f t="shared" si="497"/>
        <v>7.6827820856628648E-4</v>
      </c>
      <c r="HE1474" s="2" t="str">
        <f t="shared" si="493"/>
        <v/>
      </c>
      <c r="HF1474" s="24" t="str">
        <f t="shared" si="494"/>
        <v/>
      </c>
    </row>
    <row r="1475" spans="157:214" ht="20.100000000000001" customHeight="1" x14ac:dyDescent="0.25">
      <c r="FA1475" s="1">
        <v>870</v>
      </c>
      <c r="FB1475" s="1">
        <f t="shared" si="498"/>
        <v>-1944.4490416347289</v>
      </c>
      <c r="FC1475" s="1">
        <f t="shared" si="499"/>
        <v>9.3196634498744933E-5</v>
      </c>
      <c r="FD1475" s="1">
        <f t="shared" si="500"/>
        <v>0.30153178754696619</v>
      </c>
      <c r="FE1475" s="1" t="str">
        <f t="shared" si="501"/>
        <v/>
      </c>
      <c r="FF1475" s="1">
        <f t="shared" si="502"/>
        <v>9.3196634498744933E-5</v>
      </c>
      <c r="FG1475" s="1" t="str">
        <f t="shared" si="503"/>
        <v/>
      </c>
      <c r="FI1475" s="1">
        <f t="shared" si="504"/>
        <v>6.0139961659792218E-243</v>
      </c>
      <c r="FJ1475" s="1" t="str">
        <f t="shared" si="505"/>
        <v/>
      </c>
      <c r="FK1475" s="1" t="str">
        <f t="shared" si="506"/>
        <v/>
      </c>
      <c r="FP1475" s="1">
        <v>870</v>
      </c>
      <c r="FQ1475" s="1">
        <f t="shared" si="507"/>
        <v>-4.5814400607292001</v>
      </c>
      <c r="FR1475" s="1">
        <f t="shared" si="508"/>
        <v>3.9554398667789981E-2</v>
      </c>
      <c r="FS1475" s="1">
        <f t="shared" si="509"/>
        <v>0.30153178754696619</v>
      </c>
      <c r="FT1475" s="1" t="str">
        <f t="shared" si="510"/>
        <v/>
      </c>
      <c r="FU1475" s="1">
        <f t="shared" si="511"/>
        <v>3.9554398667789981E-2</v>
      </c>
      <c r="FV1475" s="1" t="str">
        <f t="shared" si="512"/>
        <v/>
      </c>
      <c r="FW1475" s="1">
        <f t="shared" si="513"/>
        <v>0</v>
      </c>
      <c r="FX1475" s="1" t="str">
        <f t="shared" si="514"/>
        <v/>
      </c>
      <c r="FY1475" s="1" t="str">
        <f t="shared" si="515"/>
        <v/>
      </c>
      <c r="GC1475" s="1">
        <v>870</v>
      </c>
      <c r="GD1475" s="1">
        <f t="shared" si="524"/>
        <v>-15.988289550570073</v>
      </c>
      <c r="GE1475" s="1">
        <f t="shared" si="516"/>
        <v>1.1334302275517976E-2</v>
      </c>
      <c r="GF1475" s="1">
        <f t="shared" si="517"/>
        <v>0.3015317875469663</v>
      </c>
      <c r="GG1475" s="1" t="str">
        <f t="shared" si="518"/>
        <v/>
      </c>
      <c r="GH1475" s="1">
        <f t="shared" si="519"/>
        <v>1.1334302275517976E-2</v>
      </c>
      <c r="GI1475" s="1" t="str">
        <f t="shared" si="520"/>
        <v/>
      </c>
      <c r="GJ1475" s="1">
        <f t="shared" si="521"/>
        <v>0</v>
      </c>
      <c r="GK1475" s="1">
        <f t="shared" si="522"/>
        <v>1.1334302275517976E-2</v>
      </c>
      <c r="GL1475" s="1" t="str">
        <f t="shared" si="523"/>
        <v/>
      </c>
      <c r="HA1475" s="2"/>
      <c r="HB1475" s="2">
        <f t="shared" si="495"/>
        <v>5.6000000000000947</v>
      </c>
      <c r="HC1475" s="147">
        <f t="shared" si="496"/>
        <v>0.58715098377232655</v>
      </c>
      <c r="HD1475" s="2">
        <f t="shared" si="497"/>
        <v>7.6801484459421143E-4</v>
      </c>
      <c r="HE1475" s="2" t="str">
        <f t="shared" si="493"/>
        <v/>
      </c>
      <c r="HF1475" s="24" t="str">
        <f t="shared" si="494"/>
        <v/>
      </c>
    </row>
    <row r="1476" spans="157:214" ht="20.100000000000001" customHeight="1" x14ac:dyDescent="0.25">
      <c r="FA1476" s="1">
        <v>871</v>
      </c>
      <c r="FB1476" s="1">
        <f t="shared" si="498"/>
        <v>-1929.4917413144631</v>
      </c>
      <c r="FC1476" s="1">
        <f t="shared" si="499"/>
        <v>9.3389938118819385E-5</v>
      </c>
      <c r="FD1476" s="1">
        <f t="shared" si="500"/>
        <v>0.30292720460947498</v>
      </c>
      <c r="FE1476" s="1" t="str">
        <f t="shared" si="501"/>
        <v/>
      </c>
      <c r="FF1476" s="1">
        <f t="shared" si="502"/>
        <v>9.3389938118819385E-5</v>
      </c>
      <c r="FG1476" s="1" t="str">
        <f t="shared" si="503"/>
        <v/>
      </c>
      <c r="FI1476" s="1">
        <f t="shared" si="504"/>
        <v>6.8659615481689502E-243</v>
      </c>
      <c r="FJ1476" s="1" t="str">
        <f t="shared" si="505"/>
        <v/>
      </c>
      <c r="FK1476" s="1" t="str">
        <f t="shared" si="506"/>
        <v/>
      </c>
      <c r="FP1476" s="1">
        <v>871</v>
      </c>
      <c r="FQ1476" s="1">
        <f t="shared" si="507"/>
        <v>-4.5461982141082089</v>
      </c>
      <c r="FR1476" s="1">
        <f t="shared" si="508"/>
        <v>3.9636440347658314E-2</v>
      </c>
      <c r="FS1476" s="1">
        <f t="shared" si="509"/>
        <v>0.30292720460947498</v>
      </c>
      <c r="FT1476" s="1" t="str">
        <f t="shared" si="510"/>
        <v/>
      </c>
      <c r="FU1476" s="1">
        <f t="shared" si="511"/>
        <v>3.9636440347658314E-2</v>
      </c>
      <c r="FV1476" s="1" t="str">
        <f t="shared" si="512"/>
        <v/>
      </c>
      <c r="FW1476" s="1">
        <f t="shared" si="513"/>
        <v>0</v>
      </c>
      <c r="FX1476" s="1" t="str">
        <f t="shared" si="514"/>
        <v/>
      </c>
      <c r="FY1476" s="1" t="str">
        <f t="shared" si="515"/>
        <v/>
      </c>
      <c r="GC1476" s="1">
        <v>871</v>
      </c>
      <c r="GD1476" s="1">
        <f t="shared" si="524"/>
        <v>-15.865302707873383</v>
      </c>
      <c r="GE1476" s="1">
        <f t="shared" si="516"/>
        <v>1.1357811296768151E-2</v>
      </c>
      <c r="GF1476" s="1">
        <f t="shared" si="517"/>
        <v>0.3029272046094752</v>
      </c>
      <c r="GG1476" s="1" t="str">
        <f t="shared" si="518"/>
        <v/>
      </c>
      <c r="GH1476" s="1">
        <f t="shared" si="519"/>
        <v>1.1357811296768151E-2</v>
      </c>
      <c r="GI1476" s="1" t="str">
        <f t="shared" si="520"/>
        <v/>
      </c>
      <c r="GJ1476" s="1">
        <f t="shared" si="521"/>
        <v>0</v>
      </c>
      <c r="GK1476" s="1">
        <f t="shared" si="522"/>
        <v>1.1357811296768151E-2</v>
      </c>
      <c r="GL1476" s="1" t="str">
        <f t="shared" si="523"/>
        <v/>
      </c>
      <c r="HA1476" s="2"/>
      <c r="HB1476" s="2">
        <f t="shared" si="495"/>
        <v>5.6064000000000949</v>
      </c>
      <c r="HC1476" s="147">
        <f t="shared" si="496"/>
        <v>0.58638296892773234</v>
      </c>
      <c r="HD1476" s="2">
        <f t="shared" si="497"/>
        <v>7.6774906682486321E-4</v>
      </c>
      <c r="HE1476" s="2" t="str">
        <f t="shared" si="493"/>
        <v/>
      </c>
      <c r="HF1476" s="24" t="str">
        <f t="shared" si="494"/>
        <v/>
      </c>
    </row>
    <row r="1477" spans="157:214" ht="20.100000000000001" customHeight="1" x14ac:dyDescent="0.25">
      <c r="FA1477" s="2">
        <v>872</v>
      </c>
      <c r="FB1477" s="1">
        <f t="shared" si="498"/>
        <v>-1914.5344409941954</v>
      </c>
      <c r="FC1477" s="1">
        <f t="shared" si="499"/>
        <v>9.3582145352921173E-5</v>
      </c>
      <c r="FD1477" s="1">
        <f t="shared" si="500"/>
        <v>0.30432550478330422</v>
      </c>
      <c r="FE1477" s="1" t="str">
        <f t="shared" si="501"/>
        <v/>
      </c>
      <c r="FF1477" s="1">
        <f t="shared" si="502"/>
        <v>9.3582145352921173E-5</v>
      </c>
      <c r="FG1477" s="1" t="str">
        <f t="shared" si="503"/>
        <v/>
      </c>
      <c r="FI1477" s="1">
        <f t="shared" si="504"/>
        <v>7.8384941431788543E-243</v>
      </c>
      <c r="FJ1477" s="1" t="str">
        <f t="shared" si="505"/>
        <v/>
      </c>
      <c r="FK1477" s="1" t="str">
        <f t="shared" si="506"/>
        <v/>
      </c>
      <c r="FP1477" s="2">
        <v>872</v>
      </c>
      <c r="FQ1477" s="1">
        <f t="shared" si="507"/>
        <v>-4.5109563674872142</v>
      </c>
      <c r="FR1477" s="1">
        <f t="shared" si="508"/>
        <v>3.9718016700767904E-2</v>
      </c>
      <c r="FS1477" s="1">
        <f t="shared" si="509"/>
        <v>0.30432550478330422</v>
      </c>
      <c r="FT1477" s="1" t="str">
        <f t="shared" si="510"/>
        <v/>
      </c>
      <c r="FU1477" s="1">
        <f t="shared" si="511"/>
        <v>3.9718016700767904E-2</v>
      </c>
      <c r="FV1477" s="1" t="str">
        <f t="shared" si="512"/>
        <v/>
      </c>
      <c r="FW1477" s="1">
        <f t="shared" si="513"/>
        <v>0</v>
      </c>
      <c r="FX1477" s="1" t="str">
        <f t="shared" si="514"/>
        <v/>
      </c>
      <c r="FY1477" s="1" t="str">
        <f t="shared" si="515"/>
        <v/>
      </c>
      <c r="GC1477" s="2">
        <v>872</v>
      </c>
      <c r="GD1477" s="1">
        <f t="shared" si="524"/>
        <v>-15.742315865176693</v>
      </c>
      <c r="GE1477" s="1">
        <f t="shared" si="516"/>
        <v>1.1381186978761046E-2</v>
      </c>
      <c r="GF1477" s="1">
        <f t="shared" si="517"/>
        <v>0.30432550478330433</v>
      </c>
      <c r="GG1477" s="1" t="str">
        <f t="shared" si="518"/>
        <v/>
      </c>
      <c r="GH1477" s="1">
        <f t="shared" si="519"/>
        <v>1.1381186978761046E-2</v>
      </c>
      <c r="GI1477" s="1" t="str">
        <f t="shared" si="520"/>
        <v/>
      </c>
      <c r="GJ1477" s="1">
        <f t="shared" si="521"/>
        <v>0</v>
      </c>
      <c r="GK1477" s="1">
        <f t="shared" si="522"/>
        <v>1.1381186978761046E-2</v>
      </c>
      <c r="GL1477" s="1" t="str">
        <f t="shared" si="523"/>
        <v/>
      </c>
      <c r="HA1477" s="2"/>
      <c r="HB1477" s="2">
        <f t="shared" si="495"/>
        <v>5.612800000000095</v>
      </c>
      <c r="HC1477" s="147">
        <f t="shared" si="496"/>
        <v>0.58561521986090748</v>
      </c>
      <c r="HD1477" s="2">
        <f t="shared" si="497"/>
        <v>7.6748088353284505E-4</v>
      </c>
      <c r="HE1477" s="2" t="str">
        <f t="shared" si="493"/>
        <v/>
      </c>
      <c r="HF1477" s="24" t="str">
        <f t="shared" si="494"/>
        <v/>
      </c>
    </row>
    <row r="1478" spans="157:214" ht="20.100000000000001" customHeight="1" x14ac:dyDescent="0.25">
      <c r="FA1478" s="1">
        <v>873</v>
      </c>
      <c r="FB1478" s="1">
        <f t="shared" si="498"/>
        <v>-1899.5771406739277</v>
      </c>
      <c r="FC1478" s="1">
        <f t="shared" si="499"/>
        <v>9.377324778765026E-5</v>
      </c>
      <c r="FD1478" s="1">
        <f t="shared" si="500"/>
        <v>0.30572667160651423</v>
      </c>
      <c r="FE1478" s="1" t="str">
        <f t="shared" si="501"/>
        <v/>
      </c>
      <c r="FF1478" s="1">
        <f t="shared" si="502"/>
        <v>9.377324778765026E-5</v>
      </c>
      <c r="FG1478" s="1" t="str">
        <f t="shared" si="503"/>
        <v/>
      </c>
      <c r="FI1478" s="1">
        <f t="shared" si="504"/>
        <v>8.9486384299720891E-243</v>
      </c>
      <c r="FJ1478" s="1" t="str">
        <f t="shared" si="505"/>
        <v/>
      </c>
      <c r="FK1478" s="1" t="str">
        <f t="shared" si="506"/>
        <v/>
      </c>
      <c r="FP1478" s="1">
        <v>873</v>
      </c>
      <c r="FQ1478" s="1">
        <f t="shared" si="507"/>
        <v>-4.4757145208662195</v>
      </c>
      <c r="FR1478" s="1">
        <f t="shared" si="508"/>
        <v>3.9799124156314064E-2</v>
      </c>
      <c r="FS1478" s="1">
        <f t="shared" si="509"/>
        <v>0.30572667160651423</v>
      </c>
      <c r="FT1478" s="1" t="str">
        <f t="shared" si="510"/>
        <v/>
      </c>
      <c r="FU1478" s="1">
        <f t="shared" si="511"/>
        <v>3.9799124156314064E-2</v>
      </c>
      <c r="FV1478" s="1" t="str">
        <f t="shared" si="512"/>
        <v/>
      </c>
      <c r="FW1478" s="1">
        <f t="shared" si="513"/>
        <v>0</v>
      </c>
      <c r="FX1478" s="1" t="str">
        <f t="shared" si="514"/>
        <v/>
      </c>
      <c r="FY1478" s="1" t="str">
        <f t="shared" si="515"/>
        <v/>
      </c>
      <c r="GC1478" s="1">
        <v>873</v>
      </c>
      <c r="GD1478" s="1">
        <f t="shared" si="524"/>
        <v>-15.619329022480002</v>
      </c>
      <c r="GE1478" s="1">
        <f t="shared" si="516"/>
        <v>1.1404428298283543E-2</v>
      </c>
      <c r="GF1478" s="1">
        <f t="shared" si="517"/>
        <v>0.30572667160651423</v>
      </c>
      <c r="GG1478" s="1" t="str">
        <f t="shared" si="518"/>
        <v/>
      </c>
      <c r="GH1478" s="1">
        <f t="shared" si="519"/>
        <v>1.1404428298283543E-2</v>
      </c>
      <c r="GI1478" s="1" t="str">
        <f t="shared" si="520"/>
        <v/>
      </c>
      <c r="GJ1478" s="1">
        <f t="shared" si="521"/>
        <v>0</v>
      </c>
      <c r="GK1478" s="1">
        <f t="shared" si="522"/>
        <v>1.1404428298283543E-2</v>
      </c>
      <c r="GL1478" s="1" t="str">
        <f t="shared" si="523"/>
        <v/>
      </c>
      <c r="HA1478" s="2"/>
      <c r="HB1478" s="2">
        <f t="shared" si="495"/>
        <v>5.6192000000000952</v>
      </c>
      <c r="HC1478" s="147">
        <f t="shared" si="496"/>
        <v>0.58484773897737463</v>
      </c>
      <c r="HD1478" s="2">
        <f t="shared" si="497"/>
        <v>7.6721030299331527E-4</v>
      </c>
      <c r="HE1478" s="2" t="str">
        <f t="shared" si="493"/>
        <v/>
      </c>
      <c r="HF1478" s="24" t="str">
        <f t="shared" si="494"/>
        <v/>
      </c>
    </row>
    <row r="1479" spans="157:214" ht="20.100000000000001" customHeight="1" x14ac:dyDescent="0.25">
      <c r="FA1479" s="1">
        <v>874</v>
      </c>
      <c r="FB1479" s="1">
        <f t="shared" si="498"/>
        <v>-1884.61984035366</v>
      </c>
      <c r="FC1479" s="1">
        <f t="shared" si="499"/>
        <v>9.3963237045442555E-5</v>
      </c>
      <c r="FD1479" s="1">
        <f t="shared" si="500"/>
        <v>0.30713068849159114</v>
      </c>
      <c r="FE1479" s="1" t="str">
        <f t="shared" si="501"/>
        <v/>
      </c>
      <c r="FF1479" s="1">
        <f t="shared" si="502"/>
        <v>9.3963237045442555E-5</v>
      </c>
      <c r="FG1479" s="1" t="str">
        <f t="shared" si="503"/>
        <v/>
      </c>
      <c r="FI1479" s="1">
        <f t="shared" si="504"/>
        <v>1.0215845932631624E-242</v>
      </c>
      <c r="FJ1479" s="1" t="str">
        <f t="shared" si="505"/>
        <v/>
      </c>
      <c r="FK1479" s="1" t="str">
        <f t="shared" si="506"/>
        <v/>
      </c>
      <c r="FP1479" s="1">
        <v>874</v>
      </c>
      <c r="FQ1479" s="1">
        <f t="shared" si="507"/>
        <v>-4.4404726742452247</v>
      </c>
      <c r="FR1479" s="1">
        <f t="shared" si="508"/>
        <v>3.987975915870158E-2</v>
      </c>
      <c r="FS1479" s="1">
        <f t="shared" si="509"/>
        <v>0.30713068849159109</v>
      </c>
      <c r="FT1479" s="1" t="str">
        <f t="shared" si="510"/>
        <v/>
      </c>
      <c r="FU1479" s="1">
        <f t="shared" si="511"/>
        <v>3.987975915870158E-2</v>
      </c>
      <c r="FV1479" s="1" t="str">
        <f t="shared" si="512"/>
        <v/>
      </c>
      <c r="FW1479" s="1">
        <f t="shared" si="513"/>
        <v>0</v>
      </c>
      <c r="FX1479" s="1" t="str">
        <f t="shared" si="514"/>
        <v/>
      </c>
      <c r="FY1479" s="1" t="str">
        <f t="shared" si="515"/>
        <v/>
      </c>
      <c r="GC1479" s="1">
        <v>874</v>
      </c>
      <c r="GD1479" s="1">
        <f t="shared" si="524"/>
        <v>-15.496342179783312</v>
      </c>
      <c r="GE1479" s="1">
        <f t="shared" si="516"/>
        <v>1.1427534236480789E-2</v>
      </c>
      <c r="GF1479" s="1">
        <f t="shared" si="517"/>
        <v>0.30713068849159109</v>
      </c>
      <c r="GG1479" s="1" t="str">
        <f t="shared" si="518"/>
        <v/>
      </c>
      <c r="GH1479" s="1">
        <f t="shared" si="519"/>
        <v>1.1427534236480789E-2</v>
      </c>
      <c r="GI1479" s="1" t="str">
        <f t="shared" si="520"/>
        <v/>
      </c>
      <c r="GJ1479" s="1">
        <f t="shared" si="521"/>
        <v>0</v>
      </c>
      <c r="GK1479" s="1">
        <f t="shared" si="522"/>
        <v>1.1427534236480789E-2</v>
      </c>
      <c r="GL1479" s="1" t="str">
        <f t="shared" si="523"/>
        <v/>
      </c>
      <c r="HA1479" s="2"/>
      <c r="HB1479" s="2">
        <f t="shared" si="495"/>
        <v>5.6256000000000954</v>
      </c>
      <c r="HC1479" s="147">
        <f t="shared" si="496"/>
        <v>0.58408052867438132</v>
      </c>
      <c r="HD1479" s="2">
        <f t="shared" si="497"/>
        <v>7.6693733347155124E-4</v>
      </c>
      <c r="HE1479" s="2" t="str">
        <f t="shared" si="493"/>
        <v/>
      </c>
      <c r="HF1479" s="24" t="str">
        <f t="shared" si="494"/>
        <v/>
      </c>
    </row>
    <row r="1480" spans="157:214" ht="20.100000000000001" customHeight="1" x14ac:dyDescent="0.25">
      <c r="FA1480" s="1">
        <v>875</v>
      </c>
      <c r="FB1480" s="1">
        <f t="shared" si="498"/>
        <v>-1869.6625400333942</v>
      </c>
      <c r="FC1480" s="1">
        <f t="shared" si="499"/>
        <v>9.4152104785179925E-5</v>
      </c>
      <c r="FD1480" s="1">
        <f t="shared" si="500"/>
        <v>0.30853753872598688</v>
      </c>
      <c r="FE1480" s="1" t="str">
        <f t="shared" si="501"/>
        <v/>
      </c>
      <c r="FF1480" s="1">
        <f t="shared" si="502"/>
        <v>9.4152104785179925E-5</v>
      </c>
      <c r="FG1480" s="1" t="str">
        <f t="shared" si="503"/>
        <v/>
      </c>
      <c r="FI1480" s="1">
        <f t="shared" si="504"/>
        <v>1.1662314790476177E-242</v>
      </c>
      <c r="FJ1480" s="1" t="str">
        <f t="shared" si="505"/>
        <v/>
      </c>
      <c r="FK1480" s="1" t="str">
        <f t="shared" si="506"/>
        <v/>
      </c>
      <c r="FP1480" s="1">
        <v>875</v>
      </c>
      <c r="FQ1480" s="1">
        <f t="shared" si="507"/>
        <v>-4.4052308276242336</v>
      </c>
      <c r="FR1480" s="1">
        <f t="shared" si="508"/>
        <v>3.9959918167803532E-2</v>
      </c>
      <c r="FS1480" s="1">
        <f t="shared" si="509"/>
        <v>0.30853753872598677</v>
      </c>
      <c r="FT1480" s="1" t="str">
        <f t="shared" si="510"/>
        <v/>
      </c>
      <c r="FU1480" s="1">
        <f t="shared" si="511"/>
        <v>3.9959918167803532E-2</v>
      </c>
      <c r="FV1480" s="1" t="str">
        <f t="shared" si="512"/>
        <v/>
      </c>
      <c r="FW1480" s="1">
        <f t="shared" si="513"/>
        <v>0</v>
      </c>
      <c r="FX1480" s="1" t="str">
        <f t="shared" si="514"/>
        <v/>
      </c>
      <c r="FY1480" s="1" t="str">
        <f t="shared" si="515"/>
        <v/>
      </c>
      <c r="GC1480" s="1">
        <v>875</v>
      </c>
      <c r="GD1480" s="1">
        <f t="shared" si="524"/>
        <v>-15.373355337086608</v>
      </c>
      <c r="GE1480" s="1">
        <f t="shared" si="516"/>
        <v>1.1450503778930376E-2</v>
      </c>
      <c r="GF1480" s="1">
        <f t="shared" si="517"/>
        <v>0.30853753872598699</v>
      </c>
      <c r="GG1480" s="1" t="str">
        <f t="shared" si="518"/>
        <v/>
      </c>
      <c r="GH1480" s="1">
        <f t="shared" si="519"/>
        <v>1.1450503778930376E-2</v>
      </c>
      <c r="GI1480" s="1" t="str">
        <f t="shared" si="520"/>
        <v/>
      </c>
      <c r="GJ1480" s="1">
        <f t="shared" si="521"/>
        <v>0</v>
      </c>
      <c r="GK1480" s="1">
        <f t="shared" si="522"/>
        <v>1.1450503778930376E-2</v>
      </c>
      <c r="GL1480" s="1" t="str">
        <f t="shared" si="523"/>
        <v/>
      </c>
      <c r="HA1480" s="2"/>
      <c r="HB1480" s="2">
        <f t="shared" si="495"/>
        <v>5.6320000000000956</v>
      </c>
      <c r="HC1480" s="147">
        <f t="shared" si="496"/>
        <v>0.58331359134090977</v>
      </c>
      <c r="HD1480" s="2">
        <f t="shared" si="497"/>
        <v>7.6666198323116497E-4</v>
      </c>
      <c r="HE1480" s="2" t="str">
        <f t="shared" si="493"/>
        <v/>
      </c>
      <c r="HF1480" s="24" t="str">
        <f t="shared" si="494"/>
        <v/>
      </c>
    </row>
    <row r="1481" spans="157:214" ht="20.100000000000001" customHeight="1" x14ac:dyDescent="0.25">
      <c r="FA1481" s="1">
        <v>876</v>
      </c>
      <c r="FB1481" s="1">
        <f t="shared" si="498"/>
        <v>-1854.7052397131265</v>
      </c>
      <c r="FC1481" s="1">
        <f t="shared" si="499"/>
        <v>9.4339842702798282E-5</v>
      </c>
      <c r="FD1481" s="1">
        <f t="shared" si="500"/>
        <v>0.30994720547266957</v>
      </c>
      <c r="FE1481" s="1" t="str">
        <f t="shared" si="501"/>
        <v/>
      </c>
      <c r="FF1481" s="1">
        <f t="shared" si="502"/>
        <v>9.4339842702798282E-5</v>
      </c>
      <c r="FG1481" s="1" t="str">
        <f t="shared" si="503"/>
        <v/>
      </c>
      <c r="FI1481" s="1">
        <f t="shared" si="504"/>
        <v>1.3313377182187419E-242</v>
      </c>
      <c r="FJ1481" s="1" t="str">
        <f t="shared" si="505"/>
        <v/>
      </c>
      <c r="FK1481" s="1" t="str">
        <f t="shared" si="506"/>
        <v/>
      </c>
      <c r="FP1481" s="1">
        <v>876</v>
      </c>
      <c r="FQ1481" s="1">
        <f t="shared" si="507"/>
        <v>-4.3699889810032388</v>
      </c>
      <c r="FR1481" s="1">
        <f t="shared" si="508"/>
        <v>4.0039597659219474E-2</v>
      </c>
      <c r="FS1481" s="1">
        <f t="shared" si="509"/>
        <v>0.30994720547266952</v>
      </c>
      <c r="FT1481" s="1" t="str">
        <f t="shared" si="510"/>
        <v/>
      </c>
      <c r="FU1481" s="1">
        <f t="shared" si="511"/>
        <v>4.0039597659219474E-2</v>
      </c>
      <c r="FV1481" s="1" t="str">
        <f t="shared" si="512"/>
        <v/>
      </c>
      <c r="FW1481" s="1">
        <f t="shared" si="513"/>
        <v>0</v>
      </c>
      <c r="FX1481" s="1" t="str">
        <f t="shared" si="514"/>
        <v/>
      </c>
      <c r="FY1481" s="1" t="str">
        <f t="shared" si="515"/>
        <v/>
      </c>
      <c r="GC1481" s="1">
        <v>876</v>
      </c>
      <c r="GD1481" s="1">
        <f t="shared" si="524"/>
        <v>-15.250368494389917</v>
      </c>
      <c r="GE1481" s="1">
        <f t="shared" si="516"/>
        <v>1.1473335915716294E-2</v>
      </c>
      <c r="GF1481" s="1">
        <f t="shared" si="517"/>
        <v>0.30994720547266974</v>
      </c>
      <c r="GG1481" s="1" t="str">
        <f t="shared" si="518"/>
        <v/>
      </c>
      <c r="GH1481" s="1">
        <f t="shared" si="519"/>
        <v>1.1473335915716294E-2</v>
      </c>
      <c r="GI1481" s="1" t="str">
        <f t="shared" si="520"/>
        <v/>
      </c>
      <c r="GJ1481" s="1">
        <f t="shared" si="521"/>
        <v>0</v>
      </c>
      <c r="GK1481" s="1">
        <f t="shared" si="522"/>
        <v>1.1473335915716294E-2</v>
      </c>
      <c r="GL1481" s="1" t="str">
        <f t="shared" si="523"/>
        <v/>
      </c>
      <c r="HA1481" s="2"/>
      <c r="HB1481" s="2">
        <f t="shared" si="495"/>
        <v>5.6384000000000958</v>
      </c>
      <c r="HC1481" s="147">
        <f t="shared" si="496"/>
        <v>0.5825469293576786</v>
      </c>
      <c r="HD1481" s="2">
        <f t="shared" si="497"/>
        <v>7.6638426052866304E-4</v>
      </c>
      <c r="HE1481" s="2" t="str">
        <f t="shared" si="493"/>
        <v/>
      </c>
      <c r="HF1481" s="24" t="str">
        <f t="shared" si="494"/>
        <v/>
      </c>
    </row>
    <row r="1482" spans="157:214" ht="20.100000000000001" customHeight="1" x14ac:dyDescent="0.25">
      <c r="FA1482" s="1">
        <v>877</v>
      </c>
      <c r="FB1482" s="1">
        <f t="shared" si="498"/>
        <v>-1839.7479393928588</v>
      </c>
      <c r="FC1482" s="1">
        <f t="shared" si="499"/>
        <v>9.4526442531894073E-5</v>
      </c>
      <c r="FD1482" s="1">
        <f t="shared" si="500"/>
        <v>0.31135967177068169</v>
      </c>
      <c r="FE1482" s="1" t="str">
        <f t="shared" si="501"/>
        <v/>
      </c>
      <c r="FF1482" s="1">
        <f t="shared" si="502"/>
        <v>9.4526442531894073E-5</v>
      </c>
      <c r="FG1482" s="1" t="str">
        <f t="shared" si="503"/>
        <v/>
      </c>
      <c r="FI1482" s="1">
        <f t="shared" si="504"/>
        <v>1.5197941340629321E-242</v>
      </c>
      <c r="FJ1482" s="1" t="str">
        <f t="shared" si="505"/>
        <v/>
      </c>
      <c r="FK1482" s="1" t="str">
        <f t="shared" si="506"/>
        <v/>
      </c>
      <c r="FP1482" s="1">
        <v>877</v>
      </c>
      <c r="FQ1482" s="1">
        <f t="shared" si="507"/>
        <v>-4.3347471343822441</v>
      </c>
      <c r="FR1482" s="1">
        <f t="shared" si="508"/>
        <v>4.0118794124532772E-2</v>
      </c>
      <c r="FS1482" s="1">
        <f t="shared" si="509"/>
        <v>0.31135967177068158</v>
      </c>
      <c r="FT1482" s="1" t="str">
        <f t="shared" si="510"/>
        <v/>
      </c>
      <c r="FU1482" s="1">
        <f t="shared" si="511"/>
        <v>4.0118794124532772E-2</v>
      </c>
      <c r="FV1482" s="1" t="str">
        <f t="shared" si="512"/>
        <v/>
      </c>
      <c r="FW1482" s="1">
        <f t="shared" si="513"/>
        <v>0</v>
      </c>
      <c r="FX1482" s="1" t="str">
        <f t="shared" si="514"/>
        <v/>
      </c>
      <c r="FY1482" s="1" t="str">
        <f t="shared" si="515"/>
        <v/>
      </c>
      <c r="GC1482" s="1">
        <v>877</v>
      </c>
      <c r="GD1482" s="1">
        <f t="shared" si="524"/>
        <v>-15.127381651693227</v>
      </c>
      <c r="GE1482" s="1">
        <f t="shared" si="516"/>
        <v>1.1496029641502713E-2</v>
      </c>
      <c r="GF1482" s="1">
        <f t="shared" si="517"/>
        <v>0.31135967177068169</v>
      </c>
      <c r="GG1482" s="1" t="str">
        <f t="shared" si="518"/>
        <v/>
      </c>
      <c r="GH1482" s="1">
        <f t="shared" si="519"/>
        <v>1.1496029641502713E-2</v>
      </c>
      <c r="GI1482" s="1" t="str">
        <f t="shared" si="520"/>
        <v/>
      </c>
      <c r="GJ1482" s="1">
        <f t="shared" si="521"/>
        <v>0</v>
      </c>
      <c r="GK1482" s="1">
        <f t="shared" si="522"/>
        <v>1.1496029641502713E-2</v>
      </c>
      <c r="GL1482" s="1" t="str">
        <f t="shared" si="523"/>
        <v/>
      </c>
      <c r="HA1482" s="2"/>
      <c r="HB1482" s="2">
        <f t="shared" si="495"/>
        <v>5.644800000000096</v>
      </c>
      <c r="HC1482" s="147">
        <f t="shared" si="496"/>
        <v>0.58178054509714994</v>
      </c>
      <c r="HD1482" s="2">
        <f t="shared" si="497"/>
        <v>7.661041736167773E-4</v>
      </c>
      <c r="HE1482" s="2" t="str">
        <f t="shared" si="493"/>
        <v/>
      </c>
      <c r="HF1482" s="24" t="str">
        <f t="shared" si="494"/>
        <v/>
      </c>
    </row>
    <row r="1483" spans="157:214" ht="20.100000000000001" customHeight="1" x14ac:dyDescent="0.25">
      <c r="FA1483" s="1">
        <v>878</v>
      </c>
      <c r="FB1483" s="1">
        <f t="shared" si="498"/>
        <v>-1824.790639072593</v>
      </c>
      <c r="FC1483" s="1">
        <f t="shared" si="499"/>
        <v>9.4711896044328913E-5</v>
      </c>
      <c r="FD1483" s="1">
        <f t="shared" si="500"/>
        <v>0.31277492053570755</v>
      </c>
      <c r="FE1483" s="1" t="str">
        <f t="shared" si="501"/>
        <v/>
      </c>
      <c r="FF1483" s="1">
        <f t="shared" si="502"/>
        <v>9.4711896044328913E-5</v>
      </c>
      <c r="FG1483" s="1" t="str">
        <f t="shared" si="503"/>
        <v/>
      </c>
      <c r="FI1483" s="1">
        <f t="shared" si="504"/>
        <v>1.7348995842548387E-242</v>
      </c>
      <c r="FJ1483" s="1" t="str">
        <f t="shared" si="505"/>
        <v/>
      </c>
      <c r="FK1483" s="1" t="str">
        <f t="shared" si="506"/>
        <v/>
      </c>
      <c r="FP1483" s="1">
        <v>878</v>
      </c>
      <c r="FQ1483" s="1">
        <f t="shared" si="507"/>
        <v>-4.2995052877612494</v>
      </c>
      <c r="FR1483" s="1">
        <f t="shared" si="508"/>
        <v>4.0197504071567275E-2</v>
      </c>
      <c r="FS1483" s="1">
        <f t="shared" si="509"/>
        <v>0.31277492053570766</v>
      </c>
      <c r="FT1483" s="1" t="str">
        <f t="shared" si="510"/>
        <v/>
      </c>
      <c r="FU1483" s="1">
        <f t="shared" si="511"/>
        <v>4.0197504071567275E-2</v>
      </c>
      <c r="FV1483" s="1" t="str">
        <f t="shared" si="512"/>
        <v/>
      </c>
      <c r="FW1483" s="1">
        <f t="shared" si="513"/>
        <v>0</v>
      </c>
      <c r="FX1483" s="1" t="str">
        <f t="shared" si="514"/>
        <v/>
      </c>
      <c r="FY1483" s="1" t="str">
        <f t="shared" si="515"/>
        <v/>
      </c>
      <c r="GC1483" s="1">
        <v>878</v>
      </c>
      <c r="GD1483" s="1">
        <f t="shared" si="524"/>
        <v>-15.004394808996537</v>
      </c>
      <c r="GE1483" s="1">
        <f t="shared" si="516"/>
        <v>1.1518583955607493E-2</v>
      </c>
      <c r="GF1483" s="1">
        <f t="shared" si="517"/>
        <v>0.31277492053570766</v>
      </c>
      <c r="GG1483" s="1" t="str">
        <f t="shared" si="518"/>
        <v/>
      </c>
      <c r="GH1483" s="1">
        <f t="shared" si="519"/>
        <v>1.1518583955607493E-2</v>
      </c>
      <c r="GI1483" s="1" t="str">
        <f t="shared" si="520"/>
        <v/>
      </c>
      <c r="GJ1483" s="1">
        <f t="shared" si="521"/>
        <v>0</v>
      </c>
      <c r="GK1483" s="1">
        <f t="shared" si="522"/>
        <v>1.1518583955607493E-2</v>
      </c>
      <c r="GL1483" s="1" t="str">
        <f t="shared" si="523"/>
        <v/>
      </c>
      <c r="HA1483" s="2"/>
      <c r="HB1483" s="2">
        <f t="shared" si="495"/>
        <v>5.6512000000000961</v>
      </c>
      <c r="HC1483" s="147">
        <f t="shared" si="496"/>
        <v>0.58101444092353316</v>
      </c>
      <c r="HD1483" s="2">
        <f t="shared" si="497"/>
        <v>7.658217307424664E-4</v>
      </c>
      <c r="HE1483" s="2" t="str">
        <f t="shared" si="493"/>
        <v/>
      </c>
      <c r="HF1483" s="24" t="str">
        <f t="shared" si="494"/>
        <v/>
      </c>
    </row>
    <row r="1484" spans="157:214" ht="20.100000000000001" customHeight="1" x14ac:dyDescent="0.25">
      <c r="FA1484" s="2">
        <v>879</v>
      </c>
      <c r="FB1484" s="1">
        <f t="shared" si="498"/>
        <v>-1809.8333387523253</v>
      </c>
      <c r="FC1484" s="1">
        <f t="shared" si="499"/>
        <v>9.4896195050832494E-5</v>
      </c>
      <c r="FD1484" s="1">
        <f t="shared" si="500"/>
        <v>0.31419293456065167</v>
      </c>
      <c r="FE1484" s="1" t="str">
        <f t="shared" si="501"/>
        <v/>
      </c>
      <c r="FF1484" s="1">
        <f t="shared" si="502"/>
        <v>9.4896195050832494E-5</v>
      </c>
      <c r="FG1484" s="1" t="str">
        <f t="shared" si="503"/>
        <v/>
      </c>
      <c r="FI1484" s="1">
        <f t="shared" si="504"/>
        <v>1.9804184937615834E-242</v>
      </c>
      <c r="FJ1484" s="1" t="str">
        <f t="shared" si="505"/>
        <v/>
      </c>
      <c r="FK1484" s="1" t="str">
        <f t="shared" si="506"/>
        <v/>
      </c>
      <c r="FP1484" s="2">
        <v>879</v>
      </c>
      <c r="FQ1484" s="1">
        <f t="shared" si="507"/>
        <v>-4.2642634411402582</v>
      </c>
      <c r="FR1484" s="1">
        <f t="shared" si="508"/>
        <v>4.0275724024643134E-2</v>
      </c>
      <c r="FS1484" s="1">
        <f t="shared" si="509"/>
        <v>0.31419293456065156</v>
      </c>
      <c r="FT1484" s="1" t="str">
        <f t="shared" si="510"/>
        <v/>
      </c>
      <c r="FU1484" s="1">
        <f t="shared" si="511"/>
        <v>4.0275724024643134E-2</v>
      </c>
      <c r="FV1484" s="1" t="str">
        <f t="shared" si="512"/>
        <v/>
      </c>
      <c r="FW1484" s="1">
        <f t="shared" si="513"/>
        <v>0</v>
      </c>
      <c r="FX1484" s="1" t="str">
        <f t="shared" si="514"/>
        <v/>
      </c>
      <c r="FY1484" s="1" t="str">
        <f t="shared" si="515"/>
        <v/>
      </c>
      <c r="GC1484" s="2">
        <v>879</v>
      </c>
      <c r="GD1484" s="1">
        <f t="shared" si="524"/>
        <v>-14.881407966299847</v>
      </c>
      <c r="GE1484" s="1">
        <f t="shared" si="516"/>
        <v>1.1540997862075514E-2</v>
      </c>
      <c r="GF1484" s="1">
        <f t="shared" si="517"/>
        <v>0.31419293456065167</v>
      </c>
      <c r="GG1484" s="1" t="str">
        <f t="shared" si="518"/>
        <v/>
      </c>
      <c r="GH1484" s="1">
        <f t="shared" si="519"/>
        <v>1.1540997862075514E-2</v>
      </c>
      <c r="GI1484" s="1" t="str">
        <f t="shared" si="520"/>
        <v/>
      </c>
      <c r="GJ1484" s="1">
        <f t="shared" si="521"/>
        <v>0</v>
      </c>
      <c r="GK1484" s="1">
        <f t="shared" si="522"/>
        <v>1.1540997862075514E-2</v>
      </c>
      <c r="GL1484" s="1" t="str">
        <f t="shared" si="523"/>
        <v/>
      </c>
      <c r="HA1484" s="2"/>
      <c r="HB1484" s="2">
        <f t="shared" si="495"/>
        <v>5.6576000000000963</v>
      </c>
      <c r="HC1484" s="147">
        <f t="shared" si="496"/>
        <v>0.58024861919279069</v>
      </c>
      <c r="HD1484" s="2">
        <f t="shared" si="497"/>
        <v>7.655369401455836E-4</v>
      </c>
      <c r="HE1484" s="2" t="str">
        <f t="shared" si="493"/>
        <v/>
      </c>
      <c r="HF1484" s="24" t="str">
        <f t="shared" si="494"/>
        <v/>
      </c>
    </row>
    <row r="1485" spans="157:214" ht="20.100000000000001" customHeight="1" x14ac:dyDescent="0.25">
      <c r="FA1485" s="1">
        <v>880</v>
      </c>
      <c r="FB1485" s="1">
        <f t="shared" si="498"/>
        <v>-1794.8760384320576</v>
      </c>
      <c r="FC1485" s="1">
        <f t="shared" si="499"/>
        <v>9.5079331401603373E-5</v>
      </c>
      <c r="FD1485" s="1">
        <f t="shared" si="500"/>
        <v>0.31561369651622262</v>
      </c>
      <c r="FE1485" s="1" t="str">
        <f t="shared" si="501"/>
        <v/>
      </c>
      <c r="FF1485" s="1">
        <f t="shared" si="502"/>
        <v>9.5079331401603373E-5</v>
      </c>
      <c r="FG1485" s="1" t="str">
        <f t="shared" si="503"/>
        <v/>
      </c>
      <c r="FI1485" s="1">
        <f t="shared" si="504"/>
        <v>2.2606464913646084E-242</v>
      </c>
      <c r="FJ1485" s="1" t="str">
        <f t="shared" si="505"/>
        <v/>
      </c>
      <c r="FK1485" s="1" t="str">
        <f t="shared" si="506"/>
        <v/>
      </c>
      <c r="FP1485" s="1">
        <v>880</v>
      </c>
      <c r="FQ1485" s="1">
        <f t="shared" si="507"/>
        <v>-4.2290215945192635</v>
      </c>
      <c r="FR1485" s="1">
        <f t="shared" si="508"/>
        <v>4.0353450524831858E-2</v>
      </c>
      <c r="FS1485" s="1">
        <f t="shared" si="509"/>
        <v>0.31561369651622251</v>
      </c>
      <c r="FT1485" s="1" t="str">
        <f t="shared" si="510"/>
        <v/>
      </c>
      <c r="FU1485" s="1">
        <f t="shared" si="511"/>
        <v>4.0353450524831858E-2</v>
      </c>
      <c r="FV1485" s="1" t="str">
        <f t="shared" si="512"/>
        <v/>
      </c>
      <c r="FW1485" s="1">
        <f t="shared" si="513"/>
        <v>0</v>
      </c>
      <c r="FX1485" s="1" t="str">
        <f t="shared" si="514"/>
        <v/>
      </c>
      <c r="FY1485" s="1" t="str">
        <f t="shared" si="515"/>
        <v/>
      </c>
      <c r="GC1485" s="1">
        <v>880</v>
      </c>
      <c r="GD1485" s="1">
        <f t="shared" si="524"/>
        <v>-14.758421123603142</v>
      </c>
      <c r="GE1485" s="1">
        <f t="shared" si="516"/>
        <v>1.1563270369751747E-2</v>
      </c>
      <c r="GF1485" s="1">
        <f t="shared" si="517"/>
        <v>0.31561369651622273</v>
      </c>
      <c r="GG1485" s="1" t="str">
        <f t="shared" si="518"/>
        <v/>
      </c>
      <c r="GH1485" s="1">
        <f t="shared" si="519"/>
        <v>1.1563270369751747E-2</v>
      </c>
      <c r="GI1485" s="1" t="str">
        <f t="shared" si="520"/>
        <v/>
      </c>
      <c r="GJ1485" s="1">
        <f t="shared" si="521"/>
        <v>0</v>
      </c>
      <c r="GK1485" s="1">
        <f t="shared" si="522"/>
        <v>1.1563270369751747E-2</v>
      </c>
      <c r="GL1485" s="1" t="str">
        <f t="shared" si="523"/>
        <v/>
      </c>
      <c r="HA1485" s="2"/>
      <c r="HB1485" s="2">
        <f t="shared" si="495"/>
        <v>5.6640000000000965</v>
      </c>
      <c r="HC1485" s="147">
        <f t="shared" si="496"/>
        <v>0.57948308225264511</v>
      </c>
      <c r="HD1485" s="2">
        <f t="shared" si="497"/>
        <v>7.6524981006376169E-4</v>
      </c>
      <c r="HE1485" s="2" t="str">
        <f t="shared" si="493"/>
        <v/>
      </c>
      <c r="HF1485" s="24" t="str">
        <f t="shared" si="494"/>
        <v/>
      </c>
    </row>
    <row r="1486" spans="157:214" ht="20.100000000000001" customHeight="1" x14ac:dyDescent="0.25">
      <c r="FA1486" s="1">
        <v>881</v>
      </c>
      <c r="FB1486" s="1">
        <f t="shared" si="498"/>
        <v>-1779.9187381117918</v>
      </c>
      <c r="FC1486" s="1">
        <f t="shared" si="499"/>
        <v>9.5261296986907799E-5</v>
      </c>
      <c r="FD1486" s="1">
        <f t="shared" si="500"/>
        <v>0.31703718895152921</v>
      </c>
      <c r="FE1486" s="1" t="str">
        <f t="shared" si="501"/>
        <v/>
      </c>
      <c r="FF1486" s="1">
        <f t="shared" si="502"/>
        <v>9.5261296986907799E-5</v>
      </c>
      <c r="FG1486" s="1" t="str">
        <f t="shared" si="503"/>
        <v/>
      </c>
      <c r="FI1486" s="1">
        <f t="shared" si="504"/>
        <v>2.580485290008189E-242</v>
      </c>
      <c r="FJ1486" s="1" t="str">
        <f t="shared" si="505"/>
        <v/>
      </c>
      <c r="FK1486" s="1" t="str">
        <f t="shared" si="506"/>
        <v/>
      </c>
      <c r="FP1486" s="1">
        <v>881</v>
      </c>
      <c r="FQ1486" s="1">
        <f t="shared" si="507"/>
        <v>-4.1937797478982688</v>
      </c>
      <c r="FR1486" s="1">
        <f t="shared" si="508"/>
        <v>4.0430680130210443E-2</v>
      </c>
      <c r="FS1486" s="1">
        <f t="shared" si="509"/>
        <v>0.31703718895152933</v>
      </c>
      <c r="FT1486" s="1" t="str">
        <f t="shared" si="510"/>
        <v/>
      </c>
      <c r="FU1486" s="1">
        <f t="shared" si="511"/>
        <v>4.0430680130210443E-2</v>
      </c>
      <c r="FV1486" s="1" t="str">
        <f t="shared" si="512"/>
        <v/>
      </c>
      <c r="FW1486" s="1">
        <f t="shared" si="513"/>
        <v>0</v>
      </c>
      <c r="FX1486" s="1" t="str">
        <f t="shared" si="514"/>
        <v/>
      </c>
      <c r="FY1486" s="1" t="str">
        <f t="shared" si="515"/>
        <v/>
      </c>
      <c r="GC1486" s="1">
        <v>881</v>
      </c>
      <c r="GD1486" s="1">
        <f t="shared" si="524"/>
        <v>-14.635434280906452</v>
      </c>
      <c r="GE1486" s="1">
        <f t="shared" si="516"/>
        <v>1.1585400492354082E-2</v>
      </c>
      <c r="GF1486" s="1">
        <f t="shared" si="517"/>
        <v>0.31703718895152933</v>
      </c>
      <c r="GG1486" s="1" t="str">
        <f t="shared" si="518"/>
        <v/>
      </c>
      <c r="GH1486" s="1">
        <f t="shared" si="519"/>
        <v>1.1585400492354082E-2</v>
      </c>
      <c r="GI1486" s="1" t="str">
        <f t="shared" si="520"/>
        <v/>
      </c>
      <c r="GJ1486" s="1">
        <f t="shared" si="521"/>
        <v>0</v>
      </c>
      <c r="GK1486" s="1">
        <f t="shared" si="522"/>
        <v>1.1585400492354082E-2</v>
      </c>
      <c r="GL1486" s="1" t="str">
        <f t="shared" si="523"/>
        <v/>
      </c>
      <c r="HA1486" s="2"/>
      <c r="HB1486" s="2">
        <f t="shared" si="495"/>
        <v>5.6704000000000967</v>
      </c>
      <c r="HC1486" s="147">
        <f t="shared" si="496"/>
        <v>0.57871783244258135</v>
      </c>
      <c r="HD1486" s="2">
        <f t="shared" si="497"/>
        <v>7.6496034872564067E-4</v>
      </c>
      <c r="HE1486" s="2" t="str">
        <f t="shared" si="493"/>
        <v/>
      </c>
      <c r="HF1486" s="24" t="str">
        <f t="shared" si="494"/>
        <v/>
      </c>
    </row>
    <row r="1487" spans="157:214" ht="20.100000000000001" customHeight="1" x14ac:dyDescent="0.25">
      <c r="FA1487" s="1">
        <v>882</v>
      </c>
      <c r="FB1487" s="1">
        <f t="shared" si="498"/>
        <v>-1764.9614377915241</v>
      </c>
      <c r="FC1487" s="1">
        <f t="shared" si="499"/>
        <v>9.5442083737676785E-5</v>
      </c>
      <c r="FD1487" s="1">
        <f t="shared" si="500"/>
        <v>0.31846339429468429</v>
      </c>
      <c r="FE1487" s="1" t="str">
        <f t="shared" si="501"/>
        <v/>
      </c>
      <c r="FF1487" s="1">
        <f t="shared" si="502"/>
        <v>9.5442083737676785E-5</v>
      </c>
      <c r="FG1487" s="1" t="str">
        <f t="shared" si="503"/>
        <v/>
      </c>
      <c r="FI1487" s="1">
        <f t="shared" si="504"/>
        <v>2.9455281114352596E-242</v>
      </c>
      <c r="FJ1487" s="1" t="str">
        <f t="shared" si="505"/>
        <v/>
      </c>
      <c r="FK1487" s="1" t="str">
        <f t="shared" si="506"/>
        <v/>
      </c>
      <c r="FP1487" s="1">
        <v>882</v>
      </c>
      <c r="FQ1487" s="1">
        <f t="shared" si="507"/>
        <v>-4.1585379012772741</v>
      </c>
      <c r="FR1487" s="1">
        <f t="shared" si="508"/>
        <v>4.0507409416114727E-2</v>
      </c>
      <c r="FS1487" s="1">
        <f t="shared" si="509"/>
        <v>0.31846339429468434</v>
      </c>
      <c r="FT1487" s="1" t="str">
        <f t="shared" si="510"/>
        <v/>
      </c>
      <c r="FU1487" s="1">
        <f t="shared" si="511"/>
        <v>4.0507409416114727E-2</v>
      </c>
      <c r="FV1487" s="1" t="str">
        <f t="shared" si="512"/>
        <v/>
      </c>
      <c r="FW1487" s="1">
        <f t="shared" si="513"/>
        <v>0</v>
      </c>
      <c r="FX1487" s="1" t="str">
        <f t="shared" si="514"/>
        <v/>
      </c>
      <c r="FY1487" s="1" t="str">
        <f t="shared" si="515"/>
        <v/>
      </c>
      <c r="GC1487" s="1">
        <v>882</v>
      </c>
      <c r="GD1487" s="1">
        <f t="shared" si="524"/>
        <v>-14.512447438209762</v>
      </c>
      <c r="GE1487" s="1">
        <f t="shared" si="516"/>
        <v>1.1607387248545925E-2</v>
      </c>
      <c r="GF1487" s="1">
        <f t="shared" si="517"/>
        <v>0.3184633942946844</v>
      </c>
      <c r="GG1487" s="1" t="str">
        <f t="shared" si="518"/>
        <v/>
      </c>
      <c r="GH1487" s="1">
        <f t="shared" si="519"/>
        <v>1.1607387248545925E-2</v>
      </c>
      <c r="GI1487" s="1" t="str">
        <f t="shared" si="520"/>
        <v/>
      </c>
      <c r="GJ1487" s="1">
        <f t="shared" si="521"/>
        <v>0</v>
      </c>
      <c r="GK1487" s="1">
        <f t="shared" si="522"/>
        <v>1.1607387248545925E-2</v>
      </c>
      <c r="GL1487" s="1" t="str">
        <f t="shared" si="523"/>
        <v/>
      </c>
      <c r="HA1487" s="2"/>
      <c r="HB1487" s="2">
        <f t="shared" si="495"/>
        <v>5.6768000000000969</v>
      </c>
      <c r="HC1487" s="147">
        <f t="shared" si="496"/>
        <v>0.57795287209385571</v>
      </c>
      <c r="HD1487" s="2">
        <f t="shared" si="497"/>
        <v>7.6466856435641883E-4</v>
      </c>
      <c r="HE1487" s="2" t="str">
        <f t="shared" si="493"/>
        <v/>
      </c>
      <c r="HF1487" s="24" t="str">
        <f t="shared" si="494"/>
        <v/>
      </c>
    </row>
    <row r="1488" spans="157:214" ht="20.100000000000001" customHeight="1" x14ac:dyDescent="0.25">
      <c r="FA1488" s="1">
        <v>883</v>
      </c>
      <c r="FB1488" s="1">
        <f t="shared" si="498"/>
        <v>-1750.0041374712564</v>
      </c>
      <c r="FC1488" s="1">
        <f t="shared" si="499"/>
        <v>9.5621683626100591E-5</v>
      </c>
      <c r="FD1488" s="1">
        <f t="shared" si="500"/>
        <v>0.31989229485341653</v>
      </c>
      <c r="FE1488" s="1" t="str">
        <f t="shared" si="501"/>
        <v/>
      </c>
      <c r="FF1488" s="1">
        <f t="shared" si="502"/>
        <v>9.5621683626100591E-5</v>
      </c>
      <c r="FG1488" s="1" t="str">
        <f t="shared" si="503"/>
        <v/>
      </c>
      <c r="FI1488" s="1">
        <f t="shared" si="504"/>
        <v>3.3621571383447074E-242</v>
      </c>
      <c r="FJ1488" s="1" t="str">
        <f t="shared" si="505"/>
        <v/>
      </c>
      <c r="FK1488" s="1" t="str">
        <f t="shared" si="506"/>
        <v/>
      </c>
      <c r="FP1488" s="1">
        <v>883</v>
      </c>
      <c r="FQ1488" s="1">
        <f t="shared" si="507"/>
        <v>-4.1232960546562829</v>
      </c>
      <c r="FR1488" s="1">
        <f t="shared" si="508"/>
        <v>4.0583634975391768E-2</v>
      </c>
      <c r="FS1488" s="1">
        <f t="shared" si="509"/>
        <v>0.31989229485341647</v>
      </c>
      <c r="FT1488" s="1" t="str">
        <f t="shared" si="510"/>
        <v/>
      </c>
      <c r="FU1488" s="1">
        <f t="shared" si="511"/>
        <v>4.0583634975391768E-2</v>
      </c>
      <c r="FV1488" s="1" t="str">
        <f t="shared" si="512"/>
        <v/>
      </c>
      <c r="FW1488" s="1">
        <f t="shared" si="513"/>
        <v>0</v>
      </c>
      <c r="FX1488" s="1" t="str">
        <f t="shared" si="514"/>
        <v/>
      </c>
      <c r="FY1488" s="1" t="str">
        <f t="shared" si="515"/>
        <v/>
      </c>
      <c r="GC1488" s="1">
        <v>883</v>
      </c>
      <c r="GD1488" s="1">
        <f t="shared" si="524"/>
        <v>-14.389460595513071</v>
      </c>
      <c r="GE1488" s="1">
        <f t="shared" si="516"/>
        <v>1.1629229662008527E-2</v>
      </c>
      <c r="GF1488" s="1">
        <f t="shared" si="517"/>
        <v>0.31989229485341658</v>
      </c>
      <c r="GG1488" s="1" t="str">
        <f t="shared" si="518"/>
        <v/>
      </c>
      <c r="GH1488" s="1">
        <f t="shared" si="519"/>
        <v>1.1629229662008527E-2</v>
      </c>
      <c r="GI1488" s="1" t="str">
        <f t="shared" si="520"/>
        <v/>
      </c>
      <c r="GJ1488" s="1">
        <f t="shared" si="521"/>
        <v>0</v>
      </c>
      <c r="GK1488" s="1">
        <f t="shared" si="522"/>
        <v>1.1629229662008527E-2</v>
      </c>
      <c r="GL1488" s="1" t="str">
        <f t="shared" si="523"/>
        <v/>
      </c>
      <c r="HA1488" s="2"/>
      <c r="HB1488" s="2">
        <f t="shared" si="495"/>
        <v>5.6832000000000971</v>
      </c>
      <c r="HC1488" s="147">
        <f t="shared" si="496"/>
        <v>0.57718820352949929</v>
      </c>
      <c r="HD1488" s="2">
        <f t="shared" si="497"/>
        <v>7.6437446517507723E-4</v>
      </c>
      <c r="HE1488" s="2" t="str">
        <f t="shared" si="493"/>
        <v/>
      </c>
      <c r="HF1488" s="24" t="str">
        <f t="shared" si="494"/>
        <v/>
      </c>
    </row>
    <row r="1489" spans="157:214" ht="20.100000000000001" customHeight="1" x14ac:dyDescent="0.25">
      <c r="FA1489" s="1">
        <v>884</v>
      </c>
      <c r="FB1489" s="1">
        <f t="shared" si="498"/>
        <v>-1735.0468371509887</v>
      </c>
      <c r="FC1489" s="1">
        <f t="shared" si="499"/>
        <v>9.5800088666221417E-5</v>
      </c>
      <c r="FD1489" s="1">
        <f t="shared" si="500"/>
        <v>0.32132387281569263</v>
      </c>
      <c r="FE1489" s="1" t="str">
        <f t="shared" si="501"/>
        <v/>
      </c>
      <c r="FF1489" s="1">
        <f t="shared" si="502"/>
        <v>9.5800088666221417E-5</v>
      </c>
      <c r="FG1489" s="1" t="str">
        <f t="shared" si="503"/>
        <v/>
      </c>
      <c r="FI1489" s="1">
        <f t="shared" si="504"/>
        <v>3.8376546857153546E-242</v>
      </c>
      <c r="FJ1489" s="1" t="str">
        <f t="shared" si="505"/>
        <v/>
      </c>
      <c r="FK1489" s="1" t="str">
        <f t="shared" si="506"/>
        <v/>
      </c>
      <c r="FP1489" s="1">
        <v>884</v>
      </c>
      <c r="FQ1489" s="1">
        <f t="shared" si="507"/>
        <v>-4.0880542080352882</v>
      </c>
      <c r="FR1489" s="1">
        <f t="shared" si="508"/>
        <v>4.0659353418651401E-2</v>
      </c>
      <c r="FS1489" s="1">
        <f t="shared" si="509"/>
        <v>0.32132387281569252</v>
      </c>
      <c r="FT1489" s="1" t="str">
        <f t="shared" si="510"/>
        <v/>
      </c>
      <c r="FU1489" s="1">
        <f t="shared" si="511"/>
        <v>4.0659353418651401E-2</v>
      </c>
      <c r="FV1489" s="1" t="str">
        <f t="shared" si="512"/>
        <v/>
      </c>
      <c r="FW1489" s="1">
        <f t="shared" si="513"/>
        <v>0</v>
      </c>
      <c r="FX1489" s="1" t="str">
        <f t="shared" si="514"/>
        <v/>
      </c>
      <c r="FY1489" s="1" t="str">
        <f t="shared" si="515"/>
        <v/>
      </c>
      <c r="GC1489" s="1">
        <v>884</v>
      </c>
      <c r="GD1489" s="1">
        <f t="shared" si="524"/>
        <v>-14.266473752816381</v>
      </c>
      <c r="GE1489" s="1">
        <f t="shared" si="516"/>
        <v>1.1650926761513044E-2</v>
      </c>
      <c r="GF1489" s="1">
        <f t="shared" si="517"/>
        <v>0.32132387281569263</v>
      </c>
      <c r="GG1489" s="1" t="str">
        <f t="shared" si="518"/>
        <v/>
      </c>
      <c r="GH1489" s="1">
        <f t="shared" si="519"/>
        <v>1.1650926761513044E-2</v>
      </c>
      <c r="GI1489" s="1" t="str">
        <f t="shared" si="520"/>
        <v/>
      </c>
      <c r="GJ1489" s="1">
        <f t="shared" si="521"/>
        <v>0</v>
      </c>
      <c r="GK1489" s="1">
        <f t="shared" si="522"/>
        <v>1.1650926761513044E-2</v>
      </c>
      <c r="GL1489" s="1" t="str">
        <f t="shared" si="523"/>
        <v/>
      </c>
      <c r="HA1489" s="2"/>
      <c r="HB1489" s="2">
        <f t="shared" si="495"/>
        <v>5.6896000000000972</v>
      </c>
      <c r="HC1489" s="147">
        <f t="shared" si="496"/>
        <v>0.57642382906432421</v>
      </c>
      <c r="HD1489" s="2">
        <f t="shared" si="497"/>
        <v>7.6407805939338047E-4</v>
      </c>
      <c r="HE1489" s="2" t="str">
        <f t="shared" si="493"/>
        <v/>
      </c>
      <c r="HF1489" s="24" t="str">
        <f t="shared" si="494"/>
        <v/>
      </c>
    </row>
    <row r="1490" spans="157:214" ht="20.100000000000001" customHeight="1" x14ac:dyDescent="0.25">
      <c r="FA1490" s="2">
        <v>885</v>
      </c>
      <c r="FB1490" s="1">
        <f t="shared" si="498"/>
        <v>-1720.0895368307229</v>
      </c>
      <c r="FC1490" s="1">
        <f t="shared" si="499"/>
        <v>9.5977290914523665E-5</v>
      </c>
      <c r="FD1490" s="1">
        <f t="shared" si="500"/>
        <v>0.32275811025034762</v>
      </c>
      <c r="FE1490" s="1" t="str">
        <f t="shared" si="501"/>
        <v/>
      </c>
      <c r="FF1490" s="1">
        <f t="shared" si="502"/>
        <v>9.5977290914523665E-5</v>
      </c>
      <c r="FG1490" s="1" t="str">
        <f t="shared" si="503"/>
        <v/>
      </c>
      <c r="FI1490" s="1">
        <f t="shared" si="504"/>
        <v>4.3803300206348099E-242</v>
      </c>
      <c r="FJ1490" s="1" t="str">
        <f t="shared" si="505"/>
        <v/>
      </c>
      <c r="FK1490" s="1" t="str">
        <f t="shared" si="506"/>
        <v/>
      </c>
      <c r="FP1490" s="2">
        <v>885</v>
      </c>
      <c r="FQ1490" s="1">
        <f t="shared" si="507"/>
        <v>-4.0528123614142935</v>
      </c>
      <c r="FR1490" s="1">
        <f t="shared" si="508"/>
        <v>4.0734561374516712E-2</v>
      </c>
      <c r="FS1490" s="1">
        <f t="shared" si="509"/>
        <v>0.32275811025034773</v>
      </c>
      <c r="FT1490" s="1" t="str">
        <f t="shared" si="510"/>
        <v/>
      </c>
      <c r="FU1490" s="1">
        <f t="shared" si="511"/>
        <v>4.0734561374516712E-2</v>
      </c>
      <c r="FV1490" s="1" t="str">
        <f t="shared" si="512"/>
        <v/>
      </c>
      <c r="FW1490" s="1">
        <f t="shared" si="513"/>
        <v>0</v>
      </c>
      <c r="FX1490" s="1" t="str">
        <f t="shared" si="514"/>
        <v/>
      </c>
      <c r="FY1490" s="1" t="str">
        <f t="shared" si="515"/>
        <v/>
      </c>
      <c r="GC1490" s="2">
        <v>885</v>
      </c>
      <c r="GD1490" s="1">
        <f t="shared" si="524"/>
        <v>-14.143486910119677</v>
      </c>
      <c r="GE1490" s="1">
        <f t="shared" si="516"/>
        <v>1.1672477580992329E-2</v>
      </c>
      <c r="GF1490" s="1">
        <f t="shared" si="517"/>
        <v>0.32275811025034784</v>
      </c>
      <c r="GG1490" s="1" t="str">
        <f t="shared" si="518"/>
        <v/>
      </c>
      <c r="GH1490" s="1">
        <f t="shared" si="519"/>
        <v>1.1672477580992329E-2</v>
      </c>
      <c r="GI1490" s="1" t="str">
        <f t="shared" si="520"/>
        <v/>
      </c>
      <c r="GJ1490" s="1">
        <f t="shared" si="521"/>
        <v>0</v>
      </c>
      <c r="GK1490" s="1">
        <f t="shared" si="522"/>
        <v>1.1672477580992329E-2</v>
      </c>
      <c r="GL1490" s="1" t="str">
        <f t="shared" si="523"/>
        <v/>
      </c>
      <c r="HA1490" s="2"/>
      <c r="HB1490" s="2">
        <f t="shared" si="495"/>
        <v>5.6960000000000974</v>
      </c>
      <c r="HC1490" s="147">
        <f t="shared" si="496"/>
        <v>0.57565975100493083</v>
      </c>
      <c r="HD1490" s="2">
        <f t="shared" si="497"/>
        <v>7.6377935521954043E-4</v>
      </c>
      <c r="HE1490" s="2" t="str">
        <f t="shared" si="493"/>
        <v/>
      </c>
      <c r="HF1490" s="24" t="str">
        <f t="shared" si="494"/>
        <v/>
      </c>
    </row>
    <row r="1491" spans="157:214" ht="20.100000000000001" customHeight="1" x14ac:dyDescent="0.25">
      <c r="FA1491" s="1">
        <v>886</v>
      </c>
      <c r="FB1491" s="1">
        <f t="shared" si="498"/>
        <v>-1705.1322365104552</v>
      </c>
      <c r="FC1491" s="1">
        <f t="shared" si="499"/>
        <v>9.6153282470522124E-5</v>
      </c>
      <c r="FD1491" s="1">
        <f t="shared" si="500"/>
        <v>0.32419498910772426</v>
      </c>
      <c r="FE1491" s="1" t="str">
        <f t="shared" si="501"/>
        <v/>
      </c>
      <c r="FF1491" s="1">
        <f t="shared" si="502"/>
        <v>9.6153282470522124E-5</v>
      </c>
      <c r="FG1491" s="1" t="str">
        <f t="shared" si="503"/>
        <v/>
      </c>
      <c r="FI1491" s="1">
        <f t="shared" si="504"/>
        <v>4.999664030975601E-242</v>
      </c>
      <c r="FJ1491" s="1" t="str">
        <f t="shared" si="505"/>
        <v/>
      </c>
      <c r="FK1491" s="1" t="str">
        <f t="shared" si="506"/>
        <v/>
      </c>
      <c r="FP1491" s="1">
        <v>886</v>
      </c>
      <c r="FQ1491" s="1">
        <f t="shared" si="507"/>
        <v>-4.0175705147932987</v>
      </c>
      <c r="FR1491" s="1">
        <f t="shared" si="508"/>
        <v>4.0809255489873644E-2</v>
      </c>
      <c r="FS1491" s="1">
        <f t="shared" si="509"/>
        <v>0.32419498910772426</v>
      </c>
      <c r="FT1491" s="1" t="str">
        <f t="shared" si="510"/>
        <v/>
      </c>
      <c r="FU1491" s="1">
        <f t="shared" si="511"/>
        <v>4.0809255489873644E-2</v>
      </c>
      <c r="FV1491" s="1" t="str">
        <f t="shared" si="512"/>
        <v/>
      </c>
      <c r="FW1491" s="1">
        <f t="shared" si="513"/>
        <v>0</v>
      </c>
      <c r="FX1491" s="1" t="str">
        <f t="shared" si="514"/>
        <v/>
      </c>
      <c r="FY1491" s="1" t="str">
        <f t="shared" si="515"/>
        <v/>
      </c>
      <c r="GC1491" s="1">
        <v>886</v>
      </c>
      <c r="GD1491" s="1">
        <f t="shared" si="524"/>
        <v>-14.020500067422986</v>
      </c>
      <c r="GE1491" s="1">
        <f t="shared" si="516"/>
        <v>1.1693881159612457E-2</v>
      </c>
      <c r="GF1491" s="1">
        <f t="shared" si="517"/>
        <v>0.32419498910772437</v>
      </c>
      <c r="GG1491" s="1" t="str">
        <f t="shared" si="518"/>
        <v/>
      </c>
      <c r="GH1491" s="1">
        <f t="shared" si="519"/>
        <v>1.1693881159612457E-2</v>
      </c>
      <c r="GI1491" s="1" t="str">
        <f t="shared" si="520"/>
        <v/>
      </c>
      <c r="GJ1491" s="1">
        <f t="shared" si="521"/>
        <v>0</v>
      </c>
      <c r="GK1491" s="1">
        <f t="shared" si="522"/>
        <v>1.1693881159612457E-2</v>
      </c>
      <c r="GL1491" s="1" t="str">
        <f t="shared" si="523"/>
        <v/>
      </c>
      <c r="HA1491" s="2"/>
      <c r="HB1491" s="2">
        <f t="shared" si="495"/>
        <v>5.7024000000000976</v>
      </c>
      <c r="HC1491" s="147">
        <f t="shared" si="496"/>
        <v>0.57489597164971129</v>
      </c>
      <c r="HD1491" s="2">
        <f t="shared" si="497"/>
        <v>7.6347836085344234E-4</v>
      </c>
      <c r="HE1491" s="2" t="str">
        <f t="shared" si="493"/>
        <v/>
      </c>
      <c r="HF1491" s="24" t="str">
        <f t="shared" si="494"/>
        <v/>
      </c>
    </row>
    <row r="1492" spans="157:214" ht="20.100000000000001" customHeight="1" x14ac:dyDescent="0.25">
      <c r="FA1492" s="1">
        <v>887</v>
      </c>
      <c r="FB1492" s="1">
        <f t="shared" si="498"/>
        <v>-1690.1749361901875</v>
      </c>
      <c r="FC1492" s="1">
        <f t="shared" si="499"/>
        <v>9.6328055477347451E-5</v>
      </c>
      <c r="FD1492" s="1">
        <f t="shared" si="500"/>
        <v>0.32563449122032057</v>
      </c>
      <c r="FE1492" s="1" t="str">
        <f t="shared" si="501"/>
        <v/>
      </c>
      <c r="FF1492" s="1">
        <f t="shared" si="502"/>
        <v>9.6328055477347451E-5</v>
      </c>
      <c r="FG1492" s="1" t="str">
        <f t="shared" si="503"/>
        <v/>
      </c>
      <c r="FI1492" s="1">
        <f t="shared" si="504"/>
        <v>5.7064742523570853E-242</v>
      </c>
      <c r="FJ1492" s="1" t="str">
        <f t="shared" si="505"/>
        <v/>
      </c>
      <c r="FK1492" s="1" t="str">
        <f t="shared" si="506"/>
        <v/>
      </c>
      <c r="FP1492" s="1">
        <v>887</v>
      </c>
      <c r="FQ1492" s="1">
        <f t="shared" si="507"/>
        <v>-3.9823286681723076</v>
      </c>
      <c r="FR1492" s="1">
        <f t="shared" si="508"/>
        <v>4.088343243011959E-2</v>
      </c>
      <c r="FS1492" s="1">
        <f t="shared" si="509"/>
        <v>0.3256344912203204</v>
      </c>
      <c r="FT1492" s="1" t="str">
        <f t="shared" si="510"/>
        <v/>
      </c>
      <c r="FU1492" s="1">
        <f t="shared" si="511"/>
        <v>4.088343243011959E-2</v>
      </c>
      <c r="FV1492" s="1" t="str">
        <f t="shared" si="512"/>
        <v/>
      </c>
      <c r="FW1492" s="1">
        <f t="shared" si="513"/>
        <v>0</v>
      </c>
      <c r="FX1492" s="1" t="str">
        <f t="shared" si="514"/>
        <v/>
      </c>
      <c r="FY1492" s="1" t="str">
        <f t="shared" si="515"/>
        <v/>
      </c>
      <c r="GC1492" s="1">
        <v>887</v>
      </c>
      <c r="GD1492" s="1">
        <f t="shared" si="524"/>
        <v>-13.897513224726296</v>
      </c>
      <c r="GE1492" s="1">
        <f t="shared" si="516"/>
        <v>1.1715136541843946E-2</v>
      </c>
      <c r="GF1492" s="1">
        <f t="shared" si="517"/>
        <v>0.32563449122032062</v>
      </c>
      <c r="GG1492" s="1" t="str">
        <f t="shared" si="518"/>
        <v/>
      </c>
      <c r="GH1492" s="1">
        <f t="shared" si="519"/>
        <v>1.1715136541843946E-2</v>
      </c>
      <c r="GI1492" s="1" t="str">
        <f t="shared" si="520"/>
        <v/>
      </c>
      <c r="GJ1492" s="1">
        <f t="shared" si="521"/>
        <v>0</v>
      </c>
      <c r="GK1492" s="1">
        <f t="shared" si="522"/>
        <v>1.1715136541843946E-2</v>
      </c>
      <c r="GL1492" s="1" t="str">
        <f t="shared" si="523"/>
        <v/>
      </c>
      <c r="HA1492" s="2"/>
      <c r="HB1492" s="2">
        <f t="shared" si="495"/>
        <v>5.7088000000000978</v>
      </c>
      <c r="HC1492" s="147">
        <f t="shared" si="496"/>
        <v>0.57413249328885785</v>
      </c>
      <c r="HD1492" s="2">
        <f t="shared" si="497"/>
        <v>7.6317508448964233E-4</v>
      </c>
      <c r="HE1492" s="2" t="str">
        <f t="shared" si="493"/>
        <v/>
      </c>
      <c r="HF1492" s="24" t="str">
        <f t="shared" si="494"/>
        <v/>
      </c>
    </row>
    <row r="1493" spans="157:214" ht="20.100000000000001" customHeight="1" x14ac:dyDescent="0.25">
      <c r="FA1493" s="1">
        <v>888</v>
      </c>
      <c r="FB1493" s="1">
        <f t="shared" si="498"/>
        <v>-1675.2176358699217</v>
      </c>
      <c r="FC1493" s="1">
        <f t="shared" si="499"/>
        <v>9.6501602122329552E-5</v>
      </c>
      <c r="FD1493" s="1">
        <f t="shared" si="500"/>
        <v>0.32707659830344671</v>
      </c>
      <c r="FE1493" s="1" t="str">
        <f t="shared" si="501"/>
        <v/>
      </c>
      <c r="FF1493" s="1">
        <f t="shared" si="502"/>
        <v>9.6501602122329552E-5</v>
      </c>
      <c r="FG1493" s="1" t="str">
        <f t="shared" si="503"/>
        <v/>
      </c>
      <c r="FI1493" s="1">
        <f t="shared" si="504"/>
        <v>6.513103115261794E-242</v>
      </c>
      <c r="FJ1493" s="1" t="str">
        <f t="shared" si="505"/>
        <v/>
      </c>
      <c r="FK1493" s="1" t="str">
        <f t="shared" si="506"/>
        <v/>
      </c>
      <c r="FP1493" s="1">
        <v>888</v>
      </c>
      <c r="FQ1493" s="1">
        <f t="shared" si="507"/>
        <v>-3.9470868215513129</v>
      </c>
      <c r="FR1493" s="1">
        <f t="shared" si="508"/>
        <v>4.0957088879410929E-2</v>
      </c>
      <c r="FS1493" s="1">
        <f t="shared" si="509"/>
        <v>0.32707659830344671</v>
      </c>
      <c r="FT1493" s="1" t="str">
        <f t="shared" si="510"/>
        <v/>
      </c>
      <c r="FU1493" s="1">
        <f t="shared" si="511"/>
        <v>4.0957088879410929E-2</v>
      </c>
      <c r="FV1493" s="1" t="str">
        <f t="shared" si="512"/>
        <v/>
      </c>
      <c r="FW1493" s="1">
        <f t="shared" si="513"/>
        <v>0</v>
      </c>
      <c r="FX1493" s="1" t="str">
        <f t="shared" si="514"/>
        <v/>
      </c>
      <c r="FY1493" s="1" t="str">
        <f t="shared" si="515"/>
        <v/>
      </c>
      <c r="GC1493" s="1">
        <v>888</v>
      </c>
      <c r="GD1493" s="1">
        <f t="shared" si="524"/>
        <v>-13.774526382029606</v>
      </c>
      <c r="GE1493" s="1">
        <f t="shared" si="516"/>
        <v>1.1736242777532701E-2</v>
      </c>
      <c r="GF1493" s="1">
        <f t="shared" si="517"/>
        <v>0.32707659830344682</v>
      </c>
      <c r="GG1493" s="1" t="str">
        <f t="shared" si="518"/>
        <v/>
      </c>
      <c r="GH1493" s="1">
        <f t="shared" si="519"/>
        <v>1.1736242777532701E-2</v>
      </c>
      <c r="GI1493" s="1" t="str">
        <f t="shared" si="520"/>
        <v/>
      </c>
      <c r="GJ1493" s="1">
        <f t="shared" si="521"/>
        <v>0</v>
      </c>
      <c r="GK1493" s="1">
        <f t="shared" si="522"/>
        <v>1.1736242777532701E-2</v>
      </c>
      <c r="GL1493" s="1" t="str">
        <f t="shared" si="523"/>
        <v/>
      </c>
      <c r="HA1493" s="2"/>
      <c r="HB1493" s="2">
        <f t="shared" si="495"/>
        <v>5.715200000000098</v>
      </c>
      <c r="HC1493" s="147">
        <f t="shared" si="496"/>
        <v>0.57336931820436821</v>
      </c>
      <c r="HD1493" s="2">
        <f t="shared" si="497"/>
        <v>7.6286953431692339E-4</v>
      </c>
      <c r="HE1493" s="2" t="str">
        <f t="shared" si="493"/>
        <v/>
      </c>
      <c r="HF1493" s="24" t="str">
        <f t="shared" si="494"/>
        <v/>
      </c>
    </row>
    <row r="1494" spans="157:214" ht="20.100000000000001" customHeight="1" x14ac:dyDescent="0.25">
      <c r="FA1494" s="1">
        <v>889</v>
      </c>
      <c r="FB1494" s="1">
        <f t="shared" si="498"/>
        <v>-1660.260335549654</v>
      </c>
      <c r="FC1494" s="1">
        <f t="shared" si="499"/>
        <v>9.6673914637578445E-5</v>
      </c>
      <c r="FD1494" s="1">
        <f t="shared" si="500"/>
        <v>0.32852129195589119</v>
      </c>
      <c r="FE1494" s="1" t="str">
        <f t="shared" si="501"/>
        <v/>
      </c>
      <c r="FF1494" s="1">
        <f t="shared" si="502"/>
        <v>9.6673914637578445E-5</v>
      </c>
      <c r="FG1494" s="1" t="str">
        <f t="shared" si="503"/>
        <v/>
      </c>
      <c r="FI1494" s="1">
        <f t="shared" si="504"/>
        <v>7.4336326760350284E-242</v>
      </c>
      <c r="FJ1494" s="1" t="str">
        <f t="shared" si="505"/>
        <v/>
      </c>
      <c r="FK1494" s="1" t="str">
        <f t="shared" si="506"/>
        <v/>
      </c>
      <c r="FP1494" s="1">
        <v>889</v>
      </c>
      <c r="FQ1494" s="1">
        <f t="shared" si="507"/>
        <v>-3.9118449749303181</v>
      </c>
      <c r="FR1494" s="1">
        <f t="shared" si="508"/>
        <v>4.1030221540909517E-2</v>
      </c>
      <c r="FS1494" s="1">
        <f t="shared" si="509"/>
        <v>0.32852129195589119</v>
      </c>
      <c r="FT1494" s="1" t="str">
        <f t="shared" si="510"/>
        <v/>
      </c>
      <c r="FU1494" s="1">
        <f t="shared" si="511"/>
        <v>4.1030221540909517E-2</v>
      </c>
      <c r="FV1494" s="1" t="str">
        <f t="shared" si="512"/>
        <v/>
      </c>
      <c r="FW1494" s="1">
        <f t="shared" si="513"/>
        <v>0</v>
      </c>
      <c r="FX1494" s="1" t="str">
        <f t="shared" si="514"/>
        <v/>
      </c>
      <c r="FY1494" s="1" t="str">
        <f t="shared" si="515"/>
        <v/>
      </c>
      <c r="GC1494" s="1">
        <v>889</v>
      </c>
      <c r="GD1494" s="1">
        <f t="shared" si="524"/>
        <v>-13.651539539332916</v>
      </c>
      <c r="GE1494" s="1">
        <f t="shared" si="516"/>
        <v>1.1757198921970642E-2</v>
      </c>
      <c r="GF1494" s="1">
        <f t="shared" si="517"/>
        <v>0.32852129195589119</v>
      </c>
      <c r="GG1494" s="1" t="str">
        <f t="shared" si="518"/>
        <v/>
      </c>
      <c r="GH1494" s="1">
        <f t="shared" si="519"/>
        <v>1.1757198921970642E-2</v>
      </c>
      <c r="GI1494" s="1" t="str">
        <f t="shared" si="520"/>
        <v/>
      </c>
      <c r="GJ1494" s="1">
        <f t="shared" si="521"/>
        <v>0</v>
      </c>
      <c r="GK1494" s="1">
        <f t="shared" si="522"/>
        <v>1.1757198921970642E-2</v>
      </c>
      <c r="GL1494" s="1" t="str">
        <f t="shared" si="523"/>
        <v/>
      </c>
      <c r="HA1494" s="2"/>
      <c r="HB1494" s="2">
        <f t="shared" si="495"/>
        <v>5.7216000000000982</v>
      </c>
      <c r="HC1494" s="147">
        <f t="shared" si="496"/>
        <v>0.57260644867005128</v>
      </c>
      <c r="HD1494" s="2">
        <f t="shared" si="497"/>
        <v>7.6256171851762922E-4</v>
      </c>
      <c r="HE1494" s="2" t="str">
        <f t="shared" si="493"/>
        <v/>
      </c>
      <c r="HF1494" s="24" t="str">
        <f t="shared" si="494"/>
        <v/>
      </c>
    </row>
    <row r="1495" spans="157:214" ht="20.100000000000001" customHeight="1" x14ac:dyDescent="0.25">
      <c r="FA1495" s="1">
        <v>890</v>
      </c>
      <c r="FB1495" s="1">
        <f t="shared" si="498"/>
        <v>-1645.3030352293863</v>
      </c>
      <c r="FC1495" s="1">
        <f t="shared" si="499"/>
        <v>9.6844985300562368E-5</v>
      </c>
      <c r="FD1495" s="1">
        <f t="shared" si="500"/>
        <v>0.32996855366059363</v>
      </c>
      <c r="FE1495" s="1" t="str">
        <f t="shared" si="501"/>
        <v/>
      </c>
      <c r="FF1495" s="1">
        <f t="shared" si="502"/>
        <v>9.6844985300562368E-5</v>
      </c>
      <c r="FG1495" s="1" t="str">
        <f t="shared" si="503"/>
        <v/>
      </c>
      <c r="FI1495" s="1">
        <f t="shared" si="504"/>
        <v>8.4841295537737613E-242</v>
      </c>
      <c r="FJ1495" s="1" t="str">
        <f t="shared" si="505"/>
        <v/>
      </c>
      <c r="FK1495" s="1" t="str">
        <f t="shared" si="506"/>
        <v/>
      </c>
      <c r="FP1495" s="1">
        <v>890</v>
      </c>
      <c r="FQ1495" s="1">
        <f t="shared" si="507"/>
        <v>-3.8766031283093234</v>
      </c>
      <c r="FR1495" s="1">
        <f t="shared" si="508"/>
        <v>4.110282713702812E-2</v>
      </c>
      <c r="FS1495" s="1">
        <f t="shared" si="509"/>
        <v>0.32996855366059363</v>
      </c>
      <c r="FT1495" s="1" t="str">
        <f t="shared" si="510"/>
        <v/>
      </c>
      <c r="FU1495" s="1">
        <f t="shared" si="511"/>
        <v>4.110282713702812E-2</v>
      </c>
      <c r="FV1495" s="1" t="str">
        <f t="shared" si="512"/>
        <v/>
      </c>
      <c r="FW1495" s="1">
        <f t="shared" si="513"/>
        <v>0</v>
      </c>
      <c r="FX1495" s="1" t="str">
        <f t="shared" si="514"/>
        <v/>
      </c>
      <c r="FY1495" s="1" t="str">
        <f t="shared" si="515"/>
        <v/>
      </c>
      <c r="GC1495" s="1">
        <v>890</v>
      </c>
      <c r="GD1495" s="1">
        <f t="shared" si="524"/>
        <v>-13.528552696636226</v>
      </c>
      <c r="GE1495" s="1">
        <f t="shared" si="516"/>
        <v>1.177800403596603E-2</v>
      </c>
      <c r="GF1495" s="1">
        <f t="shared" si="517"/>
        <v>0.32996855366059363</v>
      </c>
      <c r="GG1495" s="1" t="str">
        <f t="shared" si="518"/>
        <v/>
      </c>
      <c r="GH1495" s="1">
        <f t="shared" si="519"/>
        <v>1.177800403596603E-2</v>
      </c>
      <c r="GI1495" s="1" t="str">
        <f t="shared" si="520"/>
        <v/>
      </c>
      <c r="GJ1495" s="1">
        <f t="shared" si="521"/>
        <v>0</v>
      </c>
      <c r="GK1495" s="1">
        <f t="shared" si="522"/>
        <v>1.177800403596603E-2</v>
      </c>
      <c r="GL1495" s="1" t="str">
        <f t="shared" si="523"/>
        <v/>
      </c>
      <c r="HA1495" s="2"/>
      <c r="HB1495" s="2">
        <f t="shared" si="495"/>
        <v>5.7280000000000983</v>
      </c>
      <c r="HC1495" s="147">
        <f t="shared" si="496"/>
        <v>0.57184388695153365</v>
      </c>
      <c r="HD1495" s="2">
        <f t="shared" si="497"/>
        <v>7.6225164526588784E-4</v>
      </c>
      <c r="HE1495" s="2" t="str">
        <f t="shared" si="493"/>
        <v/>
      </c>
      <c r="HF1495" s="24" t="str">
        <f t="shared" si="494"/>
        <v/>
      </c>
    </row>
    <row r="1496" spans="157:214" ht="20.100000000000001" customHeight="1" x14ac:dyDescent="0.25">
      <c r="FA1496" s="1">
        <v>891</v>
      </c>
      <c r="FB1496" s="1">
        <f t="shared" si="498"/>
        <v>-1630.3457349091186</v>
      </c>
      <c r="FC1496" s="1">
        <f t="shared" si="499"/>
        <v>9.7014806434683561E-5</v>
      </c>
      <c r="FD1496" s="1">
        <f t="shared" si="500"/>
        <v>0.33141836478532871</v>
      </c>
      <c r="FE1496" s="1" t="str">
        <f t="shared" si="501"/>
        <v/>
      </c>
      <c r="FF1496" s="1">
        <f t="shared" si="502"/>
        <v>9.7014806434683561E-5</v>
      </c>
      <c r="FG1496" s="1" t="str">
        <f t="shared" si="503"/>
        <v/>
      </c>
      <c r="FI1496" s="1">
        <f t="shared" si="504"/>
        <v>9.6829243176354138E-242</v>
      </c>
      <c r="FJ1496" s="1" t="str">
        <f t="shared" si="505"/>
        <v/>
      </c>
      <c r="FK1496" s="1" t="str">
        <f t="shared" si="506"/>
        <v/>
      </c>
      <c r="FP1496" s="1">
        <v>891</v>
      </c>
      <c r="FQ1496" s="1">
        <f t="shared" si="507"/>
        <v>-3.8413612816883322</v>
      </c>
      <c r="FR1496" s="1">
        <f t="shared" si="508"/>
        <v>4.1174902409674752E-2</v>
      </c>
      <c r="FS1496" s="1">
        <f t="shared" si="509"/>
        <v>0.3314183647853286</v>
      </c>
      <c r="FT1496" s="1" t="str">
        <f t="shared" si="510"/>
        <v/>
      </c>
      <c r="FU1496" s="1">
        <f t="shared" si="511"/>
        <v>4.1174902409674752E-2</v>
      </c>
      <c r="FV1496" s="1" t="str">
        <f t="shared" si="512"/>
        <v/>
      </c>
      <c r="FW1496" s="1">
        <f t="shared" si="513"/>
        <v>0</v>
      </c>
      <c r="FX1496" s="1" t="str">
        <f t="shared" si="514"/>
        <v/>
      </c>
      <c r="FY1496" s="1" t="str">
        <f t="shared" si="515"/>
        <v/>
      </c>
      <c r="GC1496" s="1">
        <v>891</v>
      </c>
      <c r="GD1496" s="1">
        <f t="shared" si="524"/>
        <v>-13.405565853939521</v>
      </c>
      <c r="GE1496" s="1">
        <f t="shared" si="516"/>
        <v>1.179865718591349E-2</v>
      </c>
      <c r="GF1496" s="1">
        <f t="shared" si="517"/>
        <v>0.33141836478532882</v>
      </c>
      <c r="GG1496" s="1" t="str">
        <f t="shared" si="518"/>
        <v/>
      </c>
      <c r="GH1496" s="1">
        <f t="shared" si="519"/>
        <v>1.179865718591349E-2</v>
      </c>
      <c r="GI1496" s="1" t="str">
        <f t="shared" si="520"/>
        <v/>
      </c>
      <c r="GJ1496" s="1">
        <f t="shared" si="521"/>
        <v>0</v>
      </c>
      <c r="GK1496" s="1">
        <f t="shared" si="522"/>
        <v>1.179865718591349E-2</v>
      </c>
      <c r="GL1496" s="1" t="str">
        <f t="shared" si="523"/>
        <v/>
      </c>
      <c r="HA1496" s="2"/>
      <c r="HB1496" s="2">
        <f t="shared" si="495"/>
        <v>5.7344000000000985</v>
      </c>
      <c r="HC1496" s="147">
        <f t="shared" si="496"/>
        <v>0.57108163530626777</v>
      </c>
      <c r="HD1496" s="2">
        <f t="shared" si="497"/>
        <v>7.6193932273316278E-4</v>
      </c>
      <c r="HE1496" s="2" t="str">
        <f t="shared" ref="HE1496:HE1559" si="525">IF(HC1496&lt;(1-$HA$604),HD1496,"")</f>
        <v/>
      </c>
      <c r="HF1496" s="24" t="str">
        <f t="shared" ref="HF1496:HF1559" si="526">IF(HC1496&lt;(1-$HA$610),HD1496,"")</f>
        <v/>
      </c>
    </row>
    <row r="1497" spans="157:214" ht="20.100000000000001" customHeight="1" x14ac:dyDescent="0.25">
      <c r="FA1497" s="2">
        <v>892</v>
      </c>
      <c r="FB1497" s="1">
        <f t="shared" si="498"/>
        <v>-1615.3884345888528</v>
      </c>
      <c r="FC1497" s="1">
        <f t="shared" si="499"/>
        <v>9.7183370409851237E-5</v>
      </c>
      <c r="FD1497" s="1">
        <f t="shared" si="500"/>
        <v>0.33287070658339668</v>
      </c>
      <c r="FE1497" s="1" t="str">
        <f t="shared" si="501"/>
        <v/>
      </c>
      <c r="FF1497" s="1">
        <f t="shared" si="502"/>
        <v>9.7183370409851237E-5</v>
      </c>
      <c r="FG1497" s="1" t="str">
        <f t="shared" si="503"/>
        <v/>
      </c>
      <c r="FI1497" s="1">
        <f t="shared" si="504"/>
        <v>1.1050930164900073E-241</v>
      </c>
      <c r="FJ1497" s="1" t="str">
        <f t="shared" si="505"/>
        <v/>
      </c>
      <c r="FK1497" s="1" t="str">
        <f t="shared" si="506"/>
        <v/>
      </c>
      <c r="FP1497" s="2">
        <v>892</v>
      </c>
      <c r="FQ1497" s="1">
        <f t="shared" si="507"/>
        <v>-3.8061194350673375</v>
      </c>
      <c r="FR1497" s="1">
        <f t="shared" si="508"/>
        <v>4.1246444120495863E-2</v>
      </c>
      <c r="FS1497" s="1">
        <f t="shared" si="509"/>
        <v>0.33287070658339668</v>
      </c>
      <c r="FT1497" s="1" t="str">
        <f t="shared" si="510"/>
        <v/>
      </c>
      <c r="FU1497" s="1">
        <f t="shared" si="511"/>
        <v>4.1246444120495863E-2</v>
      </c>
      <c r="FV1497" s="1" t="str">
        <f t="shared" si="512"/>
        <v/>
      </c>
      <c r="FW1497" s="1">
        <f t="shared" si="513"/>
        <v>0</v>
      </c>
      <c r="FX1497" s="1" t="str">
        <f t="shared" si="514"/>
        <v/>
      </c>
      <c r="FY1497" s="1" t="str">
        <f t="shared" si="515"/>
        <v/>
      </c>
      <c r="GC1497" s="2">
        <v>892</v>
      </c>
      <c r="GD1497" s="1">
        <f t="shared" si="524"/>
        <v>-13.282579011242831</v>
      </c>
      <c r="GE1497" s="1">
        <f t="shared" si="516"/>
        <v>1.1819157443863674E-2</v>
      </c>
      <c r="GF1497" s="1">
        <f t="shared" si="517"/>
        <v>0.3328707065833969</v>
      </c>
      <c r="GG1497" s="1" t="str">
        <f t="shared" si="518"/>
        <v/>
      </c>
      <c r="GH1497" s="1">
        <f t="shared" si="519"/>
        <v>1.1819157443863674E-2</v>
      </c>
      <c r="GI1497" s="1" t="str">
        <f t="shared" si="520"/>
        <v/>
      </c>
      <c r="GJ1497" s="1">
        <f t="shared" si="521"/>
        <v>0</v>
      </c>
      <c r="GK1497" s="1">
        <f t="shared" si="522"/>
        <v>1.1819157443863674E-2</v>
      </c>
      <c r="GL1497" s="1" t="str">
        <f t="shared" si="523"/>
        <v/>
      </c>
      <c r="HA1497" s="2"/>
      <c r="HB1497" s="2">
        <f t="shared" ref="HB1497:HB1560" si="527">HB1496+$HE$597</f>
        <v>5.7408000000000987</v>
      </c>
      <c r="HC1497" s="147">
        <f t="shared" ref="HC1497:HC1560" si="528">_xlfn.CHISQ.DIST.RT(HB1497,7)</f>
        <v>0.5703196959835346</v>
      </c>
      <c r="HD1497" s="2">
        <f t="shared" ref="HD1497:HD1560" si="529">HC1497-HC1498</f>
        <v>7.6162475908059246E-4</v>
      </c>
      <c r="HE1497" s="2" t="str">
        <f t="shared" si="525"/>
        <v/>
      </c>
      <c r="HF1497" s="24" t="str">
        <f t="shared" si="526"/>
        <v/>
      </c>
    </row>
    <row r="1498" spans="157:214" ht="20.100000000000001" customHeight="1" x14ac:dyDescent="0.25">
      <c r="FA1498" s="1">
        <v>893</v>
      </c>
      <c r="FB1498" s="1">
        <f t="shared" si="498"/>
        <v>-1600.4311342685851</v>
      </c>
      <c r="FC1498" s="1">
        <f t="shared" si="499"/>
        <v>9.7350669643051887E-5</v>
      </c>
      <c r="FD1498" s="1">
        <f t="shared" si="500"/>
        <v>0.33432556019432413</v>
      </c>
      <c r="FE1498" s="1" t="str">
        <f t="shared" si="501"/>
        <v/>
      </c>
      <c r="FF1498" s="1">
        <f t="shared" si="502"/>
        <v>9.7350669643051887E-5</v>
      </c>
      <c r="FG1498" s="1" t="str">
        <f t="shared" si="503"/>
        <v/>
      </c>
      <c r="FI1498" s="1">
        <f t="shared" si="504"/>
        <v>1.2612006409443394E-241</v>
      </c>
      <c r="FJ1498" s="1" t="str">
        <f t="shared" si="505"/>
        <v/>
      </c>
      <c r="FK1498" s="1" t="str">
        <f t="shared" si="506"/>
        <v/>
      </c>
      <c r="FP1498" s="1">
        <v>893</v>
      </c>
      <c r="FQ1498" s="1">
        <f t="shared" si="507"/>
        <v>-3.7708775884463428</v>
      </c>
      <c r="FR1498" s="1">
        <f t="shared" si="508"/>
        <v>4.1317449051118366E-2</v>
      </c>
      <c r="FS1498" s="1">
        <f t="shared" si="509"/>
        <v>0.33432556019432413</v>
      </c>
      <c r="FT1498" s="1" t="str">
        <f t="shared" si="510"/>
        <v/>
      </c>
      <c r="FU1498" s="1">
        <f t="shared" si="511"/>
        <v>4.1317449051118366E-2</v>
      </c>
      <c r="FV1498" s="1" t="str">
        <f t="shared" si="512"/>
        <v/>
      </c>
      <c r="FW1498" s="1">
        <f t="shared" si="513"/>
        <v>0</v>
      </c>
      <c r="FX1498" s="1" t="str">
        <f t="shared" si="514"/>
        <v/>
      </c>
      <c r="FY1498" s="1" t="str">
        <f t="shared" si="515"/>
        <v/>
      </c>
      <c r="GC1498" s="1">
        <v>893</v>
      </c>
      <c r="GD1498" s="1">
        <f t="shared" si="524"/>
        <v>-13.159592168546141</v>
      </c>
      <c r="GE1498" s="1">
        <f t="shared" si="516"/>
        <v>1.183950388759265E-2</v>
      </c>
      <c r="GF1498" s="1">
        <f t="shared" si="517"/>
        <v>0.33432556019432424</v>
      </c>
      <c r="GG1498" s="1" t="str">
        <f t="shared" si="518"/>
        <v/>
      </c>
      <c r="GH1498" s="1">
        <f t="shared" si="519"/>
        <v>1.183950388759265E-2</v>
      </c>
      <c r="GI1498" s="1" t="str">
        <f t="shared" si="520"/>
        <v/>
      </c>
      <c r="GJ1498" s="1">
        <f t="shared" si="521"/>
        <v>0</v>
      </c>
      <c r="GK1498" s="1">
        <f t="shared" si="522"/>
        <v>1.183950388759265E-2</v>
      </c>
      <c r="GL1498" s="1" t="str">
        <f t="shared" si="523"/>
        <v/>
      </c>
      <c r="HA1498" s="2"/>
      <c r="HB1498" s="2">
        <f t="shared" si="527"/>
        <v>5.7472000000000989</v>
      </c>
      <c r="HC1498" s="147">
        <f t="shared" si="528"/>
        <v>0.56955807122445401</v>
      </c>
      <c r="HD1498" s="2">
        <f t="shared" si="529"/>
        <v>7.6130796246420829E-4</v>
      </c>
      <c r="HE1498" s="2" t="str">
        <f t="shared" si="525"/>
        <v/>
      </c>
      <c r="HF1498" s="24" t="str">
        <f t="shared" si="526"/>
        <v/>
      </c>
    </row>
    <row r="1499" spans="157:214" ht="20.100000000000001" customHeight="1" x14ac:dyDescent="0.25">
      <c r="FA1499" s="1">
        <v>894</v>
      </c>
      <c r="FB1499" s="1">
        <f t="shared" si="498"/>
        <v>-1585.4738339483174</v>
      </c>
      <c r="FC1499" s="1">
        <f t="shared" si="499"/>
        <v>9.7516696598916861E-5</v>
      </c>
      <c r="FD1499" s="1">
        <f t="shared" si="500"/>
        <v>0.33578290664457122</v>
      </c>
      <c r="FE1499" s="1" t="str">
        <f t="shared" si="501"/>
        <v/>
      </c>
      <c r="FF1499" s="1">
        <f t="shared" si="502"/>
        <v>9.7516696598916861E-5</v>
      </c>
      <c r="FG1499" s="1" t="str">
        <f t="shared" si="503"/>
        <v/>
      </c>
      <c r="FI1499" s="1">
        <f t="shared" si="504"/>
        <v>1.4393373074974729E-241</v>
      </c>
      <c r="FJ1499" s="1" t="str">
        <f t="shared" si="505"/>
        <v/>
      </c>
      <c r="FK1499" s="1" t="str">
        <f t="shared" si="506"/>
        <v/>
      </c>
      <c r="FP1499" s="1">
        <v>894</v>
      </c>
      <c r="FQ1499" s="1">
        <f t="shared" si="507"/>
        <v>-3.7356357418253481</v>
      </c>
      <c r="FR1499" s="1">
        <f t="shared" si="508"/>
        <v>4.138791400339055E-2</v>
      </c>
      <c r="FS1499" s="1">
        <f t="shared" si="509"/>
        <v>0.33578290664457122</v>
      </c>
      <c r="FT1499" s="1" t="str">
        <f t="shared" si="510"/>
        <v/>
      </c>
      <c r="FU1499" s="1">
        <f t="shared" si="511"/>
        <v>4.138791400339055E-2</v>
      </c>
      <c r="FV1499" s="1" t="str">
        <f t="shared" si="512"/>
        <v/>
      </c>
      <c r="FW1499" s="1">
        <f t="shared" si="513"/>
        <v>0</v>
      </c>
      <c r="FX1499" s="1" t="str">
        <f t="shared" si="514"/>
        <v/>
      </c>
      <c r="FY1499" s="1" t="str">
        <f t="shared" si="515"/>
        <v/>
      </c>
      <c r="GC1499" s="1">
        <v>894</v>
      </c>
      <c r="GD1499" s="1">
        <f t="shared" si="524"/>
        <v>-13.03660532584945</v>
      </c>
      <c r="GE1499" s="1">
        <f t="shared" si="516"/>
        <v>1.1859695600670902E-2</v>
      </c>
      <c r="GF1499" s="1">
        <f t="shared" si="517"/>
        <v>0.33578290664457122</v>
      </c>
      <c r="GG1499" s="1" t="str">
        <f t="shared" si="518"/>
        <v/>
      </c>
      <c r="GH1499" s="1">
        <f t="shared" si="519"/>
        <v>1.1859695600670902E-2</v>
      </c>
      <c r="GI1499" s="1" t="str">
        <f t="shared" si="520"/>
        <v/>
      </c>
      <c r="GJ1499" s="1">
        <f t="shared" si="521"/>
        <v>0</v>
      </c>
      <c r="GK1499" s="1">
        <f t="shared" si="522"/>
        <v>1.1859695600670902E-2</v>
      </c>
      <c r="GL1499" s="1" t="str">
        <f t="shared" si="523"/>
        <v/>
      </c>
      <c r="HA1499" s="2"/>
      <c r="HB1499" s="2">
        <f t="shared" si="527"/>
        <v>5.7536000000000991</v>
      </c>
      <c r="HC1499" s="147">
        <f t="shared" si="528"/>
        <v>0.5687967632619898</v>
      </c>
      <c r="HD1499" s="2">
        <f t="shared" si="529"/>
        <v>7.609889410337134E-4</v>
      </c>
      <c r="HE1499" s="2" t="str">
        <f t="shared" si="525"/>
        <v/>
      </c>
      <c r="HF1499" s="24" t="str">
        <f t="shared" si="526"/>
        <v/>
      </c>
    </row>
    <row r="1500" spans="157:214" ht="20.100000000000001" customHeight="1" x14ac:dyDescent="0.25">
      <c r="FA1500" s="1">
        <v>895</v>
      </c>
      <c r="FB1500" s="1">
        <f t="shared" si="498"/>
        <v>-1570.5165336280515</v>
      </c>
      <c r="FC1500" s="1">
        <f t="shared" si="499"/>
        <v>9.768144379028687E-5</v>
      </c>
      <c r="FD1500" s="1">
        <f t="shared" si="500"/>
        <v>0.33724272684824941</v>
      </c>
      <c r="FE1500" s="1" t="str">
        <f t="shared" si="501"/>
        <v/>
      </c>
      <c r="FF1500" s="1">
        <f t="shared" si="502"/>
        <v>9.768144379028687E-5</v>
      </c>
      <c r="FG1500" s="1" t="str">
        <f t="shared" si="503"/>
        <v/>
      </c>
      <c r="FI1500" s="1">
        <f t="shared" si="504"/>
        <v>1.6426083770449632E-241</v>
      </c>
      <c r="FJ1500" s="1" t="str">
        <f t="shared" si="505"/>
        <v/>
      </c>
      <c r="FK1500" s="1" t="str">
        <f t="shared" si="506"/>
        <v/>
      </c>
      <c r="FP1500" s="1">
        <v>895</v>
      </c>
      <c r="FQ1500" s="1">
        <f t="shared" si="507"/>
        <v>-3.7003938952043569</v>
      </c>
      <c r="FR1500" s="1">
        <f t="shared" si="508"/>
        <v>4.145783579962168E-2</v>
      </c>
      <c r="FS1500" s="1">
        <f t="shared" si="509"/>
        <v>0.33724272684824941</v>
      </c>
      <c r="FT1500" s="1" t="str">
        <f t="shared" si="510"/>
        <v/>
      </c>
      <c r="FU1500" s="1">
        <f t="shared" si="511"/>
        <v>4.145783579962168E-2</v>
      </c>
      <c r="FV1500" s="1" t="str">
        <f t="shared" si="512"/>
        <v/>
      </c>
      <c r="FW1500" s="1">
        <f t="shared" si="513"/>
        <v>0</v>
      </c>
      <c r="FX1500" s="1" t="str">
        <f t="shared" si="514"/>
        <v/>
      </c>
      <c r="FY1500" s="1" t="str">
        <f t="shared" si="515"/>
        <v/>
      </c>
      <c r="GC1500" s="1">
        <v>895</v>
      </c>
      <c r="GD1500" s="1">
        <f t="shared" si="524"/>
        <v>-12.91361848315276</v>
      </c>
      <c r="GE1500" s="1">
        <f t="shared" si="516"/>
        <v>1.1879731672532014E-2</v>
      </c>
      <c r="GF1500" s="1">
        <f t="shared" si="517"/>
        <v>0.33724272684824946</v>
      </c>
      <c r="GG1500" s="1" t="str">
        <f t="shared" si="518"/>
        <v/>
      </c>
      <c r="GH1500" s="1">
        <f t="shared" si="519"/>
        <v>1.1879731672532014E-2</v>
      </c>
      <c r="GI1500" s="1" t="str">
        <f t="shared" si="520"/>
        <v/>
      </c>
      <c r="GJ1500" s="1">
        <f t="shared" si="521"/>
        <v>0</v>
      </c>
      <c r="GK1500" s="1">
        <f t="shared" si="522"/>
        <v>1.1879731672532014E-2</v>
      </c>
      <c r="GL1500" s="1" t="str">
        <f t="shared" si="523"/>
        <v/>
      </c>
      <c r="HA1500" s="2"/>
      <c r="HB1500" s="2">
        <f t="shared" si="527"/>
        <v>5.7600000000000993</v>
      </c>
      <c r="HC1500" s="147">
        <f t="shared" si="528"/>
        <v>0.56803577432095609</v>
      </c>
      <c r="HD1500" s="2">
        <f t="shared" si="529"/>
        <v>7.6066770293137242E-4</v>
      </c>
      <c r="HE1500" s="2" t="str">
        <f t="shared" si="525"/>
        <v/>
      </c>
      <c r="HF1500" s="24" t="str">
        <f t="shared" si="526"/>
        <v/>
      </c>
    </row>
    <row r="1501" spans="157:214" ht="20.100000000000001" customHeight="1" x14ac:dyDescent="0.25">
      <c r="FA1501" s="1">
        <v>896</v>
      </c>
      <c r="FB1501" s="1">
        <f t="shared" ref="FB1501:FB1564" si="530">$FB$599+(FA1501*$FB$602)</f>
        <v>-1555.5592333077839</v>
      </c>
      <c r="FC1501" s="1">
        <f t="shared" ref="FC1501:FC1564" si="531">_xlfn.NORM.DIST($FB1501,$FB$596,$FB$597,0)</f>
        <v>9.784490377877409E-5</v>
      </c>
      <c r="FD1501" s="1">
        <f t="shared" ref="FD1501:FD1564" si="532">_xlfn.NORM.DIST($FB1501,$FB$596,$FB$597,1)</f>
        <v>0.33870500160784683</v>
      </c>
      <c r="FE1501" s="1" t="str">
        <f t="shared" ref="FE1501:FE1564" si="533">IF(OR(FD1501&lt;$FF$601,FD1501&gt;$FF$602),FC1501,"")</f>
        <v/>
      </c>
      <c r="FF1501" s="1">
        <f t="shared" ref="FF1501:FF1564" si="534">IF(AND(FD1501&gt;$FF$601,FD1501&lt;$FF$602),FC1501,"")</f>
        <v>9.784490377877409E-5</v>
      </c>
      <c r="FG1501" s="1" t="str">
        <f t="shared" ref="FG1501:FG1564" si="535">IF(FC1501=MAX($FC$605:$FC$2605),FC1501,"")</f>
        <v/>
      </c>
      <c r="FI1501" s="1">
        <f t="shared" ref="FI1501:FI1564" si="536">_xlfn.NORM.DIST(FB1501,$FF$597,$FF$598,0)</f>
        <v>1.8745565032131279E-241</v>
      </c>
      <c r="FJ1501" s="1" t="str">
        <f t="shared" ref="FJ1501:FJ1564" si="537">IF(FI1501=MAX($FI$605:$FI$2605),FC1501,"")</f>
        <v/>
      </c>
      <c r="FK1501" s="1" t="str">
        <f t="shared" ref="FK1501:FK1564" si="538">IF(FJ1501=MIN($FJ$605:$FJ$2605),FJ1501,"")</f>
        <v/>
      </c>
      <c r="FP1501" s="1">
        <v>896</v>
      </c>
      <c r="FQ1501" s="1">
        <f t="shared" ref="FQ1501:FQ1564" si="539">$FQ$599+(FP1501*$FQ$602)</f>
        <v>-3.6651520485833622</v>
      </c>
      <c r="FR1501" s="1">
        <f t="shared" ref="FR1501:FR1564" si="540">_xlfn.NORM.DIST(FQ1501,FQ$596,FQ$597,0)</f>
        <v>4.1527211282820525E-2</v>
      </c>
      <c r="FS1501" s="1">
        <f t="shared" ref="FS1501:FS1564" si="541">_xlfn.NORM.DIST(FQ1501,FQ$596,FQ$597,1)</f>
        <v>0.33870500160784678</v>
      </c>
      <c r="FT1501" s="1" t="str">
        <f t="shared" ref="FT1501:FT1564" si="542">IF(OR(FS1501&lt;$FU$601,FS1501&gt;$FU$602),FR1501,"")</f>
        <v/>
      </c>
      <c r="FU1501" s="1">
        <f t="shared" ref="FU1501:FU1564" si="543">IF(AND(FS1501&gt;$FU$601,FS1501&lt;$FU$602),FR1501,"")</f>
        <v>4.1527211282820525E-2</v>
      </c>
      <c r="FV1501" s="1" t="str">
        <f t="shared" ref="FV1501:FV1564" si="544">IF(FR1501=MAX($FR$605:$FR$2605),FR1501,"")</f>
        <v/>
      </c>
      <c r="FW1501" s="1">
        <f t="shared" ref="FW1501:FW1564" si="545">_xlfn.NORM.DIST(FQ1501,$FU$597,$FU$598,0)</f>
        <v>0</v>
      </c>
      <c r="FX1501" s="1" t="str">
        <f t="shared" ref="FX1501:FX1564" si="546">IF(FW1501=MAX($FW$605:$FW$2605),FR1501,"")</f>
        <v/>
      </c>
      <c r="FY1501" s="1" t="str">
        <f t="shared" ref="FY1501:FY1564" si="547">IF(FX1501=MIN($FX$605:$FX$2605),FX1501,"")</f>
        <v/>
      </c>
      <c r="GC1501" s="1">
        <v>896</v>
      </c>
      <c r="GD1501" s="1">
        <f t="shared" si="524"/>
        <v>-12.790631640456056</v>
      </c>
      <c r="GE1501" s="1">
        <f t="shared" ref="GE1501:GE1564" si="548">_xlfn.NORM.DIST(GD1501,GD$596,GD$597,0)</f>
        <v>1.1899611198540992E-2</v>
      </c>
      <c r="GF1501" s="1">
        <f t="shared" ref="GF1501:GF1564" si="549">_xlfn.NORM.DIST(GD1501,GD$596,GD$597,1)</f>
        <v>0.338705001607847</v>
      </c>
      <c r="GG1501" s="1" t="str">
        <f t="shared" ref="GG1501:GG1564" si="550">IF(OR(GF1501&lt;$FU$601,GF1501&gt;$FU$602),GE1501,"")</f>
        <v/>
      </c>
      <c r="GH1501" s="1">
        <f t="shared" ref="GH1501:GH1564" si="551">IF(AND(GF1501&gt;$GH$601,GF1501&lt;$GH$602),GE1501,"")</f>
        <v>1.1899611198540992E-2</v>
      </c>
      <c r="GI1501" s="1" t="str">
        <f t="shared" ref="GI1501:GI1564" si="552">IF(GE1501=MAX($GE$605:$GE$2605),GE1501,"")</f>
        <v/>
      </c>
      <c r="GJ1501" s="1">
        <f t="shared" ref="GJ1501:GJ1564" si="553">_xlfn.NORM.DIST(GD1501,$GH$597,$GH$598,0)</f>
        <v>0</v>
      </c>
      <c r="GK1501" s="1">
        <f t="shared" ref="GK1501:GK1564" si="554">IF(GJ1501=MAX($GJ$605:$GJ$2605),GE1501,"")</f>
        <v>1.1899611198540992E-2</v>
      </c>
      <c r="GL1501" s="1" t="str">
        <f t="shared" ref="GL1501:GL1564" si="555">IF(GK1501=MIN($GK$605:$GK$2605),GK1501,"")</f>
        <v/>
      </c>
      <c r="HA1501" s="2"/>
      <c r="HB1501" s="2">
        <f t="shared" si="527"/>
        <v>5.7664000000000994</v>
      </c>
      <c r="HC1501" s="147">
        <f t="shared" si="528"/>
        <v>0.56727510661802472</v>
      </c>
      <c r="HD1501" s="2">
        <f t="shared" si="529"/>
        <v>7.603442562919005E-4</v>
      </c>
      <c r="HE1501" s="2" t="str">
        <f t="shared" si="525"/>
        <v/>
      </c>
      <c r="HF1501" s="24" t="str">
        <f t="shared" si="526"/>
        <v/>
      </c>
    </row>
    <row r="1502" spans="157:214" ht="20.100000000000001" customHeight="1" x14ac:dyDescent="0.25">
      <c r="FA1502" s="1">
        <v>897</v>
      </c>
      <c r="FB1502" s="1">
        <f t="shared" si="530"/>
        <v>-1540.6019329875162</v>
      </c>
      <c r="FC1502" s="1">
        <f t="shared" si="531"/>
        <v>9.8007069175320771E-5</v>
      </c>
      <c r="FD1502" s="1">
        <f t="shared" si="532"/>
        <v>0.34016971161496123</v>
      </c>
      <c r="FE1502" s="1" t="str">
        <f t="shared" si="533"/>
        <v/>
      </c>
      <c r="FF1502" s="1">
        <f t="shared" si="534"/>
        <v>9.8007069175320771E-5</v>
      </c>
      <c r="FG1502" s="1" t="str">
        <f t="shared" si="535"/>
        <v/>
      </c>
      <c r="FI1502" s="1">
        <f t="shared" si="536"/>
        <v>2.1392231464913746E-241</v>
      </c>
      <c r="FJ1502" s="1" t="str">
        <f t="shared" si="537"/>
        <v/>
      </c>
      <c r="FK1502" s="1" t="str">
        <f t="shared" si="538"/>
        <v/>
      </c>
      <c r="FP1502" s="1">
        <v>897</v>
      </c>
      <c r="FQ1502" s="1">
        <f t="shared" si="539"/>
        <v>-3.6299102019623675</v>
      </c>
      <c r="FR1502" s="1">
        <f t="shared" si="540"/>
        <v>4.1596037316932448E-2</v>
      </c>
      <c r="FS1502" s="1">
        <f t="shared" si="541"/>
        <v>0.34016971161496123</v>
      </c>
      <c r="FT1502" s="1" t="str">
        <f t="shared" si="542"/>
        <v/>
      </c>
      <c r="FU1502" s="1">
        <f t="shared" si="543"/>
        <v>4.1596037316932448E-2</v>
      </c>
      <c r="FV1502" s="1" t="str">
        <f t="shared" si="544"/>
        <v/>
      </c>
      <c r="FW1502" s="1">
        <f t="shared" si="545"/>
        <v>0</v>
      </c>
      <c r="FX1502" s="1" t="str">
        <f t="shared" si="546"/>
        <v/>
      </c>
      <c r="FY1502" s="1" t="str">
        <f t="shared" si="547"/>
        <v/>
      </c>
      <c r="GC1502" s="1">
        <v>897</v>
      </c>
      <c r="GD1502" s="1">
        <f t="shared" ref="GD1502:GD1565" si="556">$GD$599+(GC1502*$GD$602)</f>
        <v>-12.667644797759365</v>
      </c>
      <c r="GE1502" s="1">
        <f t="shared" si="548"/>
        <v>1.1919333280062226E-2</v>
      </c>
      <c r="GF1502" s="1">
        <f t="shared" si="549"/>
        <v>0.34016971161496135</v>
      </c>
      <c r="GG1502" s="1" t="str">
        <f t="shared" si="550"/>
        <v/>
      </c>
      <c r="GH1502" s="1">
        <f t="shared" si="551"/>
        <v>1.1919333280062226E-2</v>
      </c>
      <c r="GI1502" s="1" t="str">
        <f t="shared" si="552"/>
        <v/>
      </c>
      <c r="GJ1502" s="1">
        <f t="shared" si="553"/>
        <v>0</v>
      </c>
      <c r="GK1502" s="1">
        <f t="shared" si="554"/>
        <v>1.1919333280062226E-2</v>
      </c>
      <c r="GL1502" s="1" t="str">
        <f t="shared" si="555"/>
        <v/>
      </c>
      <c r="HA1502" s="2"/>
      <c r="HB1502" s="2">
        <f t="shared" si="527"/>
        <v>5.7728000000000996</v>
      </c>
      <c r="HC1502" s="147">
        <f t="shared" si="528"/>
        <v>0.56651476236173282</v>
      </c>
      <c r="HD1502" s="2">
        <f t="shared" si="529"/>
        <v>7.6001860924490572E-4</v>
      </c>
      <c r="HE1502" s="2" t="str">
        <f t="shared" si="525"/>
        <v/>
      </c>
      <c r="HF1502" s="24" t="str">
        <f t="shared" si="526"/>
        <v/>
      </c>
    </row>
    <row r="1503" spans="157:214" ht="20.100000000000001" customHeight="1" x14ac:dyDescent="0.25">
      <c r="FA1503" s="2">
        <v>898</v>
      </c>
      <c r="FB1503" s="1">
        <f t="shared" si="530"/>
        <v>-1525.6446326672485</v>
      </c>
      <c r="FC1503" s="1">
        <f t="shared" si="531"/>
        <v>9.8167932640755095E-5</v>
      </c>
      <c r="FD1503" s="1">
        <f t="shared" si="532"/>
        <v>0.34163683745104256</v>
      </c>
      <c r="FE1503" s="1" t="str">
        <f t="shared" si="533"/>
        <v/>
      </c>
      <c r="FF1503" s="1">
        <f t="shared" si="534"/>
        <v>9.8167932640755095E-5</v>
      </c>
      <c r="FG1503" s="1" t="str">
        <f t="shared" si="535"/>
        <v/>
      </c>
      <c r="FI1503" s="1">
        <f t="shared" si="536"/>
        <v>2.441218732439511E-241</v>
      </c>
      <c r="FJ1503" s="1" t="str">
        <f t="shared" si="537"/>
        <v/>
      </c>
      <c r="FK1503" s="1" t="str">
        <f t="shared" si="538"/>
        <v/>
      </c>
      <c r="FP1503" s="2">
        <v>898</v>
      </c>
      <c r="FQ1503" s="1">
        <f t="shared" si="539"/>
        <v>-3.5946683553413727</v>
      </c>
      <c r="FR1503" s="1">
        <f t="shared" si="540"/>
        <v>4.166431078707538E-2</v>
      </c>
      <c r="FS1503" s="1">
        <f t="shared" si="541"/>
        <v>0.34163683745104256</v>
      </c>
      <c r="FT1503" s="1" t="str">
        <f t="shared" si="542"/>
        <v/>
      </c>
      <c r="FU1503" s="1">
        <f t="shared" si="543"/>
        <v>4.166431078707538E-2</v>
      </c>
      <c r="FV1503" s="1" t="str">
        <f t="shared" si="544"/>
        <v/>
      </c>
      <c r="FW1503" s="1">
        <f t="shared" si="545"/>
        <v>0</v>
      </c>
      <c r="FX1503" s="1" t="str">
        <f t="shared" si="546"/>
        <v/>
      </c>
      <c r="FY1503" s="1" t="str">
        <f t="shared" si="547"/>
        <v/>
      </c>
      <c r="GC1503" s="2">
        <v>898</v>
      </c>
      <c r="GD1503" s="1">
        <f t="shared" si="556"/>
        <v>-12.544657955062675</v>
      </c>
      <c r="GE1503" s="1">
        <f t="shared" si="548"/>
        <v>1.1938897024527101E-2</v>
      </c>
      <c r="GF1503" s="1">
        <f t="shared" si="549"/>
        <v>0.34163683745104256</v>
      </c>
      <c r="GG1503" s="1" t="str">
        <f t="shared" si="550"/>
        <v/>
      </c>
      <c r="GH1503" s="1">
        <f t="shared" si="551"/>
        <v>1.1938897024527101E-2</v>
      </c>
      <c r="GI1503" s="1" t="str">
        <f t="shared" si="552"/>
        <v/>
      </c>
      <c r="GJ1503" s="1">
        <f t="shared" si="553"/>
        <v>0</v>
      </c>
      <c r="GK1503" s="1">
        <f t="shared" si="554"/>
        <v>1.1938897024527101E-2</v>
      </c>
      <c r="GL1503" s="1" t="str">
        <f t="shared" si="555"/>
        <v/>
      </c>
      <c r="HA1503" s="2"/>
      <c r="HB1503" s="2">
        <f t="shared" si="527"/>
        <v>5.7792000000000998</v>
      </c>
      <c r="HC1503" s="147">
        <f t="shared" si="528"/>
        <v>0.56575474375248791</v>
      </c>
      <c r="HD1503" s="2">
        <f t="shared" si="529"/>
        <v>7.5969076991089235E-4</v>
      </c>
      <c r="HE1503" s="2" t="str">
        <f t="shared" si="525"/>
        <v/>
      </c>
      <c r="HF1503" s="24" t="str">
        <f t="shared" si="526"/>
        <v/>
      </c>
    </row>
    <row r="1504" spans="157:214" ht="20.100000000000001" customHeight="1" x14ac:dyDescent="0.25">
      <c r="FA1504" s="1">
        <v>899</v>
      </c>
      <c r="FB1504" s="1">
        <f t="shared" si="530"/>
        <v>-1510.6873323469827</v>
      </c>
      <c r="FC1504" s="1">
        <f t="shared" si="531"/>
        <v>9.832748688634405E-5</v>
      </c>
      <c r="FD1504" s="1">
        <f t="shared" si="532"/>
        <v>0.34310635958814301</v>
      </c>
      <c r="FE1504" s="1" t="str">
        <f t="shared" si="533"/>
        <v/>
      </c>
      <c r="FF1504" s="1">
        <f t="shared" si="534"/>
        <v>9.832748688634405E-5</v>
      </c>
      <c r="FG1504" s="1" t="str">
        <f t="shared" si="535"/>
        <v/>
      </c>
      <c r="FI1504" s="1">
        <f t="shared" si="536"/>
        <v>2.7858026673688631E-241</v>
      </c>
      <c r="FJ1504" s="1" t="str">
        <f t="shared" si="537"/>
        <v/>
      </c>
      <c r="FK1504" s="1" t="str">
        <f t="shared" si="538"/>
        <v/>
      </c>
      <c r="FP1504" s="1">
        <v>899</v>
      </c>
      <c r="FQ1504" s="1">
        <f t="shared" si="539"/>
        <v>-3.559426508720378</v>
      </c>
      <c r="FR1504" s="1">
        <f t="shared" si="540"/>
        <v>4.1732028599774387E-2</v>
      </c>
      <c r="FS1504" s="1">
        <f t="shared" si="541"/>
        <v>0.34310635958814306</v>
      </c>
      <c r="FT1504" s="1" t="str">
        <f t="shared" si="542"/>
        <v/>
      </c>
      <c r="FU1504" s="1">
        <f t="shared" si="543"/>
        <v>4.1732028599774387E-2</v>
      </c>
      <c r="FV1504" s="1" t="str">
        <f t="shared" si="544"/>
        <v/>
      </c>
      <c r="FW1504" s="1">
        <f t="shared" si="545"/>
        <v>0</v>
      </c>
      <c r="FX1504" s="1" t="str">
        <f t="shared" si="546"/>
        <v/>
      </c>
      <c r="FY1504" s="1" t="str">
        <f t="shared" si="547"/>
        <v/>
      </c>
      <c r="GC1504" s="1">
        <v>899</v>
      </c>
      <c r="GD1504" s="1">
        <f t="shared" si="556"/>
        <v>-12.421671112365985</v>
      </c>
      <c r="GE1504" s="1">
        <f t="shared" si="548"/>
        <v>1.1958301545501213E-2</v>
      </c>
      <c r="GF1504" s="1">
        <f t="shared" si="549"/>
        <v>0.34310635958814306</v>
      </c>
      <c r="GG1504" s="1" t="str">
        <f t="shared" si="550"/>
        <v/>
      </c>
      <c r="GH1504" s="1">
        <f t="shared" si="551"/>
        <v>1.1958301545501213E-2</v>
      </c>
      <c r="GI1504" s="1" t="str">
        <f t="shared" si="552"/>
        <v/>
      </c>
      <c r="GJ1504" s="1">
        <f t="shared" si="553"/>
        <v>0</v>
      </c>
      <c r="GK1504" s="1">
        <f t="shared" si="554"/>
        <v>1.1958301545501213E-2</v>
      </c>
      <c r="GL1504" s="1" t="str">
        <f t="shared" si="555"/>
        <v/>
      </c>
      <c r="HA1504" s="2"/>
      <c r="HB1504" s="2">
        <f t="shared" si="527"/>
        <v>5.7856000000001</v>
      </c>
      <c r="HC1504" s="147">
        <f t="shared" si="528"/>
        <v>0.56499505298257702</v>
      </c>
      <c r="HD1504" s="2">
        <f t="shared" si="529"/>
        <v>7.593607464045915E-4</v>
      </c>
      <c r="HE1504" s="2" t="str">
        <f t="shared" si="525"/>
        <v/>
      </c>
      <c r="HF1504" s="24" t="str">
        <f t="shared" si="526"/>
        <v/>
      </c>
    </row>
    <row r="1505" spans="157:214" ht="20.100000000000001" customHeight="1" x14ac:dyDescent="0.25">
      <c r="FA1505" s="1">
        <v>900</v>
      </c>
      <c r="FB1505" s="1">
        <f t="shared" si="530"/>
        <v>-1495.730032026715</v>
      </c>
      <c r="FC1505" s="1">
        <f t="shared" si="531"/>
        <v>9.8485724674343025E-5</v>
      </c>
      <c r="FD1505" s="1">
        <f t="shared" si="532"/>
        <v>0.34457825838967576</v>
      </c>
      <c r="FE1505" s="1" t="str">
        <f t="shared" si="533"/>
        <v/>
      </c>
      <c r="FF1505" s="1">
        <f t="shared" si="534"/>
        <v>9.8485724674343025E-5</v>
      </c>
      <c r="FG1505" s="1" t="str">
        <f t="shared" si="535"/>
        <v/>
      </c>
      <c r="FI1505" s="1">
        <f t="shared" si="536"/>
        <v>3.1789745950429841E-241</v>
      </c>
      <c r="FJ1505" s="1" t="str">
        <f t="shared" si="537"/>
        <v/>
      </c>
      <c r="FK1505" s="1" t="str">
        <f t="shared" si="538"/>
        <v/>
      </c>
      <c r="FP1505" s="1">
        <v>900</v>
      </c>
      <c r="FQ1505" s="1">
        <f t="shared" si="539"/>
        <v>-3.5241846620993869</v>
      </c>
      <c r="FR1505" s="1">
        <f t="shared" si="540"/>
        <v>4.1799187683194988E-2</v>
      </c>
      <c r="FS1505" s="1">
        <f t="shared" si="541"/>
        <v>0.34457825838967571</v>
      </c>
      <c r="FT1505" s="1" t="str">
        <f t="shared" si="542"/>
        <v/>
      </c>
      <c r="FU1505" s="1">
        <f t="shared" si="543"/>
        <v>4.1799187683194988E-2</v>
      </c>
      <c r="FV1505" s="1" t="str">
        <f t="shared" si="544"/>
        <v/>
      </c>
      <c r="FW1505" s="1">
        <f t="shared" si="545"/>
        <v>0</v>
      </c>
      <c r="FX1505" s="1" t="str">
        <f t="shared" si="546"/>
        <v/>
      </c>
      <c r="FY1505" s="1" t="str">
        <f t="shared" si="547"/>
        <v/>
      </c>
      <c r="GC1505" s="1">
        <v>900</v>
      </c>
      <c r="GD1505" s="1">
        <f t="shared" si="556"/>
        <v>-12.298684269669295</v>
      </c>
      <c r="GE1505" s="1">
        <f t="shared" si="548"/>
        <v>1.1977545962751215E-2</v>
      </c>
      <c r="GF1505" s="1">
        <f t="shared" si="549"/>
        <v>0.34457825838967576</v>
      </c>
      <c r="GG1505" s="1" t="str">
        <f t="shared" si="550"/>
        <v/>
      </c>
      <c r="GH1505" s="1">
        <f t="shared" si="551"/>
        <v>1.1977545962751215E-2</v>
      </c>
      <c r="GI1505" s="1" t="str">
        <f t="shared" si="552"/>
        <v/>
      </c>
      <c r="GJ1505" s="1">
        <f t="shared" si="553"/>
        <v>0</v>
      </c>
      <c r="GK1505" s="1">
        <f t="shared" si="554"/>
        <v>1.1977545962751215E-2</v>
      </c>
      <c r="GL1505" s="1" t="str">
        <f t="shared" si="555"/>
        <v/>
      </c>
      <c r="HA1505" s="2"/>
      <c r="HB1505" s="2">
        <f t="shared" si="527"/>
        <v>5.7920000000001002</v>
      </c>
      <c r="HC1505" s="147">
        <f t="shared" si="528"/>
        <v>0.56423569223617243</v>
      </c>
      <c r="HD1505" s="2">
        <f t="shared" si="529"/>
        <v>7.5902854683240761E-4</v>
      </c>
      <c r="HE1505" s="2" t="str">
        <f t="shared" si="525"/>
        <v/>
      </c>
      <c r="HF1505" s="24" t="str">
        <f t="shared" si="526"/>
        <v/>
      </c>
    </row>
    <row r="1506" spans="157:214" ht="20.100000000000001" customHeight="1" x14ac:dyDescent="0.25">
      <c r="FA1506" s="1">
        <v>901</v>
      </c>
      <c r="FB1506" s="1">
        <f t="shared" si="530"/>
        <v>-1480.7727317064473</v>
      </c>
      <c r="FC1506" s="1">
        <f t="shared" si="531"/>
        <v>9.8642638818542263E-5</v>
      </c>
      <c r="FD1506" s="1">
        <f t="shared" si="532"/>
        <v>0.34605251411118176</v>
      </c>
      <c r="FE1506" s="1" t="str">
        <f t="shared" si="533"/>
        <v/>
      </c>
      <c r="FF1506" s="1">
        <f t="shared" si="534"/>
        <v>9.8642638818542263E-5</v>
      </c>
      <c r="FG1506" s="1" t="str">
        <f t="shared" si="535"/>
        <v/>
      </c>
      <c r="FI1506" s="1">
        <f t="shared" si="536"/>
        <v>3.6275784719163718E-241</v>
      </c>
      <c r="FJ1506" s="1" t="str">
        <f t="shared" si="537"/>
        <v/>
      </c>
      <c r="FK1506" s="1" t="str">
        <f t="shared" si="538"/>
        <v/>
      </c>
      <c r="FP1506" s="1">
        <v>901</v>
      </c>
      <c r="FQ1506" s="1">
        <f t="shared" si="539"/>
        <v>-3.4889428154783921</v>
      </c>
      <c r="FR1506" s="1">
        <f t="shared" si="540"/>
        <v>4.186578498737506E-2</v>
      </c>
      <c r="FS1506" s="1">
        <f t="shared" si="541"/>
        <v>0.34605251411118165</v>
      </c>
      <c r="FT1506" s="1" t="str">
        <f t="shared" si="542"/>
        <v/>
      </c>
      <c r="FU1506" s="1">
        <f t="shared" si="543"/>
        <v>4.186578498737506E-2</v>
      </c>
      <c r="FV1506" s="1" t="str">
        <f t="shared" si="544"/>
        <v/>
      </c>
      <c r="FW1506" s="1">
        <f t="shared" si="545"/>
        <v>0</v>
      </c>
      <c r="FX1506" s="1" t="str">
        <f t="shared" si="546"/>
        <v/>
      </c>
      <c r="FY1506" s="1" t="str">
        <f t="shared" si="547"/>
        <v/>
      </c>
      <c r="GC1506" s="1">
        <v>901</v>
      </c>
      <c r="GD1506" s="1">
        <f t="shared" si="556"/>
        <v>-12.17569742697259</v>
      </c>
      <c r="GE1506" s="1">
        <f t="shared" si="548"/>
        <v>1.1996629402311281E-2</v>
      </c>
      <c r="GF1506" s="1">
        <f t="shared" si="549"/>
        <v>0.34605251411118182</v>
      </c>
      <c r="GG1506" s="1" t="str">
        <f t="shared" si="550"/>
        <v/>
      </c>
      <c r="GH1506" s="1">
        <f t="shared" si="551"/>
        <v>1.1996629402311281E-2</v>
      </c>
      <c r="GI1506" s="1" t="str">
        <f t="shared" si="552"/>
        <v/>
      </c>
      <c r="GJ1506" s="1">
        <f t="shared" si="553"/>
        <v>0</v>
      </c>
      <c r="GK1506" s="1">
        <f t="shared" si="554"/>
        <v>1.1996629402311281E-2</v>
      </c>
      <c r="GL1506" s="1" t="str">
        <f t="shared" si="555"/>
        <v/>
      </c>
      <c r="HA1506" s="2"/>
      <c r="HB1506" s="2">
        <f t="shared" si="527"/>
        <v>5.7984000000001004</v>
      </c>
      <c r="HC1506" s="147">
        <f t="shared" si="528"/>
        <v>0.56347666368934002</v>
      </c>
      <c r="HD1506" s="2">
        <f t="shared" si="529"/>
        <v>7.5869417929474992E-4</v>
      </c>
      <c r="HE1506" s="2" t="str">
        <f t="shared" si="525"/>
        <v/>
      </c>
      <c r="HF1506" s="24" t="str">
        <f t="shared" si="526"/>
        <v/>
      </c>
    </row>
    <row r="1507" spans="157:214" ht="20.100000000000001" customHeight="1" x14ac:dyDescent="0.25">
      <c r="FA1507" s="1">
        <v>902</v>
      </c>
      <c r="FB1507" s="1">
        <f t="shared" si="530"/>
        <v>-1465.8154313861814</v>
      </c>
      <c r="FC1507" s="1">
        <f t="shared" si="531"/>
        <v>9.8798222184810032E-5</v>
      </c>
      <c r="FD1507" s="1">
        <f t="shared" si="532"/>
        <v>0.34752910690110378</v>
      </c>
      <c r="FE1507" s="1" t="str">
        <f t="shared" si="533"/>
        <v/>
      </c>
      <c r="FF1507" s="1">
        <f t="shared" si="534"/>
        <v>9.8798222184810032E-5</v>
      </c>
      <c r="FG1507" s="1" t="str">
        <f t="shared" si="535"/>
        <v/>
      </c>
      <c r="FI1507" s="1">
        <f t="shared" si="536"/>
        <v>4.1394212595785162E-241</v>
      </c>
      <c r="FJ1507" s="1" t="str">
        <f t="shared" si="537"/>
        <v/>
      </c>
      <c r="FK1507" s="1" t="str">
        <f t="shared" si="538"/>
        <v/>
      </c>
      <c r="FP1507" s="1">
        <v>902</v>
      </c>
      <c r="FQ1507" s="1">
        <f t="shared" si="539"/>
        <v>-3.4537009688573974</v>
      </c>
      <c r="FR1507" s="1">
        <f t="shared" si="540"/>
        <v>4.1931817484455368E-2</v>
      </c>
      <c r="FS1507" s="1">
        <f t="shared" si="541"/>
        <v>0.34752910690110383</v>
      </c>
      <c r="FT1507" s="1" t="str">
        <f t="shared" si="542"/>
        <v/>
      </c>
      <c r="FU1507" s="1">
        <f t="shared" si="543"/>
        <v>4.1931817484455368E-2</v>
      </c>
      <c r="FV1507" s="1" t="str">
        <f t="shared" si="544"/>
        <v/>
      </c>
      <c r="FW1507" s="1">
        <f t="shared" si="545"/>
        <v>0</v>
      </c>
      <c r="FX1507" s="1" t="str">
        <f t="shared" si="546"/>
        <v/>
      </c>
      <c r="FY1507" s="1" t="str">
        <f t="shared" si="547"/>
        <v/>
      </c>
      <c r="GC1507" s="1">
        <v>902</v>
      </c>
      <c r="GD1507" s="1">
        <f t="shared" si="556"/>
        <v>-12.0527105842759</v>
      </c>
      <c r="GE1507" s="1">
        <f t="shared" si="548"/>
        <v>1.2015550996549168E-2</v>
      </c>
      <c r="GF1507" s="1">
        <f t="shared" si="549"/>
        <v>0.34752910690110395</v>
      </c>
      <c r="GG1507" s="1" t="str">
        <f t="shared" si="550"/>
        <v/>
      </c>
      <c r="GH1507" s="1">
        <f t="shared" si="551"/>
        <v>1.2015550996549168E-2</v>
      </c>
      <c r="GI1507" s="1" t="str">
        <f t="shared" si="552"/>
        <v/>
      </c>
      <c r="GJ1507" s="1">
        <f t="shared" si="553"/>
        <v>0</v>
      </c>
      <c r="GK1507" s="1">
        <f t="shared" si="554"/>
        <v>1.2015550996549168E-2</v>
      </c>
      <c r="GL1507" s="1" t="str">
        <f t="shared" si="555"/>
        <v/>
      </c>
      <c r="HA1507" s="2"/>
      <c r="HB1507" s="2">
        <f t="shared" si="527"/>
        <v>5.8048000000001005</v>
      </c>
      <c r="HC1507" s="147">
        <f t="shared" si="528"/>
        <v>0.56271796951004527</v>
      </c>
      <c r="HD1507" s="2">
        <f t="shared" si="529"/>
        <v>7.5835765188392301E-4</v>
      </c>
      <c r="HE1507" s="2" t="str">
        <f t="shared" si="525"/>
        <v/>
      </c>
      <c r="HF1507" s="24" t="str">
        <f t="shared" si="526"/>
        <v/>
      </c>
    </row>
    <row r="1508" spans="157:214" ht="20.100000000000001" customHeight="1" x14ac:dyDescent="0.25">
      <c r="FA1508" s="1">
        <v>903</v>
      </c>
      <c r="FB1508" s="1">
        <f t="shared" si="530"/>
        <v>-1450.8581310659138</v>
      </c>
      <c r="FC1508" s="1">
        <f t="shared" si="531"/>
        <v>9.8952467691632679E-5</v>
      </c>
      <c r="FD1508" s="1">
        <f t="shared" si="532"/>
        <v>0.34900801680157101</v>
      </c>
      <c r="FE1508" s="1" t="str">
        <f t="shared" si="533"/>
        <v/>
      </c>
      <c r="FF1508" s="1">
        <f t="shared" si="534"/>
        <v>9.8952467691632679E-5</v>
      </c>
      <c r="FG1508" s="1" t="str">
        <f t="shared" si="535"/>
        <v/>
      </c>
      <c r="FI1508" s="1">
        <f t="shared" si="536"/>
        <v>4.7234082852137001E-241</v>
      </c>
      <c r="FJ1508" s="1" t="str">
        <f t="shared" si="537"/>
        <v/>
      </c>
      <c r="FK1508" s="1" t="str">
        <f t="shared" si="538"/>
        <v/>
      </c>
      <c r="FP1508" s="1">
        <v>903</v>
      </c>
      <c r="FQ1508" s="1">
        <f t="shared" si="539"/>
        <v>-3.4184591222364027</v>
      </c>
      <c r="FR1508" s="1">
        <f t="shared" si="540"/>
        <v>4.1997282168908759E-2</v>
      </c>
      <c r="FS1508" s="1">
        <f t="shared" si="541"/>
        <v>0.34900801680157112</v>
      </c>
      <c r="FT1508" s="1" t="str">
        <f t="shared" si="542"/>
        <v/>
      </c>
      <c r="FU1508" s="1">
        <f t="shared" si="543"/>
        <v>4.1997282168908759E-2</v>
      </c>
      <c r="FV1508" s="1" t="str">
        <f t="shared" si="544"/>
        <v/>
      </c>
      <c r="FW1508" s="1">
        <f t="shared" si="545"/>
        <v>0</v>
      </c>
      <c r="FX1508" s="1" t="str">
        <f t="shared" si="546"/>
        <v/>
      </c>
      <c r="FY1508" s="1" t="str">
        <f t="shared" si="547"/>
        <v/>
      </c>
      <c r="GC1508" s="1">
        <v>903</v>
      </c>
      <c r="GD1508" s="1">
        <f t="shared" si="556"/>
        <v>-11.92972374157921</v>
      </c>
      <c r="GE1508" s="1">
        <f t="shared" si="548"/>
        <v>1.2034309884231873E-2</v>
      </c>
      <c r="GF1508" s="1">
        <f t="shared" si="549"/>
        <v>0.34900801680157112</v>
      </c>
      <c r="GG1508" s="1" t="str">
        <f t="shared" si="550"/>
        <v/>
      </c>
      <c r="GH1508" s="1">
        <f t="shared" si="551"/>
        <v>1.2034309884231873E-2</v>
      </c>
      <c r="GI1508" s="1" t="str">
        <f t="shared" si="552"/>
        <v/>
      </c>
      <c r="GJ1508" s="1">
        <f t="shared" si="553"/>
        <v>0</v>
      </c>
      <c r="GK1508" s="1">
        <f t="shared" si="554"/>
        <v>1.2034309884231873E-2</v>
      </c>
      <c r="GL1508" s="1" t="str">
        <f t="shared" si="555"/>
        <v/>
      </c>
      <c r="HA1508" s="2"/>
      <c r="HB1508" s="2">
        <f t="shared" si="527"/>
        <v>5.8112000000001007</v>
      </c>
      <c r="HC1508" s="147">
        <f t="shared" si="528"/>
        <v>0.56195961185816135</v>
      </c>
      <c r="HD1508" s="2">
        <f t="shared" si="529"/>
        <v>7.5801897268368279E-4</v>
      </c>
      <c r="HE1508" s="2" t="str">
        <f t="shared" si="525"/>
        <v/>
      </c>
      <c r="HF1508" s="24" t="str">
        <f t="shared" si="526"/>
        <v/>
      </c>
    </row>
    <row r="1509" spans="157:214" ht="20.100000000000001" customHeight="1" x14ac:dyDescent="0.25">
      <c r="FA1509" s="1">
        <v>904</v>
      </c>
      <c r="FB1509" s="1">
        <f t="shared" si="530"/>
        <v>-1435.9008307456461</v>
      </c>
      <c r="FC1509" s="1">
        <f t="shared" si="531"/>
        <v>9.9105368310651015E-5</v>
      </c>
      <c r="FD1509" s="1">
        <f t="shared" si="532"/>
        <v>0.35048922374918862</v>
      </c>
      <c r="FE1509" s="1" t="str">
        <f t="shared" si="533"/>
        <v/>
      </c>
      <c r="FF1509" s="1">
        <f t="shared" si="534"/>
        <v>9.9105368310651015E-5</v>
      </c>
      <c r="FG1509" s="1" t="str">
        <f t="shared" si="535"/>
        <v/>
      </c>
      <c r="FI1509" s="1">
        <f t="shared" si="536"/>
        <v>5.389697608255269E-241</v>
      </c>
      <c r="FJ1509" s="1" t="str">
        <f t="shared" si="537"/>
        <v/>
      </c>
      <c r="FK1509" s="1" t="str">
        <f t="shared" si="538"/>
        <v/>
      </c>
      <c r="FP1509" s="1">
        <v>904</v>
      </c>
      <c r="FQ1509" s="1">
        <f t="shared" si="539"/>
        <v>-3.3832172756154115</v>
      </c>
      <c r="FR1509" s="1">
        <f t="shared" si="540"/>
        <v>4.2062176057767846E-2</v>
      </c>
      <c r="FS1509" s="1">
        <f t="shared" si="541"/>
        <v>0.35048922374918851</v>
      </c>
      <c r="FT1509" s="1" t="str">
        <f t="shared" si="542"/>
        <v/>
      </c>
      <c r="FU1509" s="1">
        <f t="shared" si="543"/>
        <v>4.2062176057767846E-2</v>
      </c>
      <c r="FV1509" s="1" t="str">
        <f t="shared" si="544"/>
        <v/>
      </c>
      <c r="FW1509" s="1">
        <f t="shared" si="545"/>
        <v>0</v>
      </c>
      <c r="FX1509" s="1" t="str">
        <f t="shared" si="546"/>
        <v/>
      </c>
      <c r="FY1509" s="1" t="str">
        <f t="shared" si="547"/>
        <v/>
      </c>
      <c r="GC1509" s="1">
        <v>904</v>
      </c>
      <c r="GD1509" s="1">
        <f t="shared" si="556"/>
        <v>-11.806736898882519</v>
      </c>
      <c r="GE1509" s="1">
        <f t="shared" si="548"/>
        <v>1.2052905210590905E-2</v>
      </c>
      <c r="GF1509" s="1">
        <f t="shared" si="549"/>
        <v>0.35048922374918862</v>
      </c>
      <c r="GG1509" s="1" t="str">
        <f t="shared" si="550"/>
        <v/>
      </c>
      <c r="GH1509" s="1">
        <f t="shared" si="551"/>
        <v>1.2052905210590905E-2</v>
      </c>
      <c r="GI1509" s="1" t="str">
        <f t="shared" si="552"/>
        <v/>
      </c>
      <c r="GJ1509" s="1">
        <f t="shared" si="553"/>
        <v>0</v>
      </c>
      <c r="GK1509" s="1">
        <f t="shared" si="554"/>
        <v>1.2052905210590905E-2</v>
      </c>
      <c r="GL1509" s="1" t="str">
        <f t="shared" si="555"/>
        <v/>
      </c>
      <c r="HA1509" s="2"/>
      <c r="HB1509" s="2">
        <f t="shared" si="527"/>
        <v>5.8176000000001009</v>
      </c>
      <c r="HC1509" s="147">
        <f t="shared" si="528"/>
        <v>0.56120159288547766</v>
      </c>
      <c r="HD1509" s="2">
        <f t="shared" si="529"/>
        <v>7.5767814977267811E-4</v>
      </c>
      <c r="HE1509" s="2" t="str">
        <f t="shared" si="525"/>
        <v/>
      </c>
      <c r="HF1509" s="24" t="str">
        <f t="shared" si="526"/>
        <v/>
      </c>
    </row>
    <row r="1510" spans="157:214" ht="20.100000000000001" customHeight="1" x14ac:dyDescent="0.25">
      <c r="FA1510" s="2">
        <v>905</v>
      </c>
      <c r="FB1510" s="1">
        <f t="shared" si="530"/>
        <v>-1420.9435304253784</v>
      </c>
      <c r="FC1510" s="1">
        <f t="shared" si="531"/>
        <v>9.9256917067193573E-5</v>
      </c>
      <c r="FD1510" s="1">
        <f t="shared" si="532"/>
        <v>0.35197270757583721</v>
      </c>
      <c r="FE1510" s="1" t="str">
        <f t="shared" si="533"/>
        <v/>
      </c>
      <c r="FF1510" s="1">
        <f t="shared" si="534"/>
        <v>9.9256917067193573E-5</v>
      </c>
      <c r="FG1510" s="1" t="str">
        <f t="shared" si="535"/>
        <v/>
      </c>
      <c r="FI1510" s="1">
        <f t="shared" si="536"/>
        <v>6.1498760591233141E-241</v>
      </c>
      <c r="FJ1510" s="1" t="str">
        <f t="shared" si="537"/>
        <v/>
      </c>
      <c r="FK1510" s="1" t="str">
        <f t="shared" si="538"/>
        <v/>
      </c>
      <c r="FP1510" s="2">
        <v>905</v>
      </c>
      <c r="FQ1510" s="1">
        <f t="shared" si="539"/>
        <v>-3.3479754289944168</v>
      </c>
      <c r="FR1510" s="1">
        <f t="shared" si="540"/>
        <v>4.212649619085132E-2</v>
      </c>
      <c r="FS1510" s="1">
        <f t="shared" si="541"/>
        <v>0.35197270757583721</v>
      </c>
      <c r="FT1510" s="1" t="str">
        <f t="shared" si="542"/>
        <v/>
      </c>
      <c r="FU1510" s="1">
        <f t="shared" si="543"/>
        <v>4.212649619085132E-2</v>
      </c>
      <c r="FV1510" s="1" t="str">
        <f t="shared" si="544"/>
        <v/>
      </c>
      <c r="FW1510" s="1">
        <f t="shared" si="545"/>
        <v>0</v>
      </c>
      <c r="FX1510" s="1" t="str">
        <f t="shared" si="546"/>
        <v/>
      </c>
      <c r="FY1510" s="1" t="str">
        <f t="shared" si="547"/>
        <v/>
      </c>
      <c r="GC1510" s="2">
        <v>905</v>
      </c>
      <c r="GD1510" s="1">
        <f t="shared" si="556"/>
        <v>-11.683750056185829</v>
      </c>
      <c r="GE1510" s="1">
        <f t="shared" si="548"/>
        <v>1.2071336127387101E-2</v>
      </c>
      <c r="GF1510" s="1">
        <f t="shared" si="549"/>
        <v>0.35197270757583721</v>
      </c>
      <c r="GG1510" s="1" t="str">
        <f t="shared" si="550"/>
        <v/>
      </c>
      <c r="GH1510" s="1">
        <f t="shared" si="551"/>
        <v>1.2071336127387101E-2</v>
      </c>
      <c r="GI1510" s="1" t="str">
        <f t="shared" si="552"/>
        <v/>
      </c>
      <c r="GJ1510" s="1">
        <f t="shared" si="553"/>
        <v>0</v>
      </c>
      <c r="GK1510" s="1">
        <f t="shared" si="554"/>
        <v>1.2071336127387101E-2</v>
      </c>
      <c r="GL1510" s="1" t="str">
        <f t="shared" si="555"/>
        <v/>
      </c>
      <c r="HA1510" s="2"/>
      <c r="HB1510" s="2">
        <f t="shared" si="527"/>
        <v>5.8240000000001011</v>
      </c>
      <c r="HC1510" s="147">
        <f t="shared" si="528"/>
        <v>0.56044391473570498</v>
      </c>
      <c r="HD1510" s="2">
        <f t="shared" si="529"/>
        <v>7.5733519121978787E-4</v>
      </c>
      <c r="HE1510" s="2" t="str">
        <f t="shared" si="525"/>
        <v/>
      </c>
      <c r="HF1510" s="24" t="str">
        <f t="shared" si="526"/>
        <v/>
      </c>
    </row>
    <row r="1511" spans="157:214" ht="20.100000000000001" customHeight="1" x14ac:dyDescent="0.25">
      <c r="FA1511" s="1">
        <v>906</v>
      </c>
      <c r="FB1511" s="1">
        <f t="shared" si="530"/>
        <v>-1405.9862301051126</v>
      </c>
      <c r="FC1511" s="1">
        <f t="shared" si="531"/>
        <v>9.940710704080621E-5</v>
      </c>
      <c r="FD1511" s="1">
        <f t="shared" si="532"/>
        <v>0.35345844800948034</v>
      </c>
      <c r="FE1511" s="1" t="str">
        <f t="shared" si="533"/>
        <v/>
      </c>
      <c r="FF1511" s="1">
        <f t="shared" si="534"/>
        <v>9.940710704080621E-5</v>
      </c>
      <c r="FG1511" s="1" t="str">
        <f t="shared" si="535"/>
        <v/>
      </c>
      <c r="FI1511" s="1">
        <f t="shared" si="536"/>
        <v>7.0171599894359837E-241</v>
      </c>
      <c r="FJ1511" s="1" t="str">
        <f t="shared" si="537"/>
        <v/>
      </c>
      <c r="FK1511" s="1" t="str">
        <f t="shared" si="538"/>
        <v/>
      </c>
      <c r="FP1511" s="1">
        <v>906</v>
      </c>
      <c r="FQ1511" s="1">
        <f t="shared" si="539"/>
        <v>-3.3127335823734221</v>
      </c>
      <c r="FR1511" s="1">
        <f t="shared" si="540"/>
        <v>4.2190239630988738E-2</v>
      </c>
      <c r="FS1511" s="1">
        <f t="shared" si="541"/>
        <v>0.3534584480094804</v>
      </c>
      <c r="FT1511" s="1" t="str">
        <f t="shared" si="542"/>
        <v/>
      </c>
      <c r="FU1511" s="1">
        <f t="shared" si="543"/>
        <v>4.2190239630988738E-2</v>
      </c>
      <c r="FV1511" s="1" t="str">
        <f t="shared" si="544"/>
        <v/>
      </c>
      <c r="FW1511" s="1">
        <f t="shared" si="545"/>
        <v>0</v>
      </c>
      <c r="FX1511" s="1" t="str">
        <f t="shared" si="546"/>
        <v/>
      </c>
      <c r="FY1511" s="1" t="str">
        <f t="shared" si="547"/>
        <v/>
      </c>
      <c r="GC1511" s="1">
        <v>906</v>
      </c>
      <c r="GD1511" s="1">
        <f t="shared" si="556"/>
        <v>-11.560763213489125</v>
      </c>
      <c r="GE1511" s="1">
        <f t="shared" si="548"/>
        <v>1.2089601792975069E-2</v>
      </c>
      <c r="GF1511" s="1">
        <f t="shared" si="549"/>
        <v>0.35345844800948056</v>
      </c>
      <c r="GG1511" s="1" t="str">
        <f t="shared" si="550"/>
        <v/>
      </c>
      <c r="GH1511" s="1">
        <f t="shared" si="551"/>
        <v>1.2089601792975069E-2</v>
      </c>
      <c r="GI1511" s="1" t="str">
        <f t="shared" si="552"/>
        <v/>
      </c>
      <c r="GJ1511" s="1">
        <f t="shared" si="553"/>
        <v>0</v>
      </c>
      <c r="GK1511" s="1">
        <f t="shared" si="554"/>
        <v>1.2089601792975069E-2</v>
      </c>
      <c r="GL1511" s="1" t="str">
        <f t="shared" si="555"/>
        <v/>
      </c>
      <c r="HA1511" s="2"/>
      <c r="HB1511" s="2">
        <f t="shared" si="527"/>
        <v>5.8304000000001013</v>
      </c>
      <c r="HC1511" s="147">
        <f t="shared" si="528"/>
        <v>0.5596865795444852</v>
      </c>
      <c r="HD1511" s="2">
        <f t="shared" si="529"/>
        <v>7.5699010508645248E-4</v>
      </c>
      <c r="HE1511" s="2" t="str">
        <f t="shared" si="525"/>
        <v/>
      </c>
      <c r="HF1511" s="24" t="str">
        <f t="shared" si="526"/>
        <v/>
      </c>
    </row>
    <row r="1512" spans="157:214" ht="20.100000000000001" customHeight="1" x14ac:dyDescent="0.25">
      <c r="FA1512" s="1">
        <v>907</v>
      </c>
      <c r="FB1512" s="1">
        <f t="shared" si="530"/>
        <v>-1391.0289297848449</v>
      </c>
      <c r="FC1512" s="1">
        <f t="shared" si="531"/>
        <v>9.9555931365778396E-5</v>
      </c>
      <c r="FD1512" s="1">
        <f t="shared" si="532"/>
        <v>0.35494642467497894</v>
      </c>
      <c r="FE1512" s="1" t="str">
        <f t="shared" si="533"/>
        <v/>
      </c>
      <c r="FF1512" s="1">
        <f t="shared" si="534"/>
        <v>9.9555931365778396E-5</v>
      </c>
      <c r="FG1512" s="1" t="str">
        <f t="shared" si="535"/>
        <v/>
      </c>
      <c r="FI1512" s="1">
        <f t="shared" si="536"/>
        <v>8.0066241988812053E-241</v>
      </c>
      <c r="FJ1512" s="1" t="str">
        <f t="shared" si="537"/>
        <v/>
      </c>
      <c r="FK1512" s="1" t="str">
        <f t="shared" si="538"/>
        <v/>
      </c>
      <c r="FP1512" s="1">
        <v>907</v>
      </c>
      <c r="FQ1512" s="1">
        <f t="shared" si="539"/>
        <v>-3.2774917357524274</v>
      </c>
      <c r="FR1512" s="1">
        <f t="shared" si="540"/>
        <v>4.225340346424384E-2</v>
      </c>
      <c r="FS1512" s="1">
        <f t="shared" si="541"/>
        <v>0.35494642467497894</v>
      </c>
      <c r="FT1512" s="1" t="str">
        <f t="shared" si="542"/>
        <v/>
      </c>
      <c r="FU1512" s="1">
        <f t="shared" si="543"/>
        <v>4.225340346424384E-2</v>
      </c>
      <c r="FV1512" s="1" t="str">
        <f t="shared" si="544"/>
        <v/>
      </c>
      <c r="FW1512" s="1">
        <f t="shared" si="545"/>
        <v>0</v>
      </c>
      <c r="FX1512" s="1" t="str">
        <f t="shared" si="546"/>
        <v/>
      </c>
      <c r="FY1512" s="1" t="str">
        <f t="shared" si="547"/>
        <v/>
      </c>
      <c r="GC1512" s="1">
        <v>907</v>
      </c>
      <c r="GD1512" s="1">
        <f t="shared" si="556"/>
        <v>-11.437776370792434</v>
      </c>
      <c r="GE1512" s="1">
        <f t="shared" si="548"/>
        <v>1.2107701372367149E-2</v>
      </c>
      <c r="GF1512" s="1">
        <f t="shared" si="549"/>
        <v>0.35494642467497906</v>
      </c>
      <c r="GG1512" s="1" t="str">
        <f t="shared" si="550"/>
        <v/>
      </c>
      <c r="GH1512" s="1">
        <f t="shared" si="551"/>
        <v>1.2107701372367149E-2</v>
      </c>
      <c r="GI1512" s="1" t="str">
        <f t="shared" si="552"/>
        <v/>
      </c>
      <c r="GJ1512" s="1">
        <f t="shared" si="553"/>
        <v>0</v>
      </c>
      <c r="GK1512" s="1">
        <f t="shared" si="554"/>
        <v>1.2107701372367149E-2</v>
      </c>
      <c r="GL1512" s="1" t="str">
        <f t="shared" si="555"/>
        <v/>
      </c>
      <c r="HA1512" s="2"/>
      <c r="HB1512" s="2">
        <f t="shared" si="527"/>
        <v>5.8368000000001015</v>
      </c>
      <c r="HC1512" s="147">
        <f t="shared" si="528"/>
        <v>0.55892958943939874</v>
      </c>
      <c r="HD1512" s="2">
        <f t="shared" si="529"/>
        <v>7.566428994284502E-4</v>
      </c>
      <c r="HE1512" s="2" t="str">
        <f t="shared" si="525"/>
        <v/>
      </c>
      <c r="HF1512" s="24" t="str">
        <f t="shared" si="526"/>
        <v/>
      </c>
    </row>
    <row r="1513" spans="157:214" ht="20.100000000000001" customHeight="1" x14ac:dyDescent="0.25">
      <c r="FA1513" s="1">
        <v>908</v>
      </c>
      <c r="FB1513" s="1">
        <f t="shared" si="530"/>
        <v>-1376.0716294645772</v>
      </c>
      <c r="FC1513" s="1">
        <f t="shared" si="531"/>
        <v>9.9703383231665644E-5</v>
      </c>
      <c r="FD1513" s="1">
        <f t="shared" si="532"/>
        <v>0.35643661709491398</v>
      </c>
      <c r="FE1513" s="1" t="str">
        <f t="shared" si="533"/>
        <v/>
      </c>
      <c r="FF1513" s="1">
        <f t="shared" si="534"/>
        <v>9.9703383231665644E-5</v>
      </c>
      <c r="FG1513" s="1" t="str">
        <f t="shared" si="535"/>
        <v/>
      </c>
      <c r="FI1513" s="1">
        <f t="shared" si="536"/>
        <v>9.1354629893493888E-241</v>
      </c>
      <c r="FJ1513" s="1" t="str">
        <f t="shared" si="537"/>
        <v/>
      </c>
      <c r="FK1513" s="1" t="str">
        <f t="shared" si="538"/>
        <v/>
      </c>
      <c r="FP1513" s="1">
        <v>908</v>
      </c>
      <c r="FQ1513" s="1">
        <f t="shared" si="539"/>
        <v>-3.2422498891314362</v>
      </c>
      <c r="FR1513" s="1">
        <f t="shared" si="540"/>
        <v>4.2315984800136298E-2</v>
      </c>
      <c r="FS1513" s="1">
        <f t="shared" si="541"/>
        <v>0.35643661709491381</v>
      </c>
      <c r="FT1513" s="1" t="str">
        <f t="shared" si="542"/>
        <v/>
      </c>
      <c r="FU1513" s="1">
        <f t="shared" si="543"/>
        <v>4.2315984800136298E-2</v>
      </c>
      <c r="FV1513" s="1" t="str">
        <f t="shared" si="544"/>
        <v/>
      </c>
      <c r="FW1513" s="1">
        <f t="shared" si="545"/>
        <v>0</v>
      </c>
      <c r="FX1513" s="1" t="str">
        <f t="shared" si="546"/>
        <v/>
      </c>
      <c r="FY1513" s="1" t="str">
        <f t="shared" si="547"/>
        <v/>
      </c>
      <c r="GC1513" s="1">
        <v>908</v>
      </c>
      <c r="GD1513" s="1">
        <f t="shared" si="556"/>
        <v>-11.314789528095744</v>
      </c>
      <c r="GE1513" s="1">
        <f t="shared" si="548"/>
        <v>1.2125634037296992E-2</v>
      </c>
      <c r="GF1513" s="1">
        <f t="shared" si="549"/>
        <v>0.35643661709491403</v>
      </c>
      <c r="GG1513" s="1" t="str">
        <f t="shared" si="550"/>
        <v/>
      </c>
      <c r="GH1513" s="1">
        <f t="shared" si="551"/>
        <v>1.2125634037296992E-2</v>
      </c>
      <c r="GI1513" s="1" t="str">
        <f t="shared" si="552"/>
        <v/>
      </c>
      <c r="GJ1513" s="1">
        <f t="shared" si="553"/>
        <v>0</v>
      </c>
      <c r="GK1513" s="1">
        <f t="shared" si="554"/>
        <v>1.2125634037296992E-2</v>
      </c>
      <c r="GL1513" s="1" t="str">
        <f t="shared" si="555"/>
        <v/>
      </c>
      <c r="HA1513" s="2"/>
      <c r="HB1513" s="2">
        <f t="shared" si="527"/>
        <v>5.8432000000001016</v>
      </c>
      <c r="HC1513" s="147">
        <f t="shared" si="528"/>
        <v>0.55817294653997029</v>
      </c>
      <c r="HD1513" s="2">
        <f t="shared" si="529"/>
        <v>7.5629358229023502E-4</v>
      </c>
      <c r="HE1513" s="2" t="str">
        <f t="shared" si="525"/>
        <v/>
      </c>
      <c r="HF1513" s="24" t="str">
        <f t="shared" si="526"/>
        <v/>
      </c>
    </row>
    <row r="1514" spans="157:214" ht="20.100000000000001" customHeight="1" x14ac:dyDescent="0.25">
      <c r="FA1514" s="1">
        <v>909</v>
      </c>
      <c r="FB1514" s="1">
        <f t="shared" si="530"/>
        <v>-1361.1143291443113</v>
      </c>
      <c r="FC1514" s="1">
        <f t="shared" si="531"/>
        <v>9.9849455883808404E-5</v>
      </c>
      <c r="FD1514" s="1">
        <f t="shared" si="532"/>
        <v>0.35792900469041689</v>
      </c>
      <c r="FE1514" s="1" t="str">
        <f t="shared" si="533"/>
        <v/>
      </c>
      <c r="FF1514" s="1">
        <f t="shared" si="534"/>
        <v>9.9849455883808404E-5</v>
      </c>
      <c r="FG1514" s="1" t="str">
        <f t="shared" si="535"/>
        <v/>
      </c>
      <c r="FI1514" s="1">
        <f t="shared" si="536"/>
        <v>1.0423287850221174E-240</v>
      </c>
      <c r="FJ1514" s="1" t="str">
        <f t="shared" si="537"/>
        <v/>
      </c>
      <c r="FK1514" s="1" t="str">
        <f t="shared" si="538"/>
        <v/>
      </c>
      <c r="FP1514" s="1">
        <v>909</v>
      </c>
      <c r="FQ1514" s="1">
        <f t="shared" si="539"/>
        <v>-3.2070080425104379</v>
      </c>
      <c r="FR1514" s="1">
        <f t="shared" si="540"/>
        <v>4.2377980771862028E-2</v>
      </c>
      <c r="FS1514" s="1">
        <f t="shared" si="541"/>
        <v>0.35792900469041711</v>
      </c>
      <c r="FT1514" s="1" t="str">
        <f t="shared" si="542"/>
        <v/>
      </c>
      <c r="FU1514" s="1">
        <f t="shared" si="543"/>
        <v>4.2377980771862028E-2</v>
      </c>
      <c r="FV1514" s="1" t="str">
        <f t="shared" si="544"/>
        <v/>
      </c>
      <c r="FW1514" s="1">
        <f t="shared" si="545"/>
        <v>0</v>
      </c>
      <c r="FX1514" s="1" t="str">
        <f t="shared" si="546"/>
        <v/>
      </c>
      <c r="FY1514" s="1" t="str">
        <f t="shared" si="547"/>
        <v/>
      </c>
      <c r="GC1514" s="1">
        <v>909</v>
      </c>
      <c r="GD1514" s="1">
        <f t="shared" si="556"/>
        <v>-11.191802685399054</v>
      </c>
      <c r="GE1514" s="1">
        <f t="shared" si="548"/>
        <v>1.2143398966282651E-2</v>
      </c>
      <c r="GF1514" s="1">
        <f t="shared" si="549"/>
        <v>0.357929004690417</v>
      </c>
      <c r="GG1514" s="1" t="str">
        <f t="shared" si="550"/>
        <v/>
      </c>
      <c r="GH1514" s="1">
        <f t="shared" si="551"/>
        <v>1.2143398966282651E-2</v>
      </c>
      <c r="GI1514" s="1" t="str">
        <f t="shared" si="552"/>
        <v/>
      </c>
      <c r="GJ1514" s="1">
        <f t="shared" si="553"/>
        <v>0</v>
      </c>
      <c r="GK1514" s="1">
        <f t="shared" si="554"/>
        <v>1.2143398966282651E-2</v>
      </c>
      <c r="GL1514" s="1" t="str">
        <f t="shared" si="555"/>
        <v/>
      </c>
      <c r="HA1514" s="2"/>
      <c r="HB1514" s="2">
        <f t="shared" si="527"/>
        <v>5.8496000000001018</v>
      </c>
      <c r="HC1514" s="147">
        <f t="shared" si="528"/>
        <v>0.55741665295768006</v>
      </c>
      <c r="HD1514" s="2">
        <f t="shared" si="529"/>
        <v>7.5594216171182005E-4</v>
      </c>
      <c r="HE1514" s="2" t="str">
        <f t="shared" si="525"/>
        <v/>
      </c>
      <c r="HF1514" s="24" t="str">
        <f t="shared" si="526"/>
        <v/>
      </c>
    </row>
    <row r="1515" spans="157:214" ht="20.100000000000001" customHeight="1" x14ac:dyDescent="0.25">
      <c r="FA1515" s="1">
        <v>910</v>
      </c>
      <c r="FB1515" s="1">
        <f t="shared" si="530"/>
        <v>-1346.1570288240437</v>
      </c>
      <c r="FC1515" s="1">
        <f t="shared" si="531"/>
        <v>9.9994142623847511E-5</v>
      </c>
      <c r="FD1515" s="1">
        <f t="shared" si="532"/>
        <v>0.35942356678200871</v>
      </c>
      <c r="FE1515" s="1" t="str">
        <f t="shared" si="533"/>
        <v/>
      </c>
      <c r="FF1515" s="1">
        <f t="shared" si="534"/>
        <v>9.9994142623847511E-5</v>
      </c>
      <c r="FG1515" s="1" t="str">
        <f t="shared" si="535"/>
        <v/>
      </c>
      <c r="FI1515" s="1">
        <f t="shared" si="536"/>
        <v>1.1892466909478757E-240</v>
      </c>
      <c r="FJ1515" s="1" t="str">
        <f t="shared" si="537"/>
        <v/>
      </c>
      <c r="FK1515" s="1" t="str">
        <f t="shared" si="538"/>
        <v/>
      </c>
      <c r="FP1515" s="1">
        <v>910</v>
      </c>
      <c r="FQ1515" s="1">
        <f t="shared" si="539"/>
        <v>-3.1717661958894467</v>
      </c>
      <c r="FR1515" s="1">
        <f t="shared" si="540"/>
        <v>4.2439388536511795E-2</v>
      </c>
      <c r="FS1515" s="1">
        <f t="shared" si="541"/>
        <v>0.35942356678200876</v>
      </c>
      <c r="FT1515" s="1" t="str">
        <f t="shared" si="542"/>
        <v/>
      </c>
      <c r="FU1515" s="1">
        <f t="shared" si="543"/>
        <v>4.2439388536511795E-2</v>
      </c>
      <c r="FV1515" s="1" t="str">
        <f t="shared" si="544"/>
        <v/>
      </c>
      <c r="FW1515" s="1">
        <f t="shared" si="545"/>
        <v>0</v>
      </c>
      <c r="FX1515" s="1" t="str">
        <f t="shared" si="546"/>
        <v/>
      </c>
      <c r="FY1515" s="1" t="str">
        <f t="shared" si="547"/>
        <v/>
      </c>
      <c r="GC1515" s="1">
        <v>910</v>
      </c>
      <c r="GD1515" s="1">
        <f t="shared" si="556"/>
        <v>-11.068815842702364</v>
      </c>
      <c r="GE1515" s="1">
        <f t="shared" si="548"/>
        <v>1.2160995344689262E-2</v>
      </c>
      <c r="GF1515" s="1">
        <f t="shared" si="549"/>
        <v>0.35942356678200876</v>
      </c>
      <c r="GG1515" s="1" t="str">
        <f t="shared" si="550"/>
        <v/>
      </c>
      <c r="GH1515" s="1">
        <f t="shared" si="551"/>
        <v>1.2160995344689262E-2</v>
      </c>
      <c r="GI1515" s="1" t="str">
        <f t="shared" si="552"/>
        <v/>
      </c>
      <c r="GJ1515" s="1">
        <f t="shared" si="553"/>
        <v>0</v>
      </c>
      <c r="GK1515" s="1">
        <f t="shared" si="554"/>
        <v>1.2160995344689262E-2</v>
      </c>
      <c r="GL1515" s="1" t="str">
        <f t="shared" si="555"/>
        <v/>
      </c>
      <c r="HA1515" s="2"/>
      <c r="HB1515" s="2">
        <f t="shared" si="527"/>
        <v>5.856000000000102</v>
      </c>
      <c r="HC1515" s="147">
        <f t="shared" si="528"/>
        <v>0.55666071079596824</v>
      </c>
      <c r="HD1515" s="2">
        <f t="shared" si="529"/>
        <v>7.5558864572178308E-4</v>
      </c>
      <c r="HE1515" s="2" t="str">
        <f t="shared" si="525"/>
        <v/>
      </c>
      <c r="HF1515" s="24" t="str">
        <f t="shared" si="526"/>
        <v/>
      </c>
    </row>
    <row r="1516" spans="157:214" ht="20.100000000000001" customHeight="1" x14ac:dyDescent="0.25">
      <c r="FA1516" s="2">
        <v>911</v>
      </c>
      <c r="FB1516" s="1">
        <f t="shared" si="530"/>
        <v>-1331.199728503776</v>
      </c>
      <c r="FC1516" s="1">
        <f t="shared" si="531"/>
        <v>1.0013743681023546E-4</v>
      </c>
      <c r="FD1516" s="1">
        <f t="shared" si="532"/>
        <v>0.36092028259044479</v>
      </c>
      <c r="FE1516" s="1" t="str">
        <f t="shared" si="533"/>
        <v/>
      </c>
      <c r="FF1516" s="1">
        <f t="shared" si="534"/>
        <v>1.0013743681023546E-4</v>
      </c>
      <c r="FG1516" s="1" t="str">
        <f t="shared" si="535"/>
        <v/>
      </c>
      <c r="FI1516" s="1">
        <f t="shared" si="536"/>
        <v>1.3568512004191071E-240</v>
      </c>
      <c r="FJ1516" s="1" t="str">
        <f t="shared" si="537"/>
        <v/>
      </c>
      <c r="FK1516" s="1" t="str">
        <f t="shared" si="538"/>
        <v/>
      </c>
      <c r="FP1516" s="2">
        <v>911</v>
      </c>
      <c r="FQ1516" s="1">
        <f t="shared" si="539"/>
        <v>-3.1365243492684556</v>
      </c>
      <c r="FR1516" s="1">
        <f t="shared" si="540"/>
        <v>4.2500205275288354E-2</v>
      </c>
      <c r="FS1516" s="1">
        <f t="shared" si="541"/>
        <v>0.36092028259044462</v>
      </c>
      <c r="FT1516" s="1" t="str">
        <f t="shared" si="542"/>
        <v/>
      </c>
      <c r="FU1516" s="1">
        <f t="shared" si="543"/>
        <v>4.2500205275288354E-2</v>
      </c>
      <c r="FV1516" s="1" t="str">
        <f t="shared" si="544"/>
        <v/>
      </c>
      <c r="FW1516" s="1">
        <f t="shared" si="545"/>
        <v>0</v>
      </c>
      <c r="FX1516" s="1" t="str">
        <f t="shared" si="546"/>
        <v/>
      </c>
      <c r="FY1516" s="1" t="str">
        <f t="shared" si="547"/>
        <v/>
      </c>
      <c r="GC1516" s="2">
        <v>911</v>
      </c>
      <c r="GD1516" s="1">
        <f t="shared" si="556"/>
        <v>-10.945829000005673</v>
      </c>
      <c r="GE1516" s="1">
        <f t="shared" si="548"/>
        <v>1.2178422364791228E-2</v>
      </c>
      <c r="GF1516" s="1">
        <f t="shared" si="549"/>
        <v>0.36092028259044473</v>
      </c>
      <c r="GG1516" s="1" t="str">
        <f t="shared" si="550"/>
        <v/>
      </c>
      <c r="GH1516" s="1">
        <f t="shared" si="551"/>
        <v>1.2178422364791228E-2</v>
      </c>
      <c r="GI1516" s="1" t="str">
        <f t="shared" si="552"/>
        <v/>
      </c>
      <c r="GJ1516" s="1">
        <f t="shared" si="553"/>
        <v>0</v>
      </c>
      <c r="GK1516" s="1">
        <f t="shared" si="554"/>
        <v>1.2178422364791228E-2</v>
      </c>
      <c r="GL1516" s="1" t="str">
        <f t="shared" si="555"/>
        <v/>
      </c>
      <c r="HA1516" s="2"/>
      <c r="HB1516" s="2">
        <f t="shared" si="527"/>
        <v>5.8624000000001022</v>
      </c>
      <c r="HC1516" s="147">
        <f t="shared" si="528"/>
        <v>0.55590512215024646</v>
      </c>
      <c r="HD1516" s="2">
        <f t="shared" si="529"/>
        <v>7.5523304234481614E-4</v>
      </c>
      <c r="HE1516" s="2" t="str">
        <f t="shared" si="525"/>
        <v/>
      </c>
      <c r="HF1516" s="24" t="str">
        <f t="shared" si="526"/>
        <v/>
      </c>
    </row>
    <row r="1517" spans="157:214" ht="20.100000000000001" customHeight="1" x14ac:dyDescent="0.25">
      <c r="FA1517" s="1">
        <v>912</v>
      </c>
      <c r="FB1517" s="1">
        <f t="shared" si="530"/>
        <v>-1316.2424281835101</v>
      </c>
      <c r="FC1517" s="1">
        <f t="shared" si="531"/>
        <v>1.0027933185874412E-4</v>
      </c>
      <c r="FD1517" s="1">
        <f t="shared" si="532"/>
        <v>0.3624191312375688</v>
      </c>
      <c r="FE1517" s="1" t="str">
        <f t="shared" si="533"/>
        <v/>
      </c>
      <c r="FF1517" s="1">
        <f t="shared" si="534"/>
        <v>1.0027933185874412E-4</v>
      </c>
      <c r="FG1517" s="1" t="str">
        <f t="shared" si="535"/>
        <v/>
      </c>
      <c r="FI1517" s="1">
        <f t="shared" si="536"/>
        <v>1.5480520043524757E-240</v>
      </c>
      <c r="FJ1517" s="1" t="str">
        <f t="shared" si="537"/>
        <v/>
      </c>
      <c r="FK1517" s="1" t="str">
        <f t="shared" si="538"/>
        <v/>
      </c>
      <c r="FP1517" s="1">
        <v>912</v>
      </c>
      <c r="FQ1517" s="1">
        <f t="shared" si="539"/>
        <v>-3.1012825026474573</v>
      </c>
      <c r="FR1517" s="1">
        <f t="shared" si="540"/>
        <v>4.256042819372189E-2</v>
      </c>
      <c r="FS1517" s="1">
        <f t="shared" si="541"/>
        <v>0.36241913123756897</v>
      </c>
      <c r="FT1517" s="1" t="str">
        <f t="shared" si="542"/>
        <v/>
      </c>
      <c r="FU1517" s="1">
        <f t="shared" si="543"/>
        <v>4.256042819372189E-2</v>
      </c>
      <c r="FV1517" s="1" t="str">
        <f t="shared" si="544"/>
        <v/>
      </c>
      <c r="FW1517" s="1">
        <f t="shared" si="545"/>
        <v>0</v>
      </c>
      <c r="FX1517" s="1" t="str">
        <f t="shared" si="546"/>
        <v/>
      </c>
      <c r="FY1517" s="1" t="str">
        <f t="shared" si="547"/>
        <v/>
      </c>
      <c r="GC1517" s="1">
        <v>912</v>
      </c>
      <c r="GD1517" s="1">
        <f t="shared" si="556"/>
        <v>-10.822842157308969</v>
      </c>
      <c r="GE1517" s="1">
        <f t="shared" si="548"/>
        <v>1.2195679225833979E-2</v>
      </c>
      <c r="GF1517" s="1">
        <f t="shared" si="549"/>
        <v>0.36241913123756908</v>
      </c>
      <c r="GG1517" s="1" t="str">
        <f t="shared" si="550"/>
        <v/>
      </c>
      <c r="GH1517" s="1">
        <f t="shared" si="551"/>
        <v>1.2195679225833979E-2</v>
      </c>
      <c r="GI1517" s="1" t="str">
        <f t="shared" si="552"/>
        <v/>
      </c>
      <c r="GJ1517" s="1">
        <f t="shared" si="553"/>
        <v>0</v>
      </c>
      <c r="GK1517" s="1">
        <f t="shared" si="554"/>
        <v>1.2195679225833979E-2</v>
      </c>
      <c r="GL1517" s="1" t="str">
        <f t="shared" si="555"/>
        <v/>
      </c>
      <c r="HA1517" s="2"/>
      <c r="HB1517" s="2">
        <f t="shared" si="527"/>
        <v>5.8688000000001024</v>
      </c>
      <c r="HC1517" s="147">
        <f t="shared" si="528"/>
        <v>0.55514988910790164</v>
      </c>
      <c r="HD1517" s="2">
        <f t="shared" si="529"/>
        <v>7.5487535959273266E-4</v>
      </c>
      <c r="HE1517" s="2" t="str">
        <f t="shared" si="525"/>
        <v/>
      </c>
      <c r="HF1517" s="24" t="str">
        <f t="shared" si="526"/>
        <v/>
      </c>
    </row>
    <row r="1518" spans="157:214" ht="20.100000000000001" customHeight="1" x14ac:dyDescent="0.25">
      <c r="FA1518" s="1">
        <v>913</v>
      </c>
      <c r="FB1518" s="1">
        <f t="shared" si="530"/>
        <v>-1301.2851278632425</v>
      </c>
      <c r="FC1518" s="1">
        <f t="shared" si="531"/>
        <v>1.0041982124296872E-4</v>
      </c>
      <c r="FD1518" s="1">
        <f t="shared" si="532"/>
        <v>0.36392009174717466</v>
      </c>
      <c r="FE1518" s="1" t="str">
        <f t="shared" si="533"/>
        <v/>
      </c>
      <c r="FF1518" s="1">
        <f t="shared" si="534"/>
        <v>1.0041982124296872E-4</v>
      </c>
      <c r="FG1518" s="1" t="str">
        <f t="shared" si="535"/>
        <v/>
      </c>
      <c r="FI1518" s="1">
        <f t="shared" si="536"/>
        <v>1.7661676271544523E-240</v>
      </c>
      <c r="FJ1518" s="1" t="str">
        <f t="shared" si="537"/>
        <v/>
      </c>
      <c r="FK1518" s="1" t="str">
        <f t="shared" si="538"/>
        <v/>
      </c>
      <c r="FP1518" s="1">
        <v>913</v>
      </c>
      <c r="FQ1518" s="1">
        <f t="shared" si="539"/>
        <v>-3.0660406560264661</v>
      </c>
      <c r="FR1518" s="1">
        <f t="shared" si="540"/>
        <v>4.2620054521883846E-2</v>
      </c>
      <c r="FS1518" s="1">
        <f t="shared" si="541"/>
        <v>0.36392009174717466</v>
      </c>
      <c r="FT1518" s="1" t="str">
        <f t="shared" si="542"/>
        <v/>
      </c>
      <c r="FU1518" s="1">
        <f t="shared" si="543"/>
        <v>4.2620054521883846E-2</v>
      </c>
      <c r="FV1518" s="1" t="str">
        <f t="shared" si="544"/>
        <v/>
      </c>
      <c r="FW1518" s="1">
        <f t="shared" si="545"/>
        <v>0</v>
      </c>
      <c r="FX1518" s="1" t="str">
        <f t="shared" si="546"/>
        <v/>
      </c>
      <c r="FY1518" s="1" t="str">
        <f t="shared" si="547"/>
        <v/>
      </c>
      <c r="GC1518" s="1">
        <v>913</v>
      </c>
      <c r="GD1518" s="1">
        <f t="shared" si="556"/>
        <v>-10.699855314612279</v>
      </c>
      <c r="GE1518" s="1">
        <f t="shared" si="548"/>
        <v>1.221276513409523E-2</v>
      </c>
      <c r="GF1518" s="1">
        <f t="shared" si="549"/>
        <v>0.36392009174717477</v>
      </c>
      <c r="GG1518" s="1" t="str">
        <f t="shared" si="550"/>
        <v/>
      </c>
      <c r="GH1518" s="1">
        <f t="shared" si="551"/>
        <v>1.221276513409523E-2</v>
      </c>
      <c r="GI1518" s="1" t="str">
        <f t="shared" si="552"/>
        <v/>
      </c>
      <c r="GJ1518" s="1">
        <f t="shared" si="553"/>
        <v>0</v>
      </c>
      <c r="GK1518" s="1">
        <f t="shared" si="554"/>
        <v>1.221276513409523E-2</v>
      </c>
      <c r="GL1518" s="1" t="str">
        <f t="shared" si="555"/>
        <v/>
      </c>
      <c r="HA1518" s="2"/>
      <c r="HB1518" s="2">
        <f t="shared" si="527"/>
        <v>5.8752000000001026</v>
      </c>
      <c r="HC1518" s="147">
        <f t="shared" si="528"/>
        <v>0.55439501374830891</v>
      </c>
      <c r="HD1518" s="2">
        <f t="shared" si="529"/>
        <v>7.5451560547290519E-4</v>
      </c>
      <c r="HE1518" s="2" t="str">
        <f t="shared" si="525"/>
        <v/>
      </c>
      <c r="HF1518" s="24" t="str">
        <f t="shared" si="526"/>
        <v/>
      </c>
    </row>
    <row r="1519" spans="157:214" ht="20.100000000000001" customHeight="1" x14ac:dyDescent="0.25">
      <c r="FA1519" s="1">
        <v>914</v>
      </c>
      <c r="FB1519" s="1">
        <f t="shared" si="530"/>
        <v>-1286.3278275429748</v>
      </c>
      <c r="FC1519" s="1">
        <f t="shared" si="531"/>
        <v>1.0055889849482759E-4</v>
      </c>
      <c r="FD1519" s="1">
        <f t="shared" si="532"/>
        <v>0.36542314304587376</v>
      </c>
      <c r="FE1519" s="1" t="str">
        <f t="shared" si="533"/>
        <v/>
      </c>
      <c r="FF1519" s="1">
        <f t="shared" si="534"/>
        <v>1.0055889849482759E-4</v>
      </c>
      <c r="FG1519" s="1" t="str">
        <f t="shared" si="535"/>
        <v/>
      </c>
      <c r="FI1519" s="1">
        <f t="shared" si="536"/>
        <v>2.0149828101829226E-240</v>
      </c>
      <c r="FJ1519" s="1" t="str">
        <f t="shared" si="537"/>
        <v/>
      </c>
      <c r="FK1519" s="1" t="str">
        <f t="shared" si="538"/>
        <v/>
      </c>
      <c r="FP1519" s="1">
        <v>914</v>
      </c>
      <c r="FQ1519" s="1">
        <f t="shared" si="539"/>
        <v>-3.030798809405475</v>
      </c>
      <c r="FR1519" s="1">
        <f t="shared" si="540"/>
        <v>4.2679081514599121E-2</v>
      </c>
      <c r="FS1519" s="1">
        <f t="shared" si="541"/>
        <v>0.36542314304587359</v>
      </c>
      <c r="FT1519" s="1" t="str">
        <f t="shared" si="542"/>
        <v/>
      </c>
      <c r="FU1519" s="1">
        <f t="shared" si="543"/>
        <v>4.2679081514599121E-2</v>
      </c>
      <c r="FV1519" s="1" t="str">
        <f t="shared" si="544"/>
        <v/>
      </c>
      <c r="FW1519" s="1">
        <f t="shared" si="545"/>
        <v>0</v>
      </c>
      <c r="FX1519" s="1" t="str">
        <f t="shared" si="546"/>
        <v/>
      </c>
      <c r="FY1519" s="1" t="str">
        <f t="shared" si="547"/>
        <v/>
      </c>
      <c r="GC1519" s="1">
        <v>914</v>
      </c>
      <c r="GD1519" s="1">
        <f t="shared" si="556"/>
        <v>-10.576868471915589</v>
      </c>
      <c r="GE1519" s="1">
        <f t="shared" si="548"/>
        <v>1.2229679302945801E-2</v>
      </c>
      <c r="GF1519" s="1">
        <f t="shared" si="549"/>
        <v>0.36542314304587381</v>
      </c>
      <c r="GG1519" s="1" t="str">
        <f t="shared" si="550"/>
        <v/>
      </c>
      <c r="GH1519" s="1">
        <f t="shared" si="551"/>
        <v>1.2229679302945801E-2</v>
      </c>
      <c r="GI1519" s="1" t="str">
        <f t="shared" si="552"/>
        <v/>
      </c>
      <c r="GJ1519" s="1">
        <f t="shared" si="553"/>
        <v>0</v>
      </c>
      <c r="GK1519" s="1">
        <f t="shared" si="554"/>
        <v>1.2229679302945801E-2</v>
      </c>
      <c r="GL1519" s="1" t="str">
        <f t="shared" si="555"/>
        <v/>
      </c>
      <c r="HA1519" s="2"/>
      <c r="HB1519" s="2">
        <f t="shared" si="527"/>
        <v>5.8816000000001027</v>
      </c>
      <c r="HC1519" s="147">
        <f t="shared" si="528"/>
        <v>0.553640498142836</v>
      </c>
      <c r="HD1519" s="2">
        <f t="shared" si="529"/>
        <v>7.5415378798260324E-4</v>
      </c>
      <c r="HE1519" s="2" t="str">
        <f t="shared" si="525"/>
        <v/>
      </c>
      <c r="HF1519" s="24" t="str">
        <f t="shared" si="526"/>
        <v/>
      </c>
    </row>
    <row r="1520" spans="157:214" ht="20.100000000000001" customHeight="1" x14ac:dyDescent="0.25">
      <c r="FA1520" s="1">
        <v>915</v>
      </c>
      <c r="FB1520" s="1">
        <f t="shared" si="530"/>
        <v>-1271.3705272227071</v>
      </c>
      <c r="FC1520" s="1">
        <f t="shared" si="531"/>
        <v>1.0069655720505818E-4</v>
      </c>
      <c r="FD1520" s="1">
        <f t="shared" si="532"/>
        <v>0.36692826396397199</v>
      </c>
      <c r="FE1520" s="1" t="str">
        <f t="shared" si="533"/>
        <v/>
      </c>
      <c r="FF1520" s="1">
        <f t="shared" si="534"/>
        <v>1.0069655720505818E-4</v>
      </c>
      <c r="FG1520" s="1" t="str">
        <f t="shared" si="535"/>
        <v/>
      </c>
      <c r="FI1520" s="1">
        <f t="shared" si="536"/>
        <v>2.2988139409513033E-240</v>
      </c>
      <c r="FJ1520" s="1" t="str">
        <f t="shared" si="537"/>
        <v/>
      </c>
      <c r="FK1520" s="1" t="str">
        <f t="shared" si="538"/>
        <v/>
      </c>
      <c r="FP1520" s="1">
        <v>915</v>
      </c>
      <c r="FQ1520" s="1">
        <f t="shared" si="539"/>
        <v>-2.9955569627844767</v>
      </c>
      <c r="FR1520" s="1">
        <f t="shared" si="540"/>
        <v>4.2737506451656561E-2</v>
      </c>
      <c r="FS1520" s="1">
        <f t="shared" si="541"/>
        <v>0.36692826396397193</v>
      </c>
      <c r="FT1520" s="1" t="str">
        <f t="shared" si="542"/>
        <v/>
      </c>
      <c r="FU1520" s="1">
        <f t="shared" si="543"/>
        <v>4.2737506451656561E-2</v>
      </c>
      <c r="FV1520" s="1" t="str">
        <f t="shared" si="544"/>
        <v/>
      </c>
      <c r="FW1520" s="1">
        <f t="shared" si="545"/>
        <v>0</v>
      </c>
      <c r="FX1520" s="1" t="str">
        <f t="shared" si="546"/>
        <v/>
      </c>
      <c r="FY1520" s="1" t="str">
        <f t="shared" si="547"/>
        <v/>
      </c>
      <c r="GC1520" s="1">
        <v>915</v>
      </c>
      <c r="GD1520" s="1">
        <f t="shared" si="556"/>
        <v>-10.453881629218898</v>
      </c>
      <c r="GE1520" s="1">
        <f t="shared" si="548"/>
        <v>1.224642095290991E-2</v>
      </c>
      <c r="GF1520" s="1">
        <f t="shared" si="549"/>
        <v>0.36692826396397193</v>
      </c>
      <c r="GG1520" s="1" t="str">
        <f t="shared" si="550"/>
        <v/>
      </c>
      <c r="GH1520" s="1">
        <f t="shared" si="551"/>
        <v>1.224642095290991E-2</v>
      </c>
      <c r="GI1520" s="1" t="str">
        <f t="shared" si="552"/>
        <v/>
      </c>
      <c r="GJ1520" s="1">
        <f t="shared" si="553"/>
        <v>0</v>
      </c>
      <c r="GK1520" s="1">
        <f t="shared" si="554"/>
        <v>1.224642095290991E-2</v>
      </c>
      <c r="GL1520" s="1" t="str">
        <f t="shared" si="555"/>
        <v/>
      </c>
      <c r="HA1520" s="2"/>
      <c r="HB1520" s="2">
        <f t="shared" si="527"/>
        <v>5.8880000000001029</v>
      </c>
      <c r="HC1520" s="147">
        <f t="shared" si="528"/>
        <v>0.5528863443548534</v>
      </c>
      <c r="HD1520" s="2">
        <f t="shared" si="529"/>
        <v>7.5378991511065863E-4</v>
      </c>
      <c r="HE1520" s="2" t="str">
        <f t="shared" si="525"/>
        <v/>
      </c>
      <c r="HF1520" s="24" t="str">
        <f t="shared" si="526"/>
        <v/>
      </c>
    </row>
    <row r="1521" spans="157:214" ht="20.100000000000001" customHeight="1" x14ac:dyDescent="0.25">
      <c r="FA1521" s="1">
        <v>916</v>
      </c>
      <c r="FB1521" s="1">
        <f t="shared" si="530"/>
        <v>-1256.4132269024412</v>
      </c>
      <c r="FC1521" s="1">
        <f t="shared" si="531"/>
        <v>1.0083279102370894E-4</v>
      </c>
      <c r="FD1521" s="1">
        <f t="shared" si="532"/>
        <v>0.36843543323635269</v>
      </c>
      <c r="FE1521" s="1" t="str">
        <f t="shared" si="533"/>
        <v/>
      </c>
      <c r="FF1521" s="1">
        <f t="shared" si="534"/>
        <v>1.0083279102370894E-4</v>
      </c>
      <c r="FG1521" s="1" t="str">
        <f t="shared" si="535"/>
        <v/>
      </c>
      <c r="FI1521" s="1">
        <f t="shared" si="536"/>
        <v>2.622583654984333E-240</v>
      </c>
      <c r="FJ1521" s="1" t="str">
        <f t="shared" si="537"/>
        <v/>
      </c>
      <c r="FK1521" s="1" t="str">
        <f t="shared" si="538"/>
        <v/>
      </c>
      <c r="FP1521" s="1">
        <v>916</v>
      </c>
      <c r="FQ1521" s="1">
        <f t="shared" si="539"/>
        <v>-2.9603151161634855</v>
      </c>
      <c r="FR1521" s="1">
        <f t="shared" si="540"/>
        <v>4.2795326638017703E-2</v>
      </c>
      <c r="FS1521" s="1">
        <f t="shared" si="541"/>
        <v>0.36843543323635269</v>
      </c>
      <c r="FT1521" s="1" t="str">
        <f t="shared" si="542"/>
        <v/>
      </c>
      <c r="FU1521" s="1">
        <f t="shared" si="543"/>
        <v>4.2795326638017703E-2</v>
      </c>
      <c r="FV1521" s="1" t="str">
        <f t="shared" si="544"/>
        <v/>
      </c>
      <c r="FW1521" s="1">
        <f t="shared" si="545"/>
        <v>0</v>
      </c>
      <c r="FX1521" s="1" t="str">
        <f t="shared" si="546"/>
        <v/>
      </c>
      <c r="FY1521" s="1" t="str">
        <f t="shared" si="547"/>
        <v/>
      </c>
      <c r="GC1521" s="1">
        <v>916</v>
      </c>
      <c r="GD1521" s="1">
        <f t="shared" si="556"/>
        <v>-10.330894786522208</v>
      </c>
      <c r="GE1521" s="1">
        <f t="shared" si="548"/>
        <v>1.2262989311725023E-2</v>
      </c>
      <c r="GF1521" s="1">
        <f t="shared" si="549"/>
        <v>0.36843543323635275</v>
      </c>
      <c r="GG1521" s="1" t="str">
        <f t="shared" si="550"/>
        <v/>
      </c>
      <c r="GH1521" s="1">
        <f t="shared" si="551"/>
        <v>1.2262989311725023E-2</v>
      </c>
      <c r="GI1521" s="1" t="str">
        <f t="shared" si="552"/>
        <v/>
      </c>
      <c r="GJ1521" s="1">
        <f t="shared" si="553"/>
        <v>0</v>
      </c>
      <c r="GK1521" s="1">
        <f t="shared" si="554"/>
        <v>1.2262989311725023E-2</v>
      </c>
      <c r="GL1521" s="1" t="str">
        <f t="shared" si="555"/>
        <v/>
      </c>
      <c r="HA1521" s="2"/>
      <c r="HB1521" s="2">
        <f t="shared" si="527"/>
        <v>5.8944000000001031</v>
      </c>
      <c r="HC1521" s="147">
        <f t="shared" si="528"/>
        <v>0.55213255443974274</v>
      </c>
      <c r="HD1521" s="2">
        <f t="shared" si="529"/>
        <v>7.5342399483824263E-4</v>
      </c>
      <c r="HE1521" s="2" t="str">
        <f t="shared" si="525"/>
        <v/>
      </c>
      <c r="HF1521" s="24" t="str">
        <f t="shared" si="526"/>
        <v/>
      </c>
    </row>
    <row r="1522" spans="157:214" ht="20.100000000000001" customHeight="1" x14ac:dyDescent="0.25">
      <c r="FA1522" s="1">
        <v>917</v>
      </c>
      <c r="FB1522" s="1">
        <f t="shared" si="530"/>
        <v>-1241.4559265821736</v>
      </c>
      <c r="FC1522" s="1">
        <f t="shared" si="531"/>
        <v>1.0096759366062737E-4</v>
      </c>
      <c r="FD1522" s="1">
        <f t="shared" si="532"/>
        <v>0.36994462950336826</v>
      </c>
      <c r="FE1522" s="1" t="str">
        <f t="shared" si="533"/>
        <v/>
      </c>
      <c r="FF1522" s="1">
        <f t="shared" si="534"/>
        <v>1.0096759366062737E-4</v>
      </c>
      <c r="FG1522" s="1" t="str">
        <f t="shared" si="535"/>
        <v/>
      </c>
      <c r="FI1522" s="1">
        <f t="shared" si="536"/>
        <v>2.9919058948745406E-240</v>
      </c>
      <c r="FJ1522" s="1" t="str">
        <f t="shared" si="537"/>
        <v/>
      </c>
      <c r="FK1522" s="1" t="str">
        <f t="shared" si="538"/>
        <v/>
      </c>
      <c r="FP1522" s="1">
        <v>917</v>
      </c>
      <c r="FQ1522" s="1">
        <f t="shared" si="539"/>
        <v>-2.9250732695424873</v>
      </c>
      <c r="FR1522" s="1">
        <f t="shared" si="540"/>
        <v>4.2852539404023886E-2</v>
      </c>
      <c r="FS1522" s="1">
        <f t="shared" si="541"/>
        <v>0.36994462950336837</v>
      </c>
      <c r="FT1522" s="1" t="str">
        <f t="shared" si="542"/>
        <v/>
      </c>
      <c r="FU1522" s="1">
        <f t="shared" si="543"/>
        <v>4.2852539404023886E-2</v>
      </c>
      <c r="FV1522" s="1" t="str">
        <f t="shared" si="544"/>
        <v/>
      </c>
      <c r="FW1522" s="1">
        <f t="shared" si="545"/>
        <v>0</v>
      </c>
      <c r="FX1522" s="1" t="str">
        <f t="shared" si="546"/>
        <v/>
      </c>
      <c r="FY1522" s="1" t="str">
        <f t="shared" si="547"/>
        <v/>
      </c>
      <c r="GC1522" s="1">
        <v>917</v>
      </c>
      <c r="GD1522" s="1">
        <f t="shared" si="556"/>
        <v>-10.207907943825504</v>
      </c>
      <c r="GE1522" s="1">
        <f t="shared" si="548"/>
        <v>1.2279383614401167E-2</v>
      </c>
      <c r="GF1522" s="1">
        <f t="shared" si="549"/>
        <v>0.36994462950336837</v>
      </c>
      <c r="GG1522" s="1" t="str">
        <f t="shared" si="550"/>
        <v/>
      </c>
      <c r="GH1522" s="1">
        <f t="shared" si="551"/>
        <v>1.2279383614401167E-2</v>
      </c>
      <c r="GI1522" s="1" t="str">
        <f t="shared" si="552"/>
        <v/>
      </c>
      <c r="GJ1522" s="1">
        <f t="shared" si="553"/>
        <v>0</v>
      </c>
      <c r="GK1522" s="1">
        <f t="shared" si="554"/>
        <v>1.2279383614401167E-2</v>
      </c>
      <c r="GL1522" s="1" t="str">
        <f t="shared" si="555"/>
        <v/>
      </c>
      <c r="HA1522" s="2"/>
      <c r="HB1522" s="2">
        <f t="shared" si="527"/>
        <v>5.9008000000001033</v>
      </c>
      <c r="HC1522" s="147">
        <f t="shared" si="528"/>
        <v>0.5513791304449045</v>
      </c>
      <c r="HD1522" s="2">
        <f t="shared" si="529"/>
        <v>7.5305603513808883E-4</v>
      </c>
      <c r="HE1522" s="2" t="str">
        <f t="shared" si="525"/>
        <v/>
      </c>
      <c r="HF1522" s="24" t="str">
        <f t="shared" si="526"/>
        <v/>
      </c>
    </row>
    <row r="1523" spans="157:214" ht="20.100000000000001" customHeight="1" x14ac:dyDescent="0.25">
      <c r="FA1523" s="2">
        <v>918</v>
      </c>
      <c r="FB1523" s="1">
        <f t="shared" si="530"/>
        <v>-1226.4986262619059</v>
      </c>
      <c r="FC1523" s="1">
        <f t="shared" si="531"/>
        <v>1.0110095888594347E-4</v>
      </c>
      <c r="FD1523" s="1">
        <f t="shared" si="532"/>
        <v>0.37145583131173709</v>
      </c>
      <c r="FE1523" s="1" t="str">
        <f t="shared" si="533"/>
        <v/>
      </c>
      <c r="FF1523" s="1">
        <f t="shared" si="534"/>
        <v>1.0110095888594347E-4</v>
      </c>
      <c r="FG1523" s="1" t="str">
        <f t="shared" si="535"/>
        <v/>
      </c>
      <c r="FI1523" s="1">
        <f t="shared" si="536"/>
        <v>3.4131828908121095E-240</v>
      </c>
      <c r="FJ1523" s="1" t="str">
        <f t="shared" si="537"/>
        <v/>
      </c>
      <c r="FK1523" s="1" t="str">
        <f t="shared" si="538"/>
        <v/>
      </c>
      <c r="FP1523" s="2">
        <v>918</v>
      </c>
      <c r="FQ1523" s="1">
        <f t="shared" si="539"/>
        <v>-2.8898314229214961</v>
      </c>
      <c r="FR1523" s="1">
        <f t="shared" si="540"/>
        <v>4.2909142105601518E-2</v>
      </c>
      <c r="FS1523" s="1">
        <f t="shared" si="541"/>
        <v>0.37145583131173704</v>
      </c>
      <c r="FT1523" s="1" t="str">
        <f t="shared" si="542"/>
        <v/>
      </c>
      <c r="FU1523" s="1">
        <f t="shared" si="543"/>
        <v>4.2909142105601518E-2</v>
      </c>
      <c r="FV1523" s="1" t="str">
        <f t="shared" si="544"/>
        <v/>
      </c>
      <c r="FW1523" s="1">
        <f t="shared" si="545"/>
        <v>0</v>
      </c>
      <c r="FX1523" s="1" t="str">
        <f t="shared" si="546"/>
        <v/>
      </c>
      <c r="FY1523" s="1" t="str">
        <f t="shared" si="547"/>
        <v/>
      </c>
      <c r="GC1523" s="2">
        <v>918</v>
      </c>
      <c r="GD1523" s="1">
        <f t="shared" si="556"/>
        <v>-10.084921101128813</v>
      </c>
      <c r="GE1523" s="1">
        <f t="shared" si="548"/>
        <v>1.2295603103279767E-2</v>
      </c>
      <c r="GF1523" s="1">
        <f t="shared" si="549"/>
        <v>0.37145583131173715</v>
      </c>
      <c r="GG1523" s="1" t="str">
        <f t="shared" si="550"/>
        <v/>
      </c>
      <c r="GH1523" s="1">
        <f t="shared" si="551"/>
        <v>1.2295603103279767E-2</v>
      </c>
      <c r="GI1523" s="1" t="str">
        <f t="shared" si="552"/>
        <v/>
      </c>
      <c r="GJ1523" s="1">
        <f t="shared" si="553"/>
        <v>0</v>
      </c>
      <c r="GK1523" s="1">
        <f t="shared" si="554"/>
        <v>1.2295603103279767E-2</v>
      </c>
      <c r="GL1523" s="1" t="str">
        <f t="shared" si="555"/>
        <v/>
      </c>
      <c r="HA1523" s="2"/>
      <c r="HB1523" s="2">
        <f t="shared" si="527"/>
        <v>5.9072000000001035</v>
      </c>
      <c r="HC1523" s="147">
        <f t="shared" si="528"/>
        <v>0.55062607440976641</v>
      </c>
      <c r="HD1523" s="2">
        <f t="shared" si="529"/>
        <v>7.5268604397360495E-4</v>
      </c>
      <c r="HE1523" s="2" t="str">
        <f t="shared" si="525"/>
        <v/>
      </c>
      <c r="HF1523" s="24" t="str">
        <f t="shared" si="526"/>
        <v/>
      </c>
    </row>
    <row r="1524" spans="157:214" ht="20.100000000000001" customHeight="1" x14ac:dyDescent="0.25">
      <c r="FA1524" s="1">
        <v>919</v>
      </c>
      <c r="FB1524" s="1">
        <f t="shared" si="530"/>
        <v>-1211.54132594164</v>
      </c>
      <c r="FC1524" s="1">
        <f t="shared" si="531"/>
        <v>1.0123288053054954E-4</v>
      </c>
      <c r="FD1524" s="1">
        <f t="shared" si="532"/>
        <v>0.37296901711544933</v>
      </c>
      <c r="FE1524" s="1" t="str">
        <f t="shared" si="533"/>
        <v/>
      </c>
      <c r="FF1524" s="1">
        <f t="shared" si="534"/>
        <v>1.0123288053054954E-4</v>
      </c>
      <c r="FG1524" s="1" t="str">
        <f t="shared" si="535"/>
        <v/>
      </c>
      <c r="FI1524" s="1">
        <f t="shared" si="536"/>
        <v>3.8937157316677122E-240</v>
      </c>
      <c r="FJ1524" s="1" t="str">
        <f t="shared" si="537"/>
        <v/>
      </c>
      <c r="FK1524" s="1" t="str">
        <f t="shared" si="538"/>
        <v/>
      </c>
      <c r="FP1524" s="1">
        <v>919</v>
      </c>
      <c r="FQ1524" s="1">
        <f t="shared" si="539"/>
        <v>-2.8545895763005049</v>
      </c>
      <c r="FR1524" s="1">
        <f t="shared" si="540"/>
        <v>4.2965132124465663E-2</v>
      </c>
      <c r="FS1524" s="1">
        <f t="shared" si="541"/>
        <v>0.37296901711544928</v>
      </c>
      <c r="FT1524" s="1" t="str">
        <f t="shared" si="542"/>
        <v/>
      </c>
      <c r="FU1524" s="1">
        <f t="shared" si="543"/>
        <v>4.2965132124465663E-2</v>
      </c>
      <c r="FV1524" s="1" t="str">
        <f t="shared" si="544"/>
        <v/>
      </c>
      <c r="FW1524" s="1">
        <f t="shared" si="545"/>
        <v>0</v>
      </c>
      <c r="FX1524" s="1" t="str">
        <f t="shared" si="546"/>
        <v/>
      </c>
      <c r="FY1524" s="1" t="str">
        <f t="shared" si="547"/>
        <v/>
      </c>
      <c r="GC1524" s="1">
        <v>919</v>
      </c>
      <c r="GD1524" s="1">
        <f t="shared" si="556"/>
        <v>-9.9619342584321231</v>
      </c>
      <c r="GE1524" s="1">
        <f t="shared" si="548"/>
        <v>1.2311647028091975E-2</v>
      </c>
      <c r="GF1524" s="1">
        <f t="shared" si="549"/>
        <v>0.3729690171154495</v>
      </c>
      <c r="GG1524" s="1" t="str">
        <f t="shared" si="550"/>
        <v/>
      </c>
      <c r="GH1524" s="1">
        <f t="shared" si="551"/>
        <v>1.2311647028091975E-2</v>
      </c>
      <c r="GI1524" s="1" t="str">
        <f t="shared" si="552"/>
        <v/>
      </c>
      <c r="GJ1524" s="1">
        <f t="shared" si="553"/>
        <v>0</v>
      </c>
      <c r="GK1524" s="1">
        <f t="shared" si="554"/>
        <v>1.2311647028091975E-2</v>
      </c>
      <c r="GL1524" s="1" t="str">
        <f t="shared" si="555"/>
        <v/>
      </c>
      <c r="HA1524" s="2"/>
      <c r="HB1524" s="2">
        <f t="shared" si="527"/>
        <v>5.9136000000001037</v>
      </c>
      <c r="HC1524" s="147">
        <f t="shared" si="528"/>
        <v>0.5498733883657928</v>
      </c>
      <c r="HD1524" s="2">
        <f t="shared" si="529"/>
        <v>7.5231402929964997E-4</v>
      </c>
      <c r="HE1524" s="2" t="str">
        <f t="shared" si="525"/>
        <v/>
      </c>
      <c r="HF1524" s="24" t="str">
        <f t="shared" si="526"/>
        <v/>
      </c>
    </row>
    <row r="1525" spans="157:214" ht="20.100000000000001" customHeight="1" x14ac:dyDescent="0.25">
      <c r="FA1525" s="1">
        <v>920</v>
      </c>
      <c r="FB1525" s="1">
        <f t="shared" si="530"/>
        <v>-1196.5840256213723</v>
      </c>
      <c r="FC1525" s="1">
        <f t="shared" si="531"/>
        <v>1.0136335248657544E-4</v>
      </c>
      <c r="FD1525" s="1">
        <f t="shared" si="532"/>
        <v>0.37448416527667994</v>
      </c>
      <c r="FE1525" s="1" t="str">
        <f t="shared" si="533"/>
        <v/>
      </c>
      <c r="FF1525" s="1">
        <f t="shared" si="534"/>
        <v>1.0136335248657544E-4</v>
      </c>
      <c r="FG1525" s="1" t="str">
        <f t="shared" si="535"/>
        <v/>
      </c>
      <c r="FI1525" s="1">
        <f t="shared" si="536"/>
        <v>4.4418304291395789E-240</v>
      </c>
      <c r="FJ1525" s="1" t="str">
        <f t="shared" si="537"/>
        <v/>
      </c>
      <c r="FK1525" s="1" t="str">
        <f t="shared" si="538"/>
        <v/>
      </c>
      <c r="FP1525" s="1">
        <v>920</v>
      </c>
      <c r="FQ1525" s="1">
        <f t="shared" si="539"/>
        <v>-2.8193477296795066</v>
      </c>
      <c r="FR1525" s="1">
        <f t="shared" si="540"/>
        <v>4.3020506868321727E-2</v>
      </c>
      <c r="FS1525" s="1">
        <f t="shared" si="541"/>
        <v>0.37448416527668005</v>
      </c>
      <c r="FT1525" s="1" t="str">
        <f t="shared" si="542"/>
        <v/>
      </c>
      <c r="FU1525" s="1">
        <f t="shared" si="543"/>
        <v>4.3020506868321727E-2</v>
      </c>
      <c r="FV1525" s="1" t="str">
        <f t="shared" si="544"/>
        <v/>
      </c>
      <c r="FW1525" s="1">
        <f t="shared" si="545"/>
        <v>0</v>
      </c>
      <c r="FX1525" s="1" t="str">
        <f t="shared" si="546"/>
        <v/>
      </c>
      <c r="FY1525" s="1" t="str">
        <f t="shared" si="547"/>
        <v/>
      </c>
      <c r="GC1525" s="1">
        <v>920</v>
      </c>
      <c r="GD1525" s="1">
        <f t="shared" si="556"/>
        <v>-9.8389474157354329</v>
      </c>
      <c r="GE1525" s="1">
        <f t="shared" si="548"/>
        <v>1.2327514646016476E-2</v>
      </c>
      <c r="GF1525" s="1">
        <f t="shared" si="549"/>
        <v>0.37448416527668005</v>
      </c>
      <c r="GG1525" s="1" t="str">
        <f t="shared" si="550"/>
        <v/>
      </c>
      <c r="GH1525" s="1">
        <f t="shared" si="551"/>
        <v>1.2327514646016476E-2</v>
      </c>
      <c r="GI1525" s="1" t="str">
        <f t="shared" si="552"/>
        <v/>
      </c>
      <c r="GJ1525" s="1">
        <f t="shared" si="553"/>
        <v>0</v>
      </c>
      <c r="GK1525" s="1">
        <f t="shared" si="554"/>
        <v>1.2327514646016476E-2</v>
      </c>
      <c r="GL1525" s="1" t="str">
        <f t="shared" si="555"/>
        <v/>
      </c>
      <c r="HA1525" s="2"/>
      <c r="HB1525" s="2">
        <f t="shared" si="527"/>
        <v>5.9200000000001038</v>
      </c>
      <c r="HC1525" s="147">
        <f t="shared" si="528"/>
        <v>0.54912107433649315</v>
      </c>
      <c r="HD1525" s="2">
        <f t="shared" si="529"/>
        <v>7.5193999906297826E-4</v>
      </c>
      <c r="HE1525" s="2" t="str">
        <f t="shared" si="525"/>
        <v/>
      </c>
      <c r="HF1525" s="24" t="str">
        <f t="shared" si="526"/>
        <v/>
      </c>
    </row>
    <row r="1526" spans="157:214" ht="20.100000000000001" customHeight="1" x14ac:dyDescent="0.25">
      <c r="FA1526" s="1">
        <v>921</v>
      </c>
      <c r="FB1526" s="1">
        <f t="shared" si="530"/>
        <v>-1181.6267253011047</v>
      </c>
      <c r="FC1526" s="1">
        <f t="shared" si="531"/>
        <v>1.0149236870785958E-4</v>
      </c>
      <c r="FD1526" s="1">
        <f t="shared" si="532"/>
        <v>0.37600125406670681</v>
      </c>
      <c r="FE1526" s="1" t="str">
        <f t="shared" si="533"/>
        <v/>
      </c>
      <c r="FF1526" s="1">
        <f t="shared" si="534"/>
        <v>1.0149236870785958E-4</v>
      </c>
      <c r="FG1526" s="1" t="str">
        <f t="shared" si="535"/>
        <v/>
      </c>
      <c r="FI1526" s="1">
        <f t="shared" si="536"/>
        <v>5.0670216435082344E-240</v>
      </c>
      <c r="FJ1526" s="1" t="str">
        <f t="shared" si="537"/>
        <v/>
      </c>
      <c r="FK1526" s="1" t="str">
        <f t="shared" si="538"/>
        <v/>
      </c>
      <c r="FP1526" s="1">
        <v>921</v>
      </c>
      <c r="FQ1526" s="1">
        <f t="shared" si="539"/>
        <v>-2.7841058830585155</v>
      </c>
      <c r="FR1526" s="1">
        <f t="shared" si="540"/>
        <v>4.3075263771065388E-2</v>
      </c>
      <c r="FS1526" s="1">
        <f t="shared" si="541"/>
        <v>0.37600125406670676</v>
      </c>
      <c r="FT1526" s="1" t="str">
        <f t="shared" si="542"/>
        <v/>
      </c>
      <c r="FU1526" s="1">
        <f t="shared" si="543"/>
        <v>4.3075263771065388E-2</v>
      </c>
      <c r="FV1526" s="1" t="str">
        <f t="shared" si="544"/>
        <v/>
      </c>
      <c r="FW1526" s="1">
        <f t="shared" si="545"/>
        <v>0</v>
      </c>
      <c r="FX1526" s="1" t="str">
        <f t="shared" si="546"/>
        <v/>
      </c>
      <c r="FY1526" s="1" t="str">
        <f t="shared" si="547"/>
        <v/>
      </c>
      <c r="GC1526" s="1">
        <v>921</v>
      </c>
      <c r="GD1526" s="1">
        <f t="shared" si="556"/>
        <v>-9.7159605730387426</v>
      </c>
      <c r="GE1526" s="1">
        <f t="shared" si="548"/>
        <v>1.2343205221736776E-2</v>
      </c>
      <c r="GF1526" s="1">
        <f t="shared" si="549"/>
        <v>0.37600125406670681</v>
      </c>
      <c r="GG1526" s="1" t="str">
        <f t="shared" si="550"/>
        <v/>
      </c>
      <c r="GH1526" s="1">
        <f t="shared" si="551"/>
        <v>1.2343205221736776E-2</v>
      </c>
      <c r="GI1526" s="1" t="str">
        <f t="shared" si="552"/>
        <v/>
      </c>
      <c r="GJ1526" s="1">
        <f t="shared" si="553"/>
        <v>0</v>
      </c>
      <c r="GK1526" s="1">
        <f t="shared" si="554"/>
        <v>1.2343205221736776E-2</v>
      </c>
      <c r="GL1526" s="1" t="str">
        <f t="shared" si="555"/>
        <v/>
      </c>
      <c r="HA1526" s="2"/>
      <c r="HB1526" s="2">
        <f t="shared" si="527"/>
        <v>5.926400000000104</v>
      </c>
      <c r="HC1526" s="147">
        <f t="shared" si="528"/>
        <v>0.54836913433743018</v>
      </c>
      <c r="HD1526" s="2">
        <f t="shared" si="529"/>
        <v>7.5156396120124036E-4</v>
      </c>
      <c r="HE1526" s="2" t="str">
        <f t="shared" si="525"/>
        <v/>
      </c>
      <c r="HF1526" s="24" t="str">
        <f t="shared" si="526"/>
        <v/>
      </c>
    </row>
    <row r="1527" spans="157:214" ht="20.100000000000001" customHeight="1" x14ac:dyDescent="0.25">
      <c r="FA1527" s="1">
        <v>922</v>
      </c>
      <c r="FB1527" s="1">
        <f t="shared" si="530"/>
        <v>-1166.669424980837</v>
      </c>
      <c r="FC1527" s="1">
        <f t="shared" si="531"/>
        <v>1.0161992321041579E-4</v>
      </c>
      <c r="FD1527" s="1">
        <f t="shared" si="532"/>
        <v>0.37752026166683844</v>
      </c>
      <c r="FE1527" s="1" t="str">
        <f t="shared" si="533"/>
        <v/>
      </c>
      <c r="FF1527" s="1">
        <f t="shared" si="534"/>
        <v>1.0161992321041579E-4</v>
      </c>
      <c r="FG1527" s="1" t="str">
        <f t="shared" si="535"/>
        <v/>
      </c>
      <c r="FI1527" s="1">
        <f t="shared" si="536"/>
        <v>5.7801165427887159E-240</v>
      </c>
      <c r="FJ1527" s="1" t="str">
        <f t="shared" si="537"/>
        <v/>
      </c>
      <c r="FK1527" s="1" t="str">
        <f t="shared" si="538"/>
        <v/>
      </c>
      <c r="FP1527" s="1">
        <v>922</v>
      </c>
      <c r="FQ1527" s="1">
        <f t="shared" si="539"/>
        <v>-2.7488640364375243</v>
      </c>
      <c r="FR1527" s="1">
        <f t="shared" si="540"/>
        <v>4.3129400292980742E-2</v>
      </c>
      <c r="FS1527" s="1">
        <f t="shared" si="541"/>
        <v>0.37752026166683816</v>
      </c>
      <c r="FT1527" s="1" t="str">
        <f t="shared" si="542"/>
        <v/>
      </c>
      <c r="FU1527" s="1">
        <f t="shared" si="543"/>
        <v>4.3129400292980742E-2</v>
      </c>
      <c r="FV1527" s="1" t="str">
        <f t="shared" si="544"/>
        <v/>
      </c>
      <c r="FW1527" s="1">
        <f t="shared" si="545"/>
        <v>0</v>
      </c>
      <c r="FX1527" s="1" t="str">
        <f t="shared" si="546"/>
        <v/>
      </c>
      <c r="FY1527" s="1" t="str">
        <f t="shared" si="547"/>
        <v/>
      </c>
      <c r="GC1527" s="1">
        <v>922</v>
      </c>
      <c r="GD1527" s="1">
        <f t="shared" si="556"/>
        <v>-9.5929737303420382</v>
      </c>
      <c r="GE1527" s="1">
        <f t="shared" si="548"/>
        <v>1.2358718027497962E-2</v>
      </c>
      <c r="GF1527" s="1">
        <f t="shared" si="549"/>
        <v>0.3775202616668385</v>
      </c>
      <c r="GG1527" s="1" t="str">
        <f t="shared" si="550"/>
        <v/>
      </c>
      <c r="GH1527" s="1">
        <f t="shared" si="551"/>
        <v>1.2358718027497962E-2</v>
      </c>
      <c r="GI1527" s="1" t="str">
        <f t="shared" si="552"/>
        <v/>
      </c>
      <c r="GJ1527" s="1">
        <f t="shared" si="553"/>
        <v>0</v>
      </c>
      <c r="GK1527" s="1">
        <f t="shared" si="554"/>
        <v>1.2358718027497962E-2</v>
      </c>
      <c r="GL1527" s="1" t="str">
        <f t="shared" si="555"/>
        <v/>
      </c>
      <c r="HA1527" s="2"/>
      <c r="HB1527" s="2">
        <f t="shared" si="527"/>
        <v>5.9328000000001042</v>
      </c>
      <c r="HC1527" s="147">
        <f t="shared" si="528"/>
        <v>0.54761757037622893</v>
      </c>
      <c r="HD1527" s="2">
        <f t="shared" si="529"/>
        <v>7.5118592364320502E-4</v>
      </c>
      <c r="HE1527" s="2" t="str">
        <f t="shared" si="525"/>
        <v/>
      </c>
      <c r="HF1527" s="24" t="str">
        <f t="shared" si="526"/>
        <v/>
      </c>
    </row>
    <row r="1528" spans="157:214" ht="20.100000000000001" customHeight="1" x14ac:dyDescent="0.25">
      <c r="FA1528" s="1">
        <v>923</v>
      </c>
      <c r="FB1528" s="1">
        <f t="shared" si="530"/>
        <v>-1151.7121246605711</v>
      </c>
      <c r="FC1528" s="1">
        <f t="shared" si="531"/>
        <v>1.0174601007289549E-4</v>
      </c>
      <c r="FD1528" s="1">
        <f t="shared" si="532"/>
        <v>0.37904116616934647</v>
      </c>
      <c r="FE1528" s="1" t="str">
        <f t="shared" si="533"/>
        <v/>
      </c>
      <c r="FF1528" s="1">
        <f t="shared" si="534"/>
        <v>1.0174601007289549E-4</v>
      </c>
      <c r="FG1528" s="1" t="str">
        <f t="shared" si="535"/>
        <v/>
      </c>
      <c r="FI1528" s="1">
        <f t="shared" si="536"/>
        <v>6.5934616125739614E-240</v>
      </c>
      <c r="FJ1528" s="1" t="str">
        <f t="shared" si="537"/>
        <v/>
      </c>
      <c r="FK1528" s="1" t="str">
        <f t="shared" si="538"/>
        <v/>
      </c>
      <c r="FP1528" s="1">
        <v>923</v>
      </c>
      <c r="FQ1528" s="1">
        <f t="shared" si="539"/>
        <v>-2.713622189816526</v>
      </c>
      <c r="FR1528" s="1">
        <f t="shared" si="540"/>
        <v>4.3182913920936504E-2</v>
      </c>
      <c r="FS1528" s="1">
        <f t="shared" si="541"/>
        <v>0.37904116616934658</v>
      </c>
      <c r="FT1528" s="1" t="str">
        <f t="shared" si="542"/>
        <v/>
      </c>
      <c r="FU1528" s="1">
        <f t="shared" si="543"/>
        <v>4.3182913920936504E-2</v>
      </c>
      <c r="FV1528" s="1" t="str">
        <f t="shared" si="544"/>
        <v/>
      </c>
      <c r="FW1528" s="1">
        <f t="shared" si="545"/>
        <v>0</v>
      </c>
      <c r="FX1528" s="1" t="str">
        <f t="shared" si="546"/>
        <v/>
      </c>
      <c r="FY1528" s="1" t="str">
        <f t="shared" si="547"/>
        <v/>
      </c>
      <c r="GC1528" s="1">
        <v>923</v>
      </c>
      <c r="GD1528" s="1">
        <f t="shared" si="556"/>
        <v>-9.4699868876453479</v>
      </c>
      <c r="GE1528" s="1">
        <f t="shared" si="548"/>
        <v>1.2374052343162936E-2</v>
      </c>
      <c r="GF1528" s="1">
        <f t="shared" si="549"/>
        <v>0.37904116616934669</v>
      </c>
      <c r="GG1528" s="1" t="str">
        <f t="shared" si="550"/>
        <v/>
      </c>
      <c r="GH1528" s="1">
        <f t="shared" si="551"/>
        <v>1.2374052343162936E-2</v>
      </c>
      <c r="GI1528" s="1" t="str">
        <f t="shared" si="552"/>
        <v/>
      </c>
      <c r="GJ1528" s="1">
        <f t="shared" si="553"/>
        <v>0</v>
      </c>
      <c r="GK1528" s="1">
        <f t="shared" si="554"/>
        <v>1.2374052343162936E-2</v>
      </c>
      <c r="GL1528" s="1" t="str">
        <f t="shared" si="555"/>
        <v/>
      </c>
      <c r="HA1528" s="2"/>
      <c r="HB1528" s="2">
        <f t="shared" si="527"/>
        <v>5.9392000000001044</v>
      </c>
      <c r="HC1528" s="147">
        <f t="shared" si="528"/>
        <v>0.54686638445258573</v>
      </c>
      <c r="HD1528" s="2">
        <f t="shared" si="529"/>
        <v>7.508058943082041E-4</v>
      </c>
      <c r="HE1528" s="2" t="str">
        <f t="shared" si="525"/>
        <v/>
      </c>
      <c r="HF1528" s="24" t="str">
        <f t="shared" si="526"/>
        <v/>
      </c>
    </row>
    <row r="1529" spans="157:214" ht="20.100000000000001" customHeight="1" x14ac:dyDescent="0.25">
      <c r="FA1529" s="2">
        <v>924</v>
      </c>
      <c r="FB1529" s="1">
        <f t="shared" si="530"/>
        <v>-1136.7548243403035</v>
      </c>
      <c r="FC1529" s="1">
        <f t="shared" si="531"/>
        <v>1.0187062343704586E-4</v>
      </c>
      <c r="FD1529" s="1">
        <f t="shared" si="532"/>
        <v>0.38056394557840723</v>
      </c>
      <c r="FE1529" s="1" t="str">
        <f t="shared" si="533"/>
        <v/>
      </c>
      <c r="FF1529" s="1">
        <f t="shared" si="534"/>
        <v>1.0187062343704586E-4</v>
      </c>
      <c r="FG1529" s="1" t="str">
        <f t="shared" si="535"/>
        <v/>
      </c>
      <c r="FI1529" s="1">
        <f t="shared" si="536"/>
        <v>7.5211356277060589E-240</v>
      </c>
      <c r="FJ1529" s="1" t="str">
        <f t="shared" si="537"/>
        <v/>
      </c>
      <c r="FK1529" s="1" t="str">
        <f t="shared" si="538"/>
        <v/>
      </c>
      <c r="FP1529" s="2">
        <v>924</v>
      </c>
      <c r="FQ1529" s="1">
        <f t="shared" si="539"/>
        <v>-2.6783803431955349</v>
      </c>
      <c r="FR1529" s="1">
        <f t="shared" si="540"/>
        <v>4.3235802168580285E-2</v>
      </c>
      <c r="FS1529" s="1">
        <f t="shared" si="541"/>
        <v>0.38056394557840717</v>
      </c>
      <c r="FT1529" s="1" t="str">
        <f t="shared" si="542"/>
        <v/>
      </c>
      <c r="FU1529" s="1">
        <f t="shared" si="543"/>
        <v>4.3235802168580285E-2</v>
      </c>
      <c r="FV1529" s="1" t="str">
        <f t="shared" si="544"/>
        <v/>
      </c>
      <c r="FW1529" s="1">
        <f t="shared" si="545"/>
        <v>0</v>
      </c>
      <c r="FX1529" s="1" t="str">
        <f t="shared" si="546"/>
        <v/>
      </c>
      <c r="FY1529" s="1" t="str">
        <f t="shared" si="547"/>
        <v/>
      </c>
      <c r="GC1529" s="2">
        <v>924</v>
      </c>
      <c r="GD1529" s="1">
        <f t="shared" si="556"/>
        <v>-9.3470000449486577</v>
      </c>
      <c r="GE1529" s="1">
        <f t="shared" si="548"/>
        <v>1.2389207456268099E-2</v>
      </c>
      <c r="GF1529" s="1">
        <f t="shared" si="549"/>
        <v>0.38056394557840734</v>
      </c>
      <c r="GG1529" s="1" t="str">
        <f t="shared" si="550"/>
        <v/>
      </c>
      <c r="GH1529" s="1">
        <f t="shared" si="551"/>
        <v>1.2389207456268099E-2</v>
      </c>
      <c r="GI1529" s="1" t="str">
        <f t="shared" si="552"/>
        <v/>
      </c>
      <c r="GJ1529" s="1">
        <f t="shared" si="553"/>
        <v>0</v>
      </c>
      <c r="GK1529" s="1">
        <f t="shared" si="554"/>
        <v>1.2389207456268099E-2</v>
      </c>
      <c r="GL1529" s="1" t="str">
        <f t="shared" si="555"/>
        <v/>
      </c>
      <c r="HA1529" s="2"/>
      <c r="HB1529" s="2">
        <f t="shared" si="527"/>
        <v>5.9456000000001046</v>
      </c>
      <c r="HC1529" s="147">
        <f t="shared" si="528"/>
        <v>0.54611557855827753</v>
      </c>
      <c r="HD1529" s="2">
        <f t="shared" si="529"/>
        <v>7.5042388110768687E-4</v>
      </c>
      <c r="HE1529" s="2" t="str">
        <f t="shared" si="525"/>
        <v/>
      </c>
      <c r="HF1529" s="24" t="str">
        <f t="shared" si="526"/>
        <v/>
      </c>
    </row>
    <row r="1530" spans="157:214" ht="20.100000000000001" customHeight="1" x14ac:dyDescent="0.25">
      <c r="FA1530" s="1">
        <v>925</v>
      </c>
      <c r="FB1530" s="1">
        <f t="shared" si="530"/>
        <v>-1121.7975240200358</v>
      </c>
      <c r="FC1530" s="1">
        <f t="shared" si="531"/>
        <v>1.0199375750816299E-4</v>
      </c>
      <c r="FD1530" s="1">
        <f t="shared" si="532"/>
        <v>0.38208857781104738</v>
      </c>
      <c r="FE1530" s="1" t="str">
        <f t="shared" si="533"/>
        <v/>
      </c>
      <c r="FF1530" s="1">
        <f t="shared" si="534"/>
        <v>1.0199375750816299E-4</v>
      </c>
      <c r="FG1530" s="1" t="str">
        <f t="shared" si="535"/>
        <v/>
      </c>
      <c r="FI1530" s="1">
        <f t="shared" si="536"/>
        <v>8.5791924457425131E-240</v>
      </c>
      <c r="FJ1530" s="1" t="str">
        <f t="shared" si="537"/>
        <v/>
      </c>
      <c r="FK1530" s="1" t="str">
        <f t="shared" si="538"/>
        <v/>
      </c>
      <c r="FP1530" s="1">
        <v>925</v>
      </c>
      <c r="FQ1530" s="1">
        <f t="shared" si="539"/>
        <v>-2.6431384965745366</v>
      </c>
      <c r="FR1530" s="1">
        <f t="shared" si="540"/>
        <v>4.32880625765312E-2</v>
      </c>
      <c r="FS1530" s="1">
        <f t="shared" si="541"/>
        <v>0.38208857781104744</v>
      </c>
      <c r="FT1530" s="1" t="str">
        <f t="shared" si="542"/>
        <v/>
      </c>
      <c r="FU1530" s="1">
        <f t="shared" si="543"/>
        <v>4.32880625765312E-2</v>
      </c>
      <c r="FV1530" s="1" t="str">
        <f t="shared" si="544"/>
        <v/>
      </c>
      <c r="FW1530" s="1">
        <f t="shared" si="545"/>
        <v>0</v>
      </c>
      <c r="FX1530" s="1" t="str">
        <f t="shared" si="546"/>
        <v/>
      </c>
      <c r="FY1530" s="1" t="str">
        <f t="shared" si="547"/>
        <v/>
      </c>
      <c r="GC1530" s="1">
        <v>925</v>
      </c>
      <c r="GD1530" s="1">
        <f t="shared" si="556"/>
        <v>-9.2240132022519674</v>
      </c>
      <c r="GE1530" s="1">
        <f t="shared" si="548"/>
        <v>1.2404182662078517E-2</v>
      </c>
      <c r="GF1530" s="1">
        <f t="shared" si="549"/>
        <v>0.38208857781104738</v>
      </c>
      <c r="GG1530" s="1" t="str">
        <f t="shared" si="550"/>
        <v/>
      </c>
      <c r="GH1530" s="1">
        <f t="shared" si="551"/>
        <v>1.2404182662078517E-2</v>
      </c>
      <c r="GI1530" s="1" t="str">
        <f t="shared" si="552"/>
        <v/>
      </c>
      <c r="GJ1530" s="1">
        <f t="shared" si="553"/>
        <v>0</v>
      </c>
      <c r="GK1530" s="1">
        <f t="shared" si="554"/>
        <v>1.2404182662078517E-2</v>
      </c>
      <c r="GL1530" s="1" t="str">
        <f t="shared" si="555"/>
        <v/>
      </c>
      <c r="HA1530" s="2"/>
      <c r="HB1530" s="2">
        <f t="shared" si="527"/>
        <v>5.9520000000001048</v>
      </c>
      <c r="HC1530" s="147">
        <f t="shared" si="528"/>
        <v>0.54536515467716984</v>
      </c>
      <c r="HD1530" s="2">
        <f t="shared" si="529"/>
        <v>7.5003989194388776E-4</v>
      </c>
      <c r="HE1530" s="2" t="str">
        <f t="shared" si="525"/>
        <v/>
      </c>
      <c r="HF1530" s="24" t="str">
        <f t="shared" si="526"/>
        <v/>
      </c>
    </row>
    <row r="1531" spans="157:214" ht="20.100000000000001" customHeight="1" x14ac:dyDescent="0.25">
      <c r="FA1531" s="1">
        <v>926</v>
      </c>
      <c r="FB1531" s="1">
        <f t="shared" si="530"/>
        <v>-1106.8402236997699</v>
      </c>
      <c r="FC1531" s="1">
        <f t="shared" si="531"/>
        <v>1.0211540655554107E-4</v>
      </c>
      <c r="FD1531" s="1">
        <f t="shared" si="532"/>
        <v>0.38361504069809865</v>
      </c>
      <c r="FE1531" s="1" t="str">
        <f t="shared" si="533"/>
        <v/>
      </c>
      <c r="FF1531" s="1">
        <f t="shared" si="534"/>
        <v>1.0211540655554107E-4</v>
      </c>
      <c r="FG1531" s="1" t="str">
        <f t="shared" si="535"/>
        <v/>
      </c>
      <c r="FI1531" s="1">
        <f t="shared" si="536"/>
        <v>9.7859377935848492E-240</v>
      </c>
      <c r="FJ1531" s="1" t="str">
        <f t="shared" si="537"/>
        <v/>
      </c>
      <c r="FK1531" s="1" t="str">
        <f t="shared" si="538"/>
        <v/>
      </c>
      <c r="FP1531" s="1">
        <v>926</v>
      </c>
      <c r="FQ1531" s="1">
        <f t="shared" si="539"/>
        <v>-2.6078966499535454</v>
      </c>
      <c r="FR1531" s="1">
        <f t="shared" si="540"/>
        <v>4.3339692712570217E-2</v>
      </c>
      <c r="FS1531" s="1">
        <f t="shared" si="541"/>
        <v>0.38361504069809871</v>
      </c>
      <c r="FT1531" s="1" t="str">
        <f t="shared" si="542"/>
        <v/>
      </c>
      <c r="FU1531" s="1">
        <f t="shared" si="543"/>
        <v>4.3339692712570217E-2</v>
      </c>
      <c r="FV1531" s="1" t="str">
        <f t="shared" si="544"/>
        <v/>
      </c>
      <c r="FW1531" s="1">
        <f t="shared" si="545"/>
        <v>0</v>
      </c>
      <c r="FX1531" s="1" t="str">
        <f t="shared" si="546"/>
        <v/>
      </c>
      <c r="FY1531" s="1" t="str">
        <f t="shared" si="547"/>
        <v/>
      </c>
      <c r="GC1531" s="1">
        <v>926</v>
      </c>
      <c r="GD1531" s="1">
        <f t="shared" si="556"/>
        <v>-9.1010263595552772</v>
      </c>
      <c r="GE1531" s="1">
        <f t="shared" si="548"/>
        <v>1.2418977263642487E-2</v>
      </c>
      <c r="GF1531" s="1">
        <f t="shared" si="549"/>
        <v>0.38361504069809871</v>
      </c>
      <c r="GG1531" s="1" t="str">
        <f t="shared" si="550"/>
        <v/>
      </c>
      <c r="GH1531" s="1">
        <f t="shared" si="551"/>
        <v>1.2418977263642487E-2</v>
      </c>
      <c r="GI1531" s="1" t="str">
        <f t="shared" si="552"/>
        <v/>
      </c>
      <c r="GJ1531" s="1">
        <f t="shared" si="553"/>
        <v>0</v>
      </c>
      <c r="GK1531" s="1">
        <f t="shared" si="554"/>
        <v>1.2418977263642487E-2</v>
      </c>
      <c r="GL1531" s="1" t="str">
        <f t="shared" si="555"/>
        <v/>
      </c>
      <c r="HA1531" s="2"/>
      <c r="HB1531" s="2">
        <f t="shared" si="527"/>
        <v>5.9584000000001049</v>
      </c>
      <c r="HC1531" s="147">
        <f t="shared" si="528"/>
        <v>0.54461511478522595</v>
      </c>
      <c r="HD1531" s="2">
        <f t="shared" si="529"/>
        <v>7.4965393470793895E-4</v>
      </c>
      <c r="HE1531" s="2" t="str">
        <f t="shared" si="525"/>
        <v/>
      </c>
      <c r="HF1531" s="24" t="str">
        <f t="shared" si="526"/>
        <v/>
      </c>
    </row>
    <row r="1532" spans="157:214" ht="20.100000000000001" customHeight="1" x14ac:dyDescent="0.25">
      <c r="FA1532" s="1">
        <v>927</v>
      </c>
      <c r="FB1532" s="1">
        <f t="shared" si="530"/>
        <v>-1091.8829233795022</v>
      </c>
      <c r="FC1532" s="1">
        <f t="shared" si="531"/>
        <v>1.0223556491291652E-4</v>
      </c>
      <c r="FD1532" s="1">
        <f t="shared" si="532"/>
        <v>0.38514331198515867</v>
      </c>
      <c r="FE1532" s="1" t="str">
        <f t="shared" si="533"/>
        <v/>
      </c>
      <c r="FF1532" s="1">
        <f t="shared" si="534"/>
        <v>1.0223556491291652E-4</v>
      </c>
      <c r="FG1532" s="1" t="str">
        <f t="shared" si="535"/>
        <v/>
      </c>
      <c r="FI1532" s="1">
        <f t="shared" si="536"/>
        <v>1.1162244801536943E-239</v>
      </c>
      <c r="FJ1532" s="1" t="str">
        <f t="shared" si="537"/>
        <v/>
      </c>
      <c r="FK1532" s="1" t="str">
        <f t="shared" si="538"/>
        <v/>
      </c>
      <c r="FP1532" s="1">
        <v>927</v>
      </c>
      <c r="FQ1532" s="1">
        <f t="shared" si="539"/>
        <v>-2.5726548033325543</v>
      </c>
      <c r="FR1532" s="1">
        <f t="shared" si="540"/>
        <v>4.339069017182888E-2</v>
      </c>
      <c r="FS1532" s="1">
        <f t="shared" si="541"/>
        <v>0.38514331198515855</v>
      </c>
      <c r="FT1532" s="1" t="str">
        <f t="shared" si="542"/>
        <v/>
      </c>
      <c r="FU1532" s="1">
        <f t="shared" si="543"/>
        <v>4.339069017182888E-2</v>
      </c>
      <c r="FV1532" s="1" t="str">
        <f t="shared" si="544"/>
        <v/>
      </c>
      <c r="FW1532" s="1">
        <f t="shared" si="545"/>
        <v>0</v>
      </c>
      <c r="FX1532" s="1" t="str">
        <f t="shared" si="546"/>
        <v/>
      </c>
      <c r="FY1532" s="1" t="str">
        <f t="shared" si="547"/>
        <v/>
      </c>
      <c r="GC1532" s="1">
        <v>927</v>
      </c>
      <c r="GD1532" s="1">
        <f t="shared" si="556"/>
        <v>-8.9780395168585727</v>
      </c>
      <c r="GE1532" s="1">
        <f t="shared" si="548"/>
        <v>1.2433590571845602E-2</v>
      </c>
      <c r="GF1532" s="1">
        <f t="shared" si="549"/>
        <v>0.38514331198515883</v>
      </c>
      <c r="GG1532" s="1" t="str">
        <f t="shared" si="550"/>
        <v/>
      </c>
      <c r="GH1532" s="1">
        <f t="shared" si="551"/>
        <v>1.2433590571845602E-2</v>
      </c>
      <c r="GI1532" s="1" t="str">
        <f t="shared" si="552"/>
        <v/>
      </c>
      <c r="GJ1532" s="1">
        <f t="shared" si="553"/>
        <v>0</v>
      </c>
      <c r="GK1532" s="1">
        <f t="shared" si="554"/>
        <v>1.2433590571845602E-2</v>
      </c>
      <c r="GL1532" s="1" t="str">
        <f t="shared" si="555"/>
        <v/>
      </c>
      <c r="HA1532" s="2"/>
      <c r="HB1532" s="2">
        <f t="shared" si="527"/>
        <v>5.9648000000001051</v>
      </c>
      <c r="HC1532" s="147">
        <f t="shared" si="528"/>
        <v>0.54386546085051801</v>
      </c>
      <c r="HD1532" s="2">
        <f t="shared" si="529"/>
        <v>7.4926601728542153E-4</v>
      </c>
      <c r="HE1532" s="2" t="str">
        <f t="shared" si="525"/>
        <v/>
      </c>
      <c r="HF1532" s="24" t="str">
        <f t="shared" si="526"/>
        <v/>
      </c>
    </row>
    <row r="1533" spans="157:214" ht="20.100000000000001" customHeight="1" x14ac:dyDescent="0.25">
      <c r="FA1533" s="1">
        <v>928</v>
      </c>
      <c r="FB1533" s="1">
        <f t="shared" si="530"/>
        <v>-1076.9256230592346</v>
      </c>
      <c r="FC1533" s="1">
        <f t="shared" si="531"/>
        <v>1.023542269789078E-4</v>
      </c>
      <c r="FD1533" s="1">
        <f t="shared" si="532"/>
        <v>0.38667336933355734</v>
      </c>
      <c r="FE1533" s="1" t="str">
        <f t="shared" si="533"/>
        <v/>
      </c>
      <c r="FF1533" s="1">
        <f t="shared" si="534"/>
        <v>1.023542269789078E-4</v>
      </c>
      <c r="FG1533" s="1" t="str">
        <f t="shared" si="535"/>
        <v/>
      </c>
      <c r="FI1533" s="1">
        <f t="shared" si="536"/>
        <v>1.2731913703328355E-239</v>
      </c>
      <c r="FJ1533" s="1" t="str">
        <f t="shared" si="537"/>
        <v/>
      </c>
      <c r="FK1533" s="1" t="str">
        <f t="shared" si="538"/>
        <v/>
      </c>
      <c r="FP1533" s="1">
        <v>928</v>
      </c>
      <c r="FQ1533" s="1">
        <f t="shared" si="539"/>
        <v>-2.537412956711556</v>
      </c>
      <c r="FR1533" s="1">
        <f t="shared" si="540"/>
        <v>4.3441052576975892E-2</v>
      </c>
      <c r="FS1533" s="1">
        <f t="shared" si="541"/>
        <v>0.38667336933355739</v>
      </c>
      <c r="FT1533" s="1" t="str">
        <f t="shared" si="542"/>
        <v/>
      </c>
      <c r="FU1533" s="1">
        <f t="shared" si="543"/>
        <v>4.3441052576975892E-2</v>
      </c>
      <c r="FV1533" s="1" t="str">
        <f t="shared" si="544"/>
        <v/>
      </c>
      <c r="FW1533" s="1">
        <f t="shared" si="545"/>
        <v>0</v>
      </c>
      <c r="FX1533" s="1" t="str">
        <f t="shared" si="546"/>
        <v/>
      </c>
      <c r="FY1533" s="1" t="str">
        <f t="shared" si="547"/>
        <v/>
      </c>
      <c r="GC1533" s="1">
        <v>928</v>
      </c>
      <c r="GD1533" s="1">
        <f t="shared" si="556"/>
        <v>-8.8550526741618825</v>
      </c>
      <c r="GE1533" s="1">
        <f t="shared" si="548"/>
        <v>1.2448021905464207E-2</v>
      </c>
      <c r="GF1533" s="1">
        <f t="shared" si="549"/>
        <v>0.38667336933355745</v>
      </c>
      <c r="GG1533" s="1" t="str">
        <f t="shared" si="550"/>
        <v/>
      </c>
      <c r="GH1533" s="1">
        <f t="shared" si="551"/>
        <v>1.2448021905464207E-2</v>
      </c>
      <c r="GI1533" s="1" t="str">
        <f t="shared" si="552"/>
        <v/>
      </c>
      <c r="GJ1533" s="1">
        <f t="shared" si="553"/>
        <v>0</v>
      </c>
      <c r="GK1533" s="1">
        <f t="shared" si="554"/>
        <v>1.2448021905464207E-2</v>
      </c>
      <c r="GL1533" s="1" t="str">
        <f t="shared" si="555"/>
        <v/>
      </c>
      <c r="HA1533" s="2"/>
      <c r="HB1533" s="2">
        <f t="shared" si="527"/>
        <v>5.9712000000001053</v>
      </c>
      <c r="HC1533" s="147">
        <f t="shared" si="528"/>
        <v>0.54311619483323259</v>
      </c>
      <c r="HD1533" s="2">
        <f t="shared" si="529"/>
        <v>7.4887614754937104E-4</v>
      </c>
      <c r="HE1533" s="2" t="str">
        <f t="shared" si="525"/>
        <v/>
      </c>
      <c r="HF1533" s="24" t="str">
        <f t="shared" si="526"/>
        <v/>
      </c>
    </row>
    <row r="1534" spans="157:214" ht="20.100000000000001" customHeight="1" x14ac:dyDescent="0.25">
      <c r="FA1534" s="1">
        <v>929</v>
      </c>
      <c r="FB1534" s="1">
        <f t="shared" si="530"/>
        <v>-1061.9683227389669</v>
      </c>
      <c r="FC1534" s="1">
        <f t="shared" si="531"/>
        <v>1.0247138721745047E-4</v>
      </c>
      <c r="FD1534" s="1">
        <f t="shared" si="532"/>
        <v>0.38820519032133105</v>
      </c>
      <c r="FE1534" s="1" t="str">
        <f t="shared" si="533"/>
        <v/>
      </c>
      <c r="FF1534" s="1">
        <f t="shared" si="534"/>
        <v>1.0247138721745047E-4</v>
      </c>
      <c r="FG1534" s="1" t="str">
        <f t="shared" si="535"/>
        <v/>
      </c>
      <c r="FI1534" s="1">
        <f t="shared" si="536"/>
        <v>1.4522081877422165E-239</v>
      </c>
      <c r="FJ1534" s="1" t="str">
        <f t="shared" si="537"/>
        <v/>
      </c>
      <c r="FK1534" s="1" t="str">
        <f t="shared" si="538"/>
        <v/>
      </c>
      <c r="FP1534" s="1">
        <v>929</v>
      </c>
      <c r="FQ1534" s="1">
        <f t="shared" si="539"/>
        <v>-2.5021711100905648</v>
      </c>
      <c r="FR1534" s="1">
        <f t="shared" si="540"/>
        <v>4.3490777578401689E-2</v>
      </c>
      <c r="FS1534" s="1">
        <f t="shared" si="541"/>
        <v>0.38820519032133094</v>
      </c>
      <c r="FT1534" s="1" t="str">
        <f t="shared" si="542"/>
        <v/>
      </c>
      <c r="FU1534" s="1">
        <f t="shared" si="543"/>
        <v>4.3490777578401689E-2</v>
      </c>
      <c r="FV1534" s="1" t="str">
        <f t="shared" si="544"/>
        <v/>
      </c>
      <c r="FW1534" s="1">
        <f t="shared" si="545"/>
        <v>0</v>
      </c>
      <c r="FX1534" s="1" t="str">
        <f t="shared" si="546"/>
        <v/>
      </c>
      <c r="FY1534" s="1" t="str">
        <f t="shared" si="547"/>
        <v/>
      </c>
      <c r="GC1534" s="1">
        <v>929</v>
      </c>
      <c r="GD1534" s="1">
        <f t="shared" si="556"/>
        <v>-8.7320658314651922</v>
      </c>
      <c r="GE1534" s="1">
        <f t="shared" si="548"/>
        <v>1.2462270591218329E-2</v>
      </c>
      <c r="GF1534" s="1">
        <f t="shared" si="549"/>
        <v>0.38820519032133105</v>
      </c>
      <c r="GG1534" s="1" t="str">
        <f t="shared" si="550"/>
        <v/>
      </c>
      <c r="GH1534" s="1">
        <f t="shared" si="551"/>
        <v>1.2462270591218329E-2</v>
      </c>
      <c r="GI1534" s="1" t="str">
        <f t="shared" si="552"/>
        <v/>
      </c>
      <c r="GJ1534" s="1">
        <f t="shared" si="553"/>
        <v>0</v>
      </c>
      <c r="GK1534" s="1">
        <f t="shared" si="554"/>
        <v>1.2462270591218329E-2</v>
      </c>
      <c r="GL1534" s="1" t="str">
        <f t="shared" si="555"/>
        <v/>
      </c>
      <c r="HA1534" s="2"/>
      <c r="HB1534" s="2">
        <f t="shared" si="527"/>
        <v>5.9776000000001055</v>
      </c>
      <c r="HC1534" s="147">
        <f t="shared" si="528"/>
        <v>0.54236731868568322</v>
      </c>
      <c r="HD1534" s="2">
        <f t="shared" si="529"/>
        <v>7.4848433336494047E-4</v>
      </c>
      <c r="HE1534" s="2" t="str">
        <f t="shared" si="525"/>
        <v/>
      </c>
      <c r="HF1534" s="24" t="str">
        <f t="shared" si="526"/>
        <v/>
      </c>
    </row>
    <row r="1535" spans="157:214" ht="20.100000000000001" customHeight="1" x14ac:dyDescent="0.25">
      <c r="FA1535" s="1">
        <v>930</v>
      </c>
      <c r="FB1535" s="1">
        <f t="shared" si="530"/>
        <v>-1047.011022418701</v>
      </c>
      <c r="FC1535" s="1">
        <f t="shared" si="531"/>
        <v>1.0258704015822742E-4</v>
      </c>
      <c r="FD1535" s="1">
        <f t="shared" si="532"/>
        <v>0.38973875244420275</v>
      </c>
      <c r="FE1535" s="1" t="str">
        <f t="shared" si="533"/>
        <v/>
      </c>
      <c r="FF1535" s="1">
        <f t="shared" si="534"/>
        <v>1.0258704015822742E-4</v>
      </c>
      <c r="FG1535" s="1" t="str">
        <f t="shared" si="535"/>
        <v/>
      </c>
      <c r="FI1535" s="1">
        <f t="shared" si="536"/>
        <v>1.65636912676008E-239</v>
      </c>
      <c r="FJ1535" s="1" t="str">
        <f t="shared" si="537"/>
        <v/>
      </c>
      <c r="FK1535" s="1" t="str">
        <f t="shared" si="538"/>
        <v/>
      </c>
      <c r="FP1535" s="1">
        <v>930</v>
      </c>
      <c r="FQ1535" s="1">
        <f t="shared" si="539"/>
        <v>-2.4669292634695736</v>
      </c>
      <c r="FR1535" s="1">
        <f t="shared" si="540"/>
        <v>4.353986285440118E-2</v>
      </c>
      <c r="FS1535" s="1">
        <f t="shared" si="541"/>
        <v>0.38973875244420264</v>
      </c>
      <c r="FT1535" s="1" t="str">
        <f t="shared" si="542"/>
        <v/>
      </c>
      <c r="FU1535" s="1">
        <f t="shared" si="543"/>
        <v>4.353986285440118E-2</v>
      </c>
      <c r="FV1535" s="1" t="str">
        <f t="shared" si="544"/>
        <v/>
      </c>
      <c r="FW1535" s="1">
        <f t="shared" si="545"/>
        <v>0</v>
      </c>
      <c r="FX1535" s="1" t="str">
        <f t="shared" si="546"/>
        <v/>
      </c>
      <c r="FY1535" s="1" t="str">
        <f t="shared" si="547"/>
        <v/>
      </c>
      <c r="GC1535" s="1">
        <v>930</v>
      </c>
      <c r="GD1535" s="1">
        <f t="shared" si="556"/>
        <v>-8.609078988768502</v>
      </c>
      <c r="GE1535" s="1">
        <f t="shared" si="548"/>
        <v>1.2476335963823993E-2</v>
      </c>
      <c r="GF1535" s="1">
        <f t="shared" si="549"/>
        <v>0.38973875244420286</v>
      </c>
      <c r="GG1535" s="1" t="str">
        <f t="shared" si="550"/>
        <v/>
      </c>
      <c r="GH1535" s="1">
        <f t="shared" si="551"/>
        <v>1.2476335963823993E-2</v>
      </c>
      <c r="GI1535" s="1" t="str">
        <f t="shared" si="552"/>
        <v/>
      </c>
      <c r="GJ1535" s="1">
        <f t="shared" si="553"/>
        <v>0</v>
      </c>
      <c r="GK1535" s="1">
        <f t="shared" si="554"/>
        <v>1.2476335963823993E-2</v>
      </c>
      <c r="GL1535" s="1" t="str">
        <f t="shared" si="555"/>
        <v/>
      </c>
      <c r="HA1535" s="2"/>
      <c r="HB1535" s="2">
        <f t="shared" si="527"/>
        <v>5.9840000000001057</v>
      </c>
      <c r="HC1535" s="147">
        <f t="shared" si="528"/>
        <v>0.54161883435231828</v>
      </c>
      <c r="HD1535" s="2">
        <f t="shared" si="529"/>
        <v>7.4809058258784589E-4</v>
      </c>
      <c r="HE1535" s="2" t="str">
        <f t="shared" si="525"/>
        <v/>
      </c>
      <c r="HF1535" s="24" t="str">
        <f t="shared" si="526"/>
        <v/>
      </c>
    </row>
    <row r="1536" spans="157:214" ht="20.100000000000001" customHeight="1" x14ac:dyDescent="0.25">
      <c r="FA1536" s="2">
        <v>931</v>
      </c>
      <c r="FB1536" s="1">
        <f t="shared" si="530"/>
        <v>-1032.0537220984334</v>
      </c>
      <c r="FC1536" s="1">
        <f t="shared" si="531"/>
        <v>1.0270118039709458E-4</v>
      </c>
      <c r="FD1536" s="1">
        <f t="shared" si="532"/>
        <v>0.39127403311656883</v>
      </c>
      <c r="FE1536" s="1" t="str">
        <f t="shared" si="533"/>
        <v/>
      </c>
      <c r="FF1536" s="1">
        <f t="shared" si="534"/>
        <v>1.0270118039709458E-4</v>
      </c>
      <c r="FG1536" s="1" t="str">
        <f t="shared" si="535"/>
        <v/>
      </c>
      <c r="FI1536" s="1">
        <f t="shared" si="536"/>
        <v>1.8892021203672149E-239</v>
      </c>
      <c r="FJ1536" s="1" t="str">
        <f t="shared" si="537"/>
        <v/>
      </c>
      <c r="FK1536" s="1" t="str">
        <f t="shared" si="538"/>
        <v/>
      </c>
      <c r="FP1536" s="2">
        <v>931</v>
      </c>
      <c r="FQ1536" s="1">
        <f t="shared" si="539"/>
        <v>-2.4316874168485754</v>
      </c>
      <c r="FR1536" s="1">
        <f t="shared" si="540"/>
        <v>4.3588306111354294E-2</v>
      </c>
      <c r="FS1536" s="1">
        <f t="shared" si="541"/>
        <v>0.39127403311656883</v>
      </c>
      <c r="FT1536" s="1" t="str">
        <f t="shared" si="542"/>
        <v/>
      </c>
      <c r="FU1536" s="1">
        <f t="shared" si="543"/>
        <v>4.3588306111354294E-2</v>
      </c>
      <c r="FV1536" s="1" t="str">
        <f t="shared" si="544"/>
        <v/>
      </c>
      <c r="FW1536" s="1">
        <f t="shared" si="545"/>
        <v>0</v>
      </c>
      <c r="FX1536" s="1" t="str">
        <f t="shared" si="546"/>
        <v/>
      </c>
      <c r="FY1536" s="1" t="str">
        <f t="shared" si="547"/>
        <v/>
      </c>
      <c r="GC1536" s="2">
        <v>931</v>
      </c>
      <c r="GD1536" s="1">
        <f t="shared" si="556"/>
        <v>-8.4860921460718117</v>
      </c>
      <c r="GE1536" s="1">
        <f t="shared" si="548"/>
        <v>1.2490217366044984E-2</v>
      </c>
      <c r="GF1536" s="1">
        <f t="shared" si="549"/>
        <v>0.39127403311656883</v>
      </c>
      <c r="GG1536" s="1" t="str">
        <f t="shared" si="550"/>
        <v/>
      </c>
      <c r="GH1536" s="1">
        <f t="shared" si="551"/>
        <v>1.2490217366044984E-2</v>
      </c>
      <c r="GI1536" s="1" t="str">
        <f t="shared" si="552"/>
        <v/>
      </c>
      <c r="GJ1536" s="1">
        <f t="shared" si="553"/>
        <v>0</v>
      </c>
      <c r="GK1536" s="1">
        <f t="shared" si="554"/>
        <v>1.2490217366044984E-2</v>
      </c>
      <c r="GL1536" s="1" t="str">
        <f t="shared" si="555"/>
        <v/>
      </c>
      <c r="HA1536" s="2"/>
      <c r="HB1536" s="2">
        <f t="shared" si="527"/>
        <v>5.9904000000001059</v>
      </c>
      <c r="HC1536" s="147">
        <f t="shared" si="528"/>
        <v>0.54087074376973043</v>
      </c>
      <c r="HD1536" s="2">
        <f t="shared" si="529"/>
        <v>7.476949030644775E-4</v>
      </c>
      <c r="HE1536" s="2" t="str">
        <f t="shared" si="525"/>
        <v/>
      </c>
      <c r="HF1536" s="24" t="str">
        <f t="shared" si="526"/>
        <v/>
      </c>
    </row>
    <row r="1537" spans="157:214" ht="20.100000000000001" customHeight="1" x14ac:dyDescent="0.25">
      <c r="FA1537" s="1">
        <v>932</v>
      </c>
      <c r="FB1537" s="1">
        <f t="shared" si="530"/>
        <v>-1017.0964217781657</v>
      </c>
      <c r="FC1537" s="1">
        <f t="shared" si="531"/>
        <v>1.0281380259650143E-4</v>
      </c>
      <c r="FD1537" s="1">
        <f t="shared" si="532"/>
        <v>0.39281100967249155</v>
      </c>
      <c r="FE1537" s="1" t="str">
        <f t="shared" si="533"/>
        <v/>
      </c>
      <c r="FF1537" s="1">
        <f t="shared" si="534"/>
        <v>1.0281380259650143E-4</v>
      </c>
      <c r="FG1537" s="1" t="str">
        <f t="shared" si="535"/>
        <v/>
      </c>
      <c r="FI1537" s="1">
        <f t="shared" si="536"/>
        <v>2.1547295763011987E-239</v>
      </c>
      <c r="FJ1537" s="1" t="str">
        <f t="shared" si="537"/>
        <v/>
      </c>
      <c r="FK1537" s="1" t="str">
        <f t="shared" si="538"/>
        <v/>
      </c>
      <c r="FP1537" s="1">
        <v>932</v>
      </c>
      <c r="FQ1537" s="1">
        <f t="shared" si="539"/>
        <v>-2.3964455702275842</v>
      </c>
      <c r="FR1537" s="1">
        <f t="shared" si="540"/>
        <v>4.3636105083904551E-2</v>
      </c>
      <c r="FS1537" s="1">
        <f t="shared" si="541"/>
        <v>0.39281100967249138</v>
      </c>
      <c r="FT1537" s="1" t="str">
        <f t="shared" si="542"/>
        <v/>
      </c>
      <c r="FU1537" s="1">
        <f t="shared" si="543"/>
        <v>4.3636105083904551E-2</v>
      </c>
      <c r="FV1537" s="1" t="str">
        <f t="shared" si="544"/>
        <v/>
      </c>
      <c r="FW1537" s="1">
        <f t="shared" si="545"/>
        <v>0</v>
      </c>
      <c r="FX1537" s="1" t="str">
        <f t="shared" si="546"/>
        <v/>
      </c>
      <c r="FY1537" s="1" t="str">
        <f t="shared" si="547"/>
        <v/>
      </c>
      <c r="GC1537" s="1">
        <v>932</v>
      </c>
      <c r="GD1537" s="1">
        <f t="shared" si="556"/>
        <v>-8.3631053033751215</v>
      </c>
      <c r="GE1537" s="1">
        <f t="shared" si="548"/>
        <v>1.2503914148744022E-2</v>
      </c>
      <c r="GF1537" s="1">
        <f t="shared" si="549"/>
        <v>0.3928110096724915</v>
      </c>
      <c r="GG1537" s="1" t="str">
        <f t="shared" si="550"/>
        <v/>
      </c>
      <c r="GH1537" s="1">
        <f t="shared" si="551"/>
        <v>1.2503914148744022E-2</v>
      </c>
      <c r="GI1537" s="1" t="str">
        <f t="shared" si="552"/>
        <v/>
      </c>
      <c r="GJ1537" s="1">
        <f t="shared" si="553"/>
        <v>0</v>
      </c>
      <c r="GK1537" s="1">
        <f t="shared" si="554"/>
        <v>1.2503914148744022E-2</v>
      </c>
      <c r="GL1537" s="1" t="str">
        <f t="shared" si="555"/>
        <v/>
      </c>
      <c r="HA1537" s="2"/>
      <c r="HB1537" s="2">
        <f t="shared" si="527"/>
        <v>5.996800000000106</v>
      </c>
      <c r="HC1537" s="147">
        <f t="shared" si="528"/>
        <v>0.54012304886666596</v>
      </c>
      <c r="HD1537" s="2">
        <f t="shared" si="529"/>
        <v>7.4729730263189964E-4</v>
      </c>
      <c r="HE1537" s="2" t="str">
        <f t="shared" si="525"/>
        <v/>
      </c>
      <c r="HF1537" s="24" t="str">
        <f t="shared" si="526"/>
        <v/>
      </c>
    </row>
    <row r="1538" spans="157:214" ht="20.100000000000001" customHeight="1" x14ac:dyDescent="0.25">
      <c r="FA1538" s="1">
        <v>933</v>
      </c>
      <c r="FB1538" s="1">
        <f t="shared" si="530"/>
        <v>-1002.1391214578998</v>
      </c>
      <c r="FC1538" s="1">
        <f t="shared" si="531"/>
        <v>1.0292490148590713E-4</v>
      </c>
      <c r="FD1538" s="1">
        <f t="shared" si="532"/>
        <v>0.39434965936669825</v>
      </c>
      <c r="FE1538" s="1" t="str">
        <f t="shared" si="533"/>
        <v/>
      </c>
      <c r="FF1538" s="1">
        <f t="shared" si="534"/>
        <v>1.0292490148590713E-4</v>
      </c>
      <c r="FG1538" s="1" t="str">
        <f t="shared" si="535"/>
        <v/>
      </c>
      <c r="FI1538" s="1">
        <f t="shared" si="536"/>
        <v>2.4575376090120847E-239</v>
      </c>
      <c r="FJ1538" s="1" t="str">
        <f t="shared" si="537"/>
        <v/>
      </c>
      <c r="FK1538" s="1" t="str">
        <f t="shared" si="538"/>
        <v/>
      </c>
      <c r="FP1538" s="1">
        <v>933</v>
      </c>
      <c r="FQ1538" s="1">
        <f t="shared" si="539"/>
        <v>-2.3612037236065859</v>
      </c>
      <c r="FR1538" s="1">
        <f t="shared" si="540"/>
        <v>4.3683257535135619E-2</v>
      </c>
      <c r="FS1538" s="1">
        <f t="shared" si="541"/>
        <v>0.39434965936669841</v>
      </c>
      <c r="FT1538" s="1" t="str">
        <f t="shared" si="542"/>
        <v/>
      </c>
      <c r="FU1538" s="1">
        <f t="shared" si="543"/>
        <v>4.3683257535135619E-2</v>
      </c>
      <c r="FV1538" s="1" t="str">
        <f t="shared" si="544"/>
        <v/>
      </c>
      <c r="FW1538" s="1">
        <f t="shared" si="545"/>
        <v>0</v>
      </c>
      <c r="FX1538" s="1" t="str">
        <f t="shared" si="546"/>
        <v/>
      </c>
      <c r="FY1538" s="1" t="str">
        <f t="shared" si="547"/>
        <v/>
      </c>
      <c r="GC1538" s="1">
        <v>933</v>
      </c>
      <c r="GD1538" s="1">
        <f t="shared" si="556"/>
        <v>-8.240118460678417</v>
      </c>
      <c r="GE1538" s="1">
        <f t="shared" si="548"/>
        <v>1.2517425670933328E-2</v>
      </c>
      <c r="GF1538" s="1">
        <f t="shared" si="549"/>
        <v>0.39434965936669841</v>
      </c>
      <c r="GG1538" s="1" t="str">
        <f t="shared" si="550"/>
        <v/>
      </c>
      <c r="GH1538" s="1">
        <f t="shared" si="551"/>
        <v>1.2517425670933328E-2</v>
      </c>
      <c r="GI1538" s="1" t="str">
        <f t="shared" si="552"/>
        <v/>
      </c>
      <c r="GJ1538" s="1">
        <f t="shared" si="553"/>
        <v>0</v>
      </c>
      <c r="GK1538" s="1">
        <f t="shared" si="554"/>
        <v>1.2517425670933328E-2</v>
      </c>
      <c r="GL1538" s="1" t="str">
        <f t="shared" si="555"/>
        <v/>
      </c>
      <c r="HA1538" s="2"/>
      <c r="HB1538" s="2">
        <f t="shared" si="527"/>
        <v>6.0032000000001062</v>
      </c>
      <c r="HC1538" s="147">
        <f t="shared" si="528"/>
        <v>0.53937575156403406</v>
      </c>
      <c r="HD1538" s="2">
        <f t="shared" si="529"/>
        <v>7.4689778911563032E-4</v>
      </c>
      <c r="HE1538" s="2" t="str">
        <f t="shared" si="525"/>
        <v/>
      </c>
      <c r="HF1538" s="24" t="str">
        <f t="shared" si="526"/>
        <v/>
      </c>
    </row>
    <row r="1539" spans="157:214" ht="20.100000000000001" customHeight="1" x14ac:dyDescent="0.25">
      <c r="FA1539" s="1">
        <v>934</v>
      </c>
      <c r="FB1539" s="1">
        <f t="shared" si="530"/>
        <v>-987.18182113763214</v>
      </c>
      <c r="FC1539" s="1">
        <f t="shared" si="531"/>
        <v>1.0303447186219129E-4</v>
      </c>
      <c r="FD1539" s="1">
        <f t="shared" si="532"/>
        <v>0.39588995937558752</v>
      </c>
      <c r="FE1539" s="1" t="str">
        <f t="shared" si="533"/>
        <v/>
      </c>
      <c r="FF1539" s="1">
        <f t="shared" si="534"/>
        <v>1.0303447186219129E-4</v>
      </c>
      <c r="FG1539" s="1" t="str">
        <f t="shared" si="535"/>
        <v/>
      </c>
      <c r="FI1539" s="1">
        <f t="shared" si="536"/>
        <v>2.8028549545385632E-239</v>
      </c>
      <c r="FJ1539" s="1" t="str">
        <f t="shared" si="537"/>
        <v/>
      </c>
      <c r="FK1539" s="1" t="str">
        <f t="shared" si="538"/>
        <v/>
      </c>
      <c r="FP1539" s="1">
        <v>934</v>
      </c>
      <c r="FQ1539" s="1">
        <f t="shared" si="539"/>
        <v>-2.3259618769855948</v>
      </c>
      <c r="FR1539" s="1">
        <f t="shared" si="540"/>
        <v>4.3729761256745672E-2</v>
      </c>
      <c r="FS1539" s="1">
        <f t="shared" si="541"/>
        <v>0.39588995937558752</v>
      </c>
      <c r="FT1539" s="1" t="str">
        <f t="shared" si="542"/>
        <v/>
      </c>
      <c r="FU1539" s="1">
        <f t="shared" si="543"/>
        <v>4.3729761256745672E-2</v>
      </c>
      <c r="FV1539" s="1" t="str">
        <f t="shared" si="544"/>
        <v/>
      </c>
      <c r="FW1539" s="1">
        <f t="shared" si="545"/>
        <v>0</v>
      </c>
      <c r="FX1539" s="1" t="str">
        <f t="shared" si="546"/>
        <v/>
      </c>
      <c r="FY1539" s="1" t="str">
        <f t="shared" si="547"/>
        <v/>
      </c>
      <c r="GC1539" s="1">
        <v>934</v>
      </c>
      <c r="GD1539" s="1">
        <f t="shared" si="556"/>
        <v>-8.1171316179817268</v>
      </c>
      <c r="GE1539" s="1">
        <f t="shared" si="548"/>
        <v>1.2530751299824616E-2</v>
      </c>
      <c r="GF1539" s="1">
        <f t="shared" si="549"/>
        <v>0.39588995937558763</v>
      </c>
      <c r="GG1539" s="1" t="str">
        <f t="shared" si="550"/>
        <v/>
      </c>
      <c r="GH1539" s="1">
        <f t="shared" si="551"/>
        <v>1.2530751299824616E-2</v>
      </c>
      <c r="GI1539" s="1" t="str">
        <f t="shared" si="552"/>
        <v/>
      </c>
      <c r="GJ1539" s="1">
        <f t="shared" si="553"/>
        <v>0</v>
      </c>
      <c r="GK1539" s="1">
        <f t="shared" si="554"/>
        <v>1.2530751299824616E-2</v>
      </c>
      <c r="GL1539" s="1" t="str">
        <f t="shared" si="555"/>
        <v/>
      </c>
      <c r="HA1539" s="2"/>
      <c r="HB1539" s="2">
        <f t="shared" si="527"/>
        <v>6.0096000000001064</v>
      </c>
      <c r="HC1539" s="147">
        <f t="shared" si="528"/>
        <v>0.53862885377491843</v>
      </c>
      <c r="HD1539" s="2">
        <f t="shared" si="529"/>
        <v>7.4649637033585847E-4</v>
      </c>
      <c r="HE1539" s="2" t="str">
        <f t="shared" si="525"/>
        <v/>
      </c>
      <c r="HF1539" s="24" t="str">
        <f t="shared" si="526"/>
        <v/>
      </c>
    </row>
    <row r="1540" spans="157:214" ht="20.100000000000001" customHeight="1" x14ac:dyDescent="0.25">
      <c r="FA1540" s="1">
        <v>935</v>
      </c>
      <c r="FB1540" s="1">
        <f t="shared" si="530"/>
        <v>-972.22452081736446</v>
      </c>
      <c r="FC1540" s="1">
        <f t="shared" si="531"/>
        <v>1.0314250859006019E-4</v>
      </c>
      <c r="FD1540" s="1">
        <f t="shared" si="532"/>
        <v>0.39743188679823949</v>
      </c>
      <c r="FE1540" s="1" t="str">
        <f t="shared" si="533"/>
        <v/>
      </c>
      <c r="FF1540" s="1">
        <f t="shared" si="534"/>
        <v>1.0314250859006019E-4</v>
      </c>
      <c r="FG1540" s="1" t="str">
        <f t="shared" si="535"/>
        <v/>
      </c>
      <c r="FI1540" s="1">
        <f t="shared" si="536"/>
        <v>3.1966429211263397E-239</v>
      </c>
      <c r="FJ1540" s="1" t="str">
        <f t="shared" si="537"/>
        <v/>
      </c>
      <c r="FK1540" s="1" t="str">
        <f t="shared" si="538"/>
        <v/>
      </c>
      <c r="FP1540" s="1">
        <v>935</v>
      </c>
      <c r="FQ1540" s="1">
        <f t="shared" si="539"/>
        <v>-2.2907200303646036</v>
      </c>
      <c r="FR1540" s="1">
        <f t="shared" si="540"/>
        <v>4.3775614069219787E-2</v>
      </c>
      <c r="FS1540" s="1">
        <f t="shared" si="541"/>
        <v>0.39743188679823932</v>
      </c>
      <c r="FT1540" s="1" t="str">
        <f t="shared" si="542"/>
        <v/>
      </c>
      <c r="FU1540" s="1">
        <f t="shared" si="543"/>
        <v>4.3775614069219787E-2</v>
      </c>
      <c r="FV1540" s="1" t="str">
        <f t="shared" si="544"/>
        <v/>
      </c>
      <c r="FW1540" s="1">
        <f t="shared" si="545"/>
        <v>0</v>
      </c>
      <c r="FX1540" s="1" t="str">
        <f t="shared" si="546"/>
        <v/>
      </c>
      <c r="FY1540" s="1" t="str">
        <f t="shared" si="547"/>
        <v/>
      </c>
      <c r="GC1540" s="1">
        <v>935</v>
      </c>
      <c r="GD1540" s="1">
        <f t="shared" si="556"/>
        <v>-7.9941447752850365</v>
      </c>
      <c r="GE1540" s="1">
        <f t="shared" si="548"/>
        <v>1.2543890410878463E-2</v>
      </c>
      <c r="GF1540" s="1">
        <f t="shared" si="549"/>
        <v>0.39743188679823954</v>
      </c>
      <c r="GG1540" s="1" t="str">
        <f t="shared" si="550"/>
        <v/>
      </c>
      <c r="GH1540" s="1">
        <f t="shared" si="551"/>
        <v>1.2543890410878463E-2</v>
      </c>
      <c r="GI1540" s="1" t="str">
        <f t="shared" si="552"/>
        <v/>
      </c>
      <c r="GJ1540" s="1">
        <f t="shared" si="553"/>
        <v>0</v>
      </c>
      <c r="GK1540" s="1">
        <f t="shared" si="554"/>
        <v>1.2543890410878463E-2</v>
      </c>
      <c r="GL1540" s="1" t="str">
        <f t="shared" si="555"/>
        <v/>
      </c>
      <c r="HA1540" s="2"/>
      <c r="HB1540" s="2">
        <f t="shared" si="527"/>
        <v>6.0160000000001066</v>
      </c>
      <c r="HC1540" s="147">
        <f t="shared" si="528"/>
        <v>0.53788235740458257</v>
      </c>
      <c r="HD1540" s="2">
        <f t="shared" si="529"/>
        <v>7.460930540981181E-4</v>
      </c>
      <c r="HE1540" s="2" t="str">
        <f t="shared" si="525"/>
        <v/>
      </c>
      <c r="HF1540" s="24" t="str">
        <f t="shared" si="526"/>
        <v/>
      </c>
    </row>
    <row r="1541" spans="157:214" ht="20.100000000000001" customHeight="1" x14ac:dyDescent="0.25">
      <c r="FA1541" s="1">
        <v>936</v>
      </c>
      <c r="FB1541" s="1">
        <f t="shared" si="530"/>
        <v>-957.26722049709679</v>
      </c>
      <c r="FC1541" s="1">
        <f t="shared" si="531"/>
        <v>1.0324900660244762E-4</v>
      </c>
      <c r="FD1541" s="1">
        <f t="shared" si="532"/>
        <v>0.39897541865743424</v>
      </c>
      <c r="FE1541" s="1" t="str">
        <f t="shared" si="533"/>
        <v/>
      </c>
      <c r="FF1541" s="1">
        <f t="shared" si="534"/>
        <v>1.0324900660244762E-4</v>
      </c>
      <c r="FG1541" s="1" t="str">
        <f t="shared" si="535"/>
        <v/>
      </c>
      <c r="FI1541" s="1">
        <f t="shared" si="536"/>
        <v>3.6456979172370948E-239</v>
      </c>
      <c r="FJ1541" s="1" t="str">
        <f t="shared" si="537"/>
        <v/>
      </c>
      <c r="FK1541" s="1" t="str">
        <f t="shared" si="538"/>
        <v/>
      </c>
      <c r="FP1541" s="1">
        <v>936</v>
      </c>
      <c r="FQ1541" s="1">
        <f t="shared" si="539"/>
        <v>-2.2554781837436053</v>
      </c>
      <c r="FR1541" s="1">
        <f t="shared" si="540"/>
        <v>4.3820813822000086E-2</v>
      </c>
      <c r="FS1541" s="1">
        <f t="shared" si="541"/>
        <v>0.39897541865743424</v>
      </c>
      <c r="FT1541" s="1" t="str">
        <f t="shared" si="542"/>
        <v/>
      </c>
      <c r="FU1541" s="1">
        <f t="shared" si="543"/>
        <v>4.3820813822000086E-2</v>
      </c>
      <c r="FV1541" s="1" t="str">
        <f t="shared" si="544"/>
        <v/>
      </c>
      <c r="FW1541" s="1">
        <f t="shared" si="545"/>
        <v>0</v>
      </c>
      <c r="FX1541" s="1" t="str">
        <f t="shared" si="546"/>
        <v/>
      </c>
      <c r="FY1541" s="1" t="str">
        <f t="shared" si="547"/>
        <v/>
      </c>
      <c r="GC1541" s="1">
        <v>936</v>
      </c>
      <c r="GD1541" s="1">
        <f t="shared" si="556"/>
        <v>-7.8711579325883463</v>
      </c>
      <c r="GE1541" s="1">
        <f t="shared" si="548"/>
        <v>1.2556842387853092E-2</v>
      </c>
      <c r="GF1541" s="1">
        <f t="shared" si="549"/>
        <v>0.39897541865743413</v>
      </c>
      <c r="GG1541" s="1" t="str">
        <f t="shared" si="550"/>
        <v/>
      </c>
      <c r="GH1541" s="1">
        <f t="shared" si="551"/>
        <v>1.2556842387853092E-2</v>
      </c>
      <c r="GI1541" s="1" t="str">
        <f t="shared" si="552"/>
        <v/>
      </c>
      <c r="GJ1541" s="1">
        <f t="shared" si="553"/>
        <v>0</v>
      </c>
      <c r="GK1541" s="1">
        <f t="shared" si="554"/>
        <v>1.2556842387853092E-2</v>
      </c>
      <c r="GL1541" s="1" t="str">
        <f t="shared" si="555"/>
        <v/>
      </c>
      <c r="HA1541" s="2"/>
      <c r="HB1541" s="2">
        <f t="shared" si="527"/>
        <v>6.0224000000001068</v>
      </c>
      <c r="HC1541" s="147">
        <f t="shared" si="528"/>
        <v>0.53713626435048445</v>
      </c>
      <c r="HD1541" s="2">
        <f t="shared" si="529"/>
        <v>7.4568784820183698E-4</v>
      </c>
      <c r="HE1541" s="2" t="str">
        <f t="shared" si="525"/>
        <v/>
      </c>
      <c r="HF1541" s="24" t="str">
        <f t="shared" si="526"/>
        <v/>
      </c>
    </row>
    <row r="1542" spans="157:214" ht="20.100000000000001" customHeight="1" x14ac:dyDescent="0.25">
      <c r="FA1542" s="2">
        <v>937</v>
      </c>
      <c r="FB1542" s="1">
        <f t="shared" si="530"/>
        <v>-942.30992017683093</v>
      </c>
      <c r="FC1542" s="1">
        <f t="shared" si="531"/>
        <v>1.0335396090091099E-4</v>
      </c>
      <c r="FD1542" s="1">
        <f t="shared" si="532"/>
        <v>0.40052053190067449</v>
      </c>
      <c r="FE1542" s="1" t="str">
        <f t="shared" si="533"/>
        <v/>
      </c>
      <c r="FF1542" s="1">
        <f t="shared" si="534"/>
        <v>1.0335396090091099E-4</v>
      </c>
      <c r="FG1542" s="1" t="str">
        <f t="shared" si="535"/>
        <v/>
      </c>
      <c r="FI1542" s="1">
        <f t="shared" si="536"/>
        <v>4.1577683136899432E-239</v>
      </c>
      <c r="FJ1542" s="1" t="str">
        <f t="shared" si="537"/>
        <v/>
      </c>
      <c r="FK1542" s="1" t="str">
        <f t="shared" si="538"/>
        <v/>
      </c>
      <c r="FP1542" s="2">
        <v>937</v>
      </c>
      <c r="FQ1542" s="1">
        <f t="shared" si="539"/>
        <v>-2.2202363371226141</v>
      </c>
      <c r="FR1542" s="1">
        <f t="shared" si="540"/>
        <v>4.386535839365386E-2</v>
      </c>
      <c r="FS1542" s="1">
        <f t="shared" si="541"/>
        <v>0.40052053190067449</v>
      </c>
      <c r="FT1542" s="1" t="str">
        <f t="shared" si="542"/>
        <v/>
      </c>
      <c r="FU1542" s="1">
        <f t="shared" si="543"/>
        <v>4.386535839365386E-2</v>
      </c>
      <c r="FV1542" s="1" t="str">
        <f t="shared" si="544"/>
        <v/>
      </c>
      <c r="FW1542" s="1">
        <f t="shared" si="545"/>
        <v>0</v>
      </c>
      <c r="FX1542" s="1" t="str">
        <f t="shared" si="546"/>
        <v/>
      </c>
      <c r="FY1542" s="1" t="str">
        <f t="shared" si="547"/>
        <v/>
      </c>
      <c r="GC1542" s="2">
        <v>937</v>
      </c>
      <c r="GD1542" s="1">
        <f t="shared" si="556"/>
        <v>-7.748171089891656</v>
      </c>
      <c r="GE1542" s="1">
        <f t="shared" si="548"/>
        <v>1.2569606622852536E-2</v>
      </c>
      <c r="GF1542" s="1">
        <f t="shared" si="549"/>
        <v>0.40052053190067455</v>
      </c>
      <c r="GG1542" s="1" t="str">
        <f t="shared" si="550"/>
        <v/>
      </c>
      <c r="GH1542" s="1">
        <f t="shared" si="551"/>
        <v>1.2569606622852536E-2</v>
      </c>
      <c r="GI1542" s="1" t="str">
        <f t="shared" si="552"/>
        <v/>
      </c>
      <c r="GJ1542" s="1">
        <f t="shared" si="553"/>
        <v>0</v>
      </c>
      <c r="GK1542" s="1">
        <f t="shared" si="554"/>
        <v>1.2569606622852536E-2</v>
      </c>
      <c r="GL1542" s="1" t="str">
        <f t="shared" si="555"/>
        <v/>
      </c>
      <c r="HA1542" s="2"/>
      <c r="HB1542" s="2">
        <f t="shared" si="527"/>
        <v>6.028800000000107</v>
      </c>
      <c r="HC1542" s="147">
        <f t="shared" si="528"/>
        <v>0.53639057650228261</v>
      </c>
      <c r="HD1542" s="2">
        <f t="shared" si="529"/>
        <v>7.4528076043445246E-4</v>
      </c>
      <c r="HE1542" s="2" t="str">
        <f t="shared" si="525"/>
        <v/>
      </c>
      <c r="HF1542" s="24" t="str">
        <f t="shared" si="526"/>
        <v/>
      </c>
    </row>
    <row r="1543" spans="157:214" ht="20.100000000000001" customHeight="1" x14ac:dyDescent="0.25">
      <c r="FA1543" s="1">
        <v>938</v>
      </c>
      <c r="FB1543" s="1">
        <f t="shared" si="530"/>
        <v>-927.35261985656325</v>
      </c>
      <c r="FC1543" s="1">
        <f t="shared" si="531"/>
        <v>1.0345736655602233E-4</v>
      </c>
      <c r="FD1543" s="1">
        <f t="shared" si="532"/>
        <v>0.40206720340121616</v>
      </c>
      <c r="FE1543" s="1" t="str">
        <f t="shared" si="533"/>
        <v/>
      </c>
      <c r="FF1543" s="1">
        <f t="shared" si="534"/>
        <v>1.0345736655602233E-4</v>
      </c>
      <c r="FG1543" s="1" t="str">
        <f t="shared" si="535"/>
        <v/>
      </c>
      <c r="FI1543" s="1">
        <f t="shared" si="536"/>
        <v>4.7416876418095743E-239</v>
      </c>
      <c r="FJ1543" s="1" t="str">
        <f t="shared" si="537"/>
        <v/>
      </c>
      <c r="FK1543" s="1" t="str">
        <f t="shared" si="538"/>
        <v/>
      </c>
      <c r="FP1543" s="1">
        <v>938</v>
      </c>
      <c r="FQ1543" s="1">
        <f t="shared" si="539"/>
        <v>-2.184994490501623</v>
      </c>
      <c r="FR1543" s="1">
        <f t="shared" si="540"/>
        <v>4.3909245692039425E-2</v>
      </c>
      <c r="FS1543" s="1">
        <f t="shared" si="541"/>
        <v>0.40206720340121599</v>
      </c>
      <c r="FT1543" s="1" t="str">
        <f t="shared" si="542"/>
        <v/>
      </c>
      <c r="FU1543" s="1">
        <f t="shared" si="543"/>
        <v>4.3909245692039425E-2</v>
      </c>
      <c r="FV1543" s="1" t="str">
        <f t="shared" si="544"/>
        <v/>
      </c>
      <c r="FW1543" s="1">
        <f t="shared" si="545"/>
        <v>0</v>
      </c>
      <c r="FX1543" s="1" t="str">
        <f t="shared" si="546"/>
        <v/>
      </c>
      <c r="FY1543" s="1" t="str">
        <f t="shared" si="547"/>
        <v/>
      </c>
      <c r="GC1543" s="1">
        <v>938</v>
      </c>
      <c r="GD1543" s="1">
        <f t="shared" si="556"/>
        <v>-7.6251842471949516</v>
      </c>
      <c r="GE1543" s="1">
        <f t="shared" si="548"/>
        <v>1.2582182516374156E-2</v>
      </c>
      <c r="GF1543" s="1">
        <f t="shared" si="549"/>
        <v>0.40206720340121632</v>
      </c>
      <c r="GG1543" s="1" t="str">
        <f t="shared" si="550"/>
        <v/>
      </c>
      <c r="GH1543" s="1">
        <f t="shared" si="551"/>
        <v>1.2582182516374156E-2</v>
      </c>
      <c r="GI1543" s="1" t="str">
        <f t="shared" si="552"/>
        <v/>
      </c>
      <c r="GJ1543" s="1">
        <f t="shared" si="553"/>
        <v>0</v>
      </c>
      <c r="GK1543" s="1">
        <f t="shared" si="554"/>
        <v>1.2582182516374156E-2</v>
      </c>
      <c r="GL1543" s="1" t="str">
        <f t="shared" si="555"/>
        <v/>
      </c>
      <c r="HA1543" s="2"/>
      <c r="HB1543" s="2">
        <f t="shared" si="527"/>
        <v>6.0352000000001071</v>
      </c>
      <c r="HC1543" s="147">
        <f t="shared" si="528"/>
        <v>0.53564529574184816</v>
      </c>
      <c r="HD1543" s="2">
        <f t="shared" si="529"/>
        <v>7.4487179857529728E-4</v>
      </c>
      <c r="HE1543" s="2" t="str">
        <f t="shared" si="525"/>
        <v/>
      </c>
      <c r="HF1543" s="24" t="str">
        <f t="shared" si="526"/>
        <v/>
      </c>
    </row>
    <row r="1544" spans="157:214" ht="20.100000000000001" customHeight="1" x14ac:dyDescent="0.25">
      <c r="FA1544" s="1">
        <v>939</v>
      </c>
      <c r="FB1544" s="1">
        <f t="shared" si="530"/>
        <v>-912.39531953629557</v>
      </c>
      <c r="FC1544" s="1">
        <f t="shared" si="531"/>
        <v>1.0355921870775387E-4</v>
      </c>
      <c r="FD1544" s="1">
        <f t="shared" si="532"/>
        <v>0.40361540995910222</v>
      </c>
      <c r="FE1544" s="1" t="str">
        <f t="shared" si="533"/>
        <v/>
      </c>
      <c r="FF1544" s="1">
        <f t="shared" si="534"/>
        <v>1.0355921870775387E-4</v>
      </c>
      <c r="FG1544" s="1" t="str">
        <f t="shared" si="535"/>
        <v/>
      </c>
      <c r="FI1544" s="1">
        <f t="shared" si="536"/>
        <v>5.4075264087491541E-239</v>
      </c>
      <c r="FJ1544" s="1" t="str">
        <f t="shared" si="537"/>
        <v/>
      </c>
      <c r="FK1544" s="1" t="str">
        <f t="shared" si="538"/>
        <v/>
      </c>
      <c r="FP1544" s="1">
        <v>939</v>
      </c>
      <c r="FQ1544" s="1">
        <f t="shared" si="539"/>
        <v>-2.1497526438806247</v>
      </c>
      <c r="FR1544" s="1">
        <f t="shared" si="540"/>
        <v>4.3952473654469935E-2</v>
      </c>
      <c r="FS1544" s="1">
        <f t="shared" si="541"/>
        <v>0.40361540995910217</v>
      </c>
      <c r="FT1544" s="1" t="str">
        <f t="shared" si="542"/>
        <v/>
      </c>
      <c r="FU1544" s="1">
        <f t="shared" si="543"/>
        <v>4.3952473654469935E-2</v>
      </c>
      <c r="FV1544" s="1" t="str">
        <f t="shared" si="544"/>
        <v/>
      </c>
      <c r="FW1544" s="1">
        <f t="shared" si="545"/>
        <v>0</v>
      </c>
      <c r="FX1544" s="1" t="str">
        <f t="shared" si="546"/>
        <v/>
      </c>
      <c r="FY1544" s="1" t="str">
        <f t="shared" si="547"/>
        <v/>
      </c>
      <c r="GC1544" s="1">
        <v>939</v>
      </c>
      <c r="GD1544" s="1">
        <f t="shared" si="556"/>
        <v>-7.5021974044982613</v>
      </c>
      <c r="GE1544" s="1">
        <f t="shared" si="548"/>
        <v>1.2594569477355592E-2</v>
      </c>
      <c r="GF1544" s="1">
        <f t="shared" si="549"/>
        <v>0.40361540995910228</v>
      </c>
      <c r="GG1544" s="1" t="str">
        <f t="shared" si="550"/>
        <v/>
      </c>
      <c r="GH1544" s="1">
        <f t="shared" si="551"/>
        <v>1.2594569477355592E-2</v>
      </c>
      <c r="GI1544" s="1" t="str">
        <f t="shared" si="552"/>
        <v/>
      </c>
      <c r="GJ1544" s="1">
        <f t="shared" si="553"/>
        <v>0</v>
      </c>
      <c r="GK1544" s="1">
        <f t="shared" si="554"/>
        <v>1.2594569477355592E-2</v>
      </c>
      <c r="GL1544" s="1" t="str">
        <f t="shared" si="555"/>
        <v/>
      </c>
      <c r="HA1544" s="2"/>
      <c r="HB1544" s="2">
        <f t="shared" si="527"/>
        <v>6.0416000000001073</v>
      </c>
      <c r="HC1544" s="147">
        <f t="shared" si="528"/>
        <v>0.53490042394327286</v>
      </c>
      <c r="HD1544" s="2">
        <f t="shared" si="529"/>
        <v>7.4446097039293502E-4</v>
      </c>
      <c r="HE1544" s="2" t="str">
        <f t="shared" si="525"/>
        <v/>
      </c>
      <c r="HF1544" s="24" t="str">
        <f t="shared" si="526"/>
        <v/>
      </c>
    </row>
    <row r="1545" spans="157:214" ht="20.100000000000001" customHeight="1" x14ac:dyDescent="0.25">
      <c r="FA1545" s="1">
        <v>940</v>
      </c>
      <c r="FB1545" s="1">
        <f t="shared" si="530"/>
        <v>-897.43801921602972</v>
      </c>
      <c r="FC1545" s="1">
        <f t="shared" si="531"/>
        <v>1.0365951256585881E-4</v>
      </c>
      <c r="FD1545" s="1">
        <f t="shared" si="532"/>
        <v>0.40516512830220408</v>
      </c>
      <c r="FE1545" s="1" t="str">
        <f t="shared" si="533"/>
        <v/>
      </c>
      <c r="FF1545" s="1">
        <f t="shared" si="534"/>
        <v>1.0365951256585881E-4</v>
      </c>
      <c r="FG1545" s="1" t="str">
        <f t="shared" si="535"/>
        <v/>
      </c>
      <c r="FI1545" s="1">
        <f t="shared" si="536"/>
        <v>6.1667651293125968E-239</v>
      </c>
      <c r="FJ1545" s="1" t="str">
        <f t="shared" si="537"/>
        <v/>
      </c>
      <c r="FK1545" s="1" t="str">
        <f t="shared" si="538"/>
        <v/>
      </c>
      <c r="FP1545" s="1">
        <v>940</v>
      </c>
      <c r="FQ1545" s="1">
        <f t="shared" si="539"/>
        <v>-2.1145107972596335</v>
      </c>
      <c r="FR1545" s="1">
        <f t="shared" si="540"/>
        <v>4.3995040247874838E-2</v>
      </c>
      <c r="FS1545" s="1">
        <f t="shared" si="541"/>
        <v>0.40516512830220403</v>
      </c>
      <c r="FT1545" s="1" t="str">
        <f t="shared" si="542"/>
        <v/>
      </c>
      <c r="FU1545" s="1">
        <f t="shared" si="543"/>
        <v>4.3995040247874838E-2</v>
      </c>
      <c r="FV1545" s="1" t="str">
        <f t="shared" si="544"/>
        <v/>
      </c>
      <c r="FW1545" s="1">
        <f t="shared" si="545"/>
        <v>0</v>
      </c>
      <c r="FX1545" s="1" t="str">
        <f t="shared" si="546"/>
        <v/>
      </c>
      <c r="FY1545" s="1" t="str">
        <f t="shared" si="547"/>
        <v/>
      </c>
      <c r="GC1545" s="1">
        <v>940</v>
      </c>
      <c r="GD1545" s="1">
        <f t="shared" si="556"/>
        <v>-7.3792105618015711</v>
      </c>
      <c r="GE1545" s="1">
        <f t="shared" si="548"/>
        <v>1.2606766923221031E-2</v>
      </c>
      <c r="GF1545" s="1">
        <f t="shared" si="549"/>
        <v>0.40516512830220419</v>
      </c>
      <c r="GG1545" s="1" t="str">
        <f t="shared" si="550"/>
        <v/>
      </c>
      <c r="GH1545" s="1">
        <f t="shared" si="551"/>
        <v>1.2606766923221031E-2</v>
      </c>
      <c r="GI1545" s="1" t="str">
        <f t="shared" si="552"/>
        <v/>
      </c>
      <c r="GJ1545" s="1">
        <f t="shared" si="553"/>
        <v>0</v>
      </c>
      <c r="GK1545" s="1">
        <f t="shared" si="554"/>
        <v>1.2606766923221031E-2</v>
      </c>
      <c r="GL1545" s="1" t="str">
        <f t="shared" si="555"/>
        <v/>
      </c>
      <c r="HA1545" s="2"/>
      <c r="HB1545" s="2">
        <f t="shared" si="527"/>
        <v>6.0480000000001075</v>
      </c>
      <c r="HC1545" s="147">
        <f t="shared" si="528"/>
        <v>0.53415596297287993</v>
      </c>
      <c r="HD1545" s="2">
        <f t="shared" si="529"/>
        <v>7.4404828364549314E-4</v>
      </c>
      <c r="HE1545" s="2" t="str">
        <f t="shared" si="525"/>
        <v/>
      </c>
      <c r="HF1545" s="24" t="str">
        <f t="shared" si="526"/>
        <v/>
      </c>
    </row>
    <row r="1546" spans="157:214" ht="20.100000000000001" customHeight="1" x14ac:dyDescent="0.25">
      <c r="FA1546" s="1">
        <v>941</v>
      </c>
      <c r="FB1546" s="1">
        <f t="shared" si="530"/>
        <v>-882.48071889576204</v>
      </c>
      <c r="FC1546" s="1">
        <f t="shared" si="531"/>
        <v>1.0375824341024676E-4</v>
      </c>
      <c r="FD1546" s="1">
        <f t="shared" si="532"/>
        <v>0.40671633508726868</v>
      </c>
      <c r="FE1546" s="1" t="str">
        <f t="shared" si="533"/>
        <v/>
      </c>
      <c r="FF1546" s="1">
        <f t="shared" si="534"/>
        <v>1.0375824341024676E-4</v>
      </c>
      <c r="FG1546" s="1" t="str">
        <f t="shared" si="535"/>
        <v/>
      </c>
      <c r="FI1546" s="1">
        <f t="shared" si="536"/>
        <v>7.0324915361595179E-239</v>
      </c>
      <c r="FJ1546" s="1" t="str">
        <f t="shared" si="537"/>
        <v/>
      </c>
      <c r="FK1546" s="1" t="str">
        <f t="shared" si="538"/>
        <v/>
      </c>
      <c r="FP1546" s="1">
        <v>941</v>
      </c>
      <c r="FQ1546" s="1">
        <f t="shared" si="539"/>
        <v>-2.0792689506386353</v>
      </c>
      <c r="FR1546" s="1">
        <f t="shared" si="540"/>
        <v>4.4036943468959304E-2</v>
      </c>
      <c r="FS1546" s="1">
        <f t="shared" si="541"/>
        <v>0.40671633508726879</v>
      </c>
      <c r="FT1546" s="1" t="str">
        <f t="shared" si="542"/>
        <v/>
      </c>
      <c r="FU1546" s="1">
        <f t="shared" si="543"/>
        <v>4.4036943468959304E-2</v>
      </c>
      <c r="FV1546" s="1" t="str">
        <f t="shared" si="544"/>
        <v/>
      </c>
      <c r="FW1546" s="1">
        <f t="shared" si="545"/>
        <v>0</v>
      </c>
      <c r="FX1546" s="1" t="str">
        <f t="shared" si="546"/>
        <v/>
      </c>
      <c r="FY1546" s="1" t="str">
        <f t="shared" si="547"/>
        <v/>
      </c>
      <c r="GC1546" s="1">
        <v>941</v>
      </c>
      <c r="GD1546" s="1">
        <f t="shared" si="556"/>
        <v>-7.2562237191048808</v>
      </c>
      <c r="GE1546" s="1">
        <f t="shared" si="548"/>
        <v>1.2618774279926869E-2</v>
      </c>
      <c r="GF1546" s="1">
        <f t="shared" si="549"/>
        <v>0.40671633508726879</v>
      </c>
      <c r="GG1546" s="1" t="str">
        <f t="shared" si="550"/>
        <v/>
      </c>
      <c r="GH1546" s="1">
        <f t="shared" si="551"/>
        <v>1.2618774279926869E-2</v>
      </c>
      <c r="GI1546" s="1" t="str">
        <f t="shared" si="552"/>
        <v/>
      </c>
      <c r="GJ1546" s="1">
        <f t="shared" si="553"/>
        <v>0</v>
      </c>
      <c r="GK1546" s="1">
        <f t="shared" si="554"/>
        <v>1.2618774279926869E-2</v>
      </c>
      <c r="GL1546" s="1" t="str">
        <f t="shared" si="555"/>
        <v/>
      </c>
      <c r="HA1546" s="2"/>
      <c r="HB1546" s="2">
        <f t="shared" si="527"/>
        <v>6.0544000000001077</v>
      </c>
      <c r="HC1546" s="147">
        <f t="shared" si="528"/>
        <v>0.53341191468923443</v>
      </c>
      <c r="HD1546" s="2">
        <f t="shared" si="529"/>
        <v>7.4363374608221733E-4</v>
      </c>
      <c r="HE1546" s="2" t="str">
        <f t="shared" si="525"/>
        <v/>
      </c>
      <c r="HF1546" s="24" t="str">
        <f t="shared" si="526"/>
        <v/>
      </c>
    </row>
    <row r="1547" spans="157:214" ht="20.100000000000001" customHeight="1" x14ac:dyDescent="0.25">
      <c r="FA1547" s="1">
        <v>942</v>
      </c>
      <c r="FB1547" s="1">
        <f t="shared" si="530"/>
        <v>-867.52341857549436</v>
      </c>
      <c r="FC1547" s="1">
        <f t="shared" si="531"/>
        <v>1.0385540659135382E-4</v>
      </c>
      <c r="FD1547" s="1">
        <f t="shared" si="532"/>
        <v>0.40826900690096979</v>
      </c>
      <c r="FE1547" s="1" t="str">
        <f t="shared" si="533"/>
        <v/>
      </c>
      <c r="FF1547" s="1">
        <f t="shared" si="534"/>
        <v>1.0385540659135382E-4</v>
      </c>
      <c r="FG1547" s="1" t="str">
        <f t="shared" si="535"/>
        <v/>
      </c>
      <c r="FI1547" s="1">
        <f t="shared" si="536"/>
        <v>8.0196253433442137E-239</v>
      </c>
      <c r="FJ1547" s="1" t="str">
        <f t="shared" si="537"/>
        <v/>
      </c>
      <c r="FK1547" s="1" t="str">
        <f t="shared" si="538"/>
        <v/>
      </c>
      <c r="FP1547" s="1">
        <v>942</v>
      </c>
      <c r="FQ1547" s="1">
        <f t="shared" si="539"/>
        <v>-2.0440271040176441</v>
      </c>
      <c r="FR1547" s="1">
        <f t="shared" si="540"/>
        <v>4.4078181344361235E-2</v>
      </c>
      <c r="FS1547" s="1">
        <f t="shared" si="541"/>
        <v>0.40826900690096973</v>
      </c>
      <c r="FT1547" s="1" t="str">
        <f t="shared" si="542"/>
        <v/>
      </c>
      <c r="FU1547" s="1">
        <f t="shared" si="543"/>
        <v>4.4078181344361235E-2</v>
      </c>
      <c r="FV1547" s="1" t="str">
        <f t="shared" si="544"/>
        <v/>
      </c>
      <c r="FW1547" s="1">
        <f t="shared" si="545"/>
        <v>0</v>
      </c>
      <c r="FX1547" s="1" t="str">
        <f t="shared" si="546"/>
        <v/>
      </c>
      <c r="FY1547" s="1" t="str">
        <f t="shared" si="547"/>
        <v/>
      </c>
      <c r="GC1547" s="1">
        <v>942</v>
      </c>
      <c r="GD1547" s="1">
        <f t="shared" si="556"/>
        <v>-7.1332368764081906</v>
      </c>
      <c r="GE1547" s="1">
        <f t="shared" si="548"/>
        <v>1.2630590982006742E-2</v>
      </c>
      <c r="GF1547" s="1">
        <f t="shared" si="549"/>
        <v>0.40826900690096979</v>
      </c>
      <c r="GG1547" s="1" t="str">
        <f t="shared" si="550"/>
        <v/>
      </c>
      <c r="GH1547" s="1">
        <f t="shared" si="551"/>
        <v>1.2630590982006742E-2</v>
      </c>
      <c r="GI1547" s="1" t="str">
        <f t="shared" si="552"/>
        <v/>
      </c>
      <c r="GJ1547" s="1">
        <f t="shared" si="553"/>
        <v>0</v>
      </c>
      <c r="GK1547" s="1">
        <f t="shared" si="554"/>
        <v>1.2630590982006742E-2</v>
      </c>
      <c r="GL1547" s="1" t="str">
        <f t="shared" si="555"/>
        <v/>
      </c>
      <c r="HA1547" s="2"/>
      <c r="HB1547" s="2">
        <f t="shared" si="527"/>
        <v>6.0608000000001079</v>
      </c>
      <c r="HC1547" s="147">
        <f t="shared" si="528"/>
        <v>0.53266828094315222</v>
      </c>
      <c r="HD1547" s="2">
        <f t="shared" si="529"/>
        <v>7.4321736544002981E-4</v>
      </c>
      <c r="HE1547" s="2" t="str">
        <f t="shared" si="525"/>
        <v/>
      </c>
      <c r="HF1547" s="24" t="str">
        <f t="shared" si="526"/>
        <v/>
      </c>
    </row>
    <row r="1548" spans="157:214" ht="20.100000000000001" customHeight="1" x14ac:dyDescent="0.25">
      <c r="FA1548" s="1">
        <v>943</v>
      </c>
      <c r="FB1548" s="1">
        <f t="shared" si="530"/>
        <v>-852.5661182552285</v>
      </c>
      <c r="FC1548" s="1">
        <f t="shared" si="531"/>
        <v>1.0395099753050753E-4</v>
      </c>
      <c r="FD1548" s="1">
        <f t="shared" si="532"/>
        <v>0.40982312026096573</v>
      </c>
      <c r="FE1548" s="1" t="str">
        <f t="shared" si="533"/>
        <v/>
      </c>
      <c r="FF1548" s="1">
        <f t="shared" si="534"/>
        <v>1.0395099753050753E-4</v>
      </c>
      <c r="FG1548" s="1" t="str">
        <f t="shared" si="535"/>
        <v/>
      </c>
      <c r="FI1548" s="1">
        <f t="shared" si="536"/>
        <v>9.1451744086605406E-239</v>
      </c>
      <c r="FJ1548" s="1" t="str">
        <f t="shared" si="537"/>
        <v/>
      </c>
      <c r="FK1548" s="1" t="str">
        <f t="shared" si="538"/>
        <v/>
      </c>
      <c r="FP1548" s="1">
        <v>943</v>
      </c>
      <c r="FQ1548" s="1">
        <f t="shared" si="539"/>
        <v>-2.0087852573966529</v>
      </c>
      <c r="FR1548" s="1">
        <f t="shared" si="540"/>
        <v>4.4118751930806235E-2</v>
      </c>
      <c r="FS1548" s="1">
        <f t="shared" si="541"/>
        <v>0.40982312026096568</v>
      </c>
      <c r="FT1548" s="1" t="str">
        <f t="shared" si="542"/>
        <v/>
      </c>
      <c r="FU1548" s="1">
        <f t="shared" si="543"/>
        <v>4.4118751930806235E-2</v>
      </c>
      <c r="FV1548" s="1" t="str">
        <f t="shared" si="544"/>
        <v/>
      </c>
      <c r="FW1548" s="1">
        <f t="shared" si="545"/>
        <v>0</v>
      </c>
      <c r="FX1548" s="1" t="str">
        <f t="shared" si="546"/>
        <v/>
      </c>
      <c r="FY1548" s="1" t="str">
        <f t="shared" si="547"/>
        <v/>
      </c>
      <c r="GC1548" s="1">
        <v>943</v>
      </c>
      <c r="GD1548" s="1">
        <f t="shared" si="556"/>
        <v>-7.0102500337114861</v>
      </c>
      <c r="GE1548" s="1">
        <f t="shared" si="548"/>
        <v>1.2642216472615882E-2</v>
      </c>
      <c r="GF1548" s="1">
        <f t="shared" si="549"/>
        <v>0.40982312026096601</v>
      </c>
      <c r="GG1548" s="1" t="str">
        <f t="shared" si="550"/>
        <v/>
      </c>
      <c r="GH1548" s="1">
        <f t="shared" si="551"/>
        <v>1.2642216472615882E-2</v>
      </c>
      <c r="GI1548" s="1" t="str">
        <f t="shared" si="552"/>
        <v/>
      </c>
      <c r="GJ1548" s="1">
        <f t="shared" si="553"/>
        <v>0</v>
      </c>
      <c r="GK1548" s="1">
        <f t="shared" si="554"/>
        <v>1.2642216472615882E-2</v>
      </c>
      <c r="GL1548" s="1" t="str">
        <f t="shared" si="555"/>
        <v/>
      </c>
      <c r="HA1548" s="2"/>
      <c r="HB1548" s="2">
        <f t="shared" si="527"/>
        <v>6.0672000000001081</v>
      </c>
      <c r="HC1548" s="147">
        <f t="shared" si="528"/>
        <v>0.53192506357771219</v>
      </c>
      <c r="HD1548" s="2">
        <f t="shared" si="529"/>
        <v>7.4279914944974657E-4</v>
      </c>
      <c r="HE1548" s="2" t="str">
        <f t="shared" si="525"/>
        <v/>
      </c>
      <c r="HF1548" s="24" t="str">
        <f t="shared" si="526"/>
        <v/>
      </c>
    </row>
    <row r="1549" spans="157:214" ht="20.100000000000001" customHeight="1" x14ac:dyDescent="0.25">
      <c r="FA1549" s="2">
        <v>944</v>
      </c>
      <c r="FB1549" s="1">
        <f t="shared" si="530"/>
        <v>-837.60881793496083</v>
      </c>
      <c r="FC1549" s="1">
        <f t="shared" si="531"/>
        <v>1.0404501172028639E-4</v>
      </c>
      <c r="FD1549" s="1">
        <f t="shared" si="532"/>
        <v>0.41137865161696346</v>
      </c>
      <c r="FE1549" s="1" t="str">
        <f t="shared" si="533"/>
        <v/>
      </c>
      <c r="FF1549" s="1">
        <f t="shared" si="534"/>
        <v>1.0404501172028639E-4</v>
      </c>
      <c r="FG1549" s="1" t="str">
        <f t="shared" si="535"/>
        <v/>
      </c>
      <c r="FI1549" s="1">
        <f t="shared" si="536"/>
        <v>1.0428526676433797E-238</v>
      </c>
      <c r="FJ1549" s="1" t="str">
        <f t="shared" si="537"/>
        <v/>
      </c>
      <c r="FK1549" s="1" t="str">
        <f t="shared" si="538"/>
        <v/>
      </c>
      <c r="FP1549" s="2">
        <v>944</v>
      </c>
      <c r="FQ1549" s="1">
        <f t="shared" si="539"/>
        <v>-1.9735434107756546</v>
      </c>
      <c r="FR1549" s="1">
        <f t="shared" si="540"/>
        <v>4.4158653315260123E-2</v>
      </c>
      <c r="FS1549" s="1">
        <f t="shared" si="541"/>
        <v>0.41137865161696358</v>
      </c>
      <c r="FT1549" s="1" t="str">
        <f t="shared" si="542"/>
        <v/>
      </c>
      <c r="FU1549" s="1">
        <f t="shared" si="543"/>
        <v>4.4158653315260123E-2</v>
      </c>
      <c r="FV1549" s="1" t="str">
        <f t="shared" si="544"/>
        <v/>
      </c>
      <c r="FW1549" s="1">
        <f t="shared" si="545"/>
        <v>0</v>
      </c>
      <c r="FX1549" s="1" t="str">
        <f t="shared" si="546"/>
        <v/>
      </c>
      <c r="FY1549" s="1" t="str">
        <f t="shared" si="547"/>
        <v/>
      </c>
      <c r="GC1549" s="2">
        <v>944</v>
      </c>
      <c r="GD1549" s="1">
        <f t="shared" si="556"/>
        <v>-6.8872631910147959</v>
      </c>
      <c r="GE1549" s="1">
        <f t="shared" si="548"/>
        <v>1.2653650203574868E-2</v>
      </c>
      <c r="GF1549" s="1">
        <f t="shared" si="549"/>
        <v>0.41137865161696363</v>
      </c>
      <c r="GG1549" s="1" t="str">
        <f t="shared" si="550"/>
        <v/>
      </c>
      <c r="GH1549" s="1">
        <f t="shared" si="551"/>
        <v>1.2653650203574868E-2</v>
      </c>
      <c r="GI1549" s="1" t="str">
        <f t="shared" si="552"/>
        <v/>
      </c>
      <c r="GJ1549" s="1">
        <f t="shared" si="553"/>
        <v>0</v>
      </c>
      <c r="GK1549" s="1">
        <f t="shared" si="554"/>
        <v>1.2653650203574868E-2</v>
      </c>
      <c r="GL1549" s="1" t="str">
        <f t="shared" si="555"/>
        <v/>
      </c>
      <c r="HA1549" s="2"/>
      <c r="HB1549" s="2">
        <f t="shared" si="527"/>
        <v>6.0736000000001082</v>
      </c>
      <c r="HC1549" s="147">
        <f t="shared" si="528"/>
        <v>0.53118226442826244</v>
      </c>
      <c r="HD1549" s="2">
        <f t="shared" si="529"/>
        <v>7.423791058273066E-4</v>
      </c>
      <c r="HE1549" s="2" t="str">
        <f t="shared" si="525"/>
        <v/>
      </c>
      <c r="HF1549" s="24" t="str">
        <f t="shared" si="526"/>
        <v/>
      </c>
    </row>
    <row r="1550" spans="157:214" ht="20.100000000000001" customHeight="1" x14ac:dyDescent="0.25">
      <c r="FA1550" s="1">
        <v>945</v>
      </c>
      <c r="FB1550" s="1">
        <f t="shared" si="530"/>
        <v>-822.65151761469315</v>
      </c>
      <c r="FC1550" s="1">
        <f t="shared" si="531"/>
        <v>1.0413744472487408E-4</v>
      </c>
      <c r="FD1550" s="1">
        <f t="shared" si="532"/>
        <v>0.41293557735178538</v>
      </c>
      <c r="FE1550" s="1" t="str">
        <f t="shared" si="533"/>
        <v/>
      </c>
      <c r="FF1550" s="1">
        <f t="shared" si="534"/>
        <v>1.0413744472487408E-4</v>
      </c>
      <c r="FG1550" s="1" t="str">
        <f t="shared" si="535"/>
        <v/>
      </c>
      <c r="FI1550" s="1">
        <f t="shared" si="536"/>
        <v>1.189178289320854E-238</v>
      </c>
      <c r="FJ1550" s="1" t="str">
        <f t="shared" si="537"/>
        <v/>
      </c>
      <c r="FK1550" s="1" t="str">
        <f t="shared" si="538"/>
        <v/>
      </c>
      <c r="FP1550" s="1">
        <v>945</v>
      </c>
      <c r="FQ1550" s="1">
        <f t="shared" si="539"/>
        <v>-1.9383015641546635</v>
      </c>
      <c r="FR1550" s="1">
        <f t="shared" si="540"/>
        <v>4.4197883615079286E-2</v>
      </c>
      <c r="FS1550" s="1">
        <f t="shared" si="541"/>
        <v>0.41293557735178532</v>
      </c>
      <c r="FT1550" s="1" t="str">
        <f t="shared" si="542"/>
        <v/>
      </c>
      <c r="FU1550" s="1">
        <f t="shared" si="543"/>
        <v>4.4197883615079286E-2</v>
      </c>
      <c r="FV1550" s="1" t="str">
        <f t="shared" si="544"/>
        <v/>
      </c>
      <c r="FW1550" s="1">
        <f t="shared" si="545"/>
        <v>0</v>
      </c>
      <c r="FX1550" s="1" t="str">
        <f t="shared" si="546"/>
        <v/>
      </c>
      <c r="FY1550" s="1" t="str">
        <f t="shared" si="547"/>
        <v/>
      </c>
      <c r="GC1550" s="1">
        <v>945</v>
      </c>
      <c r="GD1550" s="1">
        <f t="shared" si="556"/>
        <v>-6.7642763483181056</v>
      </c>
      <c r="GE1550" s="1">
        <f t="shared" si="548"/>
        <v>1.2664891635412684E-2</v>
      </c>
      <c r="GF1550" s="1">
        <f t="shared" si="549"/>
        <v>0.41293557735178543</v>
      </c>
      <c r="GG1550" s="1" t="str">
        <f t="shared" si="550"/>
        <v/>
      </c>
      <c r="GH1550" s="1">
        <f t="shared" si="551"/>
        <v>1.2664891635412684E-2</v>
      </c>
      <c r="GI1550" s="1" t="str">
        <f t="shared" si="552"/>
        <v/>
      </c>
      <c r="GJ1550" s="1">
        <f t="shared" si="553"/>
        <v>0</v>
      </c>
      <c r="GK1550" s="1">
        <f t="shared" si="554"/>
        <v>1.2664891635412684E-2</v>
      </c>
      <c r="GL1550" s="1" t="str">
        <f t="shared" si="555"/>
        <v/>
      </c>
      <c r="HA1550" s="2"/>
      <c r="HB1550" s="2">
        <f t="shared" si="527"/>
        <v>6.0800000000001084</v>
      </c>
      <c r="HC1550" s="147">
        <f t="shared" si="528"/>
        <v>0.53043988532243513</v>
      </c>
      <c r="HD1550" s="2">
        <f t="shared" si="529"/>
        <v>7.4195724228209858E-4</v>
      </c>
      <c r="HE1550" s="2" t="str">
        <f t="shared" si="525"/>
        <v/>
      </c>
      <c r="HF1550" s="24" t="str">
        <f t="shared" si="526"/>
        <v/>
      </c>
    </row>
    <row r="1551" spans="157:214" ht="20.100000000000001" customHeight="1" x14ac:dyDescent="0.25">
      <c r="FA1551" s="1">
        <v>946</v>
      </c>
      <c r="FB1551" s="1">
        <f t="shared" si="530"/>
        <v>-807.69421729442547</v>
      </c>
      <c r="FC1551" s="1">
        <f t="shared" si="531"/>
        <v>1.0422829218040822E-4</v>
      </c>
      <c r="FD1551" s="1">
        <f t="shared" si="532"/>
        <v>0.41449387378244407</v>
      </c>
      <c r="FE1551" s="1" t="str">
        <f t="shared" si="533"/>
        <v/>
      </c>
      <c r="FF1551" s="1">
        <f t="shared" si="534"/>
        <v>1.0422829218040822E-4</v>
      </c>
      <c r="FG1551" s="1" t="str">
        <f t="shared" si="535"/>
        <v/>
      </c>
      <c r="FI1551" s="1">
        <f t="shared" si="536"/>
        <v>1.3560135784557649E-238</v>
      </c>
      <c r="FJ1551" s="1" t="str">
        <f t="shared" si="537"/>
        <v/>
      </c>
      <c r="FK1551" s="1" t="str">
        <f t="shared" si="538"/>
        <v/>
      </c>
      <c r="FP1551" s="1">
        <v>946</v>
      </c>
      <c r="FQ1551" s="1">
        <f t="shared" si="539"/>
        <v>-1.9030597175336652</v>
      </c>
      <c r="FR1551" s="1">
        <f t="shared" si="540"/>
        <v>4.4236440978158743E-2</v>
      </c>
      <c r="FS1551" s="1">
        <f t="shared" si="541"/>
        <v>0.41449387378244418</v>
      </c>
      <c r="FT1551" s="1" t="str">
        <f t="shared" si="542"/>
        <v/>
      </c>
      <c r="FU1551" s="1">
        <f t="shared" si="543"/>
        <v>4.4236440978158743E-2</v>
      </c>
      <c r="FV1551" s="1" t="str">
        <f t="shared" si="544"/>
        <v/>
      </c>
      <c r="FW1551" s="1">
        <f t="shared" si="545"/>
        <v>0</v>
      </c>
      <c r="FX1551" s="1" t="str">
        <f t="shared" si="546"/>
        <v/>
      </c>
      <c r="FY1551" s="1" t="str">
        <f t="shared" si="547"/>
        <v/>
      </c>
      <c r="GC1551" s="1">
        <v>946</v>
      </c>
      <c r="GD1551" s="1">
        <f t="shared" si="556"/>
        <v>-6.6412895056214154</v>
      </c>
      <c r="GE1551" s="1">
        <f t="shared" si="548"/>
        <v>1.2675940237409136E-2</v>
      </c>
      <c r="GF1551" s="1">
        <f t="shared" si="549"/>
        <v>0.41449387378244407</v>
      </c>
      <c r="GG1551" s="1" t="str">
        <f t="shared" si="550"/>
        <v/>
      </c>
      <c r="GH1551" s="1">
        <f t="shared" si="551"/>
        <v>1.2675940237409136E-2</v>
      </c>
      <c r="GI1551" s="1" t="str">
        <f t="shared" si="552"/>
        <v/>
      </c>
      <c r="GJ1551" s="1">
        <f t="shared" si="553"/>
        <v>0</v>
      </c>
      <c r="GK1551" s="1">
        <f t="shared" si="554"/>
        <v>1.2675940237409136E-2</v>
      </c>
      <c r="GL1551" s="1" t="str">
        <f t="shared" si="555"/>
        <v/>
      </c>
      <c r="HA1551" s="2"/>
      <c r="HB1551" s="2">
        <f t="shared" si="527"/>
        <v>6.0864000000001086</v>
      </c>
      <c r="HC1551" s="147">
        <f t="shared" si="528"/>
        <v>0.52969792808015304</v>
      </c>
      <c r="HD1551" s="2">
        <f t="shared" si="529"/>
        <v>7.415335665115208E-4</v>
      </c>
      <c r="HE1551" s="2" t="str">
        <f t="shared" si="525"/>
        <v/>
      </c>
      <c r="HF1551" s="24" t="str">
        <f t="shared" si="526"/>
        <v/>
      </c>
    </row>
    <row r="1552" spans="157:214" ht="20.100000000000001" customHeight="1" x14ac:dyDescent="0.25">
      <c r="FA1552" s="1">
        <v>947</v>
      </c>
      <c r="FB1552" s="1">
        <f t="shared" si="530"/>
        <v>-792.73691697415961</v>
      </c>
      <c r="FC1552" s="1">
        <f t="shared" si="531"/>
        <v>1.0431754979532363E-4</v>
      </c>
      <c r="FD1552" s="1">
        <f t="shared" si="532"/>
        <v>0.41605351716122052</v>
      </c>
      <c r="FE1552" s="1" t="str">
        <f t="shared" si="533"/>
        <v/>
      </c>
      <c r="FF1552" s="1">
        <f t="shared" si="534"/>
        <v>1.0431754979532363E-4</v>
      </c>
      <c r="FG1552" s="1" t="str">
        <f t="shared" si="535"/>
        <v/>
      </c>
      <c r="FI1552" s="1">
        <f t="shared" si="536"/>
        <v>1.5462302174019201E-238</v>
      </c>
      <c r="FJ1552" s="1" t="str">
        <f t="shared" si="537"/>
        <v/>
      </c>
      <c r="FK1552" s="1" t="str">
        <f t="shared" si="538"/>
        <v/>
      </c>
      <c r="FP1552" s="1">
        <v>947</v>
      </c>
      <c r="FQ1552" s="1">
        <f t="shared" si="539"/>
        <v>-1.867817870912674</v>
      </c>
      <c r="FR1552" s="1">
        <f t="shared" si="540"/>
        <v>4.4274323583077785E-2</v>
      </c>
      <c r="FS1552" s="1">
        <f t="shared" si="541"/>
        <v>0.41605351716122063</v>
      </c>
      <c r="FT1552" s="1" t="str">
        <f t="shared" si="542"/>
        <v/>
      </c>
      <c r="FU1552" s="1">
        <f t="shared" si="543"/>
        <v>4.4274323583077785E-2</v>
      </c>
      <c r="FV1552" s="1" t="str">
        <f t="shared" si="544"/>
        <v/>
      </c>
      <c r="FW1552" s="1">
        <f t="shared" si="545"/>
        <v>0</v>
      </c>
      <c r="FX1552" s="1" t="str">
        <f t="shared" si="546"/>
        <v/>
      </c>
      <c r="FY1552" s="1" t="str">
        <f t="shared" si="547"/>
        <v/>
      </c>
      <c r="GC1552" s="1">
        <v>947</v>
      </c>
      <c r="GD1552" s="1">
        <f t="shared" si="556"/>
        <v>-6.5183026629247252</v>
      </c>
      <c r="GE1552" s="1">
        <f t="shared" si="548"/>
        <v>1.2686795487636616E-2</v>
      </c>
      <c r="GF1552" s="1">
        <f t="shared" si="549"/>
        <v>0.41605351716122063</v>
      </c>
      <c r="GG1552" s="1" t="str">
        <f t="shared" si="550"/>
        <v/>
      </c>
      <c r="GH1552" s="1">
        <f t="shared" si="551"/>
        <v>1.2686795487636616E-2</v>
      </c>
      <c r="GI1552" s="1" t="str">
        <f t="shared" si="552"/>
        <v/>
      </c>
      <c r="GJ1552" s="1">
        <f t="shared" si="553"/>
        <v>0</v>
      </c>
      <c r="GK1552" s="1">
        <f t="shared" si="554"/>
        <v>1.2686795487636616E-2</v>
      </c>
      <c r="GL1552" s="1" t="str">
        <f t="shared" si="555"/>
        <v/>
      </c>
      <c r="HA1552" s="2"/>
      <c r="HB1552" s="2">
        <f t="shared" si="527"/>
        <v>6.0928000000001088</v>
      </c>
      <c r="HC1552" s="147">
        <f t="shared" si="528"/>
        <v>0.52895639451364151</v>
      </c>
      <c r="HD1552" s="2">
        <f t="shared" si="529"/>
        <v>7.4110808620175828E-4</v>
      </c>
      <c r="HE1552" s="2" t="str">
        <f t="shared" si="525"/>
        <v/>
      </c>
      <c r="HF1552" s="24" t="str">
        <f t="shared" si="526"/>
        <v/>
      </c>
    </row>
    <row r="1553" spans="157:214" ht="20.100000000000001" customHeight="1" x14ac:dyDescent="0.25">
      <c r="FA1553" s="1">
        <v>948</v>
      </c>
      <c r="FB1553" s="1">
        <f t="shared" si="530"/>
        <v>-777.77961665389194</v>
      </c>
      <c r="FC1553" s="1">
        <f t="shared" si="531"/>
        <v>1.0440521335069033E-4</v>
      </c>
      <c r="FD1553" s="1">
        <f t="shared" si="532"/>
        <v>0.41761448367674892</v>
      </c>
      <c r="FE1553" s="1" t="str">
        <f t="shared" si="533"/>
        <v/>
      </c>
      <c r="FF1553" s="1">
        <f t="shared" si="534"/>
        <v>1.0440521335069033E-4</v>
      </c>
      <c r="FG1553" s="1" t="str">
        <f t="shared" si="535"/>
        <v/>
      </c>
      <c r="FI1553" s="1">
        <f t="shared" si="536"/>
        <v>1.7631015428246063E-238</v>
      </c>
      <c r="FJ1553" s="1" t="str">
        <f t="shared" si="537"/>
        <v/>
      </c>
      <c r="FK1553" s="1" t="str">
        <f t="shared" si="538"/>
        <v/>
      </c>
      <c r="FP1553" s="1">
        <v>948</v>
      </c>
      <c r="FQ1553" s="1">
        <f t="shared" si="539"/>
        <v>-1.8325760242916829</v>
      </c>
      <c r="FR1553" s="1">
        <f t="shared" si="540"/>
        <v>4.4311529639243445E-2</v>
      </c>
      <c r="FS1553" s="1">
        <f t="shared" si="541"/>
        <v>0.4176144836767488</v>
      </c>
      <c r="FT1553" s="1" t="str">
        <f t="shared" si="542"/>
        <v/>
      </c>
      <c r="FU1553" s="1">
        <f t="shared" si="543"/>
        <v>4.4311529639243445E-2</v>
      </c>
      <c r="FV1553" s="1" t="str">
        <f t="shared" si="544"/>
        <v/>
      </c>
      <c r="FW1553" s="1">
        <f t="shared" si="545"/>
        <v>0</v>
      </c>
      <c r="FX1553" s="1" t="str">
        <f t="shared" si="546"/>
        <v/>
      </c>
      <c r="FY1553" s="1" t="str">
        <f t="shared" si="547"/>
        <v/>
      </c>
      <c r="GC1553" s="1">
        <v>948</v>
      </c>
      <c r="GD1553" s="1">
        <f t="shared" si="556"/>
        <v>-6.3953158202280207</v>
      </c>
      <c r="GE1553" s="1">
        <f t="shared" si="548"/>
        <v>1.2697456873001197E-2</v>
      </c>
      <c r="GF1553" s="1">
        <f t="shared" si="549"/>
        <v>0.41761448367674908</v>
      </c>
      <c r="GG1553" s="1" t="str">
        <f t="shared" si="550"/>
        <v/>
      </c>
      <c r="GH1553" s="1">
        <f t="shared" si="551"/>
        <v>1.2697456873001197E-2</v>
      </c>
      <c r="GI1553" s="1" t="str">
        <f t="shared" si="552"/>
        <v/>
      </c>
      <c r="GJ1553" s="1">
        <f t="shared" si="553"/>
        <v>0</v>
      </c>
      <c r="GK1553" s="1">
        <f t="shared" si="554"/>
        <v>1.2697456873001197E-2</v>
      </c>
      <c r="GL1553" s="1" t="str">
        <f t="shared" si="555"/>
        <v/>
      </c>
      <c r="HA1553" s="2"/>
      <c r="HB1553" s="2">
        <f t="shared" si="527"/>
        <v>6.099200000000109</v>
      </c>
      <c r="HC1553" s="147">
        <f t="shared" si="528"/>
        <v>0.52821528642743976</v>
      </c>
      <c r="HD1553" s="2">
        <f t="shared" si="529"/>
        <v>7.4068080903078037E-4</v>
      </c>
      <c r="HE1553" s="2" t="str">
        <f t="shared" si="525"/>
        <v/>
      </c>
      <c r="HF1553" s="24" t="str">
        <f t="shared" si="526"/>
        <v/>
      </c>
    </row>
    <row r="1554" spans="157:214" ht="20.100000000000001" customHeight="1" x14ac:dyDescent="0.25">
      <c r="FA1554" s="1">
        <v>949</v>
      </c>
      <c r="FB1554" s="1">
        <f t="shared" si="530"/>
        <v>-762.82231633362426</v>
      </c>
      <c r="FC1554" s="1">
        <f t="shared" si="531"/>
        <v>1.0449127870054577E-4</v>
      </c>
      <c r="FD1554" s="1">
        <f t="shared" si="532"/>
        <v>0.41917674945510419</v>
      </c>
      <c r="FE1554" s="1" t="str">
        <f t="shared" si="533"/>
        <v/>
      </c>
      <c r="FF1554" s="1">
        <f t="shared" si="534"/>
        <v>1.0449127870054577E-4</v>
      </c>
      <c r="FG1554" s="1" t="str">
        <f t="shared" si="535"/>
        <v/>
      </c>
      <c r="FI1554" s="1">
        <f t="shared" si="536"/>
        <v>2.010358664118915E-238</v>
      </c>
      <c r="FJ1554" s="1" t="str">
        <f t="shared" si="537"/>
        <v/>
      </c>
      <c r="FK1554" s="1" t="str">
        <f t="shared" si="538"/>
        <v/>
      </c>
      <c r="FP1554" s="1">
        <v>949</v>
      </c>
      <c r="FQ1554" s="1">
        <f t="shared" si="539"/>
        <v>-1.7973341776706846</v>
      </c>
      <c r="FR1554" s="1">
        <f t="shared" si="540"/>
        <v>4.4348057387031486E-2</v>
      </c>
      <c r="FS1554" s="1">
        <f t="shared" si="541"/>
        <v>0.41917674945510425</v>
      </c>
      <c r="FT1554" s="1" t="str">
        <f t="shared" si="542"/>
        <v/>
      </c>
      <c r="FU1554" s="1">
        <f t="shared" si="543"/>
        <v>4.4348057387031486E-2</v>
      </c>
      <c r="FV1554" s="1" t="str">
        <f t="shared" si="544"/>
        <v/>
      </c>
      <c r="FW1554" s="1">
        <f t="shared" si="545"/>
        <v>0</v>
      </c>
      <c r="FX1554" s="1" t="str">
        <f t="shared" si="546"/>
        <v/>
      </c>
      <c r="FY1554" s="1" t="str">
        <f t="shared" si="547"/>
        <v/>
      </c>
      <c r="GC1554" s="1">
        <v>949</v>
      </c>
      <c r="GD1554" s="1">
        <f t="shared" si="556"/>
        <v>-6.2723289775313305</v>
      </c>
      <c r="GE1554" s="1">
        <f t="shared" si="548"/>
        <v>1.270792388928302E-2</v>
      </c>
      <c r="GF1554" s="1">
        <f t="shared" si="549"/>
        <v>0.4191767494551043</v>
      </c>
      <c r="GG1554" s="1" t="str">
        <f t="shared" si="550"/>
        <v/>
      </c>
      <c r="GH1554" s="1">
        <f t="shared" si="551"/>
        <v>1.270792388928302E-2</v>
      </c>
      <c r="GI1554" s="1" t="str">
        <f t="shared" si="552"/>
        <v/>
      </c>
      <c r="GJ1554" s="1">
        <f t="shared" si="553"/>
        <v>0</v>
      </c>
      <c r="GK1554" s="1">
        <f t="shared" si="554"/>
        <v>1.270792388928302E-2</v>
      </c>
      <c r="GL1554" s="1" t="str">
        <f t="shared" si="555"/>
        <v/>
      </c>
      <c r="HA1554" s="2"/>
      <c r="HB1554" s="2">
        <f t="shared" si="527"/>
        <v>6.1056000000001092</v>
      </c>
      <c r="HC1554" s="147">
        <f t="shared" si="528"/>
        <v>0.52747460561840898</v>
      </c>
      <c r="HD1554" s="2">
        <f t="shared" si="529"/>
        <v>7.4025174266523219E-4</v>
      </c>
      <c r="HE1554" s="2" t="str">
        <f t="shared" si="525"/>
        <v/>
      </c>
      <c r="HF1554" s="24" t="str">
        <f t="shared" si="526"/>
        <v/>
      </c>
    </row>
    <row r="1555" spans="157:214" ht="20.100000000000001" customHeight="1" x14ac:dyDescent="0.25">
      <c r="FA1555" s="2">
        <v>950</v>
      </c>
      <c r="FB1555" s="1">
        <f t="shared" si="530"/>
        <v>-747.8650160133584</v>
      </c>
      <c r="FC1555" s="1">
        <f t="shared" si="531"/>
        <v>1.0457574177222152E-4</v>
      </c>
      <c r="FD1555" s="1">
        <f t="shared" si="532"/>
        <v>0.4207402905608969</v>
      </c>
      <c r="FE1555" s="1" t="str">
        <f t="shared" si="533"/>
        <v/>
      </c>
      <c r="FF1555" s="1">
        <f t="shared" si="534"/>
        <v>1.0457574177222152E-4</v>
      </c>
      <c r="FG1555" s="1" t="str">
        <f t="shared" si="535"/>
        <v/>
      </c>
      <c r="FI1555" s="1">
        <f t="shared" si="536"/>
        <v>2.2922544142117287E-238</v>
      </c>
      <c r="FJ1555" s="1" t="str">
        <f t="shared" si="537"/>
        <v/>
      </c>
      <c r="FK1555" s="1" t="str">
        <f t="shared" si="538"/>
        <v/>
      </c>
      <c r="FP1555" s="2">
        <v>950</v>
      </c>
      <c r="FQ1555" s="1">
        <f t="shared" si="539"/>
        <v>-1.7620923310496934</v>
      </c>
      <c r="FR1555" s="1">
        <f t="shared" si="540"/>
        <v>4.43839050979251E-2</v>
      </c>
      <c r="FS1555" s="1">
        <f t="shared" si="541"/>
        <v>0.4207402905608969</v>
      </c>
      <c r="FT1555" s="1" t="str">
        <f t="shared" si="542"/>
        <v/>
      </c>
      <c r="FU1555" s="1">
        <f t="shared" si="543"/>
        <v>4.43839050979251E-2</v>
      </c>
      <c r="FV1555" s="1" t="str">
        <f t="shared" si="544"/>
        <v/>
      </c>
      <c r="FW1555" s="1">
        <f t="shared" si="545"/>
        <v>0</v>
      </c>
      <c r="FX1555" s="1" t="str">
        <f t="shared" si="546"/>
        <v/>
      </c>
      <c r="FY1555" s="1" t="str">
        <f t="shared" si="547"/>
        <v/>
      </c>
      <c r="GC1555" s="2">
        <v>950</v>
      </c>
      <c r="GD1555" s="1">
        <f t="shared" si="556"/>
        <v>-6.1493421348346402</v>
      </c>
      <c r="GE1555" s="1">
        <f t="shared" si="548"/>
        <v>1.2718196041176064E-2</v>
      </c>
      <c r="GF1555" s="1">
        <f t="shared" si="549"/>
        <v>0.42074029056089707</v>
      </c>
      <c r="GG1555" s="1" t="str">
        <f t="shared" si="550"/>
        <v/>
      </c>
      <c r="GH1555" s="1">
        <f t="shared" si="551"/>
        <v>1.2718196041176064E-2</v>
      </c>
      <c r="GI1555" s="1" t="str">
        <f t="shared" si="552"/>
        <v/>
      </c>
      <c r="GJ1555" s="1">
        <f t="shared" si="553"/>
        <v>0</v>
      </c>
      <c r="GK1555" s="1">
        <f t="shared" si="554"/>
        <v>1.2718196041176064E-2</v>
      </c>
      <c r="GL1555" s="1" t="str">
        <f t="shared" si="555"/>
        <v/>
      </c>
      <c r="HA1555" s="2"/>
      <c r="HB1555" s="2">
        <f t="shared" si="527"/>
        <v>6.1120000000001093</v>
      </c>
      <c r="HC1555" s="147">
        <f t="shared" si="528"/>
        <v>0.52673435387574374</v>
      </c>
      <c r="HD1555" s="2">
        <f t="shared" si="529"/>
        <v>7.3982089476010149E-4</v>
      </c>
      <c r="HE1555" s="2" t="str">
        <f t="shared" si="525"/>
        <v/>
      </c>
      <c r="HF1555" s="24" t="str">
        <f t="shared" si="526"/>
        <v/>
      </c>
    </row>
    <row r="1556" spans="157:214" ht="20.100000000000001" customHeight="1" x14ac:dyDescent="0.25">
      <c r="FA1556" s="1">
        <v>951</v>
      </c>
      <c r="FB1556" s="1">
        <f t="shared" si="530"/>
        <v>-732.90771569309072</v>
      </c>
      <c r="FC1556" s="1">
        <f t="shared" si="531"/>
        <v>1.0465859856666463E-4</v>
      </c>
      <c r="FD1556" s="1">
        <f t="shared" si="532"/>
        <v>0.42230508299837188</v>
      </c>
      <c r="FE1556" s="1" t="str">
        <f t="shared" si="533"/>
        <v/>
      </c>
      <c r="FF1556" s="1">
        <f t="shared" si="534"/>
        <v>1.0465859856666463E-4</v>
      </c>
      <c r="FG1556" s="1" t="str">
        <f t="shared" si="535"/>
        <v/>
      </c>
      <c r="FI1556" s="1">
        <f t="shared" si="536"/>
        <v>2.6136362247397177E-238</v>
      </c>
      <c r="FJ1556" s="1" t="str">
        <f t="shared" si="537"/>
        <v/>
      </c>
      <c r="FK1556" s="1" t="str">
        <f t="shared" si="538"/>
        <v/>
      </c>
      <c r="FP1556" s="1">
        <v>951</v>
      </c>
      <c r="FQ1556" s="1">
        <f t="shared" si="539"/>
        <v>-1.7268504844287023</v>
      </c>
      <c r="FR1556" s="1">
        <f t="shared" si="540"/>
        <v>4.4419071074651241E-2</v>
      </c>
      <c r="FS1556" s="1">
        <f t="shared" si="541"/>
        <v>0.42230508299837172</v>
      </c>
      <c r="FT1556" s="1" t="str">
        <f t="shared" si="542"/>
        <v/>
      </c>
      <c r="FU1556" s="1">
        <f t="shared" si="543"/>
        <v>4.4419071074651241E-2</v>
      </c>
      <c r="FV1556" s="1" t="str">
        <f t="shared" si="544"/>
        <v/>
      </c>
      <c r="FW1556" s="1">
        <f t="shared" si="545"/>
        <v>0</v>
      </c>
      <c r="FX1556" s="1" t="str">
        <f t="shared" si="546"/>
        <v/>
      </c>
      <c r="FY1556" s="1" t="str">
        <f t="shared" si="547"/>
        <v/>
      </c>
      <c r="GC1556" s="1">
        <v>951</v>
      </c>
      <c r="GD1556" s="1">
        <f t="shared" si="556"/>
        <v>-6.02635529213795</v>
      </c>
      <c r="GE1556" s="1">
        <f t="shared" si="548"/>
        <v>1.2728272842327196E-2</v>
      </c>
      <c r="GF1556" s="1">
        <f t="shared" si="549"/>
        <v>0.42230508299837194</v>
      </c>
      <c r="GG1556" s="1" t="str">
        <f t="shared" si="550"/>
        <v/>
      </c>
      <c r="GH1556" s="1">
        <f t="shared" si="551"/>
        <v>1.2728272842327196E-2</v>
      </c>
      <c r="GI1556" s="1" t="str">
        <f t="shared" si="552"/>
        <v/>
      </c>
      <c r="GJ1556" s="1">
        <f t="shared" si="553"/>
        <v>0</v>
      </c>
      <c r="GK1556" s="1">
        <f t="shared" si="554"/>
        <v>1.2728272842327196E-2</v>
      </c>
      <c r="GL1556" s="1" t="str">
        <f t="shared" si="555"/>
        <v/>
      </c>
      <c r="HA1556" s="2"/>
      <c r="HB1556" s="2">
        <f t="shared" si="527"/>
        <v>6.1184000000001095</v>
      </c>
      <c r="HC1556" s="147">
        <f t="shared" si="528"/>
        <v>0.52599453298098364</v>
      </c>
      <c r="HD1556" s="2">
        <f t="shared" si="529"/>
        <v>7.3938827296027299E-4</v>
      </c>
      <c r="HE1556" s="2" t="str">
        <f t="shared" si="525"/>
        <v/>
      </c>
      <c r="HF1556" s="24" t="str">
        <f t="shared" si="526"/>
        <v/>
      </c>
    </row>
    <row r="1557" spans="157:214" ht="20.100000000000001" customHeight="1" x14ac:dyDescent="0.25">
      <c r="FA1557" s="1">
        <v>952</v>
      </c>
      <c r="FB1557" s="1">
        <f t="shared" si="530"/>
        <v>-717.95041537282304</v>
      </c>
      <c r="FC1557" s="1">
        <f t="shared" si="531"/>
        <v>1.0473984515875302E-4</v>
      </c>
      <c r="FD1557" s="1">
        <f t="shared" si="532"/>
        <v>0.42387110271251105</v>
      </c>
      <c r="FE1557" s="1" t="str">
        <f t="shared" si="533"/>
        <v/>
      </c>
      <c r="FF1557" s="1">
        <f t="shared" si="534"/>
        <v>1.0473984515875302E-4</v>
      </c>
      <c r="FG1557" s="1" t="str">
        <f t="shared" si="535"/>
        <v/>
      </c>
      <c r="FI1557" s="1">
        <f t="shared" si="536"/>
        <v>2.9800291696626164E-238</v>
      </c>
      <c r="FJ1557" s="1" t="str">
        <f t="shared" si="537"/>
        <v/>
      </c>
      <c r="FK1557" s="1" t="str">
        <f t="shared" si="538"/>
        <v/>
      </c>
      <c r="FP1557" s="1">
        <v>952</v>
      </c>
      <c r="FQ1557" s="1">
        <f t="shared" si="539"/>
        <v>-1.691608637807704</v>
      </c>
      <c r="FR1557" s="1">
        <f t="shared" si="540"/>
        <v>4.4453553651314537E-2</v>
      </c>
      <c r="FS1557" s="1">
        <f t="shared" si="541"/>
        <v>0.42387110271251105</v>
      </c>
      <c r="FT1557" s="1" t="str">
        <f t="shared" si="542"/>
        <v/>
      </c>
      <c r="FU1557" s="1">
        <f t="shared" si="543"/>
        <v>4.4453553651314537E-2</v>
      </c>
      <c r="FV1557" s="1" t="str">
        <f t="shared" si="544"/>
        <v/>
      </c>
      <c r="FW1557" s="1">
        <f t="shared" si="545"/>
        <v>0</v>
      </c>
      <c r="FX1557" s="1" t="str">
        <f t="shared" si="546"/>
        <v/>
      </c>
      <c r="FY1557" s="1" t="str">
        <f t="shared" si="547"/>
        <v/>
      </c>
      <c r="GC1557" s="1">
        <v>952</v>
      </c>
      <c r="GD1557" s="1">
        <f t="shared" si="556"/>
        <v>-5.9033684494412597</v>
      </c>
      <c r="GE1557" s="1">
        <f t="shared" si="548"/>
        <v>1.2738153815374546E-2</v>
      </c>
      <c r="GF1557" s="1">
        <f t="shared" si="549"/>
        <v>0.42387110271251105</v>
      </c>
      <c r="GG1557" s="1" t="str">
        <f t="shared" si="550"/>
        <v/>
      </c>
      <c r="GH1557" s="1">
        <f t="shared" si="551"/>
        <v>1.2738153815374546E-2</v>
      </c>
      <c r="GI1557" s="1" t="str">
        <f t="shared" si="552"/>
        <v/>
      </c>
      <c r="GJ1557" s="1">
        <f t="shared" si="553"/>
        <v>0</v>
      </c>
      <c r="GK1557" s="1">
        <f t="shared" si="554"/>
        <v>1.2738153815374546E-2</v>
      </c>
      <c r="GL1557" s="1" t="str">
        <f t="shared" si="555"/>
        <v/>
      </c>
      <c r="HA1557" s="2"/>
      <c r="HB1557" s="2">
        <f t="shared" si="527"/>
        <v>6.1248000000001097</v>
      </c>
      <c r="HC1557" s="147">
        <f t="shared" si="528"/>
        <v>0.52525514470802337</v>
      </c>
      <c r="HD1557" s="2">
        <f t="shared" si="529"/>
        <v>7.3895388490241576E-4</v>
      </c>
      <c r="HE1557" s="2" t="str">
        <f t="shared" si="525"/>
        <v/>
      </c>
      <c r="HF1557" s="24" t="str">
        <f t="shared" si="526"/>
        <v/>
      </c>
    </row>
    <row r="1558" spans="157:214" ht="20.100000000000001" customHeight="1" x14ac:dyDescent="0.25">
      <c r="FA1558" s="1">
        <v>953</v>
      </c>
      <c r="FB1558" s="1">
        <f t="shared" si="530"/>
        <v>-702.99311505255537</v>
      </c>
      <c r="FC1558" s="1">
        <f t="shared" si="531"/>
        <v>1.0481947769760546E-4</v>
      </c>
      <c r="FD1558" s="1">
        <f t="shared" si="532"/>
        <v>0.42543832559014205</v>
      </c>
      <c r="FE1558" s="1" t="str">
        <f t="shared" si="533"/>
        <v/>
      </c>
      <c r="FF1558" s="1">
        <f t="shared" si="534"/>
        <v>1.0481947769760546E-4</v>
      </c>
      <c r="FG1558" s="1" t="str">
        <f t="shared" si="535"/>
        <v/>
      </c>
      <c r="FI1558" s="1">
        <f t="shared" si="536"/>
        <v>3.3977305946154935E-238</v>
      </c>
      <c r="FJ1558" s="1" t="str">
        <f t="shared" si="537"/>
        <v/>
      </c>
      <c r="FK1558" s="1" t="str">
        <f t="shared" si="538"/>
        <v/>
      </c>
      <c r="FP1558" s="1">
        <v>953</v>
      </c>
      <c r="FQ1558" s="1">
        <f t="shared" si="539"/>
        <v>-1.6563667911867128</v>
      </c>
      <c r="FR1558" s="1">
        <f t="shared" si="540"/>
        <v>4.4487351193528792E-2</v>
      </c>
      <c r="FS1558" s="1">
        <f t="shared" si="541"/>
        <v>0.42543832559014194</v>
      </c>
      <c r="FT1558" s="1" t="str">
        <f t="shared" si="542"/>
        <v/>
      </c>
      <c r="FU1558" s="1">
        <f t="shared" si="543"/>
        <v>4.4487351193528792E-2</v>
      </c>
      <c r="FV1558" s="1" t="str">
        <f t="shared" si="544"/>
        <v/>
      </c>
      <c r="FW1558" s="1">
        <f t="shared" si="545"/>
        <v>0</v>
      </c>
      <c r="FX1558" s="1" t="str">
        <f t="shared" si="546"/>
        <v/>
      </c>
      <c r="FY1558" s="1" t="str">
        <f t="shared" si="547"/>
        <v/>
      </c>
      <c r="GC1558" s="1">
        <v>953</v>
      </c>
      <c r="GD1558" s="1">
        <f t="shared" si="556"/>
        <v>-5.7803816067445695</v>
      </c>
      <c r="GE1558" s="1">
        <f t="shared" si="548"/>
        <v>1.2747838491985186E-2</v>
      </c>
      <c r="GF1558" s="1">
        <f t="shared" si="549"/>
        <v>0.425438325590142</v>
      </c>
      <c r="GG1558" s="1" t="str">
        <f t="shared" si="550"/>
        <v/>
      </c>
      <c r="GH1558" s="1">
        <f t="shared" si="551"/>
        <v>1.2747838491985186E-2</v>
      </c>
      <c r="GI1558" s="1" t="str">
        <f t="shared" si="552"/>
        <v/>
      </c>
      <c r="GJ1558" s="1">
        <f t="shared" si="553"/>
        <v>0</v>
      </c>
      <c r="GK1558" s="1">
        <f t="shared" si="554"/>
        <v>1.2747838491985186E-2</v>
      </c>
      <c r="GL1558" s="1" t="str">
        <f t="shared" si="555"/>
        <v/>
      </c>
      <c r="HA1558" s="2"/>
      <c r="HB1558" s="2">
        <f t="shared" si="527"/>
        <v>6.1312000000001099</v>
      </c>
      <c r="HC1558" s="147">
        <f t="shared" si="528"/>
        <v>0.52451619082312095</v>
      </c>
      <c r="HD1558" s="2">
        <f t="shared" si="529"/>
        <v>7.3851773820809985E-4</v>
      </c>
      <c r="HE1558" s="2" t="str">
        <f t="shared" si="525"/>
        <v/>
      </c>
      <c r="HF1558" s="24" t="str">
        <f t="shared" si="526"/>
        <v/>
      </c>
    </row>
    <row r="1559" spans="157:214" ht="20.100000000000001" customHeight="1" x14ac:dyDescent="0.25">
      <c r="FA1559" s="1">
        <v>954</v>
      </c>
      <c r="FB1559" s="1">
        <f t="shared" si="530"/>
        <v>-688.03581473228951</v>
      </c>
      <c r="FC1559" s="1">
        <f t="shared" si="531"/>
        <v>1.0489749240688566E-4</v>
      </c>
      <c r="FD1559" s="1">
        <f t="shared" si="532"/>
        <v>0.42700672746105084</v>
      </c>
      <c r="FE1559" s="1" t="str">
        <f t="shared" si="533"/>
        <v/>
      </c>
      <c r="FF1559" s="1">
        <f t="shared" si="534"/>
        <v>1.0489749240688566E-4</v>
      </c>
      <c r="FG1559" s="1" t="str">
        <f t="shared" si="535"/>
        <v/>
      </c>
      <c r="FI1559" s="1">
        <f t="shared" si="536"/>
        <v>3.8739179466484579E-238</v>
      </c>
      <c r="FJ1559" s="1" t="str">
        <f t="shared" si="537"/>
        <v/>
      </c>
      <c r="FK1559" s="1" t="str">
        <f t="shared" si="538"/>
        <v/>
      </c>
      <c r="FP1559" s="1">
        <v>954</v>
      </c>
      <c r="FQ1559" s="1">
        <f t="shared" si="539"/>
        <v>-1.6211249445657145</v>
      </c>
      <c r="FR1559" s="1">
        <f t="shared" si="540"/>
        <v>4.4520462098546099E-2</v>
      </c>
      <c r="FS1559" s="1">
        <f t="shared" si="541"/>
        <v>0.42700672746105101</v>
      </c>
      <c r="FT1559" s="1" t="str">
        <f t="shared" si="542"/>
        <v/>
      </c>
      <c r="FU1559" s="1">
        <f t="shared" si="543"/>
        <v>4.4520462098546099E-2</v>
      </c>
      <c r="FV1559" s="1" t="str">
        <f t="shared" si="544"/>
        <v/>
      </c>
      <c r="FW1559" s="1">
        <f t="shared" si="545"/>
        <v>0</v>
      </c>
      <c r="FX1559" s="1" t="str">
        <f t="shared" si="546"/>
        <v/>
      </c>
      <c r="FY1559" s="1" t="str">
        <f t="shared" si="547"/>
        <v/>
      </c>
      <c r="GC1559" s="1">
        <v>954</v>
      </c>
      <c r="GD1559" s="1">
        <f t="shared" si="556"/>
        <v>-5.657394764047865</v>
      </c>
      <c r="GE1559" s="1">
        <f t="shared" si="548"/>
        <v>1.2757326412892143E-2</v>
      </c>
      <c r="GF1559" s="1">
        <f t="shared" si="549"/>
        <v>0.42700672746105106</v>
      </c>
      <c r="GG1559" s="1" t="str">
        <f t="shared" si="550"/>
        <v/>
      </c>
      <c r="GH1559" s="1">
        <f t="shared" si="551"/>
        <v>1.2757326412892143E-2</v>
      </c>
      <c r="GI1559" s="1" t="str">
        <f t="shared" si="552"/>
        <v/>
      </c>
      <c r="GJ1559" s="1">
        <f t="shared" si="553"/>
        <v>0</v>
      </c>
      <c r="GK1559" s="1">
        <f t="shared" si="554"/>
        <v>1.2757326412892143E-2</v>
      </c>
      <c r="GL1559" s="1" t="str">
        <f t="shared" si="555"/>
        <v/>
      </c>
      <c r="HA1559" s="2"/>
      <c r="HB1559" s="2">
        <f t="shared" si="527"/>
        <v>6.1376000000001101</v>
      </c>
      <c r="HC1559" s="147">
        <f t="shared" si="528"/>
        <v>0.52377767308491285</v>
      </c>
      <c r="HD1559" s="2">
        <f t="shared" si="529"/>
        <v>7.3807984049256703E-4</v>
      </c>
      <c r="HE1559" s="2" t="str">
        <f t="shared" si="525"/>
        <v/>
      </c>
      <c r="HF1559" s="24" t="str">
        <f t="shared" si="526"/>
        <v/>
      </c>
    </row>
    <row r="1560" spans="157:214" ht="20.100000000000001" customHeight="1" x14ac:dyDescent="0.25">
      <c r="FA1560" s="1">
        <v>955</v>
      </c>
      <c r="FB1560" s="1">
        <f t="shared" si="530"/>
        <v>-673.07851441202183</v>
      </c>
      <c r="FC1560" s="1">
        <f t="shared" si="531"/>
        <v>1.0497388558510082E-4</v>
      </c>
      <c r="FD1560" s="1">
        <f t="shared" si="532"/>
        <v>0.42857628409909926</v>
      </c>
      <c r="FE1560" s="1" t="str">
        <f t="shared" si="533"/>
        <v/>
      </c>
      <c r="FF1560" s="1">
        <f t="shared" si="534"/>
        <v>1.0497388558510082E-4</v>
      </c>
      <c r="FG1560" s="1" t="str">
        <f t="shared" si="535"/>
        <v/>
      </c>
      <c r="FI1560" s="1">
        <f t="shared" si="536"/>
        <v>4.4167716437636215E-238</v>
      </c>
      <c r="FJ1560" s="1" t="str">
        <f t="shared" si="537"/>
        <v/>
      </c>
      <c r="FK1560" s="1" t="str">
        <f t="shared" si="538"/>
        <v/>
      </c>
      <c r="FP1560" s="1">
        <v>955</v>
      </c>
      <c r="FQ1560" s="1">
        <f t="shared" si="539"/>
        <v>-1.5858830979447234</v>
      </c>
      <c r="FR1560" s="1">
        <f t="shared" si="540"/>
        <v>4.4552884795383531E-2</v>
      </c>
      <c r="FS1560" s="1">
        <f t="shared" si="541"/>
        <v>0.42857628409909926</v>
      </c>
      <c r="FT1560" s="1" t="str">
        <f t="shared" si="542"/>
        <v/>
      </c>
      <c r="FU1560" s="1">
        <f t="shared" si="543"/>
        <v>4.4552884795383531E-2</v>
      </c>
      <c r="FV1560" s="1" t="str">
        <f t="shared" si="544"/>
        <v/>
      </c>
      <c r="FW1560" s="1">
        <f t="shared" si="545"/>
        <v>0</v>
      </c>
      <c r="FX1560" s="1" t="str">
        <f t="shared" si="546"/>
        <v/>
      </c>
      <c r="FY1560" s="1" t="str">
        <f t="shared" si="547"/>
        <v/>
      </c>
      <c r="GC1560" s="1">
        <v>955</v>
      </c>
      <c r="GD1560" s="1">
        <f t="shared" si="556"/>
        <v>-5.5344079213511748</v>
      </c>
      <c r="GE1560" s="1">
        <f t="shared" si="548"/>
        <v>1.2766617127930674E-2</v>
      </c>
      <c r="GF1560" s="1">
        <f t="shared" si="549"/>
        <v>0.42857628409909937</v>
      </c>
      <c r="GG1560" s="1" t="str">
        <f t="shared" si="550"/>
        <v/>
      </c>
      <c r="GH1560" s="1">
        <f t="shared" si="551"/>
        <v>1.2766617127930674E-2</v>
      </c>
      <c r="GI1560" s="1" t="str">
        <f t="shared" si="552"/>
        <v/>
      </c>
      <c r="GJ1560" s="1">
        <f t="shared" si="553"/>
        <v>0</v>
      </c>
      <c r="GK1560" s="1">
        <f t="shared" si="554"/>
        <v>1.2766617127930674E-2</v>
      </c>
      <c r="GL1560" s="1" t="str">
        <f t="shared" si="555"/>
        <v/>
      </c>
      <c r="HA1560" s="2"/>
      <c r="HB1560" s="2">
        <f t="shared" si="527"/>
        <v>6.1440000000001103</v>
      </c>
      <c r="HC1560" s="147">
        <f t="shared" si="528"/>
        <v>0.52303959324442029</v>
      </c>
      <c r="HD1560" s="2">
        <f t="shared" si="529"/>
        <v>7.376401993572923E-4</v>
      </c>
      <c r="HE1560" s="2" t="str">
        <f t="shared" ref="HE1560:HE1623" si="557">IF(HC1560&lt;(1-$HA$604),HD1560,"")</f>
        <v/>
      </c>
      <c r="HF1560" s="24" t="str">
        <f t="shared" ref="HF1560:HF1623" si="558">IF(HC1560&lt;(1-$HA$610),HD1560,"")</f>
        <v/>
      </c>
    </row>
    <row r="1561" spans="157:214" ht="20.100000000000001" customHeight="1" x14ac:dyDescent="0.25">
      <c r="FA1561" s="1">
        <v>956</v>
      </c>
      <c r="FB1561" s="1">
        <f t="shared" si="530"/>
        <v>-658.12121409175415</v>
      </c>
      <c r="FC1561" s="1">
        <f t="shared" si="531"/>
        <v>1.0504865360589421E-4</v>
      </c>
      <c r="FD1561" s="1">
        <f t="shared" si="532"/>
        <v>0.43014697122334594</v>
      </c>
      <c r="FE1561" s="1" t="str">
        <f t="shared" si="533"/>
        <v/>
      </c>
      <c r="FF1561" s="1">
        <f t="shared" si="534"/>
        <v>1.0504865360589421E-4</v>
      </c>
      <c r="FG1561" s="1" t="str">
        <f t="shared" si="535"/>
        <v/>
      </c>
      <c r="FI1561" s="1">
        <f t="shared" si="536"/>
        <v>5.0356150797093616E-238</v>
      </c>
      <c r="FJ1561" s="1" t="str">
        <f t="shared" si="537"/>
        <v/>
      </c>
      <c r="FK1561" s="1" t="str">
        <f t="shared" si="538"/>
        <v/>
      </c>
      <c r="FP1561" s="1">
        <v>956</v>
      </c>
      <c r="FQ1561" s="1">
        <f t="shared" si="539"/>
        <v>-1.5506412513237322</v>
      </c>
      <c r="FR1561" s="1">
        <f t="shared" si="540"/>
        <v>4.4584617744947319E-2</v>
      </c>
      <c r="FS1561" s="1">
        <f t="shared" si="541"/>
        <v>0.43014697122334578</v>
      </c>
      <c r="FT1561" s="1" t="str">
        <f t="shared" si="542"/>
        <v/>
      </c>
      <c r="FU1561" s="1">
        <f t="shared" si="543"/>
        <v>4.4584617744947319E-2</v>
      </c>
      <c r="FV1561" s="1" t="str">
        <f t="shared" si="544"/>
        <v/>
      </c>
      <c r="FW1561" s="1">
        <f t="shared" si="545"/>
        <v>0</v>
      </c>
      <c r="FX1561" s="1" t="str">
        <f t="shared" si="546"/>
        <v/>
      </c>
      <c r="FY1561" s="1" t="str">
        <f t="shared" si="547"/>
        <v/>
      </c>
      <c r="GC1561" s="1">
        <v>956</v>
      </c>
      <c r="GD1561" s="1">
        <f t="shared" si="556"/>
        <v>-5.4114210786544845</v>
      </c>
      <c r="GE1561" s="1">
        <f t="shared" si="548"/>
        <v>1.2775710196073879E-2</v>
      </c>
      <c r="GF1561" s="1">
        <f t="shared" si="549"/>
        <v>0.430146971223346</v>
      </c>
      <c r="GG1561" s="1" t="str">
        <f t="shared" si="550"/>
        <v/>
      </c>
      <c r="GH1561" s="1">
        <f t="shared" si="551"/>
        <v>1.2775710196073879E-2</v>
      </c>
      <c r="GI1561" s="1" t="str">
        <f t="shared" si="552"/>
        <v/>
      </c>
      <c r="GJ1561" s="1">
        <f t="shared" si="553"/>
        <v>0</v>
      </c>
      <c r="GK1561" s="1">
        <f t="shared" si="554"/>
        <v>1.2775710196073879E-2</v>
      </c>
      <c r="GL1561" s="1" t="str">
        <f t="shared" si="555"/>
        <v/>
      </c>
      <c r="HA1561" s="2"/>
      <c r="HB1561" s="2">
        <f t="shared" ref="HB1561:HB1624" si="559">HB1560+$HE$597</f>
        <v>6.1504000000001104</v>
      </c>
      <c r="HC1561" s="147">
        <f t="shared" ref="HC1561:HC1624" si="560">_xlfn.CHISQ.DIST.RT(HB1561,7)</f>
        <v>0.52230195304506299</v>
      </c>
      <c r="HD1561" s="2">
        <f t="shared" ref="HD1561:HD1624" si="561">HC1561-HC1562</f>
        <v>7.3719882239420276E-4</v>
      </c>
      <c r="HE1561" s="2" t="str">
        <f t="shared" si="557"/>
        <v/>
      </c>
      <c r="HF1561" s="24" t="str">
        <f t="shared" si="558"/>
        <v/>
      </c>
    </row>
    <row r="1562" spans="157:214" ht="20.100000000000001" customHeight="1" x14ac:dyDescent="0.25">
      <c r="FA1562" s="2">
        <v>957</v>
      </c>
      <c r="FB1562" s="1">
        <f t="shared" si="530"/>
        <v>-643.1639137714883</v>
      </c>
      <c r="FC1562" s="1">
        <f t="shared" si="531"/>
        <v>1.0512179291833215E-4</v>
      </c>
      <c r="FD1562" s="1">
        <f t="shared" si="532"/>
        <v>0.43171876449917274</v>
      </c>
      <c r="FE1562" s="1" t="str">
        <f t="shared" si="533"/>
        <v/>
      </c>
      <c r="FF1562" s="1">
        <f t="shared" si="534"/>
        <v>1.0512179291833215E-4</v>
      </c>
      <c r="FG1562" s="1" t="str">
        <f t="shared" si="535"/>
        <v/>
      </c>
      <c r="FI1562" s="1">
        <f t="shared" si="536"/>
        <v>5.7410741511474798E-238</v>
      </c>
      <c r="FJ1562" s="1" t="str">
        <f t="shared" si="537"/>
        <v/>
      </c>
      <c r="FK1562" s="1" t="str">
        <f t="shared" si="538"/>
        <v/>
      </c>
      <c r="FP1562" s="2">
        <v>957</v>
      </c>
      <c r="FQ1562" s="1">
        <f t="shared" si="539"/>
        <v>-1.5153994047027339</v>
      </c>
      <c r="FR1562" s="1">
        <f t="shared" si="540"/>
        <v>4.4615659440154644E-2</v>
      </c>
      <c r="FS1562" s="1">
        <f t="shared" si="541"/>
        <v>0.4317187644991729</v>
      </c>
      <c r="FT1562" s="1" t="str">
        <f t="shared" si="542"/>
        <v/>
      </c>
      <c r="FU1562" s="1">
        <f t="shared" si="543"/>
        <v>4.4615659440154644E-2</v>
      </c>
      <c r="FV1562" s="1" t="str">
        <f t="shared" si="544"/>
        <v/>
      </c>
      <c r="FW1562" s="1">
        <f t="shared" si="545"/>
        <v>0</v>
      </c>
      <c r="FX1562" s="1" t="str">
        <f t="shared" si="546"/>
        <v/>
      </c>
      <c r="FY1562" s="1" t="str">
        <f t="shared" si="547"/>
        <v/>
      </c>
      <c r="GC1562" s="2">
        <v>957</v>
      </c>
      <c r="GD1562" s="1">
        <f t="shared" si="556"/>
        <v>-5.2884342359577943</v>
      </c>
      <c r="GE1562" s="1">
        <f t="shared" si="548"/>
        <v>1.2784605185467585E-2</v>
      </c>
      <c r="GF1562" s="1">
        <f t="shared" si="549"/>
        <v>0.43171876449917285</v>
      </c>
      <c r="GG1562" s="1" t="str">
        <f t="shared" si="550"/>
        <v/>
      </c>
      <c r="GH1562" s="1">
        <f t="shared" si="551"/>
        <v>1.2784605185467585E-2</v>
      </c>
      <c r="GI1562" s="1" t="str">
        <f t="shared" si="552"/>
        <v/>
      </c>
      <c r="GJ1562" s="1">
        <f t="shared" si="553"/>
        <v>0</v>
      </c>
      <c r="GK1562" s="1">
        <f t="shared" si="554"/>
        <v>1.2784605185467585E-2</v>
      </c>
      <c r="GL1562" s="1" t="str">
        <f t="shared" si="555"/>
        <v/>
      </c>
      <c r="HA1562" s="2"/>
      <c r="HB1562" s="2">
        <f t="shared" si="559"/>
        <v>6.1568000000001106</v>
      </c>
      <c r="HC1562" s="147">
        <f t="shared" si="560"/>
        <v>0.52156475422266879</v>
      </c>
      <c r="HD1562" s="2">
        <f t="shared" si="561"/>
        <v>7.367557171839012E-4</v>
      </c>
      <c r="HE1562" s="2" t="str">
        <f t="shared" si="557"/>
        <v/>
      </c>
      <c r="HF1562" s="24" t="str">
        <f t="shared" si="558"/>
        <v/>
      </c>
    </row>
    <row r="1563" spans="157:214" ht="20.100000000000001" customHeight="1" x14ac:dyDescent="0.25">
      <c r="FA1563" s="1">
        <v>958</v>
      </c>
      <c r="FB1563" s="1">
        <f t="shared" si="530"/>
        <v>-628.20661345122062</v>
      </c>
      <c r="FC1563" s="1">
        <f t="shared" si="531"/>
        <v>1.0519330004718502E-4</v>
      </c>
      <c r="FD1563" s="1">
        <f t="shared" si="532"/>
        <v>0.43329163953941541</v>
      </c>
      <c r="FE1563" s="1" t="str">
        <f t="shared" si="533"/>
        <v/>
      </c>
      <c r="FF1563" s="1">
        <f t="shared" si="534"/>
        <v>1.0519330004718502E-4</v>
      </c>
      <c r="FG1563" s="1" t="str">
        <f t="shared" si="535"/>
        <v/>
      </c>
      <c r="FI1563" s="1">
        <f t="shared" si="536"/>
        <v>6.5452590264673682E-238</v>
      </c>
      <c r="FJ1563" s="1" t="str">
        <f t="shared" si="537"/>
        <v/>
      </c>
      <c r="FK1563" s="1" t="str">
        <f t="shared" si="538"/>
        <v/>
      </c>
      <c r="FP1563" s="1">
        <v>958</v>
      </c>
      <c r="FQ1563" s="1">
        <f t="shared" si="539"/>
        <v>-1.4801575580817428</v>
      </c>
      <c r="FR1563" s="1">
        <f t="shared" si="540"/>
        <v>4.4646008406052907E-2</v>
      </c>
      <c r="FS1563" s="1">
        <f t="shared" si="541"/>
        <v>0.43329163953941541</v>
      </c>
      <c r="FT1563" s="1" t="str">
        <f t="shared" si="542"/>
        <v/>
      </c>
      <c r="FU1563" s="1">
        <f t="shared" si="543"/>
        <v>4.4646008406052907E-2</v>
      </c>
      <c r="FV1563" s="1" t="str">
        <f t="shared" si="544"/>
        <v/>
      </c>
      <c r="FW1563" s="1">
        <f t="shared" si="545"/>
        <v>0</v>
      </c>
      <c r="FX1563" s="1" t="str">
        <f t="shared" si="546"/>
        <v/>
      </c>
      <c r="FY1563" s="1" t="str">
        <f t="shared" si="547"/>
        <v/>
      </c>
      <c r="GC1563" s="1">
        <v>958</v>
      </c>
      <c r="GD1563" s="1">
        <f t="shared" si="556"/>
        <v>-5.165447393261104</v>
      </c>
      <c r="GE1563" s="1">
        <f t="shared" si="548"/>
        <v>1.2793301673464515E-2</v>
      </c>
      <c r="GF1563" s="1">
        <f t="shared" si="549"/>
        <v>0.43329163953941546</v>
      </c>
      <c r="GG1563" s="1" t="str">
        <f t="shared" si="550"/>
        <v/>
      </c>
      <c r="GH1563" s="1">
        <f t="shared" si="551"/>
        <v>1.2793301673464515E-2</v>
      </c>
      <c r="GI1563" s="1" t="str">
        <f t="shared" si="552"/>
        <v/>
      </c>
      <c r="GJ1563" s="1">
        <f t="shared" si="553"/>
        <v>0</v>
      </c>
      <c r="GK1563" s="1">
        <f t="shared" si="554"/>
        <v>1.2793301673464515E-2</v>
      </c>
      <c r="GL1563" s="1" t="str">
        <f t="shared" si="555"/>
        <v/>
      </c>
      <c r="HA1563" s="2"/>
      <c r="HB1563" s="2">
        <f t="shared" si="559"/>
        <v>6.1632000000001108</v>
      </c>
      <c r="HC1563" s="147">
        <f t="shared" si="560"/>
        <v>0.52082799850548489</v>
      </c>
      <c r="HD1563" s="2">
        <f t="shared" si="561"/>
        <v>7.3631089129633231E-4</v>
      </c>
      <c r="HE1563" s="2" t="str">
        <f t="shared" si="557"/>
        <v/>
      </c>
      <c r="HF1563" s="24" t="str">
        <f t="shared" si="558"/>
        <v/>
      </c>
    </row>
    <row r="1564" spans="157:214" ht="20.100000000000001" customHeight="1" x14ac:dyDescent="0.25">
      <c r="FA1564" s="1">
        <v>959</v>
      </c>
      <c r="FB1564" s="1">
        <f t="shared" si="530"/>
        <v>-613.24931313095294</v>
      </c>
      <c r="FC1564" s="1">
        <f t="shared" si="531"/>
        <v>1.0526317159320247E-4</v>
      </c>
      <c r="FD1564" s="1">
        <f t="shared" si="532"/>
        <v>0.43486557190549702</v>
      </c>
      <c r="FE1564" s="1" t="str">
        <f t="shared" si="533"/>
        <v/>
      </c>
      <c r="FF1564" s="1">
        <f t="shared" si="534"/>
        <v>1.0526317159320247E-4</v>
      </c>
      <c r="FG1564" s="1" t="str">
        <f t="shared" si="535"/>
        <v/>
      </c>
      <c r="FI1564" s="1">
        <f t="shared" si="536"/>
        <v>7.4619712539009871E-238</v>
      </c>
      <c r="FJ1564" s="1" t="str">
        <f t="shared" si="537"/>
        <v/>
      </c>
      <c r="FK1564" s="1" t="str">
        <f t="shared" si="538"/>
        <v/>
      </c>
      <c r="FP1564" s="1">
        <v>959</v>
      </c>
      <c r="FQ1564" s="1">
        <f t="shared" si="539"/>
        <v>-1.4449157114607516</v>
      </c>
      <c r="FR1564" s="1">
        <f t="shared" si="540"/>
        <v>4.4675663199936537E-2</v>
      </c>
      <c r="FS1564" s="1">
        <f t="shared" si="541"/>
        <v>0.43486557190549691</v>
      </c>
      <c r="FT1564" s="1" t="str">
        <f t="shared" si="542"/>
        <v/>
      </c>
      <c r="FU1564" s="1">
        <f t="shared" si="543"/>
        <v>4.4675663199936537E-2</v>
      </c>
      <c r="FV1564" s="1" t="str">
        <f t="shared" si="544"/>
        <v/>
      </c>
      <c r="FW1564" s="1">
        <f t="shared" si="545"/>
        <v>0</v>
      </c>
      <c r="FX1564" s="1" t="str">
        <f t="shared" si="546"/>
        <v/>
      </c>
      <c r="FY1564" s="1" t="str">
        <f t="shared" si="547"/>
        <v/>
      </c>
      <c r="GC1564" s="1">
        <v>959</v>
      </c>
      <c r="GD1564" s="1">
        <f t="shared" si="556"/>
        <v>-5.0424605505643996</v>
      </c>
      <c r="GE1564" s="1">
        <f t="shared" si="548"/>
        <v>1.2801799246657784E-2</v>
      </c>
      <c r="GF1564" s="1">
        <f t="shared" si="549"/>
        <v>0.43486557190549718</v>
      </c>
      <c r="GG1564" s="1" t="str">
        <f t="shared" si="550"/>
        <v/>
      </c>
      <c r="GH1564" s="1">
        <f t="shared" si="551"/>
        <v>1.2801799246657784E-2</v>
      </c>
      <c r="GI1564" s="1" t="str">
        <f t="shared" si="552"/>
        <v/>
      </c>
      <c r="GJ1564" s="1">
        <f t="shared" si="553"/>
        <v>0</v>
      </c>
      <c r="GK1564" s="1">
        <f t="shared" si="554"/>
        <v>1.2801799246657784E-2</v>
      </c>
      <c r="GL1564" s="1" t="str">
        <f t="shared" si="555"/>
        <v/>
      </c>
      <c r="HA1564" s="2"/>
      <c r="HB1564" s="2">
        <f t="shared" si="559"/>
        <v>6.169600000000111</v>
      </c>
      <c r="HC1564" s="147">
        <f t="shared" si="560"/>
        <v>0.52009168761418856</v>
      </c>
      <c r="HD1564" s="2">
        <f t="shared" si="561"/>
        <v>7.3586435229078262E-4</v>
      </c>
      <c r="HE1564" s="2" t="str">
        <f t="shared" si="557"/>
        <v/>
      </c>
      <c r="HF1564" s="24" t="str">
        <f t="shared" si="558"/>
        <v/>
      </c>
    </row>
    <row r="1565" spans="157:214" ht="20.100000000000001" customHeight="1" x14ac:dyDescent="0.25">
      <c r="FA1565" s="1">
        <v>960</v>
      </c>
      <c r="FB1565" s="1">
        <f t="shared" ref="FB1565:FB1628" si="562">$FB$599+(FA1565*$FB$602)</f>
        <v>-598.29201281068526</v>
      </c>
      <c r="FC1565" s="1">
        <f t="shared" ref="FC1565:FC1628" si="563">_xlfn.NORM.DIST($FB1565,$FB$596,$FB$597,0)</f>
        <v>1.0533140423338267E-4</v>
      </c>
      <c r="FD1565" s="1">
        <f t="shared" ref="FD1565:FD1628" si="564">_xlfn.NORM.DIST($FB1565,$FB$596,$FB$597,1)</f>
        <v>0.43644053710856723</v>
      </c>
      <c r="FE1565" s="1" t="str">
        <f t="shared" ref="FE1565:FE1628" si="565">IF(OR(FD1565&lt;$FF$601,FD1565&gt;$FF$602),FC1565,"")</f>
        <v/>
      </c>
      <c r="FF1565" s="1">
        <f t="shared" ref="FF1565:FF1628" si="566">IF(AND(FD1565&gt;$FF$601,FD1565&lt;$FF$602),FC1565,"")</f>
        <v>1.0533140423338267E-4</v>
      </c>
      <c r="FG1565" s="1" t="str">
        <f t="shared" ref="FG1565:FG1628" si="567">IF(FC1565=MAX($FC$605:$FC$2605),FC1565,"")</f>
        <v/>
      </c>
      <c r="FI1565" s="1">
        <f t="shared" ref="FI1565:FI1628" si="568">_xlfn.NORM.DIST(FB1565,$FF$597,$FF$598,0)</f>
        <v>8.5069397375675325E-238</v>
      </c>
      <c r="FJ1565" s="1" t="str">
        <f t="shared" ref="FJ1565:FJ1628" si="569">IF(FI1565=MAX($FI$605:$FI$2605),FC1565,"")</f>
        <v/>
      </c>
      <c r="FK1565" s="1" t="str">
        <f t="shared" ref="FK1565:FK1628" si="570">IF(FJ1565=MIN($FJ$605:$FJ$2605),FJ1565,"")</f>
        <v/>
      </c>
      <c r="FP1565" s="1">
        <v>960</v>
      </c>
      <c r="FQ1565" s="1">
        <f t="shared" ref="FQ1565:FQ1628" si="571">$FQ$599+(FP1565*$FQ$602)</f>
        <v>-1.4096738648397533</v>
      </c>
      <c r="FR1565" s="1">
        <f t="shared" ref="FR1565:FR1628" si="572">_xlfn.NORM.DIST(FQ1565,FQ$596,FQ$597,0)</f>
        <v>4.4704622411461295E-2</v>
      </c>
      <c r="FS1565" s="1">
        <f t="shared" ref="FS1565:FS1628" si="573">_xlfn.NORM.DIST(FQ1565,FQ$596,FQ$597,1)</f>
        <v>0.43644053710856717</v>
      </c>
      <c r="FT1565" s="1" t="str">
        <f t="shared" ref="FT1565:FT1628" si="574">IF(OR(FS1565&lt;$FU$601,FS1565&gt;$FU$602),FR1565,"")</f>
        <v/>
      </c>
      <c r="FU1565" s="1">
        <f t="shared" ref="FU1565:FU1628" si="575">IF(AND(FS1565&gt;$FU$601,FS1565&lt;$FU$602),FR1565,"")</f>
        <v>4.4704622411461295E-2</v>
      </c>
      <c r="FV1565" s="1" t="str">
        <f t="shared" ref="FV1565:FV1628" si="576">IF(FR1565=MAX($FR$605:$FR$2605),FR1565,"")</f>
        <v/>
      </c>
      <c r="FW1565" s="1">
        <f t="shared" ref="FW1565:FW1628" si="577">_xlfn.NORM.DIST(FQ1565,$FU$597,$FU$598,0)</f>
        <v>0</v>
      </c>
      <c r="FX1565" s="1" t="str">
        <f t="shared" ref="FX1565:FX1628" si="578">IF(FW1565=MAX($FW$605:$FW$2605),FR1565,"")</f>
        <v/>
      </c>
      <c r="FY1565" s="1" t="str">
        <f t="shared" ref="FY1565:FY1628" si="579">IF(FX1565=MIN($FX$605:$FX$2605),FX1565,"")</f>
        <v/>
      </c>
      <c r="GC1565" s="1">
        <v>960</v>
      </c>
      <c r="GD1565" s="1">
        <f t="shared" si="556"/>
        <v>-4.9194737078677093</v>
      </c>
      <c r="GE1565" s="1">
        <f t="shared" ref="GE1565:GE1628" si="580">_xlfn.NORM.DIST(GD1565,GD$596,GD$597,0)</f>
        <v>1.2810097500913623E-2</v>
      </c>
      <c r="GF1565" s="1">
        <f t="shared" ref="GF1565:GF1628" si="581">_xlfn.NORM.DIST(GD1565,GD$596,GD$597,1)</f>
        <v>0.43644053710856723</v>
      </c>
      <c r="GG1565" s="1" t="str">
        <f t="shared" ref="GG1565:GG1628" si="582">IF(OR(GF1565&lt;$FU$601,GF1565&gt;$FU$602),GE1565,"")</f>
        <v/>
      </c>
      <c r="GH1565" s="1">
        <f t="shared" ref="GH1565:GH1628" si="583">IF(AND(GF1565&gt;$GH$601,GF1565&lt;$GH$602),GE1565,"")</f>
        <v>1.2810097500913623E-2</v>
      </c>
      <c r="GI1565" s="1" t="str">
        <f t="shared" ref="GI1565:GI1628" si="584">IF(GE1565=MAX($GE$605:$GE$2605),GE1565,"")</f>
        <v/>
      </c>
      <c r="GJ1565" s="1">
        <f t="shared" ref="GJ1565:GJ1628" si="585">_xlfn.NORM.DIST(GD1565,$GH$597,$GH$598,0)</f>
        <v>0</v>
      </c>
      <c r="GK1565" s="1">
        <f t="shared" ref="GK1565:GK1628" si="586">IF(GJ1565=MAX($GJ$605:$GJ$2605),GE1565,"")</f>
        <v>1.2810097500913623E-2</v>
      </c>
      <c r="GL1565" s="1" t="str">
        <f t="shared" ref="GL1565:GL1628" si="587">IF(GK1565=MIN($GK$605:$GK$2605),GK1565,"")</f>
        <v/>
      </c>
      <c r="HA1565" s="2"/>
      <c r="HB1565" s="2">
        <f t="shared" si="559"/>
        <v>6.1760000000001112</v>
      </c>
      <c r="HC1565" s="147">
        <f t="shared" si="560"/>
        <v>0.51935582326189778</v>
      </c>
      <c r="HD1565" s="2">
        <f t="shared" si="561"/>
        <v>7.3541610771454824E-4</v>
      </c>
      <c r="HE1565" s="2" t="str">
        <f t="shared" si="557"/>
        <v/>
      </c>
      <c r="HF1565" s="24" t="str">
        <f t="shared" si="558"/>
        <v/>
      </c>
    </row>
    <row r="1566" spans="157:214" ht="20.100000000000001" customHeight="1" x14ac:dyDescent="0.25">
      <c r="FA1566" s="1">
        <v>961</v>
      </c>
      <c r="FB1566" s="1">
        <f t="shared" si="562"/>
        <v>-583.33471249041941</v>
      </c>
      <c r="FC1566" s="1">
        <f t="shared" si="563"/>
        <v>1.0539799472123585E-4</v>
      </c>
      <c r="FD1566" s="1">
        <f t="shared" si="564"/>
        <v>0.43801651061064406</v>
      </c>
      <c r="FE1566" s="1" t="str">
        <f t="shared" si="565"/>
        <v/>
      </c>
      <c r="FF1566" s="1">
        <f t="shared" si="566"/>
        <v>1.0539799472123585E-4</v>
      </c>
      <c r="FG1566" s="1" t="str">
        <f t="shared" si="567"/>
        <v/>
      </c>
      <c r="FI1566" s="1">
        <f t="shared" si="568"/>
        <v>9.6980896008759385E-238</v>
      </c>
      <c r="FJ1566" s="1" t="str">
        <f t="shared" si="569"/>
        <v/>
      </c>
      <c r="FK1566" s="1" t="str">
        <f t="shared" si="570"/>
        <v/>
      </c>
      <c r="FP1566" s="1">
        <v>961</v>
      </c>
      <c r="FQ1566" s="1">
        <f t="shared" si="571"/>
        <v>-1.3744320182187622</v>
      </c>
      <c r="FR1566" s="1">
        <f t="shared" si="572"/>
        <v>4.4732884662756024E-2</v>
      </c>
      <c r="FS1566" s="1">
        <f t="shared" si="573"/>
        <v>0.43801651061064401</v>
      </c>
      <c r="FT1566" s="1" t="str">
        <f t="shared" si="574"/>
        <v/>
      </c>
      <c r="FU1566" s="1">
        <f t="shared" si="575"/>
        <v>4.4732884662756024E-2</v>
      </c>
      <c r="FV1566" s="1" t="str">
        <f t="shared" si="576"/>
        <v/>
      </c>
      <c r="FW1566" s="1">
        <f t="shared" si="577"/>
        <v>0</v>
      </c>
      <c r="FX1566" s="1" t="str">
        <f t="shared" si="578"/>
        <v/>
      </c>
      <c r="FY1566" s="1" t="str">
        <f t="shared" si="579"/>
        <v/>
      </c>
      <c r="GC1566" s="1">
        <v>961</v>
      </c>
      <c r="GD1566" s="1">
        <f t="shared" ref="GD1566:GD1629" si="588">$GD$599+(GC1566*$GD$602)</f>
        <v>-4.7964868651710191</v>
      </c>
      <c r="GE1566" s="1">
        <f t="shared" si="580"/>
        <v>1.2818196041403437E-2</v>
      </c>
      <c r="GF1566" s="1">
        <f t="shared" si="581"/>
        <v>0.43801651061064417</v>
      </c>
      <c r="GG1566" s="1" t="str">
        <f t="shared" si="582"/>
        <v/>
      </c>
      <c r="GH1566" s="1">
        <f t="shared" si="583"/>
        <v>1.2818196041403437E-2</v>
      </c>
      <c r="GI1566" s="1" t="str">
        <f t="shared" si="584"/>
        <v/>
      </c>
      <c r="GJ1566" s="1">
        <f t="shared" si="585"/>
        <v>0</v>
      </c>
      <c r="GK1566" s="1">
        <f t="shared" si="586"/>
        <v>1.2818196041403437E-2</v>
      </c>
      <c r="GL1566" s="1" t="str">
        <f t="shared" si="587"/>
        <v/>
      </c>
      <c r="HA1566" s="2"/>
      <c r="HB1566" s="2">
        <f t="shared" si="559"/>
        <v>6.1824000000001114</v>
      </c>
      <c r="HC1566" s="147">
        <f t="shared" si="560"/>
        <v>0.51862040715418323</v>
      </c>
      <c r="HD1566" s="2">
        <f t="shared" si="561"/>
        <v>7.3496616510515533E-4</v>
      </c>
      <c r="HE1566" s="2" t="str">
        <f t="shared" si="557"/>
        <v/>
      </c>
      <c r="HF1566" s="24" t="str">
        <f t="shared" si="558"/>
        <v/>
      </c>
    </row>
    <row r="1567" spans="157:214" ht="20.100000000000001" customHeight="1" x14ac:dyDescent="0.25">
      <c r="FA1567" s="1">
        <v>962</v>
      </c>
      <c r="FB1567" s="1">
        <f t="shared" si="562"/>
        <v>-568.37741217015173</v>
      </c>
      <c r="FC1567" s="1">
        <f t="shared" si="563"/>
        <v>1.0546293988704154E-4</v>
      </c>
      <c r="FD1567" s="1">
        <f t="shared" si="564"/>
        <v>0.43959346782576125</v>
      </c>
      <c r="FE1567" s="1" t="str">
        <f t="shared" si="565"/>
        <v/>
      </c>
      <c r="FF1567" s="1">
        <f t="shared" si="566"/>
        <v>1.0546293988704154E-4</v>
      </c>
      <c r="FG1567" s="1" t="str">
        <f t="shared" si="567"/>
        <v/>
      </c>
      <c r="FI1567" s="1">
        <f t="shared" si="568"/>
        <v>1.105584851579921E-237</v>
      </c>
      <c r="FJ1567" s="1" t="str">
        <f t="shared" si="569"/>
        <v/>
      </c>
      <c r="FK1567" s="1" t="str">
        <f t="shared" si="570"/>
        <v/>
      </c>
      <c r="FP1567" s="1">
        <v>962</v>
      </c>
      <c r="FQ1567" s="1">
        <f t="shared" si="571"/>
        <v>-1.3391901715977639</v>
      </c>
      <c r="FR1567" s="1">
        <f t="shared" si="572"/>
        <v>4.4760448608531976E-2</v>
      </c>
      <c r="FS1567" s="1">
        <f t="shared" si="573"/>
        <v>0.43959346782576136</v>
      </c>
      <c r="FT1567" s="1" t="str">
        <f t="shared" si="574"/>
        <v/>
      </c>
      <c r="FU1567" s="1">
        <f t="shared" si="575"/>
        <v>4.4760448608531976E-2</v>
      </c>
      <c r="FV1567" s="1" t="str">
        <f t="shared" si="576"/>
        <v/>
      </c>
      <c r="FW1567" s="1">
        <f t="shared" si="577"/>
        <v>0</v>
      </c>
      <c r="FX1567" s="1" t="str">
        <f t="shared" si="578"/>
        <v/>
      </c>
      <c r="FY1567" s="1" t="str">
        <f t="shared" si="579"/>
        <v/>
      </c>
      <c r="GC1567" s="1">
        <v>962</v>
      </c>
      <c r="GD1567" s="1">
        <f t="shared" si="588"/>
        <v>-4.6735000224743288</v>
      </c>
      <c r="GE1567" s="1">
        <f t="shared" si="580"/>
        <v>1.2826094482635079E-2</v>
      </c>
      <c r="GF1567" s="1">
        <f t="shared" si="581"/>
        <v>0.43959346782576131</v>
      </c>
      <c r="GG1567" s="1" t="str">
        <f t="shared" si="582"/>
        <v/>
      </c>
      <c r="GH1567" s="1">
        <f t="shared" si="583"/>
        <v>1.2826094482635079E-2</v>
      </c>
      <c r="GI1567" s="1" t="str">
        <f t="shared" si="584"/>
        <v/>
      </c>
      <c r="GJ1567" s="1">
        <f t="shared" si="585"/>
        <v>0</v>
      </c>
      <c r="GK1567" s="1">
        <f t="shared" si="586"/>
        <v>1.2826094482635079E-2</v>
      </c>
      <c r="GL1567" s="1" t="str">
        <f t="shared" si="587"/>
        <v/>
      </c>
      <c r="HA1567" s="2"/>
      <c r="HB1567" s="2">
        <f t="shared" si="559"/>
        <v>6.1888000000001115</v>
      </c>
      <c r="HC1567" s="147">
        <f t="shared" si="560"/>
        <v>0.51788544098907807</v>
      </c>
      <c r="HD1567" s="2">
        <f t="shared" si="561"/>
        <v>7.345145319873625E-4</v>
      </c>
      <c r="HE1567" s="2" t="str">
        <f t="shared" si="557"/>
        <v/>
      </c>
      <c r="HF1567" s="24" t="str">
        <f t="shared" si="558"/>
        <v/>
      </c>
    </row>
    <row r="1568" spans="157:214" ht="20.100000000000001" customHeight="1" x14ac:dyDescent="0.25">
      <c r="FA1568" s="2">
        <v>963</v>
      </c>
      <c r="FB1568" s="1">
        <f t="shared" si="562"/>
        <v>-553.42011184988405</v>
      </c>
      <c r="FC1568" s="1">
        <f t="shared" si="563"/>
        <v>1.0552623663810018E-4</v>
      </c>
      <c r="FD1568" s="1">
        <f t="shared" si="564"/>
        <v>0.44117138412111734</v>
      </c>
      <c r="FE1568" s="1" t="str">
        <f t="shared" si="565"/>
        <v/>
      </c>
      <c r="FF1568" s="1">
        <f t="shared" si="566"/>
        <v>1.0552623663810018E-4</v>
      </c>
      <c r="FG1568" s="1" t="str">
        <f t="shared" si="567"/>
        <v/>
      </c>
      <c r="FI1568" s="1">
        <f t="shared" si="568"/>
        <v>1.2603495713254245E-237</v>
      </c>
      <c r="FJ1568" s="1" t="str">
        <f t="shared" si="569"/>
        <v/>
      </c>
      <c r="FK1568" s="1" t="str">
        <f t="shared" si="570"/>
        <v/>
      </c>
      <c r="FP1568" s="2">
        <v>963</v>
      </c>
      <c r="FQ1568" s="1">
        <f t="shared" si="571"/>
        <v>-1.3039483249767727</v>
      </c>
      <c r="FR1568" s="1">
        <f t="shared" si="572"/>
        <v>4.4787312936189462E-2</v>
      </c>
      <c r="FS1568" s="1">
        <f t="shared" si="573"/>
        <v>0.44117138412111728</v>
      </c>
      <c r="FT1568" s="1" t="str">
        <f t="shared" si="574"/>
        <v/>
      </c>
      <c r="FU1568" s="1">
        <f t="shared" si="575"/>
        <v>4.4787312936189462E-2</v>
      </c>
      <c r="FV1568" s="1" t="str">
        <f t="shared" si="576"/>
        <v/>
      </c>
      <c r="FW1568" s="1">
        <f t="shared" si="577"/>
        <v>0</v>
      </c>
      <c r="FX1568" s="1" t="str">
        <f t="shared" si="578"/>
        <v/>
      </c>
      <c r="FY1568" s="1" t="str">
        <f t="shared" si="579"/>
        <v/>
      </c>
      <c r="GC1568" s="2">
        <v>963</v>
      </c>
      <c r="GD1568" s="1">
        <f t="shared" si="588"/>
        <v>-4.5505131797776386</v>
      </c>
      <c r="GE1568" s="1">
        <f t="shared" si="580"/>
        <v>1.2833792448483476E-2</v>
      </c>
      <c r="GF1568" s="1">
        <f t="shared" si="581"/>
        <v>0.44117138412111734</v>
      </c>
      <c r="GG1568" s="1" t="str">
        <f t="shared" si="582"/>
        <v/>
      </c>
      <c r="GH1568" s="1">
        <f t="shared" si="583"/>
        <v>1.2833792448483476E-2</v>
      </c>
      <c r="GI1568" s="1" t="str">
        <f t="shared" si="584"/>
        <v/>
      </c>
      <c r="GJ1568" s="1">
        <f t="shared" si="585"/>
        <v>0</v>
      </c>
      <c r="GK1568" s="1">
        <f t="shared" si="586"/>
        <v>1.2833792448483476E-2</v>
      </c>
      <c r="GL1568" s="1" t="str">
        <f t="shared" si="587"/>
        <v/>
      </c>
      <c r="HA1568" s="2"/>
      <c r="HB1568" s="2">
        <f t="shared" si="559"/>
        <v>6.1952000000001117</v>
      </c>
      <c r="HC1568" s="147">
        <f t="shared" si="560"/>
        <v>0.51715092645709071</v>
      </c>
      <c r="HD1568" s="2">
        <f t="shared" si="561"/>
        <v>7.3406121587671347E-4</v>
      </c>
      <c r="HE1568" s="2" t="str">
        <f t="shared" si="557"/>
        <v/>
      </c>
      <c r="HF1568" s="24" t="str">
        <f t="shared" si="558"/>
        <v/>
      </c>
    </row>
    <row r="1569" spans="157:214" ht="20.100000000000001" customHeight="1" x14ac:dyDescent="0.25">
      <c r="FA1569" s="1">
        <v>964</v>
      </c>
      <c r="FB1569" s="1">
        <f t="shared" si="562"/>
        <v>-538.46281152961819</v>
      </c>
      <c r="FC1569" s="1">
        <f t="shared" si="563"/>
        <v>1.0558788195897848E-4</v>
      </c>
      <c r="FD1569" s="1">
        <f t="shared" si="564"/>
        <v>0.44275023481822989</v>
      </c>
      <c r="FE1569" s="1" t="str">
        <f t="shared" si="565"/>
        <v/>
      </c>
      <c r="FF1569" s="1">
        <f t="shared" si="566"/>
        <v>1.0558788195897848E-4</v>
      </c>
      <c r="FG1569" s="1" t="str">
        <f t="shared" si="567"/>
        <v/>
      </c>
      <c r="FI1569" s="1">
        <f t="shared" si="568"/>
        <v>1.4367559614954713E-237</v>
      </c>
      <c r="FJ1569" s="1" t="str">
        <f t="shared" si="569"/>
        <v/>
      </c>
      <c r="FK1569" s="1" t="str">
        <f t="shared" si="570"/>
        <v/>
      </c>
      <c r="FP1569" s="1">
        <v>964</v>
      </c>
      <c r="FQ1569" s="1">
        <f t="shared" si="571"/>
        <v>-1.2687064783557815</v>
      </c>
      <c r="FR1569" s="1">
        <f t="shared" si="572"/>
        <v>4.4813476365922082E-2</v>
      </c>
      <c r="FS1569" s="1">
        <f t="shared" si="573"/>
        <v>0.44275023481822984</v>
      </c>
      <c r="FT1569" s="1" t="str">
        <f t="shared" si="574"/>
        <v/>
      </c>
      <c r="FU1569" s="1">
        <f t="shared" si="575"/>
        <v>4.4813476365922082E-2</v>
      </c>
      <c r="FV1569" s="1" t="str">
        <f t="shared" si="576"/>
        <v/>
      </c>
      <c r="FW1569" s="1">
        <f t="shared" si="577"/>
        <v>0</v>
      </c>
      <c r="FX1569" s="1" t="str">
        <f t="shared" si="578"/>
        <v/>
      </c>
      <c r="FY1569" s="1" t="str">
        <f t="shared" si="579"/>
        <v/>
      </c>
      <c r="GC1569" s="1">
        <v>964</v>
      </c>
      <c r="GD1569" s="1">
        <f t="shared" si="588"/>
        <v>-4.4275263370809341</v>
      </c>
      <c r="GE1569" s="1">
        <f t="shared" si="580"/>
        <v>1.2841289572220443E-2</v>
      </c>
      <c r="GF1569" s="1">
        <f t="shared" si="581"/>
        <v>0.44275023481823012</v>
      </c>
      <c r="GG1569" s="1" t="str">
        <f t="shared" si="582"/>
        <v/>
      </c>
      <c r="GH1569" s="1">
        <f t="shared" si="583"/>
        <v>1.2841289572220443E-2</v>
      </c>
      <c r="GI1569" s="1" t="str">
        <f t="shared" si="584"/>
        <v/>
      </c>
      <c r="GJ1569" s="1">
        <f t="shared" si="585"/>
        <v>0</v>
      </c>
      <c r="GK1569" s="1">
        <f t="shared" si="586"/>
        <v>1.2841289572220443E-2</v>
      </c>
      <c r="GL1569" s="1" t="str">
        <f t="shared" si="587"/>
        <v/>
      </c>
      <c r="HA1569" s="2"/>
      <c r="HB1569" s="2">
        <f t="shared" si="559"/>
        <v>6.2016000000001119</v>
      </c>
      <c r="HC1569" s="147">
        <f t="shared" si="560"/>
        <v>0.516416865241214</v>
      </c>
      <c r="HD1569" s="2">
        <f t="shared" si="561"/>
        <v>7.3360622427509625E-4</v>
      </c>
      <c r="HE1569" s="2" t="str">
        <f t="shared" si="557"/>
        <v/>
      </c>
      <c r="HF1569" s="24" t="str">
        <f t="shared" si="558"/>
        <v/>
      </c>
    </row>
    <row r="1570" spans="157:214" ht="20.100000000000001" customHeight="1" x14ac:dyDescent="0.25">
      <c r="FA1570" s="1">
        <v>965</v>
      </c>
      <c r="FB1570" s="1">
        <f t="shared" si="562"/>
        <v>-523.50551120935052</v>
      </c>
      <c r="FC1570" s="1">
        <f t="shared" si="563"/>
        <v>1.0564787291174889E-4</v>
      </c>
      <c r="FD1570" s="1">
        <f t="shared" si="564"/>
        <v>0.44432999519409355</v>
      </c>
      <c r="FE1570" s="1" t="str">
        <f t="shared" si="565"/>
        <v/>
      </c>
      <c r="FF1570" s="1">
        <f t="shared" si="566"/>
        <v>1.0564787291174889E-4</v>
      </c>
      <c r="FG1570" s="1" t="str">
        <f t="shared" si="567"/>
        <v/>
      </c>
      <c r="FI1570" s="1">
        <f t="shared" si="568"/>
        <v>1.6378270853085209E-237</v>
      </c>
      <c r="FJ1570" s="1" t="str">
        <f t="shared" si="569"/>
        <v/>
      </c>
      <c r="FK1570" s="1" t="str">
        <f t="shared" si="570"/>
        <v/>
      </c>
      <c r="FP1570" s="1">
        <v>965</v>
      </c>
      <c r="FQ1570" s="1">
        <f t="shared" si="571"/>
        <v>-1.2334646317347833</v>
      </c>
      <c r="FR1570" s="1">
        <f t="shared" si="572"/>
        <v>4.4838937650818297E-2</v>
      </c>
      <c r="FS1570" s="1">
        <f t="shared" si="573"/>
        <v>0.44432999519409361</v>
      </c>
      <c r="FT1570" s="1" t="str">
        <f t="shared" si="574"/>
        <v/>
      </c>
      <c r="FU1570" s="1">
        <f t="shared" si="575"/>
        <v>4.4838937650818297E-2</v>
      </c>
      <c r="FV1570" s="1" t="str">
        <f t="shared" si="576"/>
        <v/>
      </c>
      <c r="FW1570" s="1">
        <f t="shared" si="577"/>
        <v>0</v>
      </c>
      <c r="FX1570" s="1" t="str">
        <f t="shared" si="578"/>
        <v/>
      </c>
      <c r="FY1570" s="1" t="str">
        <f t="shared" si="579"/>
        <v/>
      </c>
      <c r="GC1570" s="1">
        <v>965</v>
      </c>
      <c r="GD1570" s="1">
        <f t="shared" si="588"/>
        <v>-4.3045394943842439</v>
      </c>
      <c r="GE1570" s="1">
        <f t="shared" si="580"/>
        <v>1.2848585496543819E-2</v>
      </c>
      <c r="GF1570" s="1">
        <f t="shared" si="581"/>
        <v>0.44432999519409366</v>
      </c>
      <c r="GG1570" s="1" t="str">
        <f t="shared" si="582"/>
        <v/>
      </c>
      <c r="GH1570" s="1">
        <f t="shared" si="583"/>
        <v>1.2848585496543819E-2</v>
      </c>
      <c r="GI1570" s="1" t="str">
        <f t="shared" si="584"/>
        <v/>
      </c>
      <c r="GJ1570" s="1">
        <f t="shared" si="585"/>
        <v>0</v>
      </c>
      <c r="GK1570" s="1">
        <f t="shared" si="586"/>
        <v>1.2848585496543819E-2</v>
      </c>
      <c r="GL1570" s="1" t="str">
        <f t="shared" si="587"/>
        <v/>
      </c>
      <c r="HA1570" s="2"/>
      <c r="HB1570" s="2">
        <f t="shared" si="559"/>
        <v>6.2080000000001121</v>
      </c>
      <c r="HC1570" s="147">
        <f t="shared" si="560"/>
        <v>0.5156832590169389</v>
      </c>
      <c r="HD1570" s="2">
        <f t="shared" si="561"/>
        <v>7.3314956467607217E-4</v>
      </c>
      <c r="HE1570" s="2" t="str">
        <f t="shared" si="557"/>
        <v/>
      </c>
      <c r="HF1570" s="24" t="str">
        <f t="shared" si="558"/>
        <v/>
      </c>
    </row>
    <row r="1571" spans="157:214" ht="20.100000000000001" customHeight="1" x14ac:dyDescent="0.25">
      <c r="FA1571" s="1">
        <v>966</v>
      </c>
      <c r="FB1571" s="1">
        <f t="shared" si="562"/>
        <v>-508.54821088908284</v>
      </c>
      <c r="FC1571" s="1">
        <f t="shared" si="563"/>
        <v>1.0570620663622294E-4</v>
      </c>
      <c r="FD1571" s="1">
        <f t="shared" si="564"/>
        <v>0.44591064048234014</v>
      </c>
      <c r="FE1571" s="1" t="str">
        <f t="shared" si="565"/>
        <v/>
      </c>
      <c r="FF1571" s="1">
        <f t="shared" si="566"/>
        <v>1.0570620663622294E-4</v>
      </c>
      <c r="FG1571" s="1" t="str">
        <f t="shared" si="567"/>
        <v/>
      </c>
      <c r="FI1571" s="1">
        <f t="shared" si="568"/>
        <v>1.867007838464954E-237</v>
      </c>
      <c r="FJ1571" s="1" t="str">
        <f t="shared" si="569"/>
        <v/>
      </c>
      <c r="FK1571" s="1" t="str">
        <f t="shared" si="570"/>
        <v/>
      </c>
      <c r="FP1571" s="1">
        <v>966</v>
      </c>
      <c r="FQ1571" s="1">
        <f t="shared" si="571"/>
        <v>-1.1982227851137921</v>
      </c>
      <c r="FR1571" s="1">
        <f t="shared" si="572"/>
        <v>4.4863695576960509E-2</v>
      </c>
      <c r="FS1571" s="1">
        <f t="shared" si="573"/>
        <v>0.44591064048234008</v>
      </c>
      <c r="FT1571" s="1" t="str">
        <f t="shared" si="574"/>
        <v/>
      </c>
      <c r="FU1571" s="1">
        <f t="shared" si="575"/>
        <v>4.4863695576960509E-2</v>
      </c>
      <c r="FV1571" s="1" t="str">
        <f t="shared" si="576"/>
        <v/>
      </c>
      <c r="FW1571" s="1">
        <f t="shared" si="577"/>
        <v>0</v>
      </c>
      <c r="FX1571" s="1" t="str">
        <f t="shared" si="578"/>
        <v/>
      </c>
      <c r="FY1571" s="1" t="str">
        <f t="shared" si="579"/>
        <v/>
      </c>
      <c r="GC1571" s="1">
        <v>966</v>
      </c>
      <c r="GD1571" s="1">
        <f t="shared" si="588"/>
        <v>-4.1815526516875536</v>
      </c>
      <c r="GE1571" s="1">
        <f t="shared" si="580"/>
        <v>1.2855679873605839E-2</v>
      </c>
      <c r="GF1571" s="1">
        <f t="shared" si="581"/>
        <v>0.44591064048234019</v>
      </c>
      <c r="GG1571" s="1" t="str">
        <f t="shared" si="582"/>
        <v/>
      </c>
      <c r="GH1571" s="1">
        <f t="shared" si="583"/>
        <v>1.2855679873605839E-2</v>
      </c>
      <c r="GI1571" s="1" t="str">
        <f t="shared" si="584"/>
        <v/>
      </c>
      <c r="GJ1571" s="1">
        <f t="shared" si="585"/>
        <v>0</v>
      </c>
      <c r="GK1571" s="1">
        <f t="shared" si="586"/>
        <v>1.2855679873605839E-2</v>
      </c>
      <c r="GL1571" s="1" t="str">
        <f t="shared" si="587"/>
        <v/>
      </c>
      <c r="HA1571" s="2"/>
      <c r="HB1571" s="2">
        <f t="shared" si="559"/>
        <v>6.2144000000001123</v>
      </c>
      <c r="HC1571" s="147">
        <f t="shared" si="560"/>
        <v>0.51495010945226283</v>
      </c>
      <c r="HD1571" s="2">
        <f t="shared" si="561"/>
        <v>7.3269124456010193E-4</v>
      </c>
      <c r="HE1571" s="2" t="str">
        <f t="shared" si="557"/>
        <v/>
      </c>
      <c r="HF1571" s="24" t="str">
        <f t="shared" si="558"/>
        <v/>
      </c>
    </row>
    <row r="1572" spans="157:214" ht="20.100000000000001" customHeight="1" x14ac:dyDescent="0.25">
      <c r="FA1572" s="1">
        <v>967</v>
      </c>
      <c r="FB1572" s="1">
        <f t="shared" si="562"/>
        <v>-493.59091056881516</v>
      </c>
      <c r="FC1572" s="1">
        <f t="shared" si="563"/>
        <v>1.0576288035017845E-4</v>
      </c>
      <c r="FD1572" s="1">
        <f t="shared" si="564"/>
        <v>0.44749214587440378</v>
      </c>
      <c r="FE1572" s="1" t="str">
        <f t="shared" si="565"/>
        <v/>
      </c>
      <c r="FF1572" s="1">
        <f t="shared" si="566"/>
        <v>1.0576288035017845E-4</v>
      </c>
      <c r="FG1572" s="1" t="str">
        <f t="shared" si="567"/>
        <v/>
      </c>
      <c r="FI1572" s="1">
        <f t="shared" si="568"/>
        <v>2.1282237478605346E-237</v>
      </c>
      <c r="FJ1572" s="1" t="str">
        <f t="shared" si="569"/>
        <v/>
      </c>
      <c r="FK1572" s="1" t="str">
        <f t="shared" si="570"/>
        <v/>
      </c>
      <c r="FP1572" s="1">
        <v>967</v>
      </c>
      <c r="FQ1572" s="1">
        <f t="shared" si="571"/>
        <v>-1.1629809384928009</v>
      </c>
      <c r="FR1572" s="1">
        <f t="shared" si="572"/>
        <v>4.4887748963521483E-2</v>
      </c>
      <c r="FS1572" s="1">
        <f t="shared" si="573"/>
        <v>0.4474921458744035</v>
      </c>
      <c r="FT1572" s="1" t="str">
        <f t="shared" si="574"/>
        <v/>
      </c>
      <c r="FU1572" s="1">
        <f t="shared" si="575"/>
        <v>4.4887748963521483E-2</v>
      </c>
      <c r="FV1572" s="1" t="str">
        <f t="shared" si="576"/>
        <v/>
      </c>
      <c r="FW1572" s="1">
        <f t="shared" si="577"/>
        <v>0</v>
      </c>
      <c r="FX1572" s="1" t="str">
        <f t="shared" si="578"/>
        <v/>
      </c>
      <c r="FY1572" s="1" t="str">
        <f t="shared" si="579"/>
        <v/>
      </c>
      <c r="GC1572" s="1">
        <v>967</v>
      </c>
      <c r="GD1572" s="1">
        <f t="shared" si="588"/>
        <v>-4.0585658089908634</v>
      </c>
      <c r="GE1572" s="1">
        <f t="shared" si="580"/>
        <v>1.2862572365040782E-2</v>
      </c>
      <c r="GF1572" s="1">
        <f t="shared" si="581"/>
        <v>0.44749214587440372</v>
      </c>
      <c r="GG1572" s="1" t="str">
        <f t="shared" si="582"/>
        <v/>
      </c>
      <c r="GH1572" s="1">
        <f t="shared" si="583"/>
        <v>1.2862572365040782E-2</v>
      </c>
      <c r="GI1572" s="1" t="str">
        <f t="shared" si="584"/>
        <v/>
      </c>
      <c r="GJ1572" s="1">
        <f t="shared" si="585"/>
        <v>0</v>
      </c>
      <c r="GK1572" s="1">
        <f t="shared" si="586"/>
        <v>1.2862572365040782E-2</v>
      </c>
      <c r="GL1572" s="1" t="str">
        <f t="shared" si="587"/>
        <v/>
      </c>
      <c r="HA1572" s="2"/>
      <c r="HB1572" s="2">
        <f t="shared" si="559"/>
        <v>6.2208000000001125</v>
      </c>
      <c r="HC1572" s="147">
        <f t="shared" si="560"/>
        <v>0.51421741820770273</v>
      </c>
      <c r="HD1572" s="2">
        <f t="shared" si="561"/>
        <v>7.3223127139554478E-4</v>
      </c>
      <c r="HE1572" s="2" t="str">
        <f t="shared" si="557"/>
        <v/>
      </c>
      <c r="HF1572" s="24" t="str">
        <f t="shared" si="558"/>
        <v/>
      </c>
    </row>
    <row r="1573" spans="157:214" ht="20.100000000000001" customHeight="1" x14ac:dyDescent="0.25">
      <c r="FA1573" s="1">
        <v>968</v>
      </c>
      <c r="FB1573" s="1">
        <f t="shared" si="562"/>
        <v>-478.6336102485493</v>
      </c>
      <c r="FC1573" s="1">
        <f t="shared" si="563"/>
        <v>1.0581789134958078E-4</v>
      </c>
      <c r="FD1573" s="1">
        <f t="shared" si="564"/>
        <v>0.44907448652068827</v>
      </c>
      <c r="FE1573" s="1" t="str">
        <f t="shared" si="565"/>
        <v/>
      </c>
      <c r="FF1573" s="1">
        <f t="shared" si="566"/>
        <v>1.0581789134958078E-4</v>
      </c>
      <c r="FG1573" s="1" t="str">
        <f t="shared" si="567"/>
        <v/>
      </c>
      <c r="FI1573" s="1">
        <f t="shared" si="568"/>
        <v>2.425947957390348E-237</v>
      </c>
      <c r="FJ1573" s="1" t="str">
        <f t="shared" si="569"/>
        <v/>
      </c>
      <c r="FK1573" s="1" t="str">
        <f t="shared" si="570"/>
        <v/>
      </c>
      <c r="FP1573" s="1">
        <v>968</v>
      </c>
      <c r="FQ1573" s="1">
        <f t="shared" si="571"/>
        <v>-1.1277390918718027</v>
      </c>
      <c r="FR1573" s="1">
        <f t="shared" si="572"/>
        <v>4.4911096662858245E-2</v>
      </c>
      <c r="FS1573" s="1">
        <f t="shared" si="573"/>
        <v>0.44907448652068832</v>
      </c>
      <c r="FT1573" s="1" t="str">
        <f t="shared" si="574"/>
        <v/>
      </c>
      <c r="FU1573" s="1">
        <f t="shared" si="575"/>
        <v>4.4911096662858245E-2</v>
      </c>
      <c r="FV1573" s="1" t="str">
        <f t="shared" si="576"/>
        <v/>
      </c>
      <c r="FW1573" s="1">
        <f t="shared" si="577"/>
        <v>0</v>
      </c>
      <c r="FX1573" s="1" t="str">
        <f t="shared" si="578"/>
        <v/>
      </c>
      <c r="FY1573" s="1" t="str">
        <f t="shared" si="579"/>
        <v/>
      </c>
      <c r="GC1573" s="1">
        <v>968</v>
      </c>
      <c r="GD1573" s="1">
        <f t="shared" si="588"/>
        <v>-3.9355789662941731</v>
      </c>
      <c r="GE1573" s="1">
        <f t="shared" si="580"/>
        <v>1.2869262641991855E-2</v>
      </c>
      <c r="GF1573" s="1">
        <f t="shared" si="581"/>
        <v>0.44907448652068832</v>
      </c>
      <c r="GG1573" s="1" t="str">
        <f t="shared" si="582"/>
        <v/>
      </c>
      <c r="GH1573" s="1">
        <f t="shared" si="583"/>
        <v>1.2869262641991855E-2</v>
      </c>
      <c r="GI1573" s="1" t="str">
        <f t="shared" si="584"/>
        <v/>
      </c>
      <c r="GJ1573" s="1">
        <f t="shared" si="585"/>
        <v>0</v>
      </c>
      <c r="GK1573" s="1">
        <f t="shared" si="586"/>
        <v>1.2869262641991855E-2</v>
      </c>
      <c r="GL1573" s="1" t="str">
        <f t="shared" si="587"/>
        <v/>
      </c>
      <c r="HA1573" s="2"/>
      <c r="HB1573" s="2">
        <f t="shared" si="559"/>
        <v>6.2272000000001126</v>
      </c>
      <c r="HC1573" s="147">
        <f t="shared" si="560"/>
        <v>0.51348518693630718</v>
      </c>
      <c r="HD1573" s="2">
        <f t="shared" si="561"/>
        <v>7.3176965264176719E-4</v>
      </c>
      <c r="HE1573" s="2" t="str">
        <f t="shared" si="557"/>
        <v/>
      </c>
      <c r="HF1573" s="24" t="str">
        <f t="shared" si="558"/>
        <v/>
      </c>
    </row>
    <row r="1574" spans="157:214" ht="20.100000000000001" customHeight="1" x14ac:dyDescent="0.25">
      <c r="FA1574" s="1">
        <v>969</v>
      </c>
      <c r="FB1574" s="1">
        <f t="shared" si="562"/>
        <v>-463.67630992828163</v>
      </c>
      <c r="FC1574" s="1">
        <f t="shared" si="563"/>
        <v>1.0587123700879789E-4</v>
      </c>
      <c r="FD1574" s="1">
        <f t="shared" si="564"/>
        <v>0.45065763753173904</v>
      </c>
      <c r="FE1574" s="1" t="str">
        <f t="shared" si="565"/>
        <v/>
      </c>
      <c r="FF1574" s="1">
        <f t="shared" si="566"/>
        <v>1.0587123700879789E-4</v>
      </c>
      <c r="FG1574" s="1" t="str">
        <f t="shared" si="567"/>
        <v/>
      </c>
      <c r="FI1574" s="1">
        <f t="shared" si="568"/>
        <v>2.7652775395733779E-237</v>
      </c>
      <c r="FJ1574" s="1" t="str">
        <f t="shared" si="569"/>
        <v/>
      </c>
      <c r="FK1574" s="1" t="str">
        <f t="shared" si="570"/>
        <v/>
      </c>
      <c r="FP1574" s="1">
        <v>969</v>
      </c>
      <c r="FQ1574" s="1">
        <f t="shared" si="571"/>
        <v>-1.0924972452508115</v>
      </c>
      <c r="FR1574" s="1">
        <f t="shared" si="572"/>
        <v>4.4933737560603294E-2</v>
      </c>
      <c r="FS1574" s="1">
        <f t="shared" si="573"/>
        <v>0.45065763753173893</v>
      </c>
      <c r="FT1574" s="1" t="str">
        <f t="shared" si="574"/>
        <v/>
      </c>
      <c r="FU1574" s="1">
        <f t="shared" si="575"/>
        <v>4.4933737560603294E-2</v>
      </c>
      <c r="FV1574" s="1" t="str">
        <f t="shared" si="576"/>
        <v/>
      </c>
      <c r="FW1574" s="1">
        <f t="shared" si="577"/>
        <v>0</v>
      </c>
      <c r="FX1574" s="1" t="str">
        <f t="shared" si="578"/>
        <v/>
      </c>
      <c r="FY1574" s="1" t="str">
        <f t="shared" si="579"/>
        <v/>
      </c>
      <c r="GC1574" s="1">
        <v>969</v>
      </c>
      <c r="GD1574" s="1">
        <f t="shared" si="588"/>
        <v>-3.8125921235974687</v>
      </c>
      <c r="GE1574" s="1">
        <f t="shared" si="580"/>
        <v>1.2875750385137361E-2</v>
      </c>
      <c r="GF1574" s="1">
        <f t="shared" si="581"/>
        <v>0.45065763753173915</v>
      </c>
      <c r="GG1574" s="1" t="str">
        <f t="shared" si="582"/>
        <v/>
      </c>
      <c r="GH1574" s="1">
        <f t="shared" si="583"/>
        <v>1.2875750385137361E-2</v>
      </c>
      <c r="GI1574" s="1" t="str">
        <f t="shared" si="584"/>
        <v/>
      </c>
      <c r="GJ1574" s="1">
        <f t="shared" si="585"/>
        <v>0</v>
      </c>
      <c r="GK1574" s="1">
        <f t="shared" si="586"/>
        <v>1.2875750385137361E-2</v>
      </c>
      <c r="GL1574" s="1" t="str">
        <f t="shared" si="587"/>
        <v/>
      </c>
      <c r="HA1574" s="2"/>
      <c r="HB1574" s="2">
        <f t="shared" si="559"/>
        <v>6.2336000000001128</v>
      </c>
      <c r="HC1574" s="147">
        <f t="shared" si="560"/>
        <v>0.51275341728366541</v>
      </c>
      <c r="HD1574" s="2">
        <f t="shared" si="561"/>
        <v>7.3130639574459089E-4</v>
      </c>
      <c r="HE1574" s="2" t="str">
        <f t="shared" si="557"/>
        <v/>
      </c>
      <c r="HF1574" s="24" t="str">
        <f t="shared" si="558"/>
        <v/>
      </c>
    </row>
    <row r="1575" spans="157:214" ht="20.100000000000001" customHeight="1" x14ac:dyDescent="0.25">
      <c r="FA1575" s="2">
        <v>970</v>
      </c>
      <c r="FB1575" s="1">
        <f t="shared" si="562"/>
        <v>-448.71900960801395</v>
      </c>
      <c r="FC1575" s="1">
        <f t="shared" si="563"/>
        <v>1.05922914780809E-4</v>
      </c>
      <c r="FD1575" s="1">
        <f t="shared" si="564"/>
        <v>0.45224157397941622</v>
      </c>
      <c r="FE1575" s="1" t="str">
        <f t="shared" si="565"/>
        <v/>
      </c>
      <c r="FF1575" s="1">
        <f t="shared" si="566"/>
        <v>1.05922914780809E-4</v>
      </c>
      <c r="FG1575" s="1" t="str">
        <f t="shared" si="567"/>
        <v/>
      </c>
      <c r="FI1575" s="1">
        <f t="shared" si="568"/>
        <v>3.152020429949407E-237</v>
      </c>
      <c r="FJ1575" s="1" t="str">
        <f t="shared" si="569"/>
        <v/>
      </c>
      <c r="FK1575" s="1" t="str">
        <f t="shared" si="570"/>
        <v/>
      </c>
      <c r="FP1575" s="2">
        <v>970</v>
      </c>
      <c r="FQ1575" s="1">
        <f t="shared" si="571"/>
        <v>-1.0572553986298132</v>
      </c>
      <c r="FR1575" s="1">
        <f t="shared" si="572"/>
        <v>4.4955670575753302E-2</v>
      </c>
      <c r="FS1575" s="1">
        <f t="shared" si="573"/>
        <v>0.45224157397941622</v>
      </c>
      <c r="FT1575" s="1" t="str">
        <f t="shared" si="574"/>
        <v/>
      </c>
      <c r="FU1575" s="1">
        <f t="shared" si="575"/>
        <v>4.4955670575753302E-2</v>
      </c>
      <c r="FV1575" s="1" t="str">
        <f t="shared" si="576"/>
        <v/>
      </c>
      <c r="FW1575" s="1">
        <f t="shared" si="577"/>
        <v>0</v>
      </c>
      <c r="FX1575" s="1" t="str">
        <f t="shared" si="578"/>
        <v/>
      </c>
      <c r="FY1575" s="1" t="str">
        <f t="shared" si="579"/>
        <v/>
      </c>
      <c r="GC1575" s="2">
        <v>970</v>
      </c>
      <c r="GD1575" s="1">
        <f t="shared" si="588"/>
        <v>-3.6896052809007784</v>
      </c>
      <c r="GE1575" s="1">
        <f t="shared" si="580"/>
        <v>1.2882035284716079E-2</v>
      </c>
      <c r="GF1575" s="1">
        <f t="shared" si="581"/>
        <v>0.45224157397941628</v>
      </c>
      <c r="GG1575" s="1" t="str">
        <f t="shared" si="582"/>
        <v/>
      </c>
      <c r="GH1575" s="1">
        <f t="shared" si="583"/>
        <v>1.2882035284716079E-2</v>
      </c>
      <c r="GI1575" s="1" t="str">
        <f t="shared" si="584"/>
        <v/>
      </c>
      <c r="GJ1575" s="1">
        <f t="shared" si="585"/>
        <v>0</v>
      </c>
      <c r="GK1575" s="1">
        <f t="shared" si="586"/>
        <v>1.2882035284716079E-2</v>
      </c>
      <c r="GL1575" s="1" t="str">
        <f t="shared" si="587"/>
        <v/>
      </c>
      <c r="HA1575" s="2"/>
      <c r="HB1575" s="2">
        <f t="shared" si="559"/>
        <v>6.240000000000113</v>
      </c>
      <c r="HC1575" s="147">
        <f t="shared" si="560"/>
        <v>0.51202211088792082</v>
      </c>
      <c r="HD1575" s="2">
        <f t="shared" si="561"/>
        <v>7.3084150813906845E-4</v>
      </c>
      <c r="HE1575" s="2" t="str">
        <f t="shared" si="557"/>
        <v/>
      </c>
      <c r="HF1575" s="24" t="str">
        <f t="shared" si="558"/>
        <v/>
      </c>
    </row>
    <row r="1576" spans="157:214" ht="20.100000000000001" customHeight="1" x14ac:dyDescent="0.25">
      <c r="FA1576" s="1">
        <v>971</v>
      </c>
      <c r="FB1576" s="1">
        <f t="shared" si="562"/>
        <v>-433.76170928774809</v>
      </c>
      <c r="FC1576" s="1">
        <f t="shared" si="563"/>
        <v>1.0597292219740745E-4</v>
      </c>
      <c r="FD1576" s="1">
        <f t="shared" si="564"/>
        <v>0.45382627089807254</v>
      </c>
      <c r="FE1576" s="1" t="str">
        <f t="shared" si="565"/>
        <v/>
      </c>
      <c r="FF1576" s="1">
        <f t="shared" si="566"/>
        <v>1.0597292219740745E-4</v>
      </c>
      <c r="FG1576" s="1" t="str">
        <f t="shared" si="567"/>
        <v/>
      </c>
      <c r="FI1576" s="1">
        <f t="shared" si="568"/>
        <v>3.5927944613825389E-237</v>
      </c>
      <c r="FJ1576" s="1" t="str">
        <f t="shared" si="569"/>
        <v/>
      </c>
      <c r="FK1576" s="1" t="str">
        <f t="shared" si="570"/>
        <v/>
      </c>
      <c r="FP1576" s="1">
        <v>971</v>
      </c>
      <c r="FQ1576" s="1">
        <f t="shared" si="571"/>
        <v>-1.022013552008822</v>
      </c>
      <c r="FR1576" s="1">
        <f t="shared" si="572"/>
        <v>4.4976894660755086E-2</v>
      </c>
      <c r="FS1576" s="1">
        <f t="shared" si="573"/>
        <v>0.45382627089807259</v>
      </c>
      <c r="FT1576" s="1" t="str">
        <f t="shared" si="574"/>
        <v/>
      </c>
      <c r="FU1576" s="1">
        <f t="shared" si="575"/>
        <v>4.4976894660755086E-2</v>
      </c>
      <c r="FV1576" s="1" t="str">
        <f t="shared" si="576"/>
        <v/>
      </c>
      <c r="FW1576" s="1">
        <f t="shared" si="577"/>
        <v>0</v>
      </c>
      <c r="FX1576" s="1" t="str">
        <f t="shared" si="578"/>
        <v/>
      </c>
      <c r="FY1576" s="1" t="str">
        <f t="shared" si="579"/>
        <v/>
      </c>
      <c r="GC1576" s="1">
        <v>971</v>
      </c>
      <c r="GD1576" s="1">
        <f t="shared" si="588"/>
        <v>-3.5666184382040882</v>
      </c>
      <c r="GE1576" s="1">
        <f t="shared" si="580"/>
        <v>1.2888117040551929E-2</v>
      </c>
      <c r="GF1576" s="1">
        <f t="shared" si="581"/>
        <v>0.4538262708980727</v>
      </c>
      <c r="GG1576" s="1" t="str">
        <f t="shared" si="582"/>
        <v/>
      </c>
      <c r="GH1576" s="1">
        <f t="shared" si="583"/>
        <v>1.2888117040551929E-2</v>
      </c>
      <c r="GI1576" s="1" t="str">
        <f t="shared" si="584"/>
        <v/>
      </c>
      <c r="GJ1576" s="1">
        <f t="shared" si="585"/>
        <v>0</v>
      </c>
      <c r="GK1576" s="1">
        <f t="shared" si="586"/>
        <v>1.2888117040551929E-2</v>
      </c>
      <c r="GL1576" s="1" t="str">
        <f t="shared" si="587"/>
        <v/>
      </c>
      <c r="HA1576" s="2"/>
      <c r="HB1576" s="2">
        <f t="shared" si="559"/>
        <v>6.2464000000001132</v>
      </c>
      <c r="HC1576" s="147">
        <f t="shared" si="560"/>
        <v>0.51129126937978175</v>
      </c>
      <c r="HD1576" s="2">
        <f t="shared" si="561"/>
        <v>7.303749972500384E-4</v>
      </c>
      <c r="HE1576" s="2" t="str">
        <f t="shared" si="557"/>
        <v/>
      </c>
      <c r="HF1576" s="24" t="str">
        <f t="shared" si="558"/>
        <v/>
      </c>
    </row>
    <row r="1577" spans="157:214" ht="20.100000000000001" customHeight="1" x14ac:dyDescent="0.25">
      <c r="FA1577" s="1">
        <v>972</v>
      </c>
      <c r="FB1577" s="1">
        <f t="shared" si="562"/>
        <v>-418.80440896748041</v>
      </c>
      <c r="FC1577" s="1">
        <f t="shared" si="563"/>
        <v>1.0602125686939714E-4</v>
      </c>
      <c r="FD1577" s="1">
        <f t="shared" si="564"/>
        <v>0.45541170328573433</v>
      </c>
      <c r="FE1577" s="1" t="str">
        <f t="shared" si="565"/>
        <v/>
      </c>
      <c r="FF1577" s="1">
        <f t="shared" si="566"/>
        <v>1.0602125686939714E-4</v>
      </c>
      <c r="FG1577" s="1" t="str">
        <f t="shared" si="567"/>
        <v/>
      </c>
      <c r="FI1577" s="1">
        <f t="shared" si="568"/>
        <v>4.0951401805638852E-237</v>
      </c>
      <c r="FJ1577" s="1" t="str">
        <f t="shared" si="569"/>
        <v/>
      </c>
      <c r="FK1577" s="1" t="str">
        <f t="shared" si="570"/>
        <v/>
      </c>
      <c r="FP1577" s="1">
        <v>972</v>
      </c>
      <c r="FQ1577" s="1">
        <f t="shared" si="571"/>
        <v>-0.98677170538783088</v>
      </c>
      <c r="FR1577" s="1">
        <f t="shared" si="572"/>
        <v>4.4997408801589027E-2</v>
      </c>
      <c r="FS1577" s="1">
        <f t="shared" si="573"/>
        <v>0.45541170328573422</v>
      </c>
      <c r="FT1577" s="1" t="str">
        <f t="shared" si="574"/>
        <v/>
      </c>
      <c r="FU1577" s="1">
        <f t="shared" si="575"/>
        <v>4.4997408801589027E-2</v>
      </c>
      <c r="FV1577" s="1" t="str">
        <f t="shared" si="576"/>
        <v/>
      </c>
      <c r="FW1577" s="1">
        <f t="shared" si="577"/>
        <v>0</v>
      </c>
      <c r="FX1577" s="1" t="str">
        <f t="shared" si="578"/>
        <v/>
      </c>
      <c r="FY1577" s="1" t="str">
        <f t="shared" si="579"/>
        <v/>
      </c>
      <c r="GC1577" s="1">
        <v>972</v>
      </c>
      <c r="GD1577" s="1">
        <f t="shared" si="588"/>
        <v>-3.4436315955073979</v>
      </c>
      <c r="GE1577" s="1">
        <f t="shared" si="580"/>
        <v>1.2893995362077871E-2</v>
      </c>
      <c r="GF1577" s="1">
        <f t="shared" si="581"/>
        <v>0.45541170328573438</v>
      </c>
      <c r="GG1577" s="1" t="str">
        <f t="shared" si="582"/>
        <v/>
      </c>
      <c r="GH1577" s="1">
        <f t="shared" si="583"/>
        <v>1.2893995362077871E-2</v>
      </c>
      <c r="GI1577" s="1" t="str">
        <f t="shared" si="584"/>
        <v/>
      </c>
      <c r="GJ1577" s="1">
        <f t="shared" si="585"/>
        <v>0</v>
      </c>
      <c r="GK1577" s="1">
        <f t="shared" si="586"/>
        <v>1.2893995362077871E-2</v>
      </c>
      <c r="GL1577" s="1" t="str">
        <f t="shared" si="587"/>
        <v/>
      </c>
      <c r="HA1577" s="2"/>
      <c r="HB1577" s="2">
        <f t="shared" si="559"/>
        <v>6.2528000000001134</v>
      </c>
      <c r="HC1577" s="147">
        <f t="shared" si="560"/>
        <v>0.51056089438253172</v>
      </c>
      <c r="HD1577" s="2">
        <f t="shared" si="561"/>
        <v>7.2990687048712921E-4</v>
      </c>
      <c r="HE1577" s="2" t="str">
        <f t="shared" si="557"/>
        <v/>
      </c>
      <c r="HF1577" s="24" t="str">
        <f t="shared" si="558"/>
        <v/>
      </c>
    </row>
    <row r="1578" spans="157:214" ht="20.100000000000001" customHeight="1" x14ac:dyDescent="0.25">
      <c r="FA1578" s="1">
        <v>973</v>
      </c>
      <c r="FB1578" s="1">
        <f t="shared" si="562"/>
        <v>-403.84710864721274</v>
      </c>
      <c r="FC1578" s="1">
        <f t="shared" si="563"/>
        <v>1.060679164867827E-4</v>
      </c>
      <c r="FD1578" s="1">
        <f t="shared" si="564"/>
        <v>0.45699784610528338</v>
      </c>
      <c r="FE1578" s="1" t="str">
        <f t="shared" si="565"/>
        <v/>
      </c>
      <c r="FF1578" s="1">
        <f t="shared" si="566"/>
        <v>1.060679164867827E-4</v>
      </c>
      <c r="FG1578" s="1" t="str">
        <f t="shared" si="567"/>
        <v/>
      </c>
      <c r="FI1578" s="1">
        <f t="shared" si="568"/>
        <v>4.6676493626605814E-237</v>
      </c>
      <c r="FJ1578" s="1" t="str">
        <f t="shared" si="569"/>
        <v/>
      </c>
      <c r="FK1578" s="1" t="str">
        <f t="shared" si="570"/>
        <v/>
      </c>
      <c r="FP1578" s="1">
        <v>973</v>
      </c>
      <c r="FQ1578" s="1">
        <f t="shared" si="571"/>
        <v>-0.9515298587668326</v>
      </c>
      <c r="FR1578" s="1">
        <f t="shared" si="572"/>
        <v>4.501721201784982E-2</v>
      </c>
      <c r="FS1578" s="1">
        <f t="shared" si="573"/>
        <v>0.45699784610528343</v>
      </c>
      <c r="FT1578" s="1" t="str">
        <f t="shared" si="574"/>
        <v/>
      </c>
      <c r="FU1578" s="1">
        <f t="shared" si="575"/>
        <v>4.501721201784982E-2</v>
      </c>
      <c r="FV1578" s="1" t="str">
        <f t="shared" si="576"/>
        <v/>
      </c>
      <c r="FW1578" s="1">
        <f t="shared" si="577"/>
        <v>0</v>
      </c>
      <c r="FX1578" s="1" t="str">
        <f t="shared" si="578"/>
        <v/>
      </c>
      <c r="FY1578" s="1" t="str">
        <f t="shared" si="579"/>
        <v/>
      </c>
      <c r="GC1578" s="1">
        <v>973</v>
      </c>
      <c r="GD1578" s="1">
        <f t="shared" si="588"/>
        <v>-3.3206447528107077</v>
      </c>
      <c r="GE1578" s="1">
        <f t="shared" si="580"/>
        <v>1.2899669968359017E-2</v>
      </c>
      <c r="GF1578" s="1">
        <f t="shared" si="581"/>
        <v>0.45699784610528338</v>
      </c>
      <c r="GG1578" s="1" t="str">
        <f t="shared" si="582"/>
        <v/>
      </c>
      <c r="GH1578" s="1">
        <f t="shared" si="583"/>
        <v>1.2899669968359017E-2</v>
      </c>
      <c r="GI1578" s="1" t="str">
        <f t="shared" si="584"/>
        <v/>
      </c>
      <c r="GJ1578" s="1">
        <f t="shared" si="585"/>
        <v>0</v>
      </c>
      <c r="GK1578" s="1">
        <f t="shared" si="586"/>
        <v>1.2899669968359017E-2</v>
      </c>
      <c r="GL1578" s="1" t="str">
        <f t="shared" si="587"/>
        <v/>
      </c>
      <c r="HA1578" s="2"/>
      <c r="HB1578" s="2">
        <f t="shared" si="559"/>
        <v>6.2592000000001136</v>
      </c>
      <c r="HC1578" s="147">
        <f t="shared" si="560"/>
        <v>0.50983098751204459</v>
      </c>
      <c r="HD1578" s="2">
        <f t="shared" si="561"/>
        <v>7.2943713525253084E-4</v>
      </c>
      <c r="HE1578" s="2" t="str">
        <f t="shared" si="557"/>
        <v/>
      </c>
      <c r="HF1578" s="24" t="str">
        <f t="shared" si="558"/>
        <v/>
      </c>
    </row>
    <row r="1579" spans="157:214" ht="20.100000000000001" customHeight="1" x14ac:dyDescent="0.25">
      <c r="FA1579" s="1">
        <v>974</v>
      </c>
      <c r="FB1579" s="1">
        <f t="shared" si="562"/>
        <v>-388.88980832694506</v>
      </c>
      <c r="FC1579" s="1">
        <f t="shared" si="563"/>
        <v>1.0611289881895365E-4</v>
      </c>
      <c r="FD1579" s="1">
        <f t="shared" si="564"/>
        <v>0.45858467428564398</v>
      </c>
      <c r="FE1579" s="1" t="str">
        <f t="shared" si="565"/>
        <v/>
      </c>
      <c r="FF1579" s="1">
        <f t="shared" si="566"/>
        <v>1.0611289881895365E-4</v>
      </c>
      <c r="FG1579" s="1" t="str">
        <f t="shared" si="567"/>
        <v/>
      </c>
      <c r="FI1579" s="1">
        <f t="shared" si="568"/>
        <v>5.3201114061310973E-237</v>
      </c>
      <c r="FJ1579" s="1" t="str">
        <f t="shared" si="569"/>
        <v/>
      </c>
      <c r="FK1579" s="1" t="str">
        <f t="shared" si="570"/>
        <v/>
      </c>
      <c r="FP1579" s="1">
        <v>974</v>
      </c>
      <c r="FQ1579" s="1">
        <f t="shared" si="571"/>
        <v>-0.91628801214584144</v>
      </c>
      <c r="FR1579" s="1">
        <f t="shared" si="572"/>
        <v>4.5036303362824506E-2</v>
      </c>
      <c r="FS1579" s="1">
        <f t="shared" si="573"/>
        <v>0.45858467428564381</v>
      </c>
      <c r="FT1579" s="1" t="str">
        <f t="shared" si="574"/>
        <v/>
      </c>
      <c r="FU1579" s="1">
        <f t="shared" si="575"/>
        <v>4.5036303362824506E-2</v>
      </c>
      <c r="FV1579" s="1" t="str">
        <f t="shared" si="576"/>
        <v/>
      </c>
      <c r="FW1579" s="1">
        <f t="shared" si="577"/>
        <v>0</v>
      </c>
      <c r="FX1579" s="1" t="str">
        <f t="shared" si="578"/>
        <v/>
      </c>
      <c r="FY1579" s="1" t="str">
        <f t="shared" si="579"/>
        <v/>
      </c>
      <c r="GC1579" s="1">
        <v>974</v>
      </c>
      <c r="GD1579" s="1">
        <f t="shared" si="588"/>
        <v>-3.1976579101140175</v>
      </c>
      <c r="GE1579" s="1">
        <f t="shared" si="580"/>
        <v>1.2905140588115033E-2</v>
      </c>
      <c r="GF1579" s="1">
        <f t="shared" si="581"/>
        <v>0.45858467428564387</v>
      </c>
      <c r="GG1579" s="1" t="str">
        <f t="shared" si="582"/>
        <v/>
      </c>
      <c r="GH1579" s="1">
        <f t="shared" si="583"/>
        <v>1.2905140588115033E-2</v>
      </c>
      <c r="GI1579" s="1" t="str">
        <f t="shared" si="584"/>
        <v/>
      </c>
      <c r="GJ1579" s="1">
        <f t="shared" si="585"/>
        <v>0</v>
      </c>
      <c r="GK1579" s="1">
        <f t="shared" si="586"/>
        <v>1.2905140588115033E-2</v>
      </c>
      <c r="GL1579" s="1" t="str">
        <f t="shared" si="587"/>
        <v/>
      </c>
      <c r="HA1579" s="2"/>
      <c r="HB1579" s="2">
        <f t="shared" si="559"/>
        <v>6.2656000000001137</v>
      </c>
      <c r="HC1579" s="147">
        <f t="shared" si="560"/>
        <v>0.50910155037679206</v>
      </c>
      <c r="HD1579" s="2">
        <f t="shared" si="561"/>
        <v>7.2896579893522162E-4</v>
      </c>
      <c r="HE1579" s="2" t="str">
        <f t="shared" si="557"/>
        <v/>
      </c>
      <c r="HF1579" s="24" t="str">
        <f t="shared" si="558"/>
        <v/>
      </c>
    </row>
    <row r="1580" spans="157:214" ht="20.100000000000001" customHeight="1" x14ac:dyDescent="0.25">
      <c r="FA1580" s="1">
        <v>975</v>
      </c>
      <c r="FB1580" s="1">
        <f t="shared" si="562"/>
        <v>-373.9325080066792</v>
      </c>
      <c r="FC1580" s="1">
        <f t="shared" si="563"/>
        <v>1.0615620171486183E-4</v>
      </c>
      <c r="FD1580" s="1">
        <f t="shared" si="564"/>
        <v>0.46017216272297096</v>
      </c>
      <c r="FE1580" s="1" t="str">
        <f t="shared" si="565"/>
        <v/>
      </c>
      <c r="FF1580" s="1">
        <f t="shared" si="566"/>
        <v>1.0615620171486183E-4</v>
      </c>
      <c r="FG1580" s="1" t="str">
        <f t="shared" si="567"/>
        <v/>
      </c>
      <c r="FI1580" s="1">
        <f t="shared" si="568"/>
        <v>6.0636800926661129E-237</v>
      </c>
      <c r="FJ1580" s="1" t="str">
        <f t="shared" si="569"/>
        <v/>
      </c>
      <c r="FK1580" s="1" t="str">
        <f t="shared" si="570"/>
        <v/>
      </c>
      <c r="FP1580" s="1">
        <v>975</v>
      </c>
      <c r="FQ1580" s="1">
        <f t="shared" si="571"/>
        <v>-0.88104616552485027</v>
      </c>
      <c r="FR1580" s="1">
        <f t="shared" si="572"/>
        <v>4.5054681923567985E-2</v>
      </c>
      <c r="FS1580" s="1">
        <f t="shared" si="573"/>
        <v>0.46017216272297085</v>
      </c>
      <c r="FT1580" s="1" t="str">
        <f t="shared" si="574"/>
        <v/>
      </c>
      <c r="FU1580" s="1">
        <f t="shared" si="575"/>
        <v>4.5054681923567985E-2</v>
      </c>
      <c r="FV1580" s="1" t="str">
        <f t="shared" si="576"/>
        <v/>
      </c>
      <c r="FW1580" s="1">
        <f t="shared" si="577"/>
        <v>0</v>
      </c>
      <c r="FX1580" s="1" t="str">
        <f t="shared" si="578"/>
        <v/>
      </c>
      <c r="FY1580" s="1" t="str">
        <f t="shared" si="579"/>
        <v/>
      </c>
      <c r="GC1580" s="1">
        <v>975</v>
      </c>
      <c r="GD1580" s="1">
        <f t="shared" si="588"/>
        <v>-3.074671067417313</v>
      </c>
      <c r="GE1580" s="1">
        <f t="shared" si="580"/>
        <v>1.2910406959741738E-2</v>
      </c>
      <c r="GF1580" s="1">
        <f t="shared" si="581"/>
        <v>0.46017216272297112</v>
      </c>
      <c r="GG1580" s="1" t="str">
        <f t="shared" si="582"/>
        <v/>
      </c>
      <c r="GH1580" s="1">
        <f t="shared" si="583"/>
        <v>1.2910406959741738E-2</v>
      </c>
      <c r="GI1580" s="1" t="str">
        <f t="shared" si="584"/>
        <v/>
      </c>
      <c r="GJ1580" s="1">
        <f t="shared" si="585"/>
        <v>0</v>
      </c>
      <c r="GK1580" s="1">
        <f t="shared" si="586"/>
        <v>1.2910406959741738E-2</v>
      </c>
      <c r="GL1580" s="1" t="str">
        <f t="shared" si="587"/>
        <v/>
      </c>
      <c r="HA1580" s="2"/>
      <c r="HB1580" s="2">
        <f t="shared" si="559"/>
        <v>6.2720000000001139</v>
      </c>
      <c r="HC1580" s="147">
        <f t="shared" si="560"/>
        <v>0.50837258457785683</v>
      </c>
      <c r="HD1580" s="2">
        <f t="shared" si="561"/>
        <v>7.2849286891119025E-4</v>
      </c>
      <c r="HE1580" s="2" t="str">
        <f t="shared" si="557"/>
        <v/>
      </c>
      <c r="HF1580" s="24" t="str">
        <f t="shared" si="558"/>
        <v/>
      </c>
    </row>
    <row r="1581" spans="157:214" ht="20.100000000000001" customHeight="1" x14ac:dyDescent="0.25">
      <c r="FA1581" s="2">
        <v>976</v>
      </c>
      <c r="FB1581" s="1">
        <f t="shared" si="562"/>
        <v>-358.97520768641152</v>
      </c>
      <c r="FC1581" s="1">
        <f t="shared" si="563"/>
        <v>1.061978231031932E-4</v>
      </c>
      <c r="FD1581" s="1">
        <f t="shared" si="564"/>
        <v>0.46176028628184207</v>
      </c>
      <c r="FE1581" s="1" t="str">
        <f t="shared" si="565"/>
        <v/>
      </c>
      <c r="FF1581" s="1">
        <f t="shared" si="566"/>
        <v>1.061978231031932E-4</v>
      </c>
      <c r="FG1581" s="1" t="str">
        <f t="shared" si="567"/>
        <v/>
      </c>
      <c r="FI1581" s="1">
        <f t="shared" si="568"/>
        <v>6.911063542214156E-237</v>
      </c>
      <c r="FJ1581" s="1" t="str">
        <f t="shared" si="569"/>
        <v/>
      </c>
      <c r="FK1581" s="1" t="str">
        <f t="shared" si="570"/>
        <v/>
      </c>
      <c r="FP1581" s="2">
        <v>976</v>
      </c>
      <c r="FQ1581" s="1">
        <f t="shared" si="571"/>
        <v>-0.84580431890385199</v>
      </c>
      <c r="FR1581" s="1">
        <f t="shared" si="572"/>
        <v>4.5072346820975703E-2</v>
      </c>
      <c r="FS1581" s="1">
        <f t="shared" si="573"/>
        <v>0.46176028628184212</v>
      </c>
      <c r="FT1581" s="1" t="str">
        <f t="shared" si="574"/>
        <v/>
      </c>
      <c r="FU1581" s="1">
        <f t="shared" si="575"/>
        <v>4.5072346820975703E-2</v>
      </c>
      <c r="FV1581" s="1" t="str">
        <f t="shared" si="576"/>
        <v/>
      </c>
      <c r="FW1581" s="1">
        <f t="shared" si="577"/>
        <v>0</v>
      </c>
      <c r="FX1581" s="1" t="str">
        <f t="shared" si="578"/>
        <v/>
      </c>
      <c r="FY1581" s="1" t="str">
        <f t="shared" si="579"/>
        <v/>
      </c>
      <c r="GC1581" s="2">
        <v>976</v>
      </c>
      <c r="GD1581" s="1">
        <f t="shared" si="588"/>
        <v>-2.9516842247206228</v>
      </c>
      <c r="GE1581" s="1">
        <f t="shared" si="580"/>
        <v>1.2915468831331971E-2</v>
      </c>
      <c r="GF1581" s="1">
        <f t="shared" si="581"/>
        <v>0.46176028628184218</v>
      </c>
      <c r="GG1581" s="1" t="str">
        <f t="shared" si="582"/>
        <v/>
      </c>
      <c r="GH1581" s="1">
        <f t="shared" si="583"/>
        <v>1.2915468831331971E-2</v>
      </c>
      <c r="GI1581" s="1" t="str">
        <f t="shared" si="584"/>
        <v/>
      </c>
      <c r="GJ1581" s="1">
        <f t="shared" si="585"/>
        <v>0</v>
      </c>
      <c r="GK1581" s="1">
        <f t="shared" si="586"/>
        <v>1.2915468831331971E-2</v>
      </c>
      <c r="GL1581" s="1" t="str">
        <f t="shared" si="587"/>
        <v/>
      </c>
      <c r="HA1581" s="2"/>
      <c r="HB1581" s="2">
        <f t="shared" si="559"/>
        <v>6.2784000000001141</v>
      </c>
      <c r="HC1581" s="147">
        <f t="shared" si="560"/>
        <v>0.50764409170894564</v>
      </c>
      <c r="HD1581" s="2">
        <f t="shared" si="561"/>
        <v>7.280183525467665E-4</v>
      </c>
      <c r="HE1581" s="2" t="str">
        <f t="shared" si="557"/>
        <v/>
      </c>
      <c r="HF1581" s="24" t="str">
        <f t="shared" si="558"/>
        <v/>
      </c>
    </row>
    <row r="1582" spans="157:214" ht="20.100000000000001" customHeight="1" x14ac:dyDescent="0.25">
      <c r="FA1582" s="1">
        <v>977</v>
      </c>
      <c r="FB1582" s="1">
        <f t="shared" si="562"/>
        <v>-344.01790736614385</v>
      </c>
      <c r="FC1582" s="1">
        <f t="shared" si="563"/>
        <v>1.0623776099253268E-4</v>
      </c>
      <c r="FD1582" s="1">
        <f t="shared" si="564"/>
        <v>0.46334901979645055</v>
      </c>
      <c r="FE1582" s="1" t="str">
        <f t="shared" si="565"/>
        <v/>
      </c>
      <c r="FF1582" s="1">
        <f t="shared" si="566"/>
        <v>1.0623776099253268E-4</v>
      </c>
      <c r="FG1582" s="1" t="str">
        <f t="shared" si="567"/>
        <v/>
      </c>
      <c r="FI1582" s="1">
        <f t="shared" si="568"/>
        <v>7.876740585905214E-237</v>
      </c>
      <c r="FJ1582" s="1" t="str">
        <f t="shared" si="569"/>
        <v/>
      </c>
      <c r="FK1582" s="1" t="str">
        <f t="shared" si="570"/>
        <v/>
      </c>
      <c r="FP1582" s="1">
        <v>977</v>
      </c>
      <c r="FQ1582" s="1">
        <f t="shared" si="571"/>
        <v>-0.81056247228286082</v>
      </c>
      <c r="FR1582" s="1">
        <f t="shared" si="572"/>
        <v>4.5089297209853801E-2</v>
      </c>
      <c r="FS1582" s="1">
        <f t="shared" si="573"/>
        <v>0.46334901979645038</v>
      </c>
      <c r="FT1582" s="1" t="str">
        <f t="shared" si="574"/>
        <v/>
      </c>
      <c r="FU1582" s="1">
        <f t="shared" si="575"/>
        <v>4.5089297209853801E-2</v>
      </c>
      <c r="FV1582" s="1" t="str">
        <f t="shared" si="576"/>
        <v/>
      </c>
      <c r="FW1582" s="1">
        <f t="shared" si="577"/>
        <v>0</v>
      </c>
      <c r="FX1582" s="1" t="str">
        <f t="shared" si="578"/>
        <v/>
      </c>
      <c r="FY1582" s="1" t="str">
        <f t="shared" si="579"/>
        <v/>
      </c>
      <c r="GC1582" s="1">
        <v>977</v>
      </c>
      <c r="GD1582" s="1">
        <f t="shared" si="588"/>
        <v>-2.8286973820239325</v>
      </c>
      <c r="GE1582" s="1">
        <f t="shared" si="580"/>
        <v>1.292032596069565E-2</v>
      </c>
      <c r="GF1582" s="1">
        <f t="shared" si="581"/>
        <v>0.4633490197964506</v>
      </c>
      <c r="GG1582" s="1" t="str">
        <f t="shared" si="582"/>
        <v/>
      </c>
      <c r="GH1582" s="1">
        <f t="shared" si="583"/>
        <v>1.292032596069565E-2</v>
      </c>
      <c r="GI1582" s="1" t="str">
        <f t="shared" si="584"/>
        <v/>
      </c>
      <c r="GJ1582" s="1">
        <f t="shared" si="585"/>
        <v>0</v>
      </c>
      <c r="GK1582" s="1">
        <f t="shared" si="586"/>
        <v>1.292032596069565E-2</v>
      </c>
      <c r="GL1582" s="1" t="str">
        <f t="shared" si="587"/>
        <v/>
      </c>
      <c r="HA1582" s="2"/>
      <c r="HB1582" s="2">
        <f t="shared" si="559"/>
        <v>6.2848000000001143</v>
      </c>
      <c r="HC1582" s="147">
        <f t="shared" si="560"/>
        <v>0.50691607335639888</v>
      </c>
      <c r="HD1582" s="2">
        <f t="shared" si="561"/>
        <v>7.2754225719429133E-4</v>
      </c>
      <c r="HE1582" s="2" t="str">
        <f t="shared" si="557"/>
        <v/>
      </c>
      <c r="HF1582" s="24" t="str">
        <f t="shared" si="558"/>
        <v/>
      </c>
    </row>
    <row r="1583" spans="157:214" ht="20.100000000000001" customHeight="1" x14ac:dyDescent="0.25">
      <c r="FA1583" s="1">
        <v>978</v>
      </c>
      <c r="FB1583" s="1">
        <f t="shared" si="562"/>
        <v>-329.06060704587799</v>
      </c>
      <c r="FC1583" s="1">
        <f t="shared" si="563"/>
        <v>1.0627601347152309E-4</v>
      </c>
      <c r="FD1583" s="1">
        <f t="shared" si="564"/>
        <v>0.4649383380718019</v>
      </c>
      <c r="FE1583" s="1" t="str">
        <f t="shared" si="565"/>
        <v/>
      </c>
      <c r="FF1583" s="1">
        <f t="shared" si="566"/>
        <v>1.0627601347152309E-4</v>
      </c>
      <c r="FG1583" s="1" t="str">
        <f t="shared" si="567"/>
        <v/>
      </c>
      <c r="FI1583" s="1">
        <f t="shared" si="568"/>
        <v>8.9772072269286981E-237</v>
      </c>
      <c r="FJ1583" s="1" t="str">
        <f t="shared" si="569"/>
        <v/>
      </c>
      <c r="FK1583" s="1" t="str">
        <f t="shared" si="570"/>
        <v/>
      </c>
      <c r="FP1583" s="1">
        <v>978</v>
      </c>
      <c r="FQ1583" s="1">
        <f t="shared" si="571"/>
        <v>-0.77532062566186255</v>
      </c>
      <c r="FR1583" s="1">
        <f t="shared" si="572"/>
        <v>4.5105532278986463E-2</v>
      </c>
      <c r="FS1583" s="1">
        <f t="shared" si="573"/>
        <v>0.46493833807180207</v>
      </c>
      <c r="FT1583" s="1" t="str">
        <f t="shared" si="574"/>
        <v/>
      </c>
      <c r="FU1583" s="1">
        <f t="shared" si="575"/>
        <v>4.5105532278986463E-2</v>
      </c>
      <c r="FV1583" s="1" t="str">
        <f t="shared" si="576"/>
        <v/>
      </c>
      <c r="FW1583" s="1">
        <f t="shared" si="577"/>
        <v>0</v>
      </c>
      <c r="FX1583" s="1" t="str">
        <f t="shared" si="578"/>
        <v/>
      </c>
      <c r="FY1583" s="1" t="str">
        <f t="shared" si="579"/>
        <v/>
      </c>
      <c r="GC1583" s="1">
        <v>978</v>
      </c>
      <c r="GD1583" s="1">
        <f t="shared" si="588"/>
        <v>-2.7057105393272423</v>
      </c>
      <c r="GE1583" s="1">
        <f t="shared" si="580"/>
        <v>1.2924978115379099E-2</v>
      </c>
      <c r="GF1583" s="1">
        <f t="shared" si="581"/>
        <v>0.46493833807180202</v>
      </c>
      <c r="GG1583" s="1" t="str">
        <f t="shared" si="582"/>
        <v/>
      </c>
      <c r="GH1583" s="1">
        <f t="shared" si="583"/>
        <v>1.2924978115379099E-2</v>
      </c>
      <c r="GI1583" s="1" t="str">
        <f t="shared" si="584"/>
        <v/>
      </c>
      <c r="GJ1583" s="1">
        <f t="shared" si="585"/>
        <v>0</v>
      </c>
      <c r="GK1583" s="1">
        <f t="shared" si="586"/>
        <v>1.2924978115379099E-2</v>
      </c>
      <c r="GL1583" s="1" t="str">
        <f t="shared" si="587"/>
        <v/>
      </c>
      <c r="HA1583" s="2"/>
      <c r="HB1583" s="2">
        <f t="shared" si="559"/>
        <v>6.2912000000001145</v>
      </c>
      <c r="HC1583" s="147">
        <f t="shared" si="560"/>
        <v>0.50618853109920459</v>
      </c>
      <c r="HD1583" s="2">
        <f t="shared" si="561"/>
        <v>7.2706459019677983E-4</v>
      </c>
      <c r="HE1583" s="2" t="str">
        <f t="shared" si="557"/>
        <v/>
      </c>
      <c r="HF1583" s="24" t="str">
        <f t="shared" si="558"/>
        <v/>
      </c>
    </row>
    <row r="1584" spans="157:214" ht="20.100000000000001" customHeight="1" x14ac:dyDescent="0.25">
      <c r="FA1584" s="1">
        <v>979</v>
      </c>
      <c r="FB1584" s="1">
        <f t="shared" si="562"/>
        <v>-314.10330672561031</v>
      </c>
      <c r="FC1584" s="1">
        <f t="shared" si="563"/>
        <v>1.0631257870901755E-4</v>
      </c>
      <c r="FD1584" s="1">
        <f t="shared" si="564"/>
        <v>0.46652821588491322</v>
      </c>
      <c r="FE1584" s="1" t="str">
        <f t="shared" si="565"/>
        <v/>
      </c>
      <c r="FF1584" s="1">
        <f t="shared" si="566"/>
        <v>1.0631257870901755E-4</v>
      </c>
      <c r="FG1584" s="1" t="str">
        <f t="shared" si="567"/>
        <v/>
      </c>
      <c r="FI1584" s="1">
        <f t="shared" si="568"/>
        <v>1.02312573687821E-236</v>
      </c>
      <c r="FJ1584" s="1" t="str">
        <f t="shared" si="569"/>
        <v/>
      </c>
      <c r="FK1584" s="1" t="str">
        <f t="shared" si="570"/>
        <v/>
      </c>
      <c r="FP1584" s="1">
        <v>979</v>
      </c>
      <c r="FQ1584" s="1">
        <f t="shared" si="571"/>
        <v>-0.74007877904087138</v>
      </c>
      <c r="FR1584" s="1">
        <f t="shared" si="572"/>
        <v>4.5121051251200611E-2</v>
      </c>
      <c r="FS1584" s="1">
        <f t="shared" si="573"/>
        <v>0.46652821588491322</v>
      </c>
      <c r="FT1584" s="1" t="str">
        <f t="shared" si="574"/>
        <v/>
      </c>
      <c r="FU1584" s="1">
        <f t="shared" si="575"/>
        <v>4.5121051251200611E-2</v>
      </c>
      <c r="FV1584" s="1" t="str">
        <f t="shared" si="576"/>
        <v/>
      </c>
      <c r="FW1584" s="1">
        <f t="shared" si="577"/>
        <v>0</v>
      </c>
      <c r="FX1584" s="1" t="str">
        <f t="shared" si="578"/>
        <v/>
      </c>
      <c r="FY1584" s="1" t="str">
        <f t="shared" si="579"/>
        <v/>
      </c>
      <c r="GC1584" s="1">
        <v>979</v>
      </c>
      <c r="GD1584" s="1">
        <f t="shared" si="588"/>
        <v>-2.582723696630552</v>
      </c>
      <c r="GE1584" s="1">
        <f t="shared" si="580"/>
        <v>1.2929425072683593E-2</v>
      </c>
      <c r="GF1584" s="1">
        <f t="shared" si="581"/>
        <v>0.46652821588491322</v>
      </c>
      <c r="GG1584" s="1" t="str">
        <f t="shared" si="582"/>
        <v/>
      </c>
      <c r="GH1584" s="1">
        <f t="shared" si="583"/>
        <v>1.2929425072683593E-2</v>
      </c>
      <c r="GI1584" s="1" t="str">
        <f t="shared" si="584"/>
        <v/>
      </c>
      <c r="GJ1584" s="1">
        <f t="shared" si="585"/>
        <v>0</v>
      </c>
      <c r="GK1584" s="1">
        <f t="shared" si="586"/>
        <v>1.2929425072683593E-2</v>
      </c>
      <c r="GL1584" s="1" t="str">
        <f t="shared" si="587"/>
        <v/>
      </c>
      <c r="HA1584" s="2"/>
      <c r="HB1584" s="2">
        <f t="shared" si="559"/>
        <v>6.2976000000001147</v>
      </c>
      <c r="HC1584" s="147">
        <f t="shared" si="560"/>
        <v>0.50546146650900781</v>
      </c>
      <c r="HD1584" s="2">
        <f t="shared" si="561"/>
        <v>7.2658535888381337E-4</v>
      </c>
      <c r="HE1584" s="2" t="str">
        <f t="shared" si="557"/>
        <v/>
      </c>
      <c r="HF1584" s="24" t="str">
        <f t="shared" si="558"/>
        <v/>
      </c>
    </row>
    <row r="1585" spans="157:214" ht="20.100000000000001" customHeight="1" x14ac:dyDescent="0.25">
      <c r="FA1585" s="1">
        <v>980</v>
      </c>
      <c r="FB1585" s="1">
        <f t="shared" si="562"/>
        <v>-299.14600640534263</v>
      </c>
      <c r="FC1585" s="1">
        <f t="shared" si="563"/>
        <v>1.0634745495422565E-4</v>
      </c>
      <c r="FD1585" s="1">
        <f t="shared" si="564"/>
        <v>0.46811862798601267</v>
      </c>
      <c r="FE1585" s="1" t="str">
        <f t="shared" si="565"/>
        <v/>
      </c>
      <c r="FF1585" s="1">
        <f t="shared" si="566"/>
        <v>1.0634745495422565E-4</v>
      </c>
      <c r="FG1585" s="1" t="str">
        <f t="shared" si="567"/>
        <v/>
      </c>
      <c r="FI1585" s="1">
        <f t="shared" si="568"/>
        <v>1.1660302570226384E-236</v>
      </c>
      <c r="FJ1585" s="1" t="str">
        <f t="shared" si="569"/>
        <v/>
      </c>
      <c r="FK1585" s="1" t="str">
        <f t="shared" si="570"/>
        <v/>
      </c>
      <c r="FP1585" s="1">
        <v>980</v>
      </c>
      <c r="FQ1585" s="1">
        <f t="shared" si="571"/>
        <v>-0.70483693241988021</v>
      </c>
      <c r="FR1585" s="1">
        <f t="shared" si="572"/>
        <v>4.513585338342798E-2</v>
      </c>
      <c r="FS1585" s="1">
        <f t="shared" si="573"/>
        <v>0.46811862798601245</v>
      </c>
      <c r="FT1585" s="1" t="str">
        <f t="shared" si="574"/>
        <v/>
      </c>
      <c r="FU1585" s="1">
        <f t="shared" si="575"/>
        <v>4.513585338342798E-2</v>
      </c>
      <c r="FV1585" s="1" t="str">
        <f t="shared" si="576"/>
        <v/>
      </c>
      <c r="FW1585" s="1">
        <f t="shared" si="577"/>
        <v>0</v>
      </c>
      <c r="FX1585" s="1" t="str">
        <f t="shared" si="578"/>
        <v/>
      </c>
      <c r="FY1585" s="1" t="str">
        <f t="shared" si="579"/>
        <v/>
      </c>
      <c r="GC1585" s="1">
        <v>980</v>
      </c>
      <c r="GD1585" s="1">
        <f t="shared" si="588"/>
        <v>-2.4597368539338476</v>
      </c>
      <c r="GE1585" s="1">
        <f t="shared" si="580"/>
        <v>1.2933666619683114E-2</v>
      </c>
      <c r="GF1585" s="1">
        <f t="shared" si="581"/>
        <v>0.46811862798601278</v>
      </c>
      <c r="GG1585" s="1" t="str">
        <f t="shared" si="582"/>
        <v/>
      </c>
      <c r="GH1585" s="1">
        <f t="shared" si="583"/>
        <v>1.2933666619683114E-2</v>
      </c>
      <c r="GI1585" s="1" t="str">
        <f t="shared" si="584"/>
        <v/>
      </c>
      <c r="GJ1585" s="1">
        <f t="shared" si="585"/>
        <v>0</v>
      </c>
      <c r="GK1585" s="1">
        <f t="shared" si="586"/>
        <v>1.2933666619683114E-2</v>
      </c>
      <c r="GL1585" s="1" t="str">
        <f t="shared" si="587"/>
        <v/>
      </c>
      <c r="HA1585" s="2"/>
      <c r="HB1585" s="2">
        <f t="shared" si="559"/>
        <v>6.3040000000001148</v>
      </c>
      <c r="HC1585" s="147">
        <f t="shared" si="560"/>
        <v>0.50473488115012399</v>
      </c>
      <c r="HD1585" s="2">
        <f t="shared" si="561"/>
        <v>7.2610457057309397E-4</v>
      </c>
      <c r="HE1585" s="2" t="str">
        <f t="shared" si="557"/>
        <v/>
      </c>
      <c r="HF1585" s="24" t="str">
        <f t="shared" si="558"/>
        <v/>
      </c>
    </row>
    <row r="1586" spans="157:214" ht="20.100000000000001" customHeight="1" x14ac:dyDescent="0.25">
      <c r="FA1586" s="1">
        <v>981</v>
      </c>
      <c r="FB1586" s="1">
        <f t="shared" si="562"/>
        <v>-284.18870608507677</v>
      </c>
      <c r="FC1586" s="1">
        <f t="shared" si="563"/>
        <v>1.0638064053685306E-4</v>
      </c>
      <c r="FD1586" s="1">
        <f t="shared" si="564"/>
        <v>0.46970954909974327</v>
      </c>
      <c r="FE1586" s="1" t="str">
        <f t="shared" si="565"/>
        <v/>
      </c>
      <c r="FF1586" s="1">
        <f t="shared" si="566"/>
        <v>1.0638064053685306E-4</v>
      </c>
      <c r="FG1586" s="1" t="str">
        <f t="shared" si="567"/>
        <v/>
      </c>
      <c r="FI1586" s="1">
        <f t="shared" si="568"/>
        <v>1.3288736246534283E-236</v>
      </c>
      <c r="FJ1586" s="1" t="str">
        <f t="shared" si="569"/>
        <v/>
      </c>
      <c r="FK1586" s="1" t="str">
        <f t="shared" si="570"/>
        <v/>
      </c>
      <c r="FP1586" s="1">
        <v>981</v>
      </c>
      <c r="FQ1586" s="1">
        <f t="shared" si="571"/>
        <v>-0.66959508579888194</v>
      </c>
      <c r="FR1586" s="1">
        <f t="shared" si="572"/>
        <v>4.5149937966764364E-2</v>
      </c>
      <c r="FS1586" s="1">
        <f t="shared" si="573"/>
        <v>0.46970954909974344</v>
      </c>
      <c r="FT1586" s="1" t="str">
        <f t="shared" si="574"/>
        <v/>
      </c>
      <c r="FU1586" s="1">
        <f t="shared" si="575"/>
        <v>4.5149937966764364E-2</v>
      </c>
      <c r="FV1586" s="1" t="str">
        <f t="shared" si="576"/>
        <v/>
      </c>
      <c r="FW1586" s="1">
        <f t="shared" si="577"/>
        <v>0</v>
      </c>
      <c r="FX1586" s="1" t="str">
        <f t="shared" si="578"/>
        <v/>
      </c>
      <c r="FY1586" s="1" t="str">
        <f t="shared" si="579"/>
        <v/>
      </c>
      <c r="GC1586" s="1">
        <v>981</v>
      </c>
      <c r="GD1586" s="1">
        <f t="shared" si="588"/>
        <v>-2.3367500112371573</v>
      </c>
      <c r="GE1586" s="1">
        <f t="shared" si="580"/>
        <v>1.2937702553241353E-2</v>
      </c>
      <c r="GF1586" s="1">
        <f t="shared" si="581"/>
        <v>0.4697095490997435</v>
      </c>
      <c r="GG1586" s="1" t="str">
        <f t="shared" si="582"/>
        <v/>
      </c>
      <c r="GH1586" s="1">
        <f t="shared" si="583"/>
        <v>1.2937702553241353E-2</v>
      </c>
      <c r="GI1586" s="1" t="str">
        <f t="shared" si="584"/>
        <v/>
      </c>
      <c r="GJ1586" s="1">
        <f t="shared" si="585"/>
        <v>0</v>
      </c>
      <c r="GK1586" s="1">
        <f t="shared" si="586"/>
        <v>1.2937702553241353E-2</v>
      </c>
      <c r="GL1586" s="1" t="str">
        <f t="shared" si="587"/>
        <v/>
      </c>
      <c r="HA1586" s="2"/>
      <c r="HB1586" s="2">
        <f t="shared" si="559"/>
        <v>6.310400000000115</v>
      </c>
      <c r="HC1586" s="147">
        <f t="shared" si="560"/>
        <v>0.5040087765795509</v>
      </c>
      <c r="HD1586" s="2">
        <f t="shared" si="561"/>
        <v>7.2562223257066627E-4</v>
      </c>
      <c r="HE1586" s="2" t="str">
        <f t="shared" si="557"/>
        <v/>
      </c>
      <c r="HF1586" s="24" t="str">
        <f t="shared" si="558"/>
        <v/>
      </c>
    </row>
    <row r="1587" spans="157:214" ht="20.100000000000001" customHeight="1" x14ac:dyDescent="0.25">
      <c r="FA1587" s="1">
        <v>982</v>
      </c>
      <c r="FB1587" s="1">
        <f t="shared" si="562"/>
        <v>-269.2314057648091</v>
      </c>
      <c r="FC1587" s="1">
        <f t="shared" si="563"/>
        <v>1.0641213386723491E-4</v>
      </c>
      <c r="FD1587" s="1">
        <f t="shared" si="564"/>
        <v>0.47130095392636834</v>
      </c>
      <c r="FE1587" s="1" t="str">
        <f t="shared" si="565"/>
        <v/>
      </c>
      <c r="FF1587" s="1">
        <f t="shared" si="566"/>
        <v>1.0641213386723491E-4</v>
      </c>
      <c r="FG1587" s="1" t="str">
        <f t="shared" si="567"/>
        <v/>
      </c>
      <c r="FI1587" s="1">
        <f t="shared" si="568"/>
        <v>1.5144348488457763E-236</v>
      </c>
      <c r="FJ1587" s="1" t="str">
        <f t="shared" si="569"/>
        <v/>
      </c>
      <c r="FK1587" s="1" t="str">
        <f t="shared" si="570"/>
        <v/>
      </c>
      <c r="FP1587" s="1">
        <v>982</v>
      </c>
      <c r="FQ1587" s="1">
        <f t="shared" si="571"/>
        <v>-0.63435323917789077</v>
      </c>
      <c r="FR1587" s="1">
        <f t="shared" si="572"/>
        <v>4.5163304326526175E-2</v>
      </c>
      <c r="FS1587" s="1">
        <f t="shared" si="573"/>
        <v>0.47130095392636828</v>
      </c>
      <c r="FT1587" s="1" t="str">
        <f t="shared" si="574"/>
        <v/>
      </c>
      <c r="FU1587" s="1">
        <f t="shared" si="575"/>
        <v>4.5163304326526175E-2</v>
      </c>
      <c r="FV1587" s="1" t="str">
        <f t="shared" si="576"/>
        <v/>
      </c>
      <c r="FW1587" s="1">
        <f t="shared" si="577"/>
        <v>0</v>
      </c>
      <c r="FX1587" s="1" t="str">
        <f t="shared" si="578"/>
        <v/>
      </c>
      <c r="FY1587" s="1" t="str">
        <f t="shared" si="579"/>
        <v/>
      </c>
      <c r="GC1587" s="1">
        <v>982</v>
      </c>
      <c r="GD1587" s="1">
        <f t="shared" si="588"/>
        <v>-2.2137631685404671</v>
      </c>
      <c r="GE1587" s="1">
        <f t="shared" si="580"/>
        <v>1.2941532680027911E-2</v>
      </c>
      <c r="GF1587" s="1">
        <f t="shared" si="581"/>
        <v>0.47130095392636845</v>
      </c>
      <c r="GG1587" s="1" t="str">
        <f t="shared" si="582"/>
        <v/>
      </c>
      <c r="GH1587" s="1">
        <f t="shared" si="583"/>
        <v>1.2941532680027911E-2</v>
      </c>
      <c r="GI1587" s="1" t="str">
        <f t="shared" si="584"/>
        <v/>
      </c>
      <c r="GJ1587" s="1">
        <f t="shared" si="585"/>
        <v>0</v>
      </c>
      <c r="GK1587" s="1">
        <f t="shared" si="586"/>
        <v>1.2941532680027911E-2</v>
      </c>
      <c r="GL1587" s="1" t="str">
        <f t="shared" si="587"/>
        <v/>
      </c>
      <c r="HA1587" s="2"/>
      <c r="HB1587" s="2">
        <f t="shared" si="559"/>
        <v>6.3168000000001152</v>
      </c>
      <c r="HC1587" s="147">
        <f t="shared" si="560"/>
        <v>0.50328315434698023</v>
      </c>
      <c r="HD1587" s="2">
        <f t="shared" si="561"/>
        <v>7.2513835217102862E-4</v>
      </c>
      <c r="HE1587" s="2" t="str">
        <f t="shared" si="557"/>
        <v/>
      </c>
      <c r="HF1587" s="24" t="str">
        <f t="shared" si="558"/>
        <v/>
      </c>
    </row>
    <row r="1588" spans="157:214" ht="20.100000000000001" customHeight="1" x14ac:dyDescent="0.25">
      <c r="FA1588" s="2">
        <v>983</v>
      </c>
      <c r="FB1588" s="1">
        <f t="shared" si="562"/>
        <v>-254.27410544454142</v>
      </c>
      <c r="FC1588" s="1">
        <f t="shared" si="563"/>
        <v>1.0644193343646275E-4</v>
      </c>
      <c r="FD1588" s="1">
        <f t="shared" si="564"/>
        <v>0.47289281714297726</v>
      </c>
      <c r="FE1588" s="1" t="str">
        <f t="shared" si="565"/>
        <v/>
      </c>
      <c r="FF1588" s="1">
        <f t="shared" si="566"/>
        <v>1.0644193343646275E-4</v>
      </c>
      <c r="FG1588" s="1" t="str">
        <f t="shared" si="567"/>
        <v/>
      </c>
      <c r="FI1588" s="1">
        <f t="shared" si="568"/>
        <v>1.725879852633457E-236</v>
      </c>
      <c r="FJ1588" s="1" t="str">
        <f t="shared" si="569"/>
        <v/>
      </c>
      <c r="FK1588" s="1" t="str">
        <f t="shared" si="570"/>
        <v/>
      </c>
      <c r="FP1588" s="2">
        <v>983</v>
      </c>
      <c r="FQ1588" s="1">
        <f t="shared" si="571"/>
        <v>-0.5991113925568925</v>
      </c>
      <c r="FR1588" s="1">
        <f t="shared" si="572"/>
        <v>4.5175951822304383E-2</v>
      </c>
      <c r="FS1588" s="1">
        <f t="shared" si="573"/>
        <v>0.47289281714297737</v>
      </c>
      <c r="FT1588" s="1" t="str">
        <f t="shared" si="574"/>
        <v/>
      </c>
      <c r="FU1588" s="1">
        <f t="shared" si="575"/>
        <v>4.5175951822304383E-2</v>
      </c>
      <c r="FV1588" s="1" t="str">
        <f t="shared" si="576"/>
        <v/>
      </c>
      <c r="FW1588" s="1">
        <f t="shared" si="577"/>
        <v>0</v>
      </c>
      <c r="FX1588" s="1" t="str">
        <f t="shared" si="578"/>
        <v/>
      </c>
      <c r="FY1588" s="1" t="str">
        <f t="shared" si="579"/>
        <v/>
      </c>
      <c r="GC1588" s="2">
        <v>983</v>
      </c>
      <c r="GD1588" s="1">
        <f t="shared" si="588"/>
        <v>-2.0907763258437768</v>
      </c>
      <c r="GE1588" s="1">
        <f t="shared" si="580"/>
        <v>1.294515681653375E-2</v>
      </c>
      <c r="GF1588" s="1">
        <f t="shared" si="581"/>
        <v>0.47289281714297732</v>
      </c>
      <c r="GG1588" s="1" t="str">
        <f t="shared" si="582"/>
        <v/>
      </c>
      <c r="GH1588" s="1">
        <f t="shared" si="583"/>
        <v>1.294515681653375E-2</v>
      </c>
      <c r="GI1588" s="1" t="str">
        <f t="shared" si="584"/>
        <v/>
      </c>
      <c r="GJ1588" s="1">
        <f t="shared" si="585"/>
        <v>0</v>
      </c>
      <c r="GK1588" s="1">
        <f t="shared" si="586"/>
        <v>1.294515681653375E-2</v>
      </c>
      <c r="GL1588" s="1" t="str">
        <f t="shared" si="587"/>
        <v/>
      </c>
      <c r="HA1588" s="2"/>
      <c r="HB1588" s="2">
        <f t="shared" si="559"/>
        <v>6.3232000000001154</v>
      </c>
      <c r="HC1588" s="147">
        <f t="shared" si="560"/>
        <v>0.5025580159948092</v>
      </c>
      <c r="HD1588" s="2">
        <f t="shared" si="561"/>
        <v>7.2465293665646691E-4</v>
      </c>
      <c r="HE1588" s="2" t="str">
        <f t="shared" si="557"/>
        <v/>
      </c>
      <c r="HF1588" s="24" t="str">
        <f t="shared" si="558"/>
        <v/>
      </c>
    </row>
    <row r="1589" spans="157:214" ht="20.100000000000001" customHeight="1" x14ac:dyDescent="0.25">
      <c r="FA1589" s="1">
        <v>984</v>
      </c>
      <c r="FB1589" s="1">
        <f t="shared" si="562"/>
        <v>-239.31680512427374</v>
      </c>
      <c r="FC1589" s="1">
        <f t="shared" si="563"/>
        <v>1.0647003781650491E-4</v>
      </c>
      <c r="FD1589" s="1">
        <f t="shared" si="564"/>
        <v>0.47448511340469518</v>
      </c>
      <c r="FE1589" s="1" t="str">
        <f t="shared" si="565"/>
        <v/>
      </c>
      <c r="FF1589" s="1">
        <f t="shared" si="566"/>
        <v>1.0647003781650491E-4</v>
      </c>
      <c r="FG1589" s="1" t="str">
        <f t="shared" si="567"/>
        <v/>
      </c>
      <c r="FI1589" s="1">
        <f t="shared" si="568"/>
        <v>1.9668152841290611E-236</v>
      </c>
      <c r="FJ1589" s="1" t="str">
        <f t="shared" si="569"/>
        <v/>
      </c>
      <c r="FK1589" s="1" t="str">
        <f t="shared" si="570"/>
        <v/>
      </c>
      <c r="FP1589" s="1">
        <v>984</v>
      </c>
      <c r="FQ1589" s="1">
        <f t="shared" si="571"/>
        <v>-0.56386954593590133</v>
      </c>
      <c r="FR1589" s="1">
        <f t="shared" si="572"/>
        <v>4.5187879848015589E-2</v>
      </c>
      <c r="FS1589" s="1">
        <f t="shared" si="573"/>
        <v>0.47448511340469512</v>
      </c>
      <c r="FT1589" s="1" t="str">
        <f t="shared" si="574"/>
        <v/>
      </c>
      <c r="FU1589" s="1">
        <f t="shared" si="575"/>
        <v>4.5187879848015589E-2</v>
      </c>
      <c r="FV1589" s="1" t="str">
        <f t="shared" si="576"/>
        <v/>
      </c>
      <c r="FW1589" s="1">
        <f t="shared" si="577"/>
        <v>0</v>
      </c>
      <c r="FX1589" s="1" t="str">
        <f t="shared" si="578"/>
        <v/>
      </c>
      <c r="FY1589" s="1" t="str">
        <f t="shared" si="579"/>
        <v/>
      </c>
      <c r="GC1589" s="1">
        <v>984</v>
      </c>
      <c r="GD1589" s="1">
        <f t="shared" si="588"/>
        <v>-1.9677894831470866</v>
      </c>
      <c r="GE1589" s="1">
        <f t="shared" si="580"/>
        <v>1.2948574789085841E-2</v>
      </c>
      <c r="GF1589" s="1">
        <f t="shared" si="581"/>
        <v>0.47448511340469512</v>
      </c>
      <c r="GG1589" s="1" t="str">
        <f t="shared" si="582"/>
        <v/>
      </c>
      <c r="GH1589" s="1">
        <f t="shared" si="583"/>
        <v>1.2948574789085841E-2</v>
      </c>
      <c r="GI1589" s="1" t="str">
        <f t="shared" si="584"/>
        <v/>
      </c>
      <c r="GJ1589" s="1">
        <f t="shared" si="585"/>
        <v>0</v>
      </c>
      <c r="GK1589" s="1">
        <f t="shared" si="586"/>
        <v>1.2948574789085841E-2</v>
      </c>
      <c r="GL1589" s="1" t="str">
        <f t="shared" si="587"/>
        <v/>
      </c>
      <c r="HA1589" s="2"/>
      <c r="HB1589" s="2">
        <f t="shared" si="559"/>
        <v>6.3296000000001156</v>
      </c>
      <c r="HC1589" s="147">
        <f t="shared" si="560"/>
        <v>0.50183336305815274</v>
      </c>
      <c r="HD1589" s="2">
        <f t="shared" si="561"/>
        <v>7.2416599329605535E-4</v>
      </c>
      <c r="HE1589" s="2" t="str">
        <f t="shared" si="557"/>
        <v/>
      </c>
      <c r="HF1589" s="24" t="str">
        <f t="shared" si="558"/>
        <v/>
      </c>
    </row>
    <row r="1590" spans="157:214" ht="20.100000000000001" customHeight="1" x14ac:dyDescent="0.25">
      <c r="FA1590" s="1">
        <v>985</v>
      </c>
      <c r="FB1590" s="1">
        <f t="shared" si="562"/>
        <v>-224.35950480400788</v>
      </c>
      <c r="FC1590" s="1">
        <f t="shared" si="563"/>
        <v>1.0649644566032066E-4</v>
      </c>
      <c r="FD1590" s="1">
        <f t="shared" si="564"/>
        <v>0.47607781734589311</v>
      </c>
      <c r="FE1590" s="1" t="str">
        <f t="shared" si="565"/>
        <v/>
      </c>
      <c r="FF1590" s="1">
        <f t="shared" si="566"/>
        <v>1.0649644566032066E-4</v>
      </c>
      <c r="FG1590" s="1" t="str">
        <f t="shared" si="567"/>
        <v/>
      </c>
      <c r="FI1590" s="1">
        <f t="shared" si="568"/>
        <v>2.2413498035088456E-236</v>
      </c>
      <c r="FJ1590" s="1" t="str">
        <f t="shared" si="569"/>
        <v/>
      </c>
      <c r="FK1590" s="1" t="str">
        <f t="shared" si="570"/>
        <v/>
      </c>
      <c r="FP1590" s="1">
        <v>985</v>
      </c>
      <c r="FQ1590" s="1">
        <f t="shared" si="571"/>
        <v>-0.52862769931491016</v>
      </c>
      <c r="FR1590" s="1">
        <f t="shared" si="572"/>
        <v>4.5199087831950452E-2</v>
      </c>
      <c r="FS1590" s="1">
        <f t="shared" si="573"/>
        <v>0.47607781734589305</v>
      </c>
      <c r="FT1590" s="1" t="str">
        <f t="shared" si="574"/>
        <v/>
      </c>
      <c r="FU1590" s="1">
        <f t="shared" si="575"/>
        <v>4.5199087831950452E-2</v>
      </c>
      <c r="FV1590" s="1" t="str">
        <f t="shared" si="576"/>
        <v/>
      </c>
      <c r="FW1590" s="1">
        <f t="shared" si="577"/>
        <v>0</v>
      </c>
      <c r="FX1590" s="1" t="str">
        <f t="shared" si="578"/>
        <v/>
      </c>
      <c r="FY1590" s="1" t="str">
        <f t="shared" si="579"/>
        <v/>
      </c>
      <c r="GC1590" s="1">
        <v>985</v>
      </c>
      <c r="GD1590" s="1">
        <f t="shared" si="588"/>
        <v>-1.8448026404503821</v>
      </c>
      <c r="GE1590" s="1">
        <f t="shared" si="580"/>
        <v>1.2951786433861027E-2</v>
      </c>
      <c r="GF1590" s="1">
        <f t="shared" si="581"/>
        <v>0.47607781734589333</v>
      </c>
      <c r="GG1590" s="1" t="str">
        <f t="shared" si="582"/>
        <v/>
      </c>
      <c r="GH1590" s="1">
        <f t="shared" si="583"/>
        <v>1.2951786433861027E-2</v>
      </c>
      <c r="GI1590" s="1" t="str">
        <f t="shared" si="584"/>
        <v/>
      </c>
      <c r="GJ1590" s="1">
        <f t="shared" si="585"/>
        <v>0</v>
      </c>
      <c r="GK1590" s="1">
        <f t="shared" si="586"/>
        <v>1.2951786433861027E-2</v>
      </c>
      <c r="GL1590" s="1" t="str">
        <f t="shared" si="587"/>
        <v/>
      </c>
      <c r="HA1590" s="2"/>
      <c r="HB1590" s="2">
        <f t="shared" si="559"/>
        <v>6.3360000000001158</v>
      </c>
      <c r="HC1590" s="147">
        <f t="shared" si="560"/>
        <v>0.50110919706485668</v>
      </c>
      <c r="HD1590" s="2">
        <f t="shared" si="561"/>
        <v>7.2367752934932028E-4</v>
      </c>
      <c r="HE1590" s="2" t="str">
        <f t="shared" si="557"/>
        <v/>
      </c>
      <c r="HF1590" s="24" t="str">
        <f t="shared" si="558"/>
        <v/>
      </c>
    </row>
    <row r="1591" spans="157:214" ht="20.100000000000001" customHeight="1" x14ac:dyDescent="0.25">
      <c r="FA1591" s="1">
        <v>986</v>
      </c>
      <c r="FB1591" s="1">
        <f t="shared" si="562"/>
        <v>-209.40220448374021</v>
      </c>
      <c r="FC1591" s="1">
        <f t="shared" si="563"/>
        <v>1.0652115570196786E-4</v>
      </c>
      <c r="FD1591" s="1">
        <f t="shared" si="564"/>
        <v>0.4776709035814008</v>
      </c>
      <c r="FE1591" s="1" t="str">
        <f t="shared" si="565"/>
        <v/>
      </c>
      <c r="FF1591" s="1">
        <f t="shared" si="566"/>
        <v>1.0652115570196786E-4</v>
      </c>
      <c r="FG1591" s="1" t="str">
        <f t="shared" si="567"/>
        <v/>
      </c>
      <c r="FI1591" s="1">
        <f t="shared" si="568"/>
        <v>2.554163883353964E-236</v>
      </c>
      <c r="FJ1591" s="1" t="str">
        <f t="shared" si="569"/>
        <v/>
      </c>
      <c r="FK1591" s="1" t="str">
        <f t="shared" si="570"/>
        <v/>
      </c>
      <c r="FP1591" s="1">
        <v>986</v>
      </c>
      <c r="FQ1591" s="1">
        <f t="shared" si="571"/>
        <v>-0.49338585269391189</v>
      </c>
      <c r="FR1591" s="1">
        <f t="shared" si="572"/>
        <v>4.5209575236819392E-2</v>
      </c>
      <c r="FS1591" s="1">
        <f t="shared" si="573"/>
        <v>0.47767090358140091</v>
      </c>
      <c r="FT1591" s="1" t="str">
        <f t="shared" si="574"/>
        <v/>
      </c>
      <c r="FU1591" s="1">
        <f t="shared" si="575"/>
        <v>4.5209575236819392E-2</v>
      </c>
      <c r="FV1591" s="1" t="str">
        <f t="shared" si="576"/>
        <v/>
      </c>
      <c r="FW1591" s="1">
        <f t="shared" si="577"/>
        <v>0</v>
      </c>
      <c r="FX1591" s="1" t="str">
        <f t="shared" si="578"/>
        <v/>
      </c>
      <c r="FY1591" s="1" t="str">
        <f t="shared" si="579"/>
        <v/>
      </c>
      <c r="GC1591" s="1">
        <v>986</v>
      </c>
      <c r="GD1591" s="1">
        <f t="shared" si="588"/>
        <v>-1.7218157977536919</v>
      </c>
      <c r="GE1591" s="1">
        <f t="shared" si="580"/>
        <v>1.2954791596899115E-2</v>
      </c>
      <c r="GF1591" s="1">
        <f t="shared" si="581"/>
        <v>0.47767090358140096</v>
      </c>
      <c r="GG1591" s="1" t="str">
        <f t="shared" si="582"/>
        <v/>
      </c>
      <c r="GH1591" s="1">
        <f t="shared" si="583"/>
        <v>1.2954791596899115E-2</v>
      </c>
      <c r="GI1591" s="1" t="str">
        <f t="shared" si="584"/>
        <v/>
      </c>
      <c r="GJ1591" s="1">
        <f t="shared" si="585"/>
        <v>0</v>
      </c>
      <c r="GK1591" s="1">
        <f t="shared" si="586"/>
        <v>1.2954791596899115E-2</v>
      </c>
      <c r="GL1591" s="1" t="str">
        <f t="shared" si="587"/>
        <v/>
      </c>
      <c r="HA1591" s="2"/>
      <c r="HB1591" s="2">
        <f t="shared" si="559"/>
        <v>6.3424000000001159</v>
      </c>
      <c r="HC1591" s="147">
        <f t="shared" si="560"/>
        <v>0.50038551953550736</v>
      </c>
      <c r="HD1591" s="2">
        <f t="shared" si="561"/>
        <v>7.2318755206102203E-4</v>
      </c>
      <c r="HE1591" s="2" t="str">
        <f t="shared" si="557"/>
        <v/>
      </c>
      <c r="HF1591" s="24" t="str">
        <f t="shared" si="558"/>
        <v/>
      </c>
    </row>
    <row r="1592" spans="157:214" ht="20.100000000000001" customHeight="1" x14ac:dyDescent="0.25">
      <c r="FA1592" s="1">
        <v>987</v>
      </c>
      <c r="FB1592" s="1">
        <f t="shared" si="562"/>
        <v>-194.44490416347253</v>
      </c>
      <c r="FC1592" s="1">
        <f t="shared" si="563"/>
        <v>1.0654416675670395E-4</v>
      </c>
      <c r="FD1592" s="1">
        <f t="shared" si="564"/>
        <v>0.47926434670771972</v>
      </c>
      <c r="FE1592" s="1" t="str">
        <f t="shared" si="565"/>
        <v/>
      </c>
      <c r="FF1592" s="1">
        <f t="shared" si="566"/>
        <v>1.0654416675670395E-4</v>
      </c>
      <c r="FG1592" s="1" t="str">
        <f t="shared" si="567"/>
        <v/>
      </c>
      <c r="FI1592" s="1">
        <f t="shared" si="568"/>
        <v>2.9105893036418417E-236</v>
      </c>
      <c r="FJ1592" s="1" t="str">
        <f t="shared" si="569"/>
        <v/>
      </c>
      <c r="FK1592" s="1" t="str">
        <f t="shared" si="570"/>
        <v/>
      </c>
      <c r="FP1592" s="1">
        <v>987</v>
      </c>
      <c r="FQ1592" s="1">
        <f t="shared" si="571"/>
        <v>-0.45814400607292072</v>
      </c>
      <c r="FR1592" s="1">
        <f t="shared" si="572"/>
        <v>4.5219341559795456E-2</v>
      </c>
      <c r="FS1592" s="1">
        <f t="shared" si="573"/>
        <v>0.47926434670771967</v>
      </c>
      <c r="FT1592" s="1" t="str">
        <f t="shared" si="574"/>
        <v/>
      </c>
      <c r="FU1592" s="1">
        <f t="shared" si="575"/>
        <v>4.5219341559795456E-2</v>
      </c>
      <c r="FV1592" s="1" t="str">
        <f t="shared" si="576"/>
        <v/>
      </c>
      <c r="FW1592" s="1">
        <f t="shared" si="577"/>
        <v>0</v>
      </c>
      <c r="FX1592" s="1" t="str">
        <f t="shared" si="578"/>
        <v/>
      </c>
      <c r="FY1592" s="1" t="str">
        <f t="shared" si="579"/>
        <v/>
      </c>
      <c r="GC1592" s="1">
        <v>987</v>
      </c>
      <c r="GD1592" s="1">
        <f t="shared" si="588"/>
        <v>-1.5988289550570016</v>
      </c>
      <c r="GE1592" s="1">
        <f t="shared" si="580"/>
        <v>1.2957590134115186E-2</v>
      </c>
      <c r="GF1592" s="1">
        <f t="shared" si="581"/>
        <v>0.47926434670771978</v>
      </c>
      <c r="GG1592" s="1" t="str">
        <f t="shared" si="582"/>
        <v/>
      </c>
      <c r="GH1592" s="1">
        <f t="shared" si="583"/>
        <v>1.2957590134115186E-2</v>
      </c>
      <c r="GI1592" s="1" t="str">
        <f t="shared" si="584"/>
        <v/>
      </c>
      <c r="GJ1592" s="1">
        <f t="shared" si="585"/>
        <v>0</v>
      </c>
      <c r="GK1592" s="1">
        <f t="shared" si="586"/>
        <v>1.2957590134115186E-2</v>
      </c>
      <c r="GL1592" s="1" t="str">
        <f t="shared" si="587"/>
        <v/>
      </c>
      <c r="HA1592" s="2"/>
      <c r="HB1592" s="2">
        <f t="shared" si="559"/>
        <v>6.3488000000001161</v>
      </c>
      <c r="HC1592" s="147">
        <f t="shared" si="560"/>
        <v>0.49966233198344634</v>
      </c>
      <c r="HD1592" s="2">
        <f t="shared" si="561"/>
        <v>7.2269606866459668E-4</v>
      </c>
      <c r="HE1592" s="2" t="str">
        <f t="shared" si="557"/>
        <v/>
      </c>
      <c r="HF1592" s="24" t="str">
        <f t="shared" si="558"/>
        <v/>
      </c>
    </row>
    <row r="1593" spans="157:214" ht="20.100000000000001" customHeight="1" x14ac:dyDescent="0.25">
      <c r="FA1593" s="1">
        <v>988</v>
      </c>
      <c r="FB1593" s="1">
        <f t="shared" si="562"/>
        <v>-179.48760384320667</v>
      </c>
      <c r="FC1593" s="1">
        <f t="shared" si="563"/>
        <v>1.0656547772108069E-4</v>
      </c>
      <c r="FD1593" s="1">
        <f t="shared" si="564"/>
        <v>0.48085812130423849</v>
      </c>
      <c r="FE1593" s="1" t="str">
        <f t="shared" si="565"/>
        <v/>
      </c>
      <c r="FF1593" s="1">
        <f t="shared" si="566"/>
        <v>1.0656547772108069E-4</v>
      </c>
      <c r="FG1593" s="1" t="str">
        <f t="shared" si="567"/>
        <v/>
      </c>
      <c r="FI1593" s="1">
        <f t="shared" si="568"/>
        <v>3.3166996864560584E-236</v>
      </c>
      <c r="FJ1593" s="1" t="str">
        <f t="shared" si="569"/>
        <v/>
      </c>
      <c r="FK1593" s="1" t="str">
        <f t="shared" si="570"/>
        <v/>
      </c>
      <c r="FP1593" s="1">
        <v>988</v>
      </c>
      <c r="FQ1593" s="1">
        <f t="shared" si="571"/>
        <v>-0.42290215945192955</v>
      </c>
      <c r="FR1593" s="1">
        <f t="shared" si="572"/>
        <v>4.5228386332554542E-2</v>
      </c>
      <c r="FS1593" s="1">
        <f t="shared" si="573"/>
        <v>0.48085812130423844</v>
      </c>
      <c r="FT1593" s="1" t="str">
        <f t="shared" si="574"/>
        <v/>
      </c>
      <c r="FU1593" s="1">
        <f t="shared" si="575"/>
        <v>4.5228386332554542E-2</v>
      </c>
      <c r="FV1593" s="1" t="str">
        <f t="shared" si="576"/>
        <v/>
      </c>
      <c r="FW1593" s="1">
        <f t="shared" si="577"/>
        <v>0</v>
      </c>
      <c r="FX1593" s="1" t="str">
        <f t="shared" si="578"/>
        <v/>
      </c>
      <c r="FY1593" s="1" t="str">
        <f t="shared" si="579"/>
        <v/>
      </c>
      <c r="GC1593" s="1">
        <v>988</v>
      </c>
      <c r="GD1593" s="1">
        <f t="shared" si="588"/>
        <v>-1.4758421123603114</v>
      </c>
      <c r="GE1593" s="1">
        <f t="shared" si="580"/>
        <v>1.2960181911311089E-2</v>
      </c>
      <c r="GF1593" s="1">
        <f t="shared" si="581"/>
        <v>0.48085812130423861</v>
      </c>
      <c r="GG1593" s="1" t="str">
        <f t="shared" si="582"/>
        <v/>
      </c>
      <c r="GH1593" s="1">
        <f t="shared" si="583"/>
        <v>1.2960181911311089E-2</v>
      </c>
      <c r="GI1593" s="1" t="str">
        <f t="shared" si="584"/>
        <v/>
      </c>
      <c r="GJ1593" s="1">
        <f t="shared" si="585"/>
        <v>0</v>
      </c>
      <c r="GK1593" s="1">
        <f t="shared" si="586"/>
        <v>1.2960181911311089E-2</v>
      </c>
      <c r="GL1593" s="1" t="str">
        <f t="shared" si="587"/>
        <v/>
      </c>
      <c r="HA1593" s="2"/>
      <c r="HB1593" s="2">
        <f t="shared" si="559"/>
        <v>6.3552000000001163</v>
      </c>
      <c r="HC1593" s="147">
        <f t="shared" si="560"/>
        <v>0.49893963591478174</v>
      </c>
      <c r="HD1593" s="2">
        <f t="shared" si="561"/>
        <v>7.2220308638293318E-4</v>
      </c>
      <c r="HE1593" s="2" t="str">
        <f t="shared" si="557"/>
        <v/>
      </c>
      <c r="HF1593" s="24" t="str">
        <f t="shared" si="558"/>
        <v/>
      </c>
    </row>
    <row r="1594" spans="157:214" ht="20.100000000000001" customHeight="1" x14ac:dyDescent="0.25">
      <c r="FA1594" s="2">
        <v>989</v>
      </c>
      <c r="FB1594" s="1">
        <f t="shared" si="562"/>
        <v>-164.53030352293899</v>
      </c>
      <c r="FC1594" s="1">
        <f t="shared" si="563"/>
        <v>1.0658508757303241E-4</v>
      </c>
      <c r="FD1594" s="1">
        <f t="shared" si="564"/>
        <v>0.48245220193445021</v>
      </c>
      <c r="FE1594" s="1" t="str">
        <f t="shared" si="565"/>
        <v/>
      </c>
      <c r="FF1594" s="1">
        <f t="shared" si="566"/>
        <v>1.0658508757303241E-4</v>
      </c>
      <c r="FG1594" s="1" t="str">
        <f t="shared" si="567"/>
        <v/>
      </c>
      <c r="FI1594" s="1">
        <f t="shared" si="568"/>
        <v>3.7794136018557232E-236</v>
      </c>
      <c r="FJ1594" s="1" t="str">
        <f t="shared" si="569"/>
        <v/>
      </c>
      <c r="FK1594" s="1" t="str">
        <f t="shared" si="570"/>
        <v/>
      </c>
      <c r="FP1594" s="2">
        <v>989</v>
      </c>
      <c r="FQ1594" s="1">
        <f t="shared" si="571"/>
        <v>-0.38766031283093128</v>
      </c>
      <c r="FR1594" s="1">
        <f t="shared" si="572"/>
        <v>4.5236709121312814E-2</v>
      </c>
      <c r="FS1594" s="1">
        <f t="shared" si="573"/>
        <v>0.48245220193445026</v>
      </c>
      <c r="FT1594" s="1" t="str">
        <f t="shared" si="574"/>
        <v/>
      </c>
      <c r="FU1594" s="1">
        <f t="shared" si="575"/>
        <v>4.5236709121312814E-2</v>
      </c>
      <c r="FV1594" s="1" t="str">
        <f t="shared" si="576"/>
        <v/>
      </c>
      <c r="FW1594" s="1">
        <f t="shared" si="577"/>
        <v>0</v>
      </c>
      <c r="FX1594" s="1" t="str">
        <f t="shared" si="578"/>
        <v/>
      </c>
      <c r="FY1594" s="1" t="str">
        <f t="shared" si="579"/>
        <v/>
      </c>
      <c r="GC1594" s="2">
        <v>989</v>
      </c>
      <c r="GD1594" s="1">
        <f t="shared" si="588"/>
        <v>-1.3528552696636211</v>
      </c>
      <c r="GE1594" s="1">
        <f t="shared" si="580"/>
        <v>1.2962566804186183E-2</v>
      </c>
      <c r="GF1594" s="1">
        <f t="shared" si="581"/>
        <v>0.48245220193445026</v>
      </c>
      <c r="GG1594" s="1" t="str">
        <f t="shared" si="582"/>
        <v/>
      </c>
      <c r="GH1594" s="1">
        <f t="shared" si="583"/>
        <v>1.2962566804186183E-2</v>
      </c>
      <c r="GI1594" s="1" t="str">
        <f t="shared" si="584"/>
        <v/>
      </c>
      <c r="GJ1594" s="1">
        <f t="shared" si="585"/>
        <v>0</v>
      </c>
      <c r="GK1594" s="1">
        <f t="shared" si="586"/>
        <v>1.2962566804186183E-2</v>
      </c>
      <c r="GL1594" s="1" t="str">
        <f t="shared" si="587"/>
        <v/>
      </c>
      <c r="HA1594" s="2"/>
      <c r="HB1594" s="2">
        <f t="shared" si="559"/>
        <v>6.3616000000001165</v>
      </c>
      <c r="HC1594" s="147">
        <f t="shared" si="560"/>
        <v>0.49821743282839881</v>
      </c>
      <c r="HD1594" s="2">
        <f t="shared" si="561"/>
        <v>7.2170861242393247E-4</v>
      </c>
      <c r="HE1594" s="2" t="str">
        <f t="shared" si="557"/>
        <v/>
      </c>
      <c r="HF1594" s="24" t="str">
        <f t="shared" si="558"/>
        <v/>
      </c>
    </row>
    <row r="1595" spans="157:214" ht="20.100000000000001" customHeight="1" x14ac:dyDescent="0.25">
      <c r="FA1595" s="1">
        <v>990</v>
      </c>
      <c r="FB1595" s="1">
        <f t="shared" si="562"/>
        <v>-149.57300320267132</v>
      </c>
      <c r="FC1595" s="1">
        <f t="shared" si="563"/>
        <v>1.0660299537195768E-4</v>
      </c>
      <c r="FD1595" s="1">
        <f t="shared" si="564"/>
        <v>0.48404656314716926</v>
      </c>
      <c r="FE1595" s="1" t="str">
        <f t="shared" si="565"/>
        <v/>
      </c>
      <c r="FF1595" s="1">
        <f t="shared" si="566"/>
        <v>1.0660299537195768E-4</v>
      </c>
      <c r="FG1595" s="1" t="str">
        <f t="shared" si="567"/>
        <v/>
      </c>
      <c r="FI1595" s="1">
        <f t="shared" si="568"/>
        <v>4.3066119885895724E-236</v>
      </c>
      <c r="FJ1595" s="1" t="str">
        <f t="shared" si="569"/>
        <v/>
      </c>
      <c r="FK1595" s="1" t="str">
        <f t="shared" si="570"/>
        <v/>
      </c>
      <c r="FP1595" s="1">
        <v>990</v>
      </c>
      <c r="FQ1595" s="1">
        <f t="shared" si="571"/>
        <v>-0.35241846620994011</v>
      </c>
      <c r="FR1595" s="1">
        <f t="shared" si="572"/>
        <v>4.5244309526861384E-2</v>
      </c>
      <c r="FS1595" s="1">
        <f t="shared" si="573"/>
        <v>0.48404656314716915</v>
      </c>
      <c r="FT1595" s="1" t="str">
        <f t="shared" si="574"/>
        <v/>
      </c>
      <c r="FU1595" s="1">
        <f t="shared" si="575"/>
        <v>4.5244309526861384E-2</v>
      </c>
      <c r="FV1595" s="1" t="str">
        <f t="shared" si="576"/>
        <v/>
      </c>
      <c r="FW1595" s="1">
        <f t="shared" si="577"/>
        <v>0</v>
      </c>
      <c r="FX1595" s="1" t="str">
        <f t="shared" si="578"/>
        <v/>
      </c>
      <c r="FY1595" s="1" t="str">
        <f t="shared" si="579"/>
        <v/>
      </c>
      <c r="GC1595" s="1">
        <v>990</v>
      </c>
      <c r="GD1595" s="1">
        <f t="shared" si="588"/>
        <v>-1.2298684269669167</v>
      </c>
      <c r="GE1595" s="1">
        <f t="shared" si="580"/>
        <v>1.2964744698347273E-2</v>
      </c>
      <c r="GF1595" s="1">
        <f t="shared" si="581"/>
        <v>0.48404656314716943</v>
      </c>
      <c r="GG1595" s="1" t="str">
        <f t="shared" si="582"/>
        <v/>
      </c>
      <c r="GH1595" s="1">
        <f t="shared" si="583"/>
        <v>1.2964744698347273E-2</v>
      </c>
      <c r="GI1595" s="1" t="str">
        <f t="shared" si="584"/>
        <v/>
      </c>
      <c r="GJ1595" s="1">
        <f t="shared" si="585"/>
        <v>0</v>
      </c>
      <c r="GK1595" s="1">
        <f t="shared" si="586"/>
        <v>1.2964744698347273E-2</v>
      </c>
      <c r="GL1595" s="1" t="str">
        <f t="shared" si="587"/>
        <v/>
      </c>
      <c r="HA1595" s="2"/>
      <c r="HB1595" s="2">
        <f t="shared" si="559"/>
        <v>6.3680000000001167</v>
      </c>
      <c r="HC1595" s="147">
        <f t="shared" si="560"/>
        <v>0.49749572421597488</v>
      </c>
      <c r="HD1595" s="2">
        <f t="shared" si="561"/>
        <v>7.2121265398583656E-4</v>
      </c>
      <c r="HE1595" s="2" t="str">
        <f t="shared" si="557"/>
        <v/>
      </c>
      <c r="HF1595" s="24" t="str">
        <f t="shared" si="558"/>
        <v/>
      </c>
    </row>
    <row r="1596" spans="157:214" ht="20.100000000000001" customHeight="1" x14ac:dyDescent="0.25">
      <c r="FA1596" s="1">
        <v>991</v>
      </c>
      <c r="FB1596" s="1">
        <f t="shared" si="562"/>
        <v>-134.61570288240364</v>
      </c>
      <c r="FC1596" s="1">
        <f t="shared" si="563"/>
        <v>1.0661920025879443E-4</v>
      </c>
      <c r="FD1596" s="1">
        <f t="shared" si="564"/>
        <v>0.48564117947775109</v>
      </c>
      <c r="FE1596" s="1" t="str">
        <f t="shared" si="565"/>
        <v/>
      </c>
      <c r="FF1596" s="1">
        <f t="shared" si="566"/>
        <v>1.0661920025879443E-4</v>
      </c>
      <c r="FG1596" s="1" t="str">
        <f t="shared" si="567"/>
        <v/>
      </c>
      <c r="FI1596" s="1">
        <f t="shared" si="568"/>
        <v>4.9072718749332963E-236</v>
      </c>
      <c r="FJ1596" s="1" t="str">
        <f t="shared" si="569"/>
        <v/>
      </c>
      <c r="FK1596" s="1" t="str">
        <f t="shared" si="570"/>
        <v/>
      </c>
      <c r="FP1596" s="1">
        <v>991</v>
      </c>
      <c r="FQ1596" s="1">
        <f t="shared" si="571"/>
        <v>-0.31717661958894183</v>
      </c>
      <c r="FR1596" s="1">
        <f t="shared" si="572"/>
        <v>4.5251187184598217E-2</v>
      </c>
      <c r="FS1596" s="1">
        <f t="shared" si="573"/>
        <v>0.48564117947775115</v>
      </c>
      <c r="FT1596" s="1" t="str">
        <f t="shared" si="574"/>
        <v/>
      </c>
      <c r="FU1596" s="1">
        <f t="shared" si="575"/>
        <v>4.5251187184598217E-2</v>
      </c>
      <c r="FV1596" s="1" t="str">
        <f t="shared" si="576"/>
        <v/>
      </c>
      <c r="FW1596" s="1">
        <f t="shared" si="577"/>
        <v>0</v>
      </c>
      <c r="FX1596" s="1" t="str">
        <f t="shared" si="578"/>
        <v/>
      </c>
      <c r="FY1596" s="1" t="str">
        <f t="shared" si="579"/>
        <v/>
      </c>
      <c r="GC1596" s="1">
        <v>991</v>
      </c>
      <c r="GD1596" s="1">
        <f t="shared" si="588"/>
        <v>-1.1068815842702264</v>
      </c>
      <c r="GE1596" s="1">
        <f t="shared" si="580"/>
        <v>1.2966715489317743E-2</v>
      </c>
      <c r="GF1596" s="1">
        <f t="shared" si="581"/>
        <v>0.48564117947775115</v>
      </c>
      <c r="GG1596" s="1" t="str">
        <f t="shared" si="582"/>
        <v/>
      </c>
      <c r="GH1596" s="1">
        <f t="shared" si="583"/>
        <v>1.2966715489317743E-2</v>
      </c>
      <c r="GI1596" s="1" t="str">
        <f t="shared" si="584"/>
        <v/>
      </c>
      <c r="GJ1596" s="1">
        <f t="shared" si="585"/>
        <v>0</v>
      </c>
      <c r="GK1596" s="1">
        <f t="shared" si="586"/>
        <v>1.2966715489317743E-2</v>
      </c>
      <c r="GL1596" s="1" t="str">
        <f t="shared" si="587"/>
        <v/>
      </c>
      <c r="HA1596" s="2"/>
      <c r="HB1596" s="2">
        <f t="shared" si="559"/>
        <v>6.3744000000001169</v>
      </c>
      <c r="HC1596" s="147">
        <f t="shared" si="560"/>
        <v>0.49677451156198904</v>
      </c>
      <c r="HD1596" s="2">
        <f t="shared" si="561"/>
        <v>7.207152182522325E-4</v>
      </c>
      <c r="HE1596" s="2" t="str">
        <f t="shared" si="557"/>
        <v/>
      </c>
      <c r="HF1596" s="24" t="str">
        <f t="shared" si="558"/>
        <v/>
      </c>
    </row>
    <row r="1597" spans="157:214" ht="20.100000000000001" customHeight="1" x14ac:dyDescent="0.25">
      <c r="FA1597" s="1">
        <v>992</v>
      </c>
      <c r="FB1597" s="1">
        <f t="shared" si="562"/>
        <v>-119.65840256213778</v>
      </c>
      <c r="FC1597" s="1">
        <f t="shared" si="563"/>
        <v>1.0663370145608867E-4</v>
      </c>
      <c r="FD1597" s="1">
        <f t="shared" si="564"/>
        <v>0.48723602544931188</v>
      </c>
      <c r="FE1597" s="1" t="str">
        <f t="shared" si="565"/>
        <v/>
      </c>
      <c r="FF1597" s="1">
        <f t="shared" si="566"/>
        <v>1.0663370145608867E-4</v>
      </c>
      <c r="FG1597" s="1" t="str">
        <f t="shared" si="567"/>
        <v/>
      </c>
      <c r="FI1597" s="1">
        <f t="shared" si="568"/>
        <v>5.5916186599412438E-236</v>
      </c>
      <c r="FJ1597" s="1" t="str">
        <f t="shared" si="569"/>
        <v/>
      </c>
      <c r="FK1597" s="1" t="str">
        <f t="shared" si="570"/>
        <v/>
      </c>
      <c r="FP1597" s="1">
        <v>992</v>
      </c>
      <c r="FQ1597" s="1">
        <f t="shared" si="571"/>
        <v>-0.28193477296795066</v>
      </c>
      <c r="FR1597" s="1">
        <f t="shared" si="572"/>
        <v>4.5257341764557271E-2</v>
      </c>
      <c r="FS1597" s="1">
        <f t="shared" si="573"/>
        <v>0.48723602544931194</v>
      </c>
      <c r="FT1597" s="1" t="str">
        <f t="shared" si="574"/>
        <v/>
      </c>
      <c r="FU1597" s="1">
        <f t="shared" si="575"/>
        <v>4.5257341764557271E-2</v>
      </c>
      <c r="FV1597" s="1" t="str">
        <f t="shared" si="576"/>
        <v/>
      </c>
      <c r="FW1597" s="1">
        <f t="shared" si="577"/>
        <v>0</v>
      </c>
      <c r="FX1597" s="1" t="str">
        <f t="shared" si="578"/>
        <v/>
      </c>
      <c r="FY1597" s="1" t="str">
        <f t="shared" si="579"/>
        <v/>
      </c>
      <c r="GC1597" s="1">
        <v>992</v>
      </c>
      <c r="GD1597" s="1">
        <f t="shared" si="588"/>
        <v>-0.98389474157353618</v>
      </c>
      <c r="GE1597" s="1">
        <f t="shared" si="580"/>
        <v>1.2968479082545913E-2</v>
      </c>
      <c r="GF1597" s="1">
        <f t="shared" si="581"/>
        <v>0.48723602544931205</v>
      </c>
      <c r="GG1597" s="1" t="str">
        <f t="shared" si="582"/>
        <v/>
      </c>
      <c r="GH1597" s="1">
        <f t="shared" si="583"/>
        <v>1.2968479082545913E-2</v>
      </c>
      <c r="GI1597" s="1" t="str">
        <f t="shared" si="584"/>
        <v/>
      </c>
      <c r="GJ1597" s="1">
        <f t="shared" si="585"/>
        <v>0</v>
      </c>
      <c r="GK1597" s="1">
        <f t="shared" si="586"/>
        <v>1.2968479082545913E-2</v>
      </c>
      <c r="GL1597" s="1" t="str">
        <f t="shared" si="587"/>
        <v/>
      </c>
      <c r="HA1597" s="2"/>
      <c r="HB1597" s="2">
        <f t="shared" si="559"/>
        <v>6.380800000000117</v>
      </c>
      <c r="HC1597" s="147">
        <f t="shared" si="560"/>
        <v>0.49605379634373681</v>
      </c>
      <c r="HD1597" s="2">
        <f t="shared" si="561"/>
        <v>7.2021631239671535E-4</v>
      </c>
      <c r="HE1597" s="2" t="str">
        <f t="shared" si="557"/>
        <v/>
      </c>
      <c r="HF1597" s="24" t="str">
        <f t="shared" si="558"/>
        <v/>
      </c>
    </row>
    <row r="1598" spans="157:214" ht="20.100000000000001" customHeight="1" x14ac:dyDescent="0.25">
      <c r="FA1598" s="1">
        <v>993</v>
      </c>
      <c r="FB1598" s="1">
        <f t="shared" si="562"/>
        <v>-104.7011022418701</v>
      </c>
      <c r="FC1598" s="1">
        <f t="shared" si="563"/>
        <v>1.0664649826805676E-4</v>
      </c>
      <c r="FD1598" s="1">
        <f t="shared" si="564"/>
        <v>0.48883107557395056</v>
      </c>
      <c r="FE1598" s="1" t="str">
        <f t="shared" si="565"/>
        <v/>
      </c>
      <c r="FF1598" s="1">
        <f t="shared" si="566"/>
        <v>1.0664649826805676E-4</v>
      </c>
      <c r="FG1598" s="1" t="str">
        <f t="shared" si="567"/>
        <v/>
      </c>
      <c r="FI1598" s="1">
        <f t="shared" si="568"/>
        <v>6.3712995285049173E-236</v>
      </c>
      <c r="FJ1598" s="1" t="str">
        <f t="shared" si="569"/>
        <v/>
      </c>
      <c r="FK1598" s="1" t="str">
        <f t="shared" si="570"/>
        <v/>
      </c>
      <c r="FP1598" s="1">
        <v>993</v>
      </c>
      <c r="FQ1598" s="1">
        <f t="shared" si="571"/>
        <v>-0.2466929263469595</v>
      </c>
      <c r="FR1598" s="1">
        <f t="shared" si="572"/>
        <v>4.5262772971434918E-2</v>
      </c>
      <c r="FS1598" s="1">
        <f t="shared" si="573"/>
        <v>0.48883107557395045</v>
      </c>
      <c r="FT1598" s="1" t="str">
        <f t="shared" si="574"/>
        <v/>
      </c>
      <c r="FU1598" s="1">
        <f t="shared" si="575"/>
        <v>4.5262772971434918E-2</v>
      </c>
      <c r="FV1598" s="1" t="str">
        <f t="shared" si="576"/>
        <v/>
      </c>
      <c r="FW1598" s="1">
        <f t="shared" si="577"/>
        <v>0</v>
      </c>
      <c r="FX1598" s="1" t="str">
        <f t="shared" si="578"/>
        <v/>
      </c>
      <c r="FY1598" s="1" t="str">
        <f t="shared" si="579"/>
        <v/>
      </c>
      <c r="GC1598" s="1">
        <v>993</v>
      </c>
      <c r="GD1598" s="1">
        <f t="shared" si="588"/>
        <v>-0.86090789887684593</v>
      </c>
      <c r="GE1598" s="1">
        <f t="shared" si="580"/>
        <v>1.2970035393412601E-2</v>
      </c>
      <c r="GF1598" s="1">
        <f t="shared" si="581"/>
        <v>0.48883107557395061</v>
      </c>
      <c r="GG1598" s="1" t="str">
        <f t="shared" si="582"/>
        <v/>
      </c>
      <c r="GH1598" s="1">
        <f t="shared" si="583"/>
        <v>1.2970035393412601E-2</v>
      </c>
      <c r="GI1598" s="1" t="str">
        <f t="shared" si="584"/>
        <v/>
      </c>
      <c r="GJ1598" s="1">
        <f t="shared" si="585"/>
        <v>0</v>
      </c>
      <c r="GK1598" s="1">
        <f t="shared" si="586"/>
        <v>1.2970035393412601E-2</v>
      </c>
      <c r="GL1598" s="1" t="str">
        <f t="shared" si="587"/>
        <v/>
      </c>
      <c r="HA1598" s="2"/>
      <c r="HB1598" s="2">
        <f t="shared" si="559"/>
        <v>6.3872000000001172</v>
      </c>
      <c r="HC1598" s="147">
        <f t="shared" si="560"/>
        <v>0.49533358003134009</v>
      </c>
      <c r="HD1598" s="2">
        <f t="shared" si="561"/>
        <v>7.1971594357811419E-4</v>
      </c>
      <c r="HE1598" s="2" t="str">
        <f t="shared" si="557"/>
        <v/>
      </c>
      <c r="HF1598" s="24" t="str">
        <f t="shared" si="558"/>
        <v/>
      </c>
    </row>
    <row r="1599" spans="157:214" ht="20.100000000000001" customHeight="1" x14ac:dyDescent="0.25">
      <c r="FA1599" s="1">
        <v>994</v>
      </c>
      <c r="FB1599" s="1">
        <f t="shared" si="562"/>
        <v>-89.743801921602426</v>
      </c>
      <c r="FC1599" s="1">
        <f t="shared" si="563"/>
        <v>1.066575900806409E-4</v>
      </c>
      <c r="FD1599" s="1">
        <f t="shared" si="564"/>
        <v>0.49042630435396944</v>
      </c>
      <c r="FE1599" s="1" t="str">
        <f t="shared" si="565"/>
        <v/>
      </c>
      <c r="FF1599" s="1">
        <f t="shared" si="566"/>
        <v>1.066575900806409E-4</v>
      </c>
      <c r="FG1599" s="1" t="str">
        <f t="shared" si="567"/>
        <v/>
      </c>
      <c r="FI1599" s="1">
        <f t="shared" si="568"/>
        <v>7.2595809300465048E-236</v>
      </c>
      <c r="FJ1599" s="1" t="str">
        <f t="shared" si="569"/>
        <v/>
      </c>
      <c r="FK1599" s="1" t="str">
        <f t="shared" si="570"/>
        <v/>
      </c>
      <c r="FP1599" s="1">
        <v>994</v>
      </c>
      <c r="FQ1599" s="1">
        <f t="shared" si="571"/>
        <v>-0.21145107972596122</v>
      </c>
      <c r="FR1599" s="1">
        <f t="shared" si="572"/>
        <v>4.5267480544613506E-2</v>
      </c>
      <c r="FS1599" s="1">
        <f t="shared" si="573"/>
        <v>0.4904263043539695</v>
      </c>
      <c r="FT1599" s="1" t="str">
        <f t="shared" si="574"/>
        <v/>
      </c>
      <c r="FU1599" s="1">
        <f t="shared" si="575"/>
        <v>4.5267480544613506E-2</v>
      </c>
      <c r="FV1599" s="1" t="str">
        <f t="shared" si="576"/>
        <v/>
      </c>
      <c r="FW1599" s="1">
        <f t="shared" si="577"/>
        <v>0</v>
      </c>
      <c r="FX1599" s="1" t="str">
        <f t="shared" si="578"/>
        <v/>
      </c>
      <c r="FY1599" s="1" t="str">
        <f t="shared" si="579"/>
        <v/>
      </c>
      <c r="GC1599" s="1">
        <v>994</v>
      </c>
      <c r="GD1599" s="1">
        <f t="shared" si="588"/>
        <v>-0.73792105618015569</v>
      </c>
      <c r="GE1599" s="1">
        <f t="shared" si="580"/>
        <v>1.2971384347237897E-2</v>
      </c>
      <c r="GF1599" s="1">
        <f t="shared" si="581"/>
        <v>0.49042630435396944</v>
      </c>
      <c r="GG1599" s="1" t="str">
        <f t="shared" si="582"/>
        <v/>
      </c>
      <c r="GH1599" s="1">
        <f t="shared" si="583"/>
        <v>1.2971384347237897E-2</v>
      </c>
      <c r="GI1599" s="1" t="str">
        <f t="shared" si="584"/>
        <v/>
      </c>
      <c r="GJ1599" s="1">
        <f t="shared" si="585"/>
        <v>0</v>
      </c>
      <c r="GK1599" s="1">
        <f t="shared" si="586"/>
        <v>1.2971384347237897E-2</v>
      </c>
      <c r="GL1599" s="1" t="str">
        <f t="shared" si="587"/>
        <v/>
      </c>
      <c r="HA1599" s="2"/>
      <c r="HB1599" s="2">
        <f t="shared" si="559"/>
        <v>6.3936000000001174</v>
      </c>
      <c r="HC1599" s="147">
        <f t="shared" si="560"/>
        <v>0.49461386408776198</v>
      </c>
      <c r="HD1599" s="2">
        <f t="shared" si="561"/>
        <v>7.1921411894515508E-4</v>
      </c>
      <c r="HE1599" s="2" t="str">
        <f t="shared" si="557"/>
        <v/>
      </c>
      <c r="HF1599" s="24" t="str">
        <f t="shared" si="558"/>
        <v/>
      </c>
    </row>
    <row r="1600" spans="157:214" ht="20.100000000000001" customHeight="1" x14ac:dyDescent="0.25">
      <c r="FA1600" s="1">
        <v>995</v>
      </c>
      <c r="FB1600" s="1">
        <f t="shared" si="562"/>
        <v>-74.786501601336568</v>
      </c>
      <c r="FC1600" s="1">
        <f t="shared" si="563"/>
        <v>1.0666697636155831E-4</v>
      </c>
      <c r="FD1600" s="1">
        <f t="shared" si="564"/>
        <v>0.49202168628309795</v>
      </c>
      <c r="FE1600" s="1" t="str">
        <f t="shared" si="565"/>
        <v/>
      </c>
      <c r="FF1600" s="1">
        <f t="shared" si="566"/>
        <v>1.0666697636155831E-4</v>
      </c>
      <c r="FG1600" s="1" t="str">
        <f t="shared" si="567"/>
        <v/>
      </c>
      <c r="FI1600" s="1">
        <f t="shared" si="568"/>
        <v>8.2715734563458747E-236</v>
      </c>
      <c r="FJ1600" s="1" t="str">
        <f t="shared" si="569"/>
        <v/>
      </c>
      <c r="FK1600" s="1" t="str">
        <f t="shared" si="570"/>
        <v/>
      </c>
      <c r="FP1600" s="1">
        <v>995</v>
      </c>
      <c r="FQ1600" s="1">
        <f t="shared" si="571"/>
        <v>-0.17620923310497005</v>
      </c>
      <c r="FR1600" s="1">
        <f t="shared" si="572"/>
        <v>4.5271464258182265E-2</v>
      </c>
      <c r="FS1600" s="1">
        <f t="shared" si="573"/>
        <v>0.492021686283098</v>
      </c>
      <c r="FT1600" s="1" t="str">
        <f t="shared" si="574"/>
        <v/>
      </c>
      <c r="FU1600" s="1">
        <f t="shared" si="575"/>
        <v>4.5271464258182265E-2</v>
      </c>
      <c r="FV1600" s="1" t="str">
        <f t="shared" si="576"/>
        <v/>
      </c>
      <c r="FW1600" s="1">
        <f t="shared" si="577"/>
        <v>0</v>
      </c>
      <c r="FX1600" s="1" t="str">
        <f t="shared" si="578"/>
        <v/>
      </c>
      <c r="FY1600" s="1" t="str">
        <f t="shared" si="579"/>
        <v/>
      </c>
      <c r="GC1600" s="1">
        <v>995</v>
      </c>
      <c r="GD1600" s="1">
        <f t="shared" si="588"/>
        <v>-0.61493421348346544</v>
      </c>
      <c r="GE1600" s="1">
        <f t="shared" si="580"/>
        <v>1.297252587928713E-2</v>
      </c>
      <c r="GF1600" s="1">
        <f t="shared" si="581"/>
        <v>0.492021686283098</v>
      </c>
      <c r="GG1600" s="1" t="str">
        <f t="shared" si="582"/>
        <v/>
      </c>
      <c r="GH1600" s="1">
        <f t="shared" si="583"/>
        <v>1.297252587928713E-2</v>
      </c>
      <c r="GI1600" s="1" t="str">
        <f t="shared" si="584"/>
        <v/>
      </c>
      <c r="GJ1600" s="1">
        <f t="shared" si="585"/>
        <v>0</v>
      </c>
      <c r="GK1600" s="1">
        <f t="shared" si="586"/>
        <v>1.297252587928713E-2</v>
      </c>
      <c r="GL1600" s="1" t="str">
        <f t="shared" si="587"/>
        <v/>
      </c>
      <c r="HA1600" s="2"/>
      <c r="HB1600" s="2">
        <f t="shared" si="559"/>
        <v>6.4000000000001176</v>
      </c>
      <c r="HC1600" s="147">
        <f t="shared" si="560"/>
        <v>0.49389464996881682</v>
      </c>
      <c r="HD1600" s="2">
        <f t="shared" si="561"/>
        <v>7.187108456327973E-4</v>
      </c>
      <c r="HE1600" s="2" t="str">
        <f t="shared" si="557"/>
        <v/>
      </c>
      <c r="HF1600" s="24" t="str">
        <f t="shared" si="558"/>
        <v/>
      </c>
    </row>
    <row r="1601" spans="157:214" ht="20.100000000000001" customHeight="1" x14ac:dyDescent="0.25">
      <c r="FA1601" s="2">
        <v>996</v>
      </c>
      <c r="FB1601" s="1">
        <f t="shared" si="562"/>
        <v>-59.82920128106889</v>
      </c>
      <c r="FC1601" s="1">
        <f t="shared" si="563"/>
        <v>1.0667465666034378E-4</v>
      </c>
      <c r="FD1601" s="1">
        <f t="shared" si="564"/>
        <v>0.49361719584771607</v>
      </c>
      <c r="FE1601" s="1" t="str">
        <f t="shared" si="565"/>
        <v/>
      </c>
      <c r="FF1601" s="1">
        <f t="shared" si="566"/>
        <v>1.0667465666034378E-4</v>
      </c>
      <c r="FG1601" s="1" t="str">
        <f t="shared" si="567"/>
        <v/>
      </c>
      <c r="FI1601" s="1">
        <f t="shared" si="568"/>
        <v>9.4244879158865277E-236</v>
      </c>
      <c r="FJ1601" s="1" t="str">
        <f t="shared" si="569"/>
        <v/>
      </c>
      <c r="FK1601" s="1" t="str">
        <f t="shared" si="570"/>
        <v/>
      </c>
      <c r="FP1601" s="2">
        <v>996</v>
      </c>
      <c r="FQ1601" s="1">
        <f t="shared" si="571"/>
        <v>-0.14096738648397888</v>
      </c>
      <c r="FR1601" s="1">
        <f t="shared" si="572"/>
        <v>4.5274723920955301E-2</v>
      </c>
      <c r="FS1601" s="1">
        <f t="shared" si="573"/>
        <v>0.49361719584771596</v>
      </c>
      <c r="FT1601" s="1" t="str">
        <f t="shared" si="574"/>
        <v/>
      </c>
      <c r="FU1601" s="1">
        <f t="shared" si="575"/>
        <v>4.5274723920955301E-2</v>
      </c>
      <c r="FV1601" s="1" t="str">
        <f t="shared" si="576"/>
        <v/>
      </c>
      <c r="FW1601" s="1">
        <f t="shared" si="577"/>
        <v>0</v>
      </c>
      <c r="FX1601" s="1" t="str">
        <f t="shared" si="578"/>
        <v/>
      </c>
      <c r="FY1601" s="1" t="str">
        <f t="shared" si="579"/>
        <v/>
      </c>
      <c r="GC1601" s="2">
        <v>996</v>
      </c>
      <c r="GD1601" s="1">
        <f t="shared" si="588"/>
        <v>-0.49194737078676098</v>
      </c>
      <c r="GE1601" s="1">
        <f t="shared" si="580"/>
        <v>1.2973459934776032E-2</v>
      </c>
      <c r="GF1601" s="1">
        <f t="shared" si="581"/>
        <v>0.49361719584771624</v>
      </c>
      <c r="GG1601" s="1" t="str">
        <f t="shared" si="582"/>
        <v/>
      </c>
      <c r="GH1601" s="1">
        <f t="shared" si="583"/>
        <v>1.2973459934776032E-2</v>
      </c>
      <c r="GI1601" s="1" t="str">
        <f t="shared" si="584"/>
        <v/>
      </c>
      <c r="GJ1601" s="1">
        <f t="shared" si="585"/>
        <v>0</v>
      </c>
      <c r="GK1601" s="1">
        <f t="shared" si="586"/>
        <v>1.2973459934776032E-2</v>
      </c>
      <c r="GL1601" s="1" t="str">
        <f t="shared" si="587"/>
        <v/>
      </c>
      <c r="HA1601" s="2"/>
      <c r="HB1601" s="2">
        <f t="shared" si="559"/>
        <v>6.4064000000001178</v>
      </c>
      <c r="HC1601" s="147">
        <f t="shared" si="560"/>
        <v>0.49317593912318403</v>
      </c>
      <c r="HD1601" s="2">
        <f t="shared" si="561"/>
        <v>7.1820613076312156E-4</v>
      </c>
      <c r="HE1601" s="2" t="str">
        <f t="shared" si="557"/>
        <v/>
      </c>
      <c r="HF1601" s="24" t="str">
        <f t="shared" si="558"/>
        <v/>
      </c>
    </row>
    <row r="1602" spans="157:214" ht="20.100000000000001" customHeight="1" x14ac:dyDescent="0.25">
      <c r="FA1602" s="1">
        <v>997</v>
      </c>
      <c r="FB1602" s="1">
        <f t="shared" si="562"/>
        <v>-44.871900960801213</v>
      </c>
      <c r="FC1602" s="1">
        <f t="shared" si="563"/>
        <v>1.0668063060838574E-4</v>
      </c>
      <c r="FD1602" s="1">
        <f t="shared" si="564"/>
        <v>0.49521280752807789</v>
      </c>
      <c r="FE1602" s="1" t="str">
        <f t="shared" si="565"/>
        <v/>
      </c>
      <c r="FF1602" s="1">
        <f t="shared" si="566"/>
        <v>1.0668063060838574E-4</v>
      </c>
      <c r="FG1602" s="1" t="str">
        <f t="shared" si="567"/>
        <v/>
      </c>
      <c r="FI1602" s="1">
        <f t="shared" si="568"/>
        <v>1.0737926927840144E-235</v>
      </c>
      <c r="FJ1602" s="1" t="str">
        <f t="shared" si="569"/>
        <v/>
      </c>
      <c r="FK1602" s="1" t="str">
        <f t="shared" si="570"/>
        <v/>
      </c>
      <c r="FP1602" s="1">
        <v>997</v>
      </c>
      <c r="FQ1602" s="1">
        <f t="shared" si="571"/>
        <v>-0.10572553986298061</v>
      </c>
      <c r="FR1602" s="1">
        <f t="shared" si="572"/>
        <v>4.5277259376486967E-2</v>
      </c>
      <c r="FS1602" s="1">
        <f t="shared" si="573"/>
        <v>0.49521280752807789</v>
      </c>
      <c r="FT1602" s="1" t="str">
        <f t="shared" si="574"/>
        <v/>
      </c>
      <c r="FU1602" s="1">
        <f t="shared" si="575"/>
        <v>4.5277259376486967E-2</v>
      </c>
      <c r="FV1602" s="1" t="str">
        <f t="shared" si="576"/>
        <v/>
      </c>
      <c r="FW1602" s="1">
        <f t="shared" si="577"/>
        <v>0</v>
      </c>
      <c r="FX1602" s="1" t="str">
        <f t="shared" si="578"/>
        <v/>
      </c>
      <c r="FY1602" s="1" t="str">
        <f t="shared" si="579"/>
        <v/>
      </c>
      <c r="GC1602" s="1">
        <v>997</v>
      </c>
      <c r="GD1602" s="1">
        <f t="shared" si="588"/>
        <v>-0.36896052809007074</v>
      </c>
      <c r="GE1602" s="1">
        <f t="shared" si="580"/>
        <v>1.2974186468875146E-2</v>
      </c>
      <c r="GF1602" s="1">
        <f t="shared" si="581"/>
        <v>0.49521280752807795</v>
      </c>
      <c r="GG1602" s="1" t="str">
        <f t="shared" si="582"/>
        <v/>
      </c>
      <c r="GH1602" s="1">
        <f t="shared" si="583"/>
        <v>1.2974186468875146E-2</v>
      </c>
      <c r="GI1602" s="1" t="str">
        <f t="shared" si="584"/>
        <v/>
      </c>
      <c r="GJ1602" s="1">
        <f t="shared" si="585"/>
        <v>0</v>
      </c>
      <c r="GK1602" s="1">
        <f t="shared" si="586"/>
        <v>1.2974186468875146E-2</v>
      </c>
      <c r="GL1602" s="1" t="str">
        <f t="shared" si="587"/>
        <v/>
      </c>
      <c r="HA1602" s="2"/>
      <c r="HB1602" s="2">
        <f t="shared" si="559"/>
        <v>6.412800000000118</v>
      </c>
      <c r="HC1602" s="147">
        <f t="shared" si="560"/>
        <v>0.4924577329924209</v>
      </c>
      <c r="HD1602" s="2">
        <f t="shared" si="561"/>
        <v>7.1769998144721736E-4</v>
      </c>
      <c r="HE1602" s="2" t="str">
        <f t="shared" si="557"/>
        <v/>
      </c>
      <c r="HF1602" s="24" t="str">
        <f t="shared" si="558"/>
        <v/>
      </c>
    </row>
    <row r="1603" spans="157:214" ht="20.100000000000001" customHeight="1" x14ac:dyDescent="0.25">
      <c r="FA1603" s="1">
        <v>998</v>
      </c>
      <c r="FB1603" s="1">
        <f t="shared" si="562"/>
        <v>-29.914600640533536</v>
      </c>
      <c r="FC1603" s="1">
        <f t="shared" si="563"/>
        <v>1.0668489791895573E-4</v>
      </c>
      <c r="FD1603" s="1">
        <f t="shared" si="564"/>
        <v>0.4968084957995364</v>
      </c>
      <c r="FE1603" s="1" t="str">
        <f t="shared" si="565"/>
        <v/>
      </c>
      <c r="FF1603" s="1">
        <f t="shared" si="566"/>
        <v>1.0668489791895573E-4</v>
      </c>
      <c r="FG1603" s="1" t="str">
        <f t="shared" si="567"/>
        <v/>
      </c>
      <c r="FI1603" s="1">
        <f t="shared" si="568"/>
        <v>1.2234216957174886E-235</v>
      </c>
      <c r="FJ1603" s="1" t="str">
        <f t="shared" si="569"/>
        <v/>
      </c>
      <c r="FK1603" s="1" t="str">
        <f t="shared" si="570"/>
        <v/>
      </c>
      <c r="FP1603" s="1">
        <v>998</v>
      </c>
      <c r="FQ1603" s="1">
        <f t="shared" si="571"/>
        <v>-7.0483693241989442E-2</v>
      </c>
      <c r="FR1603" s="1">
        <f t="shared" si="572"/>
        <v>4.5279070503084315E-2</v>
      </c>
      <c r="FS1603" s="1">
        <f t="shared" si="573"/>
        <v>0.49680849579953623</v>
      </c>
      <c r="FT1603" s="1" t="str">
        <f t="shared" si="574"/>
        <v/>
      </c>
      <c r="FU1603" s="1">
        <f t="shared" si="575"/>
        <v>4.5279070503084315E-2</v>
      </c>
      <c r="FV1603" s="1" t="str">
        <f t="shared" si="576"/>
        <v/>
      </c>
      <c r="FW1603" s="1">
        <f t="shared" si="577"/>
        <v>0</v>
      </c>
      <c r="FX1603" s="1" t="str">
        <f t="shared" si="578"/>
        <v/>
      </c>
      <c r="FY1603" s="1" t="str">
        <f t="shared" si="579"/>
        <v/>
      </c>
      <c r="GC1603" s="1">
        <v>998</v>
      </c>
      <c r="GD1603" s="1">
        <f t="shared" si="588"/>
        <v>-0.24597368539338049</v>
      </c>
      <c r="GE1603" s="1">
        <f t="shared" si="580"/>
        <v>1.2974705446713386E-2</v>
      </c>
      <c r="GF1603" s="1">
        <f t="shared" si="581"/>
        <v>0.4968084957995364</v>
      </c>
      <c r="GG1603" s="1" t="str">
        <f t="shared" si="582"/>
        <v/>
      </c>
      <c r="GH1603" s="1">
        <f t="shared" si="583"/>
        <v>1.2974705446713386E-2</v>
      </c>
      <c r="GI1603" s="1" t="str">
        <f t="shared" si="584"/>
        <v/>
      </c>
      <c r="GJ1603" s="1">
        <f t="shared" si="585"/>
        <v>0</v>
      </c>
      <c r="GK1603" s="1">
        <f t="shared" si="586"/>
        <v>1.2974705446713386E-2</v>
      </c>
      <c r="GL1603" s="1" t="str">
        <f t="shared" si="587"/>
        <v/>
      </c>
      <c r="HA1603" s="2"/>
      <c r="HB1603" s="2">
        <f t="shared" si="559"/>
        <v>6.4192000000001181</v>
      </c>
      <c r="HC1603" s="147">
        <f t="shared" si="560"/>
        <v>0.49174003301097369</v>
      </c>
      <c r="HD1603" s="2">
        <f t="shared" si="561"/>
        <v>7.1719240478218538E-4</v>
      </c>
      <c r="HE1603" s="2" t="str">
        <f t="shared" si="557"/>
        <v/>
      </c>
      <c r="HF1603" s="24" t="str">
        <f t="shared" si="558"/>
        <v/>
      </c>
    </row>
    <row r="1604" spans="157:214" ht="20.100000000000001" customHeight="1" x14ac:dyDescent="0.25">
      <c r="FA1604" s="1">
        <v>999</v>
      </c>
      <c r="FB1604" s="1">
        <f t="shared" si="562"/>
        <v>-14.957300320267677</v>
      </c>
      <c r="FC1604" s="1">
        <f t="shared" si="563"/>
        <v>1.0668745838723127E-4</v>
      </c>
      <c r="FD1604" s="1">
        <f t="shared" si="564"/>
        <v>0.4984042351337683</v>
      </c>
      <c r="FE1604" s="1" t="str">
        <f t="shared" si="565"/>
        <v/>
      </c>
      <c r="FF1604" s="1">
        <f t="shared" si="566"/>
        <v>1.0668745838723127E-4</v>
      </c>
      <c r="FG1604" s="1" t="str">
        <f t="shared" si="567"/>
        <v/>
      </c>
      <c r="FI1604" s="1">
        <f t="shared" si="568"/>
        <v>1.3938786393605293E-235</v>
      </c>
      <c r="FJ1604" s="1" t="str">
        <f t="shared" si="569"/>
        <v/>
      </c>
      <c r="FK1604" s="1" t="str">
        <f t="shared" si="570"/>
        <v/>
      </c>
      <c r="FP1604" s="1">
        <v>999</v>
      </c>
      <c r="FQ1604" s="1">
        <f t="shared" si="571"/>
        <v>-3.5241846620991168E-2</v>
      </c>
      <c r="FR1604" s="1">
        <f t="shared" si="572"/>
        <v>4.5280157213816868E-2</v>
      </c>
      <c r="FS1604" s="1">
        <f t="shared" si="573"/>
        <v>0.49840423513376853</v>
      </c>
      <c r="FT1604" s="1" t="str">
        <f t="shared" si="574"/>
        <v/>
      </c>
      <c r="FU1604" s="1">
        <f t="shared" si="575"/>
        <v>4.5280157213816868E-2</v>
      </c>
      <c r="FV1604" s="1" t="str">
        <f t="shared" si="576"/>
        <v/>
      </c>
      <c r="FW1604" s="1">
        <f t="shared" si="577"/>
        <v>0</v>
      </c>
      <c r="FX1604" s="1" t="str">
        <f t="shared" si="578"/>
        <v/>
      </c>
      <c r="FY1604" s="1" t="str">
        <f t="shared" si="579"/>
        <v/>
      </c>
      <c r="GC1604" s="1">
        <v>999</v>
      </c>
      <c r="GD1604" s="1">
        <f t="shared" si="588"/>
        <v>-0.12298684269669025</v>
      </c>
      <c r="GE1604" s="1">
        <f t="shared" si="580"/>
        <v>1.2975016843380854E-2</v>
      </c>
      <c r="GF1604" s="1">
        <f t="shared" si="581"/>
        <v>0.49840423513376841</v>
      </c>
      <c r="GG1604" s="1" t="str">
        <f t="shared" si="582"/>
        <v/>
      </c>
      <c r="GH1604" s="1">
        <f t="shared" si="583"/>
        <v>1.2975016843380854E-2</v>
      </c>
      <c r="GI1604" s="1" t="str">
        <f t="shared" si="584"/>
        <v/>
      </c>
      <c r="GJ1604" s="1">
        <f t="shared" si="585"/>
        <v>0</v>
      </c>
      <c r="GK1604" s="1">
        <f t="shared" si="586"/>
        <v>1.2975016843380854E-2</v>
      </c>
      <c r="GL1604" s="1" t="str">
        <f t="shared" si="587"/>
        <v/>
      </c>
      <c r="HA1604" s="2"/>
      <c r="HB1604" s="2">
        <f t="shared" si="559"/>
        <v>6.4256000000001183</v>
      </c>
      <c r="HC1604" s="147">
        <f t="shared" si="560"/>
        <v>0.4910228406061915</v>
      </c>
      <c r="HD1604" s="2">
        <f t="shared" si="561"/>
        <v>7.1668340785402407E-4</v>
      </c>
      <c r="HE1604" s="2" t="str">
        <f t="shared" si="557"/>
        <v/>
      </c>
      <c r="HF1604" s="24" t="str">
        <f t="shared" si="558"/>
        <v/>
      </c>
    </row>
    <row r="1605" spans="157:214" ht="20.100000000000001" customHeight="1" x14ac:dyDescent="0.25">
      <c r="FA1605" s="1">
        <v>1000</v>
      </c>
      <c r="FB1605" s="1">
        <f t="shared" si="562"/>
        <v>0</v>
      </c>
      <c r="FC1605" s="1">
        <f t="shared" si="563"/>
        <v>1.0668831189031237E-4</v>
      </c>
      <c r="FD1605" s="1">
        <f t="shared" si="564"/>
        <v>0.5</v>
      </c>
      <c r="FE1605" s="1" t="str">
        <f t="shared" si="565"/>
        <v/>
      </c>
      <c r="FF1605" s="1">
        <f t="shared" si="566"/>
        <v>1.0668831189031237E-4</v>
      </c>
      <c r="FG1605" s="1">
        <f t="shared" si="567"/>
        <v>1.0668831189031237E-4</v>
      </c>
      <c r="FI1605" s="1">
        <f t="shared" si="568"/>
        <v>1.5880596052470147E-235</v>
      </c>
      <c r="FJ1605" s="1" t="str">
        <f t="shared" si="569"/>
        <v/>
      </c>
      <c r="FK1605" s="1" t="str">
        <f t="shared" si="570"/>
        <v/>
      </c>
      <c r="FP1605" s="1">
        <v>1000</v>
      </c>
      <c r="FQ1605" s="1">
        <f t="shared" si="571"/>
        <v>0</v>
      </c>
      <c r="FR1605" s="1">
        <f t="shared" si="572"/>
        <v>4.5280519456523546E-2</v>
      </c>
      <c r="FS1605" s="1">
        <f t="shared" si="573"/>
        <v>0.5</v>
      </c>
      <c r="FT1605" s="1" t="str">
        <f t="shared" si="574"/>
        <v/>
      </c>
      <c r="FU1605" s="1">
        <f t="shared" si="575"/>
        <v>4.5280519456523546E-2</v>
      </c>
      <c r="FV1605" s="1">
        <f t="shared" si="576"/>
        <v>4.5280519456523546E-2</v>
      </c>
      <c r="FW1605" s="1">
        <f t="shared" si="577"/>
        <v>0</v>
      </c>
      <c r="FX1605" s="1" t="str">
        <f t="shared" si="578"/>
        <v/>
      </c>
      <c r="FY1605" s="1" t="str">
        <f t="shared" si="579"/>
        <v/>
      </c>
      <c r="GC1605" s="1">
        <v>1000</v>
      </c>
      <c r="GD1605" s="1">
        <f t="shared" si="588"/>
        <v>0</v>
      </c>
      <c r="GE1605" s="1">
        <f t="shared" si="580"/>
        <v>1.2975120643930802E-2</v>
      </c>
      <c r="GF1605" s="1">
        <f t="shared" si="581"/>
        <v>0.5</v>
      </c>
      <c r="GG1605" s="1" t="str">
        <f t="shared" si="582"/>
        <v/>
      </c>
      <c r="GH1605" s="1">
        <f t="shared" si="583"/>
        <v>1.2975120643930802E-2</v>
      </c>
      <c r="GI1605" s="1">
        <f t="shared" si="584"/>
        <v>1.2975120643930802E-2</v>
      </c>
      <c r="GJ1605" s="1">
        <f t="shared" si="585"/>
        <v>0</v>
      </c>
      <c r="GK1605" s="1">
        <f t="shared" si="586"/>
        <v>1.2975120643930802E-2</v>
      </c>
      <c r="GL1605" s="1" t="str">
        <f t="shared" si="587"/>
        <v/>
      </c>
      <c r="HA1605" s="2"/>
      <c r="HB1605" s="2">
        <f t="shared" si="559"/>
        <v>6.4320000000001185</v>
      </c>
      <c r="HC1605" s="147">
        <f t="shared" si="560"/>
        <v>0.49030615719833748</v>
      </c>
      <c r="HD1605" s="2">
        <f t="shared" si="561"/>
        <v>7.1617299773429899E-4</v>
      </c>
      <c r="HE1605" s="2" t="str">
        <f t="shared" si="557"/>
        <v/>
      </c>
      <c r="HF1605" s="24" t="str">
        <f t="shared" si="558"/>
        <v/>
      </c>
    </row>
    <row r="1606" spans="157:214" ht="20.100000000000001" customHeight="1" x14ac:dyDescent="0.25">
      <c r="FA1606" s="1">
        <v>1001</v>
      </c>
      <c r="FB1606" s="1">
        <f t="shared" si="562"/>
        <v>14.957300320267677</v>
      </c>
      <c r="FC1606" s="1">
        <f t="shared" si="563"/>
        <v>1.0668745838723127E-4</v>
      </c>
      <c r="FD1606" s="1">
        <f t="shared" si="564"/>
        <v>0.5015957648662317</v>
      </c>
      <c r="FE1606" s="1" t="str">
        <f t="shared" si="565"/>
        <v/>
      </c>
      <c r="FF1606" s="1">
        <f t="shared" si="566"/>
        <v>1.0668745838723127E-4</v>
      </c>
      <c r="FG1606" s="1" t="str">
        <f t="shared" si="567"/>
        <v/>
      </c>
      <c r="FI1606" s="1">
        <f t="shared" si="568"/>
        <v>1.8092629358068064E-235</v>
      </c>
      <c r="FJ1606" s="1" t="str">
        <f t="shared" si="569"/>
        <v/>
      </c>
      <c r="FK1606" s="1" t="str">
        <f t="shared" si="570"/>
        <v/>
      </c>
      <c r="FP1606" s="1">
        <v>1001</v>
      </c>
      <c r="FQ1606" s="1">
        <f t="shared" si="571"/>
        <v>3.5241846620991168E-2</v>
      </c>
      <c r="FR1606" s="1">
        <f t="shared" si="572"/>
        <v>4.5280157213816868E-2</v>
      </c>
      <c r="FS1606" s="1">
        <f t="shared" si="573"/>
        <v>0.50159576486623147</v>
      </c>
      <c r="FT1606" s="1" t="str">
        <f t="shared" si="574"/>
        <v/>
      </c>
      <c r="FU1606" s="1">
        <f t="shared" si="575"/>
        <v>4.5280157213816868E-2</v>
      </c>
      <c r="FV1606" s="1" t="str">
        <f t="shared" si="576"/>
        <v/>
      </c>
      <c r="FW1606" s="1">
        <f t="shared" si="577"/>
        <v>0</v>
      </c>
      <c r="FX1606" s="1" t="str">
        <f t="shared" si="578"/>
        <v/>
      </c>
      <c r="FY1606" s="1" t="str">
        <f t="shared" si="579"/>
        <v/>
      </c>
      <c r="GC1606" s="1">
        <v>1001</v>
      </c>
      <c r="GD1606" s="1">
        <f t="shared" si="588"/>
        <v>0.12298684269670446</v>
      </c>
      <c r="GE1606" s="1">
        <f t="shared" si="580"/>
        <v>1.2975016843380854E-2</v>
      </c>
      <c r="GF1606" s="1">
        <f t="shared" si="581"/>
        <v>0.5015957648662317</v>
      </c>
      <c r="GG1606" s="1" t="str">
        <f t="shared" si="582"/>
        <v/>
      </c>
      <c r="GH1606" s="1">
        <f t="shared" si="583"/>
        <v>1.2975016843380854E-2</v>
      </c>
      <c r="GI1606" s="1" t="str">
        <f t="shared" si="584"/>
        <v/>
      </c>
      <c r="GJ1606" s="1">
        <f t="shared" si="585"/>
        <v>0</v>
      </c>
      <c r="GK1606" s="1">
        <f t="shared" si="586"/>
        <v>1.2975016843380854E-2</v>
      </c>
      <c r="GL1606" s="1" t="str">
        <f t="shared" si="587"/>
        <v/>
      </c>
      <c r="HA1606" s="2"/>
      <c r="HB1606" s="2">
        <f t="shared" si="559"/>
        <v>6.4384000000001187</v>
      </c>
      <c r="HC1606" s="147">
        <f t="shared" si="560"/>
        <v>0.48958998420060318</v>
      </c>
      <c r="HD1606" s="2">
        <f t="shared" si="561"/>
        <v>7.1566118148358449E-4</v>
      </c>
      <c r="HE1606" s="2" t="str">
        <f t="shared" si="557"/>
        <v/>
      </c>
      <c r="HF1606" s="24" t="str">
        <f t="shared" si="558"/>
        <v/>
      </c>
    </row>
    <row r="1607" spans="157:214" ht="20.100000000000001" customHeight="1" x14ac:dyDescent="0.25">
      <c r="FA1607" s="2">
        <v>1002</v>
      </c>
      <c r="FB1607" s="1">
        <f t="shared" si="562"/>
        <v>29.914600640533536</v>
      </c>
      <c r="FC1607" s="1">
        <f t="shared" si="563"/>
        <v>1.0668489791895573E-4</v>
      </c>
      <c r="FD1607" s="1">
        <f t="shared" si="564"/>
        <v>0.50319150420046355</v>
      </c>
      <c r="FE1607" s="1" t="str">
        <f t="shared" si="565"/>
        <v/>
      </c>
      <c r="FF1607" s="1">
        <f t="shared" si="566"/>
        <v>1.0668489791895573E-4</v>
      </c>
      <c r="FG1607" s="1" t="str">
        <f t="shared" si="567"/>
        <v/>
      </c>
      <c r="FI1607" s="1">
        <f t="shared" si="568"/>
        <v>2.0612450474585208E-235</v>
      </c>
      <c r="FJ1607" s="1" t="str">
        <f t="shared" si="569"/>
        <v/>
      </c>
      <c r="FK1607" s="1" t="str">
        <f t="shared" si="570"/>
        <v/>
      </c>
      <c r="FP1607" s="2">
        <v>1002</v>
      </c>
      <c r="FQ1607" s="1">
        <f t="shared" si="571"/>
        <v>7.0483693241989442E-2</v>
      </c>
      <c r="FR1607" s="1">
        <f t="shared" si="572"/>
        <v>4.5279070503084315E-2</v>
      </c>
      <c r="FS1607" s="1">
        <f t="shared" si="573"/>
        <v>0.50319150420046377</v>
      </c>
      <c r="FT1607" s="1" t="str">
        <f t="shared" si="574"/>
        <v/>
      </c>
      <c r="FU1607" s="1">
        <f t="shared" si="575"/>
        <v>4.5279070503084315E-2</v>
      </c>
      <c r="FV1607" s="1" t="str">
        <f t="shared" si="576"/>
        <v/>
      </c>
      <c r="FW1607" s="1">
        <f t="shared" si="577"/>
        <v>0</v>
      </c>
      <c r="FX1607" s="1" t="str">
        <f t="shared" si="578"/>
        <v/>
      </c>
      <c r="FY1607" s="1" t="str">
        <f t="shared" si="579"/>
        <v/>
      </c>
      <c r="GC1607" s="2">
        <v>1002</v>
      </c>
      <c r="GD1607" s="1">
        <f t="shared" si="588"/>
        <v>0.2459736853933947</v>
      </c>
      <c r="GE1607" s="1">
        <f t="shared" si="580"/>
        <v>1.2974705446713386E-2</v>
      </c>
      <c r="GF1607" s="1">
        <f t="shared" si="581"/>
        <v>0.50319150420046377</v>
      </c>
      <c r="GG1607" s="1" t="str">
        <f t="shared" si="582"/>
        <v/>
      </c>
      <c r="GH1607" s="1">
        <f t="shared" si="583"/>
        <v>1.2974705446713386E-2</v>
      </c>
      <c r="GI1607" s="1" t="str">
        <f t="shared" si="584"/>
        <v/>
      </c>
      <c r="GJ1607" s="1">
        <f t="shared" si="585"/>
        <v>0</v>
      </c>
      <c r="GK1607" s="1">
        <f t="shared" si="586"/>
        <v>1.2974705446713386E-2</v>
      </c>
      <c r="GL1607" s="1" t="str">
        <f t="shared" si="587"/>
        <v/>
      </c>
      <c r="HA1607" s="2"/>
      <c r="HB1607" s="2">
        <f t="shared" si="559"/>
        <v>6.4448000000001189</v>
      </c>
      <c r="HC1607" s="147">
        <f t="shared" si="560"/>
        <v>0.48887432301911959</v>
      </c>
      <c r="HD1607" s="2">
        <f t="shared" si="561"/>
        <v>7.1514796614902121E-4</v>
      </c>
      <c r="HE1607" s="2" t="str">
        <f t="shared" si="557"/>
        <v/>
      </c>
      <c r="HF1607" s="24" t="str">
        <f t="shared" si="558"/>
        <v/>
      </c>
    </row>
    <row r="1608" spans="157:214" ht="20.100000000000001" customHeight="1" x14ac:dyDescent="0.25">
      <c r="FA1608" s="1">
        <v>1003</v>
      </c>
      <c r="FB1608" s="1">
        <f t="shared" si="562"/>
        <v>44.871900960801213</v>
      </c>
      <c r="FC1608" s="1">
        <f t="shared" si="563"/>
        <v>1.0668063060838574E-4</v>
      </c>
      <c r="FD1608" s="1">
        <f t="shared" si="564"/>
        <v>0.50478719247192205</v>
      </c>
      <c r="FE1608" s="1" t="str">
        <f t="shared" si="565"/>
        <v/>
      </c>
      <c r="FF1608" s="1">
        <f t="shared" si="566"/>
        <v>1.0668063060838574E-4</v>
      </c>
      <c r="FG1608" s="1" t="str">
        <f t="shared" si="567"/>
        <v/>
      </c>
      <c r="FI1608" s="1">
        <f t="shared" si="568"/>
        <v>2.3482839793119099E-235</v>
      </c>
      <c r="FJ1608" s="1" t="str">
        <f t="shared" si="569"/>
        <v/>
      </c>
      <c r="FK1608" s="1" t="str">
        <f t="shared" si="570"/>
        <v/>
      </c>
      <c r="FP1608" s="1">
        <v>1003</v>
      </c>
      <c r="FQ1608" s="1">
        <f t="shared" si="571"/>
        <v>0.10572553986298061</v>
      </c>
      <c r="FR1608" s="1">
        <f t="shared" si="572"/>
        <v>4.5277259376486967E-2</v>
      </c>
      <c r="FS1608" s="1">
        <f t="shared" si="573"/>
        <v>0.50478719247192205</v>
      </c>
      <c r="FT1608" s="1" t="str">
        <f t="shared" si="574"/>
        <v/>
      </c>
      <c r="FU1608" s="1">
        <f t="shared" si="575"/>
        <v>4.5277259376486967E-2</v>
      </c>
      <c r="FV1608" s="1" t="str">
        <f t="shared" si="576"/>
        <v/>
      </c>
      <c r="FW1608" s="1">
        <f t="shared" si="577"/>
        <v>0</v>
      </c>
      <c r="FX1608" s="1" t="str">
        <f t="shared" si="578"/>
        <v/>
      </c>
      <c r="FY1608" s="1" t="str">
        <f t="shared" si="579"/>
        <v/>
      </c>
      <c r="GC1608" s="1">
        <v>1003</v>
      </c>
      <c r="GD1608" s="1">
        <f t="shared" si="588"/>
        <v>0.36896052809008495</v>
      </c>
      <c r="GE1608" s="1">
        <f t="shared" si="580"/>
        <v>1.2974186468875146E-2</v>
      </c>
      <c r="GF1608" s="1">
        <f t="shared" si="581"/>
        <v>0.50478719247192227</v>
      </c>
      <c r="GG1608" s="1" t="str">
        <f t="shared" si="582"/>
        <v/>
      </c>
      <c r="GH1608" s="1">
        <f t="shared" si="583"/>
        <v>1.2974186468875146E-2</v>
      </c>
      <c r="GI1608" s="1" t="str">
        <f t="shared" si="584"/>
        <v/>
      </c>
      <c r="GJ1608" s="1">
        <f t="shared" si="585"/>
        <v>0</v>
      </c>
      <c r="GK1608" s="1">
        <f t="shared" si="586"/>
        <v>1.2974186468875146E-2</v>
      </c>
      <c r="GL1608" s="1" t="str">
        <f t="shared" si="587"/>
        <v/>
      </c>
      <c r="HA1608" s="2"/>
      <c r="HB1608" s="2">
        <f t="shared" si="559"/>
        <v>6.4512000000001191</v>
      </c>
      <c r="HC1608" s="147">
        <f t="shared" si="560"/>
        <v>0.48815917505297057</v>
      </c>
      <c r="HD1608" s="2">
        <f t="shared" si="561"/>
        <v>7.1463335876531531E-4</v>
      </c>
      <c r="HE1608" s="2" t="str">
        <f t="shared" si="557"/>
        <v/>
      </c>
      <c r="HF1608" s="24" t="str">
        <f t="shared" si="558"/>
        <v/>
      </c>
    </row>
    <row r="1609" spans="157:214" ht="20.100000000000001" customHeight="1" x14ac:dyDescent="0.25">
      <c r="FA1609" s="1">
        <v>1004</v>
      </c>
      <c r="FB1609" s="1">
        <f t="shared" si="562"/>
        <v>59.82920128106889</v>
      </c>
      <c r="FC1609" s="1">
        <f t="shared" si="563"/>
        <v>1.0667465666034378E-4</v>
      </c>
      <c r="FD1609" s="1">
        <f t="shared" si="564"/>
        <v>0.50638280415228398</v>
      </c>
      <c r="FE1609" s="1" t="str">
        <f t="shared" si="565"/>
        <v/>
      </c>
      <c r="FF1609" s="1">
        <f t="shared" si="566"/>
        <v>1.0667465666034378E-4</v>
      </c>
      <c r="FG1609" s="1" t="str">
        <f t="shared" si="567"/>
        <v/>
      </c>
      <c r="FI1609" s="1">
        <f t="shared" si="568"/>
        <v>2.6752517484503043E-235</v>
      </c>
      <c r="FJ1609" s="1" t="str">
        <f t="shared" si="569"/>
        <v/>
      </c>
      <c r="FK1609" s="1" t="str">
        <f t="shared" si="570"/>
        <v/>
      </c>
      <c r="FP1609" s="1">
        <v>1004</v>
      </c>
      <c r="FQ1609" s="1">
        <f t="shared" si="571"/>
        <v>0.14096738648397178</v>
      </c>
      <c r="FR1609" s="1">
        <f t="shared" si="572"/>
        <v>4.5274723920955301E-2</v>
      </c>
      <c r="FS1609" s="1">
        <f t="shared" si="573"/>
        <v>0.50638280415228376</v>
      </c>
      <c r="FT1609" s="1" t="str">
        <f t="shared" si="574"/>
        <v/>
      </c>
      <c r="FU1609" s="1">
        <f t="shared" si="575"/>
        <v>4.5274723920955301E-2</v>
      </c>
      <c r="FV1609" s="1" t="str">
        <f t="shared" si="576"/>
        <v/>
      </c>
      <c r="FW1609" s="1">
        <f t="shared" si="577"/>
        <v>0</v>
      </c>
      <c r="FX1609" s="1" t="str">
        <f t="shared" si="578"/>
        <v/>
      </c>
      <c r="FY1609" s="1" t="str">
        <f t="shared" si="579"/>
        <v/>
      </c>
      <c r="GC1609" s="1">
        <v>1004</v>
      </c>
      <c r="GD1609" s="1">
        <f t="shared" si="588"/>
        <v>0.4919473707867752</v>
      </c>
      <c r="GE1609" s="1">
        <f t="shared" si="580"/>
        <v>1.2973459934776032E-2</v>
      </c>
      <c r="GF1609" s="1">
        <f t="shared" si="581"/>
        <v>0.50638280415228398</v>
      </c>
      <c r="GG1609" s="1" t="str">
        <f t="shared" si="582"/>
        <v/>
      </c>
      <c r="GH1609" s="1">
        <f t="shared" si="583"/>
        <v>1.2973459934776032E-2</v>
      </c>
      <c r="GI1609" s="1" t="str">
        <f t="shared" si="584"/>
        <v/>
      </c>
      <c r="GJ1609" s="1">
        <f t="shared" si="585"/>
        <v>0</v>
      </c>
      <c r="GK1609" s="1">
        <f t="shared" si="586"/>
        <v>1.2973459934776032E-2</v>
      </c>
      <c r="GL1609" s="1" t="str">
        <f t="shared" si="587"/>
        <v/>
      </c>
      <c r="HA1609" s="2"/>
      <c r="HB1609" s="2">
        <f t="shared" si="559"/>
        <v>6.4576000000001192</v>
      </c>
      <c r="HC1609" s="147">
        <f t="shared" si="560"/>
        <v>0.48744454169420526</v>
      </c>
      <c r="HD1609" s="2">
        <f t="shared" si="561"/>
        <v>7.1411736635484946E-4</v>
      </c>
      <c r="HE1609" s="2" t="str">
        <f t="shared" si="557"/>
        <v/>
      </c>
      <c r="HF1609" s="24" t="str">
        <f t="shared" si="558"/>
        <v/>
      </c>
    </row>
    <row r="1610" spans="157:214" ht="20.100000000000001" customHeight="1" x14ac:dyDescent="0.25">
      <c r="FA1610" s="1">
        <v>1005</v>
      </c>
      <c r="FB1610" s="1">
        <f t="shared" si="562"/>
        <v>74.786501601336568</v>
      </c>
      <c r="FC1610" s="1">
        <f t="shared" si="563"/>
        <v>1.0666697636155831E-4</v>
      </c>
      <c r="FD1610" s="1">
        <f t="shared" si="564"/>
        <v>0.50797831371690205</v>
      </c>
      <c r="FE1610" s="1" t="str">
        <f t="shared" si="565"/>
        <v/>
      </c>
      <c r="FF1610" s="1">
        <f t="shared" si="566"/>
        <v>1.0666697636155831E-4</v>
      </c>
      <c r="FG1610" s="1" t="str">
        <f t="shared" si="567"/>
        <v/>
      </c>
      <c r="FI1610" s="1">
        <f t="shared" si="568"/>
        <v>3.047696730889743E-235</v>
      </c>
      <c r="FJ1610" s="1" t="str">
        <f t="shared" si="569"/>
        <v/>
      </c>
      <c r="FK1610" s="1" t="str">
        <f t="shared" si="570"/>
        <v/>
      </c>
      <c r="FP1610" s="1">
        <v>1005</v>
      </c>
      <c r="FQ1610" s="1">
        <f t="shared" si="571"/>
        <v>0.17620923310497005</v>
      </c>
      <c r="FR1610" s="1">
        <f t="shared" si="572"/>
        <v>4.5271464258182265E-2</v>
      </c>
      <c r="FS1610" s="1">
        <f t="shared" si="573"/>
        <v>0.50797831371690205</v>
      </c>
      <c r="FT1610" s="1" t="str">
        <f t="shared" si="574"/>
        <v/>
      </c>
      <c r="FU1610" s="1">
        <f t="shared" si="575"/>
        <v>4.5271464258182265E-2</v>
      </c>
      <c r="FV1610" s="1" t="str">
        <f t="shared" si="576"/>
        <v/>
      </c>
      <c r="FW1610" s="1">
        <f t="shared" si="577"/>
        <v>0</v>
      </c>
      <c r="FX1610" s="1" t="str">
        <f t="shared" si="578"/>
        <v/>
      </c>
      <c r="FY1610" s="1" t="str">
        <f t="shared" si="579"/>
        <v/>
      </c>
      <c r="GC1610" s="1">
        <v>1005</v>
      </c>
      <c r="GD1610" s="1">
        <f t="shared" si="588"/>
        <v>0.61493421348346544</v>
      </c>
      <c r="GE1610" s="1">
        <f t="shared" si="580"/>
        <v>1.297252587928713E-2</v>
      </c>
      <c r="GF1610" s="1">
        <f t="shared" si="581"/>
        <v>0.50797831371690205</v>
      </c>
      <c r="GG1610" s="1" t="str">
        <f t="shared" si="582"/>
        <v/>
      </c>
      <c r="GH1610" s="1">
        <f t="shared" si="583"/>
        <v>1.297252587928713E-2</v>
      </c>
      <c r="GI1610" s="1" t="str">
        <f t="shared" si="584"/>
        <v/>
      </c>
      <c r="GJ1610" s="1">
        <f t="shared" si="585"/>
        <v>0</v>
      </c>
      <c r="GK1610" s="1">
        <f t="shared" si="586"/>
        <v>1.297252587928713E-2</v>
      </c>
      <c r="GL1610" s="1" t="str">
        <f t="shared" si="587"/>
        <v/>
      </c>
      <c r="HA1610" s="2"/>
      <c r="HB1610" s="2">
        <f t="shared" si="559"/>
        <v>6.4640000000001194</v>
      </c>
      <c r="HC1610" s="147">
        <f t="shared" si="560"/>
        <v>0.48673042432785041</v>
      </c>
      <c r="HD1610" s="2">
        <f t="shared" si="561"/>
        <v>7.1359999592512935E-4</v>
      </c>
      <c r="HE1610" s="2" t="str">
        <f t="shared" si="557"/>
        <v/>
      </c>
      <c r="HF1610" s="24" t="str">
        <f t="shared" si="558"/>
        <v/>
      </c>
    </row>
    <row r="1611" spans="157:214" ht="20.100000000000001" customHeight="1" x14ac:dyDescent="0.25">
      <c r="FA1611" s="1">
        <v>1006</v>
      </c>
      <c r="FB1611" s="1">
        <f t="shared" si="562"/>
        <v>89.743801921602426</v>
      </c>
      <c r="FC1611" s="1">
        <f t="shared" si="563"/>
        <v>1.066575900806409E-4</v>
      </c>
      <c r="FD1611" s="1">
        <f t="shared" si="564"/>
        <v>0.50957369564603061</v>
      </c>
      <c r="FE1611" s="1" t="str">
        <f t="shared" si="565"/>
        <v/>
      </c>
      <c r="FF1611" s="1">
        <f t="shared" si="566"/>
        <v>1.066575900806409E-4</v>
      </c>
      <c r="FG1611" s="1" t="str">
        <f t="shared" si="567"/>
        <v/>
      </c>
      <c r="FI1611" s="1">
        <f t="shared" si="568"/>
        <v>3.4719374558898803E-235</v>
      </c>
      <c r="FJ1611" s="1" t="str">
        <f t="shared" si="569"/>
        <v/>
      </c>
      <c r="FK1611" s="1" t="str">
        <f t="shared" si="570"/>
        <v/>
      </c>
      <c r="FP1611" s="1">
        <v>1006</v>
      </c>
      <c r="FQ1611" s="1">
        <f t="shared" si="571"/>
        <v>0.21145107972596122</v>
      </c>
      <c r="FR1611" s="1">
        <f t="shared" si="572"/>
        <v>4.5267480544613506E-2</v>
      </c>
      <c r="FS1611" s="1">
        <f t="shared" si="573"/>
        <v>0.5095736956460305</v>
      </c>
      <c r="FT1611" s="1" t="str">
        <f t="shared" si="574"/>
        <v/>
      </c>
      <c r="FU1611" s="1">
        <f t="shared" si="575"/>
        <v>4.5267480544613506E-2</v>
      </c>
      <c r="FV1611" s="1" t="str">
        <f t="shared" si="576"/>
        <v/>
      </c>
      <c r="FW1611" s="1">
        <f t="shared" si="577"/>
        <v>0</v>
      </c>
      <c r="FX1611" s="1" t="str">
        <f t="shared" si="578"/>
        <v/>
      </c>
      <c r="FY1611" s="1" t="str">
        <f t="shared" si="579"/>
        <v/>
      </c>
      <c r="GC1611" s="1">
        <v>1006</v>
      </c>
      <c r="GD1611" s="1">
        <f t="shared" si="588"/>
        <v>0.7379210561801699</v>
      </c>
      <c r="GE1611" s="1">
        <f t="shared" si="580"/>
        <v>1.2971384347237897E-2</v>
      </c>
      <c r="GF1611" s="1">
        <f t="shared" si="581"/>
        <v>0.50957369564603072</v>
      </c>
      <c r="GG1611" s="1" t="str">
        <f t="shared" si="582"/>
        <v/>
      </c>
      <c r="GH1611" s="1">
        <f t="shared" si="583"/>
        <v>1.2971384347237897E-2</v>
      </c>
      <c r="GI1611" s="1" t="str">
        <f t="shared" si="584"/>
        <v/>
      </c>
      <c r="GJ1611" s="1">
        <f t="shared" si="585"/>
        <v>0</v>
      </c>
      <c r="GK1611" s="1">
        <f t="shared" si="586"/>
        <v>1.2971384347237897E-2</v>
      </c>
      <c r="GL1611" s="1" t="str">
        <f t="shared" si="587"/>
        <v/>
      </c>
      <c r="HA1611" s="2"/>
      <c r="HB1611" s="2">
        <f t="shared" si="559"/>
        <v>6.4704000000001196</v>
      </c>
      <c r="HC1611" s="147">
        <f t="shared" si="560"/>
        <v>0.48601682433192528</v>
      </c>
      <c r="HD1611" s="2">
        <f t="shared" si="561"/>
        <v>7.1308125447433479E-4</v>
      </c>
      <c r="HE1611" s="2" t="str">
        <f t="shared" si="557"/>
        <v/>
      </c>
      <c r="HF1611" s="24" t="str">
        <f t="shared" si="558"/>
        <v/>
      </c>
    </row>
    <row r="1612" spans="157:214" ht="20.100000000000001" customHeight="1" x14ac:dyDescent="0.25">
      <c r="FA1612" s="1">
        <v>1007</v>
      </c>
      <c r="FB1612" s="1">
        <f t="shared" si="562"/>
        <v>104.7011022418701</v>
      </c>
      <c r="FC1612" s="1">
        <f t="shared" si="563"/>
        <v>1.0664649826805676E-4</v>
      </c>
      <c r="FD1612" s="1">
        <f t="shared" si="564"/>
        <v>0.51116892442604944</v>
      </c>
      <c r="FE1612" s="1" t="str">
        <f t="shared" si="565"/>
        <v/>
      </c>
      <c r="FF1612" s="1">
        <f t="shared" si="566"/>
        <v>1.0664649826805676E-4</v>
      </c>
      <c r="FG1612" s="1" t="str">
        <f t="shared" si="567"/>
        <v/>
      </c>
      <c r="FI1612" s="1">
        <f t="shared" si="568"/>
        <v>3.955169393131073E-235</v>
      </c>
      <c r="FJ1612" s="1" t="str">
        <f t="shared" si="569"/>
        <v/>
      </c>
      <c r="FK1612" s="1" t="str">
        <f t="shared" si="570"/>
        <v/>
      </c>
      <c r="FP1612" s="1">
        <v>1007</v>
      </c>
      <c r="FQ1612" s="1">
        <f t="shared" si="571"/>
        <v>0.2466929263469595</v>
      </c>
      <c r="FR1612" s="1">
        <f t="shared" si="572"/>
        <v>4.5262772971434918E-2</v>
      </c>
      <c r="FS1612" s="1">
        <f t="shared" si="573"/>
        <v>0.51116892442604955</v>
      </c>
      <c r="FT1612" s="1" t="str">
        <f t="shared" si="574"/>
        <v/>
      </c>
      <c r="FU1612" s="1">
        <f t="shared" si="575"/>
        <v>4.5262772971434918E-2</v>
      </c>
      <c r="FV1612" s="1" t="str">
        <f t="shared" si="576"/>
        <v/>
      </c>
      <c r="FW1612" s="1">
        <f t="shared" si="577"/>
        <v>0</v>
      </c>
      <c r="FX1612" s="1" t="str">
        <f t="shared" si="578"/>
        <v/>
      </c>
      <c r="FY1612" s="1" t="str">
        <f t="shared" si="579"/>
        <v/>
      </c>
      <c r="GC1612" s="1">
        <v>1007</v>
      </c>
      <c r="GD1612" s="1">
        <f t="shared" si="588"/>
        <v>0.86090789887686014</v>
      </c>
      <c r="GE1612" s="1">
        <f t="shared" si="580"/>
        <v>1.2970035393412601E-2</v>
      </c>
      <c r="GF1612" s="1">
        <f t="shared" si="581"/>
        <v>0.51116892442604955</v>
      </c>
      <c r="GG1612" s="1" t="str">
        <f t="shared" si="582"/>
        <v/>
      </c>
      <c r="GH1612" s="1">
        <f t="shared" si="583"/>
        <v>1.2970035393412601E-2</v>
      </c>
      <c r="GI1612" s="1" t="str">
        <f t="shared" si="584"/>
        <v/>
      </c>
      <c r="GJ1612" s="1">
        <f t="shared" si="585"/>
        <v>0</v>
      </c>
      <c r="GK1612" s="1">
        <f t="shared" si="586"/>
        <v>1.2970035393412601E-2</v>
      </c>
      <c r="GL1612" s="1" t="str">
        <f t="shared" si="587"/>
        <v/>
      </c>
      <c r="HA1612" s="2"/>
      <c r="HB1612" s="2">
        <f t="shared" si="559"/>
        <v>6.4768000000001198</v>
      </c>
      <c r="HC1612" s="147">
        <f t="shared" si="560"/>
        <v>0.48530374307745094</v>
      </c>
      <c r="HD1612" s="2">
        <f t="shared" si="561"/>
        <v>7.1256114898543554E-4</v>
      </c>
      <c r="HE1612" s="2" t="str">
        <f t="shared" si="557"/>
        <v/>
      </c>
      <c r="HF1612" s="24" t="str">
        <f t="shared" si="558"/>
        <v/>
      </c>
    </row>
    <row r="1613" spans="157:214" ht="20.100000000000001" customHeight="1" x14ac:dyDescent="0.25">
      <c r="FA1613" s="1">
        <v>1008</v>
      </c>
      <c r="FB1613" s="1">
        <f t="shared" si="562"/>
        <v>119.65840256213778</v>
      </c>
      <c r="FC1613" s="1">
        <f t="shared" si="563"/>
        <v>1.0663370145608867E-4</v>
      </c>
      <c r="FD1613" s="1">
        <f t="shared" si="564"/>
        <v>0.51276397455068812</v>
      </c>
      <c r="FE1613" s="1" t="str">
        <f t="shared" si="565"/>
        <v/>
      </c>
      <c r="FF1613" s="1">
        <f t="shared" si="566"/>
        <v>1.0663370145608867E-4</v>
      </c>
      <c r="FG1613" s="1" t="str">
        <f t="shared" si="567"/>
        <v/>
      </c>
      <c r="FI1613" s="1">
        <f t="shared" si="568"/>
        <v>4.5055865306513558E-235</v>
      </c>
      <c r="FJ1613" s="1" t="str">
        <f t="shared" si="569"/>
        <v/>
      </c>
      <c r="FK1613" s="1" t="str">
        <f t="shared" si="570"/>
        <v/>
      </c>
      <c r="FP1613" s="1">
        <v>1008</v>
      </c>
      <c r="FQ1613" s="1">
        <f t="shared" si="571"/>
        <v>0.28193477296795066</v>
      </c>
      <c r="FR1613" s="1">
        <f t="shared" si="572"/>
        <v>4.5257341764557271E-2</v>
      </c>
      <c r="FS1613" s="1">
        <f t="shared" si="573"/>
        <v>0.51276397455068801</v>
      </c>
      <c r="FT1613" s="1" t="str">
        <f t="shared" si="574"/>
        <v/>
      </c>
      <c r="FU1613" s="1">
        <f t="shared" si="575"/>
        <v>4.5257341764557271E-2</v>
      </c>
      <c r="FV1613" s="1" t="str">
        <f t="shared" si="576"/>
        <v/>
      </c>
      <c r="FW1613" s="1">
        <f t="shared" si="577"/>
        <v>0</v>
      </c>
      <c r="FX1613" s="1" t="str">
        <f t="shared" si="578"/>
        <v/>
      </c>
      <c r="FY1613" s="1" t="str">
        <f t="shared" si="579"/>
        <v/>
      </c>
      <c r="GC1613" s="1">
        <v>1008</v>
      </c>
      <c r="GD1613" s="1">
        <f t="shared" si="588"/>
        <v>0.98389474157355039</v>
      </c>
      <c r="GE1613" s="1">
        <f t="shared" si="580"/>
        <v>1.2968479082545909E-2</v>
      </c>
      <c r="GF1613" s="1">
        <f t="shared" si="581"/>
        <v>0.51276397455068823</v>
      </c>
      <c r="GG1613" s="1" t="str">
        <f t="shared" si="582"/>
        <v/>
      </c>
      <c r="GH1613" s="1">
        <f t="shared" si="583"/>
        <v>1.2968479082545909E-2</v>
      </c>
      <c r="GI1613" s="1" t="str">
        <f t="shared" si="584"/>
        <v/>
      </c>
      <c r="GJ1613" s="1">
        <f t="shared" si="585"/>
        <v>0</v>
      </c>
      <c r="GK1613" s="1">
        <f t="shared" si="586"/>
        <v>1.2968479082545909E-2</v>
      </c>
      <c r="GL1613" s="1" t="str">
        <f t="shared" si="587"/>
        <v/>
      </c>
      <c r="HA1613" s="2"/>
      <c r="HB1613" s="2">
        <f t="shared" si="559"/>
        <v>6.48320000000012</v>
      </c>
      <c r="HC1613" s="147">
        <f t="shared" si="560"/>
        <v>0.48459118192846551</v>
      </c>
      <c r="HD1613" s="2">
        <f t="shared" si="561"/>
        <v>7.1203968642896687E-4</v>
      </c>
      <c r="HE1613" s="2" t="str">
        <f t="shared" si="557"/>
        <v/>
      </c>
      <c r="HF1613" s="24" t="str">
        <f t="shared" si="558"/>
        <v/>
      </c>
    </row>
    <row r="1614" spans="157:214" ht="20.100000000000001" customHeight="1" x14ac:dyDescent="0.25">
      <c r="FA1614" s="2">
        <v>1009</v>
      </c>
      <c r="FB1614" s="1">
        <f t="shared" si="562"/>
        <v>134.61570288240364</v>
      </c>
      <c r="FC1614" s="1">
        <f t="shared" si="563"/>
        <v>1.0661920025879443E-4</v>
      </c>
      <c r="FD1614" s="1">
        <f t="shared" si="564"/>
        <v>0.51435882052224891</v>
      </c>
      <c r="FE1614" s="1" t="str">
        <f t="shared" si="565"/>
        <v/>
      </c>
      <c r="FF1614" s="1">
        <f t="shared" si="566"/>
        <v>1.0661920025879443E-4</v>
      </c>
      <c r="FG1614" s="1" t="str">
        <f t="shared" si="567"/>
        <v/>
      </c>
      <c r="FI1614" s="1">
        <f t="shared" si="568"/>
        <v>5.1325197899440927E-235</v>
      </c>
      <c r="FJ1614" s="1" t="str">
        <f t="shared" si="569"/>
        <v/>
      </c>
      <c r="FK1614" s="1" t="str">
        <f t="shared" si="570"/>
        <v/>
      </c>
      <c r="FP1614" s="2">
        <v>1009</v>
      </c>
      <c r="FQ1614" s="1">
        <f t="shared" si="571"/>
        <v>0.31717661958894183</v>
      </c>
      <c r="FR1614" s="1">
        <f t="shared" si="572"/>
        <v>4.5251187184598217E-2</v>
      </c>
      <c r="FS1614" s="1">
        <f t="shared" si="573"/>
        <v>0.51435882052224891</v>
      </c>
      <c r="FT1614" s="1" t="str">
        <f t="shared" si="574"/>
        <v/>
      </c>
      <c r="FU1614" s="1">
        <f t="shared" si="575"/>
        <v>4.5251187184598217E-2</v>
      </c>
      <c r="FV1614" s="1" t="str">
        <f t="shared" si="576"/>
        <v/>
      </c>
      <c r="FW1614" s="1">
        <f t="shared" si="577"/>
        <v>0</v>
      </c>
      <c r="FX1614" s="1" t="str">
        <f t="shared" si="578"/>
        <v/>
      </c>
      <c r="FY1614" s="1" t="str">
        <f t="shared" si="579"/>
        <v/>
      </c>
      <c r="GC1614" s="2">
        <v>1009</v>
      </c>
      <c r="GD1614" s="1">
        <f t="shared" si="588"/>
        <v>1.1068815842702406</v>
      </c>
      <c r="GE1614" s="1">
        <f t="shared" si="580"/>
        <v>1.2966715489317743E-2</v>
      </c>
      <c r="GF1614" s="1">
        <f t="shared" si="581"/>
        <v>0.51435882052224913</v>
      </c>
      <c r="GG1614" s="1" t="str">
        <f t="shared" si="582"/>
        <v/>
      </c>
      <c r="GH1614" s="1">
        <f t="shared" si="583"/>
        <v>1.2966715489317743E-2</v>
      </c>
      <c r="GI1614" s="1" t="str">
        <f t="shared" si="584"/>
        <v/>
      </c>
      <c r="GJ1614" s="1">
        <f t="shared" si="585"/>
        <v>0</v>
      </c>
      <c r="GK1614" s="1">
        <f t="shared" si="586"/>
        <v>1.2966715489317743E-2</v>
      </c>
      <c r="GL1614" s="1" t="str">
        <f t="shared" si="587"/>
        <v/>
      </c>
      <c r="HA1614" s="2"/>
      <c r="HB1614" s="2">
        <f t="shared" si="559"/>
        <v>6.4896000000001202</v>
      </c>
      <c r="HC1614" s="147">
        <f t="shared" si="560"/>
        <v>0.48387914224203654</v>
      </c>
      <c r="HD1614" s="2">
        <f t="shared" si="561"/>
        <v>7.1151687376302952E-4</v>
      </c>
      <c r="HE1614" s="2" t="str">
        <f t="shared" si="557"/>
        <v/>
      </c>
      <c r="HF1614" s="24" t="str">
        <f t="shared" si="558"/>
        <v/>
      </c>
    </row>
    <row r="1615" spans="157:214" ht="20.100000000000001" customHeight="1" x14ac:dyDescent="0.25">
      <c r="FA1615" s="1">
        <v>1010</v>
      </c>
      <c r="FB1615" s="1">
        <f t="shared" si="562"/>
        <v>149.57300320267132</v>
      </c>
      <c r="FC1615" s="1">
        <f t="shared" si="563"/>
        <v>1.0660299537195768E-4</v>
      </c>
      <c r="FD1615" s="1">
        <f t="shared" si="564"/>
        <v>0.51595343685283068</v>
      </c>
      <c r="FE1615" s="1" t="str">
        <f t="shared" si="565"/>
        <v/>
      </c>
      <c r="FF1615" s="1">
        <f t="shared" si="566"/>
        <v>1.0660299537195768E-4</v>
      </c>
      <c r="FG1615" s="1" t="str">
        <f t="shared" si="567"/>
        <v/>
      </c>
      <c r="FI1615" s="1">
        <f t="shared" si="568"/>
        <v>5.846594607425096E-235</v>
      </c>
      <c r="FJ1615" s="1" t="str">
        <f t="shared" si="569"/>
        <v/>
      </c>
      <c r="FK1615" s="1" t="str">
        <f t="shared" si="570"/>
        <v/>
      </c>
      <c r="FP1615" s="1">
        <v>1010</v>
      </c>
      <c r="FQ1615" s="1">
        <f t="shared" si="571"/>
        <v>0.35241846620994011</v>
      </c>
      <c r="FR1615" s="1">
        <f t="shared" si="572"/>
        <v>4.5244309526861384E-2</v>
      </c>
      <c r="FS1615" s="1">
        <f t="shared" si="573"/>
        <v>0.5159534368528309</v>
      </c>
      <c r="FT1615" s="1" t="str">
        <f t="shared" si="574"/>
        <v/>
      </c>
      <c r="FU1615" s="1">
        <f t="shared" si="575"/>
        <v>4.5244309526861384E-2</v>
      </c>
      <c r="FV1615" s="1" t="str">
        <f t="shared" si="576"/>
        <v/>
      </c>
      <c r="FW1615" s="1">
        <f t="shared" si="577"/>
        <v>0</v>
      </c>
      <c r="FX1615" s="1" t="str">
        <f t="shared" si="578"/>
        <v/>
      </c>
      <c r="FY1615" s="1" t="str">
        <f t="shared" si="579"/>
        <v/>
      </c>
      <c r="GC1615" s="1">
        <v>1010</v>
      </c>
      <c r="GD1615" s="1">
        <f t="shared" si="588"/>
        <v>1.2298684269669309</v>
      </c>
      <c r="GE1615" s="1">
        <f t="shared" si="580"/>
        <v>1.2964744698347273E-2</v>
      </c>
      <c r="GF1615" s="1">
        <f t="shared" si="581"/>
        <v>0.51595343685283079</v>
      </c>
      <c r="GG1615" s="1" t="str">
        <f t="shared" si="582"/>
        <v/>
      </c>
      <c r="GH1615" s="1">
        <f t="shared" si="583"/>
        <v>1.2964744698347273E-2</v>
      </c>
      <c r="GI1615" s="1" t="str">
        <f t="shared" si="584"/>
        <v/>
      </c>
      <c r="GJ1615" s="1">
        <f t="shared" si="585"/>
        <v>0</v>
      </c>
      <c r="GK1615" s="1">
        <f t="shared" si="586"/>
        <v>1.2964744698347273E-2</v>
      </c>
      <c r="GL1615" s="1" t="str">
        <f t="shared" si="587"/>
        <v/>
      </c>
      <c r="HA1615" s="2"/>
      <c r="HB1615" s="2">
        <f t="shared" si="559"/>
        <v>6.4960000000001203</v>
      </c>
      <c r="HC1615" s="147">
        <f t="shared" si="560"/>
        <v>0.48316762536827351</v>
      </c>
      <c r="HD1615" s="2">
        <f t="shared" si="561"/>
        <v>7.1099271793206853E-4</v>
      </c>
      <c r="HE1615" s="2" t="str">
        <f t="shared" si="557"/>
        <v/>
      </c>
      <c r="HF1615" s="24" t="str">
        <f t="shared" si="558"/>
        <v/>
      </c>
    </row>
    <row r="1616" spans="157:214" ht="20.100000000000001" customHeight="1" x14ac:dyDescent="0.25">
      <c r="FA1616" s="1">
        <v>1011</v>
      </c>
      <c r="FB1616" s="1">
        <f t="shared" si="562"/>
        <v>164.53030352293899</v>
      </c>
      <c r="FC1616" s="1">
        <f t="shared" si="563"/>
        <v>1.0658508757303241E-4</v>
      </c>
      <c r="FD1616" s="1">
        <f t="shared" si="564"/>
        <v>0.51754779806554985</v>
      </c>
      <c r="FE1616" s="1" t="str">
        <f t="shared" si="565"/>
        <v/>
      </c>
      <c r="FF1616" s="1">
        <f t="shared" si="566"/>
        <v>1.0658508757303241E-4</v>
      </c>
      <c r="FG1616" s="1" t="str">
        <f t="shared" si="567"/>
        <v/>
      </c>
      <c r="FI1616" s="1">
        <f t="shared" si="568"/>
        <v>6.6599103333642408E-235</v>
      </c>
      <c r="FJ1616" s="1" t="str">
        <f t="shared" si="569"/>
        <v/>
      </c>
      <c r="FK1616" s="1" t="str">
        <f t="shared" si="570"/>
        <v/>
      </c>
      <c r="FP1616" s="1">
        <v>1011</v>
      </c>
      <c r="FQ1616" s="1">
        <f t="shared" si="571"/>
        <v>0.38766031283093128</v>
      </c>
      <c r="FR1616" s="1">
        <f t="shared" si="572"/>
        <v>4.5236709121312814E-2</v>
      </c>
      <c r="FS1616" s="1">
        <f t="shared" si="573"/>
        <v>0.51754779806554974</v>
      </c>
      <c r="FT1616" s="1" t="str">
        <f t="shared" si="574"/>
        <v/>
      </c>
      <c r="FU1616" s="1">
        <f t="shared" si="575"/>
        <v>4.5236709121312814E-2</v>
      </c>
      <c r="FV1616" s="1" t="str">
        <f t="shared" si="576"/>
        <v/>
      </c>
      <c r="FW1616" s="1">
        <f t="shared" si="577"/>
        <v>0</v>
      </c>
      <c r="FX1616" s="1" t="str">
        <f t="shared" si="578"/>
        <v/>
      </c>
      <c r="FY1616" s="1" t="str">
        <f t="shared" si="579"/>
        <v/>
      </c>
      <c r="GC1616" s="1">
        <v>1011</v>
      </c>
      <c r="GD1616" s="1">
        <f t="shared" si="588"/>
        <v>1.3528552696636353</v>
      </c>
      <c r="GE1616" s="1">
        <f t="shared" si="580"/>
        <v>1.2962566804186183E-2</v>
      </c>
      <c r="GF1616" s="1">
        <f t="shared" si="581"/>
        <v>0.51754779806554996</v>
      </c>
      <c r="GG1616" s="1" t="str">
        <f t="shared" si="582"/>
        <v/>
      </c>
      <c r="GH1616" s="1">
        <f t="shared" si="583"/>
        <v>1.2962566804186183E-2</v>
      </c>
      <c r="GI1616" s="1" t="str">
        <f t="shared" si="584"/>
        <v/>
      </c>
      <c r="GJ1616" s="1">
        <f t="shared" si="585"/>
        <v>0</v>
      </c>
      <c r="GK1616" s="1">
        <f t="shared" si="586"/>
        <v>1.2962566804186183E-2</v>
      </c>
      <c r="GL1616" s="1" t="str">
        <f t="shared" si="587"/>
        <v/>
      </c>
      <c r="HA1616" s="2"/>
      <c r="HB1616" s="2">
        <f t="shared" si="559"/>
        <v>6.5024000000001205</v>
      </c>
      <c r="HC1616" s="147">
        <f t="shared" si="560"/>
        <v>0.48245663265034144</v>
      </c>
      <c r="HD1616" s="2">
        <f t="shared" si="561"/>
        <v>7.104672258695377E-4</v>
      </c>
      <c r="HE1616" s="2" t="str">
        <f t="shared" si="557"/>
        <v/>
      </c>
      <c r="HF1616" s="24" t="str">
        <f t="shared" si="558"/>
        <v/>
      </c>
    </row>
    <row r="1617" spans="157:214" ht="20.100000000000001" customHeight="1" x14ac:dyDescent="0.25">
      <c r="FA1617" s="1">
        <v>1012</v>
      </c>
      <c r="FB1617" s="1">
        <f t="shared" si="562"/>
        <v>179.48760384320485</v>
      </c>
      <c r="FC1617" s="1">
        <f t="shared" si="563"/>
        <v>1.0656547772108069E-4</v>
      </c>
      <c r="FD1617" s="1">
        <f t="shared" si="564"/>
        <v>0.51914187869576134</v>
      </c>
      <c r="FE1617" s="1" t="str">
        <f t="shared" si="565"/>
        <v/>
      </c>
      <c r="FF1617" s="1">
        <f t="shared" si="566"/>
        <v>1.0656547772108069E-4</v>
      </c>
      <c r="FG1617" s="1" t="str">
        <f t="shared" si="567"/>
        <v/>
      </c>
      <c r="FI1617" s="1">
        <f t="shared" si="568"/>
        <v>7.58624446567784E-235</v>
      </c>
      <c r="FJ1617" s="1" t="str">
        <f t="shared" si="569"/>
        <v/>
      </c>
      <c r="FK1617" s="1" t="str">
        <f t="shared" si="570"/>
        <v/>
      </c>
      <c r="FP1617" s="1">
        <v>1012</v>
      </c>
      <c r="FQ1617" s="1">
        <f t="shared" si="571"/>
        <v>0.42290215945192244</v>
      </c>
      <c r="FR1617" s="1">
        <f t="shared" si="572"/>
        <v>4.5228386332554542E-2</v>
      </c>
      <c r="FS1617" s="1">
        <f t="shared" si="573"/>
        <v>0.51914187869576123</v>
      </c>
      <c r="FT1617" s="1" t="str">
        <f t="shared" si="574"/>
        <v/>
      </c>
      <c r="FU1617" s="1">
        <f t="shared" si="575"/>
        <v>4.5228386332554542E-2</v>
      </c>
      <c r="FV1617" s="1" t="str">
        <f t="shared" si="576"/>
        <v/>
      </c>
      <c r="FW1617" s="1">
        <f t="shared" si="577"/>
        <v>0</v>
      </c>
      <c r="FX1617" s="1" t="str">
        <f t="shared" si="578"/>
        <v/>
      </c>
      <c r="FY1617" s="1" t="str">
        <f t="shared" si="579"/>
        <v/>
      </c>
      <c r="GC1617" s="1">
        <v>1012</v>
      </c>
      <c r="GD1617" s="1">
        <f t="shared" si="588"/>
        <v>1.4758421123603256</v>
      </c>
      <c r="GE1617" s="1">
        <f t="shared" si="580"/>
        <v>1.2960181911311089E-2</v>
      </c>
      <c r="GF1617" s="1">
        <f t="shared" si="581"/>
        <v>0.51914187869576156</v>
      </c>
      <c r="GG1617" s="1" t="str">
        <f t="shared" si="582"/>
        <v/>
      </c>
      <c r="GH1617" s="1">
        <f t="shared" si="583"/>
        <v>1.2960181911311089E-2</v>
      </c>
      <c r="GI1617" s="1" t="str">
        <f t="shared" si="584"/>
        <v/>
      </c>
      <c r="GJ1617" s="1">
        <f t="shared" si="585"/>
        <v>0</v>
      </c>
      <c r="GK1617" s="1">
        <f t="shared" si="586"/>
        <v>1.2960181911311089E-2</v>
      </c>
      <c r="GL1617" s="1" t="str">
        <f t="shared" si="587"/>
        <v/>
      </c>
      <c r="HA1617" s="2"/>
      <c r="HB1617" s="2">
        <f t="shared" si="559"/>
        <v>6.5088000000001207</v>
      </c>
      <c r="HC1617" s="147">
        <f t="shared" si="560"/>
        <v>0.48174616542447191</v>
      </c>
      <c r="HD1617" s="2">
        <f t="shared" si="561"/>
        <v>7.0994040449368079E-4</v>
      </c>
      <c r="HE1617" s="2" t="str">
        <f t="shared" si="557"/>
        <v/>
      </c>
      <c r="HF1617" s="24" t="str">
        <f t="shared" si="558"/>
        <v/>
      </c>
    </row>
    <row r="1618" spans="157:214" ht="20.100000000000001" customHeight="1" x14ac:dyDescent="0.25">
      <c r="FA1618" s="1">
        <v>1013</v>
      </c>
      <c r="FB1618" s="1">
        <f t="shared" si="562"/>
        <v>194.44490416347253</v>
      </c>
      <c r="FC1618" s="1">
        <f t="shared" si="563"/>
        <v>1.0654416675670395E-4</v>
      </c>
      <c r="FD1618" s="1">
        <f t="shared" si="564"/>
        <v>0.52073565329228022</v>
      </c>
      <c r="FE1618" s="1" t="str">
        <f t="shared" si="565"/>
        <v/>
      </c>
      <c r="FF1618" s="1">
        <f t="shared" si="566"/>
        <v>1.0654416675670395E-4</v>
      </c>
      <c r="FG1618" s="1" t="str">
        <f t="shared" si="567"/>
        <v/>
      </c>
      <c r="FI1618" s="1">
        <f t="shared" si="568"/>
        <v>8.6412851528062787E-235</v>
      </c>
      <c r="FJ1618" s="1" t="str">
        <f t="shared" si="569"/>
        <v/>
      </c>
      <c r="FK1618" s="1" t="str">
        <f t="shared" si="570"/>
        <v/>
      </c>
      <c r="FP1618" s="1">
        <v>1013</v>
      </c>
      <c r="FQ1618" s="1">
        <f t="shared" si="571"/>
        <v>0.45814400607292072</v>
      </c>
      <c r="FR1618" s="1">
        <f t="shared" si="572"/>
        <v>4.5219341559795456E-2</v>
      </c>
      <c r="FS1618" s="1">
        <f t="shared" si="573"/>
        <v>0.52073565329228033</v>
      </c>
      <c r="FT1618" s="1" t="str">
        <f t="shared" si="574"/>
        <v/>
      </c>
      <c r="FU1618" s="1">
        <f t="shared" si="575"/>
        <v>4.5219341559795456E-2</v>
      </c>
      <c r="FV1618" s="1" t="str">
        <f t="shared" si="576"/>
        <v/>
      </c>
      <c r="FW1618" s="1">
        <f t="shared" si="577"/>
        <v>0</v>
      </c>
      <c r="FX1618" s="1" t="str">
        <f t="shared" si="578"/>
        <v/>
      </c>
      <c r="FY1618" s="1" t="str">
        <f t="shared" si="579"/>
        <v/>
      </c>
      <c r="GC1618" s="1">
        <v>1013</v>
      </c>
      <c r="GD1618" s="1">
        <f t="shared" si="588"/>
        <v>1.5988289550570158</v>
      </c>
      <c r="GE1618" s="1">
        <f t="shared" si="580"/>
        <v>1.2957590134115182E-2</v>
      </c>
      <c r="GF1618" s="1">
        <f t="shared" si="581"/>
        <v>0.52073565329228044</v>
      </c>
      <c r="GG1618" s="1" t="str">
        <f t="shared" si="582"/>
        <v/>
      </c>
      <c r="GH1618" s="1">
        <f t="shared" si="583"/>
        <v>1.2957590134115182E-2</v>
      </c>
      <c r="GI1618" s="1" t="str">
        <f t="shared" si="584"/>
        <v/>
      </c>
      <c r="GJ1618" s="1">
        <f t="shared" si="585"/>
        <v>0</v>
      </c>
      <c r="GK1618" s="1">
        <f t="shared" si="586"/>
        <v>1.2957590134115182E-2</v>
      </c>
      <c r="GL1618" s="1" t="str">
        <f t="shared" si="587"/>
        <v/>
      </c>
      <c r="HA1618" s="2"/>
      <c r="HB1618" s="2">
        <f t="shared" si="559"/>
        <v>6.5152000000001209</v>
      </c>
      <c r="HC1618" s="147">
        <f t="shared" si="560"/>
        <v>0.48103622501997823</v>
      </c>
      <c r="HD1618" s="2">
        <f t="shared" si="561"/>
        <v>7.0941226070975194E-4</v>
      </c>
      <c r="HE1618" s="2" t="str">
        <f t="shared" si="557"/>
        <v/>
      </c>
      <c r="HF1618" s="24" t="str">
        <f t="shared" si="558"/>
        <v/>
      </c>
    </row>
    <row r="1619" spans="157:214" ht="20.100000000000001" customHeight="1" x14ac:dyDescent="0.25">
      <c r="FA1619" s="1">
        <v>1014</v>
      </c>
      <c r="FB1619" s="1">
        <f t="shared" si="562"/>
        <v>209.40220448374021</v>
      </c>
      <c r="FC1619" s="1">
        <f t="shared" si="563"/>
        <v>1.0652115570196786E-4</v>
      </c>
      <c r="FD1619" s="1">
        <f t="shared" si="564"/>
        <v>0.52232909641859915</v>
      </c>
      <c r="FE1619" s="1" t="str">
        <f t="shared" si="565"/>
        <v/>
      </c>
      <c r="FF1619" s="1">
        <f t="shared" si="566"/>
        <v>1.0652115570196786E-4</v>
      </c>
      <c r="FG1619" s="1" t="str">
        <f t="shared" si="567"/>
        <v/>
      </c>
      <c r="FI1619" s="1">
        <f t="shared" si="568"/>
        <v>9.8428958743075331E-235</v>
      </c>
      <c r="FJ1619" s="1" t="str">
        <f t="shared" si="569"/>
        <v/>
      </c>
      <c r="FK1619" s="1" t="str">
        <f t="shared" si="570"/>
        <v/>
      </c>
      <c r="FP1619" s="1">
        <v>1014</v>
      </c>
      <c r="FQ1619" s="1">
        <f t="shared" si="571"/>
        <v>0.49338585269391189</v>
      </c>
      <c r="FR1619" s="1">
        <f t="shared" si="572"/>
        <v>4.5209575236819392E-2</v>
      </c>
      <c r="FS1619" s="1">
        <f t="shared" si="573"/>
        <v>0.52232909641859915</v>
      </c>
      <c r="FT1619" s="1" t="str">
        <f t="shared" si="574"/>
        <v/>
      </c>
      <c r="FU1619" s="1">
        <f t="shared" si="575"/>
        <v>4.5209575236819392E-2</v>
      </c>
      <c r="FV1619" s="1" t="str">
        <f t="shared" si="576"/>
        <v/>
      </c>
      <c r="FW1619" s="1">
        <f t="shared" si="577"/>
        <v>0</v>
      </c>
      <c r="FX1619" s="1" t="str">
        <f t="shared" si="578"/>
        <v/>
      </c>
      <c r="FY1619" s="1" t="str">
        <f t="shared" si="579"/>
        <v/>
      </c>
      <c r="GC1619" s="1">
        <v>1014</v>
      </c>
      <c r="GD1619" s="1">
        <f t="shared" si="588"/>
        <v>1.7218157977537061</v>
      </c>
      <c r="GE1619" s="1">
        <f t="shared" si="580"/>
        <v>1.2954791596899115E-2</v>
      </c>
      <c r="GF1619" s="1">
        <f t="shared" si="581"/>
        <v>0.52232909641859915</v>
      </c>
      <c r="GG1619" s="1" t="str">
        <f t="shared" si="582"/>
        <v/>
      </c>
      <c r="GH1619" s="1">
        <f t="shared" si="583"/>
        <v>1.2954791596899115E-2</v>
      </c>
      <c r="GI1619" s="1" t="str">
        <f t="shared" si="584"/>
        <v/>
      </c>
      <c r="GJ1619" s="1">
        <f t="shared" si="585"/>
        <v>0</v>
      </c>
      <c r="GK1619" s="1">
        <f t="shared" si="586"/>
        <v>1.2954791596899115E-2</v>
      </c>
      <c r="GL1619" s="1" t="str">
        <f t="shared" si="587"/>
        <v/>
      </c>
      <c r="HA1619" s="2"/>
      <c r="HB1619" s="2">
        <f t="shared" si="559"/>
        <v>6.5216000000001211</v>
      </c>
      <c r="HC1619" s="147">
        <f t="shared" si="560"/>
        <v>0.48032681275926847</v>
      </c>
      <c r="HD1619" s="2">
        <f t="shared" si="561"/>
        <v>7.0888280141290227E-4</v>
      </c>
      <c r="HE1619" s="2" t="str">
        <f t="shared" si="557"/>
        <v/>
      </c>
      <c r="HF1619" s="24" t="str">
        <f t="shared" si="558"/>
        <v/>
      </c>
    </row>
    <row r="1620" spans="157:214" ht="20.100000000000001" customHeight="1" x14ac:dyDescent="0.25">
      <c r="FA1620" s="2">
        <v>1015</v>
      </c>
      <c r="FB1620" s="1">
        <f t="shared" si="562"/>
        <v>224.35950480400788</v>
      </c>
      <c r="FC1620" s="1">
        <f t="shared" si="563"/>
        <v>1.0649644566032066E-4</v>
      </c>
      <c r="FD1620" s="1">
        <f t="shared" si="564"/>
        <v>0.52392218265410695</v>
      </c>
      <c r="FE1620" s="1" t="str">
        <f t="shared" si="565"/>
        <v/>
      </c>
      <c r="FF1620" s="1">
        <f t="shared" si="566"/>
        <v>1.0649644566032066E-4</v>
      </c>
      <c r="FG1620" s="1" t="str">
        <f t="shared" si="567"/>
        <v/>
      </c>
      <c r="FI1620" s="1">
        <f t="shared" si="568"/>
        <v>1.121141674763685E-234</v>
      </c>
      <c r="FJ1620" s="1" t="str">
        <f t="shared" si="569"/>
        <v/>
      </c>
      <c r="FK1620" s="1" t="str">
        <f t="shared" si="570"/>
        <v/>
      </c>
      <c r="FP1620" s="2">
        <v>1015</v>
      </c>
      <c r="FQ1620" s="1">
        <f t="shared" si="571"/>
        <v>0.52862769931491016</v>
      </c>
      <c r="FR1620" s="1">
        <f t="shared" si="572"/>
        <v>4.5199087831950452E-2</v>
      </c>
      <c r="FS1620" s="1">
        <f t="shared" si="573"/>
        <v>0.52392218265410695</v>
      </c>
      <c r="FT1620" s="1" t="str">
        <f t="shared" si="574"/>
        <v/>
      </c>
      <c r="FU1620" s="1">
        <f t="shared" si="575"/>
        <v>4.5199087831950452E-2</v>
      </c>
      <c r="FV1620" s="1" t="str">
        <f t="shared" si="576"/>
        <v/>
      </c>
      <c r="FW1620" s="1">
        <f t="shared" si="577"/>
        <v>0</v>
      </c>
      <c r="FX1620" s="1" t="str">
        <f t="shared" si="578"/>
        <v/>
      </c>
      <c r="FY1620" s="1" t="str">
        <f t="shared" si="579"/>
        <v/>
      </c>
      <c r="GC1620" s="2">
        <v>1015</v>
      </c>
      <c r="GD1620" s="1">
        <f t="shared" si="588"/>
        <v>1.8448026404503963</v>
      </c>
      <c r="GE1620" s="1">
        <f t="shared" si="580"/>
        <v>1.2951786433861027E-2</v>
      </c>
      <c r="GF1620" s="1">
        <f t="shared" si="581"/>
        <v>0.52392218265410695</v>
      </c>
      <c r="GG1620" s="1" t="str">
        <f t="shared" si="582"/>
        <v/>
      </c>
      <c r="GH1620" s="1">
        <f t="shared" si="583"/>
        <v>1.2951786433861027E-2</v>
      </c>
      <c r="GI1620" s="1" t="str">
        <f t="shared" si="584"/>
        <v/>
      </c>
      <c r="GJ1620" s="1">
        <f t="shared" si="585"/>
        <v>0</v>
      </c>
      <c r="GK1620" s="1">
        <f t="shared" si="586"/>
        <v>1.2951786433861027E-2</v>
      </c>
      <c r="GL1620" s="1" t="str">
        <f t="shared" si="587"/>
        <v/>
      </c>
      <c r="HA1620" s="2"/>
      <c r="HB1620" s="2">
        <f t="shared" si="559"/>
        <v>6.5280000000001213</v>
      </c>
      <c r="HC1620" s="147">
        <f t="shared" si="560"/>
        <v>0.47961792995785557</v>
      </c>
      <c r="HD1620" s="2">
        <f t="shared" si="561"/>
        <v>7.0835203348207365E-4</v>
      </c>
      <c r="HE1620" s="2" t="str">
        <f t="shared" si="557"/>
        <v/>
      </c>
      <c r="HF1620" s="24" t="str">
        <f t="shared" si="558"/>
        <v/>
      </c>
    </row>
    <row r="1621" spans="157:214" ht="20.100000000000001" customHeight="1" x14ac:dyDescent="0.25">
      <c r="FA1621" s="1">
        <v>1016</v>
      </c>
      <c r="FB1621" s="1">
        <f t="shared" si="562"/>
        <v>239.31680512427374</v>
      </c>
      <c r="FC1621" s="1">
        <f t="shared" si="563"/>
        <v>1.0647003781650491E-4</v>
      </c>
      <c r="FD1621" s="1">
        <f t="shared" si="564"/>
        <v>0.52551488659530476</v>
      </c>
      <c r="FE1621" s="1" t="str">
        <f t="shared" si="565"/>
        <v/>
      </c>
      <c r="FF1621" s="1">
        <f t="shared" si="566"/>
        <v>1.0647003781650491E-4</v>
      </c>
      <c r="FG1621" s="1" t="str">
        <f t="shared" si="567"/>
        <v/>
      </c>
      <c r="FI1621" s="1">
        <f t="shared" si="568"/>
        <v>1.2770007523854539E-234</v>
      </c>
      <c r="FJ1621" s="1" t="str">
        <f t="shared" si="569"/>
        <v/>
      </c>
      <c r="FK1621" s="1" t="str">
        <f t="shared" si="570"/>
        <v/>
      </c>
      <c r="FP1621" s="1">
        <v>1016</v>
      </c>
      <c r="FQ1621" s="1">
        <f t="shared" si="571"/>
        <v>0.56386954593590133</v>
      </c>
      <c r="FR1621" s="1">
        <f t="shared" si="572"/>
        <v>4.5187879848015589E-2</v>
      </c>
      <c r="FS1621" s="1">
        <f t="shared" si="573"/>
        <v>0.52551488659530488</v>
      </c>
      <c r="FT1621" s="1" t="str">
        <f t="shared" si="574"/>
        <v/>
      </c>
      <c r="FU1621" s="1">
        <f t="shared" si="575"/>
        <v>4.5187879848015589E-2</v>
      </c>
      <c r="FV1621" s="1" t="str">
        <f t="shared" si="576"/>
        <v/>
      </c>
      <c r="FW1621" s="1">
        <f t="shared" si="577"/>
        <v>0</v>
      </c>
      <c r="FX1621" s="1" t="str">
        <f t="shared" si="578"/>
        <v/>
      </c>
      <c r="FY1621" s="1" t="str">
        <f t="shared" si="579"/>
        <v/>
      </c>
      <c r="GC1621" s="1">
        <v>1016</v>
      </c>
      <c r="GD1621" s="1">
        <f t="shared" si="588"/>
        <v>1.9677894831470866</v>
      </c>
      <c r="GE1621" s="1">
        <f t="shared" si="580"/>
        <v>1.2948574789085841E-2</v>
      </c>
      <c r="GF1621" s="1">
        <f t="shared" si="581"/>
        <v>0.52551488659530488</v>
      </c>
      <c r="GG1621" s="1" t="str">
        <f t="shared" si="582"/>
        <v/>
      </c>
      <c r="GH1621" s="1">
        <f t="shared" si="583"/>
        <v>1.2948574789085841E-2</v>
      </c>
      <c r="GI1621" s="1" t="str">
        <f t="shared" si="584"/>
        <v/>
      </c>
      <c r="GJ1621" s="1">
        <f t="shared" si="585"/>
        <v>0</v>
      </c>
      <c r="GK1621" s="1">
        <f t="shared" si="586"/>
        <v>1.2948574789085841E-2</v>
      </c>
      <c r="GL1621" s="1" t="str">
        <f t="shared" si="587"/>
        <v/>
      </c>
      <c r="HA1621" s="2"/>
      <c r="HB1621" s="2">
        <f t="shared" si="559"/>
        <v>6.5344000000001214</v>
      </c>
      <c r="HC1621" s="147">
        <f t="shared" si="560"/>
        <v>0.4789095779243735</v>
      </c>
      <c r="HD1621" s="2">
        <f t="shared" si="561"/>
        <v>7.0781996378477263E-4</v>
      </c>
      <c r="HE1621" s="2" t="str">
        <f t="shared" si="557"/>
        <v/>
      </c>
      <c r="HF1621" s="24" t="str">
        <f t="shared" si="558"/>
        <v/>
      </c>
    </row>
    <row r="1622" spans="157:214" ht="20.100000000000001" customHeight="1" x14ac:dyDescent="0.25">
      <c r="FA1622" s="1">
        <v>1017</v>
      </c>
      <c r="FB1622" s="1">
        <f t="shared" si="562"/>
        <v>254.27410544454142</v>
      </c>
      <c r="FC1622" s="1">
        <f t="shared" si="563"/>
        <v>1.0644193343646275E-4</v>
      </c>
      <c r="FD1622" s="1">
        <f t="shared" si="564"/>
        <v>0.52710718285702274</v>
      </c>
      <c r="FE1622" s="1" t="str">
        <f t="shared" si="565"/>
        <v/>
      </c>
      <c r="FF1622" s="1">
        <f t="shared" si="566"/>
        <v>1.0644193343646275E-4</v>
      </c>
      <c r="FG1622" s="1" t="str">
        <f t="shared" si="567"/>
        <v/>
      </c>
      <c r="FI1622" s="1">
        <f t="shared" si="568"/>
        <v>1.4545038034119641E-234</v>
      </c>
      <c r="FJ1622" s="1" t="str">
        <f t="shared" si="569"/>
        <v/>
      </c>
      <c r="FK1622" s="1" t="str">
        <f t="shared" si="570"/>
        <v/>
      </c>
      <c r="FP1622" s="1">
        <v>1017</v>
      </c>
      <c r="FQ1622" s="1">
        <f t="shared" si="571"/>
        <v>0.5991113925568925</v>
      </c>
      <c r="FR1622" s="1">
        <f t="shared" si="572"/>
        <v>4.5175951822304383E-2</v>
      </c>
      <c r="FS1622" s="1">
        <f t="shared" si="573"/>
        <v>0.52710718285702263</v>
      </c>
      <c r="FT1622" s="1" t="str">
        <f t="shared" si="574"/>
        <v/>
      </c>
      <c r="FU1622" s="1">
        <f t="shared" si="575"/>
        <v>4.5175951822304383E-2</v>
      </c>
      <c r="FV1622" s="1" t="str">
        <f t="shared" si="576"/>
        <v/>
      </c>
      <c r="FW1622" s="1">
        <f t="shared" si="577"/>
        <v>0</v>
      </c>
      <c r="FX1622" s="1" t="str">
        <f t="shared" si="578"/>
        <v/>
      </c>
      <c r="FY1622" s="1" t="str">
        <f t="shared" si="579"/>
        <v/>
      </c>
      <c r="GC1622" s="1">
        <v>1017</v>
      </c>
      <c r="GD1622" s="1">
        <f t="shared" si="588"/>
        <v>2.090776325843791</v>
      </c>
      <c r="GE1622" s="1">
        <f t="shared" si="580"/>
        <v>1.294515681653375E-2</v>
      </c>
      <c r="GF1622" s="1">
        <f t="shared" si="581"/>
        <v>0.52710718285702285</v>
      </c>
      <c r="GG1622" s="1" t="str">
        <f t="shared" si="582"/>
        <v/>
      </c>
      <c r="GH1622" s="1">
        <f t="shared" si="583"/>
        <v>1.294515681653375E-2</v>
      </c>
      <c r="GI1622" s="1" t="str">
        <f t="shared" si="584"/>
        <v/>
      </c>
      <c r="GJ1622" s="1">
        <f t="shared" si="585"/>
        <v>0</v>
      </c>
      <c r="GK1622" s="1">
        <f t="shared" si="586"/>
        <v>1.294515681653375E-2</v>
      </c>
      <c r="GL1622" s="1" t="str">
        <f t="shared" si="587"/>
        <v/>
      </c>
      <c r="HA1622" s="2"/>
      <c r="HB1622" s="2">
        <f t="shared" si="559"/>
        <v>6.5408000000001216</v>
      </c>
      <c r="HC1622" s="147">
        <f t="shared" si="560"/>
        <v>0.47820175796058872</v>
      </c>
      <c r="HD1622" s="2">
        <f t="shared" si="561"/>
        <v>7.0728659917485004E-4</v>
      </c>
      <c r="HE1622" s="2" t="str">
        <f t="shared" si="557"/>
        <v/>
      </c>
      <c r="HF1622" s="24" t="str">
        <f t="shared" si="558"/>
        <v/>
      </c>
    </row>
    <row r="1623" spans="157:214" ht="20.100000000000001" customHeight="1" x14ac:dyDescent="0.25">
      <c r="FA1623" s="1">
        <v>1018</v>
      </c>
      <c r="FB1623" s="1">
        <f t="shared" si="562"/>
        <v>269.2314057648091</v>
      </c>
      <c r="FC1623" s="1">
        <f t="shared" si="563"/>
        <v>1.0641213386723491E-4</v>
      </c>
      <c r="FD1623" s="1">
        <f t="shared" si="564"/>
        <v>0.52869904607363161</v>
      </c>
      <c r="FE1623" s="1" t="str">
        <f t="shared" si="565"/>
        <v/>
      </c>
      <c r="FF1623" s="1">
        <f t="shared" si="566"/>
        <v>1.0641213386723491E-4</v>
      </c>
      <c r="FG1623" s="1" t="str">
        <f t="shared" si="567"/>
        <v/>
      </c>
      <c r="FI1623" s="1">
        <f t="shared" si="568"/>
        <v>1.6566532644224134E-234</v>
      </c>
      <c r="FJ1623" s="1" t="str">
        <f t="shared" si="569"/>
        <v/>
      </c>
      <c r="FK1623" s="1" t="str">
        <f t="shared" si="570"/>
        <v/>
      </c>
      <c r="FP1623" s="1">
        <v>1018</v>
      </c>
      <c r="FQ1623" s="1">
        <f t="shared" si="571"/>
        <v>0.63435323917789077</v>
      </c>
      <c r="FR1623" s="1">
        <f t="shared" si="572"/>
        <v>4.5163304326526175E-2</v>
      </c>
      <c r="FS1623" s="1">
        <f t="shared" si="573"/>
        <v>0.52869904607363172</v>
      </c>
      <c r="FT1623" s="1" t="str">
        <f t="shared" si="574"/>
        <v/>
      </c>
      <c r="FU1623" s="1">
        <f t="shared" si="575"/>
        <v>4.5163304326526175E-2</v>
      </c>
      <c r="FV1623" s="1" t="str">
        <f t="shared" si="576"/>
        <v/>
      </c>
      <c r="FW1623" s="1">
        <f t="shared" si="577"/>
        <v>0</v>
      </c>
      <c r="FX1623" s="1" t="str">
        <f t="shared" si="578"/>
        <v/>
      </c>
      <c r="FY1623" s="1" t="str">
        <f t="shared" si="579"/>
        <v/>
      </c>
      <c r="GC1623" s="1">
        <v>1018</v>
      </c>
      <c r="GD1623" s="1">
        <f t="shared" si="588"/>
        <v>2.2137631685404813</v>
      </c>
      <c r="GE1623" s="1">
        <f t="shared" si="580"/>
        <v>1.2941532680027911E-2</v>
      </c>
      <c r="GF1623" s="1">
        <f t="shared" si="581"/>
        <v>0.52869904607363172</v>
      </c>
      <c r="GG1623" s="1" t="str">
        <f t="shared" si="582"/>
        <v/>
      </c>
      <c r="GH1623" s="1">
        <f t="shared" si="583"/>
        <v>1.2941532680027911E-2</v>
      </c>
      <c r="GI1623" s="1" t="str">
        <f t="shared" si="584"/>
        <v/>
      </c>
      <c r="GJ1623" s="1">
        <f t="shared" si="585"/>
        <v>0</v>
      </c>
      <c r="GK1623" s="1">
        <f t="shared" si="586"/>
        <v>1.2941532680027911E-2</v>
      </c>
      <c r="GL1623" s="1" t="str">
        <f t="shared" si="587"/>
        <v/>
      </c>
      <c r="HA1623" s="2"/>
      <c r="HB1623" s="2">
        <f t="shared" si="559"/>
        <v>6.5472000000001218</v>
      </c>
      <c r="HC1623" s="147">
        <f t="shared" si="560"/>
        <v>0.47749447136141387</v>
      </c>
      <c r="HD1623" s="2">
        <f t="shared" si="561"/>
        <v>7.0675194649361117E-4</v>
      </c>
      <c r="HE1623" s="2" t="str">
        <f t="shared" si="557"/>
        <v/>
      </c>
      <c r="HF1623" s="24" t="str">
        <f t="shared" si="558"/>
        <v/>
      </c>
    </row>
    <row r="1624" spans="157:214" ht="20.100000000000001" customHeight="1" x14ac:dyDescent="0.25">
      <c r="FA1624" s="1">
        <v>1019</v>
      </c>
      <c r="FB1624" s="1">
        <f t="shared" si="562"/>
        <v>284.18870608507495</v>
      </c>
      <c r="FC1624" s="1">
        <f t="shared" si="563"/>
        <v>1.0638064053685306E-4</v>
      </c>
      <c r="FD1624" s="1">
        <f t="shared" si="564"/>
        <v>0.53029045090025662</v>
      </c>
      <c r="FE1624" s="1" t="str">
        <f t="shared" si="565"/>
        <v/>
      </c>
      <c r="FF1624" s="1">
        <f t="shared" si="566"/>
        <v>1.0638064053685306E-4</v>
      </c>
      <c r="FG1624" s="1" t="str">
        <f t="shared" si="567"/>
        <v/>
      </c>
      <c r="FI1624" s="1">
        <f t="shared" si="568"/>
        <v>1.8868676179697786E-234</v>
      </c>
      <c r="FJ1624" s="1" t="str">
        <f t="shared" si="569"/>
        <v/>
      </c>
      <c r="FK1624" s="1" t="str">
        <f t="shared" si="570"/>
        <v/>
      </c>
      <c r="FP1624" s="1">
        <v>1019</v>
      </c>
      <c r="FQ1624" s="1">
        <f t="shared" si="571"/>
        <v>0.66959508579888194</v>
      </c>
      <c r="FR1624" s="1">
        <f t="shared" si="572"/>
        <v>4.5149937966764364E-2</v>
      </c>
      <c r="FS1624" s="1">
        <f t="shared" si="573"/>
        <v>0.53029045090025662</v>
      </c>
      <c r="FT1624" s="1" t="str">
        <f t="shared" si="574"/>
        <v/>
      </c>
      <c r="FU1624" s="1">
        <f t="shared" si="575"/>
        <v>4.5149937966764364E-2</v>
      </c>
      <c r="FV1624" s="1" t="str">
        <f t="shared" si="576"/>
        <v/>
      </c>
      <c r="FW1624" s="1">
        <f t="shared" si="577"/>
        <v>0</v>
      </c>
      <c r="FX1624" s="1" t="str">
        <f t="shared" si="578"/>
        <v/>
      </c>
      <c r="FY1624" s="1" t="str">
        <f t="shared" si="579"/>
        <v/>
      </c>
      <c r="GC1624" s="1">
        <v>1019</v>
      </c>
      <c r="GD1624" s="1">
        <f t="shared" si="588"/>
        <v>2.3367500112371715</v>
      </c>
      <c r="GE1624" s="1">
        <f t="shared" si="580"/>
        <v>1.2937702553241349E-2</v>
      </c>
      <c r="GF1624" s="1">
        <f t="shared" si="581"/>
        <v>0.53029045090025673</v>
      </c>
      <c r="GG1624" s="1" t="str">
        <f t="shared" si="582"/>
        <v/>
      </c>
      <c r="GH1624" s="1">
        <f t="shared" si="583"/>
        <v>1.2937702553241349E-2</v>
      </c>
      <c r="GI1624" s="1" t="str">
        <f t="shared" si="584"/>
        <v/>
      </c>
      <c r="GJ1624" s="1">
        <f t="shared" si="585"/>
        <v>0</v>
      </c>
      <c r="GK1624" s="1">
        <f t="shared" si="586"/>
        <v>1.2937702553241349E-2</v>
      </c>
      <c r="GL1624" s="1" t="str">
        <f t="shared" si="587"/>
        <v/>
      </c>
      <c r="HA1624" s="2"/>
      <c r="HB1624" s="2">
        <f t="shared" si="559"/>
        <v>6.553600000000122</v>
      </c>
      <c r="HC1624" s="147">
        <f t="shared" si="560"/>
        <v>0.47678771941492026</v>
      </c>
      <c r="HD1624" s="2">
        <f t="shared" si="561"/>
        <v>7.0621601256837252E-4</v>
      </c>
      <c r="HE1624" s="2" t="str">
        <f t="shared" ref="HE1624:HE1687" si="589">IF(HC1624&lt;(1-$HA$604),HD1624,"")</f>
        <v/>
      </c>
      <c r="HF1624" s="24" t="str">
        <f t="shared" ref="HF1624:HF1687" si="590">IF(HC1624&lt;(1-$HA$610),HD1624,"")</f>
        <v/>
      </c>
    </row>
    <row r="1625" spans="157:214" ht="20.100000000000001" customHeight="1" x14ac:dyDescent="0.25">
      <c r="FA1625" s="1">
        <v>1020</v>
      </c>
      <c r="FB1625" s="1">
        <f t="shared" si="562"/>
        <v>299.14600640534263</v>
      </c>
      <c r="FC1625" s="1">
        <f t="shared" si="563"/>
        <v>1.0634745495422565E-4</v>
      </c>
      <c r="FD1625" s="1">
        <f t="shared" si="564"/>
        <v>0.53188137201398733</v>
      </c>
      <c r="FE1625" s="1" t="str">
        <f t="shared" si="565"/>
        <v/>
      </c>
      <c r="FF1625" s="1">
        <f t="shared" si="566"/>
        <v>1.0634745495422565E-4</v>
      </c>
      <c r="FG1625" s="1" t="str">
        <f t="shared" si="567"/>
        <v/>
      </c>
      <c r="FI1625" s="1">
        <f t="shared" si="568"/>
        <v>2.1490389813889894E-234</v>
      </c>
      <c r="FJ1625" s="1" t="str">
        <f t="shared" si="569"/>
        <v/>
      </c>
      <c r="FK1625" s="1" t="str">
        <f t="shared" si="570"/>
        <v/>
      </c>
      <c r="FP1625" s="1">
        <v>1020</v>
      </c>
      <c r="FQ1625" s="1">
        <f t="shared" si="571"/>
        <v>0.70483693241987311</v>
      </c>
      <c r="FR1625" s="1">
        <f t="shared" si="572"/>
        <v>4.5135853383427987E-2</v>
      </c>
      <c r="FS1625" s="1">
        <f t="shared" si="573"/>
        <v>0.53188137201398722</v>
      </c>
      <c r="FT1625" s="1" t="str">
        <f t="shared" si="574"/>
        <v/>
      </c>
      <c r="FU1625" s="1">
        <f t="shared" si="575"/>
        <v>4.5135853383427987E-2</v>
      </c>
      <c r="FV1625" s="1" t="str">
        <f t="shared" si="576"/>
        <v/>
      </c>
      <c r="FW1625" s="1">
        <f t="shared" si="577"/>
        <v>0</v>
      </c>
      <c r="FX1625" s="1" t="str">
        <f t="shared" si="578"/>
        <v/>
      </c>
      <c r="FY1625" s="1" t="str">
        <f t="shared" si="579"/>
        <v/>
      </c>
      <c r="GC1625" s="1">
        <v>1020</v>
      </c>
      <c r="GD1625" s="1">
        <f t="shared" si="588"/>
        <v>2.4597368539338618</v>
      </c>
      <c r="GE1625" s="1">
        <f t="shared" si="580"/>
        <v>1.2933666619683114E-2</v>
      </c>
      <c r="GF1625" s="1">
        <f t="shared" si="581"/>
        <v>0.53188137201398744</v>
      </c>
      <c r="GG1625" s="1" t="str">
        <f t="shared" si="582"/>
        <v/>
      </c>
      <c r="GH1625" s="1">
        <f t="shared" si="583"/>
        <v>1.2933666619683114E-2</v>
      </c>
      <c r="GI1625" s="1" t="str">
        <f t="shared" si="584"/>
        <v/>
      </c>
      <c r="GJ1625" s="1">
        <f t="shared" si="585"/>
        <v>0</v>
      </c>
      <c r="GK1625" s="1">
        <f t="shared" si="586"/>
        <v>1.2933666619683114E-2</v>
      </c>
      <c r="GL1625" s="1" t="str">
        <f t="shared" si="587"/>
        <v/>
      </c>
      <c r="HA1625" s="2"/>
      <c r="HB1625" s="2">
        <f t="shared" ref="HB1625:HB1688" si="591">HB1624+$HE$597</f>
        <v>6.5600000000001222</v>
      </c>
      <c r="HC1625" s="147">
        <f t="shared" ref="HC1625:HC1688" si="592">_xlfn.CHISQ.DIST.RT(HB1625,7)</f>
        <v>0.47608150340235189</v>
      </c>
      <c r="HD1625" s="2">
        <f t="shared" ref="HD1625:HD1688" si="593">HC1625-HC1626</f>
        <v>7.0567880421468221E-4</v>
      </c>
      <c r="HE1625" s="2" t="str">
        <f t="shared" si="589"/>
        <v/>
      </c>
      <c r="HF1625" s="24" t="str">
        <f t="shared" si="590"/>
        <v/>
      </c>
    </row>
    <row r="1626" spans="157:214" ht="20.100000000000001" customHeight="1" x14ac:dyDescent="0.25">
      <c r="FA1626" s="1">
        <v>1021</v>
      </c>
      <c r="FB1626" s="1">
        <f t="shared" si="562"/>
        <v>314.10330672561031</v>
      </c>
      <c r="FC1626" s="1">
        <f t="shared" si="563"/>
        <v>1.0631257870901755E-4</v>
      </c>
      <c r="FD1626" s="1">
        <f t="shared" si="564"/>
        <v>0.53347178411508678</v>
      </c>
      <c r="FE1626" s="1" t="str">
        <f t="shared" si="565"/>
        <v/>
      </c>
      <c r="FF1626" s="1">
        <f t="shared" si="566"/>
        <v>1.0631257870901755E-4</v>
      </c>
      <c r="FG1626" s="1" t="str">
        <f t="shared" si="567"/>
        <v/>
      </c>
      <c r="FI1626" s="1">
        <f t="shared" si="568"/>
        <v>2.4475986583476678E-234</v>
      </c>
      <c r="FJ1626" s="1" t="str">
        <f t="shared" si="569"/>
        <v/>
      </c>
      <c r="FK1626" s="1" t="str">
        <f t="shared" si="570"/>
        <v/>
      </c>
      <c r="FP1626" s="1">
        <v>1021</v>
      </c>
      <c r="FQ1626" s="1">
        <f t="shared" si="571"/>
        <v>0.74007877904087138</v>
      </c>
      <c r="FR1626" s="1">
        <f t="shared" si="572"/>
        <v>4.5121051251200611E-2</v>
      </c>
      <c r="FS1626" s="1">
        <f t="shared" si="573"/>
        <v>0.53347178411508678</v>
      </c>
      <c r="FT1626" s="1" t="str">
        <f t="shared" si="574"/>
        <v/>
      </c>
      <c r="FU1626" s="1">
        <f t="shared" si="575"/>
        <v>4.5121051251200611E-2</v>
      </c>
      <c r="FV1626" s="1" t="str">
        <f t="shared" si="576"/>
        <v/>
      </c>
      <c r="FW1626" s="1">
        <f t="shared" si="577"/>
        <v>0</v>
      </c>
      <c r="FX1626" s="1" t="str">
        <f t="shared" si="578"/>
        <v/>
      </c>
      <c r="FY1626" s="1" t="str">
        <f t="shared" si="579"/>
        <v/>
      </c>
      <c r="GC1626" s="1">
        <v>1021</v>
      </c>
      <c r="GD1626" s="1">
        <f t="shared" si="588"/>
        <v>2.582723696630552</v>
      </c>
      <c r="GE1626" s="1">
        <f t="shared" si="580"/>
        <v>1.2929425072683593E-2</v>
      </c>
      <c r="GF1626" s="1">
        <f t="shared" si="581"/>
        <v>0.53347178411508678</v>
      </c>
      <c r="GG1626" s="1" t="str">
        <f t="shared" si="582"/>
        <v/>
      </c>
      <c r="GH1626" s="1">
        <f t="shared" si="583"/>
        <v>1.2929425072683593E-2</v>
      </c>
      <c r="GI1626" s="1" t="str">
        <f t="shared" si="584"/>
        <v/>
      </c>
      <c r="GJ1626" s="1">
        <f t="shared" si="585"/>
        <v>0</v>
      </c>
      <c r="GK1626" s="1">
        <f t="shared" si="586"/>
        <v>1.2929425072683593E-2</v>
      </c>
      <c r="GL1626" s="1" t="str">
        <f t="shared" si="587"/>
        <v/>
      </c>
      <c r="HA1626" s="2"/>
      <c r="HB1626" s="2">
        <f t="shared" si="591"/>
        <v>6.5664000000001224</v>
      </c>
      <c r="HC1626" s="147">
        <f t="shared" si="592"/>
        <v>0.47537582459813721</v>
      </c>
      <c r="HD1626" s="2">
        <f t="shared" si="593"/>
        <v>7.051403282333224E-4</v>
      </c>
      <c r="HE1626" s="2" t="str">
        <f t="shared" si="589"/>
        <v/>
      </c>
      <c r="HF1626" s="24" t="str">
        <f t="shared" si="590"/>
        <v/>
      </c>
    </row>
    <row r="1627" spans="157:214" ht="20.100000000000001" customHeight="1" x14ac:dyDescent="0.25">
      <c r="FA1627" s="2">
        <v>1022</v>
      </c>
      <c r="FB1627" s="1">
        <f t="shared" si="562"/>
        <v>329.06060704587799</v>
      </c>
      <c r="FC1627" s="1">
        <f t="shared" si="563"/>
        <v>1.0627601347152309E-4</v>
      </c>
      <c r="FD1627" s="1">
        <f t="shared" si="564"/>
        <v>0.53506166192819804</v>
      </c>
      <c r="FE1627" s="1" t="str">
        <f t="shared" si="565"/>
        <v/>
      </c>
      <c r="FF1627" s="1">
        <f t="shared" si="566"/>
        <v>1.0627601347152309E-4</v>
      </c>
      <c r="FG1627" s="1" t="str">
        <f t="shared" si="567"/>
        <v/>
      </c>
      <c r="FI1627" s="1">
        <f t="shared" si="568"/>
        <v>2.7875917529487256E-234</v>
      </c>
      <c r="FJ1627" s="1" t="str">
        <f t="shared" si="569"/>
        <v/>
      </c>
      <c r="FK1627" s="1" t="str">
        <f t="shared" si="570"/>
        <v/>
      </c>
      <c r="FP1627" s="2">
        <v>1022</v>
      </c>
      <c r="FQ1627" s="1">
        <f t="shared" si="571"/>
        <v>0.77532062566186255</v>
      </c>
      <c r="FR1627" s="1">
        <f t="shared" si="572"/>
        <v>4.5105532278986463E-2</v>
      </c>
      <c r="FS1627" s="1">
        <f t="shared" si="573"/>
        <v>0.53506166192819793</v>
      </c>
      <c r="FT1627" s="1" t="str">
        <f t="shared" si="574"/>
        <v/>
      </c>
      <c r="FU1627" s="1">
        <f t="shared" si="575"/>
        <v>4.5105532278986463E-2</v>
      </c>
      <c r="FV1627" s="1" t="str">
        <f t="shared" si="576"/>
        <v/>
      </c>
      <c r="FW1627" s="1">
        <f t="shared" si="577"/>
        <v>0</v>
      </c>
      <c r="FX1627" s="1" t="str">
        <f t="shared" si="578"/>
        <v/>
      </c>
      <c r="FY1627" s="1" t="str">
        <f t="shared" si="579"/>
        <v/>
      </c>
      <c r="GC1627" s="2">
        <v>1022</v>
      </c>
      <c r="GD1627" s="1">
        <f t="shared" si="588"/>
        <v>2.7057105393272565</v>
      </c>
      <c r="GE1627" s="1">
        <f t="shared" si="580"/>
        <v>1.2924978115379099E-2</v>
      </c>
      <c r="GF1627" s="1">
        <f t="shared" si="581"/>
        <v>0.53506166192819815</v>
      </c>
      <c r="GG1627" s="1" t="str">
        <f t="shared" si="582"/>
        <v/>
      </c>
      <c r="GH1627" s="1">
        <f t="shared" si="583"/>
        <v>1.2924978115379099E-2</v>
      </c>
      <c r="GI1627" s="1" t="str">
        <f t="shared" si="584"/>
        <v/>
      </c>
      <c r="GJ1627" s="1">
        <f t="shared" si="585"/>
        <v>0</v>
      </c>
      <c r="GK1627" s="1">
        <f t="shared" si="586"/>
        <v>1.2924978115379099E-2</v>
      </c>
      <c r="GL1627" s="1" t="str">
        <f t="shared" si="587"/>
        <v/>
      </c>
      <c r="HA1627" s="2"/>
      <c r="HB1627" s="2">
        <f t="shared" si="591"/>
        <v>6.5728000000001225</v>
      </c>
      <c r="HC1627" s="147">
        <f t="shared" si="592"/>
        <v>0.47467068426990389</v>
      </c>
      <c r="HD1627" s="2">
        <f t="shared" si="593"/>
        <v>7.0460059141297382E-4</v>
      </c>
      <c r="HE1627" s="2" t="str">
        <f t="shared" si="589"/>
        <v/>
      </c>
      <c r="HF1627" s="24" t="str">
        <f t="shared" si="590"/>
        <v/>
      </c>
    </row>
    <row r="1628" spans="157:214" ht="20.100000000000001" customHeight="1" x14ac:dyDescent="0.25">
      <c r="FA1628" s="1">
        <v>1023</v>
      </c>
      <c r="FB1628" s="1">
        <f t="shared" si="562"/>
        <v>344.01790736614385</v>
      </c>
      <c r="FC1628" s="1">
        <f t="shared" si="563"/>
        <v>1.0623776099253268E-4</v>
      </c>
      <c r="FD1628" s="1">
        <f t="shared" si="564"/>
        <v>0.53665098020354951</v>
      </c>
      <c r="FE1628" s="1" t="str">
        <f t="shared" si="565"/>
        <v/>
      </c>
      <c r="FF1628" s="1">
        <f t="shared" si="566"/>
        <v>1.0623776099253268E-4</v>
      </c>
      <c r="FG1628" s="1" t="str">
        <f t="shared" si="567"/>
        <v/>
      </c>
      <c r="FI1628" s="1">
        <f t="shared" si="568"/>
        <v>3.174762097910992E-234</v>
      </c>
      <c r="FJ1628" s="1" t="str">
        <f t="shared" si="569"/>
        <v/>
      </c>
      <c r="FK1628" s="1" t="str">
        <f t="shared" si="570"/>
        <v/>
      </c>
      <c r="FP1628" s="1">
        <v>1023</v>
      </c>
      <c r="FQ1628" s="1">
        <f t="shared" si="571"/>
        <v>0.81056247228286082</v>
      </c>
      <c r="FR1628" s="1">
        <f t="shared" si="572"/>
        <v>4.5089297209853801E-2</v>
      </c>
      <c r="FS1628" s="1">
        <f t="shared" si="573"/>
        <v>0.53665098020354962</v>
      </c>
      <c r="FT1628" s="1" t="str">
        <f t="shared" si="574"/>
        <v/>
      </c>
      <c r="FU1628" s="1">
        <f t="shared" si="575"/>
        <v>4.5089297209853801E-2</v>
      </c>
      <c r="FV1628" s="1" t="str">
        <f t="shared" si="576"/>
        <v/>
      </c>
      <c r="FW1628" s="1">
        <f t="shared" si="577"/>
        <v>0</v>
      </c>
      <c r="FX1628" s="1" t="str">
        <f t="shared" si="578"/>
        <v/>
      </c>
      <c r="FY1628" s="1" t="str">
        <f t="shared" si="579"/>
        <v/>
      </c>
      <c r="GC1628" s="1">
        <v>1023</v>
      </c>
      <c r="GD1628" s="1">
        <f t="shared" si="588"/>
        <v>2.8286973820239467</v>
      </c>
      <c r="GE1628" s="1">
        <f t="shared" si="580"/>
        <v>1.292032596069565E-2</v>
      </c>
      <c r="GF1628" s="1">
        <f t="shared" si="581"/>
        <v>0.53665098020354962</v>
      </c>
      <c r="GG1628" s="1" t="str">
        <f t="shared" si="582"/>
        <v/>
      </c>
      <c r="GH1628" s="1">
        <f t="shared" si="583"/>
        <v>1.292032596069565E-2</v>
      </c>
      <c r="GI1628" s="1" t="str">
        <f t="shared" si="584"/>
        <v/>
      </c>
      <c r="GJ1628" s="1">
        <f t="shared" si="585"/>
        <v>0</v>
      </c>
      <c r="GK1628" s="1">
        <f t="shared" si="586"/>
        <v>1.292032596069565E-2</v>
      </c>
      <c r="GL1628" s="1" t="str">
        <f t="shared" si="587"/>
        <v/>
      </c>
      <c r="HA1628" s="2"/>
      <c r="HB1628" s="2">
        <f t="shared" si="591"/>
        <v>6.5792000000001227</v>
      </c>
      <c r="HC1628" s="147">
        <f t="shared" si="592"/>
        <v>0.47396608367849091</v>
      </c>
      <c r="HD1628" s="2">
        <f t="shared" si="593"/>
        <v>7.0405960052810634E-4</v>
      </c>
      <c r="HE1628" s="2" t="str">
        <f t="shared" si="589"/>
        <v/>
      </c>
      <c r="HF1628" s="24" t="str">
        <f t="shared" si="590"/>
        <v/>
      </c>
    </row>
    <row r="1629" spans="157:214" ht="20.100000000000001" customHeight="1" x14ac:dyDescent="0.25">
      <c r="FA1629" s="1">
        <v>1024</v>
      </c>
      <c r="FB1629" s="1">
        <f t="shared" ref="FB1629:FB1692" si="594">$FB$599+(FA1629*$FB$602)</f>
        <v>358.97520768641152</v>
      </c>
      <c r="FC1629" s="1">
        <f t="shared" ref="FC1629:FC1692" si="595">_xlfn.NORM.DIST($FB1629,$FB$596,$FB$597,0)</f>
        <v>1.061978231031932E-4</v>
      </c>
      <c r="FD1629" s="1">
        <f t="shared" ref="FD1629:FD1692" si="596">_xlfn.NORM.DIST($FB1629,$FB$596,$FB$597,1)</f>
        <v>0.53823971371815793</v>
      </c>
      <c r="FE1629" s="1" t="str">
        <f t="shared" ref="FE1629:FE1692" si="597">IF(OR(FD1629&lt;$FF$601,FD1629&gt;$FF$602),FC1629,"")</f>
        <v/>
      </c>
      <c r="FF1629" s="1">
        <f t="shared" ref="FF1629:FF1692" si="598">IF(AND(FD1629&gt;$FF$601,FD1629&lt;$FF$602),FC1629,"")</f>
        <v>1.061978231031932E-4</v>
      </c>
      <c r="FG1629" s="1" t="str">
        <f t="shared" ref="FG1629:FG1692" si="599">IF(FC1629=MAX($FC$605:$FC$2605),FC1629,"")</f>
        <v/>
      </c>
      <c r="FI1629" s="1">
        <f t="shared" ref="FI1629:FI1692" si="600">_xlfn.NORM.DIST(FB1629,$FF$597,$FF$598,0)</f>
        <v>3.6156489210189512E-234</v>
      </c>
      <c r="FJ1629" s="1" t="str">
        <f t="shared" ref="FJ1629:FJ1692" si="601">IF(FI1629=MAX($FI$605:$FI$2605),FC1629,"")</f>
        <v/>
      </c>
      <c r="FK1629" s="1" t="str">
        <f t="shared" ref="FK1629:FK1692" si="602">IF(FJ1629=MIN($FJ$605:$FJ$2605),FJ1629,"")</f>
        <v/>
      </c>
      <c r="FP1629" s="1">
        <v>1024</v>
      </c>
      <c r="FQ1629" s="1">
        <f t="shared" ref="FQ1629:FQ1692" si="603">$FQ$599+(FP1629*$FQ$602)</f>
        <v>0.84580431890385199</v>
      </c>
      <c r="FR1629" s="1">
        <f t="shared" ref="FR1629:FR1692" si="604">_xlfn.NORM.DIST(FQ1629,FQ$596,FQ$597,0)</f>
        <v>4.5072346820975703E-2</v>
      </c>
      <c r="FS1629" s="1">
        <f t="shared" ref="FS1629:FS1692" si="605">_xlfn.NORM.DIST(FQ1629,FQ$596,FQ$597,1)</f>
        <v>0.53823971371815782</v>
      </c>
      <c r="FT1629" s="1" t="str">
        <f t="shared" ref="FT1629:FT1692" si="606">IF(OR(FS1629&lt;$FU$601,FS1629&gt;$FU$602),FR1629,"")</f>
        <v/>
      </c>
      <c r="FU1629" s="1">
        <f t="shared" ref="FU1629:FU1692" si="607">IF(AND(FS1629&gt;$FU$601,FS1629&lt;$FU$602),FR1629,"")</f>
        <v>4.5072346820975703E-2</v>
      </c>
      <c r="FV1629" s="1" t="str">
        <f t="shared" ref="FV1629:FV1692" si="608">IF(FR1629=MAX($FR$605:$FR$2605),FR1629,"")</f>
        <v/>
      </c>
      <c r="FW1629" s="1">
        <f t="shared" ref="FW1629:FW1692" si="609">_xlfn.NORM.DIST(FQ1629,$FU$597,$FU$598,0)</f>
        <v>0</v>
      </c>
      <c r="FX1629" s="1" t="str">
        <f t="shared" ref="FX1629:FX1692" si="610">IF(FW1629=MAX($FW$605:$FW$2605),FR1629,"")</f>
        <v/>
      </c>
      <c r="FY1629" s="1" t="str">
        <f t="shared" ref="FY1629:FY1692" si="611">IF(FX1629=MIN($FX$605:$FX$2605),FX1629,"")</f>
        <v/>
      </c>
      <c r="GC1629" s="1">
        <v>1024</v>
      </c>
      <c r="GD1629" s="1">
        <f t="shared" si="588"/>
        <v>2.951684224720637</v>
      </c>
      <c r="GE1629" s="1">
        <f t="shared" ref="GE1629:GE1692" si="612">_xlfn.NORM.DIST(GD1629,GD$596,GD$597,0)</f>
        <v>1.2915468831331971E-2</v>
      </c>
      <c r="GF1629" s="1">
        <f t="shared" ref="GF1629:GF1692" si="613">_xlfn.NORM.DIST(GD1629,GD$596,GD$597,1)</f>
        <v>0.53823971371815804</v>
      </c>
      <c r="GG1629" s="1" t="str">
        <f t="shared" ref="GG1629:GG1692" si="614">IF(OR(GF1629&lt;$FU$601,GF1629&gt;$FU$602),GE1629,"")</f>
        <v/>
      </c>
      <c r="GH1629" s="1">
        <f t="shared" ref="GH1629:GH1692" si="615">IF(AND(GF1629&gt;$GH$601,GF1629&lt;$GH$602),GE1629,"")</f>
        <v>1.2915468831331971E-2</v>
      </c>
      <c r="GI1629" s="1" t="str">
        <f t="shared" ref="GI1629:GI1692" si="616">IF(GE1629=MAX($GE$605:$GE$2605),GE1629,"")</f>
        <v/>
      </c>
      <c r="GJ1629" s="1">
        <f t="shared" ref="GJ1629:GJ1692" si="617">_xlfn.NORM.DIST(GD1629,$GH$597,$GH$598,0)</f>
        <v>0</v>
      </c>
      <c r="GK1629" s="1">
        <f t="shared" ref="GK1629:GK1692" si="618">IF(GJ1629=MAX($GJ$605:$GJ$2605),GE1629,"")</f>
        <v>1.2915468831331971E-2</v>
      </c>
      <c r="GL1629" s="1" t="str">
        <f t="shared" ref="GL1629:GL1692" si="619">IF(GK1629=MIN($GK$605:$GK$2605),GK1629,"")</f>
        <v/>
      </c>
      <c r="HA1629" s="2"/>
      <c r="HB1629" s="2">
        <f t="shared" si="591"/>
        <v>6.5856000000001229</v>
      </c>
      <c r="HC1629" s="147">
        <f t="shared" si="592"/>
        <v>0.47326202407796281</v>
      </c>
      <c r="HD1629" s="2">
        <f t="shared" si="593"/>
        <v>7.0351736234208762E-4</v>
      </c>
      <c r="HE1629" s="2" t="str">
        <f t="shared" si="589"/>
        <v/>
      </c>
      <c r="HF1629" s="24" t="str">
        <f t="shared" si="590"/>
        <v/>
      </c>
    </row>
    <row r="1630" spans="157:214" ht="20.100000000000001" customHeight="1" x14ac:dyDescent="0.25">
      <c r="FA1630" s="1">
        <v>1025</v>
      </c>
      <c r="FB1630" s="1">
        <f t="shared" si="594"/>
        <v>373.9325080066792</v>
      </c>
      <c r="FC1630" s="1">
        <f t="shared" si="595"/>
        <v>1.0615620171486183E-4</v>
      </c>
      <c r="FD1630" s="1">
        <f t="shared" si="596"/>
        <v>0.5398278372770291</v>
      </c>
      <c r="FE1630" s="1" t="str">
        <f t="shared" si="597"/>
        <v/>
      </c>
      <c r="FF1630" s="1">
        <f t="shared" si="598"/>
        <v>1.0615620171486183E-4</v>
      </c>
      <c r="FG1630" s="1" t="str">
        <f t="shared" si="599"/>
        <v/>
      </c>
      <c r="FI1630" s="1">
        <f t="shared" si="600"/>
        <v>4.117696870472863E-234</v>
      </c>
      <c r="FJ1630" s="1" t="str">
        <f t="shared" si="601"/>
        <v/>
      </c>
      <c r="FK1630" s="1" t="str">
        <f t="shared" si="602"/>
        <v/>
      </c>
      <c r="FP1630" s="1">
        <v>1025</v>
      </c>
      <c r="FQ1630" s="1">
        <f t="shared" si="603"/>
        <v>0.88104616552484316</v>
      </c>
      <c r="FR1630" s="1">
        <f t="shared" si="604"/>
        <v>4.5054681923567985E-2</v>
      </c>
      <c r="FS1630" s="1">
        <f t="shared" si="605"/>
        <v>0.53982783727702888</v>
      </c>
      <c r="FT1630" s="1" t="str">
        <f t="shared" si="606"/>
        <v/>
      </c>
      <c r="FU1630" s="1">
        <f t="shared" si="607"/>
        <v>4.5054681923567985E-2</v>
      </c>
      <c r="FV1630" s="1" t="str">
        <f t="shared" si="608"/>
        <v/>
      </c>
      <c r="FW1630" s="1">
        <f t="shared" si="609"/>
        <v>0</v>
      </c>
      <c r="FX1630" s="1" t="str">
        <f t="shared" si="610"/>
        <v/>
      </c>
      <c r="FY1630" s="1" t="str">
        <f t="shared" si="611"/>
        <v/>
      </c>
      <c r="GC1630" s="1">
        <v>1025</v>
      </c>
      <c r="GD1630" s="1">
        <f t="shared" ref="GD1630:GD1693" si="620">$GD$599+(GC1630*$GD$602)</f>
        <v>3.0746710674173272</v>
      </c>
      <c r="GE1630" s="1">
        <f t="shared" si="612"/>
        <v>1.2910406959741738E-2</v>
      </c>
      <c r="GF1630" s="1">
        <f t="shared" si="613"/>
        <v>0.5398278372770291</v>
      </c>
      <c r="GG1630" s="1" t="str">
        <f t="shared" si="614"/>
        <v/>
      </c>
      <c r="GH1630" s="1">
        <f t="shared" si="615"/>
        <v>1.2910406959741738E-2</v>
      </c>
      <c r="GI1630" s="1" t="str">
        <f t="shared" si="616"/>
        <v/>
      </c>
      <c r="GJ1630" s="1">
        <f t="shared" si="617"/>
        <v>0</v>
      </c>
      <c r="GK1630" s="1">
        <f t="shared" si="618"/>
        <v>1.2910406959741738E-2</v>
      </c>
      <c r="GL1630" s="1" t="str">
        <f t="shared" si="619"/>
        <v/>
      </c>
      <c r="HA1630" s="2"/>
      <c r="HB1630" s="2">
        <f t="shared" si="591"/>
        <v>6.5920000000001231</v>
      </c>
      <c r="HC1630" s="147">
        <f t="shared" si="592"/>
        <v>0.47255850671562072</v>
      </c>
      <c r="HD1630" s="2">
        <f t="shared" si="593"/>
        <v>7.0297388360263113E-4</v>
      </c>
      <c r="HE1630" s="2" t="str">
        <f t="shared" si="589"/>
        <v/>
      </c>
      <c r="HF1630" s="24" t="str">
        <f t="shared" si="590"/>
        <v/>
      </c>
    </row>
    <row r="1631" spans="157:214" ht="20.100000000000001" customHeight="1" x14ac:dyDescent="0.25">
      <c r="FA1631" s="1">
        <v>1026</v>
      </c>
      <c r="FB1631" s="1">
        <f t="shared" si="594"/>
        <v>388.88980832694506</v>
      </c>
      <c r="FC1631" s="1">
        <f t="shared" si="595"/>
        <v>1.0611289881895365E-4</v>
      </c>
      <c r="FD1631" s="1">
        <f t="shared" si="596"/>
        <v>0.54141532571435602</v>
      </c>
      <c r="FE1631" s="1" t="str">
        <f t="shared" si="597"/>
        <v/>
      </c>
      <c r="FF1631" s="1">
        <f t="shared" si="598"/>
        <v>1.0611289881895365E-4</v>
      </c>
      <c r="FG1631" s="1" t="str">
        <f t="shared" si="599"/>
        <v/>
      </c>
      <c r="FI1631" s="1">
        <f t="shared" si="600"/>
        <v>4.6893812432591785E-234</v>
      </c>
      <c r="FJ1631" s="1" t="str">
        <f t="shared" si="601"/>
        <v/>
      </c>
      <c r="FK1631" s="1" t="str">
        <f t="shared" si="602"/>
        <v/>
      </c>
      <c r="FP1631" s="1">
        <v>1026</v>
      </c>
      <c r="FQ1631" s="1">
        <f t="shared" si="603"/>
        <v>0.91628801214584144</v>
      </c>
      <c r="FR1631" s="1">
        <f t="shared" si="604"/>
        <v>4.5036303362824506E-2</v>
      </c>
      <c r="FS1631" s="1">
        <f t="shared" si="605"/>
        <v>0.54141532571435613</v>
      </c>
      <c r="FT1631" s="1" t="str">
        <f t="shared" si="606"/>
        <v/>
      </c>
      <c r="FU1631" s="1">
        <f t="shared" si="607"/>
        <v>4.5036303362824506E-2</v>
      </c>
      <c r="FV1631" s="1" t="str">
        <f t="shared" si="608"/>
        <v/>
      </c>
      <c r="FW1631" s="1">
        <f t="shared" si="609"/>
        <v>0</v>
      </c>
      <c r="FX1631" s="1" t="str">
        <f t="shared" si="610"/>
        <v/>
      </c>
      <c r="FY1631" s="1" t="str">
        <f t="shared" si="611"/>
        <v/>
      </c>
      <c r="GC1631" s="1">
        <v>1026</v>
      </c>
      <c r="GD1631" s="1">
        <f t="shared" si="620"/>
        <v>3.1976579101140175</v>
      </c>
      <c r="GE1631" s="1">
        <f t="shared" si="612"/>
        <v>1.2905140588115033E-2</v>
      </c>
      <c r="GF1631" s="1">
        <f t="shared" si="613"/>
        <v>0.54141532571435613</v>
      </c>
      <c r="GG1631" s="1" t="str">
        <f t="shared" si="614"/>
        <v/>
      </c>
      <c r="GH1631" s="1">
        <f t="shared" si="615"/>
        <v>1.2905140588115033E-2</v>
      </c>
      <c r="GI1631" s="1" t="str">
        <f t="shared" si="616"/>
        <v/>
      </c>
      <c r="GJ1631" s="1">
        <f t="shared" si="617"/>
        <v>0</v>
      </c>
      <c r="GK1631" s="1">
        <f t="shared" si="618"/>
        <v>1.2905140588115033E-2</v>
      </c>
      <c r="GL1631" s="1" t="str">
        <f t="shared" si="619"/>
        <v/>
      </c>
      <c r="HA1631" s="2"/>
      <c r="HB1631" s="2">
        <f t="shared" si="591"/>
        <v>6.5984000000001233</v>
      </c>
      <c r="HC1631" s="147">
        <f t="shared" si="592"/>
        <v>0.47185553283201809</v>
      </c>
      <c r="HD1631" s="2">
        <f t="shared" si="593"/>
        <v>7.0242917104479385E-4</v>
      </c>
      <c r="HE1631" s="2" t="str">
        <f t="shared" si="589"/>
        <v/>
      </c>
      <c r="HF1631" s="24" t="str">
        <f t="shared" si="590"/>
        <v/>
      </c>
    </row>
    <row r="1632" spans="157:214" ht="20.100000000000001" customHeight="1" x14ac:dyDescent="0.25">
      <c r="FA1632" s="1">
        <v>1027</v>
      </c>
      <c r="FB1632" s="1">
        <f t="shared" si="594"/>
        <v>403.84710864721274</v>
      </c>
      <c r="FC1632" s="1">
        <f t="shared" si="595"/>
        <v>1.060679164867827E-4</v>
      </c>
      <c r="FD1632" s="1">
        <f t="shared" si="596"/>
        <v>0.54300215389471662</v>
      </c>
      <c r="FE1632" s="1" t="str">
        <f t="shared" si="597"/>
        <v/>
      </c>
      <c r="FF1632" s="1">
        <f t="shared" si="598"/>
        <v>1.060679164867827E-4</v>
      </c>
      <c r="FG1632" s="1" t="str">
        <f t="shared" si="599"/>
        <v/>
      </c>
      <c r="FI1632" s="1">
        <f t="shared" si="600"/>
        <v>5.3403505149641479E-234</v>
      </c>
      <c r="FJ1632" s="1" t="str">
        <f t="shared" si="601"/>
        <v/>
      </c>
      <c r="FK1632" s="1" t="str">
        <f t="shared" si="602"/>
        <v/>
      </c>
      <c r="FP1632" s="1">
        <v>1027</v>
      </c>
      <c r="FQ1632" s="1">
        <f t="shared" si="603"/>
        <v>0.9515298587668326</v>
      </c>
      <c r="FR1632" s="1">
        <f t="shared" si="604"/>
        <v>4.501721201784982E-2</v>
      </c>
      <c r="FS1632" s="1">
        <f t="shared" si="605"/>
        <v>0.54300215389471651</v>
      </c>
      <c r="FT1632" s="1" t="str">
        <f t="shared" si="606"/>
        <v/>
      </c>
      <c r="FU1632" s="1">
        <f t="shared" si="607"/>
        <v>4.501721201784982E-2</v>
      </c>
      <c r="FV1632" s="1" t="str">
        <f t="shared" si="608"/>
        <v/>
      </c>
      <c r="FW1632" s="1">
        <f t="shared" si="609"/>
        <v>0</v>
      </c>
      <c r="FX1632" s="1" t="str">
        <f t="shared" si="610"/>
        <v/>
      </c>
      <c r="FY1632" s="1" t="str">
        <f t="shared" si="611"/>
        <v/>
      </c>
      <c r="GC1632" s="1">
        <v>1027</v>
      </c>
      <c r="GD1632" s="1">
        <f t="shared" si="620"/>
        <v>3.3206447528107219</v>
      </c>
      <c r="GE1632" s="1">
        <f t="shared" si="612"/>
        <v>1.2899669968359017E-2</v>
      </c>
      <c r="GF1632" s="1">
        <f t="shared" si="613"/>
        <v>0.54300215389471673</v>
      </c>
      <c r="GG1632" s="1" t="str">
        <f t="shared" si="614"/>
        <v/>
      </c>
      <c r="GH1632" s="1">
        <f t="shared" si="615"/>
        <v>1.2899669968359017E-2</v>
      </c>
      <c r="GI1632" s="1" t="str">
        <f t="shared" si="616"/>
        <v/>
      </c>
      <c r="GJ1632" s="1">
        <f t="shared" si="617"/>
        <v>0</v>
      </c>
      <c r="GK1632" s="1">
        <f t="shared" si="618"/>
        <v>1.2899669968359017E-2</v>
      </c>
      <c r="GL1632" s="1" t="str">
        <f t="shared" si="619"/>
        <v/>
      </c>
      <c r="HA1632" s="2"/>
      <c r="HB1632" s="2">
        <f t="shared" si="591"/>
        <v>6.6048000000001235</v>
      </c>
      <c r="HC1632" s="147">
        <f t="shared" si="592"/>
        <v>0.47115310366097329</v>
      </c>
      <c r="HD1632" s="2">
        <f t="shared" si="593"/>
        <v>7.0188323139086517E-4</v>
      </c>
      <c r="HE1632" s="2" t="str">
        <f t="shared" si="589"/>
        <v/>
      </c>
      <c r="HF1632" s="24" t="str">
        <f t="shared" si="590"/>
        <v/>
      </c>
    </row>
    <row r="1633" spans="157:214" ht="20.100000000000001" customHeight="1" x14ac:dyDescent="0.25">
      <c r="FA1633" s="2">
        <v>1028</v>
      </c>
      <c r="FB1633" s="1">
        <f t="shared" si="594"/>
        <v>418.80440896748041</v>
      </c>
      <c r="FC1633" s="1">
        <f t="shared" si="595"/>
        <v>1.0602125686939714E-4</v>
      </c>
      <c r="FD1633" s="1">
        <f t="shared" si="596"/>
        <v>0.54458829671426567</v>
      </c>
      <c r="FE1633" s="1" t="str">
        <f t="shared" si="597"/>
        <v/>
      </c>
      <c r="FF1633" s="1">
        <f t="shared" si="598"/>
        <v>1.0602125686939714E-4</v>
      </c>
      <c r="FG1633" s="1" t="str">
        <f t="shared" si="599"/>
        <v/>
      </c>
      <c r="FI1633" s="1">
        <f t="shared" si="600"/>
        <v>6.0815885587947008E-234</v>
      </c>
      <c r="FJ1633" s="1" t="str">
        <f t="shared" si="601"/>
        <v/>
      </c>
      <c r="FK1633" s="1" t="str">
        <f t="shared" si="602"/>
        <v/>
      </c>
      <c r="FP1633" s="2">
        <v>1028</v>
      </c>
      <c r="FQ1633" s="1">
        <f t="shared" si="603"/>
        <v>0.98677170538783088</v>
      </c>
      <c r="FR1633" s="1">
        <f t="shared" si="604"/>
        <v>4.4997408801589027E-2</v>
      </c>
      <c r="FS1633" s="1">
        <f t="shared" si="605"/>
        <v>0.54458829671426578</v>
      </c>
      <c r="FT1633" s="1" t="str">
        <f t="shared" si="606"/>
        <v/>
      </c>
      <c r="FU1633" s="1">
        <f t="shared" si="607"/>
        <v>4.4997408801589027E-2</v>
      </c>
      <c r="FV1633" s="1" t="str">
        <f t="shared" si="608"/>
        <v/>
      </c>
      <c r="FW1633" s="1">
        <f t="shared" si="609"/>
        <v>0</v>
      </c>
      <c r="FX1633" s="1" t="str">
        <f t="shared" si="610"/>
        <v/>
      </c>
      <c r="FY1633" s="1" t="str">
        <f t="shared" si="611"/>
        <v/>
      </c>
      <c r="GC1633" s="2">
        <v>1028</v>
      </c>
      <c r="GD1633" s="1">
        <f t="shared" si="620"/>
        <v>3.4436315955074122</v>
      </c>
      <c r="GE1633" s="1">
        <f t="shared" si="612"/>
        <v>1.2893995362077871E-2</v>
      </c>
      <c r="GF1633" s="1">
        <f t="shared" si="613"/>
        <v>0.54458829671426578</v>
      </c>
      <c r="GG1633" s="1" t="str">
        <f t="shared" si="614"/>
        <v/>
      </c>
      <c r="GH1633" s="1">
        <f t="shared" si="615"/>
        <v>1.2893995362077871E-2</v>
      </c>
      <c r="GI1633" s="1" t="str">
        <f t="shared" si="616"/>
        <v/>
      </c>
      <c r="GJ1633" s="1">
        <f t="shared" si="617"/>
        <v>0</v>
      </c>
      <c r="GK1633" s="1">
        <f t="shared" si="618"/>
        <v>1.2893995362077871E-2</v>
      </c>
      <c r="GL1633" s="1" t="str">
        <f t="shared" si="619"/>
        <v/>
      </c>
      <c r="HA1633" s="2"/>
      <c r="HB1633" s="2">
        <f t="shared" si="591"/>
        <v>6.6112000000001236</v>
      </c>
      <c r="HC1633" s="147">
        <f t="shared" si="592"/>
        <v>0.47045122042958243</v>
      </c>
      <c r="HD1633" s="2">
        <f t="shared" si="593"/>
        <v>7.0133607135025589E-4</v>
      </c>
      <c r="HE1633" s="2" t="str">
        <f t="shared" si="589"/>
        <v/>
      </c>
      <c r="HF1633" s="24" t="str">
        <f t="shared" si="590"/>
        <v/>
      </c>
    </row>
    <row r="1634" spans="157:214" ht="20.100000000000001" customHeight="1" x14ac:dyDescent="0.25">
      <c r="FA1634" s="1">
        <v>1029</v>
      </c>
      <c r="FB1634" s="1">
        <f t="shared" si="594"/>
        <v>433.76170928774809</v>
      </c>
      <c r="FC1634" s="1">
        <f t="shared" si="595"/>
        <v>1.0597292219740745E-4</v>
      </c>
      <c r="FD1634" s="1">
        <f t="shared" si="596"/>
        <v>0.54617372910192752</v>
      </c>
      <c r="FE1634" s="1" t="str">
        <f t="shared" si="597"/>
        <v/>
      </c>
      <c r="FF1634" s="1">
        <f t="shared" si="598"/>
        <v>1.0597292219740745E-4</v>
      </c>
      <c r="FG1634" s="1" t="str">
        <f t="shared" si="599"/>
        <v/>
      </c>
      <c r="FI1634" s="1">
        <f t="shared" si="600"/>
        <v>6.9255992706959184E-234</v>
      </c>
      <c r="FJ1634" s="1" t="str">
        <f t="shared" si="601"/>
        <v/>
      </c>
      <c r="FK1634" s="1" t="str">
        <f t="shared" si="602"/>
        <v/>
      </c>
      <c r="FP1634" s="1">
        <v>1029</v>
      </c>
      <c r="FQ1634" s="1">
        <f t="shared" si="603"/>
        <v>1.022013552008822</v>
      </c>
      <c r="FR1634" s="1">
        <f t="shared" si="604"/>
        <v>4.4976894660755086E-2</v>
      </c>
      <c r="FS1634" s="1">
        <f t="shared" si="605"/>
        <v>0.54617372910192741</v>
      </c>
      <c r="FT1634" s="1" t="str">
        <f t="shared" si="606"/>
        <v/>
      </c>
      <c r="FU1634" s="1">
        <f t="shared" si="607"/>
        <v>4.4976894660755086E-2</v>
      </c>
      <c r="FV1634" s="1" t="str">
        <f t="shared" si="608"/>
        <v/>
      </c>
      <c r="FW1634" s="1">
        <f t="shared" si="609"/>
        <v>0</v>
      </c>
      <c r="FX1634" s="1" t="str">
        <f t="shared" si="610"/>
        <v/>
      </c>
      <c r="FY1634" s="1" t="str">
        <f t="shared" si="611"/>
        <v/>
      </c>
      <c r="GC1634" s="1">
        <v>1029</v>
      </c>
      <c r="GD1634" s="1">
        <f t="shared" si="620"/>
        <v>3.5666184382041024</v>
      </c>
      <c r="GE1634" s="1">
        <f t="shared" si="612"/>
        <v>1.2888117040551929E-2</v>
      </c>
      <c r="GF1634" s="1">
        <f t="shared" si="613"/>
        <v>0.54617372910192752</v>
      </c>
      <c r="GG1634" s="1" t="str">
        <f t="shared" si="614"/>
        <v/>
      </c>
      <c r="GH1634" s="1">
        <f t="shared" si="615"/>
        <v>1.2888117040551929E-2</v>
      </c>
      <c r="GI1634" s="1" t="str">
        <f t="shared" si="616"/>
        <v/>
      </c>
      <c r="GJ1634" s="1">
        <f t="shared" si="617"/>
        <v>0</v>
      </c>
      <c r="GK1634" s="1">
        <f t="shared" si="618"/>
        <v>1.2888117040551929E-2</v>
      </c>
      <c r="GL1634" s="1" t="str">
        <f t="shared" si="619"/>
        <v/>
      </c>
      <c r="HA1634" s="2"/>
      <c r="HB1634" s="2">
        <f t="shared" si="591"/>
        <v>6.6176000000001238</v>
      </c>
      <c r="HC1634" s="147">
        <f t="shared" si="592"/>
        <v>0.46974988435823217</v>
      </c>
      <c r="HD1634" s="2">
        <f t="shared" si="593"/>
        <v>7.0078769761749982E-4</v>
      </c>
      <c r="HE1634" s="2" t="str">
        <f t="shared" si="589"/>
        <v/>
      </c>
      <c r="HF1634" s="24" t="str">
        <f t="shared" si="590"/>
        <v/>
      </c>
    </row>
    <row r="1635" spans="157:214" ht="20.100000000000001" customHeight="1" x14ac:dyDescent="0.25">
      <c r="FA1635" s="1">
        <v>1030</v>
      </c>
      <c r="FB1635" s="1">
        <f t="shared" si="594"/>
        <v>448.71900960801395</v>
      </c>
      <c r="FC1635" s="1">
        <f t="shared" si="595"/>
        <v>1.05922914780809E-4</v>
      </c>
      <c r="FD1635" s="1">
        <f t="shared" si="596"/>
        <v>0.54775842602058378</v>
      </c>
      <c r="FE1635" s="1" t="str">
        <f t="shared" si="597"/>
        <v/>
      </c>
      <c r="FF1635" s="1">
        <f t="shared" si="598"/>
        <v>1.05922914780809E-4</v>
      </c>
      <c r="FG1635" s="1" t="str">
        <f t="shared" si="599"/>
        <v/>
      </c>
      <c r="FI1635" s="1">
        <f t="shared" si="600"/>
        <v>7.886616691986539E-234</v>
      </c>
      <c r="FJ1635" s="1" t="str">
        <f t="shared" si="601"/>
        <v/>
      </c>
      <c r="FK1635" s="1" t="str">
        <f t="shared" si="602"/>
        <v/>
      </c>
      <c r="FP1635" s="1">
        <v>1030</v>
      </c>
      <c r="FQ1635" s="1">
        <f t="shared" si="603"/>
        <v>1.0572553986298132</v>
      </c>
      <c r="FR1635" s="1">
        <f t="shared" si="604"/>
        <v>4.4955670575753302E-2</v>
      </c>
      <c r="FS1635" s="1">
        <f t="shared" si="605"/>
        <v>0.54775842602058378</v>
      </c>
      <c r="FT1635" s="1" t="str">
        <f t="shared" si="606"/>
        <v/>
      </c>
      <c r="FU1635" s="1">
        <f t="shared" si="607"/>
        <v>4.4955670575753302E-2</v>
      </c>
      <c r="FV1635" s="1" t="str">
        <f t="shared" si="608"/>
        <v/>
      </c>
      <c r="FW1635" s="1">
        <f t="shared" si="609"/>
        <v>0</v>
      </c>
      <c r="FX1635" s="1" t="str">
        <f t="shared" si="610"/>
        <v/>
      </c>
      <c r="FY1635" s="1" t="str">
        <f t="shared" si="611"/>
        <v/>
      </c>
      <c r="GC1635" s="1">
        <v>1030</v>
      </c>
      <c r="GD1635" s="1">
        <f t="shared" si="620"/>
        <v>3.6896052809007926</v>
      </c>
      <c r="GE1635" s="1">
        <f t="shared" si="612"/>
        <v>1.2882035284716075E-2</v>
      </c>
      <c r="GF1635" s="1">
        <f t="shared" si="613"/>
        <v>0.54775842602058389</v>
      </c>
      <c r="GG1635" s="1" t="str">
        <f t="shared" si="614"/>
        <v/>
      </c>
      <c r="GH1635" s="1">
        <f t="shared" si="615"/>
        <v>1.2882035284716075E-2</v>
      </c>
      <c r="GI1635" s="1" t="str">
        <f t="shared" si="616"/>
        <v/>
      </c>
      <c r="GJ1635" s="1">
        <f t="shared" si="617"/>
        <v>0</v>
      </c>
      <c r="GK1635" s="1">
        <f t="shared" si="618"/>
        <v>1.2882035284716075E-2</v>
      </c>
      <c r="GL1635" s="1" t="str">
        <f t="shared" si="619"/>
        <v/>
      </c>
      <c r="HA1635" s="2"/>
      <c r="HB1635" s="2">
        <f t="shared" si="591"/>
        <v>6.624000000000124</v>
      </c>
      <c r="HC1635" s="147">
        <f t="shared" si="592"/>
        <v>0.46904909666061467</v>
      </c>
      <c r="HD1635" s="2">
        <f t="shared" si="593"/>
        <v>7.0023811687525139E-4</v>
      </c>
      <c r="HE1635" s="2" t="str">
        <f t="shared" si="589"/>
        <v/>
      </c>
      <c r="HF1635" s="24" t="str">
        <f t="shared" si="590"/>
        <v/>
      </c>
    </row>
    <row r="1636" spans="157:214" ht="20.100000000000001" customHeight="1" x14ac:dyDescent="0.25">
      <c r="FA1636" s="1">
        <v>1031</v>
      </c>
      <c r="FB1636" s="1">
        <f t="shared" si="594"/>
        <v>463.67630992828163</v>
      </c>
      <c r="FC1636" s="1">
        <f t="shared" si="595"/>
        <v>1.0587123700879789E-4</v>
      </c>
      <c r="FD1636" s="1">
        <f t="shared" si="596"/>
        <v>0.54934236246826096</v>
      </c>
      <c r="FE1636" s="1" t="str">
        <f t="shared" si="597"/>
        <v/>
      </c>
      <c r="FF1636" s="1">
        <f t="shared" si="598"/>
        <v>1.0587123700879789E-4</v>
      </c>
      <c r="FG1636" s="1" t="str">
        <f t="shared" si="599"/>
        <v/>
      </c>
      <c r="FI1636" s="1">
        <f t="shared" si="600"/>
        <v>8.9808441470031994E-234</v>
      </c>
      <c r="FJ1636" s="1" t="str">
        <f t="shared" si="601"/>
        <v/>
      </c>
      <c r="FK1636" s="1" t="str">
        <f t="shared" si="602"/>
        <v/>
      </c>
      <c r="FP1636" s="1">
        <v>1031</v>
      </c>
      <c r="FQ1636" s="1">
        <f t="shared" si="603"/>
        <v>1.0924972452508115</v>
      </c>
      <c r="FR1636" s="1">
        <f t="shared" si="604"/>
        <v>4.4933737560603294E-2</v>
      </c>
      <c r="FS1636" s="1">
        <f t="shared" si="605"/>
        <v>0.54934236246826107</v>
      </c>
      <c r="FT1636" s="1" t="str">
        <f t="shared" si="606"/>
        <v/>
      </c>
      <c r="FU1636" s="1">
        <f t="shared" si="607"/>
        <v>4.4933737560603294E-2</v>
      </c>
      <c r="FV1636" s="1" t="str">
        <f t="shared" si="608"/>
        <v/>
      </c>
      <c r="FW1636" s="1">
        <f t="shared" si="609"/>
        <v>0</v>
      </c>
      <c r="FX1636" s="1" t="str">
        <f t="shared" si="610"/>
        <v/>
      </c>
      <c r="FY1636" s="1" t="str">
        <f t="shared" si="611"/>
        <v/>
      </c>
      <c r="GC1636" s="1">
        <v>1031</v>
      </c>
      <c r="GD1636" s="1">
        <f t="shared" si="620"/>
        <v>3.8125921235974829</v>
      </c>
      <c r="GE1636" s="1">
        <f t="shared" si="612"/>
        <v>1.2875750385137361E-2</v>
      </c>
      <c r="GF1636" s="1">
        <f t="shared" si="613"/>
        <v>0.54934236246826096</v>
      </c>
      <c r="GG1636" s="1" t="str">
        <f t="shared" si="614"/>
        <v/>
      </c>
      <c r="GH1636" s="1">
        <f t="shared" si="615"/>
        <v>1.2875750385137361E-2</v>
      </c>
      <c r="GI1636" s="1" t="str">
        <f t="shared" si="616"/>
        <v/>
      </c>
      <c r="GJ1636" s="1">
        <f t="shared" si="617"/>
        <v>0</v>
      </c>
      <c r="GK1636" s="1">
        <f t="shared" si="618"/>
        <v>1.2875750385137361E-2</v>
      </c>
      <c r="GL1636" s="1" t="str">
        <f t="shared" si="619"/>
        <v/>
      </c>
      <c r="HA1636" s="2"/>
      <c r="HB1636" s="2">
        <f t="shared" si="591"/>
        <v>6.6304000000001242</v>
      </c>
      <c r="HC1636" s="147">
        <f t="shared" si="592"/>
        <v>0.46834885854373942</v>
      </c>
      <c r="HD1636" s="2">
        <f t="shared" si="593"/>
        <v>6.9968733579173215E-4</v>
      </c>
      <c r="HE1636" s="2" t="str">
        <f t="shared" si="589"/>
        <v/>
      </c>
      <c r="HF1636" s="24" t="str">
        <f t="shared" si="590"/>
        <v/>
      </c>
    </row>
    <row r="1637" spans="157:214" ht="20.100000000000001" customHeight="1" x14ac:dyDescent="0.25">
      <c r="FA1637" s="1">
        <v>1032</v>
      </c>
      <c r="FB1637" s="1">
        <f t="shared" si="594"/>
        <v>478.6336102485493</v>
      </c>
      <c r="FC1637" s="1">
        <f t="shared" si="595"/>
        <v>1.0581789134958078E-4</v>
      </c>
      <c r="FD1637" s="1">
        <f t="shared" si="596"/>
        <v>0.55092551347931173</v>
      </c>
      <c r="FE1637" s="1" t="str">
        <f t="shared" si="597"/>
        <v/>
      </c>
      <c r="FF1637" s="1">
        <f t="shared" si="598"/>
        <v>1.0581789134958078E-4</v>
      </c>
      <c r="FG1637" s="1" t="str">
        <f t="shared" si="599"/>
        <v/>
      </c>
      <c r="FI1637" s="1">
        <f t="shared" si="600"/>
        <v>1.0226726397906959E-233</v>
      </c>
      <c r="FJ1637" s="1" t="str">
        <f t="shared" si="601"/>
        <v/>
      </c>
      <c r="FK1637" s="1" t="str">
        <f t="shared" si="602"/>
        <v/>
      </c>
      <c r="FP1637" s="1">
        <v>1032</v>
      </c>
      <c r="FQ1637" s="1">
        <f t="shared" si="603"/>
        <v>1.1277390918718027</v>
      </c>
      <c r="FR1637" s="1">
        <f t="shared" si="604"/>
        <v>4.4911096662858245E-2</v>
      </c>
      <c r="FS1637" s="1">
        <f t="shared" si="605"/>
        <v>0.55092551347931162</v>
      </c>
      <c r="FT1637" s="1" t="str">
        <f t="shared" si="606"/>
        <v/>
      </c>
      <c r="FU1637" s="1">
        <f t="shared" si="607"/>
        <v>4.4911096662858245E-2</v>
      </c>
      <c r="FV1637" s="1" t="str">
        <f t="shared" si="608"/>
        <v/>
      </c>
      <c r="FW1637" s="1">
        <f t="shared" si="609"/>
        <v>0</v>
      </c>
      <c r="FX1637" s="1" t="str">
        <f t="shared" si="610"/>
        <v/>
      </c>
      <c r="FY1637" s="1" t="str">
        <f t="shared" si="611"/>
        <v/>
      </c>
      <c r="GC1637" s="1">
        <v>1032</v>
      </c>
      <c r="GD1637" s="1">
        <f t="shared" si="620"/>
        <v>3.9355789662941874</v>
      </c>
      <c r="GE1637" s="1">
        <f t="shared" si="612"/>
        <v>1.2869262641991855E-2</v>
      </c>
      <c r="GF1637" s="1">
        <f t="shared" si="613"/>
        <v>0.55092551347931185</v>
      </c>
      <c r="GG1637" s="1" t="str">
        <f t="shared" si="614"/>
        <v/>
      </c>
      <c r="GH1637" s="1">
        <f t="shared" si="615"/>
        <v>1.2869262641991855E-2</v>
      </c>
      <c r="GI1637" s="1" t="str">
        <f t="shared" si="616"/>
        <v/>
      </c>
      <c r="GJ1637" s="1">
        <f t="shared" si="617"/>
        <v>0</v>
      </c>
      <c r="GK1637" s="1">
        <f t="shared" si="618"/>
        <v>1.2869262641991855E-2</v>
      </c>
      <c r="GL1637" s="1" t="str">
        <f t="shared" si="619"/>
        <v/>
      </c>
      <c r="HA1637" s="2"/>
      <c r="HB1637" s="2">
        <f t="shared" si="591"/>
        <v>6.6368000000001244</v>
      </c>
      <c r="HC1637" s="147">
        <f t="shared" si="592"/>
        <v>0.46764917120794769</v>
      </c>
      <c r="HD1637" s="2">
        <f t="shared" si="593"/>
        <v>6.9913536102184093E-4</v>
      </c>
      <c r="HE1637" s="2" t="str">
        <f t="shared" si="589"/>
        <v/>
      </c>
      <c r="HF1637" s="24" t="str">
        <f t="shared" si="590"/>
        <v/>
      </c>
    </row>
    <row r="1638" spans="157:214" ht="20.100000000000001" customHeight="1" x14ac:dyDescent="0.25">
      <c r="FA1638" s="1">
        <v>1033</v>
      </c>
      <c r="FB1638" s="1">
        <f t="shared" si="594"/>
        <v>493.59091056881516</v>
      </c>
      <c r="FC1638" s="1">
        <f t="shared" si="595"/>
        <v>1.0576288035017845E-4</v>
      </c>
      <c r="FD1638" s="1">
        <f t="shared" si="596"/>
        <v>0.55250785412559622</v>
      </c>
      <c r="FE1638" s="1" t="str">
        <f t="shared" si="597"/>
        <v/>
      </c>
      <c r="FF1638" s="1">
        <f t="shared" si="598"/>
        <v>1.0576288035017845E-4</v>
      </c>
      <c r="FG1638" s="1" t="str">
        <f t="shared" si="599"/>
        <v/>
      </c>
      <c r="FI1638" s="1">
        <f t="shared" si="600"/>
        <v>1.1645259370300928E-233</v>
      </c>
      <c r="FJ1638" s="1" t="str">
        <f t="shared" si="601"/>
        <v/>
      </c>
      <c r="FK1638" s="1" t="str">
        <f t="shared" si="602"/>
        <v/>
      </c>
      <c r="FP1638" s="1">
        <v>1033</v>
      </c>
      <c r="FQ1638" s="1">
        <f t="shared" si="603"/>
        <v>1.1629809384927938</v>
      </c>
      <c r="FR1638" s="1">
        <f t="shared" si="604"/>
        <v>4.488774896352149E-2</v>
      </c>
      <c r="FS1638" s="1">
        <f t="shared" si="605"/>
        <v>0.55250785412559611</v>
      </c>
      <c r="FT1638" s="1" t="str">
        <f t="shared" si="606"/>
        <v/>
      </c>
      <c r="FU1638" s="1">
        <f t="shared" si="607"/>
        <v>4.488774896352149E-2</v>
      </c>
      <c r="FV1638" s="1" t="str">
        <f t="shared" si="608"/>
        <v/>
      </c>
      <c r="FW1638" s="1">
        <f t="shared" si="609"/>
        <v>0</v>
      </c>
      <c r="FX1638" s="1" t="str">
        <f t="shared" si="610"/>
        <v/>
      </c>
      <c r="FY1638" s="1" t="str">
        <f t="shared" si="611"/>
        <v/>
      </c>
      <c r="GC1638" s="1">
        <v>1033</v>
      </c>
      <c r="GD1638" s="1">
        <f t="shared" si="620"/>
        <v>4.0585658089908776</v>
      </c>
      <c r="GE1638" s="1">
        <f t="shared" si="612"/>
        <v>1.2862572365040782E-2</v>
      </c>
      <c r="GF1638" s="1">
        <f t="shared" si="613"/>
        <v>0.55250785412559644</v>
      </c>
      <c r="GG1638" s="1" t="str">
        <f t="shared" si="614"/>
        <v/>
      </c>
      <c r="GH1638" s="1">
        <f t="shared" si="615"/>
        <v>1.2862572365040782E-2</v>
      </c>
      <c r="GI1638" s="1" t="str">
        <f t="shared" si="616"/>
        <v/>
      </c>
      <c r="GJ1638" s="1">
        <f t="shared" si="617"/>
        <v>0</v>
      </c>
      <c r="GK1638" s="1">
        <f t="shared" si="618"/>
        <v>1.2862572365040782E-2</v>
      </c>
      <c r="GL1638" s="1" t="str">
        <f t="shared" si="619"/>
        <v/>
      </c>
      <c r="HA1638" s="2"/>
      <c r="HB1638" s="2">
        <f t="shared" si="591"/>
        <v>6.6432000000001246</v>
      </c>
      <c r="HC1638" s="147">
        <f t="shared" si="592"/>
        <v>0.46695003584692585</v>
      </c>
      <c r="HD1638" s="2">
        <f t="shared" si="593"/>
        <v>6.9858219920859721E-4</v>
      </c>
      <c r="HE1638" s="2" t="str">
        <f t="shared" si="589"/>
        <v/>
      </c>
      <c r="HF1638" s="24" t="str">
        <f t="shared" si="590"/>
        <v/>
      </c>
    </row>
    <row r="1639" spans="157:214" ht="20.100000000000001" customHeight="1" x14ac:dyDescent="0.25">
      <c r="FA1639" s="1">
        <v>1034</v>
      </c>
      <c r="FB1639" s="1">
        <f t="shared" si="594"/>
        <v>508.54821088908284</v>
      </c>
      <c r="FC1639" s="1">
        <f t="shared" si="595"/>
        <v>1.0570620663622294E-4</v>
      </c>
      <c r="FD1639" s="1">
        <f t="shared" si="596"/>
        <v>0.55408935951765992</v>
      </c>
      <c r="FE1639" s="1" t="str">
        <f t="shared" si="597"/>
        <v/>
      </c>
      <c r="FF1639" s="1">
        <f t="shared" si="598"/>
        <v>1.0570620663622294E-4</v>
      </c>
      <c r="FG1639" s="1" t="str">
        <f t="shared" si="599"/>
        <v/>
      </c>
      <c r="FI1639" s="1">
        <f t="shared" si="600"/>
        <v>1.3260342630620887E-233</v>
      </c>
      <c r="FJ1639" s="1" t="str">
        <f t="shared" si="601"/>
        <v/>
      </c>
      <c r="FK1639" s="1" t="str">
        <f t="shared" si="602"/>
        <v/>
      </c>
      <c r="FP1639" s="1">
        <v>1034</v>
      </c>
      <c r="FQ1639" s="1">
        <f t="shared" si="603"/>
        <v>1.1982227851137921</v>
      </c>
      <c r="FR1639" s="1">
        <f t="shared" si="604"/>
        <v>4.4863695576960509E-2</v>
      </c>
      <c r="FS1639" s="1">
        <f t="shared" si="605"/>
        <v>0.55408935951765992</v>
      </c>
      <c r="FT1639" s="1" t="str">
        <f t="shared" si="606"/>
        <v/>
      </c>
      <c r="FU1639" s="1">
        <f t="shared" si="607"/>
        <v>4.4863695576960509E-2</v>
      </c>
      <c r="FV1639" s="1" t="str">
        <f t="shared" si="608"/>
        <v/>
      </c>
      <c r="FW1639" s="1">
        <f t="shared" si="609"/>
        <v>0</v>
      </c>
      <c r="FX1639" s="1" t="str">
        <f t="shared" si="610"/>
        <v/>
      </c>
      <c r="FY1639" s="1" t="str">
        <f t="shared" si="611"/>
        <v/>
      </c>
      <c r="GC1639" s="1">
        <v>1034</v>
      </c>
      <c r="GD1639" s="1">
        <f t="shared" si="620"/>
        <v>4.1815526516875678</v>
      </c>
      <c r="GE1639" s="1">
        <f t="shared" si="612"/>
        <v>1.2855679873605839E-2</v>
      </c>
      <c r="GF1639" s="1">
        <f t="shared" si="613"/>
        <v>0.55408935951765992</v>
      </c>
      <c r="GG1639" s="1" t="str">
        <f t="shared" si="614"/>
        <v/>
      </c>
      <c r="GH1639" s="1">
        <f t="shared" si="615"/>
        <v>1.2855679873605839E-2</v>
      </c>
      <c r="GI1639" s="1" t="str">
        <f t="shared" si="616"/>
        <v/>
      </c>
      <c r="GJ1639" s="1">
        <f t="shared" si="617"/>
        <v>0</v>
      </c>
      <c r="GK1639" s="1">
        <f t="shared" si="618"/>
        <v>1.2855679873605839E-2</v>
      </c>
      <c r="GL1639" s="1" t="str">
        <f t="shared" si="619"/>
        <v/>
      </c>
      <c r="HA1639" s="2"/>
      <c r="HB1639" s="2">
        <f t="shared" si="591"/>
        <v>6.6496000000001247</v>
      </c>
      <c r="HC1639" s="147">
        <f t="shared" si="592"/>
        <v>0.46625145364771725</v>
      </c>
      <c r="HD1639" s="2">
        <f t="shared" si="593"/>
        <v>6.9802785697903325E-4</v>
      </c>
      <c r="HE1639" s="2" t="str">
        <f t="shared" si="589"/>
        <v/>
      </c>
      <c r="HF1639" s="24" t="str">
        <f t="shared" si="590"/>
        <v/>
      </c>
    </row>
    <row r="1640" spans="157:214" ht="20.100000000000001" customHeight="1" x14ac:dyDescent="0.25">
      <c r="FA1640" s="2">
        <v>1035</v>
      </c>
      <c r="FB1640" s="1">
        <f t="shared" si="594"/>
        <v>523.50551120935052</v>
      </c>
      <c r="FC1640" s="1">
        <f t="shared" si="595"/>
        <v>1.0564787291174889E-4</v>
      </c>
      <c r="FD1640" s="1">
        <f t="shared" si="596"/>
        <v>0.55567000480590645</v>
      </c>
      <c r="FE1640" s="1" t="str">
        <f t="shared" si="597"/>
        <v/>
      </c>
      <c r="FF1640" s="1">
        <f t="shared" si="598"/>
        <v>1.0564787291174889E-4</v>
      </c>
      <c r="FG1640" s="1" t="str">
        <f t="shared" si="599"/>
        <v/>
      </c>
      <c r="FI1640" s="1">
        <f t="shared" si="600"/>
        <v>1.5099180509923243E-233</v>
      </c>
      <c r="FJ1640" s="1" t="str">
        <f t="shared" si="601"/>
        <v/>
      </c>
      <c r="FK1640" s="1" t="str">
        <f t="shared" si="602"/>
        <v/>
      </c>
      <c r="FP1640" s="2">
        <v>1035</v>
      </c>
      <c r="FQ1640" s="1">
        <f t="shared" si="603"/>
        <v>1.2334646317347833</v>
      </c>
      <c r="FR1640" s="1">
        <f t="shared" si="604"/>
        <v>4.4838937650818297E-2</v>
      </c>
      <c r="FS1640" s="1">
        <f t="shared" si="605"/>
        <v>0.55567000480590645</v>
      </c>
      <c r="FT1640" s="1" t="str">
        <f t="shared" si="606"/>
        <v/>
      </c>
      <c r="FU1640" s="1">
        <f t="shared" si="607"/>
        <v>4.4838937650818297E-2</v>
      </c>
      <c r="FV1640" s="1" t="str">
        <f t="shared" si="608"/>
        <v/>
      </c>
      <c r="FW1640" s="1">
        <f t="shared" si="609"/>
        <v>0</v>
      </c>
      <c r="FX1640" s="1" t="str">
        <f t="shared" si="610"/>
        <v/>
      </c>
      <c r="FY1640" s="1" t="str">
        <f t="shared" si="611"/>
        <v/>
      </c>
      <c r="GC1640" s="2">
        <v>1035</v>
      </c>
      <c r="GD1640" s="1">
        <f t="shared" si="620"/>
        <v>4.3045394943842581</v>
      </c>
      <c r="GE1640" s="1">
        <f t="shared" si="612"/>
        <v>1.2848585496543819E-2</v>
      </c>
      <c r="GF1640" s="1">
        <f t="shared" si="613"/>
        <v>0.55567000480590645</v>
      </c>
      <c r="GG1640" s="1" t="str">
        <f t="shared" si="614"/>
        <v/>
      </c>
      <c r="GH1640" s="1">
        <f t="shared" si="615"/>
        <v>1.2848585496543819E-2</v>
      </c>
      <c r="GI1640" s="1" t="str">
        <f t="shared" si="616"/>
        <v/>
      </c>
      <c r="GJ1640" s="1">
        <f t="shared" si="617"/>
        <v>0</v>
      </c>
      <c r="GK1640" s="1">
        <f t="shared" si="618"/>
        <v>1.2848585496543819E-2</v>
      </c>
      <c r="GL1640" s="1" t="str">
        <f t="shared" si="619"/>
        <v/>
      </c>
      <c r="HA1640" s="2"/>
      <c r="HB1640" s="2">
        <f t="shared" si="591"/>
        <v>6.6560000000001249</v>
      </c>
      <c r="HC1640" s="147">
        <f t="shared" si="592"/>
        <v>0.46555342579073822</v>
      </c>
      <c r="HD1640" s="2">
        <f t="shared" si="593"/>
        <v>6.9747234094930111E-4</v>
      </c>
      <c r="HE1640" s="2" t="str">
        <f t="shared" si="589"/>
        <v/>
      </c>
      <c r="HF1640" s="24" t="str">
        <f t="shared" si="590"/>
        <v/>
      </c>
    </row>
    <row r="1641" spans="157:214" ht="20.100000000000001" customHeight="1" x14ac:dyDescent="0.25">
      <c r="FA1641" s="1">
        <v>1036</v>
      </c>
      <c r="FB1641" s="1">
        <f t="shared" si="594"/>
        <v>538.46281152961819</v>
      </c>
      <c r="FC1641" s="1">
        <f t="shared" si="595"/>
        <v>1.0558788195897848E-4</v>
      </c>
      <c r="FD1641" s="1">
        <f t="shared" si="596"/>
        <v>0.55724976518177005</v>
      </c>
      <c r="FE1641" s="1" t="str">
        <f t="shared" si="597"/>
        <v/>
      </c>
      <c r="FF1641" s="1">
        <f t="shared" si="598"/>
        <v>1.0558788195897848E-4</v>
      </c>
      <c r="FG1641" s="1" t="str">
        <f t="shared" si="599"/>
        <v/>
      </c>
      <c r="FI1641" s="1">
        <f t="shared" si="600"/>
        <v>1.7192738580515208E-233</v>
      </c>
      <c r="FJ1641" s="1" t="str">
        <f t="shared" si="601"/>
        <v/>
      </c>
      <c r="FK1641" s="1" t="str">
        <f t="shared" si="602"/>
        <v/>
      </c>
      <c r="FP1641" s="1">
        <v>1036</v>
      </c>
      <c r="FQ1641" s="1">
        <f t="shared" si="603"/>
        <v>1.2687064783557815</v>
      </c>
      <c r="FR1641" s="1">
        <f t="shared" si="604"/>
        <v>4.4813476365922082E-2</v>
      </c>
      <c r="FS1641" s="1">
        <f t="shared" si="605"/>
        <v>0.55724976518177016</v>
      </c>
      <c r="FT1641" s="1" t="str">
        <f t="shared" si="606"/>
        <v/>
      </c>
      <c r="FU1641" s="1">
        <f t="shared" si="607"/>
        <v>4.4813476365922082E-2</v>
      </c>
      <c r="FV1641" s="1" t="str">
        <f t="shared" si="608"/>
        <v/>
      </c>
      <c r="FW1641" s="1">
        <f t="shared" si="609"/>
        <v>0</v>
      </c>
      <c r="FX1641" s="1" t="str">
        <f t="shared" si="610"/>
        <v/>
      </c>
      <c r="FY1641" s="1" t="str">
        <f t="shared" si="611"/>
        <v/>
      </c>
      <c r="GC1641" s="1">
        <v>1036</v>
      </c>
      <c r="GD1641" s="1">
        <f t="shared" si="620"/>
        <v>4.4275263370809483</v>
      </c>
      <c r="GE1641" s="1">
        <f t="shared" si="612"/>
        <v>1.2841289572220443E-2</v>
      </c>
      <c r="GF1641" s="1">
        <f t="shared" si="613"/>
        <v>0.55724976518177005</v>
      </c>
      <c r="GG1641" s="1" t="str">
        <f t="shared" si="614"/>
        <v/>
      </c>
      <c r="GH1641" s="1">
        <f t="shared" si="615"/>
        <v>1.2841289572220443E-2</v>
      </c>
      <c r="GI1641" s="1" t="str">
        <f t="shared" si="616"/>
        <v/>
      </c>
      <c r="GJ1641" s="1">
        <f t="shared" si="617"/>
        <v>0</v>
      </c>
      <c r="GK1641" s="1">
        <f t="shared" si="618"/>
        <v>1.2841289572220443E-2</v>
      </c>
      <c r="GL1641" s="1" t="str">
        <f t="shared" si="619"/>
        <v/>
      </c>
      <c r="HA1641" s="2"/>
      <c r="HB1641" s="2">
        <f t="shared" si="591"/>
        <v>6.6624000000001251</v>
      </c>
      <c r="HC1641" s="147">
        <f t="shared" si="592"/>
        <v>0.46485595344978892</v>
      </c>
      <c r="HD1641" s="2">
        <f t="shared" si="593"/>
        <v>6.9691565771967667E-4</v>
      </c>
      <c r="HE1641" s="2" t="str">
        <f t="shared" si="589"/>
        <v/>
      </c>
      <c r="HF1641" s="24" t="str">
        <f t="shared" si="590"/>
        <v/>
      </c>
    </row>
    <row r="1642" spans="157:214" ht="20.100000000000001" customHeight="1" x14ac:dyDescent="0.25">
      <c r="FA1642" s="1">
        <v>1037</v>
      </c>
      <c r="FB1642" s="1">
        <f t="shared" si="594"/>
        <v>553.42011184988405</v>
      </c>
      <c r="FC1642" s="1">
        <f t="shared" si="595"/>
        <v>1.0552623663810018E-4</v>
      </c>
      <c r="FD1642" s="1">
        <f t="shared" si="596"/>
        <v>0.55882861587888266</v>
      </c>
      <c r="FE1642" s="1" t="str">
        <f t="shared" si="597"/>
        <v/>
      </c>
      <c r="FF1642" s="1">
        <f t="shared" si="598"/>
        <v>1.0552623663810018E-4</v>
      </c>
      <c r="FG1642" s="1" t="str">
        <f t="shared" si="599"/>
        <v/>
      </c>
      <c r="FI1642" s="1">
        <f t="shared" si="600"/>
        <v>1.9576263115562128E-233</v>
      </c>
      <c r="FJ1642" s="1" t="str">
        <f t="shared" si="601"/>
        <v/>
      </c>
      <c r="FK1642" s="1" t="str">
        <f t="shared" si="602"/>
        <v/>
      </c>
      <c r="FP1642" s="1">
        <v>1037</v>
      </c>
      <c r="FQ1642" s="1">
        <f t="shared" si="603"/>
        <v>1.3039483249767727</v>
      </c>
      <c r="FR1642" s="1">
        <f t="shared" si="604"/>
        <v>4.4787312936189462E-2</v>
      </c>
      <c r="FS1642" s="1">
        <f t="shared" si="605"/>
        <v>0.55882861587888266</v>
      </c>
      <c r="FT1642" s="1" t="str">
        <f t="shared" si="606"/>
        <v/>
      </c>
      <c r="FU1642" s="1">
        <f t="shared" si="607"/>
        <v>4.4787312936189462E-2</v>
      </c>
      <c r="FV1642" s="1" t="str">
        <f t="shared" si="608"/>
        <v/>
      </c>
      <c r="FW1642" s="1">
        <f t="shared" si="609"/>
        <v>0</v>
      </c>
      <c r="FX1642" s="1" t="str">
        <f t="shared" si="610"/>
        <v/>
      </c>
      <c r="FY1642" s="1" t="str">
        <f t="shared" si="611"/>
        <v/>
      </c>
      <c r="GC1642" s="1">
        <v>1037</v>
      </c>
      <c r="GD1642" s="1">
        <f t="shared" si="620"/>
        <v>4.5505131797776386</v>
      </c>
      <c r="GE1642" s="1">
        <f t="shared" si="612"/>
        <v>1.2833792448483476E-2</v>
      </c>
      <c r="GF1642" s="1">
        <f t="shared" si="613"/>
        <v>0.55882861587888266</v>
      </c>
      <c r="GG1642" s="1" t="str">
        <f t="shared" si="614"/>
        <v/>
      </c>
      <c r="GH1642" s="1">
        <f t="shared" si="615"/>
        <v>1.2833792448483476E-2</v>
      </c>
      <c r="GI1642" s="1" t="str">
        <f t="shared" si="616"/>
        <v/>
      </c>
      <c r="GJ1642" s="1">
        <f t="shared" si="617"/>
        <v>0</v>
      </c>
      <c r="GK1642" s="1">
        <f t="shared" si="618"/>
        <v>1.2833792448483476E-2</v>
      </c>
      <c r="GL1642" s="1" t="str">
        <f t="shared" si="619"/>
        <v/>
      </c>
      <c r="HA1642" s="2"/>
      <c r="HB1642" s="2">
        <f t="shared" si="591"/>
        <v>6.6688000000001253</v>
      </c>
      <c r="HC1642" s="147">
        <f t="shared" si="592"/>
        <v>0.46415903779206924</v>
      </c>
      <c r="HD1642" s="2">
        <f t="shared" si="593"/>
        <v>6.9635781387855644E-4</v>
      </c>
      <c r="HE1642" s="2" t="str">
        <f t="shared" si="589"/>
        <v/>
      </c>
      <c r="HF1642" s="24" t="str">
        <f t="shared" si="590"/>
        <v/>
      </c>
    </row>
    <row r="1643" spans="157:214" ht="20.100000000000001" customHeight="1" x14ac:dyDescent="0.25">
      <c r="FA1643" s="1">
        <v>1038</v>
      </c>
      <c r="FB1643" s="1">
        <f t="shared" si="594"/>
        <v>568.37741217015173</v>
      </c>
      <c r="FC1643" s="1">
        <f t="shared" si="595"/>
        <v>1.0546293988704154E-4</v>
      </c>
      <c r="FD1643" s="1">
        <f t="shared" si="596"/>
        <v>0.56040653217423875</v>
      </c>
      <c r="FE1643" s="1" t="str">
        <f t="shared" si="597"/>
        <v/>
      </c>
      <c r="FF1643" s="1">
        <f t="shared" si="598"/>
        <v>1.0546293988704154E-4</v>
      </c>
      <c r="FG1643" s="1" t="str">
        <f t="shared" si="599"/>
        <v/>
      </c>
      <c r="FI1643" s="1">
        <f t="shared" si="600"/>
        <v>2.2289872212208411E-233</v>
      </c>
      <c r="FJ1643" s="1" t="str">
        <f t="shared" si="601"/>
        <v/>
      </c>
      <c r="FK1643" s="1" t="str">
        <f t="shared" si="602"/>
        <v/>
      </c>
      <c r="FP1643" s="1">
        <v>1038</v>
      </c>
      <c r="FQ1643" s="1">
        <f t="shared" si="603"/>
        <v>1.3391901715977639</v>
      </c>
      <c r="FR1643" s="1">
        <f t="shared" si="604"/>
        <v>4.4760448608531976E-2</v>
      </c>
      <c r="FS1643" s="1">
        <f t="shared" si="605"/>
        <v>0.56040653217423864</v>
      </c>
      <c r="FT1643" s="1" t="str">
        <f t="shared" si="606"/>
        <v/>
      </c>
      <c r="FU1643" s="1">
        <f t="shared" si="607"/>
        <v>4.4760448608531976E-2</v>
      </c>
      <c r="FV1643" s="1" t="str">
        <f t="shared" si="608"/>
        <v/>
      </c>
      <c r="FW1643" s="1">
        <f t="shared" si="609"/>
        <v>0</v>
      </c>
      <c r="FX1643" s="1" t="str">
        <f t="shared" si="610"/>
        <v/>
      </c>
      <c r="FY1643" s="1" t="str">
        <f t="shared" si="611"/>
        <v/>
      </c>
      <c r="GC1643" s="1">
        <v>1038</v>
      </c>
      <c r="GD1643" s="1">
        <f t="shared" si="620"/>
        <v>4.673500022474343</v>
      </c>
      <c r="GE1643" s="1">
        <f t="shared" si="612"/>
        <v>1.2826094482635077E-2</v>
      </c>
      <c r="GF1643" s="1">
        <f t="shared" si="613"/>
        <v>0.56040653217423886</v>
      </c>
      <c r="GG1643" s="1" t="str">
        <f t="shared" si="614"/>
        <v/>
      </c>
      <c r="GH1643" s="1">
        <f t="shared" si="615"/>
        <v>1.2826094482635077E-2</v>
      </c>
      <c r="GI1643" s="1" t="str">
        <f t="shared" si="616"/>
        <v/>
      </c>
      <c r="GJ1643" s="1">
        <f t="shared" si="617"/>
        <v>0</v>
      </c>
      <c r="GK1643" s="1">
        <f t="shared" si="618"/>
        <v>1.2826094482635077E-2</v>
      </c>
      <c r="GL1643" s="1" t="str">
        <f t="shared" si="619"/>
        <v/>
      </c>
      <c r="HA1643" s="2"/>
      <c r="HB1643" s="2">
        <f t="shared" si="591"/>
        <v>6.6752000000001255</v>
      </c>
      <c r="HC1643" s="147">
        <f t="shared" si="592"/>
        <v>0.46346267997819068</v>
      </c>
      <c r="HD1643" s="2">
        <f t="shared" si="593"/>
        <v>6.9579881599990401E-4</v>
      </c>
      <c r="HE1643" s="2" t="str">
        <f t="shared" si="589"/>
        <v/>
      </c>
      <c r="HF1643" s="24" t="str">
        <f t="shared" si="590"/>
        <v/>
      </c>
    </row>
    <row r="1644" spans="157:214" ht="20.100000000000001" customHeight="1" x14ac:dyDescent="0.25">
      <c r="FA1644" s="1">
        <v>1039</v>
      </c>
      <c r="FB1644" s="1">
        <f t="shared" si="594"/>
        <v>583.33471249041941</v>
      </c>
      <c r="FC1644" s="1">
        <f t="shared" si="595"/>
        <v>1.0539799472123585E-4</v>
      </c>
      <c r="FD1644" s="1">
        <f t="shared" si="596"/>
        <v>0.56198348938935594</v>
      </c>
      <c r="FE1644" s="1" t="str">
        <f t="shared" si="597"/>
        <v/>
      </c>
      <c r="FF1644" s="1">
        <f t="shared" si="598"/>
        <v>1.0539799472123585E-4</v>
      </c>
      <c r="FG1644" s="1" t="str">
        <f t="shared" si="599"/>
        <v/>
      </c>
      <c r="FI1644" s="1">
        <f t="shared" si="600"/>
        <v>2.5379228454011359E-233</v>
      </c>
      <c r="FJ1644" s="1" t="str">
        <f t="shared" si="601"/>
        <v/>
      </c>
      <c r="FK1644" s="1" t="str">
        <f t="shared" si="602"/>
        <v/>
      </c>
      <c r="FP1644" s="1">
        <v>1039</v>
      </c>
      <c r="FQ1644" s="1">
        <f t="shared" si="603"/>
        <v>1.3744320182187622</v>
      </c>
      <c r="FR1644" s="1">
        <f t="shared" si="604"/>
        <v>4.4732884662756024E-2</v>
      </c>
      <c r="FS1644" s="1">
        <f t="shared" si="605"/>
        <v>0.56198348938935605</v>
      </c>
      <c r="FT1644" s="1" t="str">
        <f t="shared" si="606"/>
        <v/>
      </c>
      <c r="FU1644" s="1">
        <f t="shared" si="607"/>
        <v>4.4732884662756024E-2</v>
      </c>
      <c r="FV1644" s="1" t="str">
        <f t="shared" si="608"/>
        <v/>
      </c>
      <c r="FW1644" s="1">
        <f t="shared" si="609"/>
        <v>0</v>
      </c>
      <c r="FX1644" s="1" t="str">
        <f t="shared" si="610"/>
        <v/>
      </c>
      <c r="FY1644" s="1" t="str">
        <f t="shared" si="611"/>
        <v/>
      </c>
      <c r="GC1644" s="1">
        <v>1039</v>
      </c>
      <c r="GD1644" s="1">
        <f t="shared" si="620"/>
        <v>4.7964868651710333</v>
      </c>
      <c r="GE1644" s="1">
        <f t="shared" si="612"/>
        <v>1.2818196041403433E-2</v>
      </c>
      <c r="GF1644" s="1">
        <f t="shared" si="613"/>
        <v>0.56198348938935605</v>
      </c>
      <c r="GG1644" s="1" t="str">
        <f t="shared" si="614"/>
        <v/>
      </c>
      <c r="GH1644" s="1">
        <f t="shared" si="615"/>
        <v>1.2818196041403433E-2</v>
      </c>
      <c r="GI1644" s="1" t="str">
        <f t="shared" si="616"/>
        <v/>
      </c>
      <c r="GJ1644" s="1">
        <f t="shared" si="617"/>
        <v>0</v>
      </c>
      <c r="GK1644" s="1">
        <f t="shared" si="618"/>
        <v>1.2818196041403433E-2</v>
      </c>
      <c r="GL1644" s="1" t="str">
        <f t="shared" si="619"/>
        <v/>
      </c>
      <c r="HA1644" s="2"/>
      <c r="HB1644" s="2">
        <f t="shared" si="591"/>
        <v>6.6816000000001257</v>
      </c>
      <c r="HC1644" s="147">
        <f t="shared" si="592"/>
        <v>0.46276688116219078</v>
      </c>
      <c r="HD1644" s="2">
        <f t="shared" si="593"/>
        <v>6.9523867064580358E-4</v>
      </c>
      <c r="HE1644" s="2" t="str">
        <f t="shared" si="589"/>
        <v/>
      </c>
      <c r="HF1644" s="24" t="str">
        <f t="shared" si="590"/>
        <v/>
      </c>
    </row>
    <row r="1645" spans="157:214" ht="20.100000000000001" customHeight="1" x14ac:dyDescent="0.25">
      <c r="FA1645" s="1">
        <v>1040</v>
      </c>
      <c r="FB1645" s="1">
        <f t="shared" si="594"/>
        <v>598.29201281068526</v>
      </c>
      <c r="FC1645" s="1">
        <f t="shared" si="595"/>
        <v>1.0533140423338267E-4</v>
      </c>
      <c r="FD1645" s="1">
        <f t="shared" si="596"/>
        <v>0.56355946289143277</v>
      </c>
      <c r="FE1645" s="1" t="str">
        <f t="shared" si="597"/>
        <v/>
      </c>
      <c r="FF1645" s="1">
        <f t="shared" si="598"/>
        <v>1.0533140423338267E-4</v>
      </c>
      <c r="FG1645" s="1" t="str">
        <f t="shared" si="599"/>
        <v/>
      </c>
      <c r="FI1645" s="1">
        <f t="shared" si="600"/>
        <v>2.8896304347884765E-233</v>
      </c>
      <c r="FJ1645" s="1" t="str">
        <f t="shared" si="601"/>
        <v/>
      </c>
      <c r="FK1645" s="1" t="str">
        <f t="shared" si="602"/>
        <v/>
      </c>
      <c r="FP1645" s="1">
        <v>1040</v>
      </c>
      <c r="FQ1645" s="1">
        <f t="shared" si="603"/>
        <v>1.4096738648397533</v>
      </c>
      <c r="FR1645" s="1">
        <f t="shared" si="604"/>
        <v>4.4704622411461295E-2</v>
      </c>
      <c r="FS1645" s="1">
        <f t="shared" si="605"/>
        <v>0.56355946289143288</v>
      </c>
      <c r="FT1645" s="1" t="str">
        <f t="shared" si="606"/>
        <v/>
      </c>
      <c r="FU1645" s="1">
        <f t="shared" si="607"/>
        <v>4.4704622411461295E-2</v>
      </c>
      <c r="FV1645" s="1" t="str">
        <f t="shared" si="608"/>
        <v/>
      </c>
      <c r="FW1645" s="1">
        <f t="shared" si="609"/>
        <v>0</v>
      </c>
      <c r="FX1645" s="1" t="str">
        <f t="shared" si="610"/>
        <v/>
      </c>
      <c r="FY1645" s="1" t="str">
        <f t="shared" si="611"/>
        <v/>
      </c>
      <c r="GC1645" s="1">
        <v>1040</v>
      </c>
      <c r="GD1645" s="1">
        <f t="shared" si="620"/>
        <v>4.9194737078677235</v>
      </c>
      <c r="GE1645" s="1">
        <f t="shared" si="612"/>
        <v>1.2810097500913623E-2</v>
      </c>
      <c r="GF1645" s="1">
        <f t="shared" si="613"/>
        <v>0.56355946289143288</v>
      </c>
      <c r="GG1645" s="1" t="str">
        <f t="shared" si="614"/>
        <v/>
      </c>
      <c r="GH1645" s="1">
        <f t="shared" si="615"/>
        <v>1.2810097500913623E-2</v>
      </c>
      <c r="GI1645" s="1" t="str">
        <f t="shared" si="616"/>
        <v/>
      </c>
      <c r="GJ1645" s="1">
        <f t="shared" si="617"/>
        <v>0</v>
      </c>
      <c r="GK1645" s="1">
        <f t="shared" si="618"/>
        <v>1.2810097500913623E-2</v>
      </c>
      <c r="GL1645" s="1" t="str">
        <f t="shared" si="619"/>
        <v/>
      </c>
      <c r="HA1645" s="2"/>
      <c r="HB1645" s="2">
        <f t="shared" si="591"/>
        <v>6.6880000000001258</v>
      </c>
      <c r="HC1645" s="147">
        <f t="shared" si="592"/>
        <v>0.46207164249154498</v>
      </c>
      <c r="HD1645" s="2">
        <f t="shared" si="593"/>
        <v>6.9467738436224113E-4</v>
      </c>
      <c r="HE1645" s="2" t="str">
        <f t="shared" si="589"/>
        <v/>
      </c>
      <c r="HF1645" s="24" t="str">
        <f t="shared" si="590"/>
        <v/>
      </c>
    </row>
    <row r="1646" spans="157:214" ht="20.100000000000001" customHeight="1" x14ac:dyDescent="0.25">
      <c r="FA1646" s="2">
        <v>1041</v>
      </c>
      <c r="FB1646" s="1">
        <f t="shared" si="594"/>
        <v>613.24931313095294</v>
      </c>
      <c r="FC1646" s="1">
        <f t="shared" si="595"/>
        <v>1.0526317159320247E-4</v>
      </c>
      <c r="FD1646" s="1">
        <f t="shared" si="596"/>
        <v>0.56513442809450298</v>
      </c>
      <c r="FE1646" s="1" t="str">
        <f t="shared" si="597"/>
        <v/>
      </c>
      <c r="FF1646" s="1">
        <f t="shared" si="598"/>
        <v>1.0526317159320247E-4</v>
      </c>
      <c r="FG1646" s="1" t="str">
        <f t="shared" si="599"/>
        <v/>
      </c>
      <c r="FI1646" s="1">
        <f t="shared" si="600"/>
        <v>3.2900253317123096E-233</v>
      </c>
      <c r="FJ1646" s="1" t="str">
        <f t="shared" si="601"/>
        <v/>
      </c>
      <c r="FK1646" s="1" t="str">
        <f t="shared" si="602"/>
        <v/>
      </c>
      <c r="FP1646" s="2">
        <v>1041</v>
      </c>
      <c r="FQ1646" s="1">
        <f t="shared" si="603"/>
        <v>1.4449157114607445</v>
      </c>
      <c r="FR1646" s="1">
        <f t="shared" si="604"/>
        <v>4.4675663199936544E-2</v>
      </c>
      <c r="FS1646" s="1">
        <f t="shared" si="605"/>
        <v>0.56513442809450276</v>
      </c>
      <c r="FT1646" s="1" t="str">
        <f t="shared" si="606"/>
        <v/>
      </c>
      <c r="FU1646" s="1">
        <f t="shared" si="607"/>
        <v>4.4675663199936544E-2</v>
      </c>
      <c r="FV1646" s="1" t="str">
        <f t="shared" si="608"/>
        <v/>
      </c>
      <c r="FW1646" s="1">
        <f t="shared" si="609"/>
        <v>0</v>
      </c>
      <c r="FX1646" s="1" t="str">
        <f t="shared" si="610"/>
        <v/>
      </c>
      <c r="FY1646" s="1" t="str">
        <f t="shared" si="611"/>
        <v/>
      </c>
      <c r="GC1646" s="2">
        <v>1041</v>
      </c>
      <c r="GD1646" s="1">
        <f t="shared" si="620"/>
        <v>5.0424605505644138</v>
      </c>
      <c r="GE1646" s="1">
        <f t="shared" si="612"/>
        <v>1.2801799246657784E-2</v>
      </c>
      <c r="GF1646" s="1">
        <f t="shared" si="613"/>
        <v>0.56513442809450298</v>
      </c>
      <c r="GG1646" s="1" t="str">
        <f t="shared" si="614"/>
        <v/>
      </c>
      <c r="GH1646" s="1">
        <f t="shared" si="615"/>
        <v>1.2801799246657784E-2</v>
      </c>
      <c r="GI1646" s="1" t="str">
        <f t="shared" si="616"/>
        <v/>
      </c>
      <c r="GJ1646" s="1">
        <f t="shared" si="617"/>
        <v>0</v>
      </c>
      <c r="GK1646" s="1">
        <f t="shared" si="618"/>
        <v>1.2801799246657784E-2</v>
      </c>
      <c r="GL1646" s="1" t="str">
        <f t="shared" si="619"/>
        <v/>
      </c>
      <c r="HA1646" s="2"/>
      <c r="HB1646" s="2">
        <f t="shared" si="591"/>
        <v>6.694400000000126</v>
      </c>
      <c r="HC1646" s="147">
        <f t="shared" si="592"/>
        <v>0.46137696510718273</v>
      </c>
      <c r="HD1646" s="2">
        <f t="shared" si="593"/>
        <v>6.9411496368310122E-4</v>
      </c>
      <c r="HE1646" s="2" t="str">
        <f t="shared" si="589"/>
        <v/>
      </c>
      <c r="HF1646" s="24" t="str">
        <f t="shared" si="590"/>
        <v/>
      </c>
    </row>
    <row r="1647" spans="157:214" ht="20.100000000000001" customHeight="1" x14ac:dyDescent="0.25">
      <c r="FA1647" s="1">
        <v>1042</v>
      </c>
      <c r="FB1647" s="1">
        <f t="shared" si="594"/>
        <v>628.20661345122062</v>
      </c>
      <c r="FC1647" s="1">
        <f t="shared" si="595"/>
        <v>1.0519330004718502E-4</v>
      </c>
      <c r="FD1647" s="1">
        <f t="shared" si="596"/>
        <v>0.56670836046058459</v>
      </c>
      <c r="FE1647" s="1" t="str">
        <f t="shared" si="597"/>
        <v/>
      </c>
      <c r="FF1647" s="1">
        <f t="shared" si="598"/>
        <v>1.0519330004718502E-4</v>
      </c>
      <c r="FG1647" s="1" t="str">
        <f t="shared" si="599"/>
        <v/>
      </c>
      <c r="FI1647" s="1">
        <f t="shared" si="600"/>
        <v>3.7458400791029872E-233</v>
      </c>
      <c r="FJ1647" s="1" t="str">
        <f t="shared" si="601"/>
        <v/>
      </c>
      <c r="FK1647" s="1" t="str">
        <f t="shared" si="602"/>
        <v/>
      </c>
      <c r="FP1647" s="1">
        <v>1042</v>
      </c>
      <c r="FQ1647" s="1">
        <f t="shared" si="603"/>
        <v>1.4801575580817428</v>
      </c>
      <c r="FR1647" s="1">
        <f t="shared" si="604"/>
        <v>4.4646008406052907E-2</v>
      </c>
      <c r="FS1647" s="1">
        <f t="shared" si="605"/>
        <v>0.56670836046058459</v>
      </c>
      <c r="FT1647" s="1" t="str">
        <f t="shared" si="606"/>
        <v/>
      </c>
      <c r="FU1647" s="1">
        <f t="shared" si="607"/>
        <v>4.4646008406052907E-2</v>
      </c>
      <c r="FV1647" s="1" t="str">
        <f t="shared" si="608"/>
        <v/>
      </c>
      <c r="FW1647" s="1">
        <f t="shared" si="609"/>
        <v>0</v>
      </c>
      <c r="FX1647" s="1" t="str">
        <f t="shared" si="610"/>
        <v/>
      </c>
      <c r="FY1647" s="1" t="str">
        <f t="shared" si="611"/>
        <v/>
      </c>
      <c r="GC1647" s="1">
        <v>1042</v>
      </c>
      <c r="GD1647" s="1">
        <f t="shared" si="620"/>
        <v>5.165447393261104</v>
      </c>
      <c r="GE1647" s="1">
        <f t="shared" si="612"/>
        <v>1.2793301673464515E-2</v>
      </c>
      <c r="GF1647" s="1">
        <f t="shared" si="613"/>
        <v>0.56670836046058448</v>
      </c>
      <c r="GG1647" s="1" t="str">
        <f t="shared" si="614"/>
        <v/>
      </c>
      <c r="GH1647" s="1">
        <f t="shared" si="615"/>
        <v>1.2793301673464515E-2</v>
      </c>
      <c r="GI1647" s="1" t="str">
        <f t="shared" si="616"/>
        <v/>
      </c>
      <c r="GJ1647" s="1">
        <f t="shared" si="617"/>
        <v>0</v>
      </c>
      <c r="GK1647" s="1">
        <f t="shared" si="618"/>
        <v>1.2793301673464515E-2</v>
      </c>
      <c r="GL1647" s="1" t="str">
        <f t="shared" si="619"/>
        <v/>
      </c>
      <c r="HA1647" s="2"/>
      <c r="HB1647" s="2">
        <f t="shared" si="591"/>
        <v>6.7008000000001262</v>
      </c>
      <c r="HC1647" s="147">
        <f t="shared" si="592"/>
        <v>0.46068285014349963</v>
      </c>
      <c r="HD1647" s="2">
        <f t="shared" si="593"/>
        <v>6.9355141512961183E-4</v>
      </c>
      <c r="HE1647" s="2" t="str">
        <f t="shared" si="589"/>
        <v/>
      </c>
      <c r="HF1647" s="24" t="str">
        <f t="shared" si="590"/>
        <v/>
      </c>
    </row>
    <row r="1648" spans="157:214" ht="20.100000000000001" customHeight="1" x14ac:dyDescent="0.25">
      <c r="FA1648" s="1">
        <v>1043</v>
      </c>
      <c r="FB1648" s="1">
        <f t="shared" si="594"/>
        <v>643.16391377148648</v>
      </c>
      <c r="FC1648" s="1">
        <f t="shared" si="595"/>
        <v>1.0512179291833216E-4</v>
      </c>
      <c r="FD1648" s="1">
        <f t="shared" si="596"/>
        <v>0.5682812355008271</v>
      </c>
      <c r="FE1648" s="1" t="str">
        <f t="shared" si="597"/>
        <v/>
      </c>
      <c r="FF1648" s="1">
        <f t="shared" si="598"/>
        <v>1.0512179291833216E-4</v>
      </c>
      <c r="FG1648" s="1" t="str">
        <f t="shared" si="599"/>
        <v/>
      </c>
      <c r="FI1648" s="1">
        <f t="shared" si="600"/>
        <v>4.2647371932615217E-233</v>
      </c>
      <c r="FJ1648" s="1" t="str">
        <f t="shared" si="601"/>
        <v/>
      </c>
      <c r="FK1648" s="1" t="str">
        <f t="shared" si="602"/>
        <v/>
      </c>
      <c r="FP1648" s="1">
        <v>1043</v>
      </c>
      <c r="FQ1648" s="1">
        <f t="shared" si="603"/>
        <v>1.5153994047027339</v>
      </c>
      <c r="FR1648" s="1">
        <f t="shared" si="604"/>
        <v>4.4615659440154644E-2</v>
      </c>
      <c r="FS1648" s="1">
        <f t="shared" si="605"/>
        <v>0.5682812355008271</v>
      </c>
      <c r="FT1648" s="1" t="str">
        <f t="shared" si="606"/>
        <v/>
      </c>
      <c r="FU1648" s="1">
        <f t="shared" si="607"/>
        <v>4.4615659440154644E-2</v>
      </c>
      <c r="FV1648" s="1" t="str">
        <f t="shared" si="608"/>
        <v/>
      </c>
      <c r="FW1648" s="1">
        <f t="shared" si="609"/>
        <v>0</v>
      </c>
      <c r="FX1648" s="1" t="str">
        <f t="shared" si="610"/>
        <v/>
      </c>
      <c r="FY1648" s="1" t="str">
        <f t="shared" si="611"/>
        <v/>
      </c>
      <c r="GC1648" s="1">
        <v>1043</v>
      </c>
      <c r="GD1648" s="1">
        <f t="shared" si="620"/>
        <v>5.2884342359577943</v>
      </c>
      <c r="GE1648" s="1">
        <f t="shared" si="612"/>
        <v>1.2784605185467585E-2</v>
      </c>
      <c r="GF1648" s="1">
        <f t="shared" si="613"/>
        <v>0.5682812355008271</v>
      </c>
      <c r="GG1648" s="1" t="str">
        <f t="shared" si="614"/>
        <v/>
      </c>
      <c r="GH1648" s="1">
        <f t="shared" si="615"/>
        <v>1.2784605185467585E-2</v>
      </c>
      <c r="GI1648" s="1" t="str">
        <f t="shared" si="616"/>
        <v/>
      </c>
      <c r="GJ1648" s="1">
        <f t="shared" si="617"/>
        <v>0</v>
      </c>
      <c r="GK1648" s="1">
        <f t="shared" si="618"/>
        <v>1.2784605185467585E-2</v>
      </c>
      <c r="GL1648" s="1" t="str">
        <f t="shared" si="619"/>
        <v/>
      </c>
      <c r="HA1648" s="2"/>
      <c r="HB1648" s="2">
        <f t="shared" si="591"/>
        <v>6.7072000000001264</v>
      </c>
      <c r="HC1648" s="147">
        <f t="shared" si="592"/>
        <v>0.45998929872837002</v>
      </c>
      <c r="HD1648" s="2">
        <f t="shared" si="593"/>
        <v>6.9298674520690273E-4</v>
      </c>
      <c r="HE1648" s="2" t="str">
        <f t="shared" si="589"/>
        <v/>
      </c>
      <c r="HF1648" s="24" t="str">
        <f t="shared" si="590"/>
        <v/>
      </c>
    </row>
    <row r="1649" spans="157:214" ht="20.100000000000001" customHeight="1" x14ac:dyDescent="0.25">
      <c r="FA1649" s="1">
        <v>1044</v>
      </c>
      <c r="FB1649" s="1">
        <f t="shared" si="594"/>
        <v>658.12121409175415</v>
      </c>
      <c r="FC1649" s="1">
        <f t="shared" si="595"/>
        <v>1.0504865360589421E-4</v>
      </c>
      <c r="FD1649" s="1">
        <f t="shared" si="596"/>
        <v>0.56985302877665411</v>
      </c>
      <c r="FE1649" s="1" t="str">
        <f t="shared" si="597"/>
        <v/>
      </c>
      <c r="FF1649" s="1">
        <f t="shared" si="598"/>
        <v>1.0504865360589421E-4</v>
      </c>
      <c r="FG1649" s="1" t="str">
        <f t="shared" si="599"/>
        <v/>
      </c>
      <c r="FI1649" s="1">
        <f t="shared" si="600"/>
        <v>4.855437482140729E-233</v>
      </c>
      <c r="FJ1649" s="1" t="str">
        <f t="shared" si="601"/>
        <v/>
      </c>
      <c r="FK1649" s="1" t="str">
        <f t="shared" si="602"/>
        <v/>
      </c>
      <c r="FP1649" s="1">
        <v>1044</v>
      </c>
      <c r="FQ1649" s="1">
        <f t="shared" si="603"/>
        <v>1.5506412513237322</v>
      </c>
      <c r="FR1649" s="1">
        <f t="shared" si="604"/>
        <v>4.4584617744947319E-2</v>
      </c>
      <c r="FS1649" s="1">
        <f t="shared" si="605"/>
        <v>0.56985302877665422</v>
      </c>
      <c r="FT1649" s="1" t="str">
        <f t="shared" si="606"/>
        <v/>
      </c>
      <c r="FU1649" s="1">
        <f t="shared" si="607"/>
        <v>4.4584617744947319E-2</v>
      </c>
      <c r="FV1649" s="1" t="str">
        <f t="shared" si="608"/>
        <v/>
      </c>
      <c r="FW1649" s="1">
        <f t="shared" si="609"/>
        <v>0</v>
      </c>
      <c r="FX1649" s="1" t="str">
        <f t="shared" si="610"/>
        <v/>
      </c>
      <c r="FY1649" s="1" t="str">
        <f t="shared" si="611"/>
        <v/>
      </c>
      <c r="GC1649" s="1">
        <v>1044</v>
      </c>
      <c r="GD1649" s="1">
        <f t="shared" si="620"/>
        <v>5.4114210786544845</v>
      </c>
      <c r="GE1649" s="1">
        <f t="shared" si="612"/>
        <v>1.2775710196073879E-2</v>
      </c>
      <c r="GF1649" s="1">
        <f t="shared" si="613"/>
        <v>0.569853028776654</v>
      </c>
      <c r="GG1649" s="1" t="str">
        <f t="shared" si="614"/>
        <v/>
      </c>
      <c r="GH1649" s="1">
        <f t="shared" si="615"/>
        <v>1.2775710196073879E-2</v>
      </c>
      <c r="GI1649" s="1" t="str">
        <f t="shared" si="616"/>
        <v/>
      </c>
      <c r="GJ1649" s="1">
        <f t="shared" si="617"/>
        <v>0</v>
      </c>
      <c r="GK1649" s="1">
        <f t="shared" si="618"/>
        <v>1.2775710196073879E-2</v>
      </c>
      <c r="GL1649" s="1" t="str">
        <f t="shared" si="619"/>
        <v/>
      </c>
      <c r="HA1649" s="2"/>
      <c r="HB1649" s="2">
        <f t="shared" si="591"/>
        <v>6.7136000000001266</v>
      </c>
      <c r="HC1649" s="147">
        <f t="shared" si="592"/>
        <v>0.45929631198316312</v>
      </c>
      <c r="HD1649" s="2">
        <f t="shared" si="593"/>
        <v>6.9242096040866841E-4</v>
      </c>
      <c r="HE1649" s="2" t="str">
        <f t="shared" si="589"/>
        <v/>
      </c>
      <c r="HF1649" s="24" t="str">
        <f t="shared" si="590"/>
        <v/>
      </c>
    </row>
    <row r="1650" spans="157:214" ht="20.100000000000001" customHeight="1" x14ac:dyDescent="0.25">
      <c r="FA1650" s="1">
        <v>1045</v>
      </c>
      <c r="FB1650" s="1">
        <f t="shared" si="594"/>
        <v>673.07851441202183</v>
      </c>
      <c r="FC1650" s="1">
        <f t="shared" si="595"/>
        <v>1.0497388558510082E-4</v>
      </c>
      <c r="FD1650" s="1">
        <f t="shared" si="596"/>
        <v>0.5714237159009008</v>
      </c>
      <c r="FE1650" s="1" t="str">
        <f t="shared" si="597"/>
        <v/>
      </c>
      <c r="FF1650" s="1">
        <f t="shared" si="598"/>
        <v>1.0497388558510082E-4</v>
      </c>
      <c r="FG1650" s="1" t="str">
        <f t="shared" si="599"/>
        <v/>
      </c>
      <c r="FI1650" s="1">
        <f t="shared" si="600"/>
        <v>5.5278660497233245E-233</v>
      </c>
      <c r="FJ1650" s="1" t="str">
        <f t="shared" si="601"/>
        <v/>
      </c>
      <c r="FK1650" s="1" t="str">
        <f t="shared" si="602"/>
        <v/>
      </c>
      <c r="FP1650" s="1">
        <v>1045</v>
      </c>
      <c r="FQ1650" s="1">
        <f t="shared" si="603"/>
        <v>1.5858830979447234</v>
      </c>
      <c r="FR1650" s="1">
        <f t="shared" si="604"/>
        <v>4.4552884795383531E-2</v>
      </c>
      <c r="FS1650" s="1">
        <f t="shared" si="605"/>
        <v>0.5714237159009008</v>
      </c>
      <c r="FT1650" s="1" t="str">
        <f t="shared" si="606"/>
        <v/>
      </c>
      <c r="FU1650" s="1">
        <f t="shared" si="607"/>
        <v>4.4552884795383531E-2</v>
      </c>
      <c r="FV1650" s="1" t="str">
        <f t="shared" si="608"/>
        <v/>
      </c>
      <c r="FW1650" s="1">
        <f t="shared" si="609"/>
        <v>0</v>
      </c>
      <c r="FX1650" s="1" t="str">
        <f t="shared" si="610"/>
        <v/>
      </c>
      <c r="FY1650" s="1" t="str">
        <f t="shared" si="611"/>
        <v/>
      </c>
      <c r="GC1650" s="1">
        <v>1045</v>
      </c>
      <c r="GD1650" s="1">
        <f t="shared" si="620"/>
        <v>5.5344079213511748</v>
      </c>
      <c r="GE1650" s="1">
        <f t="shared" si="612"/>
        <v>1.2766617127930674E-2</v>
      </c>
      <c r="GF1650" s="1">
        <f t="shared" si="613"/>
        <v>0.57142371590090058</v>
      </c>
      <c r="GG1650" s="1" t="str">
        <f t="shared" si="614"/>
        <v/>
      </c>
      <c r="GH1650" s="1">
        <f t="shared" si="615"/>
        <v>1.2766617127930674E-2</v>
      </c>
      <c r="GI1650" s="1" t="str">
        <f t="shared" si="616"/>
        <v/>
      </c>
      <c r="GJ1650" s="1">
        <f t="shared" si="617"/>
        <v>0</v>
      </c>
      <c r="GK1650" s="1">
        <f t="shared" si="618"/>
        <v>1.2766617127930674E-2</v>
      </c>
      <c r="GL1650" s="1" t="str">
        <f t="shared" si="619"/>
        <v/>
      </c>
      <c r="HA1650" s="2"/>
      <c r="HB1650" s="2">
        <f t="shared" si="591"/>
        <v>6.7200000000001268</v>
      </c>
      <c r="HC1650" s="147">
        <f t="shared" si="592"/>
        <v>0.45860389102275445</v>
      </c>
      <c r="HD1650" s="2">
        <f t="shared" si="593"/>
        <v>6.9185406721361531E-4</v>
      </c>
      <c r="HE1650" s="2" t="str">
        <f t="shared" si="589"/>
        <v/>
      </c>
      <c r="HF1650" s="24" t="str">
        <f t="shared" si="590"/>
        <v/>
      </c>
    </row>
    <row r="1651" spans="157:214" ht="20.100000000000001" customHeight="1" x14ac:dyDescent="0.25">
      <c r="FA1651" s="1">
        <v>1046</v>
      </c>
      <c r="FB1651" s="1">
        <f t="shared" si="594"/>
        <v>688.03581473228951</v>
      </c>
      <c r="FC1651" s="1">
        <f t="shared" si="595"/>
        <v>1.0489749240688566E-4</v>
      </c>
      <c r="FD1651" s="1">
        <f t="shared" si="596"/>
        <v>0.57299327253894916</v>
      </c>
      <c r="FE1651" s="1" t="str">
        <f t="shared" si="597"/>
        <v/>
      </c>
      <c r="FF1651" s="1">
        <f t="shared" si="598"/>
        <v>1.0489749240688566E-4</v>
      </c>
      <c r="FG1651" s="1" t="str">
        <f t="shared" si="599"/>
        <v/>
      </c>
      <c r="FI1651" s="1">
        <f t="shared" si="600"/>
        <v>6.2933184214903049E-233</v>
      </c>
      <c r="FJ1651" s="1" t="str">
        <f t="shared" si="601"/>
        <v/>
      </c>
      <c r="FK1651" s="1" t="str">
        <f t="shared" si="602"/>
        <v/>
      </c>
      <c r="FP1651" s="1">
        <v>1046</v>
      </c>
      <c r="FQ1651" s="1">
        <f t="shared" si="603"/>
        <v>1.6211249445657145</v>
      </c>
      <c r="FR1651" s="1">
        <f t="shared" si="604"/>
        <v>4.4520462098546099E-2</v>
      </c>
      <c r="FS1651" s="1">
        <f t="shared" si="605"/>
        <v>0.57299327253894905</v>
      </c>
      <c r="FT1651" s="1" t="str">
        <f t="shared" si="606"/>
        <v/>
      </c>
      <c r="FU1651" s="1">
        <f t="shared" si="607"/>
        <v>4.4520462098546099E-2</v>
      </c>
      <c r="FV1651" s="1" t="str">
        <f t="shared" si="608"/>
        <v/>
      </c>
      <c r="FW1651" s="1">
        <f t="shared" si="609"/>
        <v>0</v>
      </c>
      <c r="FX1651" s="1" t="str">
        <f t="shared" si="610"/>
        <v/>
      </c>
      <c r="FY1651" s="1" t="str">
        <f t="shared" si="611"/>
        <v/>
      </c>
      <c r="GC1651" s="1">
        <v>1046</v>
      </c>
      <c r="GD1651" s="1">
        <f t="shared" si="620"/>
        <v>5.6573947640478934</v>
      </c>
      <c r="GE1651" s="1">
        <f t="shared" si="612"/>
        <v>1.2757326412892142E-2</v>
      </c>
      <c r="GF1651" s="1">
        <f t="shared" si="613"/>
        <v>0.57299327253894927</v>
      </c>
      <c r="GG1651" s="1" t="str">
        <f t="shared" si="614"/>
        <v/>
      </c>
      <c r="GH1651" s="1">
        <f t="shared" si="615"/>
        <v>1.2757326412892142E-2</v>
      </c>
      <c r="GI1651" s="1" t="str">
        <f t="shared" si="616"/>
        <v/>
      </c>
      <c r="GJ1651" s="1">
        <f t="shared" si="617"/>
        <v>0</v>
      </c>
      <c r="GK1651" s="1">
        <f t="shared" si="618"/>
        <v>1.2757326412892142E-2</v>
      </c>
      <c r="GL1651" s="1" t="str">
        <f t="shared" si="619"/>
        <v/>
      </c>
      <c r="HA1651" s="2"/>
      <c r="HB1651" s="2">
        <f t="shared" si="591"/>
        <v>6.7264000000001269</v>
      </c>
      <c r="HC1651" s="147">
        <f t="shared" si="592"/>
        <v>0.45791203695554084</v>
      </c>
      <c r="HD1651" s="2">
        <f t="shared" si="593"/>
        <v>6.9128607208834847E-4</v>
      </c>
      <c r="HE1651" s="2" t="str">
        <f t="shared" si="589"/>
        <v/>
      </c>
      <c r="HF1651" s="24" t="str">
        <f t="shared" si="590"/>
        <v/>
      </c>
    </row>
    <row r="1652" spans="157:214" ht="20.100000000000001" customHeight="1" x14ac:dyDescent="0.25">
      <c r="FA1652" s="1">
        <v>1047</v>
      </c>
      <c r="FB1652" s="1">
        <f t="shared" si="594"/>
        <v>702.99311505255537</v>
      </c>
      <c r="FC1652" s="1">
        <f t="shared" si="595"/>
        <v>1.0481947769760546E-4</v>
      </c>
      <c r="FD1652" s="1">
        <f t="shared" si="596"/>
        <v>0.57456167440985795</v>
      </c>
      <c r="FE1652" s="1" t="str">
        <f t="shared" si="597"/>
        <v/>
      </c>
      <c r="FF1652" s="1">
        <f t="shared" si="598"/>
        <v>1.0481947769760546E-4</v>
      </c>
      <c r="FG1652" s="1" t="str">
        <f t="shared" si="599"/>
        <v/>
      </c>
      <c r="FI1652" s="1">
        <f t="shared" si="600"/>
        <v>7.164649560857224E-233</v>
      </c>
      <c r="FJ1652" s="1" t="str">
        <f t="shared" si="601"/>
        <v/>
      </c>
      <c r="FK1652" s="1" t="str">
        <f t="shared" si="602"/>
        <v/>
      </c>
      <c r="FP1652" s="1">
        <v>1047</v>
      </c>
      <c r="FQ1652" s="1">
        <f t="shared" si="603"/>
        <v>1.6563667911867128</v>
      </c>
      <c r="FR1652" s="1">
        <f t="shared" si="604"/>
        <v>4.4487351193528792E-2</v>
      </c>
      <c r="FS1652" s="1">
        <f t="shared" si="605"/>
        <v>0.57456167440985806</v>
      </c>
      <c r="FT1652" s="1" t="str">
        <f t="shared" si="606"/>
        <v/>
      </c>
      <c r="FU1652" s="1">
        <f t="shared" si="607"/>
        <v>4.4487351193528792E-2</v>
      </c>
      <c r="FV1652" s="1" t="str">
        <f t="shared" si="608"/>
        <v/>
      </c>
      <c r="FW1652" s="1">
        <f t="shared" si="609"/>
        <v>0</v>
      </c>
      <c r="FX1652" s="1" t="str">
        <f t="shared" si="610"/>
        <v/>
      </c>
      <c r="FY1652" s="1" t="str">
        <f t="shared" si="611"/>
        <v/>
      </c>
      <c r="GC1652" s="1">
        <v>1047</v>
      </c>
      <c r="GD1652" s="1">
        <f t="shared" si="620"/>
        <v>5.7803816067445837</v>
      </c>
      <c r="GE1652" s="1">
        <f t="shared" si="612"/>
        <v>1.2747838491985186E-2</v>
      </c>
      <c r="GF1652" s="1">
        <f t="shared" si="613"/>
        <v>0.57456167440985817</v>
      </c>
      <c r="GG1652" s="1" t="str">
        <f t="shared" si="614"/>
        <v/>
      </c>
      <c r="GH1652" s="1">
        <f t="shared" si="615"/>
        <v>1.2747838491985186E-2</v>
      </c>
      <c r="GI1652" s="1" t="str">
        <f t="shared" si="616"/>
        <v/>
      </c>
      <c r="GJ1652" s="1">
        <f t="shared" si="617"/>
        <v>0</v>
      </c>
      <c r="GK1652" s="1">
        <f t="shared" si="618"/>
        <v>1.2747838491985186E-2</v>
      </c>
      <c r="GL1652" s="1" t="str">
        <f t="shared" si="619"/>
        <v/>
      </c>
      <c r="HA1652" s="2"/>
      <c r="HB1652" s="2">
        <f t="shared" si="591"/>
        <v>6.7328000000001271</v>
      </c>
      <c r="HC1652" s="147">
        <f t="shared" si="592"/>
        <v>0.45722075088345249</v>
      </c>
      <c r="HD1652" s="2">
        <f t="shared" si="593"/>
        <v>6.9071698148315264E-4</v>
      </c>
      <c r="HE1652" s="2" t="str">
        <f t="shared" si="589"/>
        <v/>
      </c>
      <c r="HF1652" s="24" t="str">
        <f t="shared" si="590"/>
        <v/>
      </c>
    </row>
    <row r="1653" spans="157:214" ht="20.100000000000001" customHeight="1" x14ac:dyDescent="0.25">
      <c r="FA1653" s="2">
        <v>1048</v>
      </c>
      <c r="FB1653" s="1">
        <f t="shared" si="594"/>
        <v>717.95041537282304</v>
      </c>
      <c r="FC1653" s="1">
        <f t="shared" si="595"/>
        <v>1.0473984515875302E-4</v>
      </c>
      <c r="FD1653" s="1">
        <f t="shared" si="596"/>
        <v>0.57612889728748895</v>
      </c>
      <c r="FE1653" s="1" t="str">
        <f t="shared" si="597"/>
        <v/>
      </c>
      <c r="FF1653" s="1">
        <f t="shared" si="598"/>
        <v>1.0473984515875302E-4</v>
      </c>
      <c r="FG1653" s="1" t="str">
        <f t="shared" si="599"/>
        <v/>
      </c>
      <c r="FI1653" s="1">
        <f t="shared" si="600"/>
        <v>8.1564889273540963E-233</v>
      </c>
      <c r="FJ1653" s="1" t="str">
        <f t="shared" si="601"/>
        <v/>
      </c>
      <c r="FK1653" s="1" t="str">
        <f t="shared" si="602"/>
        <v/>
      </c>
      <c r="FP1653" s="2">
        <v>1048</v>
      </c>
      <c r="FQ1653" s="1">
        <f t="shared" si="603"/>
        <v>1.691608637807704</v>
      </c>
      <c r="FR1653" s="1">
        <f t="shared" si="604"/>
        <v>4.4453553651314537E-2</v>
      </c>
      <c r="FS1653" s="1">
        <f t="shared" si="605"/>
        <v>0.57612889728748895</v>
      </c>
      <c r="FT1653" s="1" t="str">
        <f t="shared" si="606"/>
        <v/>
      </c>
      <c r="FU1653" s="1">
        <f t="shared" si="607"/>
        <v>4.4453553651314537E-2</v>
      </c>
      <c r="FV1653" s="1" t="str">
        <f t="shared" si="608"/>
        <v/>
      </c>
      <c r="FW1653" s="1">
        <f t="shared" si="609"/>
        <v>0</v>
      </c>
      <c r="FX1653" s="1" t="str">
        <f t="shared" si="610"/>
        <v/>
      </c>
      <c r="FY1653" s="1" t="str">
        <f t="shared" si="611"/>
        <v/>
      </c>
      <c r="GC1653" s="2">
        <v>1048</v>
      </c>
      <c r="GD1653" s="1">
        <f t="shared" si="620"/>
        <v>5.9033684494412739</v>
      </c>
      <c r="GE1653" s="1">
        <f t="shared" si="612"/>
        <v>1.2738153815374543E-2</v>
      </c>
      <c r="GF1653" s="1">
        <f t="shared" si="613"/>
        <v>0.57612889728748917</v>
      </c>
      <c r="GG1653" s="1" t="str">
        <f t="shared" si="614"/>
        <v/>
      </c>
      <c r="GH1653" s="1">
        <f t="shared" si="615"/>
        <v>1.2738153815374543E-2</v>
      </c>
      <c r="GI1653" s="1" t="str">
        <f t="shared" si="616"/>
        <v/>
      </c>
      <c r="GJ1653" s="1">
        <f t="shared" si="617"/>
        <v>0</v>
      </c>
      <c r="GK1653" s="1">
        <f t="shared" si="618"/>
        <v>1.2738153815374543E-2</v>
      </c>
      <c r="GL1653" s="1" t="str">
        <f t="shared" si="619"/>
        <v/>
      </c>
      <c r="HA1653" s="2"/>
      <c r="HB1653" s="2">
        <f t="shared" si="591"/>
        <v>6.7392000000001273</v>
      </c>
      <c r="HC1653" s="147">
        <f t="shared" si="592"/>
        <v>0.45653003390196933</v>
      </c>
      <c r="HD1653" s="2">
        <f t="shared" si="593"/>
        <v>6.9014680183787647E-4</v>
      </c>
      <c r="HE1653" s="2" t="str">
        <f t="shared" si="589"/>
        <v/>
      </c>
      <c r="HF1653" s="24" t="str">
        <f t="shared" si="590"/>
        <v/>
      </c>
    </row>
    <row r="1654" spans="157:214" ht="20.100000000000001" customHeight="1" x14ac:dyDescent="0.25">
      <c r="FA1654" s="1">
        <v>1049</v>
      </c>
      <c r="FB1654" s="1">
        <f t="shared" si="594"/>
        <v>732.90771569309072</v>
      </c>
      <c r="FC1654" s="1">
        <f t="shared" si="595"/>
        <v>1.0465859856666463E-4</v>
      </c>
      <c r="FD1654" s="1">
        <f t="shared" si="596"/>
        <v>0.57769491700162812</v>
      </c>
      <c r="FE1654" s="1" t="str">
        <f t="shared" si="597"/>
        <v/>
      </c>
      <c r="FF1654" s="1">
        <f t="shared" si="598"/>
        <v>1.0465859856666463E-4</v>
      </c>
      <c r="FG1654" s="1" t="str">
        <f t="shared" si="599"/>
        <v/>
      </c>
      <c r="FI1654" s="1">
        <f t="shared" si="600"/>
        <v>9.2854851605114984E-233</v>
      </c>
      <c r="FJ1654" s="1" t="str">
        <f t="shared" si="601"/>
        <v/>
      </c>
      <c r="FK1654" s="1" t="str">
        <f t="shared" si="602"/>
        <v/>
      </c>
      <c r="FP1654" s="1">
        <v>1049</v>
      </c>
      <c r="FQ1654" s="1">
        <f t="shared" si="603"/>
        <v>1.7268504844286952</v>
      </c>
      <c r="FR1654" s="1">
        <f t="shared" si="604"/>
        <v>4.4419071074651248E-2</v>
      </c>
      <c r="FS1654" s="1">
        <f t="shared" si="605"/>
        <v>0.57769491700162789</v>
      </c>
      <c r="FT1654" s="1" t="str">
        <f t="shared" si="606"/>
        <v/>
      </c>
      <c r="FU1654" s="1">
        <f t="shared" si="607"/>
        <v>4.4419071074651248E-2</v>
      </c>
      <c r="FV1654" s="1" t="str">
        <f t="shared" si="608"/>
        <v/>
      </c>
      <c r="FW1654" s="1">
        <f t="shared" si="609"/>
        <v>0</v>
      </c>
      <c r="FX1654" s="1" t="str">
        <f t="shared" si="610"/>
        <v/>
      </c>
      <c r="FY1654" s="1" t="str">
        <f t="shared" si="611"/>
        <v/>
      </c>
      <c r="GC1654" s="1">
        <v>1049</v>
      </c>
      <c r="GD1654" s="1">
        <f t="shared" si="620"/>
        <v>6.0263552921379642</v>
      </c>
      <c r="GE1654" s="1">
        <f t="shared" si="612"/>
        <v>1.2728272842327196E-2</v>
      </c>
      <c r="GF1654" s="1">
        <f t="shared" si="613"/>
        <v>0.57769491700162823</v>
      </c>
      <c r="GG1654" s="1" t="str">
        <f t="shared" si="614"/>
        <v/>
      </c>
      <c r="GH1654" s="1">
        <f t="shared" si="615"/>
        <v>1.2728272842327196E-2</v>
      </c>
      <c r="GI1654" s="1" t="str">
        <f t="shared" si="616"/>
        <v/>
      </c>
      <c r="GJ1654" s="1">
        <f t="shared" si="617"/>
        <v>0</v>
      </c>
      <c r="GK1654" s="1">
        <f t="shared" si="618"/>
        <v>1.2728272842327196E-2</v>
      </c>
      <c r="GL1654" s="1" t="str">
        <f t="shared" si="619"/>
        <v/>
      </c>
      <c r="HA1654" s="2"/>
      <c r="HB1654" s="2">
        <f t="shared" si="591"/>
        <v>6.7456000000001275</v>
      </c>
      <c r="HC1654" s="147">
        <f t="shared" si="592"/>
        <v>0.45583988710013146</v>
      </c>
      <c r="HD1654" s="2">
        <f t="shared" si="593"/>
        <v>6.8957553957682549E-4</v>
      </c>
      <c r="HE1654" s="2" t="str">
        <f t="shared" si="589"/>
        <v/>
      </c>
      <c r="HF1654" s="24" t="str">
        <f t="shared" si="590"/>
        <v/>
      </c>
    </row>
    <row r="1655" spans="157:214" ht="20.100000000000001" customHeight="1" x14ac:dyDescent="0.25">
      <c r="FA1655" s="1">
        <v>1050</v>
      </c>
      <c r="FB1655" s="1">
        <f t="shared" si="594"/>
        <v>747.86501601335658</v>
      </c>
      <c r="FC1655" s="1">
        <f t="shared" si="595"/>
        <v>1.0457574177222152E-4</v>
      </c>
      <c r="FD1655" s="1">
        <f t="shared" si="596"/>
        <v>0.57925970943910299</v>
      </c>
      <c r="FE1655" s="1" t="str">
        <f t="shared" si="597"/>
        <v/>
      </c>
      <c r="FF1655" s="1">
        <f t="shared" si="598"/>
        <v>1.0457574177222152E-4</v>
      </c>
      <c r="FG1655" s="1" t="str">
        <f t="shared" si="599"/>
        <v/>
      </c>
      <c r="FI1655" s="1">
        <f t="shared" si="600"/>
        <v>1.0570584466091288E-232</v>
      </c>
      <c r="FJ1655" s="1" t="str">
        <f t="shared" si="601"/>
        <v/>
      </c>
      <c r="FK1655" s="1" t="str">
        <f t="shared" si="602"/>
        <v/>
      </c>
      <c r="FP1655" s="1">
        <v>1050</v>
      </c>
      <c r="FQ1655" s="1">
        <f t="shared" si="603"/>
        <v>1.7620923310496934</v>
      </c>
      <c r="FR1655" s="1">
        <f t="shared" si="604"/>
        <v>4.43839050979251E-2</v>
      </c>
      <c r="FS1655" s="1">
        <f t="shared" si="605"/>
        <v>0.5792597094391031</v>
      </c>
      <c r="FT1655" s="1" t="str">
        <f t="shared" si="606"/>
        <v/>
      </c>
      <c r="FU1655" s="1">
        <f t="shared" si="607"/>
        <v>4.43839050979251E-2</v>
      </c>
      <c r="FV1655" s="1" t="str">
        <f t="shared" si="608"/>
        <v/>
      </c>
      <c r="FW1655" s="1">
        <f t="shared" si="609"/>
        <v>0</v>
      </c>
      <c r="FX1655" s="1" t="str">
        <f t="shared" si="610"/>
        <v/>
      </c>
      <c r="FY1655" s="1" t="str">
        <f t="shared" si="611"/>
        <v/>
      </c>
      <c r="GC1655" s="1">
        <v>1050</v>
      </c>
      <c r="GD1655" s="1">
        <f t="shared" si="620"/>
        <v>6.1493421348346544</v>
      </c>
      <c r="GE1655" s="1">
        <f t="shared" si="612"/>
        <v>1.2718196041176064E-2</v>
      </c>
      <c r="GF1655" s="1">
        <f t="shared" si="613"/>
        <v>0.5792597094391031</v>
      </c>
      <c r="GG1655" s="1" t="str">
        <f t="shared" si="614"/>
        <v/>
      </c>
      <c r="GH1655" s="1">
        <f t="shared" si="615"/>
        <v>1.2718196041176064E-2</v>
      </c>
      <c r="GI1655" s="1" t="str">
        <f t="shared" si="616"/>
        <v/>
      </c>
      <c r="GJ1655" s="1">
        <f t="shared" si="617"/>
        <v>0</v>
      </c>
      <c r="GK1655" s="1">
        <f t="shared" si="618"/>
        <v>1.2718196041176064E-2</v>
      </c>
      <c r="GL1655" s="1" t="str">
        <f t="shared" si="619"/>
        <v/>
      </c>
      <c r="HA1655" s="2"/>
      <c r="HB1655" s="2">
        <f t="shared" si="591"/>
        <v>6.7520000000001277</v>
      </c>
      <c r="HC1655" s="147">
        <f t="shared" si="592"/>
        <v>0.45515031156055463</v>
      </c>
      <c r="HD1655" s="2">
        <f t="shared" si="593"/>
        <v>6.8900320110876212E-4</v>
      </c>
      <c r="HE1655" s="2" t="str">
        <f t="shared" si="589"/>
        <v/>
      </c>
      <c r="HF1655" s="24" t="str">
        <f t="shared" si="590"/>
        <v/>
      </c>
    </row>
    <row r="1656" spans="157:214" ht="20.100000000000001" customHeight="1" x14ac:dyDescent="0.25">
      <c r="FA1656" s="1">
        <v>1051</v>
      </c>
      <c r="FB1656" s="1">
        <f t="shared" si="594"/>
        <v>762.82231633362426</v>
      </c>
      <c r="FC1656" s="1">
        <f t="shared" si="595"/>
        <v>1.0449127870054577E-4</v>
      </c>
      <c r="FD1656" s="1">
        <f t="shared" si="596"/>
        <v>0.58082325054489581</v>
      </c>
      <c r="FE1656" s="1" t="str">
        <f t="shared" si="597"/>
        <v/>
      </c>
      <c r="FF1656" s="1">
        <f t="shared" si="598"/>
        <v>1.0449127870054577E-4</v>
      </c>
      <c r="FG1656" s="1" t="str">
        <f t="shared" si="599"/>
        <v/>
      </c>
      <c r="FI1656" s="1">
        <f t="shared" si="600"/>
        <v>1.2033347341737274E-232</v>
      </c>
      <c r="FJ1656" s="1" t="str">
        <f t="shared" si="601"/>
        <v/>
      </c>
      <c r="FK1656" s="1" t="str">
        <f t="shared" si="602"/>
        <v/>
      </c>
      <c r="FP1656" s="1">
        <v>1051</v>
      </c>
      <c r="FQ1656" s="1">
        <f t="shared" si="603"/>
        <v>1.7973341776706846</v>
      </c>
      <c r="FR1656" s="1">
        <f t="shared" si="604"/>
        <v>4.4348057387031486E-2</v>
      </c>
      <c r="FS1656" s="1">
        <f t="shared" si="605"/>
        <v>0.58082325054489581</v>
      </c>
      <c r="FT1656" s="1" t="str">
        <f t="shared" si="606"/>
        <v/>
      </c>
      <c r="FU1656" s="1">
        <f t="shared" si="607"/>
        <v>4.4348057387031486E-2</v>
      </c>
      <c r="FV1656" s="1" t="str">
        <f t="shared" si="608"/>
        <v/>
      </c>
      <c r="FW1656" s="1">
        <f t="shared" si="609"/>
        <v>0</v>
      </c>
      <c r="FX1656" s="1" t="str">
        <f t="shared" si="610"/>
        <v/>
      </c>
      <c r="FY1656" s="1" t="str">
        <f t="shared" si="611"/>
        <v/>
      </c>
      <c r="GC1656" s="1">
        <v>1051</v>
      </c>
      <c r="GD1656" s="1">
        <f t="shared" si="620"/>
        <v>6.2723289775313447</v>
      </c>
      <c r="GE1656" s="1">
        <f t="shared" si="612"/>
        <v>1.2707923889283016E-2</v>
      </c>
      <c r="GF1656" s="1">
        <f t="shared" si="613"/>
        <v>0.58082325054489592</v>
      </c>
      <c r="GG1656" s="1" t="str">
        <f t="shared" si="614"/>
        <v/>
      </c>
      <c r="GH1656" s="1">
        <f t="shared" si="615"/>
        <v>1.2707923889283016E-2</v>
      </c>
      <c r="GI1656" s="1" t="str">
        <f t="shared" si="616"/>
        <v/>
      </c>
      <c r="GJ1656" s="1">
        <f t="shared" si="617"/>
        <v>0</v>
      </c>
      <c r="GK1656" s="1">
        <f t="shared" si="618"/>
        <v>1.2707923889283016E-2</v>
      </c>
      <c r="GL1656" s="1" t="str">
        <f t="shared" si="619"/>
        <v/>
      </c>
      <c r="HA1656" s="2"/>
      <c r="HB1656" s="2">
        <f t="shared" si="591"/>
        <v>6.7584000000001279</v>
      </c>
      <c r="HC1656" s="147">
        <f t="shared" si="592"/>
        <v>0.45446130835944587</v>
      </c>
      <c r="HD1656" s="2">
        <f t="shared" si="593"/>
        <v>6.8842979283478822E-4</v>
      </c>
      <c r="HE1656" s="2" t="str">
        <f t="shared" si="589"/>
        <v/>
      </c>
      <c r="HF1656" s="24" t="str">
        <f t="shared" si="590"/>
        <v/>
      </c>
    </row>
    <row r="1657" spans="157:214" ht="20.100000000000001" customHeight="1" x14ac:dyDescent="0.25">
      <c r="FA1657" s="1">
        <v>1052</v>
      </c>
      <c r="FB1657" s="1">
        <f t="shared" si="594"/>
        <v>777.77961665389194</v>
      </c>
      <c r="FC1657" s="1">
        <f t="shared" si="595"/>
        <v>1.0440521335069033E-4</v>
      </c>
      <c r="FD1657" s="1">
        <f t="shared" si="596"/>
        <v>0.58238551632325108</v>
      </c>
      <c r="FE1657" s="1" t="str">
        <f t="shared" si="597"/>
        <v/>
      </c>
      <c r="FF1657" s="1">
        <f t="shared" si="598"/>
        <v>1.0440521335069033E-4</v>
      </c>
      <c r="FG1657" s="1" t="str">
        <f t="shared" si="599"/>
        <v/>
      </c>
      <c r="FI1657" s="1">
        <f t="shared" si="600"/>
        <v>1.3698308916293974E-232</v>
      </c>
      <c r="FJ1657" s="1" t="str">
        <f t="shared" si="601"/>
        <v/>
      </c>
      <c r="FK1657" s="1" t="str">
        <f t="shared" si="602"/>
        <v/>
      </c>
      <c r="FP1657" s="1">
        <v>1052</v>
      </c>
      <c r="FQ1657" s="1">
        <f t="shared" si="603"/>
        <v>1.8325760242916829</v>
      </c>
      <c r="FR1657" s="1">
        <f t="shared" si="604"/>
        <v>4.4311529639243445E-2</v>
      </c>
      <c r="FS1657" s="1">
        <f t="shared" si="605"/>
        <v>0.5823855163232512</v>
      </c>
      <c r="FT1657" s="1" t="str">
        <f t="shared" si="606"/>
        <v/>
      </c>
      <c r="FU1657" s="1">
        <f t="shared" si="607"/>
        <v>4.4311529639243445E-2</v>
      </c>
      <c r="FV1657" s="1" t="str">
        <f t="shared" si="608"/>
        <v/>
      </c>
      <c r="FW1657" s="1">
        <f t="shared" si="609"/>
        <v>0</v>
      </c>
      <c r="FX1657" s="1" t="str">
        <f t="shared" si="610"/>
        <v/>
      </c>
      <c r="FY1657" s="1" t="str">
        <f t="shared" si="611"/>
        <v/>
      </c>
      <c r="GC1657" s="1">
        <v>1052</v>
      </c>
      <c r="GD1657" s="1">
        <f t="shared" si="620"/>
        <v>6.3953158202280349</v>
      </c>
      <c r="GE1657" s="1">
        <f t="shared" si="612"/>
        <v>1.2697456873001197E-2</v>
      </c>
      <c r="GF1657" s="1">
        <f t="shared" si="613"/>
        <v>0.58238551632325108</v>
      </c>
      <c r="GG1657" s="1" t="str">
        <f t="shared" si="614"/>
        <v/>
      </c>
      <c r="GH1657" s="1">
        <f t="shared" si="615"/>
        <v>1.2697456873001197E-2</v>
      </c>
      <c r="GI1657" s="1" t="str">
        <f t="shared" si="616"/>
        <v/>
      </c>
      <c r="GJ1657" s="1">
        <f t="shared" si="617"/>
        <v>0</v>
      </c>
      <c r="GK1657" s="1">
        <f t="shared" si="618"/>
        <v>1.2697456873001197E-2</v>
      </c>
      <c r="GL1657" s="1" t="str">
        <f t="shared" si="619"/>
        <v/>
      </c>
      <c r="HA1657" s="2"/>
      <c r="HB1657" s="2">
        <f t="shared" si="591"/>
        <v>6.764800000000128</v>
      </c>
      <c r="HC1657" s="147">
        <f t="shared" si="592"/>
        <v>0.45377287856661108</v>
      </c>
      <c r="HD1657" s="2">
        <f t="shared" si="593"/>
        <v>6.8785532113346814E-4</v>
      </c>
      <c r="HE1657" s="2" t="str">
        <f t="shared" si="589"/>
        <v/>
      </c>
      <c r="HF1657" s="24" t="str">
        <f t="shared" si="590"/>
        <v/>
      </c>
    </row>
    <row r="1658" spans="157:214" ht="20.100000000000001" customHeight="1" x14ac:dyDescent="0.25">
      <c r="FA1658" s="1">
        <v>1053</v>
      </c>
      <c r="FB1658" s="1">
        <f t="shared" si="594"/>
        <v>792.73691697415961</v>
      </c>
      <c r="FC1658" s="1">
        <f t="shared" si="595"/>
        <v>1.0431754979532363E-4</v>
      </c>
      <c r="FD1658" s="1">
        <f t="shared" si="596"/>
        <v>0.58394648283877948</v>
      </c>
      <c r="FE1658" s="1" t="str">
        <f t="shared" si="597"/>
        <v/>
      </c>
      <c r="FF1658" s="1">
        <f t="shared" si="598"/>
        <v>1.0431754979532363E-4</v>
      </c>
      <c r="FG1658" s="1" t="str">
        <f t="shared" si="599"/>
        <v/>
      </c>
      <c r="FI1658" s="1">
        <f t="shared" si="600"/>
        <v>1.5593388901912654E-232</v>
      </c>
      <c r="FJ1658" s="1" t="str">
        <f t="shared" si="601"/>
        <v/>
      </c>
      <c r="FK1658" s="1" t="str">
        <f t="shared" si="602"/>
        <v/>
      </c>
      <c r="FP1658" s="1">
        <v>1053</v>
      </c>
      <c r="FQ1658" s="1">
        <f t="shared" si="603"/>
        <v>1.867817870912674</v>
      </c>
      <c r="FR1658" s="1">
        <f t="shared" si="604"/>
        <v>4.4274323583077785E-2</v>
      </c>
      <c r="FS1658" s="1">
        <f t="shared" si="605"/>
        <v>0.58394648283877937</v>
      </c>
      <c r="FT1658" s="1" t="str">
        <f t="shared" si="606"/>
        <v/>
      </c>
      <c r="FU1658" s="1">
        <f t="shared" si="607"/>
        <v>4.4274323583077785E-2</v>
      </c>
      <c r="FV1658" s="1" t="str">
        <f t="shared" si="608"/>
        <v/>
      </c>
      <c r="FW1658" s="1">
        <f t="shared" si="609"/>
        <v>0</v>
      </c>
      <c r="FX1658" s="1" t="str">
        <f t="shared" si="610"/>
        <v/>
      </c>
      <c r="FY1658" s="1" t="str">
        <f t="shared" si="611"/>
        <v/>
      </c>
      <c r="GC1658" s="1">
        <v>1053</v>
      </c>
      <c r="GD1658" s="1">
        <f t="shared" si="620"/>
        <v>6.5183026629247252</v>
      </c>
      <c r="GE1658" s="1">
        <f t="shared" si="612"/>
        <v>1.2686795487636616E-2</v>
      </c>
      <c r="GF1658" s="1">
        <f t="shared" si="613"/>
        <v>0.58394648283877937</v>
      </c>
      <c r="GG1658" s="1" t="str">
        <f t="shared" si="614"/>
        <v/>
      </c>
      <c r="GH1658" s="1">
        <f t="shared" si="615"/>
        <v>1.2686795487636616E-2</v>
      </c>
      <c r="GI1658" s="1" t="str">
        <f t="shared" si="616"/>
        <v/>
      </c>
      <c r="GJ1658" s="1">
        <f t="shared" si="617"/>
        <v>0</v>
      </c>
      <c r="GK1658" s="1">
        <f t="shared" si="618"/>
        <v>1.2686795487636616E-2</v>
      </c>
      <c r="GL1658" s="1" t="str">
        <f t="shared" si="619"/>
        <v/>
      </c>
      <c r="HA1658" s="2"/>
      <c r="HB1658" s="2">
        <f t="shared" si="591"/>
        <v>6.7712000000001282</v>
      </c>
      <c r="HC1658" s="147">
        <f t="shared" si="592"/>
        <v>0.45308502324547761</v>
      </c>
      <c r="HD1658" s="2">
        <f t="shared" si="593"/>
        <v>6.872797923782592E-4</v>
      </c>
      <c r="HE1658" s="2" t="str">
        <f t="shared" si="589"/>
        <v/>
      </c>
      <c r="HF1658" s="24" t="str">
        <f t="shared" si="590"/>
        <v/>
      </c>
    </row>
    <row r="1659" spans="157:214" ht="20.100000000000001" customHeight="1" x14ac:dyDescent="0.25">
      <c r="FA1659" s="2">
        <v>1054</v>
      </c>
      <c r="FB1659" s="1">
        <f t="shared" si="594"/>
        <v>807.69421729442547</v>
      </c>
      <c r="FC1659" s="1">
        <f t="shared" si="595"/>
        <v>1.0422829218040822E-4</v>
      </c>
      <c r="FD1659" s="1">
        <f t="shared" si="596"/>
        <v>0.58550612621755593</v>
      </c>
      <c r="FE1659" s="1" t="str">
        <f t="shared" si="597"/>
        <v/>
      </c>
      <c r="FF1659" s="1">
        <f t="shared" si="598"/>
        <v>1.0422829218040822E-4</v>
      </c>
      <c r="FG1659" s="1" t="str">
        <f t="shared" si="599"/>
        <v/>
      </c>
      <c r="FI1659" s="1">
        <f t="shared" si="600"/>
        <v>1.7750357982344478E-232</v>
      </c>
      <c r="FJ1659" s="1" t="str">
        <f t="shared" si="601"/>
        <v/>
      </c>
      <c r="FK1659" s="1" t="str">
        <f t="shared" si="602"/>
        <v/>
      </c>
      <c r="FP1659" s="2">
        <v>1054</v>
      </c>
      <c r="FQ1659" s="1">
        <f t="shared" si="603"/>
        <v>1.9030597175336652</v>
      </c>
      <c r="FR1659" s="1">
        <f t="shared" si="604"/>
        <v>4.4236440978158743E-2</v>
      </c>
      <c r="FS1659" s="1">
        <f t="shared" si="605"/>
        <v>0.58550612621755582</v>
      </c>
      <c r="FT1659" s="1" t="str">
        <f t="shared" si="606"/>
        <v/>
      </c>
      <c r="FU1659" s="1">
        <f t="shared" si="607"/>
        <v>4.4236440978158743E-2</v>
      </c>
      <c r="FV1659" s="1" t="str">
        <f t="shared" si="608"/>
        <v/>
      </c>
      <c r="FW1659" s="1">
        <f t="shared" si="609"/>
        <v>0</v>
      </c>
      <c r="FX1659" s="1" t="str">
        <f t="shared" si="610"/>
        <v/>
      </c>
      <c r="FY1659" s="1" t="str">
        <f t="shared" si="611"/>
        <v/>
      </c>
      <c r="GC1659" s="2">
        <v>1054</v>
      </c>
      <c r="GD1659" s="1">
        <f t="shared" si="620"/>
        <v>6.6412895056214154</v>
      </c>
      <c r="GE1659" s="1">
        <f t="shared" si="612"/>
        <v>1.2675940237409136E-2</v>
      </c>
      <c r="GF1659" s="1">
        <f t="shared" si="613"/>
        <v>0.58550612621755593</v>
      </c>
      <c r="GG1659" s="1" t="str">
        <f t="shared" si="614"/>
        <v/>
      </c>
      <c r="GH1659" s="1">
        <f t="shared" si="615"/>
        <v>1.2675940237409136E-2</v>
      </c>
      <c r="GI1659" s="1" t="str">
        <f t="shared" si="616"/>
        <v/>
      </c>
      <c r="GJ1659" s="1">
        <f t="shared" si="617"/>
        <v>0</v>
      </c>
      <c r="GK1659" s="1">
        <f t="shared" si="618"/>
        <v>1.2675940237409136E-2</v>
      </c>
      <c r="GL1659" s="1" t="str">
        <f t="shared" si="619"/>
        <v/>
      </c>
      <c r="HA1659" s="2"/>
      <c r="HB1659" s="2">
        <f t="shared" si="591"/>
        <v>6.7776000000001284</v>
      </c>
      <c r="HC1659" s="147">
        <f t="shared" si="592"/>
        <v>0.45239774345309935</v>
      </c>
      <c r="HD1659" s="2">
        <f t="shared" si="593"/>
        <v>6.8670321292318981E-4</v>
      </c>
      <c r="HE1659" s="2" t="str">
        <f t="shared" si="589"/>
        <v/>
      </c>
      <c r="HF1659" s="24" t="str">
        <f t="shared" si="590"/>
        <v/>
      </c>
    </row>
    <row r="1660" spans="157:214" ht="20.100000000000001" customHeight="1" x14ac:dyDescent="0.25">
      <c r="FA1660" s="1">
        <v>1055</v>
      </c>
      <c r="FB1660" s="1">
        <f t="shared" si="594"/>
        <v>822.65151761469315</v>
      </c>
      <c r="FC1660" s="1">
        <f t="shared" si="595"/>
        <v>1.0413744472487408E-4</v>
      </c>
      <c r="FD1660" s="1">
        <f t="shared" si="596"/>
        <v>0.58706442264821468</v>
      </c>
      <c r="FE1660" s="1" t="str">
        <f t="shared" si="597"/>
        <v/>
      </c>
      <c r="FF1660" s="1">
        <f t="shared" si="598"/>
        <v>1.0413744472487408E-4</v>
      </c>
      <c r="FG1660" s="1" t="str">
        <f t="shared" si="599"/>
        <v/>
      </c>
      <c r="FI1660" s="1">
        <f t="shared" si="600"/>
        <v>2.0205368398132362E-232</v>
      </c>
      <c r="FJ1660" s="1" t="str">
        <f t="shared" si="601"/>
        <v/>
      </c>
      <c r="FK1660" s="1" t="str">
        <f t="shared" si="602"/>
        <v/>
      </c>
      <c r="FP1660" s="1">
        <v>1055</v>
      </c>
      <c r="FQ1660" s="1">
        <f t="shared" si="603"/>
        <v>1.9383015641546635</v>
      </c>
      <c r="FR1660" s="1">
        <f t="shared" si="604"/>
        <v>4.4197883615079286E-2</v>
      </c>
      <c r="FS1660" s="1">
        <f t="shared" si="605"/>
        <v>0.58706442264821468</v>
      </c>
      <c r="FT1660" s="1" t="str">
        <f t="shared" si="606"/>
        <v/>
      </c>
      <c r="FU1660" s="1">
        <f t="shared" si="607"/>
        <v>4.4197883615079286E-2</v>
      </c>
      <c r="FV1660" s="1" t="str">
        <f t="shared" si="608"/>
        <v/>
      </c>
      <c r="FW1660" s="1">
        <f t="shared" si="609"/>
        <v>0</v>
      </c>
      <c r="FX1660" s="1" t="str">
        <f t="shared" si="610"/>
        <v/>
      </c>
      <c r="FY1660" s="1" t="str">
        <f t="shared" si="611"/>
        <v/>
      </c>
      <c r="GC1660" s="1">
        <v>1055</v>
      </c>
      <c r="GD1660" s="1">
        <f t="shared" si="620"/>
        <v>6.7642763483181056</v>
      </c>
      <c r="GE1660" s="1">
        <f t="shared" si="612"/>
        <v>1.2664891635412684E-2</v>
      </c>
      <c r="GF1660" s="1">
        <f t="shared" si="613"/>
        <v>0.58706442264821457</v>
      </c>
      <c r="GG1660" s="1" t="str">
        <f t="shared" si="614"/>
        <v/>
      </c>
      <c r="GH1660" s="1">
        <f t="shared" si="615"/>
        <v>1.2664891635412684E-2</v>
      </c>
      <c r="GI1660" s="1" t="str">
        <f t="shared" si="616"/>
        <v/>
      </c>
      <c r="GJ1660" s="1">
        <f t="shared" si="617"/>
        <v>0</v>
      </c>
      <c r="GK1660" s="1">
        <f t="shared" si="618"/>
        <v>1.2664891635412684E-2</v>
      </c>
      <c r="GL1660" s="1" t="str">
        <f t="shared" si="619"/>
        <v/>
      </c>
      <c r="HA1660" s="2"/>
      <c r="HB1660" s="2">
        <f t="shared" si="591"/>
        <v>6.7840000000001286</v>
      </c>
      <c r="HC1660" s="147">
        <f t="shared" si="592"/>
        <v>0.45171104024017616</v>
      </c>
      <c r="HD1660" s="2">
        <f t="shared" si="593"/>
        <v>6.86125589110409E-4</v>
      </c>
      <c r="HE1660" s="2" t="str">
        <f t="shared" si="589"/>
        <v/>
      </c>
      <c r="HF1660" s="24" t="str">
        <f t="shared" si="590"/>
        <v/>
      </c>
    </row>
    <row r="1661" spans="157:214" ht="20.100000000000001" customHeight="1" x14ac:dyDescent="0.25">
      <c r="FA1661" s="1">
        <v>1056</v>
      </c>
      <c r="FB1661" s="1">
        <f t="shared" si="594"/>
        <v>837.60881793496083</v>
      </c>
      <c r="FC1661" s="1">
        <f t="shared" si="595"/>
        <v>1.0404501172028639E-4</v>
      </c>
      <c r="FD1661" s="1">
        <f t="shared" si="596"/>
        <v>0.58862134838303648</v>
      </c>
      <c r="FE1661" s="1" t="str">
        <f t="shared" si="597"/>
        <v/>
      </c>
      <c r="FF1661" s="1">
        <f t="shared" si="598"/>
        <v>1.0404501172028639E-4</v>
      </c>
      <c r="FG1661" s="1" t="str">
        <f t="shared" si="599"/>
        <v/>
      </c>
      <c r="FI1661" s="1">
        <f t="shared" si="600"/>
        <v>2.2999557555507075E-232</v>
      </c>
      <c r="FJ1661" s="1" t="str">
        <f t="shared" si="601"/>
        <v/>
      </c>
      <c r="FK1661" s="1" t="str">
        <f t="shared" si="602"/>
        <v/>
      </c>
      <c r="FP1661" s="1">
        <v>1056</v>
      </c>
      <c r="FQ1661" s="1">
        <f t="shared" si="603"/>
        <v>1.9735434107756546</v>
      </c>
      <c r="FR1661" s="1">
        <f t="shared" si="604"/>
        <v>4.4158653315260123E-2</v>
      </c>
      <c r="FS1661" s="1">
        <f t="shared" si="605"/>
        <v>0.58862134838303648</v>
      </c>
      <c r="FT1661" s="1" t="str">
        <f t="shared" si="606"/>
        <v/>
      </c>
      <c r="FU1661" s="1">
        <f t="shared" si="607"/>
        <v>4.4158653315260123E-2</v>
      </c>
      <c r="FV1661" s="1" t="str">
        <f t="shared" si="608"/>
        <v/>
      </c>
      <c r="FW1661" s="1">
        <f t="shared" si="609"/>
        <v>0</v>
      </c>
      <c r="FX1661" s="1" t="str">
        <f t="shared" si="610"/>
        <v/>
      </c>
      <c r="FY1661" s="1" t="str">
        <f t="shared" si="611"/>
        <v/>
      </c>
      <c r="GC1661" s="1">
        <v>1056</v>
      </c>
      <c r="GD1661" s="1">
        <f t="shared" si="620"/>
        <v>6.8872631910148243</v>
      </c>
      <c r="GE1661" s="1">
        <f t="shared" si="612"/>
        <v>1.2653650203574864E-2</v>
      </c>
      <c r="GF1661" s="1">
        <f t="shared" si="613"/>
        <v>0.5886213483830367</v>
      </c>
      <c r="GG1661" s="1" t="str">
        <f t="shared" si="614"/>
        <v/>
      </c>
      <c r="GH1661" s="1">
        <f t="shared" si="615"/>
        <v>1.2653650203574864E-2</v>
      </c>
      <c r="GI1661" s="1" t="str">
        <f t="shared" si="616"/>
        <v/>
      </c>
      <c r="GJ1661" s="1">
        <f t="shared" si="617"/>
        <v>0</v>
      </c>
      <c r="GK1661" s="1">
        <f t="shared" si="618"/>
        <v>1.2653650203574864E-2</v>
      </c>
      <c r="GL1661" s="1" t="str">
        <f t="shared" si="619"/>
        <v/>
      </c>
      <c r="HA1661" s="2"/>
      <c r="HB1661" s="2">
        <f t="shared" si="591"/>
        <v>6.7904000000001288</v>
      </c>
      <c r="HC1661" s="147">
        <f t="shared" si="592"/>
        <v>0.45102491465106576</v>
      </c>
      <c r="HD1661" s="2">
        <f t="shared" si="593"/>
        <v>6.8554692726829902E-4</v>
      </c>
      <c r="HE1661" s="2" t="str">
        <f t="shared" si="589"/>
        <v/>
      </c>
      <c r="HF1661" s="24" t="str">
        <f t="shared" si="590"/>
        <v/>
      </c>
    </row>
    <row r="1662" spans="157:214" ht="20.100000000000001" customHeight="1" x14ac:dyDescent="0.25">
      <c r="FA1662" s="1">
        <v>1057</v>
      </c>
      <c r="FB1662" s="1">
        <f t="shared" si="594"/>
        <v>852.56611825522668</v>
      </c>
      <c r="FC1662" s="1">
        <f t="shared" si="595"/>
        <v>1.0395099753050753E-4</v>
      </c>
      <c r="FD1662" s="1">
        <f t="shared" si="596"/>
        <v>0.5901768797390341</v>
      </c>
      <c r="FE1662" s="1" t="str">
        <f t="shared" si="597"/>
        <v/>
      </c>
      <c r="FF1662" s="1">
        <f t="shared" si="598"/>
        <v>1.0395099753050753E-4</v>
      </c>
      <c r="FG1662" s="1" t="str">
        <f t="shared" si="599"/>
        <v/>
      </c>
      <c r="FI1662" s="1">
        <f t="shared" si="600"/>
        <v>2.6179734698197496E-232</v>
      </c>
      <c r="FJ1662" s="1" t="str">
        <f t="shared" si="601"/>
        <v/>
      </c>
      <c r="FK1662" s="1" t="str">
        <f t="shared" si="602"/>
        <v/>
      </c>
      <c r="FP1662" s="1">
        <v>1057</v>
      </c>
      <c r="FQ1662" s="1">
        <f t="shared" si="603"/>
        <v>2.0087852573966458</v>
      </c>
      <c r="FR1662" s="1">
        <f t="shared" si="604"/>
        <v>4.4118751930806242E-2</v>
      </c>
      <c r="FS1662" s="1">
        <f t="shared" si="605"/>
        <v>0.59017687973903399</v>
      </c>
      <c r="FT1662" s="1" t="str">
        <f t="shared" si="606"/>
        <v/>
      </c>
      <c r="FU1662" s="1">
        <f t="shared" si="607"/>
        <v>4.4118751930806242E-2</v>
      </c>
      <c r="FV1662" s="1" t="str">
        <f t="shared" si="608"/>
        <v/>
      </c>
      <c r="FW1662" s="1">
        <f t="shared" si="609"/>
        <v>0</v>
      </c>
      <c r="FX1662" s="1" t="str">
        <f t="shared" si="610"/>
        <v/>
      </c>
      <c r="FY1662" s="1" t="str">
        <f t="shared" si="611"/>
        <v/>
      </c>
      <c r="GC1662" s="1">
        <v>1057</v>
      </c>
      <c r="GD1662" s="1">
        <f t="shared" si="620"/>
        <v>7.0102500337115146</v>
      </c>
      <c r="GE1662" s="1">
        <f t="shared" si="612"/>
        <v>1.264221647261588E-2</v>
      </c>
      <c r="GF1662" s="1">
        <f t="shared" si="613"/>
        <v>0.59017687973903432</v>
      </c>
      <c r="GG1662" s="1" t="str">
        <f t="shared" si="614"/>
        <v/>
      </c>
      <c r="GH1662" s="1">
        <f t="shared" si="615"/>
        <v>1.264221647261588E-2</v>
      </c>
      <c r="GI1662" s="1" t="str">
        <f t="shared" si="616"/>
        <v/>
      </c>
      <c r="GJ1662" s="1">
        <f t="shared" si="617"/>
        <v>0</v>
      </c>
      <c r="GK1662" s="1">
        <f t="shared" si="618"/>
        <v>1.264221647261588E-2</v>
      </c>
      <c r="GL1662" s="1" t="str">
        <f t="shared" si="619"/>
        <v/>
      </c>
      <c r="HA1662" s="2"/>
      <c r="HB1662" s="2">
        <f t="shared" si="591"/>
        <v>6.796800000000129</v>
      </c>
      <c r="HC1662" s="147">
        <f t="shared" si="592"/>
        <v>0.45033936772379746</v>
      </c>
      <c r="HD1662" s="2">
        <f t="shared" si="593"/>
        <v>6.8496723371114232E-4</v>
      </c>
      <c r="HE1662" s="2" t="str">
        <f t="shared" si="589"/>
        <v/>
      </c>
      <c r="HF1662" s="24" t="str">
        <f t="shared" si="590"/>
        <v/>
      </c>
    </row>
    <row r="1663" spans="157:214" ht="20.100000000000001" customHeight="1" x14ac:dyDescent="0.25">
      <c r="FA1663" s="1">
        <v>1058</v>
      </c>
      <c r="FB1663" s="1">
        <f t="shared" si="594"/>
        <v>867.52341857549436</v>
      </c>
      <c r="FC1663" s="1">
        <f t="shared" si="595"/>
        <v>1.0385540659135382E-4</v>
      </c>
      <c r="FD1663" s="1">
        <f t="shared" si="596"/>
        <v>0.59173099309903021</v>
      </c>
      <c r="FE1663" s="1" t="str">
        <f t="shared" si="597"/>
        <v/>
      </c>
      <c r="FF1663" s="1">
        <f t="shared" si="598"/>
        <v>1.0385540659135382E-4</v>
      </c>
      <c r="FG1663" s="1" t="str">
        <f t="shared" si="599"/>
        <v/>
      </c>
      <c r="FI1663" s="1">
        <f t="shared" si="600"/>
        <v>2.9799162059775861E-232</v>
      </c>
      <c r="FJ1663" s="1" t="str">
        <f t="shared" si="601"/>
        <v/>
      </c>
      <c r="FK1663" s="1" t="str">
        <f t="shared" si="602"/>
        <v/>
      </c>
      <c r="FP1663" s="1">
        <v>1058</v>
      </c>
      <c r="FQ1663" s="1">
        <f t="shared" si="603"/>
        <v>2.0440271040176441</v>
      </c>
      <c r="FR1663" s="1">
        <f t="shared" si="604"/>
        <v>4.4078181344361235E-2</v>
      </c>
      <c r="FS1663" s="1">
        <f t="shared" si="605"/>
        <v>0.59173099309903021</v>
      </c>
      <c r="FT1663" s="1" t="str">
        <f t="shared" si="606"/>
        <v/>
      </c>
      <c r="FU1663" s="1">
        <f t="shared" si="607"/>
        <v>4.4078181344361235E-2</v>
      </c>
      <c r="FV1663" s="1" t="str">
        <f t="shared" si="608"/>
        <v/>
      </c>
      <c r="FW1663" s="1">
        <f t="shared" si="609"/>
        <v>0</v>
      </c>
      <c r="FX1663" s="1" t="str">
        <f t="shared" si="610"/>
        <v/>
      </c>
      <c r="FY1663" s="1" t="str">
        <f t="shared" si="611"/>
        <v/>
      </c>
      <c r="GC1663" s="1">
        <v>1058</v>
      </c>
      <c r="GD1663" s="1">
        <f t="shared" si="620"/>
        <v>7.1332368764082048</v>
      </c>
      <c r="GE1663" s="1">
        <f t="shared" si="612"/>
        <v>1.2630590982006739E-2</v>
      </c>
      <c r="GF1663" s="1">
        <f t="shared" si="613"/>
        <v>0.59173099309903043</v>
      </c>
      <c r="GG1663" s="1" t="str">
        <f t="shared" si="614"/>
        <v/>
      </c>
      <c r="GH1663" s="1">
        <f t="shared" si="615"/>
        <v>1.2630590982006739E-2</v>
      </c>
      <c r="GI1663" s="1" t="str">
        <f t="shared" si="616"/>
        <v/>
      </c>
      <c r="GJ1663" s="1">
        <f t="shared" si="617"/>
        <v>0</v>
      </c>
      <c r="GK1663" s="1">
        <f t="shared" si="618"/>
        <v>1.2630590982006739E-2</v>
      </c>
      <c r="GL1663" s="1" t="str">
        <f t="shared" si="619"/>
        <v/>
      </c>
      <c r="HA1663" s="2"/>
      <c r="HB1663" s="2">
        <f t="shared" si="591"/>
        <v>6.8032000000001291</v>
      </c>
      <c r="HC1663" s="147">
        <f t="shared" si="592"/>
        <v>0.44965440049008631</v>
      </c>
      <c r="HD1663" s="2">
        <f t="shared" si="593"/>
        <v>6.8438651474023171E-4</v>
      </c>
      <c r="HE1663" s="2" t="str">
        <f t="shared" si="589"/>
        <v/>
      </c>
      <c r="HF1663" s="24" t="str">
        <f t="shared" si="590"/>
        <v/>
      </c>
    </row>
    <row r="1664" spans="157:214" ht="20.100000000000001" customHeight="1" x14ac:dyDescent="0.25">
      <c r="FA1664" s="1">
        <v>1059</v>
      </c>
      <c r="FB1664" s="1">
        <f t="shared" si="594"/>
        <v>882.48071889576204</v>
      </c>
      <c r="FC1664" s="1">
        <f t="shared" si="595"/>
        <v>1.0375824341024676E-4</v>
      </c>
      <c r="FD1664" s="1">
        <f t="shared" si="596"/>
        <v>0.59328366491273132</v>
      </c>
      <c r="FE1664" s="1" t="str">
        <f t="shared" si="597"/>
        <v/>
      </c>
      <c r="FF1664" s="1">
        <f t="shared" si="598"/>
        <v>1.0375824341024676E-4</v>
      </c>
      <c r="FG1664" s="1" t="str">
        <f t="shared" si="599"/>
        <v/>
      </c>
      <c r="FI1664" s="1">
        <f t="shared" si="600"/>
        <v>3.3918443482105558E-232</v>
      </c>
      <c r="FJ1664" s="1" t="str">
        <f t="shared" si="601"/>
        <v/>
      </c>
      <c r="FK1664" s="1" t="str">
        <f t="shared" si="602"/>
        <v/>
      </c>
      <c r="FP1664" s="1">
        <v>1059</v>
      </c>
      <c r="FQ1664" s="1">
        <f t="shared" si="603"/>
        <v>2.0792689506386353</v>
      </c>
      <c r="FR1664" s="1">
        <f t="shared" si="604"/>
        <v>4.4036943468959304E-2</v>
      </c>
      <c r="FS1664" s="1">
        <f t="shared" si="605"/>
        <v>0.59328366491273121</v>
      </c>
      <c r="FT1664" s="1" t="str">
        <f t="shared" si="606"/>
        <v/>
      </c>
      <c r="FU1664" s="1">
        <f t="shared" si="607"/>
        <v>4.4036943468959304E-2</v>
      </c>
      <c r="FV1664" s="1" t="str">
        <f t="shared" si="608"/>
        <v/>
      </c>
      <c r="FW1664" s="1">
        <f t="shared" si="609"/>
        <v>0</v>
      </c>
      <c r="FX1664" s="1" t="str">
        <f t="shared" si="610"/>
        <v/>
      </c>
      <c r="FY1664" s="1" t="str">
        <f t="shared" si="611"/>
        <v/>
      </c>
      <c r="GC1664" s="1">
        <v>1059</v>
      </c>
      <c r="GD1664" s="1">
        <f t="shared" si="620"/>
        <v>7.2562237191048951</v>
      </c>
      <c r="GE1664" s="1">
        <f t="shared" si="612"/>
        <v>1.2618774279926869E-2</v>
      </c>
      <c r="GF1664" s="1">
        <f t="shared" si="613"/>
        <v>0.59328366491273143</v>
      </c>
      <c r="GG1664" s="1" t="str">
        <f t="shared" si="614"/>
        <v/>
      </c>
      <c r="GH1664" s="1">
        <f t="shared" si="615"/>
        <v>1.2618774279926869E-2</v>
      </c>
      <c r="GI1664" s="1" t="str">
        <f t="shared" si="616"/>
        <v/>
      </c>
      <c r="GJ1664" s="1">
        <f t="shared" si="617"/>
        <v>0</v>
      </c>
      <c r="GK1664" s="1">
        <f t="shared" si="618"/>
        <v>1.2618774279926869E-2</v>
      </c>
      <c r="GL1664" s="1" t="str">
        <f t="shared" si="619"/>
        <v/>
      </c>
      <c r="HA1664" s="2"/>
      <c r="HB1664" s="2">
        <f t="shared" si="591"/>
        <v>6.8096000000001293</v>
      </c>
      <c r="HC1664" s="147">
        <f t="shared" si="592"/>
        <v>0.44897001397534608</v>
      </c>
      <c r="HD1664" s="2">
        <f t="shared" si="593"/>
        <v>6.8380477664098382E-4</v>
      </c>
      <c r="HE1664" s="2" t="str">
        <f t="shared" si="589"/>
        <v/>
      </c>
      <c r="HF1664" s="24" t="str">
        <f t="shared" si="590"/>
        <v/>
      </c>
    </row>
    <row r="1665" spans="157:214" ht="20.100000000000001" customHeight="1" x14ac:dyDescent="0.25">
      <c r="FA1665" s="1">
        <v>1060</v>
      </c>
      <c r="FB1665" s="1">
        <f t="shared" si="594"/>
        <v>897.43801921602972</v>
      </c>
      <c r="FC1665" s="1">
        <f t="shared" si="595"/>
        <v>1.0365951256585881E-4</v>
      </c>
      <c r="FD1665" s="1">
        <f t="shared" si="596"/>
        <v>0.59483487169779592</v>
      </c>
      <c r="FE1665" s="1" t="str">
        <f t="shared" si="597"/>
        <v/>
      </c>
      <c r="FF1665" s="1">
        <f t="shared" si="598"/>
        <v>1.0365951256585881E-4</v>
      </c>
      <c r="FG1665" s="1" t="str">
        <f t="shared" si="599"/>
        <v/>
      </c>
      <c r="FI1665" s="1">
        <f t="shared" si="600"/>
        <v>3.8606535268187186E-232</v>
      </c>
      <c r="FJ1665" s="1" t="str">
        <f t="shared" si="601"/>
        <v/>
      </c>
      <c r="FK1665" s="1" t="str">
        <f t="shared" si="602"/>
        <v/>
      </c>
      <c r="FP1665" s="1">
        <v>1060</v>
      </c>
      <c r="FQ1665" s="1">
        <f t="shared" si="603"/>
        <v>2.1145107972596335</v>
      </c>
      <c r="FR1665" s="1">
        <f t="shared" si="604"/>
        <v>4.3995040247874838E-2</v>
      </c>
      <c r="FS1665" s="1">
        <f t="shared" si="605"/>
        <v>0.59483487169779603</v>
      </c>
      <c r="FT1665" s="1" t="str">
        <f t="shared" si="606"/>
        <v/>
      </c>
      <c r="FU1665" s="1">
        <f t="shared" si="607"/>
        <v>4.3995040247874838E-2</v>
      </c>
      <c r="FV1665" s="1" t="str">
        <f t="shared" si="608"/>
        <v/>
      </c>
      <c r="FW1665" s="1">
        <f t="shared" si="609"/>
        <v>0</v>
      </c>
      <c r="FX1665" s="1" t="str">
        <f t="shared" si="610"/>
        <v/>
      </c>
      <c r="FY1665" s="1" t="str">
        <f t="shared" si="611"/>
        <v/>
      </c>
      <c r="GC1665" s="1">
        <v>1060</v>
      </c>
      <c r="GD1665" s="1">
        <f t="shared" si="620"/>
        <v>7.3792105618015853</v>
      </c>
      <c r="GE1665" s="1">
        <f t="shared" si="612"/>
        <v>1.2606766923221029E-2</v>
      </c>
      <c r="GF1665" s="1">
        <f t="shared" si="613"/>
        <v>0.59483487169779603</v>
      </c>
      <c r="GG1665" s="1" t="str">
        <f t="shared" si="614"/>
        <v/>
      </c>
      <c r="GH1665" s="1">
        <f t="shared" si="615"/>
        <v>1.2606766923221029E-2</v>
      </c>
      <c r="GI1665" s="1" t="str">
        <f t="shared" si="616"/>
        <v/>
      </c>
      <c r="GJ1665" s="1">
        <f t="shared" si="617"/>
        <v>0</v>
      </c>
      <c r="GK1665" s="1">
        <f t="shared" si="618"/>
        <v>1.2606766923221029E-2</v>
      </c>
      <c r="GL1665" s="1" t="str">
        <f t="shared" si="619"/>
        <v/>
      </c>
      <c r="HA1665" s="2"/>
      <c r="HB1665" s="2">
        <f t="shared" si="591"/>
        <v>6.8160000000001295</v>
      </c>
      <c r="HC1665" s="147">
        <f t="shared" si="592"/>
        <v>0.4482862091987051</v>
      </c>
      <c r="HD1665" s="2">
        <f t="shared" si="593"/>
        <v>6.8322202568738E-4</v>
      </c>
      <c r="HE1665" s="2" t="str">
        <f t="shared" si="589"/>
        <v/>
      </c>
      <c r="HF1665" s="24" t="str">
        <f t="shared" si="590"/>
        <v/>
      </c>
    </row>
    <row r="1666" spans="157:214" ht="20.100000000000001" customHeight="1" x14ac:dyDescent="0.25">
      <c r="FA1666" s="2">
        <v>1061</v>
      </c>
      <c r="FB1666" s="1">
        <f t="shared" si="594"/>
        <v>912.39531953629557</v>
      </c>
      <c r="FC1666" s="1">
        <f t="shared" si="595"/>
        <v>1.0355921870775387E-4</v>
      </c>
      <c r="FD1666" s="1">
        <f t="shared" si="596"/>
        <v>0.59638459004089772</v>
      </c>
      <c r="FE1666" s="1" t="str">
        <f t="shared" si="597"/>
        <v/>
      </c>
      <c r="FF1666" s="1">
        <f t="shared" si="598"/>
        <v>1.0355921870775387E-4</v>
      </c>
      <c r="FG1666" s="1" t="str">
        <f t="shared" si="599"/>
        <v/>
      </c>
      <c r="FI1666" s="1">
        <f t="shared" si="600"/>
        <v>4.3941896064837335E-232</v>
      </c>
      <c r="FJ1666" s="1" t="str">
        <f t="shared" si="601"/>
        <v/>
      </c>
      <c r="FK1666" s="1" t="str">
        <f t="shared" si="602"/>
        <v/>
      </c>
      <c r="FP1666" s="2">
        <v>1061</v>
      </c>
      <c r="FQ1666" s="1">
        <f t="shared" si="603"/>
        <v>2.1497526438806247</v>
      </c>
      <c r="FR1666" s="1">
        <f t="shared" si="604"/>
        <v>4.3952473654469935E-2</v>
      </c>
      <c r="FS1666" s="1">
        <f t="shared" si="605"/>
        <v>0.59638459004089783</v>
      </c>
      <c r="FT1666" s="1" t="str">
        <f t="shared" si="606"/>
        <v/>
      </c>
      <c r="FU1666" s="1">
        <f t="shared" si="607"/>
        <v>4.3952473654469935E-2</v>
      </c>
      <c r="FV1666" s="1" t="str">
        <f t="shared" si="608"/>
        <v/>
      </c>
      <c r="FW1666" s="1">
        <f t="shared" si="609"/>
        <v>0</v>
      </c>
      <c r="FX1666" s="1" t="str">
        <f t="shared" si="610"/>
        <v/>
      </c>
      <c r="FY1666" s="1" t="str">
        <f t="shared" si="611"/>
        <v/>
      </c>
      <c r="GC1666" s="2">
        <v>1061</v>
      </c>
      <c r="GD1666" s="1">
        <f t="shared" si="620"/>
        <v>7.5021974044982755</v>
      </c>
      <c r="GE1666" s="1">
        <f t="shared" si="612"/>
        <v>1.2594569477355592E-2</v>
      </c>
      <c r="GF1666" s="1">
        <f t="shared" si="613"/>
        <v>0.59638459004089794</v>
      </c>
      <c r="GG1666" s="1" t="str">
        <f t="shared" si="614"/>
        <v/>
      </c>
      <c r="GH1666" s="1">
        <f t="shared" si="615"/>
        <v>1.2594569477355592E-2</v>
      </c>
      <c r="GI1666" s="1" t="str">
        <f t="shared" si="616"/>
        <v/>
      </c>
      <c r="GJ1666" s="1">
        <f t="shared" si="617"/>
        <v>0</v>
      </c>
      <c r="GK1666" s="1">
        <f t="shared" si="618"/>
        <v>1.2594569477355592E-2</v>
      </c>
      <c r="GL1666" s="1" t="str">
        <f t="shared" si="619"/>
        <v/>
      </c>
      <c r="HA1666" s="2"/>
      <c r="HB1666" s="2">
        <f t="shared" si="591"/>
        <v>6.8224000000001297</v>
      </c>
      <c r="HC1666" s="147">
        <f t="shared" si="592"/>
        <v>0.44760298717301772</v>
      </c>
      <c r="HD1666" s="2">
        <f t="shared" si="593"/>
        <v>6.8263826813841355E-4</v>
      </c>
      <c r="HE1666" s="2" t="str">
        <f t="shared" si="589"/>
        <v/>
      </c>
      <c r="HF1666" s="24" t="str">
        <f t="shared" si="590"/>
        <v/>
      </c>
    </row>
    <row r="1667" spans="157:214" ht="20.100000000000001" customHeight="1" x14ac:dyDescent="0.25">
      <c r="FA1667" s="1">
        <v>1062</v>
      </c>
      <c r="FB1667" s="1">
        <f t="shared" si="594"/>
        <v>927.35261985656325</v>
      </c>
      <c r="FC1667" s="1">
        <f t="shared" si="595"/>
        <v>1.0345736655602233E-4</v>
      </c>
      <c r="FD1667" s="1">
        <f t="shared" si="596"/>
        <v>0.59793279659878384</v>
      </c>
      <c r="FE1667" s="1" t="str">
        <f t="shared" si="597"/>
        <v/>
      </c>
      <c r="FF1667" s="1">
        <f t="shared" si="598"/>
        <v>1.0345736655602233E-4</v>
      </c>
      <c r="FG1667" s="1" t="str">
        <f t="shared" si="599"/>
        <v/>
      </c>
      <c r="FI1667" s="1">
        <f t="shared" si="600"/>
        <v>5.0013794875997643E-232</v>
      </c>
      <c r="FJ1667" s="1" t="str">
        <f t="shared" si="601"/>
        <v/>
      </c>
      <c r="FK1667" s="1" t="str">
        <f t="shared" si="602"/>
        <v/>
      </c>
      <c r="FP1667" s="1">
        <v>1062</v>
      </c>
      <c r="FQ1667" s="1">
        <f t="shared" si="603"/>
        <v>2.1849944905016159</v>
      </c>
      <c r="FR1667" s="1">
        <f t="shared" si="604"/>
        <v>4.3909245692039432E-2</v>
      </c>
      <c r="FS1667" s="1">
        <f t="shared" si="605"/>
        <v>0.59793279659878373</v>
      </c>
      <c r="FT1667" s="1" t="str">
        <f t="shared" si="606"/>
        <v/>
      </c>
      <c r="FU1667" s="1">
        <f t="shared" si="607"/>
        <v>4.3909245692039432E-2</v>
      </c>
      <c r="FV1667" s="1" t="str">
        <f t="shared" si="608"/>
        <v/>
      </c>
      <c r="FW1667" s="1">
        <f t="shared" si="609"/>
        <v>0</v>
      </c>
      <c r="FX1667" s="1" t="str">
        <f t="shared" si="610"/>
        <v/>
      </c>
      <c r="FY1667" s="1" t="str">
        <f t="shared" si="611"/>
        <v/>
      </c>
      <c r="GC1667" s="1">
        <v>1062</v>
      </c>
      <c r="GD1667" s="1">
        <f t="shared" si="620"/>
        <v>7.6251842471949658</v>
      </c>
      <c r="GE1667" s="1">
        <f t="shared" si="612"/>
        <v>1.2582182516374156E-2</v>
      </c>
      <c r="GF1667" s="1">
        <f t="shared" si="613"/>
        <v>0.59793279659878396</v>
      </c>
      <c r="GG1667" s="1" t="str">
        <f t="shared" si="614"/>
        <v/>
      </c>
      <c r="GH1667" s="1">
        <f t="shared" si="615"/>
        <v>1.2582182516374156E-2</v>
      </c>
      <c r="GI1667" s="1" t="str">
        <f t="shared" si="616"/>
        <v/>
      </c>
      <c r="GJ1667" s="1">
        <f t="shared" si="617"/>
        <v>0</v>
      </c>
      <c r="GK1667" s="1">
        <f t="shared" si="618"/>
        <v>1.2582182516374156E-2</v>
      </c>
      <c r="GL1667" s="1" t="str">
        <f t="shared" si="619"/>
        <v/>
      </c>
      <c r="HA1667" s="2"/>
      <c r="HB1667" s="2">
        <f t="shared" si="591"/>
        <v>6.8288000000001299</v>
      </c>
      <c r="HC1667" s="147">
        <f t="shared" si="592"/>
        <v>0.44692034890487931</v>
      </c>
      <c r="HD1667" s="2">
        <f t="shared" si="593"/>
        <v>6.8205351023864491E-4</v>
      </c>
      <c r="HE1667" s="2" t="str">
        <f t="shared" si="589"/>
        <v/>
      </c>
      <c r="HF1667" s="24" t="str">
        <f t="shared" si="590"/>
        <v/>
      </c>
    </row>
    <row r="1668" spans="157:214" ht="20.100000000000001" customHeight="1" x14ac:dyDescent="0.25">
      <c r="FA1668" s="1">
        <v>1063</v>
      </c>
      <c r="FB1668" s="1">
        <f t="shared" si="594"/>
        <v>942.30992017683093</v>
      </c>
      <c r="FC1668" s="1">
        <f t="shared" si="595"/>
        <v>1.0335396090091099E-4</v>
      </c>
      <c r="FD1668" s="1">
        <f t="shared" si="596"/>
        <v>0.59947946809932551</v>
      </c>
      <c r="FE1668" s="1" t="str">
        <f t="shared" si="597"/>
        <v/>
      </c>
      <c r="FF1668" s="1">
        <f t="shared" si="598"/>
        <v>1.0335396090091099E-4</v>
      </c>
      <c r="FG1668" s="1" t="str">
        <f t="shared" si="599"/>
        <v/>
      </c>
      <c r="FI1668" s="1">
        <f t="shared" si="600"/>
        <v>5.6923798928765515E-232</v>
      </c>
      <c r="FJ1668" s="1" t="str">
        <f t="shared" si="601"/>
        <v/>
      </c>
      <c r="FK1668" s="1" t="str">
        <f t="shared" si="602"/>
        <v/>
      </c>
      <c r="FP1668" s="1">
        <v>1063</v>
      </c>
      <c r="FQ1668" s="1">
        <f t="shared" si="603"/>
        <v>2.2202363371226141</v>
      </c>
      <c r="FR1668" s="1">
        <f t="shared" si="604"/>
        <v>4.386535839365386E-2</v>
      </c>
      <c r="FS1668" s="1">
        <f t="shared" si="605"/>
        <v>0.59947946809932551</v>
      </c>
      <c r="FT1668" s="1" t="str">
        <f t="shared" si="606"/>
        <v/>
      </c>
      <c r="FU1668" s="1">
        <f t="shared" si="607"/>
        <v>4.386535839365386E-2</v>
      </c>
      <c r="FV1668" s="1" t="str">
        <f t="shared" si="608"/>
        <v/>
      </c>
      <c r="FW1668" s="1">
        <f t="shared" si="609"/>
        <v>0</v>
      </c>
      <c r="FX1668" s="1" t="str">
        <f t="shared" si="610"/>
        <v/>
      </c>
      <c r="FY1668" s="1" t="str">
        <f t="shared" si="611"/>
        <v/>
      </c>
      <c r="GC1668" s="1">
        <v>1063</v>
      </c>
      <c r="GD1668" s="1">
        <f t="shared" si="620"/>
        <v>7.748171089891656</v>
      </c>
      <c r="GE1668" s="1">
        <f t="shared" si="612"/>
        <v>1.2569606622852536E-2</v>
      </c>
      <c r="GF1668" s="1">
        <f t="shared" si="613"/>
        <v>0.5994794680993254</v>
      </c>
      <c r="GG1668" s="1" t="str">
        <f t="shared" si="614"/>
        <v/>
      </c>
      <c r="GH1668" s="1">
        <f t="shared" si="615"/>
        <v>1.2569606622852536E-2</v>
      </c>
      <c r="GI1668" s="1" t="str">
        <f t="shared" si="616"/>
        <v/>
      </c>
      <c r="GJ1668" s="1">
        <f t="shared" si="617"/>
        <v>0</v>
      </c>
      <c r="GK1668" s="1">
        <f t="shared" si="618"/>
        <v>1.2569606622852536E-2</v>
      </c>
      <c r="GL1668" s="1" t="str">
        <f t="shared" si="619"/>
        <v/>
      </c>
      <c r="HA1668" s="2"/>
      <c r="HB1668" s="2">
        <f t="shared" si="591"/>
        <v>6.8352000000001301</v>
      </c>
      <c r="HC1668" s="147">
        <f t="shared" si="592"/>
        <v>0.44623829539464066</v>
      </c>
      <c r="HD1668" s="2">
        <f t="shared" si="593"/>
        <v>6.8146775821953387E-4</v>
      </c>
      <c r="HE1668" s="2" t="str">
        <f t="shared" si="589"/>
        <v/>
      </c>
      <c r="HF1668" s="24" t="str">
        <f t="shared" si="590"/>
        <v/>
      </c>
    </row>
    <row r="1669" spans="157:214" ht="20.100000000000001" customHeight="1" x14ac:dyDescent="0.25">
      <c r="FA1669" s="1">
        <v>1064</v>
      </c>
      <c r="FB1669" s="1">
        <f t="shared" si="594"/>
        <v>957.26722049709679</v>
      </c>
      <c r="FC1669" s="1">
        <f t="shared" si="595"/>
        <v>1.0324900660244762E-4</v>
      </c>
      <c r="FD1669" s="1">
        <f t="shared" si="596"/>
        <v>0.60102458134256576</v>
      </c>
      <c r="FE1669" s="1" t="str">
        <f t="shared" si="597"/>
        <v/>
      </c>
      <c r="FF1669" s="1">
        <f t="shared" si="598"/>
        <v>1.0324900660244762E-4</v>
      </c>
      <c r="FG1669" s="1" t="str">
        <f t="shared" si="599"/>
        <v/>
      </c>
      <c r="FI1669" s="1">
        <f t="shared" si="600"/>
        <v>6.4787466094707807E-232</v>
      </c>
      <c r="FJ1669" s="1" t="str">
        <f t="shared" si="601"/>
        <v/>
      </c>
      <c r="FK1669" s="1" t="str">
        <f t="shared" si="602"/>
        <v/>
      </c>
      <c r="FP1669" s="1">
        <v>1064</v>
      </c>
      <c r="FQ1669" s="1">
        <f t="shared" si="603"/>
        <v>2.2554781837436053</v>
      </c>
      <c r="FR1669" s="1">
        <f t="shared" si="604"/>
        <v>4.3820813822000086E-2</v>
      </c>
      <c r="FS1669" s="1">
        <f t="shared" si="605"/>
        <v>0.60102458134256576</v>
      </c>
      <c r="FT1669" s="1" t="str">
        <f t="shared" si="606"/>
        <v/>
      </c>
      <c r="FU1669" s="1">
        <f t="shared" si="607"/>
        <v>4.3820813822000086E-2</v>
      </c>
      <c r="FV1669" s="1" t="str">
        <f t="shared" si="608"/>
        <v/>
      </c>
      <c r="FW1669" s="1">
        <f t="shared" si="609"/>
        <v>0</v>
      </c>
      <c r="FX1669" s="1" t="str">
        <f t="shared" si="610"/>
        <v/>
      </c>
      <c r="FY1669" s="1" t="str">
        <f t="shared" si="611"/>
        <v/>
      </c>
      <c r="GC1669" s="1">
        <v>1064</v>
      </c>
      <c r="GD1669" s="1">
        <f t="shared" si="620"/>
        <v>7.8711579325883463</v>
      </c>
      <c r="GE1669" s="1">
        <f t="shared" si="612"/>
        <v>1.2556842387853092E-2</v>
      </c>
      <c r="GF1669" s="1">
        <f t="shared" si="613"/>
        <v>0.60102458134256587</v>
      </c>
      <c r="GG1669" s="1" t="str">
        <f t="shared" si="614"/>
        <v/>
      </c>
      <c r="GH1669" s="1">
        <f t="shared" si="615"/>
        <v>1.2556842387853092E-2</v>
      </c>
      <c r="GI1669" s="1" t="str">
        <f t="shared" si="616"/>
        <v/>
      </c>
      <c r="GJ1669" s="1">
        <f t="shared" si="617"/>
        <v>0</v>
      </c>
      <c r="GK1669" s="1">
        <f t="shared" si="618"/>
        <v>1.2556842387853092E-2</v>
      </c>
      <c r="GL1669" s="1" t="str">
        <f t="shared" si="619"/>
        <v/>
      </c>
      <c r="HA1669" s="2"/>
      <c r="HB1669" s="2">
        <f t="shared" si="591"/>
        <v>6.8416000000001302</v>
      </c>
      <c r="HC1669" s="147">
        <f t="shared" si="592"/>
        <v>0.44555682763642113</v>
      </c>
      <c r="HD1669" s="2">
        <f t="shared" si="593"/>
        <v>6.8088101829844039E-4</v>
      </c>
      <c r="HE1669" s="2" t="str">
        <f t="shared" si="589"/>
        <v/>
      </c>
      <c r="HF1669" s="24" t="str">
        <f t="shared" si="590"/>
        <v/>
      </c>
    </row>
    <row r="1670" spans="157:214" ht="20.100000000000001" customHeight="1" x14ac:dyDescent="0.25">
      <c r="FA1670" s="1">
        <v>1065</v>
      </c>
      <c r="FB1670" s="1">
        <f t="shared" si="594"/>
        <v>972.22452081736446</v>
      </c>
      <c r="FC1670" s="1">
        <f t="shared" si="595"/>
        <v>1.0314250859006019E-4</v>
      </c>
      <c r="FD1670" s="1">
        <f t="shared" si="596"/>
        <v>0.60256811320176051</v>
      </c>
      <c r="FE1670" s="1" t="str">
        <f t="shared" si="597"/>
        <v/>
      </c>
      <c r="FF1670" s="1">
        <f t="shared" si="598"/>
        <v>1.0314250859006019E-4</v>
      </c>
      <c r="FG1670" s="1" t="str">
        <f t="shared" si="599"/>
        <v/>
      </c>
      <c r="FI1670" s="1">
        <f t="shared" si="600"/>
        <v>7.3736269958173376E-232</v>
      </c>
      <c r="FJ1670" s="1" t="str">
        <f t="shared" si="601"/>
        <v/>
      </c>
      <c r="FK1670" s="1" t="str">
        <f t="shared" si="602"/>
        <v/>
      </c>
      <c r="FP1670" s="1">
        <v>1065</v>
      </c>
      <c r="FQ1670" s="1">
        <f t="shared" si="603"/>
        <v>2.2907200303645965</v>
      </c>
      <c r="FR1670" s="1">
        <f t="shared" si="604"/>
        <v>4.3775614069219794E-2</v>
      </c>
      <c r="FS1670" s="1">
        <f t="shared" si="605"/>
        <v>0.6025681132017604</v>
      </c>
      <c r="FT1670" s="1" t="str">
        <f t="shared" si="606"/>
        <v/>
      </c>
      <c r="FU1670" s="1">
        <f t="shared" si="607"/>
        <v>4.3775614069219794E-2</v>
      </c>
      <c r="FV1670" s="1" t="str">
        <f t="shared" si="608"/>
        <v/>
      </c>
      <c r="FW1670" s="1">
        <f t="shared" si="609"/>
        <v>0</v>
      </c>
      <c r="FX1670" s="1" t="str">
        <f t="shared" si="610"/>
        <v/>
      </c>
      <c r="FY1670" s="1" t="str">
        <f t="shared" si="611"/>
        <v/>
      </c>
      <c r="GC1670" s="1">
        <v>1065</v>
      </c>
      <c r="GD1670" s="1">
        <f t="shared" si="620"/>
        <v>7.9941447752850365</v>
      </c>
      <c r="GE1670" s="1">
        <f t="shared" si="612"/>
        <v>1.2543890410878463E-2</v>
      </c>
      <c r="GF1670" s="1">
        <f t="shared" si="613"/>
        <v>0.6025681132017604</v>
      </c>
      <c r="GG1670" s="1" t="str">
        <f t="shared" si="614"/>
        <v/>
      </c>
      <c r="GH1670" s="1">
        <f t="shared" si="615"/>
        <v>1.2543890410878463E-2</v>
      </c>
      <c r="GI1670" s="1" t="str">
        <f t="shared" si="616"/>
        <v/>
      </c>
      <c r="GJ1670" s="1">
        <f t="shared" si="617"/>
        <v>0</v>
      </c>
      <c r="GK1670" s="1">
        <f t="shared" si="618"/>
        <v>1.2543890410878463E-2</v>
      </c>
      <c r="GL1670" s="1" t="str">
        <f t="shared" si="619"/>
        <v/>
      </c>
      <c r="HA1670" s="2"/>
      <c r="HB1670" s="2">
        <f t="shared" si="591"/>
        <v>6.8480000000001304</v>
      </c>
      <c r="HC1670" s="147">
        <f t="shared" si="592"/>
        <v>0.44487594661812269</v>
      </c>
      <c r="HD1670" s="2">
        <f t="shared" si="593"/>
        <v>6.802932966801789E-4</v>
      </c>
      <c r="HE1670" s="2" t="str">
        <f t="shared" si="589"/>
        <v/>
      </c>
      <c r="HF1670" s="24" t="str">
        <f t="shared" si="590"/>
        <v/>
      </c>
    </row>
    <row r="1671" spans="157:214" ht="20.100000000000001" customHeight="1" x14ac:dyDescent="0.25">
      <c r="FA1671" s="1">
        <v>1066</v>
      </c>
      <c r="FB1671" s="1">
        <f t="shared" si="594"/>
        <v>987.18182113763214</v>
      </c>
      <c r="FC1671" s="1">
        <f t="shared" si="595"/>
        <v>1.0303447186219129E-4</v>
      </c>
      <c r="FD1671" s="1">
        <f t="shared" si="596"/>
        <v>0.60411004062441243</v>
      </c>
      <c r="FE1671" s="1" t="str">
        <f t="shared" si="597"/>
        <v/>
      </c>
      <c r="FF1671" s="1">
        <f t="shared" si="598"/>
        <v>1.0303447186219129E-4</v>
      </c>
      <c r="FG1671" s="1" t="str">
        <f t="shared" si="599"/>
        <v/>
      </c>
      <c r="FI1671" s="1">
        <f t="shared" si="600"/>
        <v>8.3919789477387797E-232</v>
      </c>
      <c r="FJ1671" s="1" t="str">
        <f t="shared" si="601"/>
        <v/>
      </c>
      <c r="FK1671" s="1" t="str">
        <f t="shared" si="602"/>
        <v/>
      </c>
      <c r="FP1671" s="1">
        <v>1066</v>
      </c>
      <c r="FQ1671" s="1">
        <f t="shared" si="603"/>
        <v>2.3259618769855948</v>
      </c>
      <c r="FR1671" s="1">
        <f t="shared" si="604"/>
        <v>4.3729761256745672E-2</v>
      </c>
      <c r="FS1671" s="1">
        <f t="shared" si="605"/>
        <v>0.60411004062441243</v>
      </c>
      <c r="FT1671" s="1" t="str">
        <f t="shared" si="606"/>
        <v/>
      </c>
      <c r="FU1671" s="1">
        <f t="shared" si="607"/>
        <v>4.3729761256745672E-2</v>
      </c>
      <c r="FV1671" s="1" t="str">
        <f t="shared" si="608"/>
        <v/>
      </c>
      <c r="FW1671" s="1">
        <f t="shared" si="609"/>
        <v>0</v>
      </c>
      <c r="FX1671" s="1" t="str">
        <f t="shared" si="610"/>
        <v/>
      </c>
      <c r="FY1671" s="1" t="str">
        <f t="shared" si="611"/>
        <v/>
      </c>
      <c r="GC1671" s="1">
        <v>1066</v>
      </c>
      <c r="GD1671" s="1">
        <f t="shared" si="620"/>
        <v>8.1171316179817268</v>
      </c>
      <c r="GE1671" s="1">
        <f t="shared" si="612"/>
        <v>1.2530751299824616E-2</v>
      </c>
      <c r="GF1671" s="1">
        <f t="shared" si="613"/>
        <v>0.60411004062441243</v>
      </c>
      <c r="GG1671" s="1" t="str">
        <f t="shared" si="614"/>
        <v/>
      </c>
      <c r="GH1671" s="1">
        <f t="shared" si="615"/>
        <v>1.2530751299824616E-2</v>
      </c>
      <c r="GI1671" s="1" t="str">
        <f t="shared" si="616"/>
        <v/>
      </c>
      <c r="GJ1671" s="1">
        <f t="shared" si="617"/>
        <v>0</v>
      </c>
      <c r="GK1671" s="1">
        <f t="shared" si="618"/>
        <v>1.2530751299824616E-2</v>
      </c>
      <c r="GL1671" s="1" t="str">
        <f t="shared" si="619"/>
        <v/>
      </c>
      <c r="HA1671" s="2"/>
      <c r="HB1671" s="2">
        <f t="shared" si="591"/>
        <v>6.8544000000001306</v>
      </c>
      <c r="HC1671" s="147">
        <f t="shared" si="592"/>
        <v>0.44419565332144251</v>
      </c>
      <c r="HD1671" s="2">
        <f t="shared" si="593"/>
        <v>6.7970459955224438E-4</v>
      </c>
      <c r="HE1671" s="2" t="str">
        <f t="shared" si="589"/>
        <v/>
      </c>
      <c r="HF1671" s="24" t="str">
        <f t="shared" si="590"/>
        <v/>
      </c>
    </row>
    <row r="1672" spans="157:214" ht="20.100000000000001" customHeight="1" x14ac:dyDescent="0.25">
      <c r="FA1672" s="2">
        <v>1067</v>
      </c>
      <c r="FB1672" s="1">
        <f t="shared" si="594"/>
        <v>1002.1391214578998</v>
      </c>
      <c r="FC1672" s="1">
        <f t="shared" si="595"/>
        <v>1.0292490148590713E-4</v>
      </c>
      <c r="FD1672" s="1">
        <f t="shared" si="596"/>
        <v>0.60565034063330181</v>
      </c>
      <c r="FE1672" s="1" t="str">
        <f t="shared" si="597"/>
        <v/>
      </c>
      <c r="FF1672" s="1">
        <f t="shared" si="598"/>
        <v>1.0292490148590713E-4</v>
      </c>
      <c r="FG1672" s="1" t="str">
        <f t="shared" si="599"/>
        <v/>
      </c>
      <c r="FI1672" s="1">
        <f t="shared" si="600"/>
        <v>9.5508199564872768E-232</v>
      </c>
      <c r="FJ1672" s="1" t="str">
        <f t="shared" si="601"/>
        <v/>
      </c>
      <c r="FK1672" s="1" t="str">
        <f t="shared" si="602"/>
        <v/>
      </c>
      <c r="FP1672" s="2">
        <v>1067</v>
      </c>
      <c r="FQ1672" s="1">
        <f t="shared" si="603"/>
        <v>2.3612037236065859</v>
      </c>
      <c r="FR1672" s="1">
        <f t="shared" si="604"/>
        <v>4.3683257535135619E-2</v>
      </c>
      <c r="FS1672" s="1">
        <f t="shared" si="605"/>
        <v>0.60565034063330159</v>
      </c>
      <c r="FT1672" s="1" t="str">
        <f t="shared" si="606"/>
        <v/>
      </c>
      <c r="FU1672" s="1">
        <f t="shared" si="607"/>
        <v>4.3683257535135619E-2</v>
      </c>
      <c r="FV1672" s="1" t="str">
        <f t="shared" si="608"/>
        <v/>
      </c>
      <c r="FW1672" s="1">
        <f t="shared" si="609"/>
        <v>0</v>
      </c>
      <c r="FX1672" s="1" t="str">
        <f t="shared" si="610"/>
        <v/>
      </c>
      <c r="FY1672" s="1" t="str">
        <f t="shared" si="611"/>
        <v/>
      </c>
      <c r="GC1672" s="2">
        <v>1067</v>
      </c>
      <c r="GD1672" s="1">
        <f t="shared" si="620"/>
        <v>8.2401184606784454</v>
      </c>
      <c r="GE1672" s="1">
        <f t="shared" si="612"/>
        <v>1.2517425670933327E-2</v>
      </c>
      <c r="GF1672" s="1">
        <f t="shared" si="613"/>
        <v>0.60565034063330192</v>
      </c>
      <c r="GG1672" s="1" t="str">
        <f t="shared" si="614"/>
        <v/>
      </c>
      <c r="GH1672" s="1">
        <f t="shared" si="615"/>
        <v>1.2517425670933327E-2</v>
      </c>
      <c r="GI1672" s="1" t="str">
        <f t="shared" si="616"/>
        <v/>
      </c>
      <c r="GJ1672" s="1">
        <f t="shared" si="617"/>
        <v>0</v>
      </c>
      <c r="GK1672" s="1">
        <f t="shared" si="618"/>
        <v>1.2517425670933327E-2</v>
      </c>
      <c r="GL1672" s="1" t="str">
        <f t="shared" si="619"/>
        <v/>
      </c>
      <c r="HA1672" s="2"/>
      <c r="HB1672" s="2">
        <f t="shared" si="591"/>
        <v>6.8608000000001308</v>
      </c>
      <c r="HC1672" s="147">
        <f t="shared" si="592"/>
        <v>0.44351594872189026</v>
      </c>
      <c r="HD1672" s="2">
        <f t="shared" si="593"/>
        <v>6.7911493309147364E-4</v>
      </c>
      <c r="HE1672" s="2" t="str">
        <f t="shared" si="589"/>
        <v/>
      </c>
      <c r="HF1672" s="24" t="str">
        <f t="shared" si="590"/>
        <v/>
      </c>
    </row>
    <row r="1673" spans="157:214" ht="20.100000000000001" customHeight="1" x14ac:dyDescent="0.25">
      <c r="FA1673" s="1">
        <v>1068</v>
      </c>
      <c r="FB1673" s="1">
        <f t="shared" si="594"/>
        <v>1017.0964217781657</v>
      </c>
      <c r="FC1673" s="1">
        <f t="shared" si="595"/>
        <v>1.0281380259650143E-4</v>
      </c>
      <c r="FD1673" s="1">
        <f t="shared" si="596"/>
        <v>0.6071889903275085</v>
      </c>
      <c r="FE1673" s="1" t="str">
        <f t="shared" si="597"/>
        <v/>
      </c>
      <c r="FF1673" s="1">
        <f t="shared" si="598"/>
        <v>1.0281380259650143E-4</v>
      </c>
      <c r="FG1673" s="1" t="str">
        <f t="shared" si="599"/>
        <v/>
      </c>
      <c r="FI1673" s="1">
        <f t="shared" si="600"/>
        <v>1.0869510389665995E-231</v>
      </c>
      <c r="FJ1673" s="1" t="str">
        <f t="shared" si="601"/>
        <v/>
      </c>
      <c r="FK1673" s="1" t="str">
        <f t="shared" si="602"/>
        <v/>
      </c>
      <c r="FP1673" s="1">
        <v>1068</v>
      </c>
      <c r="FQ1673" s="1">
        <f t="shared" si="603"/>
        <v>2.3964455702275842</v>
      </c>
      <c r="FR1673" s="1">
        <f t="shared" si="604"/>
        <v>4.3636105083904551E-2</v>
      </c>
      <c r="FS1673" s="1">
        <f t="shared" si="605"/>
        <v>0.60718899032750862</v>
      </c>
      <c r="FT1673" s="1" t="str">
        <f t="shared" si="606"/>
        <v/>
      </c>
      <c r="FU1673" s="1">
        <f t="shared" si="607"/>
        <v>4.3636105083904551E-2</v>
      </c>
      <c r="FV1673" s="1" t="str">
        <f t="shared" si="608"/>
        <v/>
      </c>
      <c r="FW1673" s="1">
        <f t="shared" si="609"/>
        <v>0</v>
      </c>
      <c r="FX1673" s="1" t="str">
        <f t="shared" si="610"/>
        <v/>
      </c>
      <c r="FY1673" s="1" t="str">
        <f t="shared" si="611"/>
        <v/>
      </c>
      <c r="GC1673" s="1">
        <v>1068</v>
      </c>
      <c r="GD1673" s="1">
        <f t="shared" si="620"/>
        <v>8.3631053033751357</v>
      </c>
      <c r="GE1673" s="1">
        <f t="shared" si="612"/>
        <v>1.2503914148744022E-2</v>
      </c>
      <c r="GF1673" s="1">
        <f t="shared" si="613"/>
        <v>0.60718899032750873</v>
      </c>
      <c r="GG1673" s="1" t="str">
        <f t="shared" si="614"/>
        <v/>
      </c>
      <c r="GH1673" s="1">
        <f t="shared" si="615"/>
        <v>1.2503914148744022E-2</v>
      </c>
      <c r="GI1673" s="1" t="str">
        <f t="shared" si="616"/>
        <v/>
      </c>
      <c r="GJ1673" s="1">
        <f t="shared" si="617"/>
        <v>0</v>
      </c>
      <c r="GK1673" s="1">
        <f t="shared" si="618"/>
        <v>1.2503914148744022E-2</v>
      </c>
      <c r="GL1673" s="1" t="str">
        <f t="shared" si="619"/>
        <v/>
      </c>
      <c r="HA1673" s="2"/>
      <c r="HB1673" s="2">
        <f t="shared" si="591"/>
        <v>6.867200000000131</v>
      </c>
      <c r="HC1673" s="147">
        <f t="shared" si="592"/>
        <v>0.44283683378879879</v>
      </c>
      <c r="HD1673" s="2">
        <f t="shared" si="593"/>
        <v>6.7852430345949344E-4</v>
      </c>
      <c r="HE1673" s="2" t="str">
        <f t="shared" si="589"/>
        <v/>
      </c>
      <c r="HF1673" s="24" t="str">
        <f t="shared" si="590"/>
        <v/>
      </c>
    </row>
    <row r="1674" spans="157:214" ht="20.100000000000001" customHeight="1" x14ac:dyDescent="0.25">
      <c r="FA1674" s="1">
        <v>1069</v>
      </c>
      <c r="FB1674" s="1">
        <f t="shared" si="594"/>
        <v>1032.0537220984334</v>
      </c>
      <c r="FC1674" s="1">
        <f t="shared" si="595"/>
        <v>1.0270118039709458E-4</v>
      </c>
      <c r="FD1674" s="1">
        <f t="shared" si="596"/>
        <v>0.60872596688343117</v>
      </c>
      <c r="FE1674" s="1" t="str">
        <f t="shared" si="597"/>
        <v/>
      </c>
      <c r="FF1674" s="1">
        <f t="shared" si="598"/>
        <v>1.0270118039709458E-4</v>
      </c>
      <c r="FG1674" s="1" t="str">
        <f t="shared" si="599"/>
        <v/>
      </c>
      <c r="FI1674" s="1">
        <f t="shared" si="600"/>
        <v>1.2370075692383368E-231</v>
      </c>
      <c r="FJ1674" s="1" t="str">
        <f t="shared" si="601"/>
        <v/>
      </c>
      <c r="FK1674" s="1" t="str">
        <f t="shared" si="602"/>
        <v/>
      </c>
      <c r="FP1674" s="1">
        <v>1069</v>
      </c>
      <c r="FQ1674" s="1">
        <f t="shared" si="603"/>
        <v>2.4316874168485754</v>
      </c>
      <c r="FR1674" s="1">
        <f t="shared" si="604"/>
        <v>4.3588306111354294E-2</v>
      </c>
      <c r="FS1674" s="1">
        <f t="shared" si="605"/>
        <v>0.60872596688343117</v>
      </c>
      <c r="FT1674" s="1" t="str">
        <f t="shared" si="606"/>
        <v/>
      </c>
      <c r="FU1674" s="1">
        <f t="shared" si="607"/>
        <v>4.3588306111354294E-2</v>
      </c>
      <c r="FV1674" s="1" t="str">
        <f t="shared" si="608"/>
        <v/>
      </c>
      <c r="FW1674" s="1">
        <f t="shared" si="609"/>
        <v>0</v>
      </c>
      <c r="FX1674" s="1" t="str">
        <f t="shared" si="610"/>
        <v/>
      </c>
      <c r="FY1674" s="1" t="str">
        <f t="shared" si="611"/>
        <v/>
      </c>
      <c r="GC1674" s="1">
        <v>1069</v>
      </c>
      <c r="GD1674" s="1">
        <f t="shared" si="620"/>
        <v>8.4860921460718259</v>
      </c>
      <c r="GE1674" s="1">
        <f t="shared" si="612"/>
        <v>1.2490217366044984E-2</v>
      </c>
      <c r="GF1674" s="1">
        <f t="shared" si="613"/>
        <v>0.60872596688343128</v>
      </c>
      <c r="GG1674" s="1" t="str">
        <f t="shared" si="614"/>
        <v/>
      </c>
      <c r="GH1674" s="1">
        <f t="shared" si="615"/>
        <v>1.2490217366044984E-2</v>
      </c>
      <c r="GI1674" s="1" t="str">
        <f t="shared" si="616"/>
        <v/>
      </c>
      <c r="GJ1674" s="1">
        <f t="shared" si="617"/>
        <v>0</v>
      </c>
      <c r="GK1674" s="1">
        <f t="shared" si="618"/>
        <v>1.2490217366044984E-2</v>
      </c>
      <c r="GL1674" s="1" t="str">
        <f t="shared" si="619"/>
        <v/>
      </c>
      <c r="HA1674" s="2"/>
      <c r="HB1674" s="2">
        <f t="shared" si="591"/>
        <v>6.8736000000001312</v>
      </c>
      <c r="HC1674" s="147">
        <f t="shared" si="592"/>
        <v>0.4421583094853393</v>
      </c>
      <c r="HD1674" s="2">
        <f t="shared" si="593"/>
        <v>6.7793271680349765E-4</v>
      </c>
      <c r="HE1674" s="2" t="str">
        <f t="shared" si="589"/>
        <v/>
      </c>
      <c r="HF1674" s="24" t="str">
        <f t="shared" si="590"/>
        <v/>
      </c>
    </row>
    <row r="1675" spans="157:214" ht="20.100000000000001" customHeight="1" x14ac:dyDescent="0.25">
      <c r="FA1675" s="1">
        <v>1070</v>
      </c>
      <c r="FB1675" s="1">
        <f t="shared" si="594"/>
        <v>1047.011022418701</v>
      </c>
      <c r="FC1675" s="1">
        <f t="shared" si="595"/>
        <v>1.0258704015822742E-4</v>
      </c>
      <c r="FD1675" s="1">
        <f t="shared" si="596"/>
        <v>0.61026124755579725</v>
      </c>
      <c r="FE1675" s="1" t="str">
        <f t="shared" si="597"/>
        <v/>
      </c>
      <c r="FF1675" s="1">
        <f t="shared" si="598"/>
        <v>1.0258704015822742E-4</v>
      </c>
      <c r="FG1675" s="1" t="str">
        <f t="shared" si="599"/>
        <v/>
      </c>
      <c r="FI1675" s="1">
        <f t="shared" si="600"/>
        <v>1.4077572850018772E-231</v>
      </c>
      <c r="FJ1675" s="1" t="str">
        <f t="shared" si="601"/>
        <v/>
      </c>
      <c r="FK1675" s="1" t="str">
        <f t="shared" si="602"/>
        <v/>
      </c>
      <c r="FP1675" s="1">
        <v>1070</v>
      </c>
      <c r="FQ1675" s="1">
        <f t="shared" si="603"/>
        <v>2.4669292634695665</v>
      </c>
      <c r="FR1675" s="1">
        <f t="shared" si="604"/>
        <v>4.3539862854401194E-2</v>
      </c>
      <c r="FS1675" s="1">
        <f t="shared" si="605"/>
        <v>0.61026124755579714</v>
      </c>
      <c r="FT1675" s="1" t="str">
        <f t="shared" si="606"/>
        <v/>
      </c>
      <c r="FU1675" s="1">
        <f t="shared" si="607"/>
        <v>4.3539862854401194E-2</v>
      </c>
      <c r="FV1675" s="1" t="str">
        <f t="shared" si="608"/>
        <v/>
      </c>
      <c r="FW1675" s="1">
        <f t="shared" si="609"/>
        <v>0</v>
      </c>
      <c r="FX1675" s="1" t="str">
        <f t="shared" si="610"/>
        <v/>
      </c>
      <c r="FY1675" s="1" t="str">
        <f t="shared" si="611"/>
        <v/>
      </c>
      <c r="GC1675" s="1">
        <v>1070</v>
      </c>
      <c r="GD1675" s="1">
        <f t="shared" si="620"/>
        <v>8.6090789887685162</v>
      </c>
      <c r="GE1675" s="1">
        <f t="shared" si="612"/>
        <v>1.2476335963823989E-2</v>
      </c>
      <c r="GF1675" s="1">
        <f t="shared" si="613"/>
        <v>0.61026124755579736</v>
      </c>
      <c r="GG1675" s="1" t="str">
        <f t="shared" si="614"/>
        <v/>
      </c>
      <c r="GH1675" s="1">
        <f t="shared" si="615"/>
        <v>1.2476335963823989E-2</v>
      </c>
      <c r="GI1675" s="1" t="str">
        <f t="shared" si="616"/>
        <v/>
      </c>
      <c r="GJ1675" s="1">
        <f t="shared" si="617"/>
        <v>0</v>
      </c>
      <c r="GK1675" s="1">
        <f t="shared" si="618"/>
        <v>1.2476335963823989E-2</v>
      </c>
      <c r="GL1675" s="1" t="str">
        <f t="shared" si="619"/>
        <v/>
      </c>
      <c r="HA1675" s="2"/>
      <c r="HB1675" s="2">
        <f t="shared" si="591"/>
        <v>6.8800000000001313</v>
      </c>
      <c r="HC1675" s="147">
        <f t="shared" si="592"/>
        <v>0.4414803767685358</v>
      </c>
      <c r="HD1675" s="2">
        <f t="shared" si="593"/>
        <v>6.7734017925802359E-4</v>
      </c>
      <c r="HE1675" s="2" t="str">
        <f t="shared" si="589"/>
        <v/>
      </c>
      <c r="HF1675" s="24" t="str">
        <f t="shared" si="590"/>
        <v/>
      </c>
    </row>
    <row r="1676" spans="157:214" ht="20.100000000000001" customHeight="1" x14ac:dyDescent="0.25">
      <c r="FA1676" s="1">
        <v>1071</v>
      </c>
      <c r="FB1676" s="1">
        <f t="shared" si="594"/>
        <v>1061.9683227389669</v>
      </c>
      <c r="FC1676" s="1">
        <f t="shared" si="595"/>
        <v>1.0247138721745047E-4</v>
      </c>
      <c r="FD1676" s="1">
        <f t="shared" si="596"/>
        <v>0.61179480967866895</v>
      </c>
      <c r="FE1676" s="1" t="str">
        <f t="shared" si="597"/>
        <v/>
      </c>
      <c r="FF1676" s="1">
        <f t="shared" si="598"/>
        <v>1.0247138721745047E-4</v>
      </c>
      <c r="FG1676" s="1" t="str">
        <f t="shared" si="599"/>
        <v/>
      </c>
      <c r="FI1676" s="1">
        <f t="shared" si="600"/>
        <v>1.6020507186223194E-231</v>
      </c>
      <c r="FJ1676" s="1" t="str">
        <f t="shared" si="601"/>
        <v/>
      </c>
      <c r="FK1676" s="1" t="str">
        <f t="shared" si="602"/>
        <v/>
      </c>
      <c r="FP1676" s="1">
        <v>1071</v>
      </c>
      <c r="FQ1676" s="1">
        <f t="shared" si="603"/>
        <v>2.5021711100905648</v>
      </c>
      <c r="FR1676" s="1">
        <f t="shared" si="604"/>
        <v>4.3490777578401689E-2</v>
      </c>
      <c r="FS1676" s="1">
        <f t="shared" si="605"/>
        <v>0.61179480967866906</v>
      </c>
      <c r="FT1676" s="1" t="str">
        <f t="shared" si="606"/>
        <v/>
      </c>
      <c r="FU1676" s="1">
        <f t="shared" si="607"/>
        <v>4.3490777578401689E-2</v>
      </c>
      <c r="FV1676" s="1" t="str">
        <f t="shared" si="608"/>
        <v/>
      </c>
      <c r="FW1676" s="1">
        <f t="shared" si="609"/>
        <v>0</v>
      </c>
      <c r="FX1676" s="1" t="str">
        <f t="shared" si="610"/>
        <v/>
      </c>
      <c r="FY1676" s="1" t="str">
        <f t="shared" si="611"/>
        <v/>
      </c>
      <c r="GC1676" s="1">
        <v>1071</v>
      </c>
      <c r="GD1676" s="1">
        <f t="shared" si="620"/>
        <v>8.7320658314652064</v>
      </c>
      <c r="GE1676" s="1">
        <f t="shared" si="612"/>
        <v>1.2462270591218325E-2</v>
      </c>
      <c r="GF1676" s="1">
        <f t="shared" si="613"/>
        <v>0.61179480967866917</v>
      </c>
      <c r="GG1676" s="1" t="str">
        <f t="shared" si="614"/>
        <v/>
      </c>
      <c r="GH1676" s="1">
        <f t="shared" si="615"/>
        <v>1.2462270591218325E-2</v>
      </c>
      <c r="GI1676" s="1" t="str">
        <f t="shared" si="616"/>
        <v/>
      </c>
      <c r="GJ1676" s="1">
        <f t="shared" si="617"/>
        <v>0</v>
      </c>
      <c r="GK1676" s="1">
        <f t="shared" si="618"/>
        <v>1.2462270591218325E-2</v>
      </c>
      <c r="GL1676" s="1" t="str">
        <f t="shared" si="619"/>
        <v/>
      </c>
      <c r="HA1676" s="2"/>
      <c r="HB1676" s="2">
        <f t="shared" si="591"/>
        <v>6.8864000000001315</v>
      </c>
      <c r="HC1676" s="147">
        <f t="shared" si="592"/>
        <v>0.44080303658927777</v>
      </c>
      <c r="HD1676" s="2">
        <f t="shared" si="593"/>
        <v>6.7674669694262057E-4</v>
      </c>
      <c r="HE1676" s="2" t="str">
        <f t="shared" si="589"/>
        <v/>
      </c>
      <c r="HF1676" s="24" t="str">
        <f t="shared" si="590"/>
        <v/>
      </c>
    </row>
    <row r="1677" spans="157:214" ht="20.100000000000001" customHeight="1" x14ac:dyDescent="0.25">
      <c r="FA1677" s="1">
        <v>1072</v>
      </c>
      <c r="FB1677" s="1">
        <f t="shared" si="594"/>
        <v>1076.9256230592346</v>
      </c>
      <c r="FC1677" s="1">
        <f t="shared" si="595"/>
        <v>1.023542269789078E-4</v>
      </c>
      <c r="FD1677" s="1">
        <f t="shared" si="596"/>
        <v>0.61332663066644266</v>
      </c>
      <c r="FE1677" s="1" t="str">
        <f t="shared" si="597"/>
        <v/>
      </c>
      <c r="FF1677" s="1">
        <f t="shared" si="598"/>
        <v>1.023542269789078E-4</v>
      </c>
      <c r="FG1677" s="1" t="str">
        <f t="shared" si="599"/>
        <v/>
      </c>
      <c r="FI1677" s="1">
        <f t="shared" si="600"/>
        <v>1.8231306402371604E-231</v>
      </c>
      <c r="FJ1677" s="1" t="str">
        <f t="shared" si="601"/>
        <v/>
      </c>
      <c r="FK1677" s="1" t="str">
        <f t="shared" si="602"/>
        <v/>
      </c>
      <c r="FP1677" s="1">
        <v>1072</v>
      </c>
      <c r="FQ1677" s="1">
        <f t="shared" si="603"/>
        <v>2.537412956711556</v>
      </c>
      <c r="FR1677" s="1">
        <f t="shared" si="604"/>
        <v>4.3441052576975892E-2</v>
      </c>
      <c r="FS1677" s="1">
        <f t="shared" si="605"/>
        <v>0.61332663066644266</v>
      </c>
      <c r="FT1677" s="1" t="str">
        <f t="shared" si="606"/>
        <v/>
      </c>
      <c r="FU1677" s="1">
        <f t="shared" si="607"/>
        <v>4.3441052576975892E-2</v>
      </c>
      <c r="FV1677" s="1" t="str">
        <f t="shared" si="608"/>
        <v/>
      </c>
      <c r="FW1677" s="1">
        <f t="shared" si="609"/>
        <v>0</v>
      </c>
      <c r="FX1677" s="1" t="str">
        <f t="shared" si="610"/>
        <v/>
      </c>
      <c r="FY1677" s="1" t="str">
        <f t="shared" si="611"/>
        <v/>
      </c>
      <c r="GC1677" s="1">
        <v>1072</v>
      </c>
      <c r="GD1677" s="1">
        <f t="shared" si="620"/>
        <v>8.8550526741618967</v>
      </c>
      <c r="GE1677" s="1">
        <f t="shared" si="612"/>
        <v>1.2448021905464205E-2</v>
      </c>
      <c r="GF1677" s="1">
        <f t="shared" si="613"/>
        <v>0.61332663066644266</v>
      </c>
      <c r="GG1677" s="1" t="str">
        <f t="shared" si="614"/>
        <v/>
      </c>
      <c r="GH1677" s="1">
        <f t="shared" si="615"/>
        <v>1.2448021905464205E-2</v>
      </c>
      <c r="GI1677" s="1" t="str">
        <f t="shared" si="616"/>
        <v/>
      </c>
      <c r="GJ1677" s="1">
        <f t="shared" si="617"/>
        <v>0</v>
      </c>
      <c r="GK1677" s="1">
        <f t="shared" si="618"/>
        <v>1.2448021905464205E-2</v>
      </c>
      <c r="GL1677" s="1" t="str">
        <f t="shared" si="619"/>
        <v/>
      </c>
      <c r="HA1677" s="2"/>
      <c r="HB1677" s="2">
        <f t="shared" si="591"/>
        <v>6.8928000000001317</v>
      </c>
      <c r="HC1677" s="147">
        <f t="shared" si="592"/>
        <v>0.44012628989233515</v>
      </c>
      <c r="HD1677" s="2">
        <f t="shared" si="593"/>
        <v>6.7615227596340421E-4</v>
      </c>
      <c r="HE1677" s="2" t="str">
        <f t="shared" si="589"/>
        <v/>
      </c>
      <c r="HF1677" s="24" t="str">
        <f t="shared" si="590"/>
        <v/>
      </c>
    </row>
    <row r="1678" spans="157:214" ht="20.100000000000001" customHeight="1" x14ac:dyDescent="0.25">
      <c r="FA1678" s="1">
        <v>1073</v>
      </c>
      <c r="FB1678" s="1">
        <f t="shared" si="594"/>
        <v>1091.8829233795022</v>
      </c>
      <c r="FC1678" s="1">
        <f t="shared" si="595"/>
        <v>1.0223556491291652E-4</v>
      </c>
      <c r="FD1678" s="1">
        <f t="shared" si="596"/>
        <v>0.61485668801484139</v>
      </c>
      <c r="FE1678" s="1" t="str">
        <f t="shared" si="597"/>
        <v/>
      </c>
      <c r="FF1678" s="1">
        <f t="shared" si="598"/>
        <v>1.0223556491291652E-4</v>
      </c>
      <c r="FG1678" s="1" t="str">
        <f t="shared" si="599"/>
        <v/>
      </c>
      <c r="FI1678" s="1">
        <f t="shared" si="600"/>
        <v>2.0746859710964438E-231</v>
      </c>
      <c r="FJ1678" s="1" t="str">
        <f t="shared" si="601"/>
        <v/>
      </c>
      <c r="FK1678" s="1" t="str">
        <f t="shared" si="602"/>
        <v/>
      </c>
      <c r="FP1678" s="1">
        <v>1073</v>
      </c>
      <c r="FQ1678" s="1">
        <f t="shared" si="603"/>
        <v>2.5726548033325543</v>
      </c>
      <c r="FR1678" s="1">
        <f t="shared" si="604"/>
        <v>4.339069017182888E-2</v>
      </c>
      <c r="FS1678" s="1">
        <f t="shared" si="605"/>
        <v>0.61485668801484139</v>
      </c>
      <c r="FT1678" s="1" t="str">
        <f t="shared" si="606"/>
        <v/>
      </c>
      <c r="FU1678" s="1">
        <f t="shared" si="607"/>
        <v>4.339069017182888E-2</v>
      </c>
      <c r="FV1678" s="1" t="str">
        <f t="shared" si="608"/>
        <v/>
      </c>
      <c r="FW1678" s="1">
        <f t="shared" si="609"/>
        <v>0</v>
      </c>
      <c r="FX1678" s="1" t="str">
        <f t="shared" si="610"/>
        <v/>
      </c>
      <c r="FY1678" s="1" t="str">
        <f t="shared" si="611"/>
        <v/>
      </c>
      <c r="GC1678" s="1">
        <v>1073</v>
      </c>
      <c r="GD1678" s="1">
        <f t="shared" si="620"/>
        <v>8.9780395168585869</v>
      </c>
      <c r="GE1678" s="1">
        <f t="shared" si="612"/>
        <v>1.24335905718456E-2</v>
      </c>
      <c r="GF1678" s="1">
        <f t="shared" si="613"/>
        <v>0.61485668801484139</v>
      </c>
      <c r="GG1678" s="1" t="str">
        <f t="shared" si="614"/>
        <v/>
      </c>
      <c r="GH1678" s="1">
        <f t="shared" si="615"/>
        <v>1.24335905718456E-2</v>
      </c>
      <c r="GI1678" s="1" t="str">
        <f t="shared" si="616"/>
        <v/>
      </c>
      <c r="GJ1678" s="1">
        <f t="shared" si="617"/>
        <v>0</v>
      </c>
      <c r="GK1678" s="1">
        <f t="shared" si="618"/>
        <v>1.24335905718456E-2</v>
      </c>
      <c r="GL1678" s="1" t="str">
        <f t="shared" si="619"/>
        <v/>
      </c>
      <c r="HA1678" s="2"/>
      <c r="HB1678" s="2">
        <f t="shared" si="591"/>
        <v>6.8992000000001319</v>
      </c>
      <c r="HC1678" s="147">
        <f t="shared" si="592"/>
        <v>0.43945013761637175</v>
      </c>
      <c r="HD1678" s="2">
        <f t="shared" si="593"/>
        <v>6.7555692241172416E-4</v>
      </c>
      <c r="HE1678" s="2" t="str">
        <f t="shared" si="589"/>
        <v/>
      </c>
      <c r="HF1678" s="24" t="str">
        <f t="shared" si="590"/>
        <v/>
      </c>
    </row>
    <row r="1679" spans="157:214" ht="20.100000000000001" customHeight="1" x14ac:dyDescent="0.25">
      <c r="FA1679" s="2">
        <v>1074</v>
      </c>
      <c r="FB1679" s="1">
        <f t="shared" si="594"/>
        <v>1106.8402236997681</v>
      </c>
      <c r="FC1679" s="1">
        <f t="shared" si="595"/>
        <v>1.0211540655554108E-4</v>
      </c>
      <c r="FD1679" s="1">
        <f t="shared" si="596"/>
        <v>0.61638495930190118</v>
      </c>
      <c r="FE1679" s="1" t="str">
        <f t="shared" si="597"/>
        <v/>
      </c>
      <c r="FF1679" s="1">
        <f t="shared" si="598"/>
        <v>1.0211540655554108E-4</v>
      </c>
      <c r="FG1679" s="1" t="str">
        <f t="shared" si="599"/>
        <v/>
      </c>
      <c r="FI1679" s="1">
        <f t="shared" si="600"/>
        <v>2.3609130991869321E-231</v>
      </c>
      <c r="FJ1679" s="1" t="str">
        <f t="shared" si="601"/>
        <v/>
      </c>
      <c r="FK1679" s="1" t="str">
        <f t="shared" si="602"/>
        <v/>
      </c>
      <c r="FP1679" s="2">
        <v>1074</v>
      </c>
      <c r="FQ1679" s="1">
        <f t="shared" si="603"/>
        <v>2.6078966499535454</v>
      </c>
      <c r="FR1679" s="1">
        <f t="shared" si="604"/>
        <v>4.3339692712570217E-2</v>
      </c>
      <c r="FS1679" s="1">
        <f t="shared" si="605"/>
        <v>0.61638495930190129</v>
      </c>
      <c r="FT1679" s="1" t="str">
        <f t="shared" si="606"/>
        <v/>
      </c>
      <c r="FU1679" s="1">
        <f t="shared" si="607"/>
        <v>4.3339692712570217E-2</v>
      </c>
      <c r="FV1679" s="1" t="str">
        <f t="shared" si="608"/>
        <v/>
      </c>
      <c r="FW1679" s="1">
        <f t="shared" si="609"/>
        <v>0</v>
      </c>
      <c r="FX1679" s="1" t="str">
        <f t="shared" si="610"/>
        <v/>
      </c>
      <c r="FY1679" s="1" t="str">
        <f t="shared" si="611"/>
        <v/>
      </c>
      <c r="GC1679" s="2">
        <v>1074</v>
      </c>
      <c r="GD1679" s="1">
        <f t="shared" si="620"/>
        <v>9.1010263595552772</v>
      </c>
      <c r="GE1679" s="1">
        <f t="shared" si="612"/>
        <v>1.2418977263642487E-2</v>
      </c>
      <c r="GF1679" s="1">
        <f t="shared" si="613"/>
        <v>0.61638495930190129</v>
      </c>
      <c r="GG1679" s="1" t="str">
        <f t="shared" si="614"/>
        <v/>
      </c>
      <c r="GH1679" s="1">
        <f t="shared" si="615"/>
        <v>1.2418977263642487E-2</v>
      </c>
      <c r="GI1679" s="1" t="str">
        <f t="shared" si="616"/>
        <v/>
      </c>
      <c r="GJ1679" s="1">
        <f t="shared" si="617"/>
        <v>0</v>
      </c>
      <c r="GK1679" s="1">
        <f t="shared" si="618"/>
        <v>1.2418977263642487E-2</v>
      </c>
      <c r="GL1679" s="1" t="str">
        <f t="shared" si="619"/>
        <v/>
      </c>
      <c r="HA1679" s="2"/>
      <c r="HB1679" s="2">
        <f t="shared" si="591"/>
        <v>6.9056000000001321</v>
      </c>
      <c r="HC1679" s="147">
        <f t="shared" si="592"/>
        <v>0.43877458069396003</v>
      </c>
      <c r="HD1679" s="2">
        <f t="shared" si="593"/>
        <v>6.7496064236627351E-4</v>
      </c>
      <c r="HE1679" s="2" t="str">
        <f t="shared" si="589"/>
        <v/>
      </c>
      <c r="HF1679" s="24" t="str">
        <f t="shared" si="590"/>
        <v/>
      </c>
    </row>
    <row r="1680" spans="157:214" ht="20.100000000000001" customHeight="1" x14ac:dyDescent="0.25">
      <c r="FA1680" s="1">
        <v>1075</v>
      </c>
      <c r="FB1680" s="1">
        <f t="shared" si="594"/>
        <v>1121.7975240200358</v>
      </c>
      <c r="FC1680" s="1">
        <f t="shared" si="595"/>
        <v>1.0199375750816299E-4</v>
      </c>
      <c r="FD1680" s="1">
        <f t="shared" si="596"/>
        <v>0.61791142218895256</v>
      </c>
      <c r="FE1680" s="1" t="str">
        <f t="shared" si="597"/>
        <v/>
      </c>
      <c r="FF1680" s="1">
        <f t="shared" si="598"/>
        <v>1.0199375750816299E-4</v>
      </c>
      <c r="FG1680" s="1" t="str">
        <f t="shared" si="599"/>
        <v/>
      </c>
      <c r="FI1680" s="1">
        <f t="shared" si="600"/>
        <v>2.686585612333295E-231</v>
      </c>
      <c r="FJ1680" s="1" t="str">
        <f t="shared" si="601"/>
        <v/>
      </c>
      <c r="FK1680" s="1" t="str">
        <f t="shared" si="602"/>
        <v/>
      </c>
      <c r="FP1680" s="1">
        <v>1075</v>
      </c>
      <c r="FQ1680" s="1">
        <f t="shared" si="603"/>
        <v>2.6431384965745366</v>
      </c>
      <c r="FR1680" s="1">
        <f t="shared" si="604"/>
        <v>4.32880625765312E-2</v>
      </c>
      <c r="FS1680" s="1">
        <f t="shared" si="605"/>
        <v>0.61791142218895256</v>
      </c>
      <c r="FT1680" s="1" t="str">
        <f t="shared" si="606"/>
        <v/>
      </c>
      <c r="FU1680" s="1">
        <f t="shared" si="607"/>
        <v>4.32880625765312E-2</v>
      </c>
      <c r="FV1680" s="1" t="str">
        <f t="shared" si="608"/>
        <v/>
      </c>
      <c r="FW1680" s="1">
        <f t="shared" si="609"/>
        <v>0</v>
      </c>
      <c r="FX1680" s="1" t="str">
        <f t="shared" si="610"/>
        <v/>
      </c>
      <c r="FY1680" s="1" t="str">
        <f t="shared" si="611"/>
        <v/>
      </c>
      <c r="GC1680" s="1">
        <v>1075</v>
      </c>
      <c r="GD1680" s="1">
        <f t="shared" si="620"/>
        <v>9.2240132022519674</v>
      </c>
      <c r="GE1680" s="1">
        <f t="shared" si="612"/>
        <v>1.2404182662078517E-2</v>
      </c>
      <c r="GF1680" s="1">
        <f t="shared" si="613"/>
        <v>0.61791142218895256</v>
      </c>
      <c r="GG1680" s="1" t="str">
        <f t="shared" si="614"/>
        <v/>
      </c>
      <c r="GH1680" s="1">
        <f t="shared" si="615"/>
        <v>1.2404182662078517E-2</v>
      </c>
      <c r="GI1680" s="1" t="str">
        <f t="shared" si="616"/>
        <v/>
      </c>
      <c r="GJ1680" s="1">
        <f t="shared" si="617"/>
        <v>0</v>
      </c>
      <c r="GK1680" s="1">
        <f t="shared" si="618"/>
        <v>1.2404182662078517E-2</v>
      </c>
      <c r="GL1680" s="1" t="str">
        <f t="shared" si="619"/>
        <v/>
      </c>
      <c r="HA1680" s="2"/>
      <c r="HB1680" s="2">
        <f t="shared" si="591"/>
        <v>6.9120000000001323</v>
      </c>
      <c r="HC1680" s="147">
        <f t="shared" si="592"/>
        <v>0.43809962005159375</v>
      </c>
      <c r="HD1680" s="2">
        <f t="shared" si="593"/>
        <v>6.7436344189020225E-4</v>
      </c>
      <c r="HE1680" s="2" t="str">
        <f t="shared" si="589"/>
        <v/>
      </c>
      <c r="HF1680" s="24" t="str">
        <f t="shared" si="590"/>
        <v/>
      </c>
    </row>
    <row r="1681" spans="157:214" ht="20.100000000000001" customHeight="1" x14ac:dyDescent="0.25">
      <c r="FA1681" s="1">
        <v>1076</v>
      </c>
      <c r="FB1681" s="1">
        <f t="shared" si="594"/>
        <v>1136.7548243403035</v>
      </c>
      <c r="FC1681" s="1">
        <f t="shared" si="595"/>
        <v>1.0187062343704586E-4</v>
      </c>
      <c r="FD1681" s="1">
        <f t="shared" si="596"/>
        <v>0.61943605442159277</v>
      </c>
      <c r="FE1681" s="1" t="str">
        <f t="shared" si="597"/>
        <v/>
      </c>
      <c r="FF1681" s="1">
        <f t="shared" si="598"/>
        <v>1.0187062343704586E-4</v>
      </c>
      <c r="FG1681" s="1" t="str">
        <f t="shared" si="599"/>
        <v/>
      </c>
      <c r="FI1681" s="1">
        <f t="shared" si="600"/>
        <v>3.0571336030655178E-231</v>
      </c>
      <c r="FJ1681" s="1" t="str">
        <f t="shared" si="601"/>
        <v/>
      </c>
      <c r="FK1681" s="1" t="str">
        <f t="shared" si="602"/>
        <v/>
      </c>
      <c r="FP1681" s="1">
        <v>1076</v>
      </c>
      <c r="FQ1681" s="1">
        <f t="shared" si="603"/>
        <v>2.6783803431955349</v>
      </c>
      <c r="FR1681" s="1">
        <f t="shared" si="604"/>
        <v>4.3235802168580285E-2</v>
      </c>
      <c r="FS1681" s="1">
        <f t="shared" si="605"/>
        <v>0.61943605442159289</v>
      </c>
      <c r="FT1681" s="1" t="str">
        <f t="shared" si="606"/>
        <v/>
      </c>
      <c r="FU1681" s="1">
        <f t="shared" si="607"/>
        <v>4.3235802168580285E-2</v>
      </c>
      <c r="FV1681" s="1" t="str">
        <f t="shared" si="608"/>
        <v/>
      </c>
      <c r="FW1681" s="1">
        <f t="shared" si="609"/>
        <v>0</v>
      </c>
      <c r="FX1681" s="1" t="str">
        <f t="shared" si="610"/>
        <v/>
      </c>
      <c r="FY1681" s="1" t="str">
        <f t="shared" si="611"/>
        <v/>
      </c>
      <c r="GC1681" s="1">
        <v>1076</v>
      </c>
      <c r="GD1681" s="1">
        <f t="shared" si="620"/>
        <v>9.3470000449486577</v>
      </c>
      <c r="GE1681" s="1">
        <f t="shared" si="612"/>
        <v>1.2389207456268099E-2</v>
      </c>
      <c r="GF1681" s="1">
        <f t="shared" si="613"/>
        <v>0.61943605442159266</v>
      </c>
      <c r="GG1681" s="1" t="str">
        <f t="shared" si="614"/>
        <v/>
      </c>
      <c r="GH1681" s="1">
        <f t="shared" si="615"/>
        <v>1.2389207456268099E-2</v>
      </c>
      <c r="GI1681" s="1" t="str">
        <f t="shared" si="616"/>
        <v/>
      </c>
      <c r="GJ1681" s="1">
        <f t="shared" si="617"/>
        <v>0</v>
      </c>
      <c r="GK1681" s="1">
        <f t="shared" si="618"/>
        <v>1.2389207456268099E-2</v>
      </c>
      <c r="GL1681" s="1" t="str">
        <f t="shared" si="619"/>
        <v/>
      </c>
      <c r="HA1681" s="2"/>
      <c r="HB1681" s="2">
        <f t="shared" si="591"/>
        <v>6.9184000000001324</v>
      </c>
      <c r="HC1681" s="147">
        <f t="shared" si="592"/>
        <v>0.43742525660970355</v>
      </c>
      <c r="HD1681" s="2">
        <f t="shared" si="593"/>
        <v>6.7376532703400382E-4</v>
      </c>
      <c r="HE1681" s="2" t="str">
        <f t="shared" si="589"/>
        <v/>
      </c>
      <c r="HF1681" s="24" t="str">
        <f t="shared" si="590"/>
        <v/>
      </c>
    </row>
    <row r="1682" spans="157:214" ht="20.100000000000001" customHeight="1" x14ac:dyDescent="0.25">
      <c r="FA1682" s="1">
        <v>1077</v>
      </c>
      <c r="FB1682" s="1">
        <f t="shared" si="594"/>
        <v>1151.7121246605711</v>
      </c>
      <c r="FC1682" s="1">
        <f t="shared" si="595"/>
        <v>1.0174601007289549E-4</v>
      </c>
      <c r="FD1682" s="1">
        <f t="shared" si="596"/>
        <v>0.62095883383065353</v>
      </c>
      <c r="FE1682" s="1" t="str">
        <f t="shared" si="597"/>
        <v/>
      </c>
      <c r="FF1682" s="1">
        <f t="shared" si="598"/>
        <v>1.0174601007289549E-4</v>
      </c>
      <c r="FG1682" s="1" t="str">
        <f t="shared" si="599"/>
        <v/>
      </c>
      <c r="FI1682" s="1">
        <f t="shared" si="600"/>
        <v>3.4787338576629897E-231</v>
      </c>
      <c r="FJ1682" s="1" t="str">
        <f t="shared" si="601"/>
        <v/>
      </c>
      <c r="FK1682" s="1" t="str">
        <f t="shared" si="602"/>
        <v/>
      </c>
      <c r="FP1682" s="1">
        <v>1077</v>
      </c>
      <c r="FQ1682" s="1">
        <f t="shared" si="603"/>
        <v>2.713622189816526</v>
      </c>
      <c r="FR1682" s="1">
        <f t="shared" si="604"/>
        <v>4.3182913920936504E-2</v>
      </c>
      <c r="FS1682" s="1">
        <f t="shared" si="605"/>
        <v>0.62095883383065342</v>
      </c>
      <c r="FT1682" s="1" t="str">
        <f t="shared" si="606"/>
        <v/>
      </c>
      <c r="FU1682" s="1">
        <f t="shared" si="607"/>
        <v>4.3182913920936504E-2</v>
      </c>
      <c r="FV1682" s="1" t="str">
        <f t="shared" si="608"/>
        <v/>
      </c>
      <c r="FW1682" s="1">
        <f t="shared" si="609"/>
        <v>0</v>
      </c>
      <c r="FX1682" s="1" t="str">
        <f t="shared" si="610"/>
        <v/>
      </c>
      <c r="FY1682" s="1" t="str">
        <f t="shared" si="611"/>
        <v/>
      </c>
      <c r="GC1682" s="1">
        <v>1077</v>
      </c>
      <c r="GD1682" s="1">
        <f t="shared" si="620"/>
        <v>9.4699868876453763</v>
      </c>
      <c r="GE1682" s="1">
        <f t="shared" si="612"/>
        <v>1.237405234316293E-2</v>
      </c>
      <c r="GF1682" s="1">
        <f t="shared" si="613"/>
        <v>0.62095883383065376</v>
      </c>
      <c r="GG1682" s="1" t="str">
        <f t="shared" si="614"/>
        <v/>
      </c>
      <c r="GH1682" s="1">
        <f t="shared" si="615"/>
        <v>1.237405234316293E-2</v>
      </c>
      <c r="GI1682" s="1" t="str">
        <f t="shared" si="616"/>
        <v/>
      </c>
      <c r="GJ1682" s="1">
        <f t="shared" si="617"/>
        <v>0</v>
      </c>
      <c r="GK1682" s="1">
        <f t="shared" si="618"/>
        <v>1.237405234316293E-2</v>
      </c>
      <c r="GL1682" s="1" t="str">
        <f t="shared" si="619"/>
        <v/>
      </c>
      <c r="HA1682" s="2"/>
      <c r="HB1682" s="2">
        <f t="shared" si="591"/>
        <v>6.9248000000001326</v>
      </c>
      <c r="HC1682" s="147">
        <f t="shared" si="592"/>
        <v>0.43675149128266955</v>
      </c>
      <c r="HD1682" s="2">
        <f t="shared" si="593"/>
        <v>6.7316630383373877E-4</v>
      </c>
      <c r="HE1682" s="2" t="str">
        <f t="shared" si="589"/>
        <v/>
      </c>
      <c r="HF1682" s="24" t="str">
        <f t="shared" si="590"/>
        <v/>
      </c>
    </row>
    <row r="1683" spans="157:214" ht="20.100000000000001" customHeight="1" x14ac:dyDescent="0.25">
      <c r="FA1683" s="1">
        <v>1078</v>
      </c>
      <c r="FB1683" s="1">
        <f t="shared" si="594"/>
        <v>1166.669424980837</v>
      </c>
      <c r="FC1683" s="1">
        <f t="shared" si="595"/>
        <v>1.0161992321041579E-4</v>
      </c>
      <c r="FD1683" s="1">
        <f t="shared" si="596"/>
        <v>0.6224797383331615</v>
      </c>
      <c r="FE1683" s="1" t="str">
        <f t="shared" si="597"/>
        <v/>
      </c>
      <c r="FF1683" s="1">
        <f t="shared" si="598"/>
        <v>1.0161992321041579E-4</v>
      </c>
      <c r="FG1683" s="1" t="str">
        <f t="shared" si="599"/>
        <v/>
      </c>
      <c r="FI1683" s="1">
        <f t="shared" si="600"/>
        <v>3.9584124215050454E-231</v>
      </c>
      <c r="FJ1683" s="1" t="str">
        <f t="shared" si="601"/>
        <v/>
      </c>
      <c r="FK1683" s="1" t="str">
        <f t="shared" si="602"/>
        <v/>
      </c>
      <c r="FP1683" s="1">
        <v>1078</v>
      </c>
      <c r="FQ1683" s="1">
        <f t="shared" si="603"/>
        <v>2.7488640364375172</v>
      </c>
      <c r="FR1683" s="1">
        <f t="shared" si="604"/>
        <v>4.3129400292980756E-2</v>
      </c>
      <c r="FS1683" s="1">
        <f t="shared" si="605"/>
        <v>0.6224797383331615</v>
      </c>
      <c r="FT1683" s="1" t="str">
        <f t="shared" si="606"/>
        <v/>
      </c>
      <c r="FU1683" s="1">
        <f t="shared" si="607"/>
        <v>4.3129400292980756E-2</v>
      </c>
      <c r="FV1683" s="1" t="str">
        <f t="shared" si="608"/>
        <v/>
      </c>
      <c r="FW1683" s="1">
        <f t="shared" si="609"/>
        <v>0</v>
      </c>
      <c r="FX1683" s="1" t="str">
        <f t="shared" si="610"/>
        <v/>
      </c>
      <c r="FY1683" s="1" t="str">
        <f t="shared" si="611"/>
        <v/>
      </c>
      <c r="GC1683" s="1">
        <v>1078</v>
      </c>
      <c r="GD1683" s="1">
        <f t="shared" si="620"/>
        <v>9.5929737303420666</v>
      </c>
      <c r="GE1683" s="1">
        <f t="shared" si="612"/>
        <v>1.2358718027497958E-2</v>
      </c>
      <c r="GF1683" s="1">
        <f t="shared" si="613"/>
        <v>0.62247973833316184</v>
      </c>
      <c r="GG1683" s="1" t="str">
        <f t="shared" si="614"/>
        <v/>
      </c>
      <c r="GH1683" s="1">
        <f t="shared" si="615"/>
        <v>1.2358718027497958E-2</v>
      </c>
      <c r="GI1683" s="1" t="str">
        <f t="shared" si="616"/>
        <v/>
      </c>
      <c r="GJ1683" s="1">
        <f t="shared" si="617"/>
        <v>0</v>
      </c>
      <c r="GK1683" s="1">
        <f t="shared" si="618"/>
        <v>1.2358718027497958E-2</v>
      </c>
      <c r="GL1683" s="1" t="str">
        <f t="shared" si="619"/>
        <v/>
      </c>
      <c r="HA1683" s="2"/>
      <c r="HB1683" s="2">
        <f t="shared" si="591"/>
        <v>6.9312000000001328</v>
      </c>
      <c r="HC1683" s="147">
        <f t="shared" si="592"/>
        <v>0.43607832497883581</v>
      </c>
      <c r="HD1683" s="2">
        <f t="shared" si="593"/>
        <v>6.7256637831036858E-4</v>
      </c>
      <c r="HE1683" s="2" t="str">
        <f t="shared" si="589"/>
        <v/>
      </c>
      <c r="HF1683" s="24" t="str">
        <f t="shared" si="590"/>
        <v/>
      </c>
    </row>
    <row r="1684" spans="157:214" ht="20.100000000000001" customHeight="1" x14ac:dyDescent="0.25">
      <c r="FA1684" s="1">
        <v>1079</v>
      </c>
      <c r="FB1684" s="1">
        <f t="shared" si="594"/>
        <v>1181.6267253011047</v>
      </c>
      <c r="FC1684" s="1">
        <f t="shared" si="595"/>
        <v>1.0149236870785958E-4</v>
      </c>
      <c r="FD1684" s="1">
        <f t="shared" si="596"/>
        <v>0.62399874593329319</v>
      </c>
      <c r="FE1684" s="1" t="str">
        <f t="shared" si="597"/>
        <v/>
      </c>
      <c r="FF1684" s="1">
        <f t="shared" si="598"/>
        <v>1.0149236870785958E-4</v>
      </c>
      <c r="FG1684" s="1" t="str">
        <f t="shared" si="599"/>
        <v/>
      </c>
      <c r="FI1684" s="1">
        <f t="shared" si="600"/>
        <v>4.5041612372129044E-231</v>
      </c>
      <c r="FJ1684" s="1" t="str">
        <f t="shared" si="601"/>
        <v/>
      </c>
      <c r="FK1684" s="1" t="str">
        <f t="shared" si="602"/>
        <v/>
      </c>
      <c r="FP1684" s="1">
        <v>1079</v>
      </c>
      <c r="FQ1684" s="1">
        <f t="shared" si="603"/>
        <v>2.7841058830585155</v>
      </c>
      <c r="FR1684" s="1">
        <f t="shared" si="604"/>
        <v>4.3075263771065388E-2</v>
      </c>
      <c r="FS1684" s="1">
        <f t="shared" si="605"/>
        <v>0.62399874593329319</v>
      </c>
      <c r="FT1684" s="1" t="str">
        <f t="shared" si="606"/>
        <v/>
      </c>
      <c r="FU1684" s="1">
        <f t="shared" si="607"/>
        <v>4.3075263771065388E-2</v>
      </c>
      <c r="FV1684" s="1" t="str">
        <f t="shared" si="608"/>
        <v/>
      </c>
      <c r="FW1684" s="1">
        <f t="shared" si="609"/>
        <v>0</v>
      </c>
      <c r="FX1684" s="1" t="str">
        <f t="shared" si="610"/>
        <v/>
      </c>
      <c r="FY1684" s="1" t="str">
        <f t="shared" si="611"/>
        <v/>
      </c>
      <c r="GC1684" s="1">
        <v>1079</v>
      </c>
      <c r="GD1684" s="1">
        <f t="shared" si="620"/>
        <v>9.7159605730387568</v>
      </c>
      <c r="GE1684" s="1">
        <f t="shared" si="612"/>
        <v>1.2343205221736774E-2</v>
      </c>
      <c r="GF1684" s="1">
        <f t="shared" si="613"/>
        <v>0.62399874593329341</v>
      </c>
      <c r="GG1684" s="1" t="str">
        <f t="shared" si="614"/>
        <v/>
      </c>
      <c r="GH1684" s="1">
        <f t="shared" si="615"/>
        <v>1.2343205221736774E-2</v>
      </c>
      <c r="GI1684" s="1" t="str">
        <f t="shared" si="616"/>
        <v/>
      </c>
      <c r="GJ1684" s="1">
        <f t="shared" si="617"/>
        <v>0</v>
      </c>
      <c r="GK1684" s="1">
        <f t="shared" si="618"/>
        <v>1.2343205221736774E-2</v>
      </c>
      <c r="GL1684" s="1" t="str">
        <f t="shared" si="619"/>
        <v/>
      </c>
      <c r="HA1684" s="2"/>
      <c r="HB1684" s="2">
        <f t="shared" si="591"/>
        <v>6.937600000000133</v>
      </c>
      <c r="HC1684" s="147">
        <f t="shared" si="592"/>
        <v>0.43540575860052544</v>
      </c>
      <c r="HD1684" s="2">
        <f t="shared" si="593"/>
        <v>6.7196555647264233E-4</v>
      </c>
      <c r="HE1684" s="2" t="str">
        <f t="shared" si="589"/>
        <v/>
      </c>
      <c r="HF1684" s="24" t="str">
        <f t="shared" si="590"/>
        <v/>
      </c>
    </row>
    <row r="1685" spans="157:214" ht="20.100000000000001" customHeight="1" x14ac:dyDescent="0.25">
      <c r="FA1685" s="2">
        <v>1080</v>
      </c>
      <c r="FB1685" s="1">
        <f t="shared" si="594"/>
        <v>1196.5840256213723</v>
      </c>
      <c r="FC1685" s="1">
        <f t="shared" si="595"/>
        <v>1.0136335248657544E-4</v>
      </c>
      <c r="FD1685" s="1">
        <f t="shared" si="596"/>
        <v>0.62551583472332006</v>
      </c>
      <c r="FE1685" s="1" t="str">
        <f t="shared" si="597"/>
        <v/>
      </c>
      <c r="FF1685" s="1">
        <f t="shared" si="598"/>
        <v>1.0136335248657544E-4</v>
      </c>
      <c r="FG1685" s="1" t="str">
        <f t="shared" si="599"/>
        <v/>
      </c>
      <c r="FI1685" s="1">
        <f t="shared" si="600"/>
        <v>5.1250707843626386E-231</v>
      </c>
      <c r="FJ1685" s="1" t="str">
        <f t="shared" si="601"/>
        <v/>
      </c>
      <c r="FK1685" s="1" t="str">
        <f t="shared" si="602"/>
        <v/>
      </c>
      <c r="FP1685" s="2">
        <v>1080</v>
      </c>
      <c r="FQ1685" s="1">
        <f t="shared" si="603"/>
        <v>2.8193477296795066</v>
      </c>
      <c r="FR1685" s="1">
        <f t="shared" si="604"/>
        <v>4.3020506868321727E-2</v>
      </c>
      <c r="FS1685" s="1">
        <f t="shared" si="605"/>
        <v>0.62551583472331995</v>
      </c>
      <c r="FT1685" s="1" t="str">
        <f t="shared" si="606"/>
        <v/>
      </c>
      <c r="FU1685" s="1">
        <f t="shared" si="607"/>
        <v>4.3020506868321727E-2</v>
      </c>
      <c r="FV1685" s="1" t="str">
        <f t="shared" si="608"/>
        <v/>
      </c>
      <c r="FW1685" s="1">
        <f t="shared" si="609"/>
        <v>0</v>
      </c>
      <c r="FX1685" s="1" t="str">
        <f t="shared" si="610"/>
        <v/>
      </c>
      <c r="FY1685" s="1" t="str">
        <f t="shared" si="611"/>
        <v/>
      </c>
      <c r="GC1685" s="2">
        <v>1080</v>
      </c>
      <c r="GD1685" s="1">
        <f t="shared" si="620"/>
        <v>9.8389474157354471</v>
      </c>
      <c r="GE1685" s="1">
        <f t="shared" si="612"/>
        <v>1.2327514646016474E-2</v>
      </c>
      <c r="GF1685" s="1">
        <f t="shared" si="613"/>
        <v>0.62551583472332017</v>
      </c>
      <c r="GG1685" s="1" t="str">
        <f t="shared" si="614"/>
        <v/>
      </c>
      <c r="GH1685" s="1">
        <f t="shared" si="615"/>
        <v>1.2327514646016474E-2</v>
      </c>
      <c r="GI1685" s="1" t="str">
        <f t="shared" si="616"/>
        <v/>
      </c>
      <c r="GJ1685" s="1">
        <f t="shared" si="617"/>
        <v>0</v>
      </c>
      <c r="GK1685" s="1">
        <f t="shared" si="618"/>
        <v>1.2327514646016474E-2</v>
      </c>
      <c r="GL1685" s="1" t="str">
        <f t="shared" si="619"/>
        <v/>
      </c>
      <c r="HA1685" s="2"/>
      <c r="HB1685" s="2">
        <f t="shared" si="591"/>
        <v>6.9440000000001332</v>
      </c>
      <c r="HC1685" s="147">
        <f t="shared" si="592"/>
        <v>0.4347337930440528</v>
      </c>
      <c r="HD1685" s="2">
        <f t="shared" si="593"/>
        <v>6.713638443145431E-4</v>
      </c>
      <c r="HE1685" s="2" t="str">
        <f t="shared" si="589"/>
        <v/>
      </c>
      <c r="HF1685" s="24" t="str">
        <f t="shared" si="590"/>
        <v/>
      </c>
    </row>
    <row r="1686" spans="157:214" ht="20.100000000000001" customHeight="1" x14ac:dyDescent="0.25">
      <c r="FA1686" s="1">
        <v>1081</v>
      </c>
      <c r="FB1686" s="1">
        <f t="shared" si="594"/>
        <v>1211.5413259416382</v>
      </c>
      <c r="FC1686" s="1">
        <f t="shared" si="595"/>
        <v>1.0123288053054955E-4</v>
      </c>
      <c r="FD1686" s="1">
        <f t="shared" si="596"/>
        <v>0.6270309828845505</v>
      </c>
      <c r="FE1686" s="1" t="str">
        <f t="shared" si="597"/>
        <v/>
      </c>
      <c r="FF1686" s="1">
        <f t="shared" si="598"/>
        <v>1.0123288053054955E-4</v>
      </c>
      <c r="FG1686" s="1" t="str">
        <f t="shared" si="599"/>
        <v/>
      </c>
      <c r="FI1686" s="1">
        <f t="shared" si="600"/>
        <v>5.8314809135779903E-231</v>
      </c>
      <c r="FJ1686" s="1" t="str">
        <f t="shared" si="601"/>
        <v/>
      </c>
      <c r="FK1686" s="1" t="str">
        <f t="shared" si="602"/>
        <v/>
      </c>
      <c r="FP1686" s="1">
        <v>1081</v>
      </c>
      <c r="FQ1686" s="1">
        <f t="shared" si="603"/>
        <v>2.8545895763005049</v>
      </c>
      <c r="FR1686" s="1">
        <f t="shared" si="604"/>
        <v>4.2965132124465663E-2</v>
      </c>
      <c r="FS1686" s="1">
        <f t="shared" si="605"/>
        <v>0.62703098288455072</v>
      </c>
      <c r="FT1686" s="1" t="str">
        <f t="shared" si="606"/>
        <v/>
      </c>
      <c r="FU1686" s="1">
        <f t="shared" si="607"/>
        <v>4.2965132124465663E-2</v>
      </c>
      <c r="FV1686" s="1" t="str">
        <f t="shared" si="608"/>
        <v/>
      </c>
      <c r="FW1686" s="1">
        <f t="shared" si="609"/>
        <v>0</v>
      </c>
      <c r="FX1686" s="1" t="str">
        <f t="shared" si="610"/>
        <v/>
      </c>
      <c r="FY1686" s="1" t="str">
        <f t="shared" si="611"/>
        <v/>
      </c>
      <c r="GC1686" s="1">
        <v>1081</v>
      </c>
      <c r="GD1686" s="1">
        <f t="shared" si="620"/>
        <v>9.9619342584321373</v>
      </c>
      <c r="GE1686" s="1">
        <f t="shared" si="612"/>
        <v>1.2311647028091973E-2</v>
      </c>
      <c r="GF1686" s="1">
        <f t="shared" si="613"/>
        <v>0.62703098288455072</v>
      </c>
      <c r="GG1686" s="1" t="str">
        <f t="shared" si="614"/>
        <v/>
      </c>
      <c r="GH1686" s="1">
        <f t="shared" si="615"/>
        <v>1.2311647028091973E-2</v>
      </c>
      <c r="GI1686" s="1" t="str">
        <f t="shared" si="616"/>
        <v/>
      </c>
      <c r="GJ1686" s="1">
        <f t="shared" si="617"/>
        <v>0</v>
      </c>
      <c r="GK1686" s="1">
        <f t="shared" si="618"/>
        <v>1.2311647028091973E-2</v>
      </c>
      <c r="GL1686" s="1" t="str">
        <f t="shared" si="619"/>
        <v/>
      </c>
      <c r="HA1686" s="2"/>
      <c r="HB1686" s="2">
        <f t="shared" si="591"/>
        <v>6.9504000000001334</v>
      </c>
      <c r="HC1686" s="147">
        <f t="shared" si="592"/>
        <v>0.43406242919973825</v>
      </c>
      <c r="HD1686" s="2">
        <f t="shared" si="593"/>
        <v>6.7076124781517699E-4</v>
      </c>
      <c r="HE1686" s="2" t="str">
        <f t="shared" si="589"/>
        <v/>
      </c>
      <c r="HF1686" s="24" t="str">
        <f t="shared" si="590"/>
        <v/>
      </c>
    </row>
    <row r="1687" spans="157:214" ht="20.100000000000001" customHeight="1" x14ac:dyDescent="0.25">
      <c r="FA1687" s="1">
        <v>1082</v>
      </c>
      <c r="FB1687" s="1">
        <f t="shared" si="594"/>
        <v>1226.4986262619059</v>
      </c>
      <c r="FC1687" s="1">
        <f t="shared" si="595"/>
        <v>1.0110095888594347E-4</v>
      </c>
      <c r="FD1687" s="1">
        <f t="shared" si="596"/>
        <v>0.62854416868826291</v>
      </c>
      <c r="FE1687" s="1" t="str">
        <f t="shared" si="597"/>
        <v/>
      </c>
      <c r="FF1687" s="1">
        <f t="shared" si="598"/>
        <v>1.0110095888594347E-4</v>
      </c>
      <c r="FG1687" s="1" t="str">
        <f t="shared" si="599"/>
        <v/>
      </c>
      <c r="FI1687" s="1">
        <f t="shared" si="600"/>
        <v>6.6351523680048954E-231</v>
      </c>
      <c r="FJ1687" s="1" t="str">
        <f t="shared" si="601"/>
        <v/>
      </c>
      <c r="FK1687" s="1" t="str">
        <f t="shared" si="602"/>
        <v/>
      </c>
      <c r="FP1687" s="1">
        <v>1082</v>
      </c>
      <c r="FQ1687" s="1">
        <f t="shared" si="603"/>
        <v>2.8898314229214961</v>
      </c>
      <c r="FR1687" s="1">
        <f t="shared" si="604"/>
        <v>4.2909142105601518E-2</v>
      </c>
      <c r="FS1687" s="1">
        <f t="shared" si="605"/>
        <v>0.62854416868826291</v>
      </c>
      <c r="FT1687" s="1" t="str">
        <f t="shared" si="606"/>
        <v/>
      </c>
      <c r="FU1687" s="1">
        <f t="shared" si="607"/>
        <v>4.2909142105601518E-2</v>
      </c>
      <c r="FV1687" s="1" t="str">
        <f t="shared" si="608"/>
        <v/>
      </c>
      <c r="FW1687" s="1">
        <f t="shared" si="609"/>
        <v>0</v>
      </c>
      <c r="FX1687" s="1" t="str">
        <f t="shared" si="610"/>
        <v/>
      </c>
      <c r="FY1687" s="1" t="str">
        <f t="shared" si="611"/>
        <v/>
      </c>
      <c r="GC1687" s="1">
        <v>1082</v>
      </c>
      <c r="GD1687" s="1">
        <f t="shared" si="620"/>
        <v>10.084921101128828</v>
      </c>
      <c r="GE1687" s="1">
        <f t="shared" si="612"/>
        <v>1.2295603103279765E-2</v>
      </c>
      <c r="GF1687" s="1">
        <f t="shared" si="613"/>
        <v>0.62854416868826302</v>
      </c>
      <c r="GG1687" s="1" t="str">
        <f t="shared" si="614"/>
        <v/>
      </c>
      <c r="GH1687" s="1">
        <f t="shared" si="615"/>
        <v>1.2295603103279765E-2</v>
      </c>
      <c r="GI1687" s="1" t="str">
        <f t="shared" si="616"/>
        <v/>
      </c>
      <c r="GJ1687" s="1">
        <f t="shared" si="617"/>
        <v>0</v>
      </c>
      <c r="GK1687" s="1">
        <f t="shared" si="618"/>
        <v>1.2295603103279765E-2</v>
      </c>
      <c r="GL1687" s="1" t="str">
        <f t="shared" si="619"/>
        <v/>
      </c>
      <c r="HA1687" s="2"/>
      <c r="HB1687" s="2">
        <f t="shared" si="591"/>
        <v>6.9568000000001335</v>
      </c>
      <c r="HC1687" s="147">
        <f t="shared" si="592"/>
        <v>0.43339166795192308</v>
      </c>
      <c r="HD1687" s="2">
        <f t="shared" si="593"/>
        <v>6.7015777294054946E-4</v>
      </c>
      <c r="HE1687" s="2" t="str">
        <f t="shared" si="589"/>
        <v/>
      </c>
      <c r="HF1687" s="24" t="str">
        <f t="shared" si="590"/>
        <v/>
      </c>
    </row>
    <row r="1688" spans="157:214" ht="20.100000000000001" customHeight="1" x14ac:dyDescent="0.25">
      <c r="FA1688" s="1">
        <v>1083</v>
      </c>
      <c r="FB1688" s="1">
        <f t="shared" si="594"/>
        <v>1241.4559265821736</v>
      </c>
      <c r="FC1688" s="1">
        <f t="shared" si="595"/>
        <v>1.0096759366062737E-4</v>
      </c>
      <c r="FD1688" s="1">
        <f t="shared" si="596"/>
        <v>0.63005537049663174</v>
      </c>
      <c r="FE1688" s="1" t="str">
        <f t="shared" si="597"/>
        <v/>
      </c>
      <c r="FF1688" s="1">
        <f t="shared" si="598"/>
        <v>1.0096759366062737E-4</v>
      </c>
      <c r="FG1688" s="1" t="str">
        <f t="shared" si="599"/>
        <v/>
      </c>
      <c r="FI1688" s="1">
        <f t="shared" si="600"/>
        <v>7.5494618263802058E-231</v>
      </c>
      <c r="FJ1688" s="1" t="str">
        <f t="shared" si="601"/>
        <v/>
      </c>
      <c r="FK1688" s="1" t="str">
        <f t="shared" si="602"/>
        <v/>
      </c>
      <c r="FP1688" s="1">
        <v>1083</v>
      </c>
      <c r="FQ1688" s="1">
        <f t="shared" si="603"/>
        <v>2.9250732695424873</v>
      </c>
      <c r="FR1688" s="1">
        <f t="shared" si="604"/>
        <v>4.2852539404023886E-2</v>
      </c>
      <c r="FS1688" s="1">
        <f t="shared" si="605"/>
        <v>0.63005537049663163</v>
      </c>
      <c r="FT1688" s="1" t="str">
        <f t="shared" si="606"/>
        <v/>
      </c>
      <c r="FU1688" s="1">
        <f t="shared" si="607"/>
        <v>4.2852539404023886E-2</v>
      </c>
      <c r="FV1688" s="1" t="str">
        <f t="shared" si="608"/>
        <v/>
      </c>
      <c r="FW1688" s="1">
        <f t="shared" si="609"/>
        <v>0</v>
      </c>
      <c r="FX1688" s="1" t="str">
        <f t="shared" si="610"/>
        <v/>
      </c>
      <c r="FY1688" s="1" t="str">
        <f t="shared" si="611"/>
        <v/>
      </c>
      <c r="GC1688" s="1">
        <v>1083</v>
      </c>
      <c r="GD1688" s="1">
        <f t="shared" si="620"/>
        <v>10.207907943825518</v>
      </c>
      <c r="GE1688" s="1">
        <f t="shared" si="612"/>
        <v>1.2279383614401165E-2</v>
      </c>
      <c r="GF1688" s="1">
        <f t="shared" si="613"/>
        <v>0.63005537049663174</v>
      </c>
      <c r="GG1688" s="1" t="str">
        <f t="shared" si="614"/>
        <v/>
      </c>
      <c r="GH1688" s="1">
        <f t="shared" si="615"/>
        <v>1.2279383614401165E-2</v>
      </c>
      <c r="GI1688" s="1" t="str">
        <f t="shared" si="616"/>
        <v/>
      </c>
      <c r="GJ1688" s="1">
        <f t="shared" si="617"/>
        <v>0</v>
      </c>
      <c r="GK1688" s="1">
        <f t="shared" si="618"/>
        <v>1.2279383614401165E-2</v>
      </c>
      <c r="GL1688" s="1" t="str">
        <f t="shared" si="619"/>
        <v/>
      </c>
      <c r="HA1688" s="2"/>
      <c r="HB1688" s="2">
        <f t="shared" si="591"/>
        <v>6.9632000000001337</v>
      </c>
      <c r="HC1688" s="147">
        <f t="shared" si="592"/>
        <v>0.43272151017898253</v>
      </c>
      <c r="HD1688" s="2">
        <f t="shared" si="593"/>
        <v>6.6955342564301024E-4</v>
      </c>
      <c r="HE1688" s="2" t="str">
        <f t="shared" ref="HE1688:HE1751" si="621">IF(HC1688&lt;(1-$HA$604),HD1688,"")</f>
        <v/>
      </c>
      <c r="HF1688" s="24" t="str">
        <f t="shared" ref="HF1688:HF1751" si="622">IF(HC1688&lt;(1-$HA$610),HD1688,"")</f>
        <v/>
      </c>
    </row>
    <row r="1689" spans="157:214" ht="20.100000000000001" customHeight="1" x14ac:dyDescent="0.25">
      <c r="FA1689" s="1">
        <v>1084</v>
      </c>
      <c r="FB1689" s="1">
        <f t="shared" si="594"/>
        <v>1256.4132269024412</v>
      </c>
      <c r="FC1689" s="1">
        <f t="shared" si="595"/>
        <v>1.0083279102370894E-4</v>
      </c>
      <c r="FD1689" s="1">
        <f t="shared" si="596"/>
        <v>0.63156456676364736</v>
      </c>
      <c r="FE1689" s="1" t="str">
        <f t="shared" si="597"/>
        <v/>
      </c>
      <c r="FF1689" s="1">
        <f t="shared" si="598"/>
        <v>1.0083279102370894E-4</v>
      </c>
      <c r="FG1689" s="1" t="str">
        <f t="shared" si="599"/>
        <v/>
      </c>
      <c r="FI1689" s="1">
        <f t="shared" si="600"/>
        <v>8.5896236897477249E-231</v>
      </c>
      <c r="FJ1689" s="1" t="str">
        <f t="shared" si="601"/>
        <v/>
      </c>
      <c r="FK1689" s="1" t="str">
        <f t="shared" si="602"/>
        <v/>
      </c>
      <c r="FP1689" s="1">
        <v>1084</v>
      </c>
      <c r="FQ1689" s="1">
        <f t="shared" si="603"/>
        <v>2.9603151161634855</v>
      </c>
      <c r="FR1689" s="1">
        <f t="shared" si="604"/>
        <v>4.2795326638017703E-2</v>
      </c>
      <c r="FS1689" s="1">
        <f t="shared" si="605"/>
        <v>0.63156456676364736</v>
      </c>
      <c r="FT1689" s="1" t="str">
        <f t="shared" si="606"/>
        <v/>
      </c>
      <c r="FU1689" s="1">
        <f t="shared" si="607"/>
        <v>4.2795326638017703E-2</v>
      </c>
      <c r="FV1689" s="1" t="str">
        <f t="shared" si="608"/>
        <v/>
      </c>
      <c r="FW1689" s="1">
        <f t="shared" si="609"/>
        <v>0</v>
      </c>
      <c r="FX1689" s="1" t="str">
        <f t="shared" si="610"/>
        <v/>
      </c>
      <c r="FY1689" s="1" t="str">
        <f t="shared" si="611"/>
        <v/>
      </c>
      <c r="GC1689" s="1">
        <v>1084</v>
      </c>
      <c r="GD1689" s="1">
        <f t="shared" si="620"/>
        <v>10.330894786522208</v>
      </c>
      <c r="GE1689" s="1">
        <f t="shared" si="612"/>
        <v>1.2262989311725023E-2</v>
      </c>
      <c r="GF1689" s="1">
        <f t="shared" si="613"/>
        <v>0.63156456676364725</v>
      </c>
      <c r="GG1689" s="1" t="str">
        <f t="shared" si="614"/>
        <v/>
      </c>
      <c r="GH1689" s="1">
        <f t="shared" si="615"/>
        <v>1.2262989311725023E-2</v>
      </c>
      <c r="GI1689" s="1" t="str">
        <f t="shared" si="616"/>
        <v/>
      </c>
      <c r="GJ1689" s="1">
        <f t="shared" si="617"/>
        <v>0</v>
      </c>
      <c r="GK1689" s="1">
        <f t="shared" si="618"/>
        <v>1.2262989311725023E-2</v>
      </c>
      <c r="GL1689" s="1" t="str">
        <f t="shared" si="619"/>
        <v/>
      </c>
      <c r="HA1689" s="2"/>
      <c r="HB1689" s="2">
        <f t="shared" ref="HB1689:HB1752" si="623">HB1688+$HE$597</f>
        <v>6.9696000000001339</v>
      </c>
      <c r="HC1689" s="147">
        <f t="shared" ref="HC1689:HC1752" si="624">_xlfn.CHISQ.DIST.RT(HB1689,7)</f>
        <v>0.43205195675333952</v>
      </c>
      <c r="HD1689" s="2">
        <f t="shared" ref="HD1689:HD1752" si="625">HC1689-HC1690</f>
        <v>6.6894821185892184E-4</v>
      </c>
      <c r="HE1689" s="2" t="str">
        <f t="shared" si="621"/>
        <v/>
      </c>
      <c r="HF1689" s="24" t="str">
        <f t="shared" si="622"/>
        <v/>
      </c>
    </row>
    <row r="1690" spans="157:214" ht="20.100000000000001" customHeight="1" x14ac:dyDescent="0.25">
      <c r="FA1690" s="1">
        <v>1085</v>
      </c>
      <c r="FB1690" s="1">
        <f t="shared" si="594"/>
        <v>1271.3705272227071</v>
      </c>
      <c r="FC1690" s="1">
        <f t="shared" si="595"/>
        <v>1.0069655720505818E-4</v>
      </c>
      <c r="FD1690" s="1">
        <f t="shared" si="596"/>
        <v>0.63307173603602807</v>
      </c>
      <c r="FE1690" s="1" t="str">
        <f t="shared" si="597"/>
        <v/>
      </c>
      <c r="FF1690" s="1">
        <f t="shared" si="598"/>
        <v>1.0069655720505818E-4</v>
      </c>
      <c r="FG1690" s="1" t="str">
        <f t="shared" si="599"/>
        <v/>
      </c>
      <c r="FI1690" s="1">
        <f t="shared" si="600"/>
        <v>9.7729422747633729E-231</v>
      </c>
      <c r="FJ1690" s="1" t="str">
        <f t="shared" si="601"/>
        <v/>
      </c>
      <c r="FK1690" s="1" t="str">
        <f t="shared" si="602"/>
        <v/>
      </c>
      <c r="FP1690" s="1">
        <v>1085</v>
      </c>
      <c r="FQ1690" s="1">
        <f t="shared" si="603"/>
        <v>2.9955569627844767</v>
      </c>
      <c r="FR1690" s="1">
        <f t="shared" si="604"/>
        <v>4.2737506451656561E-2</v>
      </c>
      <c r="FS1690" s="1">
        <f t="shared" si="605"/>
        <v>0.63307173603602807</v>
      </c>
      <c r="FT1690" s="1" t="str">
        <f t="shared" si="606"/>
        <v/>
      </c>
      <c r="FU1690" s="1">
        <f t="shared" si="607"/>
        <v>4.2737506451656561E-2</v>
      </c>
      <c r="FV1690" s="1" t="str">
        <f t="shared" si="608"/>
        <v/>
      </c>
      <c r="FW1690" s="1">
        <f t="shared" si="609"/>
        <v>0</v>
      </c>
      <c r="FX1690" s="1" t="str">
        <f t="shared" si="610"/>
        <v/>
      </c>
      <c r="FY1690" s="1" t="str">
        <f t="shared" si="611"/>
        <v/>
      </c>
      <c r="GC1690" s="1">
        <v>1085</v>
      </c>
      <c r="GD1690" s="1">
        <f t="shared" si="620"/>
        <v>10.453881629218898</v>
      </c>
      <c r="GE1690" s="1">
        <f t="shared" si="612"/>
        <v>1.224642095290991E-2</v>
      </c>
      <c r="GF1690" s="1">
        <f t="shared" si="613"/>
        <v>0.63307173603602807</v>
      </c>
      <c r="GG1690" s="1" t="str">
        <f t="shared" si="614"/>
        <v/>
      </c>
      <c r="GH1690" s="1">
        <f t="shared" si="615"/>
        <v>1.224642095290991E-2</v>
      </c>
      <c r="GI1690" s="1" t="str">
        <f t="shared" si="616"/>
        <v/>
      </c>
      <c r="GJ1690" s="1">
        <f t="shared" si="617"/>
        <v>0</v>
      </c>
      <c r="GK1690" s="1">
        <f t="shared" si="618"/>
        <v>1.224642095290991E-2</v>
      </c>
      <c r="GL1690" s="1" t="str">
        <f t="shared" si="619"/>
        <v/>
      </c>
      <c r="HA1690" s="2"/>
      <c r="HB1690" s="2">
        <f t="shared" si="623"/>
        <v>6.9760000000001341</v>
      </c>
      <c r="HC1690" s="147">
        <f t="shared" si="624"/>
        <v>0.43138300854148059</v>
      </c>
      <c r="HD1690" s="2">
        <f t="shared" si="625"/>
        <v>6.6834213751298943E-4</v>
      </c>
      <c r="HE1690" s="2" t="str">
        <f t="shared" si="621"/>
        <v/>
      </c>
      <c r="HF1690" s="24" t="str">
        <f t="shared" si="622"/>
        <v/>
      </c>
    </row>
    <row r="1691" spans="157:214" ht="20.100000000000001" customHeight="1" x14ac:dyDescent="0.25">
      <c r="FA1691" s="1">
        <v>1086</v>
      </c>
      <c r="FB1691" s="1">
        <f t="shared" si="594"/>
        <v>1286.3278275429748</v>
      </c>
      <c r="FC1691" s="1">
        <f t="shared" si="595"/>
        <v>1.0055889849482759E-4</v>
      </c>
      <c r="FD1691" s="1">
        <f t="shared" si="596"/>
        <v>0.63457685695412624</v>
      </c>
      <c r="FE1691" s="1" t="str">
        <f t="shared" si="597"/>
        <v/>
      </c>
      <c r="FF1691" s="1">
        <f t="shared" si="598"/>
        <v>1.0055889849482759E-4</v>
      </c>
      <c r="FG1691" s="1" t="str">
        <f t="shared" si="599"/>
        <v/>
      </c>
      <c r="FI1691" s="1">
        <f t="shared" si="600"/>
        <v>1.1119098577702651E-230</v>
      </c>
      <c r="FJ1691" s="1" t="str">
        <f t="shared" si="601"/>
        <v/>
      </c>
      <c r="FK1691" s="1" t="str">
        <f t="shared" si="602"/>
        <v/>
      </c>
      <c r="FP1691" s="1">
        <v>1086</v>
      </c>
      <c r="FQ1691" s="1">
        <f t="shared" si="603"/>
        <v>3.0307988094054679</v>
      </c>
      <c r="FR1691" s="1">
        <f t="shared" si="604"/>
        <v>4.2679081514599135E-2</v>
      </c>
      <c r="FS1691" s="1">
        <f t="shared" si="605"/>
        <v>0.63457685695412602</v>
      </c>
      <c r="FT1691" s="1" t="str">
        <f t="shared" si="606"/>
        <v/>
      </c>
      <c r="FU1691" s="1">
        <f t="shared" si="607"/>
        <v>4.2679081514599135E-2</v>
      </c>
      <c r="FV1691" s="1" t="str">
        <f t="shared" si="608"/>
        <v/>
      </c>
      <c r="FW1691" s="1">
        <f t="shared" si="609"/>
        <v>0</v>
      </c>
      <c r="FX1691" s="1" t="str">
        <f t="shared" si="610"/>
        <v/>
      </c>
      <c r="FY1691" s="1" t="str">
        <f t="shared" si="611"/>
        <v/>
      </c>
      <c r="GC1691" s="1">
        <v>1086</v>
      </c>
      <c r="GD1691" s="1">
        <f t="shared" si="620"/>
        <v>10.576868471915589</v>
      </c>
      <c r="GE1691" s="1">
        <f t="shared" si="612"/>
        <v>1.2229679302945801E-2</v>
      </c>
      <c r="GF1691" s="1">
        <f t="shared" si="613"/>
        <v>0.63457685695412613</v>
      </c>
      <c r="GG1691" s="1" t="str">
        <f t="shared" si="614"/>
        <v/>
      </c>
      <c r="GH1691" s="1">
        <f t="shared" si="615"/>
        <v>1.2229679302945801E-2</v>
      </c>
      <c r="GI1691" s="1" t="str">
        <f t="shared" si="616"/>
        <v/>
      </c>
      <c r="GJ1691" s="1">
        <f t="shared" si="617"/>
        <v>0</v>
      </c>
      <c r="GK1691" s="1">
        <f t="shared" si="618"/>
        <v>1.2229679302945801E-2</v>
      </c>
      <c r="GL1691" s="1" t="str">
        <f t="shared" si="619"/>
        <v/>
      </c>
      <c r="HA1691" s="2"/>
      <c r="HB1691" s="2">
        <f t="shared" si="623"/>
        <v>6.9824000000001343</v>
      </c>
      <c r="HC1691" s="147">
        <f t="shared" si="624"/>
        <v>0.43071466640396761</v>
      </c>
      <c r="HD1691" s="2">
        <f t="shared" si="625"/>
        <v>6.6773520851426404E-4</v>
      </c>
      <c r="HE1691" s="2" t="str">
        <f t="shared" si="621"/>
        <v/>
      </c>
      <c r="HF1691" s="24" t="str">
        <f t="shared" si="622"/>
        <v/>
      </c>
    </row>
    <row r="1692" spans="157:214" ht="20.100000000000001" customHeight="1" x14ac:dyDescent="0.25">
      <c r="FA1692" s="2">
        <v>1087</v>
      </c>
      <c r="FB1692" s="1">
        <f t="shared" si="594"/>
        <v>1301.2851278632425</v>
      </c>
      <c r="FC1692" s="1">
        <f t="shared" si="595"/>
        <v>1.0041982124296872E-4</v>
      </c>
      <c r="FD1692" s="1">
        <f t="shared" si="596"/>
        <v>0.63607990825282534</v>
      </c>
      <c r="FE1692" s="1" t="str">
        <f t="shared" si="597"/>
        <v/>
      </c>
      <c r="FF1692" s="1">
        <f t="shared" si="598"/>
        <v>1.0041982124296872E-4</v>
      </c>
      <c r="FG1692" s="1" t="str">
        <f t="shared" si="599"/>
        <v/>
      </c>
      <c r="FI1692" s="1">
        <f t="shared" si="600"/>
        <v>1.2650476342842805E-230</v>
      </c>
      <c r="FJ1692" s="1" t="str">
        <f t="shared" si="601"/>
        <v/>
      </c>
      <c r="FK1692" s="1" t="str">
        <f t="shared" si="602"/>
        <v/>
      </c>
      <c r="FP1692" s="2">
        <v>1087</v>
      </c>
      <c r="FQ1692" s="1">
        <f t="shared" si="603"/>
        <v>3.0660406560264661</v>
      </c>
      <c r="FR1692" s="1">
        <f t="shared" si="604"/>
        <v>4.2620054521883846E-2</v>
      </c>
      <c r="FS1692" s="1">
        <f t="shared" si="605"/>
        <v>0.63607990825282534</v>
      </c>
      <c r="FT1692" s="1" t="str">
        <f t="shared" si="606"/>
        <v/>
      </c>
      <c r="FU1692" s="1">
        <f t="shared" si="607"/>
        <v>4.2620054521883846E-2</v>
      </c>
      <c r="FV1692" s="1" t="str">
        <f t="shared" si="608"/>
        <v/>
      </c>
      <c r="FW1692" s="1">
        <f t="shared" si="609"/>
        <v>0</v>
      </c>
      <c r="FX1692" s="1" t="str">
        <f t="shared" si="610"/>
        <v/>
      </c>
      <c r="FY1692" s="1" t="str">
        <f t="shared" si="611"/>
        <v/>
      </c>
      <c r="GC1692" s="2">
        <v>1087</v>
      </c>
      <c r="GD1692" s="1">
        <f t="shared" si="620"/>
        <v>10.699855314612279</v>
      </c>
      <c r="GE1692" s="1">
        <f t="shared" si="612"/>
        <v>1.221276513409523E-2</v>
      </c>
      <c r="GF1692" s="1">
        <f t="shared" si="613"/>
        <v>0.63607990825282523</v>
      </c>
      <c r="GG1692" s="1" t="str">
        <f t="shared" si="614"/>
        <v/>
      </c>
      <c r="GH1692" s="1">
        <f t="shared" si="615"/>
        <v>1.221276513409523E-2</v>
      </c>
      <c r="GI1692" s="1" t="str">
        <f t="shared" si="616"/>
        <v/>
      </c>
      <c r="GJ1692" s="1">
        <f t="shared" si="617"/>
        <v>0</v>
      </c>
      <c r="GK1692" s="1">
        <f t="shared" si="618"/>
        <v>1.221276513409523E-2</v>
      </c>
      <c r="GL1692" s="1" t="str">
        <f t="shared" si="619"/>
        <v/>
      </c>
      <c r="HA1692" s="2"/>
      <c r="HB1692" s="2">
        <f t="shared" si="623"/>
        <v>6.9888000000001345</v>
      </c>
      <c r="HC1692" s="147">
        <f t="shared" si="624"/>
        <v>0.43004693119545334</v>
      </c>
      <c r="HD1692" s="2">
        <f t="shared" si="625"/>
        <v>6.6712743075914016E-4</v>
      </c>
      <c r="HE1692" s="2" t="str">
        <f t="shared" si="621"/>
        <v/>
      </c>
      <c r="HF1692" s="24" t="str">
        <f t="shared" si="622"/>
        <v/>
      </c>
    </row>
    <row r="1693" spans="157:214" ht="20.100000000000001" customHeight="1" x14ac:dyDescent="0.25">
      <c r="FA1693" s="1">
        <v>1088</v>
      </c>
      <c r="FB1693" s="1">
        <f t="shared" ref="FB1693:FB1756" si="626">$FB$599+(FA1693*$FB$602)</f>
        <v>1316.2424281835083</v>
      </c>
      <c r="FC1693" s="1">
        <f t="shared" ref="FC1693:FC1756" si="627">_xlfn.NORM.DIST($FB1693,$FB$596,$FB$597,0)</f>
        <v>1.0027933185874412E-4</v>
      </c>
      <c r="FD1693" s="1">
        <f t="shared" ref="FD1693:FD1756" si="628">_xlfn.NORM.DIST($FB1693,$FB$596,$FB$597,1)</f>
        <v>0.63758086876243103</v>
      </c>
      <c r="FE1693" s="1" t="str">
        <f t="shared" ref="FE1693:FE1756" si="629">IF(OR(FD1693&lt;$FF$601,FD1693&gt;$FF$602),FC1693,"")</f>
        <v/>
      </c>
      <c r="FF1693" s="1">
        <f t="shared" ref="FF1693:FF1756" si="630">IF(AND(FD1693&gt;$FF$601,FD1693&lt;$FF$602),FC1693,"")</f>
        <v>1.0027933185874412E-4</v>
      </c>
      <c r="FG1693" s="1" t="str">
        <f t="shared" ref="FG1693:FG1756" si="631">IF(FC1693=MAX($FC$605:$FC$2605),FC1693,"")</f>
        <v/>
      </c>
      <c r="FI1693" s="1">
        <f t="shared" ref="FI1693:FI1756" si="632">_xlfn.NORM.DIST(FB1693,$FF$597,$FF$598,0)</f>
        <v>1.439253281640562E-230</v>
      </c>
      <c r="FJ1693" s="1" t="str">
        <f t="shared" ref="FJ1693:FJ1756" si="633">IF(FI1693=MAX($FI$605:$FI$2605),FC1693,"")</f>
        <v/>
      </c>
      <c r="FK1693" s="1" t="str">
        <f t="shared" ref="FK1693:FK1756" si="634">IF(FJ1693=MIN($FJ$605:$FJ$2605),FJ1693,"")</f>
        <v/>
      </c>
      <c r="FP1693" s="1">
        <v>1088</v>
      </c>
      <c r="FQ1693" s="1">
        <f t="shared" ref="FQ1693:FQ1756" si="635">$FQ$599+(FP1693*$FQ$602)</f>
        <v>3.1012825026474573</v>
      </c>
      <c r="FR1693" s="1">
        <f t="shared" ref="FR1693:FR1756" si="636">_xlfn.NORM.DIST(FQ1693,FQ$596,FQ$597,0)</f>
        <v>4.256042819372189E-2</v>
      </c>
      <c r="FS1693" s="1">
        <f t="shared" ref="FS1693:FS1756" si="637">_xlfn.NORM.DIST(FQ1693,FQ$596,FQ$597,1)</f>
        <v>0.63758086876243103</v>
      </c>
      <c r="FT1693" s="1" t="str">
        <f t="shared" ref="FT1693:FT1756" si="638">IF(OR(FS1693&lt;$FU$601,FS1693&gt;$FU$602),FR1693,"")</f>
        <v/>
      </c>
      <c r="FU1693" s="1">
        <f t="shared" ref="FU1693:FU1756" si="639">IF(AND(FS1693&gt;$FU$601,FS1693&lt;$FU$602),FR1693,"")</f>
        <v>4.256042819372189E-2</v>
      </c>
      <c r="FV1693" s="1" t="str">
        <f t="shared" ref="FV1693:FV1756" si="640">IF(FR1693=MAX($FR$605:$FR$2605),FR1693,"")</f>
        <v/>
      </c>
      <c r="FW1693" s="1">
        <f t="shared" ref="FW1693:FW1756" si="641">_xlfn.NORM.DIST(FQ1693,$FU$597,$FU$598,0)</f>
        <v>0</v>
      </c>
      <c r="FX1693" s="1" t="str">
        <f t="shared" ref="FX1693:FX1756" si="642">IF(FW1693=MAX($FW$605:$FW$2605),FR1693,"")</f>
        <v/>
      </c>
      <c r="FY1693" s="1" t="str">
        <f t="shared" ref="FY1693:FY1756" si="643">IF(FX1693=MIN($FX$605:$FX$2605),FX1693,"")</f>
        <v/>
      </c>
      <c r="GC1693" s="1">
        <v>1088</v>
      </c>
      <c r="GD1693" s="1">
        <f t="shared" si="620"/>
        <v>10.822842157308997</v>
      </c>
      <c r="GE1693" s="1">
        <f t="shared" ref="GE1693:GE1756" si="644">_xlfn.NORM.DIST(GD1693,GD$596,GD$597,0)</f>
        <v>1.2195679225833976E-2</v>
      </c>
      <c r="GF1693" s="1">
        <f t="shared" ref="GF1693:GF1756" si="645">_xlfn.NORM.DIST(GD1693,GD$596,GD$597,1)</f>
        <v>0.63758086876243136</v>
      </c>
      <c r="GG1693" s="1" t="str">
        <f t="shared" ref="GG1693:GG1756" si="646">IF(OR(GF1693&lt;$FU$601,GF1693&gt;$FU$602),GE1693,"")</f>
        <v/>
      </c>
      <c r="GH1693" s="1">
        <f t="shared" ref="GH1693:GH1756" si="647">IF(AND(GF1693&gt;$GH$601,GF1693&lt;$GH$602),GE1693,"")</f>
        <v>1.2195679225833976E-2</v>
      </c>
      <c r="GI1693" s="1" t="str">
        <f t="shared" ref="GI1693:GI1756" si="648">IF(GE1693=MAX($GE$605:$GE$2605),GE1693,"")</f>
        <v/>
      </c>
      <c r="GJ1693" s="1">
        <f t="shared" ref="GJ1693:GJ1756" si="649">_xlfn.NORM.DIST(GD1693,$GH$597,$GH$598,0)</f>
        <v>0</v>
      </c>
      <c r="GK1693" s="1">
        <f t="shared" ref="GK1693:GK1756" si="650">IF(GJ1693=MAX($GJ$605:$GJ$2605),GE1693,"")</f>
        <v>1.2195679225833976E-2</v>
      </c>
      <c r="GL1693" s="1" t="str">
        <f t="shared" ref="GL1693:GL1756" si="651">IF(GK1693=MIN($GK$605:$GK$2605),GK1693,"")</f>
        <v/>
      </c>
      <c r="HA1693" s="2"/>
      <c r="HB1693" s="2">
        <f t="shared" si="623"/>
        <v>6.9952000000001346</v>
      </c>
      <c r="HC1693" s="147">
        <f t="shared" si="624"/>
        <v>0.4293798037646942</v>
      </c>
      <c r="HD1693" s="2">
        <f t="shared" si="625"/>
        <v>6.665188101272479E-4</v>
      </c>
      <c r="HE1693" s="2" t="str">
        <f t="shared" si="621"/>
        <v/>
      </c>
      <c r="HF1693" s="24" t="str">
        <f t="shared" si="622"/>
        <v/>
      </c>
    </row>
    <row r="1694" spans="157:214" ht="20.100000000000001" customHeight="1" x14ac:dyDescent="0.25">
      <c r="FA1694" s="1">
        <v>1089</v>
      </c>
      <c r="FB1694" s="1">
        <f t="shared" si="626"/>
        <v>1331.199728503776</v>
      </c>
      <c r="FC1694" s="1">
        <f t="shared" si="627"/>
        <v>1.0013743681023546E-4</v>
      </c>
      <c r="FD1694" s="1">
        <f t="shared" si="628"/>
        <v>0.63907971740955527</v>
      </c>
      <c r="FE1694" s="1" t="str">
        <f t="shared" si="629"/>
        <v/>
      </c>
      <c r="FF1694" s="1">
        <f t="shared" si="630"/>
        <v>1.0013743681023546E-4</v>
      </c>
      <c r="FG1694" s="1" t="str">
        <f t="shared" si="631"/>
        <v/>
      </c>
      <c r="FI1694" s="1">
        <f t="shared" si="632"/>
        <v>1.6374220303177637E-230</v>
      </c>
      <c r="FJ1694" s="1" t="str">
        <f t="shared" si="633"/>
        <v/>
      </c>
      <c r="FK1694" s="1" t="str">
        <f t="shared" si="634"/>
        <v/>
      </c>
      <c r="FP1694" s="1">
        <v>1089</v>
      </c>
      <c r="FQ1694" s="1">
        <f t="shared" si="635"/>
        <v>3.1365243492684556</v>
      </c>
      <c r="FR1694" s="1">
        <f t="shared" si="636"/>
        <v>4.2500205275288354E-2</v>
      </c>
      <c r="FS1694" s="1">
        <f t="shared" si="637"/>
        <v>0.63907971740955538</v>
      </c>
      <c r="FT1694" s="1" t="str">
        <f t="shared" si="638"/>
        <v/>
      </c>
      <c r="FU1694" s="1">
        <f t="shared" si="639"/>
        <v>4.2500205275288354E-2</v>
      </c>
      <c r="FV1694" s="1" t="str">
        <f t="shared" si="640"/>
        <v/>
      </c>
      <c r="FW1694" s="1">
        <f t="shared" si="641"/>
        <v>0</v>
      </c>
      <c r="FX1694" s="1" t="str">
        <f t="shared" si="642"/>
        <v/>
      </c>
      <c r="FY1694" s="1" t="str">
        <f t="shared" si="643"/>
        <v/>
      </c>
      <c r="GC1694" s="1">
        <v>1089</v>
      </c>
      <c r="GD1694" s="1">
        <f t="shared" ref="GD1694:GD1757" si="652">$GD$599+(GC1694*$GD$602)</f>
        <v>10.945829000005688</v>
      </c>
      <c r="GE1694" s="1">
        <f t="shared" si="644"/>
        <v>1.2178422364791226E-2</v>
      </c>
      <c r="GF1694" s="1">
        <f t="shared" si="645"/>
        <v>0.63907971740955549</v>
      </c>
      <c r="GG1694" s="1" t="str">
        <f t="shared" si="646"/>
        <v/>
      </c>
      <c r="GH1694" s="1">
        <f t="shared" si="647"/>
        <v>1.2178422364791226E-2</v>
      </c>
      <c r="GI1694" s="1" t="str">
        <f t="shared" si="648"/>
        <v/>
      </c>
      <c r="GJ1694" s="1">
        <f t="shared" si="649"/>
        <v>0</v>
      </c>
      <c r="GK1694" s="1">
        <f t="shared" si="650"/>
        <v>1.2178422364791226E-2</v>
      </c>
      <c r="GL1694" s="1" t="str">
        <f t="shared" si="651"/>
        <v/>
      </c>
      <c r="HA1694" s="2"/>
      <c r="HB1694" s="2">
        <f t="shared" si="623"/>
        <v>7.0016000000001348</v>
      </c>
      <c r="HC1694" s="147">
        <f t="shared" si="624"/>
        <v>0.42871328495456695</v>
      </c>
      <c r="HD1694" s="2">
        <f t="shared" si="625"/>
        <v>6.6590935248750371E-4</v>
      </c>
      <c r="HE1694" s="2" t="str">
        <f t="shared" si="621"/>
        <v/>
      </c>
      <c r="HF1694" s="24" t="str">
        <f t="shared" si="622"/>
        <v/>
      </c>
    </row>
    <row r="1695" spans="157:214" ht="20.100000000000001" customHeight="1" x14ac:dyDescent="0.25">
      <c r="FA1695" s="1">
        <v>1090</v>
      </c>
      <c r="FB1695" s="1">
        <f t="shared" si="626"/>
        <v>1346.1570288240437</v>
      </c>
      <c r="FC1695" s="1">
        <f t="shared" si="627"/>
        <v>9.9994142623847511E-5</v>
      </c>
      <c r="FD1695" s="1">
        <f t="shared" si="628"/>
        <v>0.64057643321799129</v>
      </c>
      <c r="FE1695" s="1" t="str">
        <f t="shared" si="629"/>
        <v/>
      </c>
      <c r="FF1695" s="1">
        <f t="shared" si="630"/>
        <v>9.9994142623847511E-5</v>
      </c>
      <c r="FG1695" s="1" t="str">
        <f t="shared" si="631"/>
        <v/>
      </c>
      <c r="FI1695" s="1">
        <f t="shared" si="632"/>
        <v>1.8628465479286212E-230</v>
      </c>
      <c r="FJ1695" s="1" t="str">
        <f t="shared" si="633"/>
        <v/>
      </c>
      <c r="FK1695" s="1" t="str">
        <f t="shared" si="634"/>
        <v/>
      </c>
      <c r="FP1695" s="1">
        <v>1090</v>
      </c>
      <c r="FQ1695" s="1">
        <f t="shared" si="635"/>
        <v>3.1717661958894467</v>
      </c>
      <c r="FR1695" s="1">
        <f t="shared" si="636"/>
        <v>4.2439388536511795E-2</v>
      </c>
      <c r="FS1695" s="1">
        <f t="shared" si="637"/>
        <v>0.64057643321799129</v>
      </c>
      <c r="FT1695" s="1" t="str">
        <f t="shared" si="638"/>
        <v/>
      </c>
      <c r="FU1695" s="1">
        <f t="shared" si="639"/>
        <v>4.2439388536511795E-2</v>
      </c>
      <c r="FV1695" s="1" t="str">
        <f t="shared" si="640"/>
        <v/>
      </c>
      <c r="FW1695" s="1">
        <f t="shared" si="641"/>
        <v>0</v>
      </c>
      <c r="FX1695" s="1" t="str">
        <f t="shared" si="642"/>
        <v/>
      </c>
      <c r="FY1695" s="1" t="str">
        <f t="shared" si="643"/>
        <v/>
      </c>
      <c r="GC1695" s="1">
        <v>1090</v>
      </c>
      <c r="GD1695" s="1">
        <f t="shared" si="652"/>
        <v>11.068815842702378</v>
      </c>
      <c r="GE1695" s="1">
        <f t="shared" si="644"/>
        <v>1.2160995344689261E-2</v>
      </c>
      <c r="GF1695" s="1">
        <f t="shared" si="645"/>
        <v>0.6405764332179914</v>
      </c>
      <c r="GG1695" s="1" t="str">
        <f t="shared" si="646"/>
        <v/>
      </c>
      <c r="GH1695" s="1">
        <f t="shared" si="647"/>
        <v>1.2160995344689261E-2</v>
      </c>
      <c r="GI1695" s="1" t="str">
        <f t="shared" si="648"/>
        <v/>
      </c>
      <c r="GJ1695" s="1">
        <f t="shared" si="649"/>
        <v>0</v>
      </c>
      <c r="GK1695" s="1">
        <f t="shared" si="650"/>
        <v>1.2160995344689261E-2</v>
      </c>
      <c r="GL1695" s="1" t="str">
        <f t="shared" si="651"/>
        <v/>
      </c>
      <c r="HA1695" s="2"/>
      <c r="HB1695" s="2">
        <f t="shared" si="623"/>
        <v>7.008000000000135</v>
      </c>
      <c r="HC1695" s="147">
        <f t="shared" si="624"/>
        <v>0.42804737560207945</v>
      </c>
      <c r="HD1695" s="2">
        <f t="shared" si="625"/>
        <v>6.652990636920042E-4</v>
      </c>
      <c r="HE1695" s="2" t="str">
        <f t="shared" si="621"/>
        <v/>
      </c>
      <c r="HF1695" s="24" t="str">
        <f t="shared" si="622"/>
        <v/>
      </c>
    </row>
    <row r="1696" spans="157:214" ht="20.100000000000001" customHeight="1" x14ac:dyDescent="0.25">
      <c r="FA1696" s="1">
        <v>1091</v>
      </c>
      <c r="FB1696" s="1">
        <f t="shared" si="626"/>
        <v>1361.1143291443113</v>
      </c>
      <c r="FC1696" s="1">
        <f t="shared" si="627"/>
        <v>9.9849455883808404E-5</v>
      </c>
      <c r="FD1696" s="1">
        <f t="shared" si="628"/>
        <v>0.64207099530958311</v>
      </c>
      <c r="FE1696" s="1" t="str">
        <f t="shared" si="629"/>
        <v/>
      </c>
      <c r="FF1696" s="1">
        <f t="shared" si="630"/>
        <v>9.9849455883808404E-5</v>
      </c>
      <c r="FG1696" s="1" t="str">
        <f t="shared" si="631"/>
        <v/>
      </c>
      <c r="FI1696" s="1">
        <f t="shared" si="632"/>
        <v>2.1192714365416925E-230</v>
      </c>
      <c r="FJ1696" s="1" t="str">
        <f t="shared" si="633"/>
        <v/>
      </c>
      <c r="FK1696" s="1" t="str">
        <f t="shared" si="634"/>
        <v/>
      </c>
      <c r="FP1696" s="1">
        <v>1091</v>
      </c>
      <c r="FQ1696" s="1">
        <f t="shared" si="635"/>
        <v>3.2070080425104379</v>
      </c>
      <c r="FR1696" s="1">
        <f t="shared" si="636"/>
        <v>4.2377980771862028E-2</v>
      </c>
      <c r="FS1696" s="1">
        <f t="shared" si="637"/>
        <v>0.64207099530958289</v>
      </c>
      <c r="FT1696" s="1" t="str">
        <f t="shared" si="638"/>
        <v/>
      </c>
      <c r="FU1696" s="1">
        <f t="shared" si="639"/>
        <v>4.2377980771862028E-2</v>
      </c>
      <c r="FV1696" s="1" t="str">
        <f t="shared" si="640"/>
        <v/>
      </c>
      <c r="FW1696" s="1">
        <f t="shared" si="641"/>
        <v>0</v>
      </c>
      <c r="FX1696" s="1" t="str">
        <f t="shared" si="642"/>
        <v/>
      </c>
      <c r="FY1696" s="1" t="str">
        <f t="shared" si="643"/>
        <v/>
      </c>
      <c r="GC1696" s="1">
        <v>1091</v>
      </c>
      <c r="GD1696" s="1">
        <f t="shared" si="652"/>
        <v>11.191802685399068</v>
      </c>
      <c r="GE1696" s="1">
        <f t="shared" si="644"/>
        <v>1.2143398966282651E-2</v>
      </c>
      <c r="GF1696" s="1">
        <f t="shared" si="645"/>
        <v>0.64207099530958311</v>
      </c>
      <c r="GG1696" s="1" t="str">
        <f t="shared" si="646"/>
        <v/>
      </c>
      <c r="GH1696" s="1">
        <f t="shared" si="647"/>
        <v>1.2143398966282651E-2</v>
      </c>
      <c r="GI1696" s="1" t="str">
        <f t="shared" si="648"/>
        <v/>
      </c>
      <c r="GJ1696" s="1">
        <f t="shared" si="649"/>
        <v>0</v>
      </c>
      <c r="GK1696" s="1">
        <f t="shared" si="650"/>
        <v>1.2143398966282651E-2</v>
      </c>
      <c r="GL1696" s="1" t="str">
        <f t="shared" si="651"/>
        <v/>
      </c>
      <c r="HA1696" s="2"/>
      <c r="HB1696" s="2">
        <f t="shared" si="623"/>
        <v>7.0144000000001352</v>
      </c>
      <c r="HC1696" s="147">
        <f t="shared" si="624"/>
        <v>0.42738207653838745</v>
      </c>
      <c r="HD1696" s="2">
        <f t="shared" si="625"/>
        <v>6.6468794958124411E-4</v>
      </c>
      <c r="HE1696" s="2" t="str">
        <f t="shared" si="621"/>
        <v/>
      </c>
      <c r="HF1696" s="24" t="str">
        <f t="shared" si="622"/>
        <v/>
      </c>
    </row>
    <row r="1697" spans="157:214" ht="20.100000000000001" customHeight="1" x14ac:dyDescent="0.25">
      <c r="FA1697" s="1">
        <v>1092</v>
      </c>
      <c r="FB1697" s="1">
        <f t="shared" si="626"/>
        <v>1376.0716294645772</v>
      </c>
      <c r="FC1697" s="1">
        <f t="shared" si="627"/>
        <v>9.9703383231665644E-5</v>
      </c>
      <c r="FD1697" s="1">
        <f t="shared" si="628"/>
        <v>0.64356338290508597</v>
      </c>
      <c r="FE1697" s="1" t="str">
        <f t="shared" si="629"/>
        <v/>
      </c>
      <c r="FF1697" s="1">
        <f t="shared" si="630"/>
        <v>9.9703383231665644E-5</v>
      </c>
      <c r="FG1697" s="1" t="str">
        <f t="shared" si="631"/>
        <v/>
      </c>
      <c r="FI1697" s="1">
        <f t="shared" si="632"/>
        <v>2.4109551945262532E-230</v>
      </c>
      <c r="FJ1697" s="1" t="str">
        <f t="shared" si="633"/>
        <v/>
      </c>
      <c r="FK1697" s="1" t="str">
        <f t="shared" si="634"/>
        <v/>
      </c>
      <c r="FP1697" s="1">
        <v>1092</v>
      </c>
      <c r="FQ1697" s="1">
        <f t="shared" si="635"/>
        <v>3.2422498891314362</v>
      </c>
      <c r="FR1697" s="1">
        <f t="shared" si="636"/>
        <v>4.2315984800136298E-2</v>
      </c>
      <c r="FS1697" s="1">
        <f t="shared" si="637"/>
        <v>0.64356338290508619</v>
      </c>
      <c r="FT1697" s="1" t="str">
        <f t="shared" si="638"/>
        <v/>
      </c>
      <c r="FU1697" s="1">
        <f t="shared" si="639"/>
        <v>4.2315984800136298E-2</v>
      </c>
      <c r="FV1697" s="1" t="str">
        <f t="shared" si="640"/>
        <v/>
      </c>
      <c r="FW1697" s="1">
        <f t="shared" si="641"/>
        <v>0</v>
      </c>
      <c r="FX1697" s="1" t="str">
        <f t="shared" si="642"/>
        <v/>
      </c>
      <c r="FY1697" s="1" t="str">
        <f t="shared" si="643"/>
        <v/>
      </c>
      <c r="GC1697" s="1">
        <v>1092</v>
      </c>
      <c r="GD1697" s="1">
        <f t="shared" si="652"/>
        <v>11.314789528095758</v>
      </c>
      <c r="GE1697" s="1">
        <f t="shared" si="644"/>
        <v>1.2125634037296988E-2</v>
      </c>
      <c r="GF1697" s="1">
        <f t="shared" si="645"/>
        <v>0.64356338290508619</v>
      </c>
      <c r="GG1697" s="1" t="str">
        <f t="shared" si="646"/>
        <v/>
      </c>
      <c r="GH1697" s="1">
        <f t="shared" si="647"/>
        <v>1.2125634037296988E-2</v>
      </c>
      <c r="GI1697" s="1" t="str">
        <f t="shared" si="648"/>
        <v/>
      </c>
      <c r="GJ1697" s="1">
        <f t="shared" si="649"/>
        <v>0</v>
      </c>
      <c r="GK1697" s="1">
        <f t="shared" si="650"/>
        <v>1.2125634037296988E-2</v>
      </c>
      <c r="GL1697" s="1" t="str">
        <f t="shared" si="651"/>
        <v/>
      </c>
      <c r="HA1697" s="2"/>
      <c r="HB1697" s="2">
        <f t="shared" si="623"/>
        <v>7.0208000000001354</v>
      </c>
      <c r="HC1697" s="147">
        <f t="shared" si="624"/>
        <v>0.4267173885888062</v>
      </c>
      <c r="HD1697" s="2">
        <f t="shared" si="625"/>
        <v>6.6407601597862076E-4</v>
      </c>
      <c r="HE1697" s="2" t="str">
        <f t="shared" si="621"/>
        <v/>
      </c>
      <c r="HF1697" s="24" t="str">
        <f t="shared" si="622"/>
        <v/>
      </c>
    </row>
    <row r="1698" spans="157:214" ht="20.100000000000001" customHeight="1" x14ac:dyDescent="0.25">
      <c r="FA1698" s="2">
        <v>1093</v>
      </c>
      <c r="FB1698" s="1">
        <f t="shared" si="626"/>
        <v>1391.0289297848449</v>
      </c>
      <c r="FC1698" s="1">
        <f t="shared" si="627"/>
        <v>9.9555931365778396E-5</v>
      </c>
      <c r="FD1698" s="1">
        <f t="shared" si="628"/>
        <v>0.64505357532502106</v>
      </c>
      <c r="FE1698" s="1" t="str">
        <f t="shared" si="629"/>
        <v/>
      </c>
      <c r="FF1698" s="1">
        <f t="shared" si="630"/>
        <v>9.9555931365778396E-5</v>
      </c>
      <c r="FG1698" s="1" t="str">
        <f t="shared" si="631"/>
        <v/>
      </c>
      <c r="FI1698" s="1">
        <f t="shared" si="632"/>
        <v>2.7427406641995523E-230</v>
      </c>
      <c r="FJ1698" s="1" t="str">
        <f t="shared" si="633"/>
        <v/>
      </c>
      <c r="FK1698" s="1" t="str">
        <f t="shared" si="634"/>
        <v/>
      </c>
      <c r="FP1698" s="2">
        <v>1093</v>
      </c>
      <c r="FQ1698" s="1">
        <f t="shared" si="635"/>
        <v>3.2774917357524274</v>
      </c>
      <c r="FR1698" s="1">
        <f t="shared" si="636"/>
        <v>4.225340346424384E-2</v>
      </c>
      <c r="FS1698" s="1">
        <f t="shared" si="637"/>
        <v>0.64505357532502106</v>
      </c>
      <c r="FT1698" s="1" t="str">
        <f t="shared" si="638"/>
        <v/>
      </c>
      <c r="FU1698" s="1">
        <f t="shared" si="639"/>
        <v>4.225340346424384E-2</v>
      </c>
      <c r="FV1698" s="1" t="str">
        <f t="shared" si="640"/>
        <v/>
      </c>
      <c r="FW1698" s="1">
        <f t="shared" si="641"/>
        <v>0</v>
      </c>
      <c r="FX1698" s="1" t="str">
        <f t="shared" si="642"/>
        <v/>
      </c>
      <c r="FY1698" s="1" t="str">
        <f t="shared" si="643"/>
        <v/>
      </c>
      <c r="GC1698" s="2">
        <v>1093</v>
      </c>
      <c r="GD1698" s="1">
        <f t="shared" si="652"/>
        <v>11.437776370792449</v>
      </c>
      <c r="GE1698" s="1">
        <f t="shared" si="644"/>
        <v>1.2107701372367146E-2</v>
      </c>
      <c r="GF1698" s="1">
        <f t="shared" si="645"/>
        <v>0.64505357532502106</v>
      </c>
      <c r="GG1698" s="1" t="str">
        <f t="shared" si="646"/>
        <v/>
      </c>
      <c r="GH1698" s="1">
        <f t="shared" si="647"/>
        <v>1.2107701372367146E-2</v>
      </c>
      <c r="GI1698" s="1" t="str">
        <f t="shared" si="648"/>
        <v/>
      </c>
      <c r="GJ1698" s="1">
        <f t="shared" si="649"/>
        <v>0</v>
      </c>
      <c r="GK1698" s="1">
        <f t="shared" si="650"/>
        <v>1.2107701372367146E-2</v>
      </c>
      <c r="GL1698" s="1" t="str">
        <f t="shared" si="651"/>
        <v/>
      </c>
      <c r="HA1698" s="2"/>
      <c r="HB1698" s="2">
        <f t="shared" si="623"/>
        <v>7.0272000000001356</v>
      </c>
      <c r="HC1698" s="147">
        <f t="shared" si="624"/>
        <v>0.42605331257282758</v>
      </c>
      <c r="HD1698" s="2">
        <f t="shared" si="625"/>
        <v>6.6346326869659578E-4</v>
      </c>
      <c r="HE1698" s="2" t="str">
        <f t="shared" si="621"/>
        <v/>
      </c>
      <c r="HF1698" s="24" t="str">
        <f t="shared" si="622"/>
        <v/>
      </c>
    </row>
    <row r="1699" spans="157:214" ht="20.100000000000001" customHeight="1" x14ac:dyDescent="0.25">
      <c r="FA1699" s="1">
        <v>1094</v>
      </c>
      <c r="FB1699" s="1">
        <f t="shared" si="626"/>
        <v>1405.9862301051126</v>
      </c>
      <c r="FC1699" s="1">
        <f t="shared" si="627"/>
        <v>9.940710704080621E-5</v>
      </c>
      <c r="FD1699" s="1">
        <f t="shared" si="628"/>
        <v>0.64654155199051966</v>
      </c>
      <c r="FE1699" s="1" t="str">
        <f t="shared" si="629"/>
        <v/>
      </c>
      <c r="FF1699" s="1">
        <f t="shared" si="630"/>
        <v>9.940710704080621E-5</v>
      </c>
      <c r="FG1699" s="1" t="str">
        <f t="shared" si="631"/>
        <v/>
      </c>
      <c r="FI1699" s="1">
        <f t="shared" si="632"/>
        <v>3.1201351261410826E-230</v>
      </c>
      <c r="FJ1699" s="1" t="str">
        <f t="shared" si="633"/>
        <v/>
      </c>
      <c r="FK1699" s="1" t="str">
        <f t="shared" si="634"/>
        <v/>
      </c>
      <c r="FP1699" s="1">
        <v>1094</v>
      </c>
      <c r="FQ1699" s="1">
        <f t="shared" si="635"/>
        <v>3.3127335823734185</v>
      </c>
      <c r="FR1699" s="1">
        <f t="shared" si="636"/>
        <v>4.2190239630988752E-2</v>
      </c>
      <c r="FS1699" s="1">
        <f t="shared" si="637"/>
        <v>0.64654155199051944</v>
      </c>
      <c r="FT1699" s="1" t="str">
        <f t="shared" si="638"/>
        <v/>
      </c>
      <c r="FU1699" s="1">
        <f t="shared" si="639"/>
        <v>4.2190239630988752E-2</v>
      </c>
      <c r="FV1699" s="1" t="str">
        <f t="shared" si="640"/>
        <v/>
      </c>
      <c r="FW1699" s="1">
        <f t="shared" si="641"/>
        <v>0</v>
      </c>
      <c r="FX1699" s="1" t="str">
        <f t="shared" si="642"/>
        <v/>
      </c>
      <c r="FY1699" s="1" t="str">
        <f t="shared" si="643"/>
        <v/>
      </c>
      <c r="GC1699" s="1">
        <v>1094</v>
      </c>
      <c r="GD1699" s="1">
        <f t="shared" si="652"/>
        <v>11.560763213489139</v>
      </c>
      <c r="GE1699" s="1">
        <f t="shared" si="644"/>
        <v>1.2089601792975066E-2</v>
      </c>
      <c r="GF1699" s="1">
        <f t="shared" si="645"/>
        <v>0.64654155199051966</v>
      </c>
      <c r="GG1699" s="1" t="str">
        <f t="shared" si="646"/>
        <v/>
      </c>
      <c r="GH1699" s="1">
        <f t="shared" si="647"/>
        <v>1.2089601792975066E-2</v>
      </c>
      <c r="GI1699" s="1" t="str">
        <f t="shared" si="648"/>
        <v/>
      </c>
      <c r="GJ1699" s="1">
        <f t="shared" si="649"/>
        <v>0</v>
      </c>
      <c r="GK1699" s="1">
        <f t="shared" si="650"/>
        <v>1.2089601792975066E-2</v>
      </c>
      <c r="GL1699" s="1" t="str">
        <f t="shared" si="651"/>
        <v/>
      </c>
      <c r="HA1699" s="2"/>
      <c r="HB1699" s="2">
        <f t="shared" si="623"/>
        <v>7.0336000000001357</v>
      </c>
      <c r="HC1699" s="147">
        <f t="shared" si="624"/>
        <v>0.42538984930413098</v>
      </c>
      <c r="HD1699" s="2">
        <f t="shared" si="625"/>
        <v>6.628497135308109E-4</v>
      </c>
      <c r="HE1699" s="2" t="str">
        <f t="shared" si="621"/>
        <v/>
      </c>
      <c r="HF1699" s="24" t="str">
        <f t="shared" si="622"/>
        <v/>
      </c>
    </row>
    <row r="1700" spans="157:214" ht="20.100000000000001" customHeight="1" x14ac:dyDescent="0.25">
      <c r="FA1700" s="1">
        <v>1095</v>
      </c>
      <c r="FB1700" s="1">
        <f t="shared" si="626"/>
        <v>1420.9435304253784</v>
      </c>
      <c r="FC1700" s="1">
        <f t="shared" si="627"/>
        <v>9.9256917067193573E-5</v>
      </c>
      <c r="FD1700" s="1">
        <f t="shared" si="628"/>
        <v>0.64802729242416279</v>
      </c>
      <c r="FE1700" s="1" t="str">
        <f t="shared" si="629"/>
        <v/>
      </c>
      <c r="FF1700" s="1">
        <f t="shared" si="630"/>
        <v>9.9256917067193573E-5</v>
      </c>
      <c r="FG1700" s="1" t="str">
        <f t="shared" si="631"/>
        <v/>
      </c>
      <c r="FI1700" s="1">
        <f t="shared" si="632"/>
        <v>3.5494013596705269E-230</v>
      </c>
      <c r="FJ1700" s="1" t="str">
        <f t="shared" si="633"/>
        <v/>
      </c>
      <c r="FK1700" s="1" t="str">
        <f t="shared" si="634"/>
        <v/>
      </c>
      <c r="FP1700" s="1">
        <v>1095</v>
      </c>
      <c r="FQ1700" s="1">
        <f t="shared" si="635"/>
        <v>3.3479754289944168</v>
      </c>
      <c r="FR1700" s="1">
        <f t="shared" si="636"/>
        <v>4.212649619085132E-2</v>
      </c>
      <c r="FS1700" s="1">
        <f t="shared" si="637"/>
        <v>0.64802729242416279</v>
      </c>
      <c r="FT1700" s="1" t="str">
        <f t="shared" si="638"/>
        <v/>
      </c>
      <c r="FU1700" s="1">
        <f t="shared" si="639"/>
        <v>4.212649619085132E-2</v>
      </c>
      <c r="FV1700" s="1" t="str">
        <f t="shared" si="640"/>
        <v/>
      </c>
      <c r="FW1700" s="1">
        <f t="shared" si="641"/>
        <v>0</v>
      </c>
      <c r="FX1700" s="1" t="str">
        <f t="shared" si="642"/>
        <v/>
      </c>
      <c r="FY1700" s="1" t="str">
        <f t="shared" si="643"/>
        <v/>
      </c>
      <c r="GC1700" s="1">
        <v>1095</v>
      </c>
      <c r="GD1700" s="1">
        <f t="shared" si="652"/>
        <v>11.683750056185829</v>
      </c>
      <c r="GE1700" s="1">
        <f t="shared" si="644"/>
        <v>1.2071336127387101E-2</v>
      </c>
      <c r="GF1700" s="1">
        <f t="shared" si="645"/>
        <v>0.64802729242416279</v>
      </c>
      <c r="GG1700" s="1" t="str">
        <f t="shared" si="646"/>
        <v/>
      </c>
      <c r="GH1700" s="1">
        <f t="shared" si="647"/>
        <v>1.2071336127387101E-2</v>
      </c>
      <c r="GI1700" s="1" t="str">
        <f t="shared" si="648"/>
        <v/>
      </c>
      <c r="GJ1700" s="1">
        <f t="shared" si="649"/>
        <v>0</v>
      </c>
      <c r="GK1700" s="1">
        <f t="shared" si="650"/>
        <v>1.2071336127387101E-2</v>
      </c>
      <c r="GL1700" s="1" t="str">
        <f t="shared" si="651"/>
        <v/>
      </c>
      <c r="HA1700" s="2"/>
      <c r="HB1700" s="2">
        <f t="shared" si="623"/>
        <v>7.0400000000001359</v>
      </c>
      <c r="HC1700" s="147">
        <f t="shared" si="624"/>
        <v>0.42472699959060017</v>
      </c>
      <c r="HD1700" s="2">
        <f t="shared" si="625"/>
        <v>6.6223535626475094E-4</v>
      </c>
      <c r="HE1700" s="2" t="str">
        <f t="shared" si="621"/>
        <v/>
      </c>
      <c r="HF1700" s="24" t="str">
        <f t="shared" si="622"/>
        <v/>
      </c>
    </row>
    <row r="1701" spans="157:214" ht="20.100000000000001" customHeight="1" x14ac:dyDescent="0.25">
      <c r="FA1701" s="1">
        <v>1096</v>
      </c>
      <c r="FB1701" s="1">
        <f t="shared" si="626"/>
        <v>1435.9008307456461</v>
      </c>
      <c r="FC1701" s="1">
        <f t="shared" si="627"/>
        <v>9.9105368310651015E-5</v>
      </c>
      <c r="FD1701" s="1">
        <f t="shared" si="628"/>
        <v>0.64951077625081144</v>
      </c>
      <c r="FE1701" s="1" t="str">
        <f t="shared" si="629"/>
        <v/>
      </c>
      <c r="FF1701" s="1">
        <f t="shared" si="630"/>
        <v>9.9105368310651015E-5</v>
      </c>
      <c r="FG1701" s="1" t="str">
        <f t="shared" si="631"/>
        <v/>
      </c>
      <c r="FI1701" s="1">
        <f t="shared" si="632"/>
        <v>4.0376611692535471E-230</v>
      </c>
      <c r="FJ1701" s="1" t="str">
        <f t="shared" si="633"/>
        <v/>
      </c>
      <c r="FK1701" s="1" t="str">
        <f t="shared" si="634"/>
        <v/>
      </c>
      <c r="FP1701" s="1">
        <v>1096</v>
      </c>
      <c r="FQ1701" s="1">
        <f t="shared" si="635"/>
        <v>3.383217275615408</v>
      </c>
      <c r="FR1701" s="1">
        <f t="shared" si="636"/>
        <v>4.2062176057767846E-2</v>
      </c>
      <c r="FS1701" s="1">
        <f t="shared" si="637"/>
        <v>0.64951077625081144</v>
      </c>
      <c r="FT1701" s="1" t="str">
        <f t="shared" si="638"/>
        <v/>
      </c>
      <c r="FU1701" s="1">
        <f t="shared" si="639"/>
        <v>4.2062176057767846E-2</v>
      </c>
      <c r="FV1701" s="1" t="str">
        <f t="shared" si="640"/>
        <v/>
      </c>
      <c r="FW1701" s="1">
        <f t="shared" si="641"/>
        <v>0</v>
      </c>
      <c r="FX1701" s="1" t="str">
        <f t="shared" si="642"/>
        <v/>
      </c>
      <c r="FY1701" s="1" t="str">
        <f t="shared" si="643"/>
        <v/>
      </c>
      <c r="GC1701" s="1">
        <v>1096</v>
      </c>
      <c r="GD1701" s="1">
        <f t="shared" si="652"/>
        <v>11.806736898882519</v>
      </c>
      <c r="GE1701" s="1">
        <f t="shared" si="644"/>
        <v>1.2052905210590905E-2</v>
      </c>
      <c r="GF1701" s="1">
        <f t="shared" si="645"/>
        <v>0.64951077625081144</v>
      </c>
      <c r="GG1701" s="1" t="str">
        <f t="shared" si="646"/>
        <v/>
      </c>
      <c r="GH1701" s="1">
        <f t="shared" si="647"/>
        <v>1.2052905210590905E-2</v>
      </c>
      <c r="GI1701" s="1" t="str">
        <f t="shared" si="648"/>
        <v/>
      </c>
      <c r="GJ1701" s="1">
        <f t="shared" si="649"/>
        <v>0</v>
      </c>
      <c r="GK1701" s="1">
        <f t="shared" si="650"/>
        <v>1.2052905210590905E-2</v>
      </c>
      <c r="GL1701" s="1" t="str">
        <f t="shared" si="651"/>
        <v/>
      </c>
      <c r="HA1701" s="2"/>
      <c r="HB1701" s="2">
        <f t="shared" si="623"/>
        <v>7.0464000000001361</v>
      </c>
      <c r="HC1701" s="147">
        <f t="shared" si="624"/>
        <v>0.42406476423433542</v>
      </c>
      <c r="HD1701" s="2">
        <f t="shared" si="625"/>
        <v>6.6162020266691268E-4</v>
      </c>
      <c r="HE1701" s="2" t="str">
        <f t="shared" si="621"/>
        <v/>
      </c>
      <c r="HF1701" s="24" t="str">
        <f t="shared" si="622"/>
        <v/>
      </c>
    </row>
    <row r="1702" spans="157:214" ht="20.100000000000001" customHeight="1" x14ac:dyDescent="0.25">
      <c r="FA1702" s="1">
        <v>1097</v>
      </c>
      <c r="FB1702" s="1">
        <f t="shared" si="626"/>
        <v>1450.8581310659138</v>
      </c>
      <c r="FC1702" s="1">
        <f t="shared" si="627"/>
        <v>9.8952467691632679E-5</v>
      </c>
      <c r="FD1702" s="1">
        <f t="shared" si="628"/>
        <v>0.65099198319842899</v>
      </c>
      <c r="FE1702" s="1" t="str">
        <f t="shared" si="629"/>
        <v/>
      </c>
      <c r="FF1702" s="1">
        <f t="shared" si="630"/>
        <v>9.8952467691632679E-5</v>
      </c>
      <c r="FG1702" s="1" t="str">
        <f t="shared" si="631"/>
        <v/>
      </c>
      <c r="FI1702" s="1">
        <f t="shared" si="632"/>
        <v>4.5930130814998205E-230</v>
      </c>
      <c r="FJ1702" s="1" t="str">
        <f t="shared" si="633"/>
        <v/>
      </c>
      <c r="FK1702" s="1" t="str">
        <f t="shared" si="634"/>
        <v/>
      </c>
      <c r="FP1702" s="1">
        <v>1097</v>
      </c>
      <c r="FQ1702" s="1">
        <f t="shared" si="635"/>
        <v>3.4184591222364062</v>
      </c>
      <c r="FR1702" s="1">
        <f t="shared" si="636"/>
        <v>4.1997282168908752E-2</v>
      </c>
      <c r="FS1702" s="1">
        <f t="shared" si="637"/>
        <v>0.6509919831984291</v>
      </c>
      <c r="FT1702" s="1" t="str">
        <f t="shared" si="638"/>
        <v/>
      </c>
      <c r="FU1702" s="1">
        <f t="shared" si="639"/>
        <v>4.1997282168908752E-2</v>
      </c>
      <c r="FV1702" s="1" t="str">
        <f t="shared" si="640"/>
        <v/>
      </c>
      <c r="FW1702" s="1">
        <f t="shared" si="641"/>
        <v>0</v>
      </c>
      <c r="FX1702" s="1" t="str">
        <f t="shared" si="642"/>
        <v/>
      </c>
      <c r="FY1702" s="1" t="str">
        <f t="shared" si="643"/>
        <v/>
      </c>
      <c r="GC1702" s="1">
        <v>1097</v>
      </c>
      <c r="GD1702" s="1">
        <f t="shared" si="652"/>
        <v>11.92972374157921</v>
      </c>
      <c r="GE1702" s="1">
        <f t="shared" si="644"/>
        <v>1.2034309884231873E-2</v>
      </c>
      <c r="GF1702" s="1">
        <f t="shared" si="645"/>
        <v>0.65099198319842888</v>
      </c>
      <c r="GG1702" s="1" t="str">
        <f t="shared" si="646"/>
        <v/>
      </c>
      <c r="GH1702" s="1">
        <f t="shared" si="647"/>
        <v>1.2034309884231873E-2</v>
      </c>
      <c r="GI1702" s="1" t="str">
        <f t="shared" si="648"/>
        <v/>
      </c>
      <c r="GJ1702" s="1">
        <f t="shared" si="649"/>
        <v>0</v>
      </c>
      <c r="GK1702" s="1">
        <f t="shared" si="650"/>
        <v>1.2034309884231873E-2</v>
      </c>
      <c r="GL1702" s="1" t="str">
        <f t="shared" si="651"/>
        <v/>
      </c>
      <c r="HA1702" s="2"/>
      <c r="HB1702" s="2">
        <f t="shared" si="623"/>
        <v>7.0528000000001363</v>
      </c>
      <c r="HC1702" s="147">
        <f t="shared" si="624"/>
        <v>0.42340314403166851</v>
      </c>
      <c r="HD1702" s="2">
        <f t="shared" si="625"/>
        <v>6.6100425849163758E-4</v>
      </c>
      <c r="HE1702" s="2" t="str">
        <f t="shared" si="621"/>
        <v/>
      </c>
      <c r="HF1702" s="24" t="str">
        <f t="shared" si="622"/>
        <v/>
      </c>
    </row>
    <row r="1703" spans="157:214" ht="20.100000000000001" customHeight="1" x14ac:dyDescent="0.25">
      <c r="FA1703" s="1">
        <v>1098</v>
      </c>
      <c r="FB1703" s="1">
        <f t="shared" si="626"/>
        <v>1465.8154313861814</v>
      </c>
      <c r="FC1703" s="1">
        <f t="shared" si="627"/>
        <v>9.8798222184810032E-5</v>
      </c>
      <c r="FD1703" s="1">
        <f t="shared" si="628"/>
        <v>0.65247089309889628</v>
      </c>
      <c r="FE1703" s="1" t="str">
        <f t="shared" si="629"/>
        <v/>
      </c>
      <c r="FF1703" s="1">
        <f t="shared" si="630"/>
        <v>9.8798222184810032E-5</v>
      </c>
      <c r="FG1703" s="1" t="str">
        <f t="shared" si="631"/>
        <v/>
      </c>
      <c r="FI1703" s="1">
        <f t="shared" si="632"/>
        <v>5.224666150262942E-230</v>
      </c>
      <c r="FJ1703" s="1" t="str">
        <f t="shared" si="633"/>
        <v/>
      </c>
      <c r="FK1703" s="1" t="str">
        <f t="shared" si="634"/>
        <v/>
      </c>
      <c r="FP1703" s="1">
        <v>1098</v>
      </c>
      <c r="FQ1703" s="1">
        <f t="shared" si="635"/>
        <v>3.4537009688573974</v>
      </c>
      <c r="FR1703" s="1">
        <f t="shared" si="636"/>
        <v>4.1931817484455368E-2</v>
      </c>
      <c r="FS1703" s="1">
        <f t="shared" si="637"/>
        <v>0.65247089309889617</v>
      </c>
      <c r="FT1703" s="1" t="str">
        <f t="shared" si="638"/>
        <v/>
      </c>
      <c r="FU1703" s="1">
        <f t="shared" si="639"/>
        <v>4.1931817484455368E-2</v>
      </c>
      <c r="FV1703" s="1" t="str">
        <f t="shared" si="640"/>
        <v/>
      </c>
      <c r="FW1703" s="1">
        <f t="shared" si="641"/>
        <v>0</v>
      </c>
      <c r="FX1703" s="1" t="str">
        <f t="shared" si="642"/>
        <v/>
      </c>
      <c r="FY1703" s="1" t="str">
        <f t="shared" si="643"/>
        <v/>
      </c>
      <c r="GC1703" s="1">
        <v>1098</v>
      </c>
      <c r="GD1703" s="1">
        <f t="shared" si="652"/>
        <v>12.052710584275928</v>
      </c>
      <c r="GE1703" s="1">
        <f t="shared" si="644"/>
        <v>1.2015550996549164E-2</v>
      </c>
      <c r="GF1703" s="1">
        <f t="shared" si="645"/>
        <v>0.65247089309889639</v>
      </c>
      <c r="GG1703" s="1" t="str">
        <f t="shared" si="646"/>
        <v/>
      </c>
      <c r="GH1703" s="1">
        <f t="shared" si="647"/>
        <v>1.2015550996549164E-2</v>
      </c>
      <c r="GI1703" s="1" t="str">
        <f t="shared" si="648"/>
        <v/>
      </c>
      <c r="GJ1703" s="1">
        <f t="shared" si="649"/>
        <v>0</v>
      </c>
      <c r="GK1703" s="1">
        <f t="shared" si="650"/>
        <v>1.2015550996549164E-2</v>
      </c>
      <c r="GL1703" s="1" t="str">
        <f t="shared" si="651"/>
        <v/>
      </c>
      <c r="HA1703" s="2"/>
      <c r="HB1703" s="2">
        <f t="shared" si="623"/>
        <v>7.0592000000001365</v>
      </c>
      <c r="HC1703" s="147">
        <f t="shared" si="624"/>
        <v>0.42274213977317687</v>
      </c>
      <c r="HD1703" s="2">
        <f t="shared" si="625"/>
        <v>6.6038752947944479E-4</v>
      </c>
      <c r="HE1703" s="2" t="str">
        <f t="shared" si="621"/>
        <v/>
      </c>
      <c r="HF1703" s="24" t="str">
        <f t="shared" si="622"/>
        <v/>
      </c>
    </row>
    <row r="1704" spans="157:214" ht="20.100000000000001" customHeight="1" x14ac:dyDescent="0.25">
      <c r="FA1704" s="1">
        <v>1099</v>
      </c>
      <c r="FB1704" s="1">
        <f t="shared" si="626"/>
        <v>1480.7727317064491</v>
      </c>
      <c r="FC1704" s="1">
        <f t="shared" si="627"/>
        <v>9.8642638818542249E-5</v>
      </c>
      <c r="FD1704" s="1">
        <f t="shared" si="628"/>
        <v>0.65394748588881846</v>
      </c>
      <c r="FE1704" s="1" t="str">
        <f t="shared" si="629"/>
        <v/>
      </c>
      <c r="FF1704" s="1">
        <f t="shared" si="630"/>
        <v>9.8642638818542249E-5</v>
      </c>
      <c r="FG1704" s="1" t="str">
        <f t="shared" si="631"/>
        <v/>
      </c>
      <c r="FI1704" s="1">
        <f t="shared" si="632"/>
        <v>5.9430920719455942E-230</v>
      </c>
      <c r="FJ1704" s="1" t="str">
        <f t="shared" si="633"/>
        <v/>
      </c>
      <c r="FK1704" s="1" t="str">
        <f t="shared" si="634"/>
        <v/>
      </c>
      <c r="FP1704" s="1">
        <v>1099</v>
      </c>
      <c r="FQ1704" s="1">
        <f t="shared" si="635"/>
        <v>3.4889428154783886</v>
      </c>
      <c r="FR1704" s="1">
        <f t="shared" si="636"/>
        <v>4.1865784987375067E-2</v>
      </c>
      <c r="FS1704" s="1">
        <f t="shared" si="637"/>
        <v>0.65394748588881813</v>
      </c>
      <c r="FT1704" s="1" t="str">
        <f t="shared" si="638"/>
        <v/>
      </c>
      <c r="FU1704" s="1">
        <f t="shared" si="639"/>
        <v>4.1865784987375067E-2</v>
      </c>
      <c r="FV1704" s="1" t="str">
        <f t="shared" si="640"/>
        <v/>
      </c>
      <c r="FW1704" s="1">
        <f t="shared" si="641"/>
        <v>0</v>
      </c>
      <c r="FX1704" s="1" t="str">
        <f t="shared" si="642"/>
        <v/>
      </c>
      <c r="FY1704" s="1" t="str">
        <f t="shared" si="643"/>
        <v/>
      </c>
      <c r="GC1704" s="1">
        <v>1099</v>
      </c>
      <c r="GD1704" s="1">
        <f t="shared" si="652"/>
        <v>12.175697426972619</v>
      </c>
      <c r="GE1704" s="1">
        <f t="shared" si="644"/>
        <v>1.1996629402311278E-2</v>
      </c>
      <c r="GF1704" s="1">
        <f t="shared" si="645"/>
        <v>0.65394748588881857</v>
      </c>
      <c r="GG1704" s="1" t="str">
        <f t="shared" si="646"/>
        <v/>
      </c>
      <c r="GH1704" s="1">
        <f t="shared" si="647"/>
        <v>1.1996629402311278E-2</v>
      </c>
      <c r="GI1704" s="1" t="str">
        <f t="shared" si="648"/>
        <v/>
      </c>
      <c r="GJ1704" s="1">
        <f t="shared" si="649"/>
        <v>0</v>
      </c>
      <c r="GK1704" s="1">
        <f t="shared" si="650"/>
        <v>1.1996629402311278E-2</v>
      </c>
      <c r="GL1704" s="1" t="str">
        <f t="shared" si="651"/>
        <v/>
      </c>
      <c r="HA1704" s="2"/>
      <c r="HB1704" s="2">
        <f t="shared" si="623"/>
        <v>7.0656000000001367</v>
      </c>
      <c r="HC1704" s="147">
        <f t="shared" si="624"/>
        <v>0.42208175224369743</v>
      </c>
      <c r="HD1704" s="2">
        <f t="shared" si="625"/>
        <v>6.5977002135730878E-4</v>
      </c>
      <c r="HE1704" s="2" t="str">
        <f t="shared" si="621"/>
        <v/>
      </c>
      <c r="HF1704" s="24" t="str">
        <f t="shared" si="622"/>
        <v/>
      </c>
    </row>
    <row r="1705" spans="157:214" ht="20.100000000000001" customHeight="1" x14ac:dyDescent="0.25">
      <c r="FA1705" s="2">
        <v>1100</v>
      </c>
      <c r="FB1705" s="1">
        <f t="shared" si="626"/>
        <v>1495.7300320267132</v>
      </c>
      <c r="FC1705" s="1">
        <f t="shared" si="627"/>
        <v>9.8485724674343052E-5</v>
      </c>
      <c r="FD1705" s="1">
        <f t="shared" si="628"/>
        <v>0.65542174161032396</v>
      </c>
      <c r="FE1705" s="1" t="str">
        <f t="shared" si="629"/>
        <v/>
      </c>
      <c r="FF1705" s="1">
        <f t="shared" si="630"/>
        <v>9.8485724674343052E-5</v>
      </c>
      <c r="FG1705" s="1" t="str">
        <f t="shared" si="631"/>
        <v/>
      </c>
      <c r="FI1705" s="1">
        <f t="shared" si="632"/>
        <v>6.7601981138789988E-230</v>
      </c>
      <c r="FJ1705" s="1" t="str">
        <f t="shared" si="633"/>
        <v/>
      </c>
      <c r="FK1705" s="1" t="str">
        <f t="shared" si="634"/>
        <v/>
      </c>
      <c r="FP1705" s="2">
        <v>1100</v>
      </c>
      <c r="FQ1705" s="1">
        <f t="shared" si="635"/>
        <v>3.5241846620993869</v>
      </c>
      <c r="FR1705" s="1">
        <f t="shared" si="636"/>
        <v>4.1799187683194988E-2</v>
      </c>
      <c r="FS1705" s="1">
        <f t="shared" si="637"/>
        <v>0.65542174161032429</v>
      </c>
      <c r="FT1705" s="1" t="str">
        <f t="shared" si="638"/>
        <v/>
      </c>
      <c r="FU1705" s="1">
        <f t="shared" si="639"/>
        <v>4.1799187683194988E-2</v>
      </c>
      <c r="FV1705" s="1" t="str">
        <f t="shared" si="640"/>
        <v/>
      </c>
      <c r="FW1705" s="1">
        <f t="shared" si="641"/>
        <v>0</v>
      </c>
      <c r="FX1705" s="1" t="str">
        <f t="shared" si="642"/>
        <v/>
      </c>
      <c r="FY1705" s="1" t="str">
        <f t="shared" si="643"/>
        <v/>
      </c>
      <c r="GC1705" s="2">
        <v>1100</v>
      </c>
      <c r="GD1705" s="1">
        <f t="shared" si="652"/>
        <v>12.298684269669309</v>
      </c>
      <c r="GE1705" s="1">
        <f t="shared" si="644"/>
        <v>1.1977545962751213E-2</v>
      </c>
      <c r="GF1705" s="1">
        <f t="shared" si="645"/>
        <v>0.6554217416103244</v>
      </c>
      <c r="GG1705" s="1" t="str">
        <f t="shared" si="646"/>
        <v/>
      </c>
      <c r="GH1705" s="1">
        <f t="shared" si="647"/>
        <v>1.1977545962751213E-2</v>
      </c>
      <c r="GI1705" s="1" t="str">
        <f t="shared" si="648"/>
        <v/>
      </c>
      <c r="GJ1705" s="1">
        <f t="shared" si="649"/>
        <v>0</v>
      </c>
      <c r="GK1705" s="1">
        <f t="shared" si="650"/>
        <v>1.1977545962751213E-2</v>
      </c>
      <c r="GL1705" s="1" t="str">
        <f t="shared" si="651"/>
        <v/>
      </c>
      <c r="HA1705" s="2"/>
      <c r="HB1705" s="2">
        <f t="shared" si="623"/>
        <v>7.0720000000001368</v>
      </c>
      <c r="HC1705" s="147">
        <f t="shared" si="624"/>
        <v>0.42142198222234012</v>
      </c>
      <c r="HD1705" s="2">
        <f t="shared" si="625"/>
        <v>6.5915173983616127E-4</v>
      </c>
      <c r="HE1705" s="2" t="str">
        <f t="shared" si="621"/>
        <v/>
      </c>
      <c r="HF1705" s="24" t="str">
        <f t="shared" si="622"/>
        <v/>
      </c>
    </row>
    <row r="1706" spans="157:214" ht="20.100000000000001" customHeight="1" x14ac:dyDescent="0.25">
      <c r="FA1706" s="1">
        <v>1101</v>
      </c>
      <c r="FB1706" s="1">
        <f t="shared" si="626"/>
        <v>1510.6873323469808</v>
      </c>
      <c r="FC1706" s="1">
        <f t="shared" si="627"/>
        <v>9.8327486886344077E-5</v>
      </c>
      <c r="FD1706" s="1">
        <f t="shared" si="628"/>
        <v>0.65689364041185683</v>
      </c>
      <c r="FE1706" s="1" t="str">
        <f t="shared" si="629"/>
        <v/>
      </c>
      <c r="FF1706" s="1">
        <f t="shared" si="630"/>
        <v>9.8327486886344077E-5</v>
      </c>
      <c r="FG1706" s="1" t="str">
        <f t="shared" si="631"/>
        <v/>
      </c>
      <c r="FI1706" s="1">
        <f t="shared" si="632"/>
        <v>7.6895237003004226E-230</v>
      </c>
      <c r="FJ1706" s="1" t="str">
        <f t="shared" si="633"/>
        <v/>
      </c>
      <c r="FK1706" s="1" t="str">
        <f t="shared" si="634"/>
        <v/>
      </c>
      <c r="FP1706" s="1">
        <v>1101</v>
      </c>
      <c r="FQ1706" s="1">
        <f t="shared" si="635"/>
        <v>3.559426508720378</v>
      </c>
      <c r="FR1706" s="1">
        <f t="shared" si="636"/>
        <v>4.1732028599774387E-2</v>
      </c>
      <c r="FS1706" s="1">
        <f t="shared" si="637"/>
        <v>0.65689364041185694</v>
      </c>
      <c r="FT1706" s="1" t="str">
        <f t="shared" si="638"/>
        <v/>
      </c>
      <c r="FU1706" s="1">
        <f t="shared" si="639"/>
        <v>4.1732028599774387E-2</v>
      </c>
      <c r="FV1706" s="1" t="str">
        <f t="shared" si="640"/>
        <v/>
      </c>
      <c r="FW1706" s="1">
        <f t="shared" si="641"/>
        <v>0</v>
      </c>
      <c r="FX1706" s="1" t="str">
        <f t="shared" si="642"/>
        <v/>
      </c>
      <c r="FY1706" s="1" t="str">
        <f t="shared" si="643"/>
        <v/>
      </c>
      <c r="GC1706" s="1">
        <v>1101</v>
      </c>
      <c r="GD1706" s="1">
        <f t="shared" si="652"/>
        <v>12.421671112365999</v>
      </c>
      <c r="GE1706" s="1">
        <f t="shared" si="644"/>
        <v>1.1958301545501213E-2</v>
      </c>
      <c r="GF1706" s="1">
        <f t="shared" si="645"/>
        <v>0.65689364041185705</v>
      </c>
      <c r="GG1706" s="1" t="str">
        <f t="shared" si="646"/>
        <v/>
      </c>
      <c r="GH1706" s="1">
        <f t="shared" si="647"/>
        <v>1.1958301545501213E-2</v>
      </c>
      <c r="GI1706" s="1" t="str">
        <f t="shared" si="648"/>
        <v/>
      </c>
      <c r="GJ1706" s="1">
        <f t="shared" si="649"/>
        <v>0</v>
      </c>
      <c r="GK1706" s="1">
        <f t="shared" si="650"/>
        <v>1.1958301545501213E-2</v>
      </c>
      <c r="GL1706" s="1" t="str">
        <f t="shared" si="651"/>
        <v/>
      </c>
      <c r="HA1706" s="2"/>
      <c r="HB1706" s="2">
        <f t="shared" si="623"/>
        <v>7.078400000000137</v>
      </c>
      <c r="HC1706" s="147">
        <f t="shared" si="624"/>
        <v>0.42076283048250396</v>
      </c>
      <c r="HD1706" s="2">
        <f t="shared" si="625"/>
        <v>6.5853269061466602E-4</v>
      </c>
      <c r="HE1706" s="2" t="str">
        <f t="shared" si="621"/>
        <v/>
      </c>
      <c r="HF1706" s="24" t="str">
        <f t="shared" si="622"/>
        <v/>
      </c>
    </row>
    <row r="1707" spans="157:214" ht="20.100000000000001" customHeight="1" x14ac:dyDescent="0.25">
      <c r="FA1707" s="1">
        <v>1102</v>
      </c>
      <c r="FB1707" s="1">
        <f t="shared" si="626"/>
        <v>1525.6446326672485</v>
      </c>
      <c r="FC1707" s="1">
        <f t="shared" si="627"/>
        <v>9.8167932640755095E-5</v>
      </c>
      <c r="FD1707" s="1">
        <f t="shared" si="628"/>
        <v>0.65836316254895744</v>
      </c>
      <c r="FE1707" s="1" t="str">
        <f t="shared" si="629"/>
        <v/>
      </c>
      <c r="FF1707" s="1">
        <f t="shared" si="630"/>
        <v>9.8167932640755095E-5</v>
      </c>
      <c r="FG1707" s="1" t="str">
        <f t="shared" si="631"/>
        <v/>
      </c>
      <c r="FI1707" s="1">
        <f t="shared" si="632"/>
        <v>8.7464638888690758E-230</v>
      </c>
      <c r="FJ1707" s="1" t="str">
        <f t="shared" si="633"/>
        <v/>
      </c>
      <c r="FK1707" s="1" t="str">
        <f t="shared" si="634"/>
        <v/>
      </c>
      <c r="FP1707" s="1">
        <v>1102</v>
      </c>
      <c r="FQ1707" s="1">
        <f t="shared" si="635"/>
        <v>3.5946683553413692</v>
      </c>
      <c r="FR1707" s="1">
        <f t="shared" si="636"/>
        <v>4.166431078707538E-2</v>
      </c>
      <c r="FS1707" s="1">
        <f t="shared" si="637"/>
        <v>0.65836316254895733</v>
      </c>
      <c r="FT1707" s="1" t="str">
        <f t="shared" si="638"/>
        <v/>
      </c>
      <c r="FU1707" s="1">
        <f t="shared" si="639"/>
        <v>4.166431078707538E-2</v>
      </c>
      <c r="FV1707" s="1" t="str">
        <f t="shared" si="640"/>
        <v/>
      </c>
      <c r="FW1707" s="1">
        <f t="shared" si="641"/>
        <v>0</v>
      </c>
      <c r="FX1707" s="1" t="str">
        <f t="shared" si="642"/>
        <v/>
      </c>
      <c r="FY1707" s="1" t="str">
        <f t="shared" si="643"/>
        <v/>
      </c>
      <c r="GC1707" s="1">
        <v>1102</v>
      </c>
      <c r="GD1707" s="1">
        <f t="shared" si="652"/>
        <v>12.544657955062689</v>
      </c>
      <c r="GE1707" s="1">
        <f t="shared" si="644"/>
        <v>1.1938897024527099E-2</v>
      </c>
      <c r="GF1707" s="1">
        <f t="shared" si="645"/>
        <v>0.65836316254895766</v>
      </c>
      <c r="GG1707" s="1" t="str">
        <f t="shared" si="646"/>
        <v/>
      </c>
      <c r="GH1707" s="1">
        <f t="shared" si="647"/>
        <v>1.1938897024527099E-2</v>
      </c>
      <c r="GI1707" s="1" t="str">
        <f t="shared" si="648"/>
        <v/>
      </c>
      <c r="GJ1707" s="1">
        <f t="shared" si="649"/>
        <v>0</v>
      </c>
      <c r="GK1707" s="1">
        <f t="shared" si="650"/>
        <v>1.1938897024527099E-2</v>
      </c>
      <c r="GL1707" s="1" t="str">
        <f t="shared" si="651"/>
        <v/>
      </c>
      <c r="HA1707" s="2"/>
      <c r="HB1707" s="2">
        <f t="shared" si="623"/>
        <v>7.0848000000001372</v>
      </c>
      <c r="HC1707" s="147">
        <f t="shared" si="624"/>
        <v>0.42010429779188929</v>
      </c>
      <c r="HD1707" s="2">
        <f t="shared" si="625"/>
        <v>6.5791287937722043E-4</v>
      </c>
      <c r="HE1707" s="2" t="str">
        <f t="shared" si="621"/>
        <v/>
      </c>
      <c r="HF1707" s="24" t="str">
        <f t="shared" si="622"/>
        <v/>
      </c>
    </row>
    <row r="1708" spans="157:214" ht="20.100000000000001" customHeight="1" x14ac:dyDescent="0.25">
      <c r="FA1708" s="1">
        <v>1103</v>
      </c>
      <c r="FB1708" s="1">
        <f t="shared" si="626"/>
        <v>1540.6019329875162</v>
      </c>
      <c r="FC1708" s="1">
        <f t="shared" si="627"/>
        <v>9.8007069175320771E-5</v>
      </c>
      <c r="FD1708" s="1">
        <f t="shared" si="628"/>
        <v>0.65983028838503877</v>
      </c>
      <c r="FE1708" s="1" t="str">
        <f t="shared" si="629"/>
        <v/>
      </c>
      <c r="FF1708" s="1">
        <f t="shared" si="630"/>
        <v>9.8007069175320771E-5</v>
      </c>
      <c r="FG1708" s="1" t="str">
        <f t="shared" si="631"/>
        <v/>
      </c>
      <c r="FI1708" s="1">
        <f t="shared" si="632"/>
        <v>9.9485234119246506E-230</v>
      </c>
      <c r="FJ1708" s="1" t="str">
        <f t="shared" si="633"/>
        <v/>
      </c>
      <c r="FK1708" s="1" t="str">
        <f t="shared" si="634"/>
        <v/>
      </c>
      <c r="FP1708" s="1">
        <v>1103</v>
      </c>
      <c r="FQ1708" s="1">
        <f t="shared" si="635"/>
        <v>3.6299102019623675</v>
      </c>
      <c r="FR1708" s="1">
        <f t="shared" si="636"/>
        <v>4.1596037316932448E-2</v>
      </c>
      <c r="FS1708" s="1">
        <f t="shared" si="637"/>
        <v>0.65983028838503877</v>
      </c>
      <c r="FT1708" s="1" t="str">
        <f t="shared" si="638"/>
        <v/>
      </c>
      <c r="FU1708" s="1">
        <f t="shared" si="639"/>
        <v>4.1596037316932448E-2</v>
      </c>
      <c r="FV1708" s="1" t="str">
        <f t="shared" si="640"/>
        <v/>
      </c>
      <c r="FW1708" s="1">
        <f t="shared" si="641"/>
        <v>0</v>
      </c>
      <c r="FX1708" s="1" t="str">
        <f t="shared" si="642"/>
        <v/>
      </c>
      <c r="FY1708" s="1" t="str">
        <f t="shared" si="643"/>
        <v/>
      </c>
      <c r="GC1708" s="1">
        <v>1103</v>
      </c>
      <c r="GD1708" s="1">
        <f t="shared" si="652"/>
        <v>12.66764479775938</v>
      </c>
      <c r="GE1708" s="1">
        <f t="shared" si="644"/>
        <v>1.1919333280062224E-2</v>
      </c>
      <c r="GF1708" s="1">
        <f t="shared" si="645"/>
        <v>0.65983028838503888</v>
      </c>
      <c r="GG1708" s="1" t="str">
        <f t="shared" si="646"/>
        <v/>
      </c>
      <c r="GH1708" s="1">
        <f t="shared" si="647"/>
        <v>1.1919333280062224E-2</v>
      </c>
      <c r="GI1708" s="1" t="str">
        <f t="shared" si="648"/>
        <v/>
      </c>
      <c r="GJ1708" s="1">
        <f t="shared" si="649"/>
        <v>0</v>
      </c>
      <c r="GK1708" s="1">
        <f t="shared" si="650"/>
        <v>1.1919333280062224E-2</v>
      </c>
      <c r="GL1708" s="1" t="str">
        <f t="shared" si="651"/>
        <v/>
      </c>
      <c r="HA1708" s="2"/>
      <c r="HB1708" s="2">
        <f t="shared" si="623"/>
        <v>7.0912000000001374</v>
      </c>
      <c r="HC1708" s="147">
        <f t="shared" si="624"/>
        <v>0.41944638491251207</v>
      </c>
      <c r="HD1708" s="2">
        <f t="shared" si="625"/>
        <v>6.5729231179367797E-4</v>
      </c>
      <c r="HE1708" s="2" t="str">
        <f t="shared" si="621"/>
        <v/>
      </c>
      <c r="HF1708" s="24" t="str">
        <f t="shared" si="622"/>
        <v/>
      </c>
    </row>
    <row r="1709" spans="157:214" ht="20.100000000000001" customHeight="1" x14ac:dyDescent="0.25">
      <c r="FA1709" s="1">
        <v>1104</v>
      </c>
      <c r="FB1709" s="1">
        <f t="shared" si="626"/>
        <v>1555.5592333077839</v>
      </c>
      <c r="FC1709" s="1">
        <f t="shared" si="627"/>
        <v>9.784490377877409E-5</v>
      </c>
      <c r="FD1709" s="1">
        <f t="shared" si="628"/>
        <v>0.66129499839215322</v>
      </c>
      <c r="FE1709" s="1" t="str">
        <f t="shared" si="629"/>
        <v/>
      </c>
      <c r="FF1709" s="1">
        <f t="shared" si="630"/>
        <v>9.784490377877409E-5</v>
      </c>
      <c r="FG1709" s="1" t="str">
        <f t="shared" si="631"/>
        <v/>
      </c>
      <c r="FI1709" s="1">
        <f t="shared" si="632"/>
        <v>1.1315605458152271E-229</v>
      </c>
      <c r="FJ1709" s="1" t="str">
        <f t="shared" si="633"/>
        <v/>
      </c>
      <c r="FK1709" s="1" t="str">
        <f t="shared" si="634"/>
        <v/>
      </c>
      <c r="FP1709" s="1">
        <v>1104</v>
      </c>
      <c r="FQ1709" s="1">
        <f t="shared" si="635"/>
        <v>3.6651520485833586</v>
      </c>
      <c r="FR1709" s="1">
        <f t="shared" si="636"/>
        <v>4.1527211282820532E-2</v>
      </c>
      <c r="FS1709" s="1">
        <f t="shared" si="637"/>
        <v>0.661294998392153</v>
      </c>
      <c r="FT1709" s="1" t="str">
        <f t="shared" si="638"/>
        <v/>
      </c>
      <c r="FU1709" s="1">
        <f t="shared" si="639"/>
        <v>4.1527211282820532E-2</v>
      </c>
      <c r="FV1709" s="1" t="str">
        <f t="shared" si="640"/>
        <v/>
      </c>
      <c r="FW1709" s="1">
        <f t="shared" si="641"/>
        <v>0</v>
      </c>
      <c r="FX1709" s="1" t="str">
        <f t="shared" si="642"/>
        <v/>
      </c>
      <c r="FY1709" s="1" t="str">
        <f t="shared" si="643"/>
        <v/>
      </c>
      <c r="GC1709" s="1">
        <v>1104</v>
      </c>
      <c r="GD1709" s="1">
        <f t="shared" si="652"/>
        <v>12.79063164045607</v>
      </c>
      <c r="GE1709" s="1">
        <f t="shared" si="644"/>
        <v>1.1899611198540988E-2</v>
      </c>
      <c r="GF1709" s="1">
        <f t="shared" si="645"/>
        <v>0.66129499839215322</v>
      </c>
      <c r="GG1709" s="1" t="str">
        <f t="shared" si="646"/>
        <v/>
      </c>
      <c r="GH1709" s="1">
        <f t="shared" si="647"/>
        <v>1.1899611198540988E-2</v>
      </c>
      <c r="GI1709" s="1" t="str">
        <f t="shared" si="648"/>
        <v/>
      </c>
      <c r="GJ1709" s="1">
        <f t="shared" si="649"/>
        <v>0</v>
      </c>
      <c r="GK1709" s="1">
        <f t="shared" si="650"/>
        <v>1.1899611198540988E-2</v>
      </c>
      <c r="GL1709" s="1" t="str">
        <f t="shared" si="651"/>
        <v/>
      </c>
      <c r="HA1709" s="2"/>
      <c r="HB1709" s="2">
        <f t="shared" si="623"/>
        <v>7.0976000000001376</v>
      </c>
      <c r="HC1709" s="147">
        <f t="shared" si="624"/>
        <v>0.41878909260071839</v>
      </c>
      <c r="HD1709" s="2">
        <f t="shared" si="625"/>
        <v>6.5667099351862657E-4</v>
      </c>
      <c r="HE1709" s="2" t="str">
        <f t="shared" si="621"/>
        <v/>
      </c>
      <c r="HF1709" s="24" t="str">
        <f t="shared" si="622"/>
        <v/>
      </c>
    </row>
    <row r="1710" spans="157:214" ht="20.100000000000001" customHeight="1" x14ac:dyDescent="0.25">
      <c r="FA1710" s="1">
        <v>1105</v>
      </c>
      <c r="FB1710" s="1">
        <f t="shared" si="626"/>
        <v>1570.5165336280515</v>
      </c>
      <c r="FC1710" s="1">
        <f t="shared" si="627"/>
        <v>9.768144379028687E-5</v>
      </c>
      <c r="FD1710" s="1">
        <f t="shared" si="628"/>
        <v>0.66275727315175059</v>
      </c>
      <c r="FE1710" s="1" t="str">
        <f t="shared" si="629"/>
        <v/>
      </c>
      <c r="FF1710" s="1">
        <f t="shared" si="630"/>
        <v>9.768144379028687E-5</v>
      </c>
      <c r="FG1710" s="1" t="str">
        <f t="shared" si="631"/>
        <v/>
      </c>
      <c r="FI1710" s="1">
        <f t="shared" si="632"/>
        <v>1.2870339940159006E-229</v>
      </c>
      <c r="FJ1710" s="1" t="str">
        <f t="shared" si="633"/>
        <v/>
      </c>
      <c r="FK1710" s="1" t="str">
        <f t="shared" si="634"/>
        <v/>
      </c>
      <c r="FP1710" s="1">
        <v>1105</v>
      </c>
      <c r="FQ1710" s="1">
        <f t="shared" si="635"/>
        <v>3.7003938952043569</v>
      </c>
      <c r="FR1710" s="1">
        <f t="shared" si="636"/>
        <v>4.145783579962168E-2</v>
      </c>
      <c r="FS1710" s="1">
        <f t="shared" si="637"/>
        <v>0.66275727315175059</v>
      </c>
      <c r="FT1710" s="1" t="str">
        <f t="shared" si="638"/>
        <v/>
      </c>
      <c r="FU1710" s="1">
        <f t="shared" si="639"/>
        <v>4.145783579962168E-2</v>
      </c>
      <c r="FV1710" s="1" t="str">
        <f t="shared" si="640"/>
        <v/>
      </c>
      <c r="FW1710" s="1">
        <f t="shared" si="641"/>
        <v>0</v>
      </c>
      <c r="FX1710" s="1" t="str">
        <f t="shared" si="642"/>
        <v/>
      </c>
      <c r="FY1710" s="1" t="str">
        <f t="shared" si="643"/>
        <v/>
      </c>
      <c r="GC1710" s="1">
        <v>1105</v>
      </c>
      <c r="GD1710" s="1">
        <f t="shared" si="652"/>
        <v>12.91361848315276</v>
      </c>
      <c r="GE1710" s="1">
        <f t="shared" si="644"/>
        <v>1.1879731672532014E-2</v>
      </c>
      <c r="GF1710" s="1">
        <f t="shared" si="645"/>
        <v>0.66275727315175059</v>
      </c>
      <c r="GG1710" s="1" t="str">
        <f t="shared" si="646"/>
        <v/>
      </c>
      <c r="GH1710" s="1">
        <f t="shared" si="647"/>
        <v>1.1879731672532014E-2</v>
      </c>
      <c r="GI1710" s="1" t="str">
        <f t="shared" si="648"/>
        <v/>
      </c>
      <c r="GJ1710" s="1">
        <f t="shared" si="649"/>
        <v>0</v>
      </c>
      <c r="GK1710" s="1">
        <f t="shared" si="650"/>
        <v>1.1879731672532014E-2</v>
      </c>
      <c r="GL1710" s="1" t="str">
        <f t="shared" si="651"/>
        <v/>
      </c>
      <c r="HA1710" s="2"/>
      <c r="HB1710" s="2">
        <f t="shared" si="623"/>
        <v>7.1040000000001378</v>
      </c>
      <c r="HC1710" s="147">
        <f t="shared" si="624"/>
        <v>0.41813242160719977</v>
      </c>
      <c r="HD1710" s="2">
        <f t="shared" si="625"/>
        <v>6.5604893019483024E-4</v>
      </c>
      <c r="HE1710" s="2" t="str">
        <f t="shared" si="621"/>
        <v/>
      </c>
      <c r="HF1710" s="24" t="str">
        <f t="shared" si="622"/>
        <v/>
      </c>
    </row>
    <row r="1711" spans="157:214" ht="20.100000000000001" customHeight="1" x14ac:dyDescent="0.25">
      <c r="FA1711" s="2">
        <v>1106</v>
      </c>
      <c r="FB1711" s="1">
        <f t="shared" si="626"/>
        <v>1585.4738339483192</v>
      </c>
      <c r="FC1711" s="1">
        <f t="shared" si="627"/>
        <v>9.7516696598916834E-5</v>
      </c>
      <c r="FD1711" s="1">
        <f t="shared" si="628"/>
        <v>0.664217093355429</v>
      </c>
      <c r="FE1711" s="1" t="str">
        <f t="shared" si="629"/>
        <v/>
      </c>
      <c r="FF1711" s="1">
        <f t="shared" si="630"/>
        <v>9.7516696598916834E-5</v>
      </c>
      <c r="FG1711" s="1" t="str">
        <f t="shared" si="631"/>
        <v/>
      </c>
      <c r="FI1711" s="1">
        <f t="shared" si="632"/>
        <v>1.4638456641018977E-229</v>
      </c>
      <c r="FJ1711" s="1" t="str">
        <f t="shared" si="633"/>
        <v/>
      </c>
      <c r="FK1711" s="1" t="str">
        <f t="shared" si="634"/>
        <v/>
      </c>
      <c r="FP1711" s="2">
        <v>1106</v>
      </c>
      <c r="FQ1711" s="1">
        <f t="shared" si="635"/>
        <v>3.7356357418253481</v>
      </c>
      <c r="FR1711" s="1">
        <f t="shared" si="636"/>
        <v>4.138791400339055E-2</v>
      </c>
      <c r="FS1711" s="1">
        <f t="shared" si="637"/>
        <v>0.66421709335542878</v>
      </c>
      <c r="FT1711" s="1" t="str">
        <f t="shared" si="638"/>
        <v/>
      </c>
      <c r="FU1711" s="1">
        <f t="shared" si="639"/>
        <v>4.138791400339055E-2</v>
      </c>
      <c r="FV1711" s="1" t="str">
        <f t="shared" si="640"/>
        <v/>
      </c>
      <c r="FW1711" s="1">
        <f t="shared" si="641"/>
        <v>0</v>
      </c>
      <c r="FX1711" s="1" t="str">
        <f t="shared" si="642"/>
        <v/>
      </c>
      <c r="FY1711" s="1" t="str">
        <f t="shared" si="643"/>
        <v/>
      </c>
      <c r="GC1711" s="2">
        <v>1106</v>
      </c>
      <c r="GD1711" s="1">
        <f t="shared" si="652"/>
        <v>13.03660532584945</v>
      </c>
      <c r="GE1711" s="1">
        <f t="shared" si="644"/>
        <v>1.1859695600670902E-2</v>
      </c>
      <c r="GF1711" s="1">
        <f t="shared" si="645"/>
        <v>0.66421709335542878</v>
      </c>
      <c r="GG1711" s="1" t="str">
        <f t="shared" si="646"/>
        <v/>
      </c>
      <c r="GH1711" s="1">
        <f t="shared" si="647"/>
        <v>1.1859695600670902E-2</v>
      </c>
      <c r="GI1711" s="1" t="str">
        <f t="shared" si="648"/>
        <v/>
      </c>
      <c r="GJ1711" s="1">
        <f t="shared" si="649"/>
        <v>0</v>
      </c>
      <c r="GK1711" s="1">
        <f t="shared" si="650"/>
        <v>1.1859695600670902E-2</v>
      </c>
      <c r="GL1711" s="1" t="str">
        <f t="shared" si="651"/>
        <v/>
      </c>
      <c r="HA1711" s="2"/>
      <c r="HB1711" s="2">
        <f t="shared" si="623"/>
        <v>7.1104000000001379</v>
      </c>
      <c r="HC1711" s="147">
        <f t="shared" si="624"/>
        <v>0.41747637267700494</v>
      </c>
      <c r="HD1711" s="2">
        <f t="shared" si="625"/>
        <v>6.5542612744928785E-4</v>
      </c>
      <c r="HE1711" s="2" t="str">
        <f t="shared" si="621"/>
        <v/>
      </c>
      <c r="HF1711" s="24" t="str">
        <f t="shared" si="622"/>
        <v/>
      </c>
    </row>
    <row r="1712" spans="157:214" ht="20.100000000000001" customHeight="1" x14ac:dyDescent="0.25">
      <c r="FA1712" s="1">
        <v>1107</v>
      </c>
      <c r="FB1712" s="1">
        <f t="shared" si="626"/>
        <v>1600.4311342685833</v>
      </c>
      <c r="FC1712" s="1">
        <f t="shared" si="627"/>
        <v>9.7350669643051914E-5</v>
      </c>
      <c r="FD1712" s="1">
        <f t="shared" si="628"/>
        <v>0.66567443980567576</v>
      </c>
      <c r="FE1712" s="1" t="str">
        <f t="shared" si="629"/>
        <v/>
      </c>
      <c r="FF1712" s="1">
        <f t="shared" si="630"/>
        <v>9.7350669643051914E-5</v>
      </c>
      <c r="FG1712" s="1" t="str">
        <f t="shared" si="631"/>
        <v/>
      </c>
      <c r="FI1712" s="1">
        <f t="shared" si="632"/>
        <v>1.6649209368530917E-229</v>
      </c>
      <c r="FJ1712" s="1" t="str">
        <f t="shared" si="633"/>
        <v/>
      </c>
      <c r="FK1712" s="1" t="str">
        <f t="shared" si="634"/>
        <v/>
      </c>
      <c r="FP1712" s="1">
        <v>1107</v>
      </c>
      <c r="FQ1712" s="1">
        <f t="shared" si="635"/>
        <v>3.7708775884463392</v>
      </c>
      <c r="FR1712" s="1">
        <f t="shared" si="636"/>
        <v>4.1317449051118373E-2</v>
      </c>
      <c r="FS1712" s="1">
        <f t="shared" si="637"/>
        <v>0.66567443980567576</v>
      </c>
      <c r="FT1712" s="1" t="str">
        <f t="shared" si="638"/>
        <v/>
      </c>
      <c r="FU1712" s="1">
        <f t="shared" si="639"/>
        <v>4.1317449051118373E-2</v>
      </c>
      <c r="FV1712" s="1" t="str">
        <f t="shared" si="640"/>
        <v/>
      </c>
      <c r="FW1712" s="1">
        <f t="shared" si="641"/>
        <v>0</v>
      </c>
      <c r="FX1712" s="1" t="str">
        <f t="shared" si="642"/>
        <v/>
      </c>
      <c r="FY1712" s="1" t="str">
        <f t="shared" si="643"/>
        <v/>
      </c>
      <c r="GC1712" s="1">
        <v>1107</v>
      </c>
      <c r="GD1712" s="1">
        <f t="shared" si="652"/>
        <v>13.159592168546141</v>
      </c>
      <c r="GE1712" s="1">
        <f t="shared" si="644"/>
        <v>1.183950388759265E-2</v>
      </c>
      <c r="GF1712" s="1">
        <f t="shared" si="645"/>
        <v>0.66567443980567576</v>
      </c>
      <c r="GG1712" s="1" t="str">
        <f t="shared" si="646"/>
        <v/>
      </c>
      <c r="GH1712" s="1">
        <f t="shared" si="647"/>
        <v>1.183950388759265E-2</v>
      </c>
      <c r="GI1712" s="1" t="str">
        <f t="shared" si="648"/>
        <v/>
      </c>
      <c r="GJ1712" s="1">
        <f t="shared" si="649"/>
        <v>0</v>
      </c>
      <c r="GK1712" s="1">
        <f t="shared" si="650"/>
        <v>1.183950388759265E-2</v>
      </c>
      <c r="GL1712" s="1" t="str">
        <f t="shared" si="651"/>
        <v/>
      </c>
      <c r="HA1712" s="2"/>
      <c r="HB1712" s="2">
        <f t="shared" si="623"/>
        <v>7.1168000000001381</v>
      </c>
      <c r="HC1712" s="147">
        <f t="shared" si="624"/>
        <v>0.41682094654955565</v>
      </c>
      <c r="HD1712" s="2">
        <f t="shared" si="625"/>
        <v>6.548025908956201E-4</v>
      </c>
      <c r="HE1712" s="2" t="str">
        <f t="shared" si="621"/>
        <v/>
      </c>
      <c r="HF1712" s="24" t="str">
        <f t="shared" si="622"/>
        <v/>
      </c>
    </row>
    <row r="1713" spans="157:214" ht="20.100000000000001" customHeight="1" x14ac:dyDescent="0.25">
      <c r="FA1713" s="1">
        <v>1108</v>
      </c>
      <c r="FB1713" s="1">
        <f t="shared" si="626"/>
        <v>1615.3884345888509</v>
      </c>
      <c r="FC1713" s="1">
        <f t="shared" si="627"/>
        <v>9.718337040985125E-5</v>
      </c>
      <c r="FD1713" s="1">
        <f t="shared" si="628"/>
        <v>0.6671292934166031</v>
      </c>
      <c r="FE1713" s="1" t="str">
        <f t="shared" si="629"/>
        <v/>
      </c>
      <c r="FF1713" s="1">
        <f t="shared" si="630"/>
        <v>9.718337040985125E-5</v>
      </c>
      <c r="FG1713" s="1" t="str">
        <f t="shared" si="631"/>
        <v/>
      </c>
      <c r="FI1713" s="1">
        <f t="shared" si="632"/>
        <v>1.8935858081997805E-229</v>
      </c>
      <c r="FJ1713" s="1" t="str">
        <f t="shared" si="633"/>
        <v/>
      </c>
      <c r="FK1713" s="1" t="str">
        <f t="shared" si="634"/>
        <v/>
      </c>
      <c r="FP1713" s="1">
        <v>1108</v>
      </c>
      <c r="FQ1713" s="1">
        <f t="shared" si="635"/>
        <v>3.8061194350673375</v>
      </c>
      <c r="FR1713" s="1">
        <f t="shared" si="636"/>
        <v>4.1246444120495863E-2</v>
      </c>
      <c r="FS1713" s="1">
        <f t="shared" si="637"/>
        <v>0.66712929341660332</v>
      </c>
      <c r="FT1713" s="1" t="str">
        <f t="shared" si="638"/>
        <v/>
      </c>
      <c r="FU1713" s="1">
        <f t="shared" si="639"/>
        <v>4.1246444120495863E-2</v>
      </c>
      <c r="FV1713" s="1" t="str">
        <f t="shared" si="640"/>
        <v/>
      </c>
      <c r="FW1713" s="1">
        <f t="shared" si="641"/>
        <v>0</v>
      </c>
      <c r="FX1713" s="1" t="str">
        <f t="shared" si="642"/>
        <v/>
      </c>
      <c r="FY1713" s="1" t="str">
        <f t="shared" si="643"/>
        <v/>
      </c>
      <c r="GC1713" s="1">
        <v>1108</v>
      </c>
      <c r="GD1713" s="1">
        <f t="shared" si="652"/>
        <v>13.282579011242831</v>
      </c>
      <c r="GE1713" s="1">
        <f t="shared" si="644"/>
        <v>1.1819157443863674E-2</v>
      </c>
      <c r="GF1713" s="1">
        <f t="shared" si="645"/>
        <v>0.6671292934166031</v>
      </c>
      <c r="GG1713" s="1" t="str">
        <f t="shared" si="646"/>
        <v/>
      </c>
      <c r="GH1713" s="1">
        <f t="shared" si="647"/>
        <v>1.1819157443863674E-2</v>
      </c>
      <c r="GI1713" s="1" t="str">
        <f t="shared" si="648"/>
        <v/>
      </c>
      <c r="GJ1713" s="1">
        <f t="shared" si="649"/>
        <v>0</v>
      </c>
      <c r="GK1713" s="1">
        <f t="shared" si="650"/>
        <v>1.1819157443863674E-2</v>
      </c>
      <c r="GL1713" s="1" t="str">
        <f t="shared" si="651"/>
        <v/>
      </c>
      <c r="HA1713" s="2"/>
      <c r="HB1713" s="2">
        <f t="shared" si="623"/>
        <v>7.1232000000001383</v>
      </c>
      <c r="HC1713" s="147">
        <f t="shared" si="624"/>
        <v>0.41616614395866003</v>
      </c>
      <c r="HD1713" s="2">
        <f t="shared" si="625"/>
        <v>6.5417832613251514E-4</v>
      </c>
      <c r="HE1713" s="2" t="str">
        <f t="shared" si="621"/>
        <v/>
      </c>
      <c r="HF1713" s="24" t="str">
        <f t="shared" si="622"/>
        <v/>
      </c>
    </row>
    <row r="1714" spans="157:214" ht="20.100000000000001" customHeight="1" x14ac:dyDescent="0.25">
      <c r="FA1714" s="1">
        <v>1109</v>
      </c>
      <c r="FB1714" s="1">
        <f t="shared" si="626"/>
        <v>1630.3457349091186</v>
      </c>
      <c r="FC1714" s="1">
        <f t="shared" si="627"/>
        <v>9.7014806434683561E-5</v>
      </c>
      <c r="FD1714" s="1">
        <f t="shared" si="628"/>
        <v>0.66858163521467129</v>
      </c>
      <c r="FE1714" s="1" t="str">
        <f t="shared" si="629"/>
        <v/>
      </c>
      <c r="FF1714" s="1">
        <f t="shared" si="630"/>
        <v>9.7014806434683561E-5</v>
      </c>
      <c r="FG1714" s="1" t="str">
        <f t="shared" si="631"/>
        <v/>
      </c>
      <c r="FI1714" s="1">
        <f t="shared" si="632"/>
        <v>2.1536216906353361E-229</v>
      </c>
      <c r="FJ1714" s="1" t="str">
        <f t="shared" si="633"/>
        <v/>
      </c>
      <c r="FK1714" s="1" t="str">
        <f t="shared" si="634"/>
        <v/>
      </c>
      <c r="FP1714" s="1">
        <v>1109</v>
      </c>
      <c r="FQ1714" s="1">
        <f t="shared" si="635"/>
        <v>3.8413612816883287</v>
      </c>
      <c r="FR1714" s="1">
        <f t="shared" si="636"/>
        <v>4.1174902409674759E-2</v>
      </c>
      <c r="FS1714" s="1">
        <f t="shared" si="637"/>
        <v>0.66858163521467129</v>
      </c>
      <c r="FT1714" s="1" t="str">
        <f t="shared" si="638"/>
        <v/>
      </c>
      <c r="FU1714" s="1">
        <f t="shared" si="639"/>
        <v>4.1174902409674759E-2</v>
      </c>
      <c r="FV1714" s="1" t="str">
        <f t="shared" si="640"/>
        <v/>
      </c>
      <c r="FW1714" s="1">
        <f t="shared" si="641"/>
        <v>0</v>
      </c>
      <c r="FX1714" s="1" t="str">
        <f t="shared" si="642"/>
        <v/>
      </c>
      <c r="FY1714" s="1" t="str">
        <f t="shared" si="643"/>
        <v/>
      </c>
      <c r="GC1714" s="1">
        <v>1109</v>
      </c>
      <c r="GD1714" s="1">
        <f t="shared" si="652"/>
        <v>13.405565853939549</v>
      </c>
      <c r="GE1714" s="1">
        <f t="shared" si="644"/>
        <v>1.1798657185913483E-2</v>
      </c>
      <c r="GF1714" s="1">
        <f t="shared" si="645"/>
        <v>0.66858163521467151</v>
      </c>
      <c r="GG1714" s="1" t="str">
        <f t="shared" si="646"/>
        <v/>
      </c>
      <c r="GH1714" s="1">
        <f t="shared" si="647"/>
        <v>1.1798657185913483E-2</v>
      </c>
      <c r="GI1714" s="1" t="str">
        <f t="shared" si="648"/>
        <v/>
      </c>
      <c r="GJ1714" s="1">
        <f t="shared" si="649"/>
        <v>0</v>
      </c>
      <c r="GK1714" s="1">
        <f t="shared" si="650"/>
        <v>1.1798657185913483E-2</v>
      </c>
      <c r="GL1714" s="1" t="str">
        <f t="shared" si="651"/>
        <v/>
      </c>
      <c r="HA1714" s="2"/>
      <c r="HB1714" s="2">
        <f t="shared" si="623"/>
        <v>7.1296000000001385</v>
      </c>
      <c r="HC1714" s="147">
        <f t="shared" si="624"/>
        <v>0.41551196563252751</v>
      </c>
      <c r="HD1714" s="2">
        <f t="shared" si="625"/>
        <v>6.5355333874578259E-4</v>
      </c>
      <c r="HE1714" s="2" t="str">
        <f t="shared" si="621"/>
        <v/>
      </c>
      <c r="HF1714" s="24" t="str">
        <f t="shared" si="622"/>
        <v/>
      </c>
    </row>
    <row r="1715" spans="157:214" ht="20.100000000000001" customHeight="1" x14ac:dyDescent="0.25">
      <c r="FA1715" s="1">
        <v>1110</v>
      </c>
      <c r="FB1715" s="1">
        <f t="shared" si="626"/>
        <v>1645.3030352293863</v>
      </c>
      <c r="FC1715" s="1">
        <f t="shared" si="627"/>
        <v>9.6844985300562368E-5</v>
      </c>
      <c r="FD1715" s="1">
        <f t="shared" si="628"/>
        <v>0.67003144633940637</v>
      </c>
      <c r="FE1715" s="1" t="str">
        <f t="shared" si="629"/>
        <v/>
      </c>
      <c r="FF1715" s="1">
        <f t="shared" si="630"/>
        <v>9.6844985300562368E-5</v>
      </c>
      <c r="FG1715" s="1" t="str">
        <f t="shared" si="631"/>
        <v/>
      </c>
      <c r="FI1715" s="1">
        <f t="shared" si="632"/>
        <v>2.4493277027654404E-229</v>
      </c>
      <c r="FJ1715" s="1" t="str">
        <f t="shared" si="633"/>
        <v/>
      </c>
      <c r="FK1715" s="1" t="str">
        <f t="shared" si="634"/>
        <v/>
      </c>
      <c r="FP1715" s="1">
        <v>1110</v>
      </c>
      <c r="FQ1715" s="1">
        <f t="shared" si="635"/>
        <v>3.876603128309327</v>
      </c>
      <c r="FR1715" s="1">
        <f t="shared" si="636"/>
        <v>4.1102827137028113E-2</v>
      </c>
      <c r="FS1715" s="1">
        <f t="shared" si="637"/>
        <v>0.67003144633940648</v>
      </c>
      <c r="FT1715" s="1" t="str">
        <f t="shared" si="638"/>
        <v/>
      </c>
      <c r="FU1715" s="1">
        <f t="shared" si="639"/>
        <v>4.1102827137028113E-2</v>
      </c>
      <c r="FV1715" s="1" t="str">
        <f t="shared" si="640"/>
        <v/>
      </c>
      <c r="FW1715" s="1">
        <f t="shared" si="641"/>
        <v>0</v>
      </c>
      <c r="FX1715" s="1" t="str">
        <f t="shared" si="642"/>
        <v/>
      </c>
      <c r="FY1715" s="1" t="str">
        <f t="shared" si="643"/>
        <v/>
      </c>
      <c r="GC1715" s="1">
        <v>1110</v>
      </c>
      <c r="GD1715" s="1">
        <f t="shared" si="652"/>
        <v>13.52855269663624</v>
      </c>
      <c r="GE1715" s="1">
        <f t="shared" si="644"/>
        <v>1.1778004035966029E-2</v>
      </c>
      <c r="GF1715" s="1">
        <f t="shared" si="645"/>
        <v>0.67003144633940659</v>
      </c>
      <c r="GG1715" s="1" t="str">
        <f t="shared" si="646"/>
        <v/>
      </c>
      <c r="GH1715" s="1">
        <f t="shared" si="647"/>
        <v>1.1778004035966029E-2</v>
      </c>
      <c r="GI1715" s="1" t="str">
        <f t="shared" si="648"/>
        <v/>
      </c>
      <c r="GJ1715" s="1">
        <f t="shared" si="649"/>
        <v>0</v>
      </c>
      <c r="GK1715" s="1">
        <f t="shared" si="650"/>
        <v>1.1778004035966029E-2</v>
      </c>
      <c r="GL1715" s="1" t="str">
        <f t="shared" si="651"/>
        <v/>
      </c>
      <c r="HA1715" s="2"/>
      <c r="HB1715" s="2">
        <f t="shared" si="623"/>
        <v>7.1360000000001387</v>
      </c>
      <c r="HC1715" s="147">
        <f t="shared" si="624"/>
        <v>0.41485841229378173</v>
      </c>
      <c r="HD1715" s="2">
        <f t="shared" si="625"/>
        <v>6.5292763430585543E-4</v>
      </c>
      <c r="HE1715" s="2" t="str">
        <f t="shared" si="621"/>
        <v/>
      </c>
      <c r="HF1715" s="24" t="str">
        <f t="shared" si="622"/>
        <v/>
      </c>
    </row>
    <row r="1716" spans="157:214" ht="20.100000000000001" customHeight="1" x14ac:dyDescent="0.25">
      <c r="FA1716" s="1">
        <v>1111</v>
      </c>
      <c r="FB1716" s="1">
        <f t="shared" si="626"/>
        <v>1660.260335549654</v>
      </c>
      <c r="FC1716" s="1">
        <f t="shared" si="627"/>
        <v>9.6673914637578445E-5</v>
      </c>
      <c r="FD1716" s="1">
        <f t="shared" si="628"/>
        <v>0.67147870804410881</v>
      </c>
      <c r="FE1716" s="1" t="str">
        <f t="shared" si="629"/>
        <v/>
      </c>
      <c r="FF1716" s="1">
        <f t="shared" si="630"/>
        <v>9.6673914637578445E-5</v>
      </c>
      <c r="FG1716" s="1" t="str">
        <f t="shared" si="631"/>
        <v/>
      </c>
      <c r="FI1716" s="1">
        <f t="shared" si="632"/>
        <v>2.7855914690529535E-229</v>
      </c>
      <c r="FJ1716" s="1" t="str">
        <f t="shared" si="633"/>
        <v/>
      </c>
      <c r="FK1716" s="1" t="str">
        <f t="shared" si="634"/>
        <v/>
      </c>
      <c r="FP1716" s="1">
        <v>1111</v>
      </c>
      <c r="FQ1716" s="1">
        <f t="shared" si="635"/>
        <v>3.9118449749303181</v>
      </c>
      <c r="FR1716" s="1">
        <f t="shared" si="636"/>
        <v>4.1030221540909517E-2</v>
      </c>
      <c r="FS1716" s="1">
        <f t="shared" si="637"/>
        <v>0.67147870804410881</v>
      </c>
      <c r="FT1716" s="1" t="str">
        <f t="shared" si="638"/>
        <v/>
      </c>
      <c r="FU1716" s="1">
        <f t="shared" si="639"/>
        <v>4.1030221540909517E-2</v>
      </c>
      <c r="FV1716" s="1" t="str">
        <f t="shared" si="640"/>
        <v/>
      </c>
      <c r="FW1716" s="1">
        <f t="shared" si="641"/>
        <v>0</v>
      </c>
      <c r="FX1716" s="1" t="str">
        <f t="shared" si="642"/>
        <v/>
      </c>
      <c r="FY1716" s="1" t="str">
        <f t="shared" si="643"/>
        <v/>
      </c>
      <c r="GC1716" s="1">
        <v>1111</v>
      </c>
      <c r="GD1716" s="1">
        <f t="shared" si="652"/>
        <v>13.65153953933293</v>
      </c>
      <c r="GE1716" s="1">
        <f t="shared" si="644"/>
        <v>1.175719892197064E-2</v>
      </c>
      <c r="GF1716" s="1">
        <f t="shared" si="645"/>
        <v>0.67147870804410892</v>
      </c>
      <c r="GG1716" s="1" t="str">
        <f t="shared" si="646"/>
        <v/>
      </c>
      <c r="GH1716" s="1">
        <f t="shared" si="647"/>
        <v>1.175719892197064E-2</v>
      </c>
      <c r="GI1716" s="1" t="str">
        <f t="shared" si="648"/>
        <v/>
      </c>
      <c r="GJ1716" s="1">
        <f t="shared" si="649"/>
        <v>0</v>
      </c>
      <c r="GK1716" s="1">
        <f t="shared" si="650"/>
        <v>1.175719892197064E-2</v>
      </c>
      <c r="GL1716" s="1" t="str">
        <f t="shared" si="651"/>
        <v/>
      </c>
      <c r="HA1716" s="2"/>
      <c r="HB1716" s="2">
        <f t="shared" si="623"/>
        <v>7.1424000000001389</v>
      </c>
      <c r="HC1716" s="147">
        <f t="shared" si="624"/>
        <v>0.41420548465947588</v>
      </c>
      <c r="HD1716" s="2">
        <f t="shared" si="625"/>
        <v>6.5230121837017707E-4</v>
      </c>
      <c r="HE1716" s="2" t="str">
        <f t="shared" si="621"/>
        <v/>
      </c>
      <c r="HF1716" s="24" t="str">
        <f t="shared" si="622"/>
        <v/>
      </c>
    </row>
    <row r="1717" spans="157:214" ht="20.100000000000001" customHeight="1" x14ac:dyDescent="0.25">
      <c r="FA1717" s="1">
        <v>1112</v>
      </c>
      <c r="FB1717" s="1">
        <f t="shared" si="626"/>
        <v>1675.2176358699217</v>
      </c>
      <c r="FC1717" s="1">
        <f t="shared" si="627"/>
        <v>9.6501602122329552E-5</v>
      </c>
      <c r="FD1717" s="1">
        <f t="shared" si="628"/>
        <v>0.67292340169655329</v>
      </c>
      <c r="FE1717" s="1" t="str">
        <f t="shared" si="629"/>
        <v/>
      </c>
      <c r="FF1717" s="1">
        <f t="shared" si="630"/>
        <v>9.6501602122329552E-5</v>
      </c>
      <c r="FG1717" s="1" t="str">
        <f t="shared" si="631"/>
        <v/>
      </c>
      <c r="FI1717" s="1">
        <f t="shared" si="632"/>
        <v>3.1679695911559599E-229</v>
      </c>
      <c r="FJ1717" s="1" t="str">
        <f t="shared" si="633"/>
        <v/>
      </c>
      <c r="FK1717" s="1" t="str">
        <f t="shared" si="634"/>
        <v/>
      </c>
      <c r="FP1717" s="1">
        <v>1112</v>
      </c>
      <c r="FQ1717" s="1">
        <f t="shared" si="635"/>
        <v>3.9470868215513093</v>
      </c>
      <c r="FR1717" s="1">
        <f t="shared" si="636"/>
        <v>4.0957088879410936E-2</v>
      </c>
      <c r="FS1717" s="1">
        <f t="shared" si="637"/>
        <v>0.67292340169655307</v>
      </c>
      <c r="FT1717" s="1" t="str">
        <f t="shared" si="638"/>
        <v/>
      </c>
      <c r="FU1717" s="1">
        <f t="shared" si="639"/>
        <v>4.0957088879410936E-2</v>
      </c>
      <c r="FV1717" s="1" t="str">
        <f t="shared" si="640"/>
        <v/>
      </c>
      <c r="FW1717" s="1">
        <f t="shared" si="641"/>
        <v>0</v>
      </c>
      <c r="FX1717" s="1" t="str">
        <f t="shared" si="642"/>
        <v/>
      </c>
      <c r="FY1717" s="1" t="str">
        <f t="shared" si="643"/>
        <v/>
      </c>
      <c r="GC1717" s="1">
        <v>1112</v>
      </c>
      <c r="GD1717" s="1">
        <f t="shared" si="652"/>
        <v>13.77452638202962</v>
      </c>
      <c r="GE1717" s="1">
        <f t="shared" si="644"/>
        <v>1.1736242777532701E-2</v>
      </c>
      <c r="GF1717" s="1">
        <f t="shared" si="645"/>
        <v>0.67292340169655329</v>
      </c>
      <c r="GG1717" s="1" t="str">
        <f t="shared" si="646"/>
        <v/>
      </c>
      <c r="GH1717" s="1">
        <f t="shared" si="647"/>
        <v>1.1736242777532701E-2</v>
      </c>
      <c r="GI1717" s="1" t="str">
        <f t="shared" si="648"/>
        <v/>
      </c>
      <c r="GJ1717" s="1">
        <f t="shared" si="649"/>
        <v>0</v>
      </c>
      <c r="GK1717" s="1">
        <f t="shared" si="650"/>
        <v>1.1736242777532701E-2</v>
      </c>
      <c r="GL1717" s="1" t="str">
        <f t="shared" si="651"/>
        <v/>
      </c>
      <c r="HA1717" s="2"/>
      <c r="HB1717" s="2">
        <f t="shared" si="623"/>
        <v>7.148800000000139</v>
      </c>
      <c r="HC1717" s="147">
        <f t="shared" si="624"/>
        <v>0.4135531834411057</v>
      </c>
      <c r="HD1717" s="2">
        <f t="shared" si="625"/>
        <v>6.5167409648059227E-4</v>
      </c>
      <c r="HE1717" s="2" t="str">
        <f t="shared" si="621"/>
        <v/>
      </c>
      <c r="HF1717" s="24" t="str">
        <f t="shared" si="622"/>
        <v/>
      </c>
    </row>
    <row r="1718" spans="157:214" ht="20.100000000000001" customHeight="1" x14ac:dyDescent="0.25">
      <c r="FA1718" s="2">
        <v>1113</v>
      </c>
      <c r="FB1718" s="1">
        <f t="shared" si="626"/>
        <v>1690.1749361901893</v>
      </c>
      <c r="FC1718" s="1">
        <f t="shared" si="627"/>
        <v>9.6328055477347424E-5</v>
      </c>
      <c r="FD1718" s="1">
        <f t="shared" si="628"/>
        <v>0.6743655087796796</v>
      </c>
      <c r="FE1718" s="1" t="str">
        <f t="shared" si="629"/>
        <v/>
      </c>
      <c r="FF1718" s="1">
        <f t="shared" si="630"/>
        <v>9.6328055477347424E-5</v>
      </c>
      <c r="FG1718" s="1" t="str">
        <f t="shared" si="631"/>
        <v/>
      </c>
      <c r="FI1718" s="1">
        <f t="shared" si="632"/>
        <v>3.6027791105660105E-229</v>
      </c>
      <c r="FJ1718" s="1" t="str">
        <f t="shared" si="633"/>
        <v/>
      </c>
      <c r="FK1718" s="1" t="str">
        <f t="shared" si="634"/>
        <v/>
      </c>
      <c r="FP1718" s="2">
        <v>1113</v>
      </c>
      <c r="FQ1718" s="1">
        <f t="shared" si="635"/>
        <v>3.9823286681723076</v>
      </c>
      <c r="FR1718" s="1">
        <f t="shared" si="636"/>
        <v>4.088343243011959E-2</v>
      </c>
      <c r="FS1718" s="1">
        <f t="shared" si="637"/>
        <v>0.6743655087796796</v>
      </c>
      <c r="FT1718" s="1" t="str">
        <f t="shared" si="638"/>
        <v/>
      </c>
      <c r="FU1718" s="1">
        <f t="shared" si="639"/>
        <v>4.088343243011959E-2</v>
      </c>
      <c r="FV1718" s="1" t="str">
        <f t="shared" si="640"/>
        <v/>
      </c>
      <c r="FW1718" s="1">
        <f t="shared" si="641"/>
        <v>0</v>
      </c>
      <c r="FX1718" s="1" t="str">
        <f t="shared" si="642"/>
        <v/>
      </c>
      <c r="FY1718" s="1" t="str">
        <f t="shared" si="643"/>
        <v/>
      </c>
      <c r="GC1718" s="2">
        <v>1113</v>
      </c>
      <c r="GD1718" s="1">
        <f t="shared" si="652"/>
        <v>13.89751322472631</v>
      </c>
      <c r="GE1718" s="1">
        <f t="shared" si="644"/>
        <v>1.1715136541843944E-2</v>
      </c>
      <c r="GF1718" s="1">
        <f t="shared" si="645"/>
        <v>0.6743655087796796</v>
      </c>
      <c r="GG1718" s="1" t="str">
        <f t="shared" si="646"/>
        <v/>
      </c>
      <c r="GH1718" s="1">
        <f t="shared" si="647"/>
        <v>1.1715136541843944E-2</v>
      </c>
      <c r="GI1718" s="1" t="str">
        <f t="shared" si="648"/>
        <v/>
      </c>
      <c r="GJ1718" s="1">
        <f t="shared" si="649"/>
        <v>0</v>
      </c>
      <c r="GK1718" s="1">
        <f t="shared" si="650"/>
        <v>1.1715136541843944E-2</v>
      </c>
      <c r="GL1718" s="1" t="str">
        <f t="shared" si="651"/>
        <v/>
      </c>
      <c r="HA1718" s="2"/>
      <c r="HB1718" s="2">
        <f t="shared" si="623"/>
        <v>7.1552000000001392</v>
      </c>
      <c r="HC1718" s="147">
        <f t="shared" si="624"/>
        <v>0.41290150934462511</v>
      </c>
      <c r="HD1718" s="2">
        <f t="shared" si="625"/>
        <v>6.5104627416612271E-4</v>
      </c>
      <c r="HE1718" s="2" t="str">
        <f t="shared" si="621"/>
        <v/>
      </c>
      <c r="HF1718" s="24" t="str">
        <f t="shared" si="622"/>
        <v/>
      </c>
    </row>
    <row r="1719" spans="157:214" ht="20.100000000000001" customHeight="1" x14ac:dyDescent="0.25">
      <c r="FA1719" s="1">
        <v>1114</v>
      </c>
      <c r="FB1719" s="1">
        <f t="shared" si="626"/>
        <v>1705.1322365104534</v>
      </c>
      <c r="FC1719" s="1">
        <f t="shared" si="627"/>
        <v>9.6153282470522151E-5</v>
      </c>
      <c r="FD1719" s="1">
        <f t="shared" si="628"/>
        <v>0.67580501089227552</v>
      </c>
      <c r="FE1719" s="1" t="str">
        <f t="shared" si="629"/>
        <v/>
      </c>
      <c r="FF1719" s="1">
        <f t="shared" si="630"/>
        <v>9.6153282470522151E-5</v>
      </c>
      <c r="FG1719" s="1" t="str">
        <f t="shared" si="631"/>
        <v/>
      </c>
      <c r="FI1719" s="1">
        <f t="shared" si="632"/>
        <v>4.0972014621442457E-229</v>
      </c>
      <c r="FJ1719" s="1" t="str">
        <f t="shared" si="633"/>
        <v/>
      </c>
      <c r="FK1719" s="1" t="str">
        <f t="shared" si="634"/>
        <v/>
      </c>
      <c r="FP1719" s="1">
        <v>1114</v>
      </c>
      <c r="FQ1719" s="1">
        <f t="shared" si="635"/>
        <v>4.0175705147932987</v>
      </c>
      <c r="FR1719" s="1">
        <f t="shared" si="636"/>
        <v>4.0809255489873644E-2</v>
      </c>
      <c r="FS1719" s="1">
        <f t="shared" si="637"/>
        <v>0.67580501089227574</v>
      </c>
      <c r="FT1719" s="1" t="str">
        <f t="shared" si="638"/>
        <v/>
      </c>
      <c r="FU1719" s="1">
        <f t="shared" si="639"/>
        <v>4.0809255489873644E-2</v>
      </c>
      <c r="FV1719" s="1" t="str">
        <f t="shared" si="640"/>
        <v/>
      </c>
      <c r="FW1719" s="1">
        <f t="shared" si="641"/>
        <v>0</v>
      </c>
      <c r="FX1719" s="1" t="str">
        <f t="shared" si="642"/>
        <v/>
      </c>
      <c r="FY1719" s="1" t="str">
        <f t="shared" si="643"/>
        <v/>
      </c>
      <c r="GC1719" s="1">
        <v>1114</v>
      </c>
      <c r="GD1719" s="1">
        <f t="shared" si="652"/>
        <v>14.020500067423001</v>
      </c>
      <c r="GE1719" s="1">
        <f t="shared" si="644"/>
        <v>1.1693881159612453E-2</v>
      </c>
      <c r="GF1719" s="1">
        <f t="shared" si="645"/>
        <v>0.67580501089227585</v>
      </c>
      <c r="GG1719" s="1" t="str">
        <f t="shared" si="646"/>
        <v/>
      </c>
      <c r="GH1719" s="1">
        <f t="shared" si="647"/>
        <v>1.1693881159612453E-2</v>
      </c>
      <c r="GI1719" s="1" t="str">
        <f t="shared" si="648"/>
        <v/>
      </c>
      <c r="GJ1719" s="1">
        <f t="shared" si="649"/>
        <v>0</v>
      </c>
      <c r="GK1719" s="1">
        <f t="shared" si="650"/>
        <v>1.1693881159612453E-2</v>
      </c>
      <c r="GL1719" s="1" t="str">
        <f t="shared" si="651"/>
        <v/>
      </c>
      <c r="HA1719" s="2"/>
      <c r="HB1719" s="2">
        <f t="shared" si="623"/>
        <v>7.1616000000001394</v>
      </c>
      <c r="HC1719" s="147">
        <f t="shared" si="624"/>
        <v>0.41225046307045898</v>
      </c>
      <c r="HD1719" s="2">
        <f t="shared" si="625"/>
        <v>6.5041775694207882E-4</v>
      </c>
      <c r="HE1719" s="2" t="str">
        <f t="shared" si="621"/>
        <v/>
      </c>
      <c r="HF1719" s="24" t="str">
        <f t="shared" si="622"/>
        <v/>
      </c>
    </row>
    <row r="1720" spans="157:214" ht="20.100000000000001" customHeight="1" x14ac:dyDescent="0.25">
      <c r="FA1720" s="1">
        <v>1115</v>
      </c>
      <c r="FB1720" s="1">
        <f t="shared" si="626"/>
        <v>1720.089536830721</v>
      </c>
      <c r="FC1720" s="1">
        <f t="shared" si="627"/>
        <v>9.5977290914523692E-5</v>
      </c>
      <c r="FD1720" s="1">
        <f t="shared" si="628"/>
        <v>0.67724188974965216</v>
      </c>
      <c r="FE1720" s="1" t="str">
        <f t="shared" si="629"/>
        <v/>
      </c>
      <c r="FF1720" s="1">
        <f t="shared" si="630"/>
        <v>9.5977290914523692E-5</v>
      </c>
      <c r="FG1720" s="1" t="str">
        <f t="shared" si="631"/>
        <v/>
      </c>
      <c r="FI1720" s="1">
        <f t="shared" si="632"/>
        <v>4.6594006225238798E-229</v>
      </c>
      <c r="FJ1720" s="1" t="str">
        <f t="shared" si="633"/>
        <v/>
      </c>
      <c r="FK1720" s="1" t="str">
        <f t="shared" si="634"/>
        <v/>
      </c>
      <c r="FP1720" s="1">
        <v>1115</v>
      </c>
      <c r="FQ1720" s="1">
        <f t="shared" si="635"/>
        <v>4.0528123614142899</v>
      </c>
      <c r="FR1720" s="1">
        <f t="shared" si="636"/>
        <v>4.0734561374516712E-2</v>
      </c>
      <c r="FS1720" s="1">
        <f t="shared" si="637"/>
        <v>0.67724188974965216</v>
      </c>
      <c r="FT1720" s="1" t="str">
        <f t="shared" si="638"/>
        <v/>
      </c>
      <c r="FU1720" s="1">
        <f t="shared" si="639"/>
        <v>4.0734561374516712E-2</v>
      </c>
      <c r="FV1720" s="1" t="str">
        <f t="shared" si="640"/>
        <v/>
      </c>
      <c r="FW1720" s="1">
        <f t="shared" si="641"/>
        <v>0</v>
      </c>
      <c r="FX1720" s="1" t="str">
        <f t="shared" si="642"/>
        <v/>
      </c>
      <c r="FY1720" s="1" t="str">
        <f t="shared" si="643"/>
        <v/>
      </c>
      <c r="GC1720" s="1">
        <v>1115</v>
      </c>
      <c r="GD1720" s="1">
        <f t="shared" si="652"/>
        <v>14.143486910119691</v>
      </c>
      <c r="GE1720" s="1">
        <f t="shared" si="644"/>
        <v>1.1672477580992329E-2</v>
      </c>
      <c r="GF1720" s="1">
        <f t="shared" si="645"/>
        <v>0.67724188974965238</v>
      </c>
      <c r="GG1720" s="1" t="str">
        <f t="shared" si="646"/>
        <v/>
      </c>
      <c r="GH1720" s="1">
        <f t="shared" si="647"/>
        <v>1.1672477580992329E-2</v>
      </c>
      <c r="GI1720" s="1" t="str">
        <f t="shared" si="648"/>
        <v/>
      </c>
      <c r="GJ1720" s="1">
        <f t="shared" si="649"/>
        <v>0</v>
      </c>
      <c r="GK1720" s="1">
        <f t="shared" si="650"/>
        <v>1.1672477580992329E-2</v>
      </c>
      <c r="GL1720" s="1" t="str">
        <f t="shared" si="651"/>
        <v/>
      </c>
      <c r="HA1720" s="2"/>
      <c r="HB1720" s="2">
        <f t="shared" si="623"/>
        <v>7.1680000000001396</v>
      </c>
      <c r="HC1720" s="147">
        <f t="shared" si="624"/>
        <v>0.4116000453135169</v>
      </c>
      <c r="HD1720" s="2">
        <f t="shared" si="625"/>
        <v>6.4978855030750626E-4</v>
      </c>
      <c r="HE1720" s="2" t="str">
        <f t="shared" si="621"/>
        <v/>
      </c>
      <c r="HF1720" s="24" t="str">
        <f t="shared" si="622"/>
        <v/>
      </c>
    </row>
    <row r="1721" spans="157:214" ht="20.100000000000001" customHeight="1" x14ac:dyDescent="0.25">
      <c r="FA1721" s="1">
        <v>1116</v>
      </c>
      <c r="FB1721" s="1">
        <f t="shared" si="626"/>
        <v>1735.0468371509887</v>
      </c>
      <c r="FC1721" s="1">
        <f t="shared" si="627"/>
        <v>9.5800088666221417E-5</v>
      </c>
      <c r="FD1721" s="1">
        <f t="shared" si="628"/>
        <v>0.67867612718430737</v>
      </c>
      <c r="FE1721" s="1" t="str">
        <f t="shared" si="629"/>
        <v/>
      </c>
      <c r="FF1721" s="1">
        <f t="shared" si="630"/>
        <v>9.5800088666221417E-5</v>
      </c>
      <c r="FG1721" s="1" t="str">
        <f t="shared" si="631"/>
        <v/>
      </c>
      <c r="FI1721" s="1">
        <f t="shared" si="632"/>
        <v>5.2986573895172667E-229</v>
      </c>
      <c r="FJ1721" s="1" t="str">
        <f t="shared" si="633"/>
        <v/>
      </c>
      <c r="FK1721" s="1" t="str">
        <f t="shared" si="634"/>
        <v/>
      </c>
      <c r="FP1721" s="1">
        <v>1116</v>
      </c>
      <c r="FQ1721" s="1">
        <f t="shared" si="635"/>
        <v>4.0880542080352882</v>
      </c>
      <c r="FR1721" s="1">
        <f t="shared" si="636"/>
        <v>4.0659353418651401E-2</v>
      </c>
      <c r="FS1721" s="1">
        <f t="shared" si="637"/>
        <v>0.67867612718430748</v>
      </c>
      <c r="FT1721" s="1" t="str">
        <f t="shared" si="638"/>
        <v/>
      </c>
      <c r="FU1721" s="1">
        <f t="shared" si="639"/>
        <v>4.0659353418651401E-2</v>
      </c>
      <c r="FV1721" s="1" t="str">
        <f t="shared" si="640"/>
        <v/>
      </c>
      <c r="FW1721" s="1">
        <f t="shared" si="641"/>
        <v>0</v>
      </c>
      <c r="FX1721" s="1" t="str">
        <f t="shared" si="642"/>
        <v/>
      </c>
      <c r="FY1721" s="1" t="str">
        <f t="shared" si="643"/>
        <v/>
      </c>
      <c r="GC1721" s="1">
        <v>1116</v>
      </c>
      <c r="GD1721" s="1">
        <f t="shared" si="652"/>
        <v>14.266473752816381</v>
      </c>
      <c r="GE1721" s="1">
        <f t="shared" si="644"/>
        <v>1.1650926761513044E-2</v>
      </c>
      <c r="GF1721" s="1">
        <f t="shared" si="645"/>
        <v>0.67867612718430737</v>
      </c>
      <c r="GG1721" s="1" t="str">
        <f t="shared" si="646"/>
        <v/>
      </c>
      <c r="GH1721" s="1">
        <f t="shared" si="647"/>
        <v>1.1650926761513044E-2</v>
      </c>
      <c r="GI1721" s="1" t="str">
        <f t="shared" si="648"/>
        <v/>
      </c>
      <c r="GJ1721" s="1">
        <f t="shared" si="649"/>
        <v>0</v>
      </c>
      <c r="GK1721" s="1">
        <f t="shared" si="650"/>
        <v>1.1650926761513044E-2</v>
      </c>
      <c r="GL1721" s="1" t="str">
        <f t="shared" si="651"/>
        <v/>
      </c>
      <c r="HA1721" s="2"/>
      <c r="HB1721" s="2">
        <f t="shared" si="623"/>
        <v>7.1744000000001398</v>
      </c>
      <c r="HC1721" s="147">
        <f t="shared" si="624"/>
        <v>0.4109502567632094</v>
      </c>
      <c r="HD1721" s="2">
        <f t="shared" si="625"/>
        <v>6.4915865974951581E-4</v>
      </c>
      <c r="HE1721" s="2" t="str">
        <f t="shared" si="621"/>
        <v/>
      </c>
      <c r="HF1721" s="24" t="str">
        <f t="shared" si="622"/>
        <v/>
      </c>
    </row>
    <row r="1722" spans="157:214" ht="20.100000000000001" customHeight="1" x14ac:dyDescent="0.25">
      <c r="FA1722" s="1">
        <v>1117</v>
      </c>
      <c r="FB1722" s="1">
        <f t="shared" si="626"/>
        <v>1750.0041374712564</v>
      </c>
      <c r="FC1722" s="1">
        <f t="shared" si="627"/>
        <v>9.5621683626100591E-5</v>
      </c>
      <c r="FD1722" s="1">
        <f t="shared" si="628"/>
        <v>0.68010770514658347</v>
      </c>
      <c r="FE1722" s="1" t="str">
        <f t="shared" si="629"/>
        <v/>
      </c>
      <c r="FF1722" s="1">
        <f t="shared" si="630"/>
        <v>9.5621683626100591E-5</v>
      </c>
      <c r="FG1722" s="1" t="str">
        <f t="shared" si="631"/>
        <v/>
      </c>
      <c r="FI1722" s="1">
        <f t="shared" si="632"/>
        <v>6.0255219924720189E-229</v>
      </c>
      <c r="FJ1722" s="1" t="str">
        <f t="shared" si="633"/>
        <v/>
      </c>
      <c r="FK1722" s="1" t="str">
        <f t="shared" si="634"/>
        <v/>
      </c>
      <c r="FP1722" s="1">
        <v>1117</v>
      </c>
      <c r="FQ1722" s="1">
        <f t="shared" si="635"/>
        <v>4.1232960546562794</v>
      </c>
      <c r="FR1722" s="1">
        <f t="shared" si="636"/>
        <v>4.0583634975391768E-2</v>
      </c>
      <c r="FS1722" s="1">
        <f t="shared" si="637"/>
        <v>0.68010770514658336</v>
      </c>
      <c r="FT1722" s="1" t="str">
        <f t="shared" si="638"/>
        <v/>
      </c>
      <c r="FU1722" s="1">
        <f t="shared" si="639"/>
        <v>4.0583634975391768E-2</v>
      </c>
      <c r="FV1722" s="1" t="str">
        <f t="shared" si="640"/>
        <v/>
      </c>
      <c r="FW1722" s="1">
        <f t="shared" si="641"/>
        <v>0</v>
      </c>
      <c r="FX1722" s="1" t="str">
        <f t="shared" si="642"/>
        <v/>
      </c>
      <c r="FY1722" s="1" t="str">
        <f t="shared" si="643"/>
        <v/>
      </c>
      <c r="GC1722" s="1">
        <v>1117</v>
      </c>
      <c r="GD1722" s="1">
        <f t="shared" si="652"/>
        <v>14.389460595513071</v>
      </c>
      <c r="GE1722" s="1">
        <f t="shared" si="644"/>
        <v>1.1629229662008527E-2</v>
      </c>
      <c r="GF1722" s="1">
        <f t="shared" si="645"/>
        <v>0.68010770514658336</v>
      </c>
      <c r="GG1722" s="1" t="str">
        <f t="shared" si="646"/>
        <v/>
      </c>
      <c r="GH1722" s="1">
        <f t="shared" si="647"/>
        <v>1.1629229662008527E-2</v>
      </c>
      <c r="GI1722" s="1" t="str">
        <f t="shared" si="648"/>
        <v/>
      </c>
      <c r="GJ1722" s="1">
        <f t="shared" si="649"/>
        <v>0</v>
      </c>
      <c r="GK1722" s="1">
        <f t="shared" si="650"/>
        <v>1.1629229662008527E-2</v>
      </c>
      <c r="GL1722" s="1" t="str">
        <f t="shared" si="651"/>
        <v/>
      </c>
      <c r="HA1722" s="2"/>
      <c r="HB1722" s="2">
        <f t="shared" si="623"/>
        <v>7.18080000000014</v>
      </c>
      <c r="HC1722" s="147">
        <f t="shared" si="624"/>
        <v>0.41030109810345988</v>
      </c>
      <c r="HD1722" s="2">
        <f t="shared" si="625"/>
        <v>6.485280907396751E-4</v>
      </c>
      <c r="HE1722" s="2" t="str">
        <f t="shared" si="621"/>
        <v/>
      </c>
      <c r="HF1722" s="24" t="str">
        <f t="shared" si="622"/>
        <v/>
      </c>
    </row>
    <row r="1723" spans="157:214" ht="20.100000000000001" customHeight="1" x14ac:dyDescent="0.25">
      <c r="FA1723" s="1">
        <v>1118</v>
      </c>
      <c r="FB1723" s="1">
        <f t="shared" si="626"/>
        <v>1764.9614377915241</v>
      </c>
      <c r="FC1723" s="1">
        <f t="shared" si="627"/>
        <v>9.5442083737676785E-5</v>
      </c>
      <c r="FD1723" s="1">
        <f t="shared" si="628"/>
        <v>0.68153660570531571</v>
      </c>
      <c r="FE1723" s="1" t="str">
        <f t="shared" si="629"/>
        <v/>
      </c>
      <c r="FF1723" s="1">
        <f t="shared" si="630"/>
        <v>9.5442083737676785E-5</v>
      </c>
      <c r="FG1723" s="1" t="str">
        <f t="shared" si="631"/>
        <v/>
      </c>
      <c r="FI1723" s="1">
        <f t="shared" si="632"/>
        <v>6.8519875332176815E-229</v>
      </c>
      <c r="FJ1723" s="1" t="str">
        <f t="shared" si="633"/>
        <v/>
      </c>
      <c r="FK1723" s="1" t="str">
        <f t="shared" si="634"/>
        <v/>
      </c>
      <c r="FP1723" s="1">
        <v>1118</v>
      </c>
      <c r="FQ1723" s="1">
        <f t="shared" si="635"/>
        <v>4.1585379012772776</v>
      </c>
      <c r="FR1723" s="1">
        <f t="shared" si="636"/>
        <v>4.0507409416114713E-2</v>
      </c>
      <c r="FS1723" s="1">
        <f t="shared" si="637"/>
        <v>0.68153660570531582</v>
      </c>
      <c r="FT1723" s="1" t="str">
        <f t="shared" si="638"/>
        <v/>
      </c>
      <c r="FU1723" s="1">
        <f t="shared" si="639"/>
        <v>4.0507409416114713E-2</v>
      </c>
      <c r="FV1723" s="1" t="str">
        <f t="shared" si="640"/>
        <v/>
      </c>
      <c r="FW1723" s="1">
        <f t="shared" si="641"/>
        <v>0</v>
      </c>
      <c r="FX1723" s="1" t="str">
        <f t="shared" si="642"/>
        <v/>
      </c>
      <c r="FY1723" s="1" t="str">
        <f t="shared" si="643"/>
        <v/>
      </c>
      <c r="GC1723" s="1">
        <v>1118</v>
      </c>
      <c r="GD1723" s="1">
        <f t="shared" si="652"/>
        <v>14.512447438209762</v>
      </c>
      <c r="GE1723" s="1">
        <f t="shared" si="644"/>
        <v>1.1607387248545925E-2</v>
      </c>
      <c r="GF1723" s="1">
        <f t="shared" si="645"/>
        <v>0.6815366057053156</v>
      </c>
      <c r="GG1723" s="1" t="str">
        <f t="shared" si="646"/>
        <v/>
      </c>
      <c r="GH1723" s="1">
        <f t="shared" si="647"/>
        <v>1.1607387248545925E-2</v>
      </c>
      <c r="GI1723" s="1" t="str">
        <f t="shared" si="648"/>
        <v/>
      </c>
      <c r="GJ1723" s="1">
        <f t="shared" si="649"/>
        <v>0</v>
      </c>
      <c r="GK1723" s="1">
        <f t="shared" si="650"/>
        <v>1.1607387248545925E-2</v>
      </c>
      <c r="GL1723" s="1" t="str">
        <f t="shared" si="651"/>
        <v/>
      </c>
      <c r="HA1723" s="2"/>
      <c r="HB1723" s="2">
        <f t="shared" si="623"/>
        <v>7.1872000000001401</v>
      </c>
      <c r="HC1723" s="147">
        <f t="shared" si="624"/>
        <v>0.40965257001272021</v>
      </c>
      <c r="HD1723" s="2">
        <f t="shared" si="625"/>
        <v>6.4789684873661768E-4</v>
      </c>
      <c r="HE1723" s="2" t="str">
        <f t="shared" si="621"/>
        <v/>
      </c>
      <c r="HF1723" s="24" t="str">
        <f t="shared" si="622"/>
        <v/>
      </c>
    </row>
    <row r="1724" spans="157:214" ht="20.100000000000001" customHeight="1" x14ac:dyDescent="0.25">
      <c r="FA1724" s="2">
        <v>1119</v>
      </c>
      <c r="FB1724" s="1">
        <f t="shared" si="626"/>
        <v>1779.9187381117918</v>
      </c>
      <c r="FC1724" s="1">
        <f t="shared" si="627"/>
        <v>9.5261296986907799E-5</v>
      </c>
      <c r="FD1724" s="1">
        <f t="shared" si="628"/>
        <v>0.68296281104847079</v>
      </c>
      <c r="FE1724" s="1" t="str">
        <f t="shared" si="629"/>
        <v/>
      </c>
      <c r="FF1724" s="1">
        <f t="shared" si="630"/>
        <v>9.5261296986907799E-5</v>
      </c>
      <c r="FG1724" s="1" t="str">
        <f t="shared" si="631"/>
        <v/>
      </c>
      <c r="FI1724" s="1">
        <f t="shared" si="632"/>
        <v>7.791687097700829E-229</v>
      </c>
      <c r="FJ1724" s="1" t="str">
        <f t="shared" si="633"/>
        <v/>
      </c>
      <c r="FK1724" s="1" t="str">
        <f t="shared" si="634"/>
        <v/>
      </c>
      <c r="FP1724" s="2">
        <v>1119</v>
      </c>
      <c r="FQ1724" s="1">
        <f t="shared" si="635"/>
        <v>4.1937797478982688</v>
      </c>
      <c r="FR1724" s="1">
        <f t="shared" si="636"/>
        <v>4.0430680130210443E-2</v>
      </c>
      <c r="FS1724" s="1">
        <f t="shared" si="637"/>
        <v>0.68296281104847067</v>
      </c>
      <c r="FT1724" s="1" t="str">
        <f t="shared" si="638"/>
        <v/>
      </c>
      <c r="FU1724" s="1">
        <f t="shared" si="639"/>
        <v>4.0430680130210443E-2</v>
      </c>
      <c r="FV1724" s="1" t="str">
        <f t="shared" si="640"/>
        <v/>
      </c>
      <c r="FW1724" s="1">
        <f t="shared" si="641"/>
        <v>0</v>
      </c>
      <c r="FX1724" s="1" t="str">
        <f t="shared" si="642"/>
        <v/>
      </c>
      <c r="FY1724" s="1" t="str">
        <f t="shared" si="643"/>
        <v/>
      </c>
      <c r="GC1724" s="2">
        <v>1119</v>
      </c>
      <c r="GD1724" s="1">
        <f t="shared" si="652"/>
        <v>14.63543428090648</v>
      </c>
      <c r="GE1724" s="1">
        <f t="shared" si="644"/>
        <v>1.1585400492354077E-2</v>
      </c>
      <c r="GF1724" s="1">
        <f t="shared" si="645"/>
        <v>0.68296281104847101</v>
      </c>
      <c r="GG1724" s="1" t="str">
        <f t="shared" si="646"/>
        <v/>
      </c>
      <c r="GH1724" s="1">
        <f t="shared" si="647"/>
        <v>1.1585400492354077E-2</v>
      </c>
      <c r="GI1724" s="1" t="str">
        <f t="shared" si="648"/>
        <v/>
      </c>
      <c r="GJ1724" s="1">
        <f t="shared" si="649"/>
        <v>0</v>
      </c>
      <c r="GK1724" s="1">
        <f t="shared" si="650"/>
        <v>1.1585400492354077E-2</v>
      </c>
      <c r="GL1724" s="1" t="str">
        <f t="shared" si="651"/>
        <v/>
      </c>
      <c r="HA1724" s="2"/>
      <c r="HB1724" s="2">
        <f t="shared" si="623"/>
        <v>7.1936000000001403</v>
      </c>
      <c r="HC1724" s="147">
        <f t="shared" si="624"/>
        <v>0.40900467316398359</v>
      </c>
      <c r="HD1724" s="2">
        <f t="shared" si="625"/>
        <v>6.4726493918382255E-4</v>
      </c>
      <c r="HE1724" s="2" t="str">
        <f t="shared" si="621"/>
        <v/>
      </c>
      <c r="HF1724" s="24" t="str">
        <f t="shared" si="622"/>
        <v/>
      </c>
    </row>
    <row r="1725" spans="157:214" ht="20.100000000000001" customHeight="1" x14ac:dyDescent="0.25">
      <c r="FA1725" s="1">
        <v>1120</v>
      </c>
      <c r="FB1725" s="1">
        <f t="shared" si="626"/>
        <v>1794.8760384320594</v>
      </c>
      <c r="FC1725" s="1">
        <f t="shared" si="627"/>
        <v>9.5079331401603346E-5</v>
      </c>
      <c r="FD1725" s="1">
        <f t="shared" si="628"/>
        <v>0.6843863034837776</v>
      </c>
      <c r="FE1725" s="1" t="str">
        <f t="shared" si="629"/>
        <v/>
      </c>
      <c r="FF1725" s="1">
        <f t="shared" si="630"/>
        <v>9.5079331401603346E-5</v>
      </c>
      <c r="FG1725" s="1" t="str">
        <f t="shared" si="631"/>
        <v/>
      </c>
      <c r="FI1725" s="1">
        <f t="shared" si="632"/>
        <v>8.8601177652069799E-229</v>
      </c>
      <c r="FJ1725" s="1" t="str">
        <f t="shared" si="633"/>
        <v/>
      </c>
      <c r="FK1725" s="1" t="str">
        <f t="shared" si="634"/>
        <v/>
      </c>
      <c r="FP1725" s="1">
        <v>1120</v>
      </c>
      <c r="FQ1725" s="1">
        <f t="shared" si="635"/>
        <v>4.22902159451926</v>
      </c>
      <c r="FR1725" s="1">
        <f t="shared" si="636"/>
        <v>4.0353450524831871E-2</v>
      </c>
      <c r="FS1725" s="1">
        <f t="shared" si="637"/>
        <v>0.68438630348377727</v>
      </c>
      <c r="FT1725" s="1" t="str">
        <f t="shared" si="638"/>
        <v/>
      </c>
      <c r="FU1725" s="1">
        <f t="shared" si="639"/>
        <v>4.0353450524831871E-2</v>
      </c>
      <c r="FV1725" s="1" t="str">
        <f t="shared" si="640"/>
        <v/>
      </c>
      <c r="FW1725" s="1">
        <f t="shared" si="641"/>
        <v>0</v>
      </c>
      <c r="FX1725" s="1" t="str">
        <f t="shared" si="642"/>
        <v/>
      </c>
      <c r="FY1725" s="1" t="str">
        <f t="shared" si="643"/>
        <v/>
      </c>
      <c r="GC1725" s="1">
        <v>1120</v>
      </c>
      <c r="GD1725" s="1">
        <f t="shared" si="652"/>
        <v>14.758421123603171</v>
      </c>
      <c r="GE1725" s="1">
        <f t="shared" si="644"/>
        <v>1.1563270369751742E-2</v>
      </c>
      <c r="GF1725" s="1">
        <f t="shared" si="645"/>
        <v>0.6843863034837776</v>
      </c>
      <c r="GG1725" s="1" t="str">
        <f t="shared" si="646"/>
        <v/>
      </c>
      <c r="GH1725" s="1">
        <f t="shared" si="647"/>
        <v>1.1563270369751742E-2</v>
      </c>
      <c r="GI1725" s="1" t="str">
        <f t="shared" si="648"/>
        <v/>
      </c>
      <c r="GJ1725" s="1">
        <f t="shared" si="649"/>
        <v>0</v>
      </c>
      <c r="GK1725" s="1">
        <f t="shared" si="650"/>
        <v>1.1563270369751742E-2</v>
      </c>
      <c r="GL1725" s="1" t="str">
        <f t="shared" si="651"/>
        <v/>
      </c>
      <c r="HA1725" s="2"/>
      <c r="HB1725" s="2">
        <f t="shared" si="623"/>
        <v>7.2000000000001405</v>
      </c>
      <c r="HC1725" s="147">
        <f t="shared" si="624"/>
        <v>0.40835740822479977</v>
      </c>
      <c r="HD1725" s="2">
        <f t="shared" si="625"/>
        <v>6.466323675107799E-4</v>
      </c>
      <c r="HE1725" s="2" t="str">
        <f t="shared" si="621"/>
        <v/>
      </c>
      <c r="HF1725" s="24" t="str">
        <f t="shared" si="622"/>
        <v/>
      </c>
    </row>
    <row r="1726" spans="157:214" ht="20.100000000000001" customHeight="1" x14ac:dyDescent="0.25">
      <c r="FA1726" s="1">
        <v>1121</v>
      </c>
      <c r="FB1726" s="1">
        <f t="shared" si="626"/>
        <v>1809.8333387523235</v>
      </c>
      <c r="FC1726" s="1">
        <f t="shared" si="627"/>
        <v>9.4896195050832522E-5</v>
      </c>
      <c r="FD1726" s="1">
        <f t="shared" si="628"/>
        <v>0.68580706543934822</v>
      </c>
      <c r="FE1726" s="1" t="str">
        <f t="shared" si="629"/>
        <v/>
      </c>
      <c r="FF1726" s="1">
        <f t="shared" si="630"/>
        <v>9.4896195050832522E-5</v>
      </c>
      <c r="FG1726" s="1" t="str">
        <f t="shared" si="631"/>
        <v/>
      </c>
      <c r="FI1726" s="1">
        <f t="shared" si="632"/>
        <v>1.0074895181501021E-228</v>
      </c>
      <c r="FJ1726" s="1" t="str">
        <f t="shared" si="633"/>
        <v/>
      </c>
      <c r="FK1726" s="1" t="str">
        <f t="shared" si="634"/>
        <v/>
      </c>
      <c r="FP1726" s="1">
        <v>1121</v>
      </c>
      <c r="FQ1726" s="1">
        <f t="shared" si="635"/>
        <v>4.2642634411402582</v>
      </c>
      <c r="FR1726" s="1">
        <f t="shared" si="636"/>
        <v>4.0275724024643134E-2</v>
      </c>
      <c r="FS1726" s="1">
        <f t="shared" si="637"/>
        <v>0.68580706543934844</v>
      </c>
      <c r="FT1726" s="1" t="str">
        <f t="shared" si="638"/>
        <v/>
      </c>
      <c r="FU1726" s="1">
        <f t="shared" si="639"/>
        <v>4.0275724024643134E-2</v>
      </c>
      <c r="FV1726" s="1" t="str">
        <f t="shared" si="640"/>
        <v/>
      </c>
      <c r="FW1726" s="1">
        <f t="shared" si="641"/>
        <v>0</v>
      </c>
      <c r="FX1726" s="1" t="str">
        <f t="shared" si="642"/>
        <v/>
      </c>
      <c r="FY1726" s="1" t="str">
        <f t="shared" si="643"/>
        <v/>
      </c>
      <c r="GC1726" s="1">
        <v>1121</v>
      </c>
      <c r="GD1726" s="1">
        <f t="shared" si="652"/>
        <v>14.881407966299861</v>
      </c>
      <c r="GE1726" s="1">
        <f t="shared" si="644"/>
        <v>1.1540997862075512E-2</v>
      </c>
      <c r="GF1726" s="1">
        <f t="shared" si="645"/>
        <v>0.68580706543934855</v>
      </c>
      <c r="GG1726" s="1" t="str">
        <f t="shared" si="646"/>
        <v/>
      </c>
      <c r="GH1726" s="1">
        <f t="shared" si="647"/>
        <v>1.1540997862075512E-2</v>
      </c>
      <c r="GI1726" s="1" t="str">
        <f t="shared" si="648"/>
        <v/>
      </c>
      <c r="GJ1726" s="1">
        <f t="shared" si="649"/>
        <v>0</v>
      </c>
      <c r="GK1726" s="1">
        <f t="shared" si="650"/>
        <v>1.1540997862075512E-2</v>
      </c>
      <c r="GL1726" s="1" t="str">
        <f t="shared" si="651"/>
        <v/>
      </c>
      <c r="HA1726" s="2"/>
      <c r="HB1726" s="2">
        <f t="shared" si="623"/>
        <v>7.2064000000001407</v>
      </c>
      <c r="HC1726" s="147">
        <f t="shared" si="624"/>
        <v>0.40771077585728899</v>
      </c>
      <c r="HD1726" s="2">
        <f t="shared" si="625"/>
        <v>6.4599913913410134E-4</v>
      </c>
      <c r="HE1726" s="2" t="str">
        <f t="shared" si="621"/>
        <v/>
      </c>
      <c r="HF1726" s="24" t="str">
        <f t="shared" si="622"/>
        <v/>
      </c>
    </row>
    <row r="1727" spans="157:214" ht="20.100000000000001" customHeight="1" x14ac:dyDescent="0.25">
      <c r="FA1727" s="1">
        <v>1122</v>
      </c>
      <c r="FB1727" s="1">
        <f t="shared" si="626"/>
        <v>1824.7906390725911</v>
      </c>
      <c r="FC1727" s="1">
        <f t="shared" si="627"/>
        <v>9.471189604432894E-5</v>
      </c>
      <c r="FD1727" s="1">
        <f t="shared" si="628"/>
        <v>0.68722507946429223</v>
      </c>
      <c r="FE1727" s="1" t="str">
        <f t="shared" si="629"/>
        <v/>
      </c>
      <c r="FF1727" s="1">
        <f t="shared" si="630"/>
        <v>9.471189604432894E-5</v>
      </c>
      <c r="FG1727" s="1" t="str">
        <f t="shared" si="631"/>
        <v/>
      </c>
      <c r="FI1727" s="1">
        <f t="shared" si="632"/>
        <v>1.1456042861374157E-228</v>
      </c>
      <c r="FJ1727" s="1" t="str">
        <f t="shared" si="633"/>
        <v/>
      </c>
      <c r="FK1727" s="1" t="str">
        <f t="shared" si="634"/>
        <v/>
      </c>
      <c r="FP1727" s="1">
        <v>1122</v>
      </c>
      <c r="FQ1727" s="1">
        <f t="shared" si="635"/>
        <v>4.2995052877612494</v>
      </c>
      <c r="FR1727" s="1">
        <f t="shared" si="636"/>
        <v>4.0197504071567275E-2</v>
      </c>
      <c r="FS1727" s="1">
        <f t="shared" si="637"/>
        <v>0.68722507946429234</v>
      </c>
      <c r="FT1727" s="1" t="str">
        <f t="shared" si="638"/>
        <v/>
      </c>
      <c r="FU1727" s="1">
        <f t="shared" si="639"/>
        <v>4.0197504071567275E-2</v>
      </c>
      <c r="FV1727" s="1" t="str">
        <f t="shared" si="640"/>
        <v/>
      </c>
      <c r="FW1727" s="1">
        <f t="shared" si="641"/>
        <v>0</v>
      </c>
      <c r="FX1727" s="1" t="str">
        <f t="shared" si="642"/>
        <v/>
      </c>
      <c r="FY1727" s="1" t="str">
        <f t="shared" si="643"/>
        <v/>
      </c>
      <c r="GC1727" s="1">
        <v>1122</v>
      </c>
      <c r="GD1727" s="1">
        <f t="shared" si="652"/>
        <v>15.004394808996551</v>
      </c>
      <c r="GE1727" s="1">
        <f t="shared" si="644"/>
        <v>1.151858395560749E-2</v>
      </c>
      <c r="GF1727" s="1">
        <f t="shared" si="645"/>
        <v>0.68722507946429245</v>
      </c>
      <c r="GG1727" s="1" t="str">
        <f t="shared" si="646"/>
        <v/>
      </c>
      <c r="GH1727" s="1">
        <f t="shared" si="647"/>
        <v>1.151858395560749E-2</v>
      </c>
      <c r="GI1727" s="1" t="str">
        <f t="shared" si="648"/>
        <v/>
      </c>
      <c r="GJ1727" s="1">
        <f t="shared" si="649"/>
        <v>0</v>
      </c>
      <c r="GK1727" s="1">
        <f t="shared" si="650"/>
        <v>1.151858395560749E-2</v>
      </c>
      <c r="GL1727" s="1" t="str">
        <f t="shared" si="651"/>
        <v/>
      </c>
      <c r="HA1727" s="2"/>
      <c r="HB1727" s="2">
        <f t="shared" si="623"/>
        <v>7.2128000000001409</v>
      </c>
      <c r="HC1727" s="147">
        <f t="shared" si="624"/>
        <v>0.40706477671815489</v>
      </c>
      <c r="HD1727" s="2">
        <f t="shared" si="625"/>
        <v>6.453652594541337E-4</v>
      </c>
      <c r="HE1727" s="2" t="str">
        <f t="shared" si="621"/>
        <v/>
      </c>
      <c r="HF1727" s="24" t="str">
        <f t="shared" si="622"/>
        <v/>
      </c>
    </row>
    <row r="1728" spans="157:214" ht="20.100000000000001" customHeight="1" x14ac:dyDescent="0.25">
      <c r="FA1728" s="1">
        <v>1123</v>
      </c>
      <c r="FB1728" s="1">
        <f t="shared" si="626"/>
        <v>1839.7479393928588</v>
      </c>
      <c r="FC1728" s="1">
        <f t="shared" si="627"/>
        <v>9.4526442531894073E-5</v>
      </c>
      <c r="FD1728" s="1">
        <f t="shared" si="628"/>
        <v>0.68864032822931831</v>
      </c>
      <c r="FE1728" s="1" t="str">
        <f t="shared" si="629"/>
        <v/>
      </c>
      <c r="FF1728" s="1">
        <f t="shared" si="630"/>
        <v>9.4526442531894073E-5</v>
      </c>
      <c r="FG1728" s="1" t="str">
        <f t="shared" si="631"/>
        <v/>
      </c>
      <c r="FI1728" s="1">
        <f t="shared" si="632"/>
        <v>1.3026320953166433E-228</v>
      </c>
      <c r="FJ1728" s="1" t="str">
        <f t="shared" si="633"/>
        <v/>
      </c>
      <c r="FK1728" s="1" t="str">
        <f t="shared" si="634"/>
        <v/>
      </c>
      <c r="FP1728" s="1">
        <v>1123</v>
      </c>
      <c r="FQ1728" s="1">
        <f t="shared" si="635"/>
        <v>4.3347471343822406</v>
      </c>
      <c r="FR1728" s="1">
        <f t="shared" si="636"/>
        <v>4.0118794124532786E-2</v>
      </c>
      <c r="FS1728" s="1">
        <f t="shared" si="637"/>
        <v>0.68864032822931831</v>
      </c>
      <c r="FT1728" s="1" t="str">
        <f t="shared" si="638"/>
        <v/>
      </c>
      <c r="FU1728" s="1">
        <f t="shared" si="639"/>
        <v>4.0118794124532786E-2</v>
      </c>
      <c r="FV1728" s="1" t="str">
        <f t="shared" si="640"/>
        <v/>
      </c>
      <c r="FW1728" s="1">
        <f t="shared" si="641"/>
        <v>0</v>
      </c>
      <c r="FX1728" s="1" t="str">
        <f t="shared" si="642"/>
        <v/>
      </c>
      <c r="FY1728" s="1" t="str">
        <f t="shared" si="643"/>
        <v/>
      </c>
      <c r="GC1728" s="1">
        <v>1123</v>
      </c>
      <c r="GD1728" s="1">
        <f t="shared" si="652"/>
        <v>15.127381651693241</v>
      </c>
      <c r="GE1728" s="1">
        <f t="shared" si="644"/>
        <v>1.149602964150271E-2</v>
      </c>
      <c r="GF1728" s="1">
        <f t="shared" si="645"/>
        <v>0.68864032822931853</v>
      </c>
      <c r="GG1728" s="1" t="str">
        <f t="shared" si="646"/>
        <v/>
      </c>
      <c r="GH1728" s="1">
        <f t="shared" si="647"/>
        <v>1.149602964150271E-2</v>
      </c>
      <c r="GI1728" s="1" t="str">
        <f t="shared" si="648"/>
        <v/>
      </c>
      <c r="GJ1728" s="1">
        <f t="shared" si="649"/>
        <v>0</v>
      </c>
      <c r="GK1728" s="1">
        <f t="shared" si="650"/>
        <v>1.149602964150271E-2</v>
      </c>
      <c r="GL1728" s="1" t="str">
        <f t="shared" si="651"/>
        <v/>
      </c>
      <c r="HA1728" s="2"/>
      <c r="HB1728" s="2">
        <f t="shared" si="623"/>
        <v>7.2192000000001411</v>
      </c>
      <c r="HC1728" s="147">
        <f t="shared" si="624"/>
        <v>0.40641941145870075</v>
      </c>
      <c r="HD1728" s="2">
        <f t="shared" si="625"/>
        <v>6.4473073385945545E-4</v>
      </c>
      <c r="HE1728" s="2" t="str">
        <f t="shared" si="621"/>
        <v/>
      </c>
      <c r="HF1728" s="24" t="str">
        <f t="shared" si="622"/>
        <v/>
      </c>
    </row>
    <row r="1729" spans="157:214" ht="20.100000000000001" customHeight="1" x14ac:dyDescent="0.25">
      <c r="FA1729" s="1">
        <v>1124</v>
      </c>
      <c r="FB1729" s="1">
        <f t="shared" si="626"/>
        <v>1854.7052397131265</v>
      </c>
      <c r="FC1729" s="1">
        <f t="shared" si="627"/>
        <v>9.4339842702798282E-5</v>
      </c>
      <c r="FD1729" s="1">
        <f t="shared" si="628"/>
        <v>0.69005279452733048</v>
      </c>
      <c r="FE1729" s="1" t="str">
        <f t="shared" si="629"/>
        <v/>
      </c>
      <c r="FF1729" s="1">
        <f t="shared" si="630"/>
        <v>9.4339842702798282E-5</v>
      </c>
      <c r="FG1729" s="1" t="str">
        <f t="shared" si="631"/>
        <v/>
      </c>
      <c r="FI1729" s="1">
        <f t="shared" si="632"/>
        <v>1.481159984204662E-228</v>
      </c>
      <c r="FJ1729" s="1" t="str">
        <f t="shared" si="633"/>
        <v/>
      </c>
      <c r="FK1729" s="1" t="str">
        <f t="shared" si="634"/>
        <v/>
      </c>
      <c r="FP1729" s="1">
        <v>1124</v>
      </c>
      <c r="FQ1729" s="1">
        <f t="shared" si="635"/>
        <v>4.3699889810032388</v>
      </c>
      <c r="FR1729" s="1">
        <f t="shared" si="636"/>
        <v>4.0039597659219474E-2</v>
      </c>
      <c r="FS1729" s="1">
        <f t="shared" si="637"/>
        <v>0.69005279452733048</v>
      </c>
      <c r="FT1729" s="1" t="str">
        <f t="shared" si="638"/>
        <v/>
      </c>
      <c r="FU1729" s="1">
        <f t="shared" si="639"/>
        <v>4.0039597659219474E-2</v>
      </c>
      <c r="FV1729" s="1" t="str">
        <f t="shared" si="640"/>
        <v/>
      </c>
      <c r="FW1729" s="1">
        <f t="shared" si="641"/>
        <v>0</v>
      </c>
      <c r="FX1729" s="1" t="str">
        <f t="shared" si="642"/>
        <v/>
      </c>
      <c r="FY1729" s="1" t="str">
        <f t="shared" si="643"/>
        <v/>
      </c>
      <c r="GC1729" s="1">
        <v>1124</v>
      </c>
      <c r="GD1729" s="1">
        <f t="shared" si="652"/>
        <v>15.250368494389932</v>
      </c>
      <c r="GE1729" s="1">
        <f t="shared" si="644"/>
        <v>1.1473335915716292E-2</v>
      </c>
      <c r="GF1729" s="1">
        <f t="shared" si="645"/>
        <v>0.69005279452733048</v>
      </c>
      <c r="GG1729" s="1" t="str">
        <f t="shared" si="646"/>
        <v/>
      </c>
      <c r="GH1729" s="1">
        <f t="shared" si="647"/>
        <v>1.1473335915716292E-2</v>
      </c>
      <c r="GI1729" s="1" t="str">
        <f t="shared" si="648"/>
        <v/>
      </c>
      <c r="GJ1729" s="1">
        <f t="shared" si="649"/>
        <v>0</v>
      </c>
      <c r="GK1729" s="1">
        <f t="shared" si="650"/>
        <v>1.1473335915716292E-2</v>
      </c>
      <c r="GL1729" s="1" t="str">
        <f t="shared" si="651"/>
        <v/>
      </c>
      <c r="HA1729" s="2"/>
      <c r="HB1729" s="2">
        <f t="shared" si="623"/>
        <v>7.2256000000001412</v>
      </c>
      <c r="HC1729" s="147">
        <f t="shared" si="624"/>
        <v>0.4057746807248413</v>
      </c>
      <c r="HD1729" s="2">
        <f t="shared" si="625"/>
        <v>6.4409556772310195E-4</v>
      </c>
      <c r="HE1729" s="2" t="str">
        <f t="shared" si="621"/>
        <v/>
      </c>
      <c r="HF1729" s="24" t="str">
        <f t="shared" si="622"/>
        <v/>
      </c>
    </row>
    <row r="1730" spans="157:214" ht="20.100000000000001" customHeight="1" x14ac:dyDescent="0.25">
      <c r="FA1730" s="1">
        <v>1125</v>
      </c>
      <c r="FB1730" s="1">
        <f t="shared" si="626"/>
        <v>1869.6625400333942</v>
      </c>
      <c r="FC1730" s="1">
        <f t="shared" si="627"/>
        <v>9.4152104785179925E-5</v>
      </c>
      <c r="FD1730" s="1">
        <f t="shared" si="628"/>
        <v>0.69146246127401312</v>
      </c>
      <c r="FE1730" s="1" t="str">
        <f t="shared" si="629"/>
        <v/>
      </c>
      <c r="FF1730" s="1">
        <f t="shared" si="630"/>
        <v>9.4152104785179925E-5</v>
      </c>
      <c r="FG1730" s="1" t="str">
        <f t="shared" si="631"/>
        <v/>
      </c>
      <c r="FI1730" s="1">
        <f t="shared" si="632"/>
        <v>1.6841284700563535E-228</v>
      </c>
      <c r="FJ1730" s="1" t="str">
        <f t="shared" si="633"/>
        <v/>
      </c>
      <c r="FK1730" s="1" t="str">
        <f t="shared" si="634"/>
        <v/>
      </c>
      <c r="FP1730" s="1">
        <v>1125</v>
      </c>
      <c r="FQ1730" s="1">
        <f t="shared" si="635"/>
        <v>4.40523082762423</v>
      </c>
      <c r="FR1730" s="1">
        <f t="shared" si="636"/>
        <v>3.9959918167803539E-2</v>
      </c>
      <c r="FS1730" s="1">
        <f t="shared" si="637"/>
        <v>0.69146246127401301</v>
      </c>
      <c r="FT1730" s="1" t="str">
        <f t="shared" si="638"/>
        <v/>
      </c>
      <c r="FU1730" s="1">
        <f t="shared" si="639"/>
        <v>3.9959918167803539E-2</v>
      </c>
      <c r="FV1730" s="1" t="str">
        <f t="shared" si="640"/>
        <v/>
      </c>
      <c r="FW1730" s="1">
        <f t="shared" si="641"/>
        <v>0</v>
      </c>
      <c r="FX1730" s="1" t="str">
        <f t="shared" si="642"/>
        <v/>
      </c>
      <c r="FY1730" s="1" t="str">
        <f t="shared" si="643"/>
        <v/>
      </c>
      <c r="GC1730" s="1">
        <v>1125</v>
      </c>
      <c r="GD1730" s="1">
        <f t="shared" si="652"/>
        <v>15.373355337086622</v>
      </c>
      <c r="GE1730" s="1">
        <f t="shared" si="644"/>
        <v>1.1450503778930372E-2</v>
      </c>
      <c r="GF1730" s="1">
        <f t="shared" si="645"/>
        <v>0.69146246127401312</v>
      </c>
      <c r="GG1730" s="1" t="str">
        <f t="shared" si="646"/>
        <v/>
      </c>
      <c r="GH1730" s="1">
        <f t="shared" si="647"/>
        <v>1.1450503778930372E-2</v>
      </c>
      <c r="GI1730" s="1" t="str">
        <f t="shared" si="648"/>
        <v/>
      </c>
      <c r="GJ1730" s="1">
        <f t="shared" si="649"/>
        <v>0</v>
      </c>
      <c r="GK1730" s="1">
        <f t="shared" si="650"/>
        <v>1.1450503778930372E-2</v>
      </c>
      <c r="GL1730" s="1" t="str">
        <f t="shared" si="651"/>
        <v/>
      </c>
      <c r="HA1730" s="2"/>
      <c r="HB1730" s="2">
        <f t="shared" si="623"/>
        <v>7.2320000000001414</v>
      </c>
      <c r="HC1730" s="147">
        <f t="shared" si="624"/>
        <v>0.40513058515711819</v>
      </c>
      <c r="HD1730" s="2">
        <f t="shared" si="625"/>
        <v>6.4345976640345359E-4</v>
      </c>
      <c r="HE1730" s="2" t="str">
        <f t="shared" si="621"/>
        <v/>
      </c>
      <c r="HF1730" s="24" t="str">
        <f t="shared" si="622"/>
        <v/>
      </c>
    </row>
    <row r="1731" spans="157:214" ht="20.100000000000001" customHeight="1" x14ac:dyDescent="0.25">
      <c r="FA1731" s="2">
        <v>1126</v>
      </c>
      <c r="FB1731" s="1">
        <f t="shared" si="626"/>
        <v>1884.6198403536619</v>
      </c>
      <c r="FC1731" s="1">
        <f t="shared" si="627"/>
        <v>9.3963237045442541E-5</v>
      </c>
      <c r="FD1731" s="1">
        <f t="shared" si="628"/>
        <v>0.69286931150840902</v>
      </c>
      <c r="FE1731" s="1" t="str">
        <f t="shared" si="629"/>
        <v/>
      </c>
      <c r="FF1731" s="1">
        <f t="shared" si="630"/>
        <v>9.3963237045442541E-5</v>
      </c>
      <c r="FG1731" s="1" t="str">
        <f t="shared" si="631"/>
        <v/>
      </c>
      <c r="FI1731" s="1">
        <f t="shared" si="632"/>
        <v>1.914879792624553E-228</v>
      </c>
      <c r="FJ1731" s="1" t="str">
        <f t="shared" si="633"/>
        <v/>
      </c>
      <c r="FK1731" s="1" t="str">
        <f t="shared" si="634"/>
        <v/>
      </c>
      <c r="FP1731" s="2">
        <v>1126</v>
      </c>
      <c r="FQ1731" s="1">
        <f t="shared" si="635"/>
        <v>4.4404726742452283</v>
      </c>
      <c r="FR1731" s="1">
        <f t="shared" si="636"/>
        <v>3.9879759158701567E-2</v>
      </c>
      <c r="FS1731" s="1">
        <f t="shared" si="637"/>
        <v>0.69286931150840914</v>
      </c>
      <c r="FT1731" s="1" t="str">
        <f t="shared" si="638"/>
        <v/>
      </c>
      <c r="FU1731" s="1">
        <f t="shared" si="639"/>
        <v>3.9879759158701567E-2</v>
      </c>
      <c r="FV1731" s="1" t="str">
        <f t="shared" si="640"/>
        <v/>
      </c>
      <c r="FW1731" s="1">
        <f t="shared" si="641"/>
        <v>0</v>
      </c>
      <c r="FX1731" s="1" t="str">
        <f t="shared" si="642"/>
        <v/>
      </c>
      <c r="FY1731" s="1" t="str">
        <f t="shared" si="643"/>
        <v/>
      </c>
      <c r="GC1731" s="2">
        <v>1126</v>
      </c>
      <c r="GD1731" s="1">
        <f t="shared" si="652"/>
        <v>15.496342179783312</v>
      </c>
      <c r="GE1731" s="1">
        <f t="shared" si="644"/>
        <v>1.1427534236480789E-2</v>
      </c>
      <c r="GF1731" s="1">
        <f t="shared" si="645"/>
        <v>0.69286931150840891</v>
      </c>
      <c r="GG1731" s="1" t="str">
        <f t="shared" si="646"/>
        <v/>
      </c>
      <c r="GH1731" s="1">
        <f t="shared" si="647"/>
        <v>1.1427534236480789E-2</v>
      </c>
      <c r="GI1731" s="1" t="str">
        <f t="shared" si="648"/>
        <v/>
      </c>
      <c r="GJ1731" s="1">
        <f t="shared" si="649"/>
        <v>0</v>
      </c>
      <c r="GK1731" s="1">
        <f t="shared" si="650"/>
        <v>1.1427534236480789E-2</v>
      </c>
      <c r="GL1731" s="1" t="str">
        <f t="shared" si="651"/>
        <v/>
      </c>
      <c r="HA1731" s="2"/>
      <c r="HB1731" s="2">
        <f t="shared" si="623"/>
        <v>7.2384000000001416</v>
      </c>
      <c r="HC1731" s="147">
        <f t="shared" si="624"/>
        <v>0.40448712539071474</v>
      </c>
      <c r="HD1731" s="2">
        <f t="shared" si="625"/>
        <v>6.4282333524684487E-4</v>
      </c>
      <c r="HE1731" s="2" t="str">
        <f t="shared" si="621"/>
        <v/>
      </c>
      <c r="HF1731" s="24" t="str">
        <f t="shared" si="622"/>
        <v/>
      </c>
    </row>
    <row r="1732" spans="157:214" ht="20.100000000000001" customHeight="1" x14ac:dyDescent="0.25">
      <c r="FA1732" s="1">
        <v>1127</v>
      </c>
      <c r="FB1732" s="1">
        <f t="shared" si="626"/>
        <v>1899.5771406739295</v>
      </c>
      <c r="FC1732" s="1">
        <f t="shared" si="627"/>
        <v>9.3773247787650205E-5</v>
      </c>
      <c r="FD1732" s="1">
        <f t="shared" si="628"/>
        <v>0.69427332839348599</v>
      </c>
      <c r="FE1732" s="1" t="str">
        <f t="shared" si="629"/>
        <v/>
      </c>
      <c r="FF1732" s="1">
        <f t="shared" si="630"/>
        <v>9.3773247787650205E-5</v>
      </c>
      <c r="FG1732" s="1" t="str">
        <f t="shared" si="631"/>
        <v/>
      </c>
      <c r="FI1732" s="1">
        <f t="shared" si="632"/>
        <v>2.1772127350324557E-228</v>
      </c>
      <c r="FJ1732" s="1" t="str">
        <f t="shared" si="633"/>
        <v/>
      </c>
      <c r="FK1732" s="1" t="str">
        <f t="shared" si="634"/>
        <v/>
      </c>
      <c r="FP1732" s="1">
        <v>1127</v>
      </c>
      <c r="FQ1732" s="1">
        <f t="shared" si="635"/>
        <v>4.4757145208662195</v>
      </c>
      <c r="FR1732" s="1">
        <f t="shared" si="636"/>
        <v>3.9799124156314064E-2</v>
      </c>
      <c r="FS1732" s="1">
        <f t="shared" si="637"/>
        <v>0.69427332839348577</v>
      </c>
      <c r="FT1732" s="1" t="str">
        <f t="shared" si="638"/>
        <v/>
      </c>
      <c r="FU1732" s="1">
        <f t="shared" si="639"/>
        <v>3.9799124156314064E-2</v>
      </c>
      <c r="FV1732" s="1" t="str">
        <f t="shared" si="640"/>
        <v/>
      </c>
      <c r="FW1732" s="1">
        <f t="shared" si="641"/>
        <v>0</v>
      </c>
      <c r="FX1732" s="1" t="str">
        <f t="shared" si="642"/>
        <v/>
      </c>
      <c r="FY1732" s="1" t="str">
        <f t="shared" si="643"/>
        <v/>
      </c>
      <c r="GC1732" s="1">
        <v>1127</v>
      </c>
      <c r="GD1732" s="1">
        <f t="shared" si="652"/>
        <v>15.619329022480002</v>
      </c>
      <c r="GE1732" s="1">
        <f t="shared" si="644"/>
        <v>1.1404428298283543E-2</v>
      </c>
      <c r="GF1732" s="1">
        <f t="shared" si="645"/>
        <v>0.69427332839348577</v>
      </c>
      <c r="GG1732" s="1" t="str">
        <f t="shared" si="646"/>
        <v/>
      </c>
      <c r="GH1732" s="1">
        <f t="shared" si="647"/>
        <v>1.1404428298283543E-2</v>
      </c>
      <c r="GI1732" s="1" t="str">
        <f t="shared" si="648"/>
        <v/>
      </c>
      <c r="GJ1732" s="1">
        <f t="shared" si="649"/>
        <v>0</v>
      </c>
      <c r="GK1732" s="1">
        <f t="shared" si="650"/>
        <v>1.1404428298283543E-2</v>
      </c>
      <c r="GL1732" s="1" t="str">
        <f t="shared" si="651"/>
        <v/>
      </c>
      <c r="HA1732" s="2"/>
      <c r="HB1732" s="2">
        <f t="shared" si="623"/>
        <v>7.2448000000001418</v>
      </c>
      <c r="HC1732" s="147">
        <f t="shared" si="624"/>
        <v>0.4038443020554679</v>
      </c>
      <c r="HD1732" s="2">
        <f t="shared" si="625"/>
        <v>6.4218627958406715E-4</v>
      </c>
      <c r="HE1732" s="2" t="str">
        <f t="shared" si="621"/>
        <v/>
      </c>
      <c r="HF1732" s="24" t="str">
        <f t="shared" si="622"/>
        <v/>
      </c>
    </row>
    <row r="1733" spans="157:214" ht="20.100000000000001" customHeight="1" x14ac:dyDescent="0.25">
      <c r="FA1733" s="1">
        <v>1128</v>
      </c>
      <c r="FB1733" s="1">
        <f t="shared" si="626"/>
        <v>1914.5344409941936</v>
      </c>
      <c r="FC1733" s="1">
        <f t="shared" si="627"/>
        <v>9.35821453529212E-5</v>
      </c>
      <c r="FD1733" s="1">
        <f t="shared" si="628"/>
        <v>0.69567449521669555</v>
      </c>
      <c r="FE1733" s="1" t="str">
        <f t="shared" si="629"/>
        <v/>
      </c>
      <c r="FF1733" s="1">
        <f t="shared" si="630"/>
        <v>9.35821453529212E-5</v>
      </c>
      <c r="FG1733" s="1" t="str">
        <f t="shared" si="631"/>
        <v/>
      </c>
      <c r="FI1733" s="1">
        <f t="shared" si="632"/>
        <v>2.4754449174132299E-228</v>
      </c>
      <c r="FJ1733" s="1" t="str">
        <f t="shared" si="633"/>
        <v/>
      </c>
      <c r="FK1733" s="1" t="str">
        <f t="shared" si="634"/>
        <v/>
      </c>
      <c r="FP1733" s="1">
        <v>1128</v>
      </c>
      <c r="FQ1733" s="1">
        <f t="shared" si="635"/>
        <v>4.5109563674872106</v>
      </c>
      <c r="FR1733" s="1">
        <f t="shared" si="636"/>
        <v>3.9718016700767911E-2</v>
      </c>
      <c r="FS1733" s="1">
        <f t="shared" si="637"/>
        <v>0.69567449521669567</v>
      </c>
      <c r="FT1733" s="1" t="str">
        <f t="shared" si="638"/>
        <v/>
      </c>
      <c r="FU1733" s="1">
        <f t="shared" si="639"/>
        <v>3.9718016700767911E-2</v>
      </c>
      <c r="FV1733" s="1" t="str">
        <f t="shared" si="640"/>
        <v/>
      </c>
      <c r="FW1733" s="1">
        <f t="shared" si="641"/>
        <v>0</v>
      </c>
      <c r="FX1733" s="1" t="str">
        <f t="shared" si="642"/>
        <v/>
      </c>
      <c r="FY1733" s="1" t="str">
        <f t="shared" si="643"/>
        <v/>
      </c>
      <c r="GC1733" s="1">
        <v>1128</v>
      </c>
      <c r="GD1733" s="1">
        <f t="shared" si="652"/>
        <v>15.742315865176693</v>
      </c>
      <c r="GE1733" s="1">
        <f t="shared" si="644"/>
        <v>1.1381186978761046E-2</v>
      </c>
      <c r="GF1733" s="1">
        <f t="shared" si="645"/>
        <v>0.69567449521669567</v>
      </c>
      <c r="GG1733" s="1" t="str">
        <f t="shared" si="646"/>
        <v/>
      </c>
      <c r="GH1733" s="1">
        <f t="shared" si="647"/>
        <v>1.1381186978761046E-2</v>
      </c>
      <c r="GI1733" s="1" t="str">
        <f t="shared" si="648"/>
        <v/>
      </c>
      <c r="GJ1733" s="1">
        <f t="shared" si="649"/>
        <v>0</v>
      </c>
      <c r="GK1733" s="1">
        <f t="shared" si="650"/>
        <v>1.1381186978761046E-2</v>
      </c>
      <c r="GL1733" s="1" t="str">
        <f t="shared" si="651"/>
        <v/>
      </c>
      <c r="HA1733" s="2"/>
      <c r="HB1733" s="2">
        <f t="shared" si="623"/>
        <v>7.251200000000142</v>
      </c>
      <c r="HC1733" s="147">
        <f t="shared" si="624"/>
        <v>0.40320211577588383</v>
      </c>
      <c r="HD1733" s="2">
        <f t="shared" si="625"/>
        <v>6.4154860473103481E-4</v>
      </c>
      <c r="HE1733" s="2" t="str">
        <f t="shared" si="621"/>
        <v/>
      </c>
      <c r="HF1733" s="24" t="str">
        <f t="shared" si="622"/>
        <v/>
      </c>
    </row>
    <row r="1734" spans="157:214" ht="20.100000000000001" customHeight="1" x14ac:dyDescent="0.25">
      <c r="FA1734" s="1">
        <v>1129</v>
      </c>
      <c r="FB1734" s="1">
        <f t="shared" si="626"/>
        <v>1929.4917413144613</v>
      </c>
      <c r="FC1734" s="1">
        <f t="shared" si="627"/>
        <v>9.3389938118819413E-5</v>
      </c>
      <c r="FD1734" s="1">
        <f t="shared" si="628"/>
        <v>0.6970727953905248</v>
      </c>
      <c r="FE1734" s="1" t="str">
        <f t="shared" si="629"/>
        <v/>
      </c>
      <c r="FF1734" s="1">
        <f t="shared" si="630"/>
        <v>9.3389938118819413E-5</v>
      </c>
      <c r="FG1734" s="1" t="str">
        <f t="shared" si="631"/>
        <v/>
      </c>
      <c r="FI1734" s="1">
        <f t="shared" si="632"/>
        <v>2.81448358081569E-228</v>
      </c>
      <c r="FJ1734" s="1" t="str">
        <f t="shared" si="633"/>
        <v/>
      </c>
      <c r="FK1734" s="1" t="str">
        <f t="shared" si="634"/>
        <v/>
      </c>
      <c r="FP1734" s="1">
        <v>1129</v>
      </c>
      <c r="FQ1734" s="1">
        <f t="shared" si="635"/>
        <v>4.5461982141082089</v>
      </c>
      <c r="FR1734" s="1">
        <f t="shared" si="636"/>
        <v>3.9636440347658314E-2</v>
      </c>
      <c r="FS1734" s="1">
        <f t="shared" si="637"/>
        <v>0.69707279539052502</v>
      </c>
      <c r="FT1734" s="1" t="str">
        <f t="shared" si="638"/>
        <v/>
      </c>
      <c r="FU1734" s="1">
        <f t="shared" si="639"/>
        <v>3.9636440347658314E-2</v>
      </c>
      <c r="FV1734" s="1" t="str">
        <f t="shared" si="640"/>
        <v/>
      </c>
      <c r="FW1734" s="1">
        <f t="shared" si="641"/>
        <v>0</v>
      </c>
      <c r="FX1734" s="1" t="str">
        <f t="shared" si="642"/>
        <v/>
      </c>
      <c r="FY1734" s="1" t="str">
        <f t="shared" si="643"/>
        <v/>
      </c>
      <c r="GC1734" s="1">
        <v>1129</v>
      </c>
      <c r="GD1734" s="1">
        <f t="shared" si="652"/>
        <v>15.865302707873383</v>
      </c>
      <c r="GE1734" s="1">
        <f t="shared" si="644"/>
        <v>1.1357811296768151E-2</v>
      </c>
      <c r="GF1734" s="1">
        <f t="shared" si="645"/>
        <v>0.6970727953905248</v>
      </c>
      <c r="GG1734" s="1" t="str">
        <f t="shared" si="646"/>
        <v/>
      </c>
      <c r="GH1734" s="1">
        <f t="shared" si="647"/>
        <v>1.1357811296768151E-2</v>
      </c>
      <c r="GI1734" s="1" t="str">
        <f t="shared" si="648"/>
        <v/>
      </c>
      <c r="GJ1734" s="1">
        <f t="shared" si="649"/>
        <v>0</v>
      </c>
      <c r="GK1734" s="1">
        <f t="shared" si="650"/>
        <v>1.1357811296768151E-2</v>
      </c>
      <c r="GL1734" s="1" t="str">
        <f t="shared" si="651"/>
        <v/>
      </c>
      <c r="HA1734" s="2"/>
      <c r="HB1734" s="2">
        <f t="shared" si="623"/>
        <v>7.2576000000001422</v>
      </c>
      <c r="HC1734" s="147">
        <f t="shared" si="624"/>
        <v>0.40256056717115279</v>
      </c>
      <c r="HD1734" s="2">
        <f t="shared" si="625"/>
        <v>6.4091031599222692E-4</v>
      </c>
      <c r="HE1734" s="2" t="str">
        <f t="shared" si="621"/>
        <v/>
      </c>
      <c r="HF1734" s="24" t="str">
        <f t="shared" si="622"/>
        <v/>
      </c>
    </row>
    <row r="1735" spans="157:214" ht="20.100000000000001" customHeight="1" x14ac:dyDescent="0.25">
      <c r="FA1735" s="1">
        <v>1130</v>
      </c>
      <c r="FB1735" s="1">
        <f t="shared" si="626"/>
        <v>1944.4490416347289</v>
      </c>
      <c r="FC1735" s="1">
        <f t="shared" si="627"/>
        <v>9.3196634498744933E-5</v>
      </c>
      <c r="FD1735" s="1">
        <f t="shared" si="628"/>
        <v>0.69846821245303381</v>
      </c>
      <c r="FE1735" s="1" t="str">
        <f t="shared" si="629"/>
        <v/>
      </c>
      <c r="FF1735" s="1">
        <f t="shared" si="630"/>
        <v>9.3196634498744933E-5</v>
      </c>
      <c r="FG1735" s="1" t="str">
        <f t="shared" si="631"/>
        <v/>
      </c>
      <c r="FI1735" s="1">
        <f t="shared" si="632"/>
        <v>3.199906017252384E-228</v>
      </c>
      <c r="FJ1735" s="1" t="str">
        <f t="shared" si="633"/>
        <v/>
      </c>
      <c r="FK1735" s="1" t="str">
        <f t="shared" si="634"/>
        <v/>
      </c>
      <c r="FP1735" s="1">
        <v>1130</v>
      </c>
      <c r="FQ1735" s="1">
        <f t="shared" si="635"/>
        <v>4.5814400607292001</v>
      </c>
      <c r="FR1735" s="1">
        <f t="shared" si="636"/>
        <v>3.9554398667789981E-2</v>
      </c>
      <c r="FS1735" s="1">
        <f t="shared" si="637"/>
        <v>0.69846821245303381</v>
      </c>
      <c r="FT1735" s="1" t="str">
        <f t="shared" si="638"/>
        <v/>
      </c>
      <c r="FU1735" s="1">
        <f t="shared" si="639"/>
        <v>3.9554398667789981E-2</v>
      </c>
      <c r="FV1735" s="1" t="str">
        <f t="shared" si="640"/>
        <v/>
      </c>
      <c r="FW1735" s="1">
        <f t="shared" si="641"/>
        <v>0</v>
      </c>
      <c r="FX1735" s="1" t="str">
        <f t="shared" si="642"/>
        <v/>
      </c>
      <c r="FY1735" s="1" t="str">
        <f t="shared" si="643"/>
        <v/>
      </c>
      <c r="GC1735" s="1">
        <v>1130</v>
      </c>
      <c r="GD1735" s="1">
        <f t="shared" si="652"/>
        <v>15.988289550570101</v>
      </c>
      <c r="GE1735" s="1">
        <f t="shared" si="644"/>
        <v>1.1334302275517971E-2</v>
      </c>
      <c r="GF1735" s="1">
        <f t="shared" si="645"/>
        <v>0.69846821245303403</v>
      </c>
      <c r="GG1735" s="1" t="str">
        <f t="shared" si="646"/>
        <v/>
      </c>
      <c r="GH1735" s="1">
        <f t="shared" si="647"/>
        <v>1.1334302275517971E-2</v>
      </c>
      <c r="GI1735" s="1" t="str">
        <f t="shared" si="648"/>
        <v/>
      </c>
      <c r="GJ1735" s="1">
        <f t="shared" si="649"/>
        <v>0</v>
      </c>
      <c r="GK1735" s="1">
        <f t="shared" si="650"/>
        <v>1.1334302275517971E-2</v>
      </c>
      <c r="GL1735" s="1" t="str">
        <f t="shared" si="651"/>
        <v/>
      </c>
      <c r="HA1735" s="2"/>
      <c r="HB1735" s="2">
        <f t="shared" si="623"/>
        <v>7.2640000000001423</v>
      </c>
      <c r="HC1735" s="147">
        <f t="shared" si="624"/>
        <v>0.40191965685516057</v>
      </c>
      <c r="HD1735" s="2">
        <f t="shared" si="625"/>
        <v>6.402714186559133E-4</v>
      </c>
      <c r="HE1735" s="2" t="str">
        <f t="shared" si="621"/>
        <v/>
      </c>
      <c r="HF1735" s="24" t="str">
        <f t="shared" si="622"/>
        <v/>
      </c>
    </row>
    <row r="1736" spans="157:214" ht="20.100000000000001" customHeight="1" x14ac:dyDescent="0.25">
      <c r="FA1736" s="1">
        <v>1131</v>
      </c>
      <c r="FB1736" s="1">
        <f t="shared" si="626"/>
        <v>1959.4063419549966</v>
      </c>
      <c r="FC1736" s="1">
        <f t="shared" si="627"/>
        <v>9.300224294132228E-5</v>
      </c>
      <c r="FD1736" s="1">
        <f t="shared" si="628"/>
        <v>0.699860730068389</v>
      </c>
      <c r="FE1736" s="1" t="str">
        <f t="shared" si="629"/>
        <v/>
      </c>
      <c r="FF1736" s="1">
        <f t="shared" si="630"/>
        <v>9.300224294132228E-5</v>
      </c>
      <c r="FG1736" s="1" t="str">
        <f t="shared" si="631"/>
        <v/>
      </c>
      <c r="FI1736" s="1">
        <f t="shared" si="632"/>
        <v>3.6380509589671859E-228</v>
      </c>
      <c r="FJ1736" s="1" t="str">
        <f t="shared" si="633"/>
        <v/>
      </c>
      <c r="FK1736" s="1" t="str">
        <f t="shared" si="634"/>
        <v/>
      </c>
      <c r="FP1736" s="1">
        <v>1131</v>
      </c>
      <c r="FQ1736" s="1">
        <f t="shared" si="635"/>
        <v>4.6166819073501912</v>
      </c>
      <c r="FR1736" s="1">
        <f t="shared" si="636"/>
        <v>3.9471895246917514E-2</v>
      </c>
      <c r="FS1736" s="1">
        <f t="shared" si="637"/>
        <v>0.69986073006838889</v>
      </c>
      <c r="FT1736" s="1" t="str">
        <f t="shared" si="638"/>
        <v/>
      </c>
      <c r="FU1736" s="1">
        <f t="shared" si="639"/>
        <v>3.9471895246917514E-2</v>
      </c>
      <c r="FV1736" s="1" t="str">
        <f t="shared" si="640"/>
        <v/>
      </c>
      <c r="FW1736" s="1">
        <f t="shared" si="641"/>
        <v>0</v>
      </c>
      <c r="FX1736" s="1" t="str">
        <f t="shared" si="642"/>
        <v/>
      </c>
      <c r="FY1736" s="1" t="str">
        <f t="shared" si="643"/>
        <v/>
      </c>
      <c r="GC1736" s="1">
        <v>1131</v>
      </c>
      <c r="GD1736" s="1">
        <f t="shared" si="652"/>
        <v>16.111276393266792</v>
      </c>
      <c r="GE1736" s="1">
        <f t="shared" si="644"/>
        <v>1.1310660942507534E-2</v>
      </c>
      <c r="GF1736" s="1">
        <f t="shared" si="645"/>
        <v>0.69986073006838923</v>
      </c>
      <c r="GG1736" s="1" t="str">
        <f t="shared" si="646"/>
        <v/>
      </c>
      <c r="GH1736" s="1">
        <f t="shared" si="647"/>
        <v>1.1310660942507534E-2</v>
      </c>
      <c r="GI1736" s="1" t="str">
        <f t="shared" si="648"/>
        <v/>
      </c>
      <c r="GJ1736" s="1">
        <f t="shared" si="649"/>
        <v>0</v>
      </c>
      <c r="GK1736" s="1">
        <f t="shared" si="650"/>
        <v>1.1310660942507534E-2</v>
      </c>
      <c r="GL1736" s="1" t="str">
        <f t="shared" si="651"/>
        <v/>
      </c>
      <c r="HA1736" s="2"/>
      <c r="HB1736" s="2">
        <f t="shared" si="623"/>
        <v>7.2704000000001425</v>
      </c>
      <c r="HC1736" s="147">
        <f t="shared" si="624"/>
        <v>0.40127938543650465</v>
      </c>
      <c r="HD1736" s="2">
        <f t="shared" si="625"/>
        <v>6.3963191799576435E-4</v>
      </c>
      <c r="HE1736" s="2" t="str">
        <f t="shared" si="621"/>
        <v/>
      </c>
      <c r="HF1736" s="24" t="str">
        <f t="shared" si="622"/>
        <v/>
      </c>
    </row>
    <row r="1737" spans="157:214" ht="20.100000000000001" customHeight="1" x14ac:dyDescent="0.25">
      <c r="FA1737" s="2">
        <v>1132</v>
      </c>
      <c r="FB1737" s="1">
        <f t="shared" si="626"/>
        <v>1974.3636422752643</v>
      </c>
      <c r="FC1737" s="1">
        <f t="shared" si="627"/>
        <v>9.2806771929787376E-5</v>
      </c>
      <c r="FD1737" s="1">
        <f t="shared" si="628"/>
        <v>0.7012503320273854</v>
      </c>
      <c r="FE1737" s="1" t="str">
        <f t="shared" si="629"/>
        <v/>
      </c>
      <c r="FF1737" s="1">
        <f t="shared" si="630"/>
        <v>9.2806771929787376E-5</v>
      </c>
      <c r="FG1737" s="1" t="str">
        <f t="shared" si="631"/>
        <v/>
      </c>
      <c r="FI1737" s="1">
        <f t="shared" si="632"/>
        <v>4.1361224185159719E-228</v>
      </c>
      <c r="FJ1737" s="1" t="str">
        <f t="shared" si="633"/>
        <v/>
      </c>
      <c r="FK1737" s="1" t="str">
        <f t="shared" si="634"/>
        <v/>
      </c>
      <c r="FP1737" s="2">
        <v>1132</v>
      </c>
      <c r="FQ1737" s="1">
        <f t="shared" si="635"/>
        <v>4.6519237539711895</v>
      </c>
      <c r="FR1737" s="1">
        <f t="shared" si="636"/>
        <v>3.9388933685485246E-2</v>
      </c>
      <c r="FS1737" s="1">
        <f t="shared" si="637"/>
        <v>0.7012503320273854</v>
      </c>
      <c r="FT1737" s="1" t="str">
        <f t="shared" si="638"/>
        <v/>
      </c>
      <c r="FU1737" s="1">
        <f t="shared" si="639"/>
        <v>3.9388933685485246E-2</v>
      </c>
      <c r="FV1737" s="1" t="str">
        <f t="shared" si="640"/>
        <v/>
      </c>
      <c r="FW1737" s="1">
        <f t="shared" si="641"/>
        <v>0</v>
      </c>
      <c r="FX1737" s="1" t="str">
        <f t="shared" si="642"/>
        <v/>
      </c>
      <c r="FY1737" s="1" t="str">
        <f t="shared" si="643"/>
        <v/>
      </c>
      <c r="GC1737" s="2">
        <v>1132</v>
      </c>
      <c r="GD1737" s="1">
        <f t="shared" si="652"/>
        <v>16.234263235963482</v>
      </c>
      <c r="GE1737" s="1">
        <f t="shared" si="644"/>
        <v>1.128688832944319E-2</v>
      </c>
      <c r="GF1737" s="1">
        <f t="shared" si="645"/>
        <v>0.70125033202738551</v>
      </c>
      <c r="GG1737" s="1" t="str">
        <f t="shared" si="646"/>
        <v/>
      </c>
      <c r="GH1737" s="1">
        <f t="shared" si="647"/>
        <v>1.128688832944319E-2</v>
      </c>
      <c r="GI1737" s="1" t="str">
        <f t="shared" si="648"/>
        <v/>
      </c>
      <c r="GJ1737" s="1">
        <f t="shared" si="649"/>
        <v>0</v>
      </c>
      <c r="GK1737" s="1">
        <f t="shared" si="650"/>
        <v>1.128688832944319E-2</v>
      </c>
      <c r="GL1737" s="1" t="str">
        <f t="shared" si="651"/>
        <v/>
      </c>
      <c r="HA1737" s="2"/>
      <c r="HB1737" s="2">
        <f t="shared" si="623"/>
        <v>7.2768000000001427</v>
      </c>
      <c r="HC1737" s="147">
        <f t="shared" si="624"/>
        <v>0.40063975351850889</v>
      </c>
      <c r="HD1737" s="2">
        <f t="shared" si="625"/>
        <v>6.3899181927346005E-4</v>
      </c>
      <c r="HE1737" s="2" t="str">
        <f t="shared" si="621"/>
        <v/>
      </c>
      <c r="HF1737" s="24" t="str">
        <f t="shared" si="622"/>
        <v/>
      </c>
    </row>
    <row r="1738" spans="157:214" ht="20.100000000000001" customHeight="1" x14ac:dyDescent="0.25">
      <c r="FA1738" s="1">
        <v>1133</v>
      </c>
      <c r="FB1738" s="1">
        <f t="shared" si="626"/>
        <v>1989.320942595532</v>
      </c>
      <c r="FC1738" s="1">
        <f t="shared" si="627"/>
        <v>9.2610229981373053E-5</v>
      </c>
      <c r="FD1738" s="1">
        <f t="shared" si="628"/>
        <v>0.70263700224795889</v>
      </c>
      <c r="FE1738" s="1" t="str">
        <f t="shared" si="629"/>
        <v/>
      </c>
      <c r="FF1738" s="1">
        <f t="shared" si="630"/>
        <v>9.2610229981373053E-5</v>
      </c>
      <c r="FG1738" s="1" t="str">
        <f t="shared" si="631"/>
        <v/>
      </c>
      <c r="FI1738" s="1">
        <f t="shared" si="632"/>
        <v>4.7023076740670497E-228</v>
      </c>
      <c r="FJ1738" s="1" t="str">
        <f t="shared" si="633"/>
        <v/>
      </c>
      <c r="FK1738" s="1" t="str">
        <f t="shared" si="634"/>
        <v/>
      </c>
      <c r="FP1738" s="1">
        <v>1133</v>
      </c>
      <c r="FQ1738" s="1">
        <f t="shared" si="635"/>
        <v>4.6871656005921807</v>
      </c>
      <c r="FR1738" s="1">
        <f t="shared" si="636"/>
        <v>3.9305517598366466E-2</v>
      </c>
      <c r="FS1738" s="1">
        <f t="shared" si="637"/>
        <v>0.70263700224795866</v>
      </c>
      <c r="FT1738" s="1" t="str">
        <f t="shared" si="638"/>
        <v/>
      </c>
      <c r="FU1738" s="1">
        <f t="shared" si="639"/>
        <v>3.9305517598366466E-2</v>
      </c>
      <c r="FV1738" s="1" t="str">
        <f t="shared" si="640"/>
        <v/>
      </c>
      <c r="FW1738" s="1">
        <f t="shared" si="641"/>
        <v>0</v>
      </c>
      <c r="FX1738" s="1" t="str">
        <f t="shared" si="642"/>
        <v/>
      </c>
      <c r="FY1738" s="1" t="str">
        <f t="shared" si="643"/>
        <v/>
      </c>
      <c r="GC1738" s="1">
        <v>1133</v>
      </c>
      <c r="GD1738" s="1">
        <f t="shared" si="652"/>
        <v>16.357250078660172</v>
      </c>
      <c r="GE1738" s="1">
        <f t="shared" si="644"/>
        <v>1.12629854721659E-2</v>
      </c>
      <c r="GF1738" s="1">
        <f t="shared" si="645"/>
        <v>0.70263700224795889</v>
      </c>
      <c r="GG1738" s="1" t="str">
        <f t="shared" si="646"/>
        <v/>
      </c>
      <c r="GH1738" s="1">
        <f t="shared" si="647"/>
        <v>1.12629854721659E-2</v>
      </c>
      <c r="GI1738" s="1" t="str">
        <f t="shared" si="648"/>
        <v/>
      </c>
      <c r="GJ1738" s="1">
        <f t="shared" si="649"/>
        <v>0</v>
      </c>
      <c r="GK1738" s="1">
        <f t="shared" si="650"/>
        <v>1.12629854721659E-2</v>
      </c>
      <c r="GL1738" s="1" t="str">
        <f t="shared" si="651"/>
        <v/>
      </c>
      <c r="HA1738" s="2"/>
      <c r="HB1738" s="2">
        <f t="shared" si="623"/>
        <v>7.2832000000001429</v>
      </c>
      <c r="HC1738" s="147">
        <f t="shared" si="624"/>
        <v>0.40000076169923543</v>
      </c>
      <c r="HD1738" s="2">
        <f t="shared" si="625"/>
        <v>6.3835112773552583E-4</v>
      </c>
      <c r="HE1738" s="2" t="str">
        <f t="shared" si="621"/>
        <v/>
      </c>
      <c r="HF1738" s="24" t="str">
        <f t="shared" si="622"/>
        <v/>
      </c>
    </row>
    <row r="1739" spans="157:214" ht="20.100000000000001" customHeight="1" x14ac:dyDescent="0.25">
      <c r="FA1739" s="1">
        <v>1134</v>
      </c>
      <c r="FB1739" s="1">
        <f t="shared" si="626"/>
        <v>2004.2782429157996</v>
      </c>
      <c r="FC1739" s="1">
        <f t="shared" si="627"/>
        <v>9.2412625646693004E-5</v>
      </c>
      <c r="FD1739" s="1">
        <f t="shared" si="628"/>
        <v>0.70402072477569066</v>
      </c>
      <c r="FE1739" s="1" t="str">
        <f t="shared" si="629"/>
        <v/>
      </c>
      <c r="FF1739" s="1">
        <f t="shared" si="630"/>
        <v>9.2412625646693004E-5</v>
      </c>
      <c r="FG1739" s="1" t="str">
        <f t="shared" si="631"/>
        <v/>
      </c>
      <c r="FI1739" s="1">
        <f t="shared" si="632"/>
        <v>5.3459113246441644E-228</v>
      </c>
      <c r="FJ1739" s="1" t="str">
        <f t="shared" si="633"/>
        <v/>
      </c>
      <c r="FK1739" s="1" t="str">
        <f t="shared" si="634"/>
        <v/>
      </c>
      <c r="FP1739" s="1">
        <v>1134</v>
      </c>
      <c r="FQ1739" s="1">
        <f t="shared" si="635"/>
        <v>4.722407447213179</v>
      </c>
      <c r="FR1739" s="1">
        <f t="shared" si="636"/>
        <v>3.9221650614601901E-2</v>
      </c>
      <c r="FS1739" s="1">
        <f t="shared" si="637"/>
        <v>0.70402072477569066</v>
      </c>
      <c r="FT1739" s="1" t="str">
        <f t="shared" si="638"/>
        <v/>
      </c>
      <c r="FU1739" s="1">
        <f t="shared" si="639"/>
        <v>3.9221650614601901E-2</v>
      </c>
      <c r="FV1739" s="1" t="str">
        <f t="shared" si="640"/>
        <v/>
      </c>
      <c r="FW1739" s="1">
        <f t="shared" si="641"/>
        <v>0</v>
      </c>
      <c r="FX1739" s="1" t="str">
        <f t="shared" si="642"/>
        <v/>
      </c>
      <c r="FY1739" s="1" t="str">
        <f t="shared" si="643"/>
        <v/>
      </c>
      <c r="GC1739" s="1">
        <v>1134</v>
      </c>
      <c r="GD1739" s="1">
        <f t="shared" si="652"/>
        <v>16.480236921356862</v>
      </c>
      <c r="GE1739" s="1">
        <f t="shared" si="644"/>
        <v>1.1238953410576312E-2</v>
      </c>
      <c r="GF1739" s="1">
        <f t="shared" si="645"/>
        <v>0.70402072477569066</v>
      </c>
      <c r="GG1739" s="1" t="str">
        <f t="shared" si="646"/>
        <v/>
      </c>
      <c r="GH1739" s="1">
        <f t="shared" si="647"/>
        <v>1.1238953410576312E-2</v>
      </c>
      <c r="GI1739" s="1" t="str">
        <f t="shared" si="648"/>
        <v/>
      </c>
      <c r="GJ1739" s="1">
        <f t="shared" si="649"/>
        <v>0</v>
      </c>
      <c r="GK1739" s="1">
        <f t="shared" si="650"/>
        <v>1.1238953410576312E-2</v>
      </c>
      <c r="GL1739" s="1" t="str">
        <f t="shared" si="651"/>
        <v/>
      </c>
      <c r="HA1739" s="2"/>
      <c r="HB1739" s="2">
        <f t="shared" si="623"/>
        <v>7.2896000000001431</v>
      </c>
      <c r="HC1739" s="147">
        <f t="shared" si="624"/>
        <v>0.3993624105714999</v>
      </c>
      <c r="HD1739" s="2">
        <f t="shared" si="625"/>
        <v>6.3770984861422075E-4</v>
      </c>
      <c r="HE1739" s="2" t="str">
        <f t="shared" si="621"/>
        <v/>
      </c>
      <c r="HF1739" s="24" t="str">
        <f t="shared" si="622"/>
        <v/>
      </c>
    </row>
    <row r="1740" spans="157:214" ht="20.100000000000001" customHeight="1" x14ac:dyDescent="0.25">
      <c r="FA1740" s="1">
        <v>1135</v>
      </c>
      <c r="FB1740" s="1">
        <f t="shared" si="626"/>
        <v>2019.2355432360637</v>
      </c>
      <c r="FC1740" s="1">
        <f t="shared" si="627"/>
        <v>9.2213967509124581E-5</v>
      </c>
      <c r="FD1740" s="1">
        <f t="shared" si="628"/>
        <v>0.7054014837843019</v>
      </c>
      <c r="FE1740" s="1" t="str">
        <f t="shared" si="629"/>
        <v/>
      </c>
      <c r="FF1740" s="1">
        <f t="shared" si="630"/>
        <v>9.2213967509124581E-5</v>
      </c>
      <c r="FG1740" s="1" t="str">
        <f t="shared" si="631"/>
        <v/>
      </c>
      <c r="FI1740" s="1">
        <f t="shared" si="632"/>
        <v>6.0775076016284276E-228</v>
      </c>
      <c r="FJ1740" s="1" t="str">
        <f t="shared" si="633"/>
        <v/>
      </c>
      <c r="FK1740" s="1" t="str">
        <f t="shared" si="634"/>
        <v/>
      </c>
      <c r="FP1740" s="1">
        <v>1135</v>
      </c>
      <c r="FQ1740" s="1">
        <f t="shared" si="635"/>
        <v>4.7576492938341701</v>
      </c>
      <c r="FR1740" s="1">
        <f t="shared" si="636"/>
        <v>3.9137336377137795E-2</v>
      </c>
      <c r="FS1740" s="1">
        <f t="shared" si="637"/>
        <v>0.70540148378430201</v>
      </c>
      <c r="FT1740" s="1" t="str">
        <f t="shared" si="638"/>
        <v/>
      </c>
      <c r="FU1740" s="1">
        <f t="shared" si="639"/>
        <v>3.9137336377137795E-2</v>
      </c>
      <c r="FV1740" s="1" t="str">
        <f t="shared" si="640"/>
        <v/>
      </c>
      <c r="FW1740" s="1">
        <f t="shared" si="641"/>
        <v>0</v>
      </c>
      <c r="FX1740" s="1" t="str">
        <f t="shared" si="642"/>
        <v/>
      </c>
      <c r="FY1740" s="1" t="str">
        <f t="shared" si="643"/>
        <v/>
      </c>
      <c r="GC1740" s="1">
        <v>1135</v>
      </c>
      <c r="GD1740" s="1">
        <f t="shared" si="652"/>
        <v>16.603223764053553</v>
      </c>
      <c r="GE1740" s="1">
        <f t="shared" si="644"/>
        <v>1.1214793188559684E-2</v>
      </c>
      <c r="GF1740" s="1">
        <f t="shared" si="645"/>
        <v>0.70540148378430212</v>
      </c>
      <c r="GG1740" s="1" t="str">
        <f t="shared" si="646"/>
        <v/>
      </c>
      <c r="GH1740" s="1">
        <f t="shared" si="647"/>
        <v>1.1214793188559684E-2</v>
      </c>
      <c r="GI1740" s="1" t="str">
        <f t="shared" si="648"/>
        <v/>
      </c>
      <c r="GJ1740" s="1">
        <f t="shared" si="649"/>
        <v>0</v>
      </c>
      <c r="GK1740" s="1">
        <f t="shared" si="650"/>
        <v>1.1214793188559684E-2</v>
      </c>
      <c r="GL1740" s="1" t="str">
        <f t="shared" si="651"/>
        <v/>
      </c>
      <c r="HA1740" s="2"/>
      <c r="HB1740" s="2">
        <f t="shared" si="623"/>
        <v>7.2960000000001433</v>
      </c>
      <c r="HC1740" s="147">
        <f t="shared" si="624"/>
        <v>0.39872470072288568</v>
      </c>
      <c r="HD1740" s="2">
        <f t="shared" si="625"/>
        <v>6.3706798712809265E-4</v>
      </c>
      <c r="HE1740" s="2" t="str">
        <f t="shared" si="621"/>
        <v/>
      </c>
      <c r="HF1740" s="24" t="str">
        <f t="shared" si="622"/>
        <v/>
      </c>
    </row>
    <row r="1741" spans="157:214" ht="20.100000000000001" customHeight="1" x14ac:dyDescent="0.25">
      <c r="FA1741" s="1">
        <v>1136</v>
      </c>
      <c r="FB1741" s="1">
        <f t="shared" si="626"/>
        <v>2034.1928435563314</v>
      </c>
      <c r="FC1741" s="1">
        <f t="shared" si="627"/>
        <v>9.2014264184189895E-5</v>
      </c>
      <c r="FD1741" s="1">
        <f t="shared" si="628"/>
        <v>0.7067792635761394</v>
      </c>
      <c r="FE1741" s="1" t="str">
        <f t="shared" si="629"/>
        <v/>
      </c>
      <c r="FF1741" s="1">
        <f t="shared" si="630"/>
        <v>9.2014264184189895E-5</v>
      </c>
      <c r="FG1741" s="1" t="str">
        <f t="shared" si="631"/>
        <v/>
      </c>
      <c r="FI1741" s="1">
        <f t="shared" si="632"/>
        <v>6.9091134199560167E-228</v>
      </c>
      <c r="FJ1741" s="1" t="str">
        <f t="shared" si="633"/>
        <v/>
      </c>
      <c r="FK1741" s="1" t="str">
        <f t="shared" si="634"/>
        <v/>
      </c>
      <c r="FP1741" s="1">
        <v>1136</v>
      </c>
      <c r="FQ1741" s="1">
        <f t="shared" si="635"/>
        <v>4.7928911404551613</v>
      </c>
      <c r="FR1741" s="1">
        <f t="shared" si="636"/>
        <v>3.9052578542563242E-2</v>
      </c>
      <c r="FS1741" s="1">
        <f t="shared" si="637"/>
        <v>0.7067792635761394</v>
      </c>
      <c r="FT1741" s="1" t="str">
        <f t="shared" si="638"/>
        <v/>
      </c>
      <c r="FU1741" s="1">
        <f t="shared" si="639"/>
        <v>3.9052578542563242E-2</v>
      </c>
      <c r="FV1741" s="1" t="str">
        <f t="shared" si="640"/>
        <v/>
      </c>
      <c r="FW1741" s="1">
        <f t="shared" si="641"/>
        <v>0</v>
      </c>
      <c r="FX1741" s="1" t="str">
        <f t="shared" si="642"/>
        <v/>
      </c>
      <c r="FY1741" s="1" t="str">
        <f t="shared" si="643"/>
        <v/>
      </c>
      <c r="GC1741" s="1">
        <v>1136</v>
      </c>
      <c r="GD1741" s="1">
        <f t="shared" si="652"/>
        <v>16.726210606750243</v>
      </c>
      <c r="GE1741" s="1">
        <f t="shared" si="644"/>
        <v>1.1190505853910638E-2</v>
      </c>
      <c r="GF1741" s="1">
        <f t="shared" si="645"/>
        <v>0.70677926357613963</v>
      </c>
      <c r="GG1741" s="1" t="str">
        <f t="shared" si="646"/>
        <v/>
      </c>
      <c r="GH1741" s="1">
        <f t="shared" si="647"/>
        <v>1.1190505853910638E-2</v>
      </c>
      <c r="GI1741" s="1" t="str">
        <f t="shared" si="648"/>
        <v/>
      </c>
      <c r="GJ1741" s="1">
        <f t="shared" si="649"/>
        <v>0</v>
      </c>
      <c r="GK1741" s="1">
        <f t="shared" si="650"/>
        <v>1.1190505853910638E-2</v>
      </c>
      <c r="GL1741" s="1" t="str">
        <f t="shared" si="651"/>
        <v/>
      </c>
      <c r="HA1741" s="2"/>
      <c r="HB1741" s="2">
        <f t="shared" si="623"/>
        <v>7.3024000000001434</v>
      </c>
      <c r="HC1741" s="147">
        <f t="shared" si="624"/>
        <v>0.39808763273575759</v>
      </c>
      <c r="HD1741" s="2">
        <f t="shared" si="625"/>
        <v>6.3642554848175603E-4</v>
      </c>
      <c r="HE1741" s="2" t="str">
        <f t="shared" si="621"/>
        <v/>
      </c>
      <c r="HF1741" s="24" t="str">
        <f t="shared" si="622"/>
        <v/>
      </c>
    </row>
    <row r="1742" spans="157:214" ht="20.100000000000001" customHeight="1" x14ac:dyDescent="0.25">
      <c r="FA1742" s="1">
        <v>1137</v>
      </c>
      <c r="FB1742" s="1">
        <f t="shared" si="626"/>
        <v>2049.150143876599</v>
      </c>
      <c r="FC1742" s="1">
        <f t="shared" si="627"/>
        <v>9.1813524318936152E-5</v>
      </c>
      <c r="FD1742" s="1">
        <f t="shared" si="628"/>
        <v>0.70815404858265119</v>
      </c>
      <c r="FE1742" s="1" t="str">
        <f t="shared" si="629"/>
        <v/>
      </c>
      <c r="FF1742" s="1">
        <f t="shared" si="630"/>
        <v>9.1813524318936152E-5</v>
      </c>
      <c r="FG1742" s="1" t="str">
        <f t="shared" si="631"/>
        <v/>
      </c>
      <c r="FI1742" s="1">
        <f t="shared" si="632"/>
        <v>7.8543849899193375E-228</v>
      </c>
      <c r="FJ1742" s="1" t="str">
        <f t="shared" si="633"/>
        <v/>
      </c>
      <c r="FK1742" s="1" t="str">
        <f t="shared" si="634"/>
        <v/>
      </c>
      <c r="FP1742" s="1">
        <v>1137</v>
      </c>
      <c r="FQ1742" s="1">
        <f t="shared" si="635"/>
        <v>4.8281329870761596</v>
      </c>
      <c r="FR1742" s="1">
        <f t="shared" si="636"/>
        <v>3.8967380780847161E-2</v>
      </c>
      <c r="FS1742" s="1">
        <f t="shared" si="637"/>
        <v>0.7081540485826513</v>
      </c>
      <c r="FT1742" s="1" t="str">
        <f t="shared" si="638"/>
        <v/>
      </c>
      <c r="FU1742" s="1">
        <f t="shared" si="639"/>
        <v>3.8967380780847161E-2</v>
      </c>
      <c r="FV1742" s="1" t="str">
        <f t="shared" si="640"/>
        <v/>
      </c>
      <c r="FW1742" s="1">
        <f t="shared" si="641"/>
        <v>0</v>
      </c>
      <c r="FX1742" s="1" t="str">
        <f t="shared" si="642"/>
        <v/>
      </c>
      <c r="FY1742" s="1" t="str">
        <f t="shared" si="643"/>
        <v/>
      </c>
      <c r="GC1742" s="1">
        <v>1137</v>
      </c>
      <c r="GD1742" s="1">
        <f t="shared" si="652"/>
        <v>16.849197449446933</v>
      </c>
      <c r="GE1742" s="1">
        <f t="shared" si="644"/>
        <v>1.1166092458257783E-2</v>
      </c>
      <c r="GF1742" s="1">
        <f t="shared" si="645"/>
        <v>0.70815404858265119</v>
      </c>
      <c r="GG1742" s="1" t="str">
        <f t="shared" si="646"/>
        <v/>
      </c>
      <c r="GH1742" s="1">
        <f t="shared" si="647"/>
        <v>1.1166092458257783E-2</v>
      </c>
      <c r="GI1742" s="1" t="str">
        <f t="shared" si="648"/>
        <v/>
      </c>
      <c r="GJ1742" s="1">
        <f t="shared" si="649"/>
        <v>0</v>
      </c>
      <c r="GK1742" s="1">
        <f t="shared" si="650"/>
        <v>1.1166092458257783E-2</v>
      </c>
      <c r="GL1742" s="1" t="str">
        <f t="shared" si="651"/>
        <v/>
      </c>
      <c r="HA1742" s="2"/>
      <c r="HB1742" s="2">
        <f t="shared" si="623"/>
        <v>7.3088000000001436</v>
      </c>
      <c r="HC1742" s="147">
        <f t="shared" si="624"/>
        <v>0.39745120718727583</v>
      </c>
      <c r="HD1742" s="2">
        <f t="shared" si="625"/>
        <v>6.3578253786428229E-4</v>
      </c>
      <c r="HE1742" s="2" t="str">
        <f t="shared" si="621"/>
        <v/>
      </c>
      <c r="HF1742" s="24" t="str">
        <f t="shared" si="622"/>
        <v/>
      </c>
    </row>
    <row r="1743" spans="157:214" ht="20.100000000000001" customHeight="1" x14ac:dyDescent="0.25">
      <c r="FA1743" s="1">
        <v>1138</v>
      </c>
      <c r="FB1743" s="1">
        <f t="shared" si="626"/>
        <v>2064.1074441968667</v>
      </c>
      <c r="FC1743" s="1">
        <f t="shared" si="627"/>
        <v>9.1611756591314516E-5</v>
      </c>
      <c r="FD1743" s="1">
        <f t="shared" si="628"/>
        <v>0.70952582336485348</v>
      </c>
      <c r="FE1743" s="1" t="str">
        <f t="shared" si="629"/>
        <v/>
      </c>
      <c r="FF1743" s="1">
        <f t="shared" si="630"/>
        <v>9.1611756591314516E-5</v>
      </c>
      <c r="FG1743" s="1" t="str">
        <f t="shared" si="631"/>
        <v/>
      </c>
      <c r="FI1743" s="1">
        <f t="shared" si="632"/>
        <v>8.9288411936880227E-228</v>
      </c>
      <c r="FJ1743" s="1" t="str">
        <f t="shared" si="633"/>
        <v/>
      </c>
      <c r="FK1743" s="1" t="str">
        <f t="shared" si="634"/>
        <v/>
      </c>
      <c r="FP1743" s="1">
        <v>1138</v>
      </c>
      <c r="FQ1743" s="1">
        <f t="shared" si="635"/>
        <v>4.8633748336971507</v>
      </c>
      <c r="FR1743" s="1">
        <f t="shared" si="636"/>
        <v>3.8881746775074694E-2</v>
      </c>
      <c r="FS1743" s="1">
        <f t="shared" si="637"/>
        <v>0.70952582336485337</v>
      </c>
      <c r="FT1743" s="1" t="str">
        <f t="shared" si="638"/>
        <v/>
      </c>
      <c r="FU1743" s="1">
        <f t="shared" si="639"/>
        <v>3.8881746775074694E-2</v>
      </c>
      <c r="FV1743" s="1" t="str">
        <f t="shared" si="640"/>
        <v/>
      </c>
      <c r="FW1743" s="1">
        <f t="shared" si="641"/>
        <v>0</v>
      </c>
      <c r="FX1743" s="1" t="str">
        <f t="shared" si="642"/>
        <v/>
      </c>
      <c r="FY1743" s="1" t="str">
        <f t="shared" si="643"/>
        <v/>
      </c>
      <c r="GC1743" s="1">
        <v>1138</v>
      </c>
      <c r="GD1743" s="1">
        <f t="shared" si="652"/>
        <v>16.972184292143623</v>
      </c>
      <c r="GE1743" s="1">
        <f t="shared" si="644"/>
        <v>1.1141554056988167E-2</v>
      </c>
      <c r="GF1743" s="1">
        <f t="shared" si="645"/>
        <v>0.70952582336485348</v>
      </c>
      <c r="GG1743" s="1" t="str">
        <f t="shared" si="646"/>
        <v/>
      </c>
      <c r="GH1743" s="1">
        <f t="shared" si="647"/>
        <v>1.1141554056988167E-2</v>
      </c>
      <c r="GI1743" s="1" t="str">
        <f t="shared" si="648"/>
        <v/>
      </c>
      <c r="GJ1743" s="1">
        <f t="shared" si="649"/>
        <v>0</v>
      </c>
      <c r="GK1743" s="1">
        <f t="shared" si="650"/>
        <v>1.1141554056988167E-2</v>
      </c>
      <c r="GL1743" s="1" t="str">
        <f t="shared" si="651"/>
        <v/>
      </c>
      <c r="HA1743" s="2"/>
      <c r="HB1743" s="2">
        <f t="shared" si="623"/>
        <v>7.3152000000001438</v>
      </c>
      <c r="HC1743" s="147">
        <f t="shared" si="624"/>
        <v>0.39681542464941155</v>
      </c>
      <c r="HD1743" s="2">
        <f t="shared" si="625"/>
        <v>6.351389604541402E-4</v>
      </c>
      <c r="HE1743" s="2" t="str">
        <f t="shared" si="621"/>
        <v/>
      </c>
      <c r="HF1743" s="24" t="str">
        <f t="shared" si="622"/>
        <v/>
      </c>
    </row>
    <row r="1744" spans="157:214" ht="20.100000000000001" customHeight="1" x14ac:dyDescent="0.25">
      <c r="FA1744" s="2">
        <v>1139</v>
      </c>
      <c r="FB1744" s="1">
        <f t="shared" si="626"/>
        <v>2079.0647445171344</v>
      </c>
      <c r="FC1744" s="1">
        <f t="shared" si="627"/>
        <v>9.1408969709557854E-5</v>
      </c>
      <c r="FD1744" s="1">
        <f t="shared" si="628"/>
        <v>0.71089457261378852</v>
      </c>
      <c r="FE1744" s="1" t="str">
        <f t="shared" si="629"/>
        <v/>
      </c>
      <c r="FF1744" s="1">
        <f t="shared" si="630"/>
        <v>9.1408969709557854E-5</v>
      </c>
      <c r="FG1744" s="1" t="str">
        <f t="shared" si="631"/>
        <v/>
      </c>
      <c r="FI1744" s="1">
        <f t="shared" si="632"/>
        <v>1.0150117365945237E-227</v>
      </c>
      <c r="FJ1744" s="1" t="str">
        <f t="shared" si="633"/>
        <v/>
      </c>
      <c r="FK1744" s="1" t="str">
        <f t="shared" si="634"/>
        <v/>
      </c>
      <c r="FP1744" s="2">
        <v>1139</v>
      </c>
      <c r="FQ1744" s="1">
        <f t="shared" si="635"/>
        <v>4.8986166803181419</v>
      </c>
      <c r="FR1744" s="1">
        <f t="shared" si="636"/>
        <v>3.8795680221183113E-2</v>
      </c>
      <c r="FS1744" s="1">
        <f t="shared" si="637"/>
        <v>0.7108945726137883</v>
      </c>
      <c r="FT1744" s="1" t="str">
        <f t="shared" si="638"/>
        <v/>
      </c>
      <c r="FU1744" s="1">
        <f t="shared" si="639"/>
        <v>3.8795680221183113E-2</v>
      </c>
      <c r="FV1744" s="1" t="str">
        <f t="shared" si="640"/>
        <v/>
      </c>
      <c r="FW1744" s="1">
        <f t="shared" si="641"/>
        <v>0</v>
      </c>
      <c r="FX1744" s="1" t="str">
        <f t="shared" si="642"/>
        <v/>
      </c>
      <c r="FY1744" s="1" t="str">
        <f t="shared" si="643"/>
        <v/>
      </c>
      <c r="GC1744" s="2">
        <v>1139</v>
      </c>
      <c r="GD1744" s="1">
        <f t="shared" si="652"/>
        <v>17.095171134840314</v>
      </c>
      <c r="GE1744" s="1">
        <f t="shared" si="644"/>
        <v>1.1116891709171621E-2</v>
      </c>
      <c r="GF1744" s="1">
        <f t="shared" si="645"/>
        <v>0.71089457261378841</v>
      </c>
      <c r="GG1744" s="1" t="str">
        <f t="shared" si="646"/>
        <v/>
      </c>
      <c r="GH1744" s="1">
        <f t="shared" si="647"/>
        <v>1.1116891709171621E-2</v>
      </c>
      <c r="GI1744" s="1" t="str">
        <f t="shared" si="648"/>
        <v/>
      </c>
      <c r="GJ1744" s="1">
        <f t="shared" si="649"/>
        <v>0</v>
      </c>
      <c r="GK1744" s="1">
        <f t="shared" si="650"/>
        <v>1.1116891709171621E-2</v>
      </c>
      <c r="GL1744" s="1" t="str">
        <f t="shared" si="651"/>
        <v/>
      </c>
      <c r="HA1744" s="2"/>
      <c r="HB1744" s="2">
        <f t="shared" si="623"/>
        <v>7.321600000000144</v>
      </c>
      <c r="HC1744" s="147">
        <f t="shared" si="624"/>
        <v>0.39618028568895741</v>
      </c>
      <c r="HD1744" s="2">
        <f t="shared" si="625"/>
        <v>6.3449482141197944E-4</v>
      </c>
      <c r="HE1744" s="2" t="str">
        <f t="shared" si="621"/>
        <v/>
      </c>
      <c r="HF1744" s="24" t="str">
        <f t="shared" si="622"/>
        <v/>
      </c>
    </row>
    <row r="1745" spans="157:214" ht="20.100000000000001" customHeight="1" x14ac:dyDescent="0.25">
      <c r="FA1745" s="1">
        <v>1140</v>
      </c>
      <c r="FB1745" s="1">
        <f t="shared" si="626"/>
        <v>2094.0220448374021</v>
      </c>
      <c r="FC1745" s="1">
        <f t="shared" si="627"/>
        <v>9.1205172411557529E-5</v>
      </c>
      <c r="FD1745" s="1">
        <f t="shared" si="628"/>
        <v>0.71226028115097306</v>
      </c>
      <c r="FE1745" s="1" t="str">
        <f t="shared" si="629"/>
        <v/>
      </c>
      <c r="FF1745" s="1">
        <f t="shared" si="630"/>
        <v>9.1205172411557529E-5</v>
      </c>
      <c r="FG1745" s="1" t="str">
        <f t="shared" si="631"/>
        <v/>
      </c>
      <c r="FI1745" s="1">
        <f t="shared" si="632"/>
        <v>1.1538253612392007E-227</v>
      </c>
      <c r="FJ1745" s="1" t="str">
        <f t="shared" si="633"/>
        <v/>
      </c>
      <c r="FK1745" s="1" t="str">
        <f t="shared" si="634"/>
        <v/>
      </c>
      <c r="FP1745" s="1">
        <v>1140</v>
      </c>
      <c r="FQ1745" s="1">
        <f t="shared" si="635"/>
        <v>4.9338585269391402</v>
      </c>
      <c r="FR1745" s="1">
        <f t="shared" si="636"/>
        <v>3.8709184827697286E-2</v>
      </c>
      <c r="FS1745" s="1">
        <f t="shared" si="637"/>
        <v>0.71226028115097295</v>
      </c>
      <c r="FT1745" s="1" t="str">
        <f t="shared" si="638"/>
        <v/>
      </c>
      <c r="FU1745" s="1">
        <f t="shared" si="639"/>
        <v>3.8709184827697286E-2</v>
      </c>
      <c r="FV1745" s="1" t="str">
        <f t="shared" si="640"/>
        <v/>
      </c>
      <c r="FW1745" s="1">
        <f t="shared" si="641"/>
        <v>0</v>
      </c>
      <c r="FX1745" s="1" t="str">
        <f t="shared" si="642"/>
        <v/>
      </c>
      <c r="FY1745" s="1" t="str">
        <f t="shared" si="643"/>
        <v/>
      </c>
      <c r="GC1745" s="1">
        <v>1140</v>
      </c>
      <c r="GD1745" s="1">
        <f t="shared" si="652"/>
        <v>17.218157977537032</v>
      </c>
      <c r="GE1745" s="1">
        <f t="shared" si="644"/>
        <v>1.1092106477484945E-2</v>
      </c>
      <c r="GF1745" s="1">
        <f t="shared" si="645"/>
        <v>0.71226028115097317</v>
      </c>
      <c r="GG1745" s="1" t="str">
        <f t="shared" si="646"/>
        <v/>
      </c>
      <c r="GH1745" s="1">
        <f t="shared" si="647"/>
        <v>1.1092106477484945E-2</v>
      </c>
      <c r="GI1745" s="1" t="str">
        <f t="shared" si="648"/>
        <v/>
      </c>
      <c r="GJ1745" s="1">
        <f t="shared" si="649"/>
        <v>0</v>
      </c>
      <c r="GK1745" s="1">
        <f t="shared" si="650"/>
        <v>1.1092106477484945E-2</v>
      </c>
      <c r="GL1745" s="1" t="str">
        <f t="shared" si="651"/>
        <v/>
      </c>
      <c r="HA1745" s="2"/>
      <c r="HB1745" s="2">
        <f t="shared" si="623"/>
        <v>7.3280000000001442</v>
      </c>
      <c r="HC1745" s="147">
        <f t="shared" si="624"/>
        <v>0.39554579086754543</v>
      </c>
      <c r="HD1745" s="2">
        <f t="shared" si="625"/>
        <v>6.3385012588612621E-4</v>
      </c>
      <c r="HE1745" s="2" t="str">
        <f t="shared" si="621"/>
        <v/>
      </c>
      <c r="HF1745" s="24" t="str">
        <f t="shared" si="622"/>
        <v/>
      </c>
    </row>
    <row r="1746" spans="157:214" ht="20.100000000000001" customHeight="1" x14ac:dyDescent="0.25">
      <c r="FA1746" s="1">
        <v>1141</v>
      </c>
      <c r="FB1746" s="1">
        <f t="shared" si="626"/>
        <v>2108.9793451576697</v>
      </c>
      <c r="FC1746" s="1">
        <f t="shared" si="627"/>
        <v>9.1000373464239138E-5</v>
      </c>
      <c r="FD1746" s="1">
        <f t="shared" si="628"/>
        <v>0.7136229339288368</v>
      </c>
      <c r="FE1746" s="1" t="str">
        <f t="shared" si="629"/>
        <v/>
      </c>
      <c r="FF1746" s="1">
        <f t="shared" si="630"/>
        <v>9.1000373464239138E-5</v>
      </c>
      <c r="FG1746" s="1" t="str">
        <f t="shared" si="631"/>
        <v/>
      </c>
      <c r="FI1746" s="1">
        <f t="shared" si="632"/>
        <v>1.3116022361164363E-227</v>
      </c>
      <c r="FJ1746" s="1" t="str">
        <f t="shared" si="633"/>
        <v/>
      </c>
      <c r="FK1746" s="1" t="str">
        <f t="shared" si="634"/>
        <v/>
      </c>
      <c r="FP1746" s="1">
        <v>1141</v>
      </c>
      <c r="FQ1746" s="1">
        <f t="shared" si="635"/>
        <v>4.9691003735601313</v>
      </c>
      <c r="FR1746" s="1">
        <f t="shared" si="636"/>
        <v>3.862226431546481E-2</v>
      </c>
      <c r="FS1746" s="1">
        <f t="shared" si="637"/>
        <v>0.71362293392883658</v>
      </c>
      <c r="FT1746" s="1" t="str">
        <f t="shared" si="638"/>
        <v/>
      </c>
      <c r="FU1746" s="1">
        <f t="shared" si="639"/>
        <v>3.862226431546481E-2</v>
      </c>
      <c r="FV1746" s="1" t="str">
        <f t="shared" si="640"/>
        <v/>
      </c>
      <c r="FW1746" s="1">
        <f t="shared" si="641"/>
        <v>0</v>
      </c>
      <c r="FX1746" s="1" t="str">
        <f t="shared" si="642"/>
        <v/>
      </c>
      <c r="FY1746" s="1" t="str">
        <f t="shared" si="643"/>
        <v/>
      </c>
      <c r="GC1746" s="1">
        <v>1141</v>
      </c>
      <c r="GD1746" s="1">
        <f t="shared" si="652"/>
        <v>17.341144820233723</v>
      </c>
      <c r="GE1746" s="1">
        <f t="shared" si="644"/>
        <v>1.1067199428136014E-2</v>
      </c>
      <c r="GF1746" s="1">
        <f t="shared" si="645"/>
        <v>0.71362293392883691</v>
      </c>
      <c r="GG1746" s="1" t="str">
        <f t="shared" si="646"/>
        <v/>
      </c>
      <c r="GH1746" s="1">
        <f t="shared" si="647"/>
        <v>1.1067199428136014E-2</v>
      </c>
      <c r="GI1746" s="1" t="str">
        <f t="shared" si="648"/>
        <v/>
      </c>
      <c r="GJ1746" s="1">
        <f t="shared" si="649"/>
        <v>0</v>
      </c>
      <c r="GK1746" s="1">
        <f t="shared" si="650"/>
        <v>1.1067199428136014E-2</v>
      </c>
      <c r="GL1746" s="1" t="str">
        <f t="shared" si="651"/>
        <v/>
      </c>
      <c r="HA1746" s="2"/>
      <c r="HB1746" s="2">
        <f t="shared" si="623"/>
        <v>7.3344000000001444</v>
      </c>
      <c r="HC1746" s="147">
        <f t="shared" si="624"/>
        <v>0.39491194074165931</v>
      </c>
      <c r="HD1746" s="2">
        <f t="shared" si="625"/>
        <v>6.3320487901108446E-4</v>
      </c>
      <c r="HE1746" s="2" t="str">
        <f t="shared" si="621"/>
        <v/>
      </c>
      <c r="HF1746" s="24" t="str">
        <f t="shared" si="622"/>
        <v/>
      </c>
    </row>
    <row r="1747" spans="157:214" ht="20.100000000000001" customHeight="1" x14ac:dyDescent="0.25">
      <c r="FA1747" s="1">
        <v>1142</v>
      </c>
      <c r="FB1747" s="1">
        <f t="shared" si="626"/>
        <v>2123.9366454779338</v>
      </c>
      <c r="FC1747" s="1">
        <f t="shared" si="627"/>
        <v>9.0794581662937405E-5</v>
      </c>
      <c r="FD1747" s="1">
        <f t="shared" si="628"/>
        <v>0.71498251603115204</v>
      </c>
      <c r="FE1747" s="1" t="str">
        <f t="shared" si="629"/>
        <v/>
      </c>
      <c r="FF1747" s="1">
        <f t="shared" si="630"/>
        <v>9.0794581662937405E-5</v>
      </c>
      <c r="FG1747" s="1" t="str">
        <f t="shared" si="631"/>
        <v/>
      </c>
      <c r="FI1747" s="1">
        <f t="shared" si="632"/>
        <v>1.4909300479851939E-227</v>
      </c>
      <c r="FJ1747" s="1" t="str">
        <f t="shared" si="633"/>
        <v/>
      </c>
      <c r="FK1747" s="1" t="str">
        <f t="shared" si="634"/>
        <v/>
      </c>
      <c r="FP1747" s="1">
        <v>1142</v>
      </c>
      <c r="FQ1747" s="1">
        <f t="shared" si="635"/>
        <v>5.0043422201811296</v>
      </c>
      <c r="FR1747" s="1">
        <f t="shared" si="636"/>
        <v>3.8534922417390531E-2</v>
      </c>
      <c r="FS1747" s="1">
        <f t="shared" si="637"/>
        <v>0.71498251603115226</v>
      </c>
      <c r="FT1747" s="1" t="str">
        <f t="shared" si="638"/>
        <v/>
      </c>
      <c r="FU1747" s="1">
        <f t="shared" si="639"/>
        <v>3.8534922417390531E-2</v>
      </c>
      <c r="FV1747" s="1" t="str">
        <f t="shared" si="640"/>
        <v/>
      </c>
      <c r="FW1747" s="1">
        <f t="shared" si="641"/>
        <v>0</v>
      </c>
      <c r="FX1747" s="1" t="str">
        <f t="shared" si="642"/>
        <v/>
      </c>
      <c r="FY1747" s="1" t="str">
        <f t="shared" si="643"/>
        <v/>
      </c>
      <c r="GC1747" s="1">
        <v>1142</v>
      </c>
      <c r="GD1747" s="1">
        <f t="shared" si="652"/>
        <v>17.464131662930413</v>
      </c>
      <c r="GE1747" s="1">
        <f t="shared" si="644"/>
        <v>1.1042171630787719E-2</v>
      </c>
      <c r="GF1747" s="1">
        <f t="shared" si="645"/>
        <v>0.71498251603115237</v>
      </c>
      <c r="GG1747" s="1" t="str">
        <f t="shared" si="646"/>
        <v/>
      </c>
      <c r="GH1747" s="1">
        <f t="shared" si="647"/>
        <v>1.1042171630787719E-2</v>
      </c>
      <c r="GI1747" s="1" t="str">
        <f t="shared" si="648"/>
        <v/>
      </c>
      <c r="GJ1747" s="1">
        <f t="shared" si="649"/>
        <v>0</v>
      </c>
      <c r="GK1747" s="1">
        <f t="shared" si="650"/>
        <v>1.1042171630787719E-2</v>
      </c>
      <c r="GL1747" s="1" t="str">
        <f t="shared" si="651"/>
        <v/>
      </c>
      <c r="HA1747" s="2"/>
      <c r="HB1747" s="2">
        <f t="shared" si="623"/>
        <v>7.3408000000001445</v>
      </c>
      <c r="HC1747" s="147">
        <f t="shared" si="624"/>
        <v>0.39427873586264822</v>
      </c>
      <c r="HD1747" s="2">
        <f t="shared" si="625"/>
        <v>6.3255908590725829E-4</v>
      </c>
      <c r="HE1747" s="2" t="str">
        <f t="shared" si="621"/>
        <v/>
      </c>
      <c r="HF1747" s="24" t="str">
        <f t="shared" si="622"/>
        <v/>
      </c>
    </row>
    <row r="1748" spans="157:214" ht="20.100000000000001" customHeight="1" x14ac:dyDescent="0.25">
      <c r="FA1748" s="1">
        <v>1143</v>
      </c>
      <c r="FB1748" s="1">
        <f t="shared" si="626"/>
        <v>2138.8939457982015</v>
      </c>
      <c r="FC1748" s="1">
        <f t="shared" si="627"/>
        <v>9.0587805830769848E-5</v>
      </c>
      <c r="FD1748" s="1">
        <f t="shared" si="628"/>
        <v>0.71633901267345479</v>
      </c>
      <c r="FE1748" s="1" t="str">
        <f t="shared" si="629"/>
        <v/>
      </c>
      <c r="FF1748" s="1">
        <f t="shared" si="630"/>
        <v>9.0587805830769848E-5</v>
      </c>
      <c r="FG1748" s="1" t="str">
        <f t="shared" si="631"/>
        <v/>
      </c>
      <c r="FI1748" s="1">
        <f t="shared" si="632"/>
        <v>1.6947492014748573E-227</v>
      </c>
      <c r="FJ1748" s="1" t="str">
        <f t="shared" si="633"/>
        <v/>
      </c>
      <c r="FK1748" s="1" t="str">
        <f t="shared" si="634"/>
        <v/>
      </c>
      <c r="FP1748" s="1">
        <v>1143</v>
      </c>
      <c r="FQ1748" s="1">
        <f t="shared" si="635"/>
        <v>5.0395840668021208</v>
      </c>
      <c r="FR1748" s="1">
        <f t="shared" si="636"/>
        <v>3.8447162878171029E-2</v>
      </c>
      <c r="FS1748" s="1">
        <f t="shared" si="637"/>
        <v>0.7163390126734549</v>
      </c>
      <c r="FT1748" s="1" t="str">
        <f t="shared" si="638"/>
        <v/>
      </c>
      <c r="FU1748" s="1">
        <f t="shared" si="639"/>
        <v>3.8447162878171029E-2</v>
      </c>
      <c r="FV1748" s="1" t="str">
        <f t="shared" si="640"/>
        <v/>
      </c>
      <c r="FW1748" s="1">
        <f t="shared" si="641"/>
        <v>0</v>
      </c>
      <c r="FX1748" s="1" t="str">
        <f t="shared" si="642"/>
        <v/>
      </c>
      <c r="FY1748" s="1" t="str">
        <f t="shared" si="643"/>
        <v/>
      </c>
      <c r="GC1748" s="1">
        <v>1143</v>
      </c>
      <c r="GD1748" s="1">
        <f t="shared" si="652"/>
        <v>17.587118505627103</v>
      </c>
      <c r="GE1748" s="1">
        <f t="shared" si="644"/>
        <v>1.1017024158481837E-2</v>
      </c>
      <c r="GF1748" s="1">
        <f t="shared" si="645"/>
        <v>0.71633901267345512</v>
      </c>
      <c r="GG1748" s="1" t="str">
        <f t="shared" si="646"/>
        <v/>
      </c>
      <c r="GH1748" s="1">
        <f t="shared" si="647"/>
        <v>1.1017024158481837E-2</v>
      </c>
      <c r="GI1748" s="1" t="str">
        <f t="shared" si="648"/>
        <v/>
      </c>
      <c r="GJ1748" s="1">
        <f t="shared" si="649"/>
        <v>0</v>
      </c>
      <c r="GK1748" s="1">
        <f t="shared" si="650"/>
        <v>1.1017024158481837E-2</v>
      </c>
      <c r="GL1748" s="1" t="str">
        <f t="shared" si="651"/>
        <v/>
      </c>
      <c r="HA1748" s="2"/>
      <c r="HB1748" s="2">
        <f t="shared" si="623"/>
        <v>7.3472000000001447</v>
      </c>
      <c r="HC1748" s="147">
        <f t="shared" si="624"/>
        <v>0.39364617677674096</v>
      </c>
      <c r="HD1748" s="2">
        <f t="shared" si="625"/>
        <v>6.3191275168011929E-4</v>
      </c>
      <c r="HE1748" s="2" t="str">
        <f t="shared" si="621"/>
        <v/>
      </c>
      <c r="HF1748" s="24" t="str">
        <f t="shared" si="622"/>
        <v/>
      </c>
    </row>
    <row r="1749" spans="157:214" ht="20.100000000000001" customHeight="1" x14ac:dyDescent="0.25">
      <c r="FA1749" s="1">
        <v>1144</v>
      </c>
      <c r="FB1749" s="1">
        <f t="shared" si="626"/>
        <v>2153.8512461184691</v>
      </c>
      <c r="FC1749" s="1">
        <f t="shared" si="627"/>
        <v>9.0380054818010332E-5</v>
      </c>
      <c r="FD1749" s="1">
        <f t="shared" si="628"/>
        <v>0.71769240920345445</v>
      </c>
      <c r="FE1749" s="1" t="str">
        <f t="shared" si="629"/>
        <v/>
      </c>
      <c r="FF1749" s="1">
        <f t="shared" si="630"/>
        <v>9.0380054818010332E-5</v>
      </c>
      <c r="FG1749" s="1" t="str">
        <f t="shared" si="631"/>
        <v/>
      </c>
      <c r="FI1749" s="1">
        <f t="shared" si="632"/>
        <v>1.9264008431191672E-227</v>
      </c>
      <c r="FJ1749" s="1" t="str">
        <f t="shared" si="633"/>
        <v/>
      </c>
      <c r="FK1749" s="1" t="str">
        <f t="shared" si="634"/>
        <v/>
      </c>
      <c r="FP1749" s="1">
        <v>1144</v>
      </c>
      <c r="FQ1749" s="1">
        <f t="shared" si="635"/>
        <v>5.074825913423112</v>
      </c>
      <c r="FR1749" s="1">
        <f t="shared" si="636"/>
        <v>3.8358989454028374E-2</v>
      </c>
      <c r="FS1749" s="1">
        <f t="shared" si="637"/>
        <v>0.71769240920345434</v>
      </c>
      <c r="FT1749" s="1" t="str">
        <f t="shared" si="638"/>
        <v/>
      </c>
      <c r="FU1749" s="1">
        <f t="shared" si="639"/>
        <v>3.8358989454028374E-2</v>
      </c>
      <c r="FV1749" s="1" t="str">
        <f t="shared" si="640"/>
        <v/>
      </c>
      <c r="FW1749" s="1">
        <f t="shared" si="641"/>
        <v>0</v>
      </c>
      <c r="FX1749" s="1" t="str">
        <f t="shared" si="642"/>
        <v/>
      </c>
      <c r="FY1749" s="1" t="str">
        <f t="shared" si="643"/>
        <v/>
      </c>
      <c r="GC1749" s="1">
        <v>1144</v>
      </c>
      <c r="GD1749" s="1">
        <f t="shared" si="652"/>
        <v>17.710105348323793</v>
      </c>
      <c r="GE1749" s="1">
        <f t="shared" si="644"/>
        <v>1.0991758087562796E-2</v>
      </c>
      <c r="GF1749" s="1">
        <f t="shared" si="645"/>
        <v>0.71769240920345467</v>
      </c>
      <c r="GG1749" s="1" t="str">
        <f t="shared" si="646"/>
        <v/>
      </c>
      <c r="GH1749" s="1">
        <f t="shared" si="647"/>
        <v>1.0991758087562796E-2</v>
      </c>
      <c r="GI1749" s="1" t="str">
        <f t="shared" si="648"/>
        <v/>
      </c>
      <c r="GJ1749" s="1">
        <f t="shared" si="649"/>
        <v>0</v>
      </c>
      <c r="GK1749" s="1">
        <f t="shared" si="650"/>
        <v>1.0991758087562796E-2</v>
      </c>
      <c r="GL1749" s="1" t="str">
        <f t="shared" si="651"/>
        <v/>
      </c>
      <c r="HA1749" s="2"/>
      <c r="HB1749" s="2">
        <f t="shared" si="623"/>
        <v>7.3536000000001449</v>
      </c>
      <c r="HC1749" s="147">
        <f t="shared" si="624"/>
        <v>0.39301426402506084</v>
      </c>
      <c r="HD1749" s="2">
        <f t="shared" si="625"/>
        <v>6.3126588142253803E-4</v>
      </c>
      <c r="HE1749" s="2" t="str">
        <f t="shared" si="621"/>
        <v/>
      </c>
      <c r="HF1749" s="24" t="str">
        <f t="shared" si="622"/>
        <v/>
      </c>
    </row>
    <row r="1750" spans="157:214" ht="20.100000000000001" customHeight="1" x14ac:dyDescent="0.25">
      <c r="FA1750" s="2">
        <v>1145</v>
      </c>
      <c r="FB1750" s="1">
        <f t="shared" si="626"/>
        <v>2168.8085464387368</v>
      </c>
      <c r="FC1750" s="1">
        <f t="shared" si="627"/>
        <v>9.0171337501461146E-5</v>
      </c>
      <c r="FD1750" s="1">
        <f t="shared" si="628"/>
        <v>0.7190426911014357</v>
      </c>
      <c r="FE1750" s="1" t="str">
        <f t="shared" si="629"/>
        <v/>
      </c>
      <c r="FF1750" s="1">
        <f t="shared" si="630"/>
        <v>9.0171337501461146E-5</v>
      </c>
      <c r="FG1750" s="1" t="str">
        <f t="shared" si="631"/>
        <v/>
      </c>
      <c r="FI1750" s="1">
        <f t="shared" si="632"/>
        <v>2.189681416749646E-227</v>
      </c>
      <c r="FJ1750" s="1" t="str">
        <f t="shared" si="633"/>
        <v/>
      </c>
      <c r="FK1750" s="1" t="str">
        <f t="shared" si="634"/>
        <v/>
      </c>
      <c r="FP1750" s="2">
        <v>1145</v>
      </c>
      <c r="FQ1750" s="1">
        <f t="shared" si="635"/>
        <v>5.1100677600441102</v>
      </c>
      <c r="FR1750" s="1">
        <f t="shared" si="636"/>
        <v>3.8270405912443836E-2</v>
      </c>
      <c r="FS1750" s="1">
        <f t="shared" si="637"/>
        <v>0.71904269110143582</v>
      </c>
      <c r="FT1750" s="1" t="str">
        <f t="shared" si="638"/>
        <v/>
      </c>
      <c r="FU1750" s="1">
        <f t="shared" si="639"/>
        <v>3.8270405912443836E-2</v>
      </c>
      <c r="FV1750" s="1" t="str">
        <f t="shared" si="640"/>
        <v/>
      </c>
      <c r="FW1750" s="1">
        <f t="shared" si="641"/>
        <v>0</v>
      </c>
      <c r="FX1750" s="1" t="str">
        <f t="shared" si="642"/>
        <v/>
      </c>
      <c r="FY1750" s="1" t="str">
        <f t="shared" si="643"/>
        <v/>
      </c>
      <c r="GC1750" s="2">
        <v>1145</v>
      </c>
      <c r="GD1750" s="1">
        <f t="shared" si="652"/>
        <v>17.833092191020484</v>
      </c>
      <c r="GE1750" s="1">
        <f t="shared" si="644"/>
        <v>1.0966374497601348E-2</v>
      </c>
      <c r="GF1750" s="1">
        <f t="shared" si="645"/>
        <v>0.71904269110143582</v>
      </c>
      <c r="GG1750" s="1" t="str">
        <f t="shared" si="646"/>
        <v/>
      </c>
      <c r="GH1750" s="1">
        <f t="shared" si="647"/>
        <v>1.0966374497601348E-2</v>
      </c>
      <c r="GI1750" s="1" t="str">
        <f t="shared" si="648"/>
        <v/>
      </c>
      <c r="GJ1750" s="1">
        <f t="shared" si="649"/>
        <v>0</v>
      </c>
      <c r="GK1750" s="1">
        <f t="shared" si="650"/>
        <v>1.0966374497601348E-2</v>
      </c>
      <c r="GL1750" s="1" t="str">
        <f t="shared" si="651"/>
        <v/>
      </c>
      <c r="HA1750" s="2"/>
      <c r="HB1750" s="2">
        <f t="shared" si="623"/>
        <v>7.3600000000001451</v>
      </c>
      <c r="HC1750" s="147">
        <f t="shared" si="624"/>
        <v>0.39238299814363831</v>
      </c>
      <c r="HD1750" s="2">
        <f t="shared" si="625"/>
        <v>6.3061848021211953E-4</v>
      </c>
      <c r="HE1750" s="2" t="str">
        <f t="shared" si="621"/>
        <v/>
      </c>
      <c r="HF1750" s="24" t="str">
        <f t="shared" si="622"/>
        <v/>
      </c>
    </row>
    <row r="1751" spans="157:214" ht="20.100000000000001" customHeight="1" x14ac:dyDescent="0.25">
      <c r="FA1751" s="1">
        <v>1146</v>
      </c>
      <c r="FB1751" s="1">
        <f t="shared" si="626"/>
        <v>2183.7658467590045</v>
      </c>
      <c r="FC1751" s="1">
        <f t="shared" si="627"/>
        <v>8.9961662783824881E-5</v>
      </c>
      <c r="FD1751" s="1">
        <f t="shared" si="628"/>
        <v>0.72038984398065087</v>
      </c>
      <c r="FE1751" s="1" t="str">
        <f t="shared" si="629"/>
        <v/>
      </c>
      <c r="FF1751" s="1">
        <f t="shared" si="630"/>
        <v>8.9961662783824881E-5</v>
      </c>
      <c r="FG1751" s="1" t="str">
        <f t="shared" si="631"/>
        <v/>
      </c>
      <c r="FI1751" s="1">
        <f t="shared" si="632"/>
        <v>2.4889046375384829E-227</v>
      </c>
      <c r="FJ1751" s="1" t="str">
        <f t="shared" si="633"/>
        <v/>
      </c>
      <c r="FK1751" s="1" t="str">
        <f t="shared" si="634"/>
        <v/>
      </c>
      <c r="FP1751" s="1">
        <v>1146</v>
      </c>
      <c r="FQ1751" s="1">
        <f t="shared" si="635"/>
        <v>5.1453096066651014</v>
      </c>
      <c r="FR1751" s="1">
        <f t="shared" si="636"/>
        <v>3.8181416031891312E-2</v>
      </c>
      <c r="FS1751" s="1">
        <f t="shared" si="637"/>
        <v>0.72038984398065076</v>
      </c>
      <c r="FT1751" s="1" t="str">
        <f t="shared" si="638"/>
        <v/>
      </c>
      <c r="FU1751" s="1">
        <f t="shared" si="639"/>
        <v>3.8181416031891312E-2</v>
      </c>
      <c r="FV1751" s="1" t="str">
        <f t="shared" si="640"/>
        <v/>
      </c>
      <c r="FW1751" s="1">
        <f t="shared" si="641"/>
        <v>0</v>
      </c>
      <c r="FX1751" s="1" t="str">
        <f t="shared" si="642"/>
        <v/>
      </c>
      <c r="FY1751" s="1" t="str">
        <f t="shared" si="643"/>
        <v/>
      </c>
      <c r="GC1751" s="1">
        <v>1146</v>
      </c>
      <c r="GD1751" s="1">
        <f t="shared" si="652"/>
        <v>17.956079033717174</v>
      </c>
      <c r="GE1751" s="1">
        <f t="shared" si="644"/>
        <v>1.0940874471318153E-2</v>
      </c>
      <c r="GF1751" s="1">
        <f t="shared" si="645"/>
        <v>0.72038984398065087</v>
      </c>
      <c r="GG1751" s="1" t="str">
        <f t="shared" si="646"/>
        <v/>
      </c>
      <c r="GH1751" s="1">
        <f t="shared" si="647"/>
        <v>1.0940874471318153E-2</v>
      </c>
      <c r="GI1751" s="1" t="str">
        <f t="shared" si="648"/>
        <v/>
      </c>
      <c r="GJ1751" s="1">
        <f t="shared" si="649"/>
        <v>0</v>
      </c>
      <c r="GK1751" s="1">
        <f t="shared" si="650"/>
        <v>1.0940874471318153E-2</v>
      </c>
      <c r="GL1751" s="1" t="str">
        <f t="shared" si="651"/>
        <v/>
      </c>
      <c r="HA1751" s="2"/>
      <c r="HB1751" s="2">
        <f t="shared" si="623"/>
        <v>7.3664000000001453</v>
      </c>
      <c r="HC1751" s="147">
        <f t="shared" si="624"/>
        <v>0.39175237966342619</v>
      </c>
      <c r="HD1751" s="2">
        <f t="shared" si="625"/>
        <v>6.2997055311342365E-4</v>
      </c>
      <c r="HE1751" s="2" t="str">
        <f t="shared" si="621"/>
        <v/>
      </c>
      <c r="HF1751" s="24" t="str">
        <f t="shared" si="622"/>
        <v/>
      </c>
    </row>
    <row r="1752" spans="157:214" ht="20.100000000000001" customHeight="1" x14ac:dyDescent="0.25">
      <c r="FA1752" s="1">
        <v>1147</v>
      </c>
      <c r="FB1752" s="1">
        <f t="shared" si="626"/>
        <v>2198.7231470792722</v>
      </c>
      <c r="FC1752" s="1">
        <f t="shared" si="627"/>
        <v>8.9751039593075361E-5</v>
      </c>
      <c r="FD1752" s="1">
        <f t="shared" si="628"/>
        <v>0.72173385358770248</v>
      </c>
      <c r="FE1752" s="1" t="str">
        <f t="shared" si="629"/>
        <v/>
      </c>
      <c r="FF1752" s="1">
        <f t="shared" si="630"/>
        <v>8.9751039593075361E-5</v>
      </c>
      <c r="FG1752" s="1" t="str">
        <f t="shared" si="631"/>
        <v/>
      </c>
      <c r="FI1752" s="1">
        <f t="shared" si="632"/>
        <v>2.8289718923630367E-227</v>
      </c>
      <c r="FJ1752" s="1" t="str">
        <f t="shared" si="633"/>
        <v/>
      </c>
      <c r="FK1752" s="1" t="str">
        <f t="shared" si="634"/>
        <v/>
      </c>
      <c r="FP1752" s="1">
        <v>1147</v>
      </c>
      <c r="FQ1752" s="1">
        <f t="shared" si="635"/>
        <v>5.1805514532860926</v>
      </c>
      <c r="FR1752" s="1">
        <f t="shared" si="636"/>
        <v>3.8092023601570234E-2</v>
      </c>
      <c r="FS1752" s="1">
        <f t="shared" si="637"/>
        <v>0.72173385358770226</v>
      </c>
      <c r="FT1752" s="1" t="str">
        <f t="shared" si="638"/>
        <v/>
      </c>
      <c r="FU1752" s="1">
        <f t="shared" si="639"/>
        <v>3.8092023601570234E-2</v>
      </c>
      <c r="FV1752" s="1" t="str">
        <f t="shared" si="640"/>
        <v/>
      </c>
      <c r="FW1752" s="1">
        <f t="shared" si="641"/>
        <v>0</v>
      </c>
      <c r="FX1752" s="1" t="str">
        <f t="shared" si="642"/>
        <v/>
      </c>
      <c r="FY1752" s="1" t="str">
        <f t="shared" si="643"/>
        <v/>
      </c>
      <c r="GC1752" s="1">
        <v>1147</v>
      </c>
      <c r="GD1752" s="1">
        <f t="shared" si="652"/>
        <v>18.079065876413864</v>
      </c>
      <c r="GE1752" s="1">
        <f t="shared" si="644"/>
        <v>1.0915259094507294E-2</v>
      </c>
      <c r="GF1752" s="1">
        <f t="shared" si="645"/>
        <v>0.72173385358770248</v>
      </c>
      <c r="GG1752" s="1" t="str">
        <f t="shared" si="646"/>
        <v/>
      </c>
      <c r="GH1752" s="1">
        <f t="shared" si="647"/>
        <v>1.0915259094507294E-2</v>
      </c>
      <c r="GI1752" s="1" t="str">
        <f t="shared" si="648"/>
        <v/>
      </c>
      <c r="GJ1752" s="1">
        <f t="shared" si="649"/>
        <v>0</v>
      </c>
      <c r="GK1752" s="1">
        <f t="shared" si="650"/>
        <v>1.0915259094507294E-2</v>
      </c>
      <c r="GL1752" s="1" t="str">
        <f t="shared" si="651"/>
        <v/>
      </c>
      <c r="HA1752" s="2"/>
      <c r="HB1752" s="2">
        <f t="shared" si="623"/>
        <v>7.3728000000001455</v>
      </c>
      <c r="HC1752" s="147">
        <f t="shared" si="624"/>
        <v>0.39112240911031276</v>
      </c>
      <c r="HD1752" s="2">
        <f t="shared" si="625"/>
        <v>6.2932210517541165E-4</v>
      </c>
      <c r="HE1752" s="2" t="str">
        <f t="shared" ref="HE1752:HE1815" si="653">IF(HC1752&lt;(1-$HA$604),HD1752,"")</f>
        <v/>
      </c>
      <c r="HF1752" s="24" t="str">
        <f t="shared" ref="HF1752:HF1815" si="654">IF(HC1752&lt;(1-$HA$610),HD1752,"")</f>
        <v/>
      </c>
    </row>
    <row r="1753" spans="157:214" ht="20.100000000000001" customHeight="1" x14ac:dyDescent="0.25">
      <c r="FA1753" s="1">
        <v>1148</v>
      </c>
      <c r="FB1753" s="1">
        <f t="shared" si="626"/>
        <v>2213.6804473995398</v>
      </c>
      <c r="FC1753" s="1">
        <f t="shared" si="627"/>
        <v>8.9539476881828254E-5</v>
      </c>
      <c r="FD1753" s="1">
        <f t="shared" si="628"/>
        <v>0.72307470580291655</v>
      </c>
      <c r="FE1753" s="1" t="str">
        <f t="shared" si="629"/>
        <v/>
      </c>
      <c r="FF1753" s="1">
        <f t="shared" si="630"/>
        <v>8.9539476881828254E-5</v>
      </c>
      <c r="FG1753" s="1" t="str">
        <f t="shared" si="631"/>
        <v/>
      </c>
      <c r="FI1753" s="1">
        <f t="shared" si="632"/>
        <v>3.2154522108992844E-227</v>
      </c>
      <c r="FJ1753" s="1" t="str">
        <f t="shared" si="633"/>
        <v/>
      </c>
      <c r="FK1753" s="1" t="str">
        <f t="shared" si="634"/>
        <v/>
      </c>
      <c r="FP1753" s="1">
        <v>1148</v>
      </c>
      <c r="FQ1753" s="1">
        <f t="shared" si="635"/>
        <v>5.2157932999070908</v>
      </c>
      <c r="FR1753" s="1">
        <f t="shared" si="636"/>
        <v>3.800223242113851E-2</v>
      </c>
      <c r="FS1753" s="1">
        <f t="shared" si="637"/>
        <v>0.72307470580291644</v>
      </c>
      <c r="FT1753" s="1" t="str">
        <f t="shared" si="638"/>
        <v/>
      </c>
      <c r="FU1753" s="1">
        <f t="shared" si="639"/>
        <v>3.800223242113851E-2</v>
      </c>
      <c r="FV1753" s="1" t="str">
        <f t="shared" si="640"/>
        <v/>
      </c>
      <c r="FW1753" s="1">
        <f t="shared" si="641"/>
        <v>0</v>
      </c>
      <c r="FX1753" s="1" t="str">
        <f t="shared" si="642"/>
        <v/>
      </c>
      <c r="FY1753" s="1" t="str">
        <f t="shared" si="643"/>
        <v/>
      </c>
      <c r="GC1753" s="1">
        <v>1148</v>
      </c>
      <c r="GD1753" s="1">
        <f t="shared" si="652"/>
        <v>18.202052719110554</v>
      </c>
      <c r="GE1753" s="1">
        <f t="shared" si="644"/>
        <v>1.0889529455959727E-2</v>
      </c>
      <c r="GF1753" s="1">
        <f t="shared" si="645"/>
        <v>0.72307470580291633</v>
      </c>
      <c r="GG1753" s="1" t="str">
        <f t="shared" si="646"/>
        <v/>
      </c>
      <c r="GH1753" s="1">
        <f t="shared" si="647"/>
        <v>1.0889529455959727E-2</v>
      </c>
      <c r="GI1753" s="1" t="str">
        <f t="shared" si="648"/>
        <v/>
      </c>
      <c r="GJ1753" s="1">
        <f t="shared" si="649"/>
        <v>0</v>
      </c>
      <c r="GK1753" s="1">
        <f t="shared" si="650"/>
        <v>1.0889529455959727E-2</v>
      </c>
      <c r="GL1753" s="1" t="str">
        <f t="shared" si="651"/>
        <v/>
      </c>
      <c r="HA1753" s="2"/>
      <c r="HB1753" s="2">
        <f t="shared" ref="HB1753:HB1816" si="655">HB1752+$HE$597</f>
        <v>7.3792000000001456</v>
      </c>
      <c r="HC1753" s="147">
        <f t="shared" ref="HC1753:HC1816" si="656">_xlfn.CHISQ.DIST.RT(HB1753,7)</f>
        <v>0.39049308700513735</v>
      </c>
      <c r="HD1753" s="2">
        <f t="shared" ref="HD1753:HD1816" si="657">HC1753-HC1754</f>
        <v>6.2867314143622011E-4</v>
      </c>
      <c r="HE1753" s="2" t="str">
        <f t="shared" si="653"/>
        <v/>
      </c>
      <c r="HF1753" s="24" t="str">
        <f t="shared" si="654"/>
        <v/>
      </c>
    </row>
    <row r="1754" spans="157:214" ht="20.100000000000001" customHeight="1" x14ac:dyDescent="0.25">
      <c r="FA1754" s="1">
        <v>1149</v>
      </c>
      <c r="FB1754" s="1">
        <f t="shared" si="626"/>
        <v>2228.6377477198039</v>
      </c>
      <c r="FC1754" s="1">
        <f t="shared" si="627"/>
        <v>8.932698362671116E-5</v>
      </c>
      <c r="FD1754" s="1">
        <f t="shared" si="628"/>
        <v>0.72441238664070595</v>
      </c>
      <c r="FE1754" s="1" t="str">
        <f t="shared" si="629"/>
        <v/>
      </c>
      <c r="FF1754" s="1">
        <f t="shared" si="630"/>
        <v>8.932698362671116E-5</v>
      </c>
      <c r="FG1754" s="1" t="str">
        <f t="shared" si="631"/>
        <v/>
      </c>
      <c r="FI1754" s="1">
        <f t="shared" si="632"/>
        <v>3.6546731071050832E-227</v>
      </c>
      <c r="FJ1754" s="1" t="str">
        <f t="shared" si="633"/>
        <v/>
      </c>
      <c r="FK1754" s="1" t="str">
        <f t="shared" si="634"/>
        <v/>
      </c>
      <c r="FP1754" s="1">
        <v>1149</v>
      </c>
      <c r="FQ1754" s="1">
        <f t="shared" si="635"/>
        <v>5.251035146528082</v>
      </c>
      <c r="FR1754" s="1">
        <f t="shared" si="636"/>
        <v>3.7912046300445146E-2</v>
      </c>
      <c r="FS1754" s="1">
        <f t="shared" si="637"/>
        <v>0.72441238664070595</v>
      </c>
      <c r="FT1754" s="1" t="str">
        <f t="shared" si="638"/>
        <v/>
      </c>
      <c r="FU1754" s="1">
        <f t="shared" si="639"/>
        <v>3.7912046300445146E-2</v>
      </c>
      <c r="FV1754" s="1" t="str">
        <f t="shared" si="640"/>
        <v/>
      </c>
      <c r="FW1754" s="1">
        <f t="shared" si="641"/>
        <v>0</v>
      </c>
      <c r="FX1754" s="1" t="str">
        <f t="shared" si="642"/>
        <v/>
      </c>
      <c r="FY1754" s="1" t="str">
        <f t="shared" si="643"/>
        <v/>
      </c>
      <c r="GC1754" s="1">
        <v>1149</v>
      </c>
      <c r="GD1754" s="1">
        <f t="shared" si="652"/>
        <v>18.325039561807245</v>
      </c>
      <c r="GE1754" s="1">
        <f t="shared" si="644"/>
        <v>1.0863686647386647E-2</v>
      </c>
      <c r="GF1754" s="1">
        <f t="shared" si="645"/>
        <v>0.72441238664070595</v>
      </c>
      <c r="GG1754" s="1" t="str">
        <f t="shared" si="646"/>
        <v/>
      </c>
      <c r="GH1754" s="1">
        <f t="shared" si="647"/>
        <v>1.0863686647386647E-2</v>
      </c>
      <c r="GI1754" s="1" t="str">
        <f t="shared" si="648"/>
        <v/>
      </c>
      <c r="GJ1754" s="1">
        <f t="shared" si="649"/>
        <v>0</v>
      </c>
      <c r="GK1754" s="1">
        <f t="shared" si="650"/>
        <v>1.0863686647386647E-2</v>
      </c>
      <c r="GL1754" s="1" t="str">
        <f t="shared" si="651"/>
        <v/>
      </c>
      <c r="HA1754" s="2"/>
      <c r="HB1754" s="2">
        <f t="shared" si="655"/>
        <v>7.3856000000001458</v>
      </c>
      <c r="HC1754" s="147">
        <f t="shared" si="656"/>
        <v>0.38986441386370113</v>
      </c>
      <c r="HD1754" s="2">
        <f t="shared" si="657"/>
        <v>6.2802366691594447E-4</v>
      </c>
      <c r="HE1754" s="2" t="str">
        <f t="shared" si="653"/>
        <v/>
      </c>
      <c r="HF1754" s="24" t="str">
        <f t="shared" si="654"/>
        <v/>
      </c>
    </row>
    <row r="1755" spans="157:214" ht="20.100000000000001" customHeight="1" x14ac:dyDescent="0.25">
      <c r="FA1755" s="1">
        <v>1150</v>
      </c>
      <c r="FB1755" s="1">
        <f t="shared" si="626"/>
        <v>2243.5950480400716</v>
      </c>
      <c r="FC1755" s="1">
        <f t="shared" si="627"/>
        <v>8.9113568827732948E-5</v>
      </c>
      <c r="FD1755" s="1">
        <f t="shared" si="628"/>
        <v>0.72574688224992645</v>
      </c>
      <c r="FE1755" s="1" t="str">
        <f t="shared" si="629"/>
        <v/>
      </c>
      <c r="FF1755" s="1">
        <f t="shared" si="630"/>
        <v>8.9113568827732948E-5</v>
      </c>
      <c r="FG1755" s="1" t="str">
        <f t="shared" si="631"/>
        <v/>
      </c>
      <c r="FI1755" s="1">
        <f t="shared" si="632"/>
        <v>4.1538237670154882E-227</v>
      </c>
      <c r="FJ1755" s="1" t="str">
        <f t="shared" si="633"/>
        <v/>
      </c>
      <c r="FK1755" s="1" t="str">
        <f t="shared" si="634"/>
        <v/>
      </c>
      <c r="FP1755" s="1">
        <v>1150</v>
      </c>
      <c r="FQ1755" s="1">
        <f t="shared" si="635"/>
        <v>5.2862769931490803</v>
      </c>
      <c r="FR1755" s="1">
        <f t="shared" si="636"/>
        <v>3.7821469059262633E-2</v>
      </c>
      <c r="FS1755" s="1">
        <f t="shared" si="637"/>
        <v>0.72574688224992645</v>
      </c>
      <c r="FT1755" s="1" t="str">
        <f t="shared" si="638"/>
        <v/>
      </c>
      <c r="FU1755" s="1">
        <f t="shared" si="639"/>
        <v>3.7821469059262633E-2</v>
      </c>
      <c r="FV1755" s="1" t="str">
        <f t="shared" si="640"/>
        <v/>
      </c>
      <c r="FW1755" s="1">
        <f t="shared" si="641"/>
        <v>0</v>
      </c>
      <c r="FX1755" s="1" t="str">
        <f t="shared" si="642"/>
        <v/>
      </c>
      <c r="FY1755" s="1" t="str">
        <f t="shared" si="643"/>
        <v/>
      </c>
      <c r="GC1755" s="1">
        <v>1150</v>
      </c>
      <c r="GD1755" s="1">
        <f t="shared" si="652"/>
        <v>18.448026404503935</v>
      </c>
      <c r="GE1755" s="1">
        <f t="shared" si="644"/>
        <v>1.0837731763342842E-2</v>
      </c>
      <c r="GF1755" s="1">
        <f t="shared" si="645"/>
        <v>0.72574688224992645</v>
      </c>
      <c r="GG1755" s="1" t="str">
        <f t="shared" si="646"/>
        <v/>
      </c>
      <c r="GH1755" s="1">
        <f t="shared" si="647"/>
        <v>1.0837731763342842E-2</v>
      </c>
      <c r="GI1755" s="1" t="str">
        <f t="shared" si="648"/>
        <v/>
      </c>
      <c r="GJ1755" s="1">
        <f t="shared" si="649"/>
        <v>0</v>
      </c>
      <c r="GK1755" s="1">
        <f t="shared" si="650"/>
        <v>1.0837731763342842E-2</v>
      </c>
      <c r="GL1755" s="1" t="str">
        <f t="shared" si="651"/>
        <v/>
      </c>
      <c r="HA1755" s="2"/>
      <c r="HB1755" s="2">
        <f t="shared" si="655"/>
        <v>7.392000000000146</v>
      </c>
      <c r="HC1755" s="147">
        <f t="shared" si="656"/>
        <v>0.38923639019678519</v>
      </c>
      <c r="HD1755" s="2">
        <f t="shared" si="657"/>
        <v>6.2737368662441062E-4</v>
      </c>
      <c r="HE1755" s="2" t="str">
        <f t="shared" si="653"/>
        <v/>
      </c>
      <c r="HF1755" s="24" t="str">
        <f t="shared" si="654"/>
        <v/>
      </c>
    </row>
    <row r="1756" spans="157:214" ht="20.100000000000001" customHeight="1" x14ac:dyDescent="0.25">
      <c r="FA1756" s="1">
        <v>1151</v>
      </c>
      <c r="FB1756" s="1">
        <f t="shared" si="626"/>
        <v>2258.5523483603392</v>
      </c>
      <c r="FC1756" s="1">
        <f t="shared" si="627"/>
        <v>8.8899241507653249E-5</v>
      </c>
      <c r="FD1756" s="1">
        <f t="shared" si="628"/>
        <v>0.72707817891421933</v>
      </c>
      <c r="FE1756" s="1" t="str">
        <f t="shared" si="629"/>
        <v/>
      </c>
      <c r="FF1756" s="1">
        <f t="shared" si="630"/>
        <v>8.8899241507653249E-5</v>
      </c>
      <c r="FG1756" s="1" t="str">
        <f t="shared" si="631"/>
        <v/>
      </c>
      <c r="FI1756" s="1">
        <f t="shared" si="632"/>
        <v>4.7210722589829179E-227</v>
      </c>
      <c r="FJ1756" s="1" t="str">
        <f t="shared" si="633"/>
        <v/>
      </c>
      <c r="FK1756" s="1" t="str">
        <f t="shared" si="634"/>
        <v/>
      </c>
      <c r="FP1756" s="1">
        <v>1151</v>
      </c>
      <c r="FQ1756" s="1">
        <f t="shared" si="635"/>
        <v>5.3215188397700715</v>
      </c>
      <c r="FR1756" s="1">
        <f t="shared" si="636"/>
        <v>3.7730504527019301E-2</v>
      </c>
      <c r="FS1756" s="1">
        <f t="shared" si="637"/>
        <v>0.72707817891421933</v>
      </c>
      <c r="FT1756" s="1" t="str">
        <f t="shared" si="638"/>
        <v/>
      </c>
      <c r="FU1756" s="1">
        <f t="shared" si="639"/>
        <v>3.7730504527019301E-2</v>
      </c>
      <c r="FV1756" s="1" t="str">
        <f t="shared" si="640"/>
        <v/>
      </c>
      <c r="FW1756" s="1">
        <f t="shared" si="641"/>
        <v>0</v>
      </c>
      <c r="FX1756" s="1" t="str">
        <f t="shared" si="642"/>
        <v/>
      </c>
      <c r="FY1756" s="1" t="str">
        <f t="shared" si="643"/>
        <v/>
      </c>
      <c r="GC1756" s="1">
        <v>1151</v>
      </c>
      <c r="GD1756" s="1">
        <f t="shared" si="652"/>
        <v>18.571013247200653</v>
      </c>
      <c r="GE1756" s="1">
        <f t="shared" si="644"/>
        <v>1.081166590114995E-2</v>
      </c>
      <c r="GF1756" s="1">
        <f t="shared" si="645"/>
        <v>0.72707817891421955</v>
      </c>
      <c r="GG1756" s="1" t="str">
        <f t="shared" si="646"/>
        <v/>
      </c>
      <c r="GH1756" s="1">
        <f t="shared" si="647"/>
        <v>1.081166590114995E-2</v>
      </c>
      <c r="GI1756" s="1" t="str">
        <f t="shared" si="648"/>
        <v/>
      </c>
      <c r="GJ1756" s="1">
        <f t="shared" si="649"/>
        <v>0</v>
      </c>
      <c r="GK1756" s="1">
        <f t="shared" si="650"/>
        <v>1.081166590114995E-2</v>
      </c>
      <c r="GL1756" s="1" t="str">
        <f t="shared" si="651"/>
        <v/>
      </c>
      <c r="HA1756" s="2"/>
      <c r="HB1756" s="2">
        <f t="shared" si="655"/>
        <v>7.3984000000001462</v>
      </c>
      <c r="HC1756" s="147">
        <f t="shared" si="656"/>
        <v>0.38860901651016078</v>
      </c>
      <c r="HD1756" s="2">
        <f t="shared" si="657"/>
        <v>6.2672320555479111E-4</v>
      </c>
      <c r="HE1756" s="2" t="str">
        <f t="shared" si="653"/>
        <v/>
      </c>
      <c r="HF1756" s="24" t="str">
        <f t="shared" si="654"/>
        <v/>
      </c>
    </row>
    <row r="1757" spans="157:214" ht="20.100000000000001" customHeight="1" x14ac:dyDescent="0.25">
      <c r="FA1757" s="2">
        <v>1152</v>
      </c>
      <c r="FB1757" s="1">
        <f t="shared" ref="FB1757:FB1820" si="658">$FB$599+(FA1757*$FB$602)</f>
        <v>2273.5096486806069</v>
      </c>
      <c r="FC1757" s="1">
        <f t="shared" ref="FC1757:FC1820" si="659">_xlfn.NORM.DIST($FB1757,$FB$596,$FB$597,0)</f>
        <v>8.8684010711351111E-5</v>
      </c>
      <c r="FD1757" s="1">
        <f t="shared" ref="FD1757:FD1820" si="660">_xlfn.NORM.DIST($FB1757,$FB$596,$FB$597,1)</f>
        <v>0.72840626305234901</v>
      </c>
      <c r="FE1757" s="1" t="str">
        <f t="shared" ref="FE1757:FE1820" si="661">IF(OR(FD1757&lt;$FF$601,FD1757&gt;$FF$602),FC1757,"")</f>
        <v/>
      </c>
      <c r="FF1757" s="1">
        <f t="shared" ref="FF1757:FF1820" si="662">IF(AND(FD1757&gt;$FF$601,FD1757&lt;$FF$602),FC1757,"")</f>
        <v>8.8684010711351111E-5</v>
      </c>
      <c r="FG1757" s="1" t="str">
        <f t="shared" ref="FG1757:FG1820" si="663">IF(FC1757=MAX($FC$605:$FC$2605),FC1757,"")</f>
        <v/>
      </c>
      <c r="FI1757" s="1">
        <f t="shared" ref="FI1757:FI1820" si="664">_xlfn.NORM.DIST(FB1757,$FF$597,$FF$598,0)</f>
        <v>5.3656986697415149E-227</v>
      </c>
      <c r="FJ1757" s="1" t="str">
        <f t="shared" ref="FJ1757:FJ1820" si="665">IF(FI1757=MAX($FI$605:$FI$2605),FC1757,"")</f>
        <v/>
      </c>
      <c r="FK1757" s="1" t="str">
        <f t="shared" ref="FK1757:FK1820" si="666">IF(FJ1757=MIN($FJ$605:$FJ$2605),FJ1757,"")</f>
        <v/>
      </c>
      <c r="FP1757" s="2">
        <v>1152</v>
      </c>
      <c r="FQ1757" s="1">
        <f t="shared" ref="FQ1757:FQ1820" si="667">$FQ$599+(FP1757*$FQ$602)</f>
        <v>5.3567606863910626</v>
      </c>
      <c r="FR1757" s="1">
        <f t="shared" ref="FR1757:FR1820" si="668">_xlfn.NORM.DIST(FQ1757,FQ$596,FQ$597,0)</f>
        <v>3.763915654253136E-2</v>
      </c>
      <c r="FS1757" s="1">
        <f t="shared" ref="FS1757:FS1820" si="669">_xlfn.NORM.DIST(FQ1757,FQ$596,FQ$597,1)</f>
        <v>0.7284062630523489</v>
      </c>
      <c r="FT1757" s="1" t="str">
        <f t="shared" ref="FT1757:FT1820" si="670">IF(OR(FS1757&lt;$FU$601,FS1757&gt;$FU$602),FR1757,"")</f>
        <v/>
      </c>
      <c r="FU1757" s="1">
        <f t="shared" ref="FU1757:FU1820" si="671">IF(AND(FS1757&gt;$FU$601,FS1757&lt;$FU$602),FR1757,"")</f>
        <v>3.763915654253136E-2</v>
      </c>
      <c r="FV1757" s="1" t="str">
        <f t="shared" ref="FV1757:FV1820" si="672">IF(FR1757=MAX($FR$605:$FR$2605),FR1757,"")</f>
        <v/>
      </c>
      <c r="FW1757" s="1">
        <f t="shared" ref="FW1757:FW1820" si="673">_xlfn.NORM.DIST(FQ1757,$FU$597,$FU$598,0)</f>
        <v>0</v>
      </c>
      <c r="FX1757" s="1" t="str">
        <f t="shared" ref="FX1757:FX1820" si="674">IF(FW1757=MAX($FW$605:$FW$2605),FR1757,"")</f>
        <v/>
      </c>
      <c r="FY1757" s="1" t="str">
        <f t="shared" ref="FY1757:FY1820" si="675">IF(FX1757=MIN($FX$605:$FX$2605),FX1757,"")</f>
        <v/>
      </c>
      <c r="GC1757" s="2">
        <v>1152</v>
      </c>
      <c r="GD1757" s="1">
        <f t="shared" si="652"/>
        <v>18.694000089897344</v>
      </c>
      <c r="GE1757" s="1">
        <f t="shared" ref="GE1757:GE1820" si="676">_xlfn.NORM.DIST(GD1757,GD$596,GD$597,0)</f>
        <v>1.0785490160819741E-2</v>
      </c>
      <c r="GF1757" s="1">
        <f t="shared" ref="GF1757:GF1820" si="677">_xlfn.NORM.DIST(GD1757,GD$596,GD$597,1)</f>
        <v>0.72840626305234923</v>
      </c>
      <c r="GG1757" s="1" t="str">
        <f t="shared" ref="GG1757:GG1820" si="678">IF(OR(GF1757&lt;$FU$601,GF1757&gt;$FU$602),GE1757,"")</f>
        <v/>
      </c>
      <c r="GH1757" s="1">
        <f t="shared" ref="GH1757:GH1820" si="679">IF(AND(GF1757&gt;$GH$601,GF1757&lt;$GH$602),GE1757,"")</f>
        <v>1.0785490160819741E-2</v>
      </c>
      <c r="GI1757" s="1" t="str">
        <f t="shared" ref="GI1757:GI1820" si="680">IF(GE1757=MAX($GE$605:$GE$2605),GE1757,"")</f>
        <v/>
      </c>
      <c r="GJ1757" s="1">
        <f t="shared" ref="GJ1757:GJ1820" si="681">_xlfn.NORM.DIST(GD1757,$GH$597,$GH$598,0)</f>
        <v>0</v>
      </c>
      <c r="GK1757" s="1">
        <f t="shared" ref="GK1757:GK1820" si="682">IF(GJ1757=MAX($GJ$605:$GJ$2605),GE1757,"")</f>
        <v>1.0785490160819741E-2</v>
      </c>
      <c r="GL1757" s="1" t="str">
        <f t="shared" ref="GL1757:GL1820" si="683">IF(GK1757=MIN($GK$605:$GK$2605),GK1757,"")</f>
        <v/>
      </c>
      <c r="HA1757" s="2"/>
      <c r="HB1757" s="2">
        <f t="shared" si="655"/>
        <v>7.4048000000001464</v>
      </c>
      <c r="HC1757" s="147">
        <f t="shared" si="656"/>
        <v>0.38798229330460599</v>
      </c>
      <c r="HD1757" s="2">
        <f t="shared" si="657"/>
        <v>6.2607222868804602E-4</v>
      </c>
      <c r="HE1757" s="2" t="str">
        <f t="shared" si="653"/>
        <v/>
      </c>
      <c r="HF1757" s="24" t="str">
        <f t="shared" si="654"/>
        <v/>
      </c>
    </row>
    <row r="1758" spans="157:214" ht="20.100000000000001" customHeight="1" x14ac:dyDescent="0.25">
      <c r="FA1758" s="1">
        <v>1153</v>
      </c>
      <c r="FB1758" s="1">
        <f t="shared" si="658"/>
        <v>2288.4669490008746</v>
      </c>
      <c r="FC1758" s="1">
        <f t="shared" si="659"/>
        <v>8.8467885505193834E-5</v>
      </c>
      <c r="FD1758" s="1">
        <f t="shared" si="660"/>
        <v>0.72973112121852801</v>
      </c>
      <c r="FE1758" s="1" t="str">
        <f t="shared" si="661"/>
        <v/>
      </c>
      <c r="FF1758" s="1">
        <f t="shared" si="662"/>
        <v>8.8467885505193834E-5</v>
      </c>
      <c r="FG1758" s="1" t="str">
        <f t="shared" si="663"/>
        <v/>
      </c>
      <c r="FI1758" s="1">
        <f t="shared" si="664"/>
        <v>6.0982463277952119E-227</v>
      </c>
      <c r="FJ1758" s="1" t="str">
        <f t="shared" si="665"/>
        <v/>
      </c>
      <c r="FK1758" s="1" t="str">
        <f t="shared" si="666"/>
        <v/>
      </c>
      <c r="FP1758" s="1">
        <v>1153</v>
      </c>
      <c r="FQ1758" s="1">
        <f t="shared" si="667"/>
        <v>5.3920025330120609</v>
      </c>
      <c r="FR1758" s="1">
        <f t="shared" si="668"/>
        <v>3.7547428953735022E-2</v>
      </c>
      <c r="FS1758" s="1">
        <f t="shared" si="669"/>
        <v>0.7297311212185279</v>
      </c>
      <c r="FT1758" s="1" t="str">
        <f t="shared" si="670"/>
        <v/>
      </c>
      <c r="FU1758" s="1">
        <f t="shared" si="671"/>
        <v>3.7547428953735022E-2</v>
      </c>
      <c r="FV1758" s="1" t="str">
        <f t="shared" si="672"/>
        <v/>
      </c>
      <c r="FW1758" s="1">
        <f t="shared" si="673"/>
        <v>0</v>
      </c>
      <c r="FX1758" s="1" t="str">
        <f t="shared" si="674"/>
        <v/>
      </c>
      <c r="FY1758" s="1" t="str">
        <f t="shared" si="675"/>
        <v/>
      </c>
      <c r="GC1758" s="1">
        <v>1153</v>
      </c>
      <c r="GD1758" s="1">
        <f t="shared" ref="GD1758:GD1821" si="684">$GD$599+(GC1758*$GD$602)</f>
        <v>18.816986932594034</v>
      </c>
      <c r="GE1758" s="1">
        <f t="shared" si="676"/>
        <v>1.0759205644977293E-2</v>
      </c>
      <c r="GF1758" s="1">
        <f t="shared" si="677"/>
        <v>0.72973112121852812</v>
      </c>
      <c r="GG1758" s="1" t="str">
        <f t="shared" si="678"/>
        <v/>
      </c>
      <c r="GH1758" s="1">
        <f t="shared" si="679"/>
        <v>1.0759205644977293E-2</v>
      </c>
      <c r="GI1758" s="1" t="str">
        <f t="shared" si="680"/>
        <v/>
      </c>
      <c r="GJ1758" s="1">
        <f t="shared" si="681"/>
        <v>0</v>
      </c>
      <c r="GK1758" s="1">
        <f t="shared" si="682"/>
        <v>1.0759205644977293E-2</v>
      </c>
      <c r="GL1758" s="1" t="str">
        <f t="shared" si="683"/>
        <v/>
      </c>
      <c r="HA1758" s="2"/>
      <c r="HB1758" s="2">
        <f t="shared" si="655"/>
        <v>7.4112000000001466</v>
      </c>
      <c r="HC1758" s="147">
        <f t="shared" si="656"/>
        <v>0.38735622107591794</v>
      </c>
      <c r="HD1758" s="2">
        <f t="shared" si="657"/>
        <v>6.2542076098942578E-4</v>
      </c>
      <c r="HE1758" s="2" t="str">
        <f t="shared" si="653"/>
        <v/>
      </c>
      <c r="HF1758" s="24" t="str">
        <f t="shared" si="654"/>
        <v/>
      </c>
    </row>
    <row r="1759" spans="157:214" ht="20.100000000000001" customHeight="1" x14ac:dyDescent="0.25">
      <c r="FA1759" s="1">
        <v>1154</v>
      </c>
      <c r="FB1759" s="1">
        <f t="shared" si="658"/>
        <v>2303.4242493211423</v>
      </c>
      <c r="FC1759" s="1">
        <f t="shared" si="659"/>
        <v>8.8250874976405217E-5</v>
      </c>
      <c r="FD1759" s="1">
        <f t="shared" si="660"/>
        <v>0.73105274010273402</v>
      </c>
      <c r="FE1759" s="1" t="str">
        <f t="shared" si="661"/>
        <v/>
      </c>
      <c r="FF1759" s="1">
        <f t="shared" si="662"/>
        <v>8.8250874976405217E-5</v>
      </c>
      <c r="FG1759" s="1" t="str">
        <f t="shared" si="663"/>
        <v/>
      </c>
      <c r="FI1759" s="1">
        <f t="shared" si="664"/>
        <v>6.9306935686137774E-227</v>
      </c>
      <c r="FJ1759" s="1" t="str">
        <f t="shared" si="665"/>
        <v/>
      </c>
      <c r="FK1759" s="1" t="str">
        <f t="shared" si="666"/>
        <v/>
      </c>
      <c r="FP1759" s="1">
        <v>1154</v>
      </c>
      <c r="FQ1759" s="1">
        <f t="shared" si="667"/>
        <v>5.4272443796330521</v>
      </c>
      <c r="FR1759" s="1">
        <f t="shared" si="668"/>
        <v>3.7455325617418433E-2</v>
      </c>
      <c r="FS1759" s="1">
        <f t="shared" si="669"/>
        <v>0.73105274010273391</v>
      </c>
      <c r="FT1759" s="1" t="str">
        <f t="shared" si="670"/>
        <v/>
      </c>
      <c r="FU1759" s="1">
        <f t="shared" si="671"/>
        <v>3.7455325617418433E-2</v>
      </c>
      <c r="FV1759" s="1" t="str">
        <f t="shared" si="672"/>
        <v/>
      </c>
      <c r="FW1759" s="1">
        <f t="shared" si="673"/>
        <v>0</v>
      </c>
      <c r="FX1759" s="1" t="str">
        <f t="shared" si="674"/>
        <v/>
      </c>
      <c r="FY1759" s="1" t="str">
        <f t="shared" si="675"/>
        <v/>
      </c>
      <c r="GC1759" s="1">
        <v>1154</v>
      </c>
      <c r="GD1759" s="1">
        <f t="shared" si="684"/>
        <v>18.939973775290724</v>
      </c>
      <c r="GE1759" s="1">
        <f t="shared" si="676"/>
        <v>1.0732813458784204E-2</v>
      </c>
      <c r="GF1759" s="1">
        <f t="shared" si="677"/>
        <v>0.73105274010273402</v>
      </c>
      <c r="GG1759" s="1" t="str">
        <f t="shared" si="678"/>
        <v/>
      </c>
      <c r="GH1759" s="1">
        <f t="shared" si="679"/>
        <v>1.0732813458784204E-2</v>
      </c>
      <c r="GI1759" s="1" t="str">
        <f t="shared" si="680"/>
        <v/>
      </c>
      <c r="GJ1759" s="1">
        <f t="shared" si="681"/>
        <v>0</v>
      </c>
      <c r="GK1759" s="1">
        <f t="shared" si="682"/>
        <v>1.0732813458784204E-2</v>
      </c>
      <c r="GL1759" s="1" t="str">
        <f t="shared" si="683"/>
        <v/>
      </c>
      <c r="HA1759" s="2"/>
      <c r="HB1759" s="2">
        <f t="shared" si="655"/>
        <v>7.4176000000001467</v>
      </c>
      <c r="HC1759" s="147">
        <f t="shared" si="656"/>
        <v>0.38673080031492851</v>
      </c>
      <c r="HD1759" s="2">
        <f t="shared" si="657"/>
        <v>6.2476880741291207E-4</v>
      </c>
      <c r="HE1759" s="2" t="str">
        <f t="shared" si="653"/>
        <v/>
      </c>
      <c r="HF1759" s="24" t="str">
        <f t="shared" si="654"/>
        <v/>
      </c>
    </row>
    <row r="1760" spans="157:214" ht="20.100000000000001" customHeight="1" x14ac:dyDescent="0.25">
      <c r="FA1760" s="1">
        <v>1155</v>
      </c>
      <c r="FB1760" s="1">
        <f t="shared" si="658"/>
        <v>2318.3815496414099</v>
      </c>
      <c r="FC1760" s="1">
        <f t="shared" si="659"/>
        <v>8.8032988232433968E-5</v>
      </c>
      <c r="FD1760" s="1">
        <f t="shared" si="660"/>
        <v>0.73237110653101711</v>
      </c>
      <c r="FE1760" s="1" t="str">
        <f t="shared" si="661"/>
        <v/>
      </c>
      <c r="FF1760" s="1">
        <f t="shared" si="662"/>
        <v>8.8032988232433968E-5</v>
      </c>
      <c r="FG1760" s="1" t="str">
        <f t="shared" si="663"/>
        <v/>
      </c>
      <c r="FI1760" s="1">
        <f t="shared" si="664"/>
        <v>7.8766488288636639E-227</v>
      </c>
      <c r="FJ1760" s="1" t="str">
        <f t="shared" si="665"/>
        <v/>
      </c>
      <c r="FK1760" s="1" t="str">
        <f t="shared" si="666"/>
        <v/>
      </c>
      <c r="FP1760" s="1">
        <v>1155</v>
      </c>
      <c r="FQ1760" s="1">
        <f t="shared" si="667"/>
        <v>5.4624862262540503</v>
      </c>
      <c r="FR1760" s="1">
        <f t="shared" si="668"/>
        <v>3.7362850398953519E-2</v>
      </c>
      <c r="FS1760" s="1">
        <f t="shared" si="669"/>
        <v>0.73237110653101711</v>
      </c>
      <c r="FT1760" s="1" t="str">
        <f t="shared" si="670"/>
        <v/>
      </c>
      <c r="FU1760" s="1">
        <f t="shared" si="671"/>
        <v>3.7362850398953519E-2</v>
      </c>
      <c r="FV1760" s="1" t="str">
        <f t="shared" si="672"/>
        <v/>
      </c>
      <c r="FW1760" s="1">
        <f t="shared" si="673"/>
        <v>0</v>
      </c>
      <c r="FX1760" s="1" t="str">
        <f t="shared" si="674"/>
        <v/>
      </c>
      <c r="FY1760" s="1" t="str">
        <f t="shared" si="675"/>
        <v/>
      </c>
      <c r="GC1760" s="1">
        <v>1155</v>
      </c>
      <c r="GD1760" s="1">
        <f t="shared" si="684"/>
        <v>19.062960617987414</v>
      </c>
      <c r="GE1760" s="1">
        <f t="shared" si="676"/>
        <v>1.0706314709861768E-2</v>
      </c>
      <c r="GF1760" s="1">
        <f t="shared" si="677"/>
        <v>0.732371106531017</v>
      </c>
      <c r="GG1760" s="1" t="str">
        <f t="shared" si="678"/>
        <v/>
      </c>
      <c r="GH1760" s="1">
        <f t="shared" si="679"/>
        <v>1.0706314709861768E-2</v>
      </c>
      <c r="GI1760" s="1" t="str">
        <f t="shared" si="680"/>
        <v/>
      </c>
      <c r="GJ1760" s="1">
        <f t="shared" si="681"/>
        <v>0</v>
      </c>
      <c r="GK1760" s="1">
        <f t="shared" si="682"/>
        <v>1.0706314709861768E-2</v>
      </c>
      <c r="GL1760" s="1" t="str">
        <f t="shared" si="683"/>
        <v/>
      </c>
      <c r="HA1760" s="2"/>
      <c r="HB1760" s="2">
        <f t="shared" si="655"/>
        <v>7.4240000000001469</v>
      </c>
      <c r="HC1760" s="147">
        <f t="shared" si="656"/>
        <v>0.3861060315075156</v>
      </c>
      <c r="HD1760" s="2">
        <f t="shared" si="657"/>
        <v>6.2411637289588873E-4</v>
      </c>
      <c r="HE1760" s="2" t="str">
        <f t="shared" si="653"/>
        <v/>
      </c>
      <c r="HF1760" s="24" t="str">
        <f t="shared" si="654"/>
        <v/>
      </c>
    </row>
    <row r="1761" spans="157:214" ht="20.100000000000001" customHeight="1" x14ac:dyDescent="0.25">
      <c r="FA1761" s="1">
        <v>1156</v>
      </c>
      <c r="FB1761" s="1">
        <f t="shared" si="658"/>
        <v>2333.338849961674</v>
      </c>
      <c r="FC1761" s="1">
        <f t="shared" si="659"/>
        <v>8.7814234400321998E-5</v>
      </c>
      <c r="FD1761" s="1">
        <f t="shared" si="660"/>
        <v>0.73368620746579749</v>
      </c>
      <c r="FE1761" s="1" t="str">
        <f t="shared" si="661"/>
        <v/>
      </c>
      <c r="FF1761" s="1">
        <f t="shared" si="662"/>
        <v>8.7814234400321998E-5</v>
      </c>
      <c r="FG1761" s="1" t="str">
        <f t="shared" si="663"/>
        <v/>
      </c>
      <c r="FI1761" s="1">
        <f t="shared" si="664"/>
        <v>8.9515722346458729E-227</v>
      </c>
      <c r="FJ1761" s="1" t="str">
        <f t="shared" si="665"/>
        <v/>
      </c>
      <c r="FK1761" s="1" t="str">
        <f t="shared" si="666"/>
        <v/>
      </c>
      <c r="FP1761" s="1">
        <v>1156</v>
      </c>
      <c r="FQ1761" s="1">
        <f t="shared" si="667"/>
        <v>5.4977280728750415</v>
      </c>
      <c r="FR1761" s="1">
        <f t="shared" si="668"/>
        <v>3.7270007172027969E-2</v>
      </c>
      <c r="FS1761" s="1">
        <f t="shared" si="669"/>
        <v>0.7336862074657976</v>
      </c>
      <c r="FT1761" s="1" t="str">
        <f t="shared" si="670"/>
        <v/>
      </c>
      <c r="FU1761" s="1">
        <f t="shared" si="671"/>
        <v>3.7270007172027969E-2</v>
      </c>
      <c r="FV1761" s="1" t="str">
        <f t="shared" si="672"/>
        <v/>
      </c>
      <c r="FW1761" s="1">
        <f t="shared" si="673"/>
        <v>0</v>
      </c>
      <c r="FX1761" s="1" t="str">
        <f t="shared" si="674"/>
        <v/>
      </c>
      <c r="FY1761" s="1" t="str">
        <f t="shared" si="675"/>
        <v/>
      </c>
      <c r="GC1761" s="1">
        <v>1156</v>
      </c>
      <c r="GD1761" s="1">
        <f t="shared" si="684"/>
        <v>19.185947460684105</v>
      </c>
      <c r="GE1761" s="1">
        <f t="shared" si="676"/>
        <v>1.0679710508214134E-2</v>
      </c>
      <c r="GF1761" s="1">
        <f t="shared" si="677"/>
        <v>0.73368620746579771</v>
      </c>
      <c r="GG1761" s="1" t="str">
        <f t="shared" si="678"/>
        <v/>
      </c>
      <c r="GH1761" s="1">
        <f t="shared" si="679"/>
        <v>1.0679710508214134E-2</v>
      </c>
      <c r="GI1761" s="1" t="str">
        <f t="shared" si="680"/>
        <v/>
      </c>
      <c r="GJ1761" s="1">
        <f t="shared" si="681"/>
        <v>0</v>
      </c>
      <c r="GK1761" s="1">
        <f t="shared" si="682"/>
        <v>1.0679710508214134E-2</v>
      </c>
      <c r="GL1761" s="1" t="str">
        <f t="shared" si="683"/>
        <v/>
      </c>
      <c r="HA1761" s="2"/>
      <c r="HB1761" s="2">
        <f t="shared" si="655"/>
        <v>7.4304000000001471</v>
      </c>
      <c r="HC1761" s="147">
        <f t="shared" si="656"/>
        <v>0.38548191513461971</v>
      </c>
      <c r="HD1761" s="2">
        <f t="shared" si="657"/>
        <v>6.2346346236280548E-4</v>
      </c>
      <c r="HE1761" s="2" t="str">
        <f t="shared" si="653"/>
        <v/>
      </c>
      <c r="HF1761" s="24" t="str">
        <f t="shared" si="654"/>
        <v/>
      </c>
    </row>
    <row r="1762" spans="157:214" ht="20.100000000000001" customHeight="1" x14ac:dyDescent="0.25">
      <c r="FA1762" s="1">
        <v>1157</v>
      </c>
      <c r="FB1762" s="1">
        <f t="shared" si="658"/>
        <v>2348.2961502819417</v>
      </c>
      <c r="FC1762" s="1">
        <f t="shared" si="659"/>
        <v>8.7594622626072379E-5</v>
      </c>
      <c r="FD1762" s="1">
        <f t="shared" si="660"/>
        <v>0.73499803000615438</v>
      </c>
      <c r="FE1762" s="1" t="str">
        <f t="shared" si="661"/>
        <v/>
      </c>
      <c r="FF1762" s="1">
        <f t="shared" si="662"/>
        <v>8.7594622626072379E-5</v>
      </c>
      <c r="FG1762" s="1" t="str">
        <f t="shared" si="663"/>
        <v/>
      </c>
      <c r="FI1762" s="1">
        <f t="shared" si="664"/>
        <v>1.017302727758846E-226</v>
      </c>
      <c r="FJ1762" s="1" t="str">
        <f t="shared" si="665"/>
        <v/>
      </c>
      <c r="FK1762" s="1" t="str">
        <f t="shared" si="666"/>
        <v/>
      </c>
      <c r="FP1762" s="1">
        <v>1157</v>
      </c>
      <c r="FQ1762" s="1">
        <f t="shared" si="667"/>
        <v>5.5329699194960327</v>
      </c>
      <c r="FR1762" s="1">
        <f t="shared" si="668"/>
        <v>3.7176799818376946E-2</v>
      </c>
      <c r="FS1762" s="1">
        <f t="shared" si="669"/>
        <v>0.73499803000615438</v>
      </c>
      <c r="FT1762" s="1" t="str">
        <f t="shared" si="670"/>
        <v/>
      </c>
      <c r="FU1762" s="1">
        <f t="shared" si="671"/>
        <v>3.7176799818376946E-2</v>
      </c>
      <c r="FV1762" s="1" t="str">
        <f t="shared" si="672"/>
        <v/>
      </c>
      <c r="FW1762" s="1">
        <f t="shared" si="673"/>
        <v>0</v>
      </c>
      <c r="FX1762" s="1" t="str">
        <f t="shared" si="674"/>
        <v/>
      </c>
      <c r="FY1762" s="1" t="str">
        <f t="shared" si="675"/>
        <v/>
      </c>
      <c r="GC1762" s="1">
        <v>1157</v>
      </c>
      <c r="GD1762" s="1">
        <f t="shared" si="684"/>
        <v>19.308934303380795</v>
      </c>
      <c r="GE1762" s="1">
        <f t="shared" si="676"/>
        <v>1.0653001966151475E-2</v>
      </c>
      <c r="GF1762" s="1">
        <f t="shared" si="677"/>
        <v>0.73499803000615449</v>
      </c>
      <c r="GG1762" s="1" t="str">
        <f t="shared" si="678"/>
        <v/>
      </c>
      <c r="GH1762" s="1">
        <f t="shared" si="679"/>
        <v>1.0653001966151475E-2</v>
      </c>
      <c r="GI1762" s="1" t="str">
        <f t="shared" si="680"/>
        <v/>
      </c>
      <c r="GJ1762" s="1">
        <f t="shared" si="681"/>
        <v>0</v>
      </c>
      <c r="GK1762" s="1">
        <f t="shared" si="682"/>
        <v>1.0653001966151475E-2</v>
      </c>
      <c r="GL1762" s="1" t="str">
        <f t="shared" si="683"/>
        <v/>
      </c>
      <c r="HA1762" s="2"/>
      <c r="HB1762" s="2">
        <f t="shared" si="655"/>
        <v>7.4368000000001473</v>
      </c>
      <c r="HC1762" s="147">
        <f t="shared" si="656"/>
        <v>0.38485845167225691</v>
      </c>
      <c r="HD1762" s="2">
        <f t="shared" si="657"/>
        <v>6.2281008072462285E-4</v>
      </c>
      <c r="HE1762" s="2" t="str">
        <f t="shared" si="653"/>
        <v/>
      </c>
      <c r="HF1762" s="24" t="str">
        <f t="shared" si="654"/>
        <v/>
      </c>
    </row>
    <row r="1763" spans="157:214" ht="20.100000000000001" customHeight="1" x14ac:dyDescent="0.25">
      <c r="FA1763" s="2">
        <v>1158</v>
      </c>
      <c r="FB1763" s="1">
        <f t="shared" si="658"/>
        <v>2363.2534506022093</v>
      </c>
      <c r="FC1763" s="1">
        <f t="shared" si="659"/>
        <v>8.7374162074017964E-5</v>
      </c>
      <c r="FD1763" s="1">
        <f t="shared" si="660"/>
        <v>0.73630656138810369</v>
      </c>
      <c r="FE1763" s="1" t="str">
        <f t="shared" si="661"/>
        <v/>
      </c>
      <c r="FF1763" s="1">
        <f t="shared" si="662"/>
        <v>8.7374162074017964E-5</v>
      </c>
      <c r="FG1763" s="1" t="str">
        <f t="shared" si="663"/>
        <v/>
      </c>
      <c r="FI1763" s="1">
        <f t="shared" si="664"/>
        <v>1.1560966659633558E-226</v>
      </c>
      <c r="FJ1763" s="1" t="str">
        <f t="shared" si="665"/>
        <v/>
      </c>
      <c r="FK1763" s="1" t="str">
        <f t="shared" si="666"/>
        <v/>
      </c>
      <c r="FP1763" s="2">
        <v>1158</v>
      </c>
      <c r="FQ1763" s="1">
        <f t="shared" si="667"/>
        <v>5.5682117661170309</v>
      </c>
      <c r="FR1763" s="1">
        <f t="shared" si="668"/>
        <v>3.7083232227515077E-2</v>
      </c>
      <c r="FS1763" s="1">
        <f t="shared" si="669"/>
        <v>0.7363065613881038</v>
      </c>
      <c r="FT1763" s="1" t="str">
        <f t="shared" si="670"/>
        <v/>
      </c>
      <c r="FU1763" s="1">
        <f t="shared" si="671"/>
        <v>3.7083232227515077E-2</v>
      </c>
      <c r="FV1763" s="1" t="str">
        <f t="shared" si="672"/>
        <v/>
      </c>
      <c r="FW1763" s="1">
        <f t="shared" si="673"/>
        <v>0</v>
      </c>
      <c r="FX1763" s="1" t="str">
        <f t="shared" si="674"/>
        <v/>
      </c>
      <c r="FY1763" s="1" t="str">
        <f t="shared" si="675"/>
        <v/>
      </c>
      <c r="GC1763" s="2">
        <v>1158</v>
      </c>
      <c r="GD1763" s="1">
        <f t="shared" si="684"/>
        <v>19.431921146077485</v>
      </c>
      <c r="GE1763" s="1">
        <f t="shared" si="676"/>
        <v>1.0626190198213164E-2</v>
      </c>
      <c r="GF1763" s="1">
        <f t="shared" si="677"/>
        <v>0.73630656138810369</v>
      </c>
      <c r="GG1763" s="1" t="str">
        <f t="shared" si="678"/>
        <v/>
      </c>
      <c r="GH1763" s="1">
        <f t="shared" si="679"/>
        <v>1.0626190198213164E-2</v>
      </c>
      <c r="GI1763" s="1" t="str">
        <f t="shared" si="680"/>
        <v/>
      </c>
      <c r="GJ1763" s="1">
        <f t="shared" si="681"/>
        <v>0</v>
      </c>
      <c r="GK1763" s="1">
        <f t="shared" si="682"/>
        <v>1.0626190198213164E-2</v>
      </c>
      <c r="GL1763" s="1" t="str">
        <f t="shared" si="683"/>
        <v/>
      </c>
      <c r="HA1763" s="2"/>
      <c r="HB1763" s="2">
        <f t="shared" si="655"/>
        <v>7.4432000000001475</v>
      </c>
      <c r="HC1763" s="147">
        <f t="shared" si="656"/>
        <v>0.38423564159153228</v>
      </c>
      <c r="HD1763" s="2">
        <f t="shared" si="657"/>
        <v>6.2215623287842359E-4</v>
      </c>
      <c r="HE1763" s="2" t="str">
        <f t="shared" si="653"/>
        <v/>
      </c>
      <c r="HF1763" s="24" t="str">
        <f t="shared" si="654"/>
        <v/>
      </c>
    </row>
    <row r="1764" spans="157:214" ht="20.100000000000001" customHeight="1" x14ac:dyDescent="0.25">
      <c r="FA1764" s="1">
        <v>1159</v>
      </c>
      <c r="FB1764" s="1">
        <f t="shared" si="658"/>
        <v>2378.210750922477</v>
      </c>
      <c r="FC1764" s="1">
        <f t="shared" si="659"/>
        <v>8.7152861926189569E-5</v>
      </c>
      <c r="FD1764" s="1">
        <f t="shared" si="660"/>
        <v>0.73761178898486846</v>
      </c>
      <c r="FE1764" s="1" t="str">
        <f t="shared" si="661"/>
        <v/>
      </c>
      <c r="FF1764" s="1">
        <f t="shared" si="662"/>
        <v>8.7152861926189569E-5</v>
      </c>
      <c r="FG1764" s="1" t="str">
        <f t="shared" si="663"/>
        <v/>
      </c>
      <c r="FI1764" s="1">
        <f t="shared" si="664"/>
        <v>1.3138056940192185E-226</v>
      </c>
      <c r="FJ1764" s="1" t="str">
        <f t="shared" si="665"/>
        <v/>
      </c>
      <c r="FK1764" s="1" t="str">
        <f t="shared" si="666"/>
        <v/>
      </c>
      <c r="FP1764" s="1">
        <v>1159</v>
      </c>
      <c r="FQ1764" s="1">
        <f t="shared" si="667"/>
        <v>5.6034536127380221</v>
      </c>
      <c r="FR1764" s="1">
        <f t="shared" si="668"/>
        <v>3.6989308296468383E-2</v>
      </c>
      <c r="FS1764" s="1">
        <f t="shared" si="669"/>
        <v>0.73761178898486846</v>
      </c>
      <c r="FT1764" s="1" t="str">
        <f t="shared" si="670"/>
        <v/>
      </c>
      <c r="FU1764" s="1">
        <f t="shared" si="671"/>
        <v>3.6989308296468383E-2</v>
      </c>
      <c r="FV1764" s="1" t="str">
        <f t="shared" si="672"/>
        <v/>
      </c>
      <c r="FW1764" s="1">
        <f t="shared" si="673"/>
        <v>0</v>
      </c>
      <c r="FX1764" s="1" t="str">
        <f t="shared" si="674"/>
        <v/>
      </c>
      <c r="FY1764" s="1" t="str">
        <f t="shared" si="675"/>
        <v/>
      </c>
      <c r="GC1764" s="1">
        <v>1159</v>
      </c>
      <c r="GD1764" s="1">
        <f t="shared" si="684"/>
        <v>19.554907988774175</v>
      </c>
      <c r="GE1764" s="1">
        <f t="shared" si="676"/>
        <v>1.0599276321090945E-2</v>
      </c>
      <c r="GF1764" s="1">
        <f t="shared" si="677"/>
        <v>0.73761178898486846</v>
      </c>
      <c r="GG1764" s="1" t="str">
        <f t="shared" si="678"/>
        <v/>
      </c>
      <c r="GH1764" s="1">
        <f t="shared" si="679"/>
        <v>1.0599276321090945E-2</v>
      </c>
      <c r="GI1764" s="1" t="str">
        <f t="shared" si="680"/>
        <v/>
      </c>
      <c r="GJ1764" s="1">
        <f t="shared" si="681"/>
        <v>0</v>
      </c>
      <c r="GK1764" s="1">
        <f t="shared" si="682"/>
        <v>1.0599276321090945E-2</v>
      </c>
      <c r="GL1764" s="1" t="str">
        <f t="shared" si="683"/>
        <v/>
      </c>
      <c r="HA1764" s="2"/>
      <c r="HB1764" s="2">
        <f t="shared" si="655"/>
        <v>7.4496000000001477</v>
      </c>
      <c r="HC1764" s="147">
        <f t="shared" si="656"/>
        <v>0.38361348535865386</v>
      </c>
      <c r="HD1764" s="2">
        <f t="shared" si="657"/>
        <v>6.2150192370580282E-4</v>
      </c>
      <c r="HE1764" s="2" t="str">
        <f t="shared" si="653"/>
        <v/>
      </c>
      <c r="HF1764" s="24" t="str">
        <f t="shared" si="654"/>
        <v/>
      </c>
    </row>
    <row r="1765" spans="157:214" ht="20.100000000000001" customHeight="1" x14ac:dyDescent="0.25">
      <c r="FA1765" s="1">
        <v>1160</v>
      </c>
      <c r="FB1765" s="1">
        <f t="shared" si="658"/>
        <v>2393.1680512427447</v>
      </c>
      <c r="FC1765" s="1">
        <f t="shared" si="659"/>
        <v>8.6930731381684582E-5</v>
      </c>
      <c r="FD1765" s="1">
        <f t="shared" si="660"/>
        <v>0.73891370030713843</v>
      </c>
      <c r="FE1765" s="1" t="str">
        <f t="shared" si="661"/>
        <v/>
      </c>
      <c r="FF1765" s="1">
        <f t="shared" si="662"/>
        <v>8.6930731381684582E-5</v>
      </c>
      <c r="FG1765" s="1" t="str">
        <f t="shared" si="663"/>
        <v/>
      </c>
      <c r="FI1765" s="1">
        <f t="shared" si="664"/>
        <v>1.4930047246987851E-226</v>
      </c>
      <c r="FJ1765" s="1" t="str">
        <f t="shared" si="665"/>
        <v/>
      </c>
      <c r="FK1765" s="1" t="str">
        <f t="shared" si="666"/>
        <v/>
      </c>
      <c r="FP1765" s="1">
        <v>1160</v>
      </c>
      <c r="FQ1765" s="1">
        <f t="shared" si="667"/>
        <v>5.6386954593590133</v>
      </c>
      <c r="FR1765" s="1">
        <f t="shared" si="668"/>
        <v>3.6895031929506217E-2</v>
      </c>
      <c r="FS1765" s="1">
        <f t="shared" si="669"/>
        <v>0.73891370030713832</v>
      </c>
      <c r="FT1765" s="1" t="str">
        <f t="shared" si="670"/>
        <v/>
      </c>
      <c r="FU1765" s="1">
        <f t="shared" si="671"/>
        <v>3.6895031929506217E-2</v>
      </c>
      <c r="FV1765" s="1" t="str">
        <f t="shared" si="672"/>
        <v/>
      </c>
      <c r="FW1765" s="1">
        <f t="shared" si="673"/>
        <v>0</v>
      </c>
      <c r="FX1765" s="1" t="str">
        <f t="shared" si="674"/>
        <v/>
      </c>
      <c r="FY1765" s="1" t="str">
        <f t="shared" si="675"/>
        <v/>
      </c>
      <c r="GC1765" s="1">
        <v>1160</v>
      </c>
      <c r="GD1765" s="1">
        <f t="shared" si="684"/>
        <v>19.677894831470866</v>
      </c>
      <c r="GE1765" s="1">
        <f t="shared" si="676"/>
        <v>1.0572261453552152E-2</v>
      </c>
      <c r="GF1765" s="1">
        <f t="shared" si="677"/>
        <v>0.73891370030713843</v>
      </c>
      <c r="GG1765" s="1" t="str">
        <f t="shared" si="678"/>
        <v/>
      </c>
      <c r="GH1765" s="1">
        <f t="shared" si="679"/>
        <v>1.0572261453552152E-2</v>
      </c>
      <c r="GI1765" s="1" t="str">
        <f t="shared" si="680"/>
        <v/>
      </c>
      <c r="GJ1765" s="1">
        <f t="shared" si="681"/>
        <v>0</v>
      </c>
      <c r="GK1765" s="1">
        <f t="shared" si="682"/>
        <v>1.0572261453552152E-2</v>
      </c>
      <c r="GL1765" s="1" t="str">
        <f t="shared" si="683"/>
        <v/>
      </c>
      <c r="HA1765" s="2"/>
      <c r="HB1765" s="2">
        <f t="shared" si="655"/>
        <v>7.4560000000001478</v>
      </c>
      <c r="HC1765" s="147">
        <f t="shared" si="656"/>
        <v>0.38299198343494806</v>
      </c>
      <c r="HD1765" s="2">
        <f t="shared" si="657"/>
        <v>6.2084715807697588E-4</v>
      </c>
      <c r="HE1765" s="2" t="str">
        <f t="shared" si="653"/>
        <v/>
      </c>
      <c r="HF1765" s="24" t="str">
        <f t="shared" si="654"/>
        <v/>
      </c>
    </row>
    <row r="1766" spans="157:214" ht="20.100000000000001" customHeight="1" x14ac:dyDescent="0.25">
      <c r="FA1766" s="1">
        <v>1161</v>
      </c>
      <c r="FB1766" s="1">
        <f t="shared" si="658"/>
        <v>2408.1253515630124</v>
      </c>
      <c r="FC1766" s="1">
        <f t="shared" si="659"/>
        <v>8.6707779656035691E-5</v>
      </c>
      <c r="FD1766" s="1">
        <f t="shared" si="660"/>
        <v>0.74021228300332098</v>
      </c>
      <c r="FE1766" s="1" t="str">
        <f t="shared" si="661"/>
        <v/>
      </c>
      <c r="FF1766" s="1">
        <f t="shared" si="662"/>
        <v>8.6707779656035691E-5</v>
      </c>
      <c r="FG1766" s="1" t="str">
        <f t="shared" si="663"/>
        <v/>
      </c>
      <c r="FI1766" s="1">
        <f t="shared" si="664"/>
        <v>1.6966188024571893E-226</v>
      </c>
      <c r="FJ1766" s="1" t="str">
        <f t="shared" si="665"/>
        <v/>
      </c>
      <c r="FK1766" s="1" t="str">
        <f t="shared" si="666"/>
        <v/>
      </c>
      <c r="FP1766" s="1">
        <v>1161</v>
      </c>
      <c r="FQ1766" s="1">
        <f t="shared" si="667"/>
        <v>5.6739373059800116</v>
      </c>
      <c r="FR1766" s="1">
        <f t="shared" si="668"/>
        <v>3.6800407037873378E-2</v>
      </c>
      <c r="FS1766" s="1">
        <f t="shared" si="669"/>
        <v>0.74021228300332087</v>
      </c>
      <c r="FT1766" s="1" t="str">
        <f t="shared" si="670"/>
        <v/>
      </c>
      <c r="FU1766" s="1">
        <f t="shared" si="671"/>
        <v>3.6800407037873378E-2</v>
      </c>
      <c r="FV1766" s="1" t="str">
        <f t="shared" si="672"/>
        <v/>
      </c>
      <c r="FW1766" s="1">
        <f t="shared" si="673"/>
        <v>0</v>
      </c>
      <c r="FX1766" s="1" t="str">
        <f t="shared" si="674"/>
        <v/>
      </c>
      <c r="FY1766" s="1" t="str">
        <f t="shared" si="675"/>
        <v/>
      </c>
      <c r="GC1766" s="1">
        <v>1161</v>
      </c>
      <c r="GD1766" s="1">
        <f t="shared" si="684"/>
        <v>19.800881674167584</v>
      </c>
      <c r="GE1766" s="1">
        <f t="shared" si="676"/>
        <v>1.0545146716362931E-2</v>
      </c>
      <c r="GF1766" s="1">
        <f t="shared" si="677"/>
        <v>0.74021228300332109</v>
      </c>
      <c r="GG1766" s="1" t="str">
        <f t="shared" si="678"/>
        <v/>
      </c>
      <c r="GH1766" s="1">
        <f t="shared" si="679"/>
        <v>1.0545146716362931E-2</v>
      </c>
      <c r="GI1766" s="1" t="str">
        <f t="shared" si="680"/>
        <v/>
      </c>
      <c r="GJ1766" s="1">
        <f t="shared" si="681"/>
        <v>0</v>
      </c>
      <c r="GK1766" s="1">
        <f t="shared" si="682"/>
        <v>1.0545146716362931E-2</v>
      </c>
      <c r="GL1766" s="1" t="str">
        <f t="shared" si="683"/>
        <v/>
      </c>
      <c r="HA1766" s="2"/>
      <c r="HB1766" s="2">
        <f t="shared" si="655"/>
        <v>7.462400000000148</v>
      </c>
      <c r="HC1766" s="147">
        <f t="shared" si="656"/>
        <v>0.38237113627687108</v>
      </c>
      <c r="HD1766" s="2">
        <f t="shared" si="657"/>
        <v>6.2019194084617091E-4</v>
      </c>
      <c r="HE1766" s="2" t="str">
        <f t="shared" si="653"/>
        <v/>
      </c>
      <c r="HF1766" s="24" t="str">
        <f t="shared" si="654"/>
        <v/>
      </c>
    </row>
    <row r="1767" spans="157:214" ht="20.100000000000001" customHeight="1" x14ac:dyDescent="0.25">
      <c r="FA1767" s="1">
        <v>1162</v>
      </c>
      <c r="FB1767" s="1">
        <f t="shared" si="658"/>
        <v>2423.0826518832764</v>
      </c>
      <c r="FC1767" s="1">
        <f t="shared" si="659"/>
        <v>8.6484015980580094E-5</v>
      </c>
      <c r="FD1767" s="1">
        <f t="shared" si="660"/>
        <v>0.74150752485978111</v>
      </c>
      <c r="FE1767" s="1" t="str">
        <f t="shared" si="661"/>
        <v/>
      </c>
      <c r="FF1767" s="1">
        <f t="shared" si="662"/>
        <v>8.6484015980580094E-5</v>
      </c>
      <c r="FG1767" s="1" t="str">
        <f t="shared" si="663"/>
        <v/>
      </c>
      <c r="FI1767" s="1">
        <f t="shared" si="664"/>
        <v>1.9279706603439955E-226</v>
      </c>
      <c r="FJ1767" s="1" t="str">
        <f t="shared" si="665"/>
        <v/>
      </c>
      <c r="FK1767" s="1" t="str">
        <f t="shared" si="666"/>
        <v/>
      </c>
      <c r="FP1767" s="1">
        <v>1162</v>
      </c>
      <c r="FQ1767" s="1">
        <f t="shared" si="667"/>
        <v>5.7091791526010027</v>
      </c>
      <c r="FR1767" s="1">
        <f t="shared" si="668"/>
        <v>3.6705437539522441E-2</v>
      </c>
      <c r="FS1767" s="1">
        <f t="shared" si="669"/>
        <v>0.74150752485978122</v>
      </c>
      <c r="FT1767" s="1" t="str">
        <f t="shared" si="670"/>
        <v/>
      </c>
      <c r="FU1767" s="1">
        <f t="shared" si="671"/>
        <v>3.6705437539522441E-2</v>
      </c>
      <c r="FV1767" s="1" t="str">
        <f t="shared" si="672"/>
        <v/>
      </c>
      <c r="FW1767" s="1">
        <f t="shared" si="673"/>
        <v>0</v>
      </c>
      <c r="FX1767" s="1" t="str">
        <f t="shared" si="674"/>
        <v/>
      </c>
      <c r="FY1767" s="1" t="str">
        <f t="shared" si="675"/>
        <v/>
      </c>
      <c r="GC1767" s="1">
        <v>1162</v>
      </c>
      <c r="GD1767" s="1">
        <f t="shared" si="684"/>
        <v>19.923868516864275</v>
      </c>
      <c r="GE1767" s="1">
        <f t="shared" si="676"/>
        <v>1.0517933232211535E-2</v>
      </c>
      <c r="GF1767" s="1">
        <f t="shared" si="677"/>
        <v>0.74150752485978155</v>
      </c>
      <c r="GG1767" s="1" t="str">
        <f t="shared" si="678"/>
        <v/>
      </c>
      <c r="GH1767" s="1">
        <f t="shared" si="679"/>
        <v>1.0517933232211535E-2</v>
      </c>
      <c r="GI1767" s="1" t="str">
        <f t="shared" si="680"/>
        <v/>
      </c>
      <c r="GJ1767" s="1">
        <f t="shared" si="681"/>
        <v>0</v>
      </c>
      <c r="GK1767" s="1">
        <f t="shared" si="682"/>
        <v>1.0517933232211535E-2</v>
      </c>
      <c r="GL1767" s="1" t="str">
        <f t="shared" si="683"/>
        <v/>
      </c>
      <c r="HA1767" s="2"/>
      <c r="HB1767" s="2">
        <f t="shared" si="655"/>
        <v>7.4688000000001482</v>
      </c>
      <c r="HC1767" s="147">
        <f t="shared" si="656"/>
        <v>0.38175094433602491</v>
      </c>
      <c r="HD1767" s="2">
        <f t="shared" si="657"/>
        <v>6.1953627685473744E-4</v>
      </c>
      <c r="HE1767" s="2" t="str">
        <f t="shared" si="653"/>
        <v/>
      </c>
      <c r="HF1767" s="24" t="str">
        <f t="shared" si="654"/>
        <v/>
      </c>
    </row>
    <row r="1768" spans="157:214" ht="20.100000000000001" customHeight="1" x14ac:dyDescent="0.25">
      <c r="FA1768" s="1">
        <v>1163</v>
      </c>
      <c r="FB1768" s="1">
        <f t="shared" si="658"/>
        <v>2438.0399522035441</v>
      </c>
      <c r="FC1768" s="1">
        <f t="shared" si="659"/>
        <v>8.6259449601828683E-5</v>
      </c>
      <c r="FD1768" s="1">
        <f t="shared" si="660"/>
        <v>0.74279941380107561</v>
      </c>
      <c r="FE1768" s="1" t="str">
        <f t="shared" si="661"/>
        <v/>
      </c>
      <c r="FF1768" s="1">
        <f t="shared" si="662"/>
        <v>8.6259449601828683E-5</v>
      </c>
      <c r="FG1768" s="1" t="str">
        <f t="shared" si="663"/>
        <v/>
      </c>
      <c r="FI1768" s="1">
        <f t="shared" si="664"/>
        <v>2.1908347291128755E-226</v>
      </c>
      <c r="FJ1768" s="1" t="str">
        <f t="shared" si="665"/>
        <v/>
      </c>
      <c r="FK1768" s="1" t="str">
        <f t="shared" si="666"/>
        <v/>
      </c>
      <c r="FP1768" s="1">
        <v>1163</v>
      </c>
      <c r="FQ1768" s="1">
        <f t="shared" si="667"/>
        <v>5.744420999222001</v>
      </c>
      <c r="FR1768" s="1">
        <f t="shared" si="668"/>
        <v>3.6610127358845945E-2</v>
      </c>
      <c r="FS1768" s="1">
        <f t="shared" si="669"/>
        <v>0.74279941380107573</v>
      </c>
      <c r="FT1768" s="1" t="str">
        <f t="shared" si="670"/>
        <v/>
      </c>
      <c r="FU1768" s="1">
        <f t="shared" si="671"/>
        <v>3.6610127358845945E-2</v>
      </c>
      <c r="FV1768" s="1" t="str">
        <f t="shared" si="672"/>
        <v/>
      </c>
      <c r="FW1768" s="1">
        <f t="shared" si="673"/>
        <v>0</v>
      </c>
      <c r="FX1768" s="1" t="str">
        <f t="shared" si="674"/>
        <v/>
      </c>
      <c r="FY1768" s="1" t="str">
        <f t="shared" si="675"/>
        <v/>
      </c>
      <c r="GC1768" s="1">
        <v>1163</v>
      </c>
      <c r="GD1768" s="1">
        <f t="shared" si="684"/>
        <v>20.046855359560965</v>
      </c>
      <c r="GE1768" s="1">
        <f t="shared" si="676"/>
        <v>1.0490622125631593E-2</v>
      </c>
      <c r="GF1768" s="1">
        <f t="shared" si="677"/>
        <v>0.74279941380107584</v>
      </c>
      <c r="GG1768" s="1" t="str">
        <f t="shared" si="678"/>
        <v/>
      </c>
      <c r="GH1768" s="1">
        <f t="shared" si="679"/>
        <v>1.0490622125631593E-2</v>
      </c>
      <c r="GI1768" s="1" t="str">
        <f t="shared" si="680"/>
        <v/>
      </c>
      <c r="GJ1768" s="1">
        <f t="shared" si="681"/>
        <v>0</v>
      </c>
      <c r="GK1768" s="1">
        <f t="shared" si="682"/>
        <v>1.0490622125631593E-2</v>
      </c>
      <c r="GL1768" s="1" t="str">
        <f t="shared" si="683"/>
        <v/>
      </c>
      <c r="HA1768" s="2"/>
      <c r="HB1768" s="2">
        <f t="shared" si="655"/>
        <v>7.4752000000001484</v>
      </c>
      <c r="HC1768" s="147">
        <f t="shared" si="656"/>
        <v>0.38113140805917017</v>
      </c>
      <c r="HD1768" s="2">
        <f t="shared" si="657"/>
        <v>6.1888017093020276E-4</v>
      </c>
      <c r="HE1768" s="2" t="str">
        <f t="shared" si="653"/>
        <v/>
      </c>
      <c r="HF1768" s="24" t="str">
        <f t="shared" si="654"/>
        <v/>
      </c>
    </row>
    <row r="1769" spans="157:214" ht="20.100000000000001" customHeight="1" x14ac:dyDescent="0.25">
      <c r="FA1769" s="1">
        <v>1164</v>
      </c>
      <c r="FB1769" s="1">
        <f t="shared" si="658"/>
        <v>2452.9972525238118</v>
      </c>
      <c r="FC1769" s="1">
        <f t="shared" si="659"/>
        <v>8.6034089780836123E-5</v>
      </c>
      <c r="FD1769" s="1">
        <f t="shared" si="660"/>
        <v>0.74408793789017191</v>
      </c>
      <c r="FE1769" s="1" t="str">
        <f t="shared" si="661"/>
        <v/>
      </c>
      <c r="FF1769" s="1">
        <f t="shared" si="662"/>
        <v>8.6034089780836123E-5</v>
      </c>
      <c r="FG1769" s="1" t="str">
        <f t="shared" si="663"/>
        <v/>
      </c>
      <c r="FI1769" s="1">
        <f t="shared" si="664"/>
        <v>2.4894984729360397E-226</v>
      </c>
      <c r="FJ1769" s="1" t="str">
        <f t="shared" si="665"/>
        <v/>
      </c>
      <c r="FK1769" s="1" t="str">
        <f t="shared" si="666"/>
        <v/>
      </c>
      <c r="FP1769" s="1">
        <v>1164</v>
      </c>
      <c r="FQ1769" s="1">
        <f t="shared" si="667"/>
        <v>5.7796628458429922</v>
      </c>
      <c r="FR1769" s="1">
        <f t="shared" si="668"/>
        <v>3.6514480426409125E-2</v>
      </c>
      <c r="FS1769" s="1">
        <f t="shared" si="669"/>
        <v>0.74408793789017202</v>
      </c>
      <c r="FT1769" s="1" t="str">
        <f t="shared" si="670"/>
        <v/>
      </c>
      <c r="FU1769" s="1">
        <f t="shared" si="671"/>
        <v>3.6514480426409125E-2</v>
      </c>
      <c r="FV1769" s="1" t="str">
        <f t="shared" si="672"/>
        <v/>
      </c>
      <c r="FW1769" s="1">
        <f t="shared" si="673"/>
        <v>0</v>
      </c>
      <c r="FX1769" s="1" t="str">
        <f t="shared" si="674"/>
        <v/>
      </c>
      <c r="FY1769" s="1" t="str">
        <f t="shared" si="675"/>
        <v/>
      </c>
      <c r="GC1769" s="1">
        <v>1164</v>
      </c>
      <c r="GD1769" s="1">
        <f t="shared" si="684"/>
        <v>20.169842202257655</v>
      </c>
      <c r="GE1769" s="1">
        <f t="shared" si="676"/>
        <v>1.0463214522925507E-2</v>
      </c>
      <c r="GF1769" s="1">
        <f t="shared" si="677"/>
        <v>0.74408793789017214</v>
      </c>
      <c r="GG1769" s="1" t="str">
        <f t="shared" si="678"/>
        <v/>
      </c>
      <c r="GH1769" s="1">
        <f t="shared" si="679"/>
        <v>1.0463214522925507E-2</v>
      </c>
      <c r="GI1769" s="1" t="str">
        <f t="shared" si="680"/>
        <v/>
      </c>
      <c r="GJ1769" s="1">
        <f t="shared" si="681"/>
        <v>0</v>
      </c>
      <c r="GK1769" s="1">
        <f t="shared" si="682"/>
        <v>1.0463214522925507E-2</v>
      </c>
      <c r="GL1769" s="1" t="str">
        <f t="shared" si="683"/>
        <v/>
      </c>
      <c r="HA1769" s="2"/>
      <c r="HB1769" s="2">
        <f t="shared" si="655"/>
        <v>7.4816000000001486</v>
      </c>
      <c r="HC1769" s="147">
        <f t="shared" si="656"/>
        <v>0.38051252788823997</v>
      </c>
      <c r="HD1769" s="2">
        <f t="shared" si="657"/>
        <v>6.182236278856057E-4</v>
      </c>
      <c r="HE1769" s="2" t="str">
        <f t="shared" si="653"/>
        <v/>
      </c>
      <c r="HF1769" s="24" t="str">
        <f t="shared" si="654"/>
        <v/>
      </c>
    </row>
    <row r="1770" spans="157:214" ht="20.100000000000001" customHeight="1" x14ac:dyDescent="0.25">
      <c r="FA1770" s="2">
        <v>1165</v>
      </c>
      <c r="FB1770" s="1">
        <f t="shared" si="658"/>
        <v>2467.9545528440794</v>
      </c>
      <c r="FC1770" s="1">
        <f t="shared" si="659"/>
        <v>8.5807945792571106E-5</v>
      </c>
      <c r="FD1770" s="1">
        <f t="shared" si="660"/>
        <v>0.74537308532866386</v>
      </c>
      <c r="FE1770" s="1" t="str">
        <f t="shared" si="661"/>
        <v/>
      </c>
      <c r="FF1770" s="1">
        <f t="shared" si="662"/>
        <v>8.5807945792571106E-5</v>
      </c>
      <c r="FG1770" s="1" t="str">
        <f t="shared" si="663"/>
        <v/>
      </c>
      <c r="FI1770" s="1">
        <f t="shared" si="664"/>
        <v>2.828832044493057E-226</v>
      </c>
      <c r="FJ1770" s="1" t="str">
        <f t="shared" si="665"/>
        <v/>
      </c>
      <c r="FK1770" s="1" t="str">
        <f t="shared" si="666"/>
        <v/>
      </c>
      <c r="FP1770" s="2">
        <v>1165</v>
      </c>
      <c r="FQ1770" s="1">
        <f t="shared" si="667"/>
        <v>5.8149046924639833</v>
      </c>
      <c r="FR1770" s="1">
        <f t="shared" si="668"/>
        <v>3.6418500678682526E-2</v>
      </c>
      <c r="FS1770" s="1">
        <f t="shared" si="669"/>
        <v>0.74537308532866375</v>
      </c>
      <c r="FT1770" s="1" t="str">
        <f t="shared" si="670"/>
        <v/>
      </c>
      <c r="FU1770" s="1">
        <f t="shared" si="671"/>
        <v>3.6418500678682526E-2</v>
      </c>
      <c r="FV1770" s="1" t="str">
        <f t="shared" si="672"/>
        <v/>
      </c>
      <c r="FW1770" s="1">
        <f t="shared" si="673"/>
        <v>0</v>
      </c>
      <c r="FX1770" s="1" t="str">
        <f t="shared" si="674"/>
        <v/>
      </c>
      <c r="FY1770" s="1" t="str">
        <f t="shared" si="675"/>
        <v/>
      </c>
      <c r="GC1770" s="2">
        <v>1165</v>
      </c>
      <c r="GD1770" s="1">
        <f t="shared" si="684"/>
        <v>20.292829044954345</v>
      </c>
      <c r="GE1770" s="1">
        <f t="shared" si="676"/>
        <v>1.0435711552087851E-2</v>
      </c>
      <c r="GF1770" s="1">
        <f t="shared" si="677"/>
        <v>0.74537308532866398</v>
      </c>
      <c r="GG1770" s="1" t="str">
        <f t="shared" si="678"/>
        <v/>
      </c>
      <c r="GH1770" s="1">
        <f t="shared" si="679"/>
        <v>1.0435711552087851E-2</v>
      </c>
      <c r="GI1770" s="1" t="str">
        <f t="shared" si="680"/>
        <v/>
      </c>
      <c r="GJ1770" s="1">
        <f t="shared" si="681"/>
        <v>0</v>
      </c>
      <c r="GK1770" s="1">
        <f t="shared" si="682"/>
        <v>1.0435711552087851E-2</v>
      </c>
      <c r="GL1770" s="1" t="str">
        <f t="shared" si="683"/>
        <v/>
      </c>
      <c r="HA1770" s="2"/>
      <c r="HB1770" s="2">
        <f t="shared" si="655"/>
        <v>7.4880000000001488</v>
      </c>
      <c r="HC1770" s="147">
        <f t="shared" si="656"/>
        <v>0.37989430426035437</v>
      </c>
      <c r="HD1770" s="2">
        <f t="shared" si="657"/>
        <v>6.1756665252071796E-4</v>
      </c>
      <c r="HE1770" s="2" t="str">
        <f t="shared" si="653"/>
        <v/>
      </c>
      <c r="HF1770" s="24" t="str">
        <f t="shared" si="654"/>
        <v/>
      </c>
    </row>
    <row r="1771" spans="157:214" ht="20.100000000000001" customHeight="1" x14ac:dyDescent="0.25">
      <c r="FA1771" s="1">
        <v>1166</v>
      </c>
      <c r="FB1771" s="1">
        <f t="shared" si="658"/>
        <v>2482.9118531643471</v>
      </c>
      <c r="FC1771" s="1">
        <f t="shared" si="659"/>
        <v>8.5581026925287093E-5</v>
      </c>
      <c r="FD1771" s="1">
        <f t="shared" si="660"/>
        <v>0.74665484445697328</v>
      </c>
      <c r="FE1771" s="1" t="str">
        <f t="shared" si="661"/>
        <v/>
      </c>
      <c r="FF1771" s="1">
        <f t="shared" si="662"/>
        <v>8.5581026925287093E-5</v>
      </c>
      <c r="FG1771" s="1" t="str">
        <f t="shared" si="663"/>
        <v/>
      </c>
      <c r="FI1771" s="1">
        <f t="shared" si="664"/>
        <v>3.2143673865706928E-226</v>
      </c>
      <c r="FJ1771" s="1" t="str">
        <f t="shared" si="665"/>
        <v/>
      </c>
      <c r="FK1771" s="1" t="str">
        <f t="shared" si="666"/>
        <v/>
      </c>
      <c r="FP1771" s="1">
        <v>1166</v>
      </c>
      <c r="FQ1771" s="1">
        <f t="shared" si="667"/>
        <v>5.8501465390849816</v>
      </c>
      <c r="FR1771" s="1">
        <f t="shared" si="668"/>
        <v>3.632219205777501E-2</v>
      </c>
      <c r="FS1771" s="1">
        <f t="shared" si="669"/>
        <v>0.74665484445697339</v>
      </c>
      <c r="FT1771" s="1" t="str">
        <f t="shared" si="670"/>
        <v/>
      </c>
      <c r="FU1771" s="1">
        <f t="shared" si="671"/>
        <v>3.632219205777501E-2</v>
      </c>
      <c r="FV1771" s="1" t="str">
        <f t="shared" si="672"/>
        <v/>
      </c>
      <c r="FW1771" s="1">
        <f t="shared" si="673"/>
        <v>0</v>
      </c>
      <c r="FX1771" s="1" t="str">
        <f t="shared" si="674"/>
        <v/>
      </c>
      <c r="FY1771" s="1" t="str">
        <f t="shared" si="675"/>
        <v/>
      </c>
      <c r="GC1771" s="1">
        <v>1166</v>
      </c>
      <c r="GD1771" s="1">
        <f t="shared" si="684"/>
        <v>20.415815887651036</v>
      </c>
      <c r="GE1771" s="1">
        <f t="shared" si="676"/>
        <v>1.040811434272886E-2</v>
      </c>
      <c r="GF1771" s="1">
        <f t="shared" si="677"/>
        <v>0.74665484445697339</v>
      </c>
      <c r="GG1771" s="1" t="str">
        <f t="shared" si="678"/>
        <v/>
      </c>
      <c r="GH1771" s="1">
        <f t="shared" si="679"/>
        <v>1.040811434272886E-2</v>
      </c>
      <c r="GI1771" s="1" t="str">
        <f t="shared" si="680"/>
        <v/>
      </c>
      <c r="GJ1771" s="1">
        <f t="shared" si="681"/>
        <v>0</v>
      </c>
      <c r="GK1771" s="1">
        <f t="shared" si="682"/>
        <v>1.040811434272886E-2</v>
      </c>
      <c r="GL1771" s="1" t="str">
        <f t="shared" si="683"/>
        <v/>
      </c>
      <c r="HA1771" s="2"/>
      <c r="HB1771" s="2">
        <f t="shared" si="655"/>
        <v>7.4944000000001489</v>
      </c>
      <c r="HC1771" s="147">
        <f t="shared" si="656"/>
        <v>0.37927673760783365</v>
      </c>
      <c r="HD1771" s="2">
        <f t="shared" si="657"/>
        <v>6.169092496211559E-4</v>
      </c>
      <c r="HE1771" s="2" t="str">
        <f t="shared" si="653"/>
        <v/>
      </c>
      <c r="HF1771" s="24" t="str">
        <f t="shared" si="654"/>
        <v/>
      </c>
    </row>
    <row r="1772" spans="157:214" ht="20.100000000000001" customHeight="1" x14ac:dyDescent="0.25">
      <c r="FA1772" s="1">
        <v>1167</v>
      </c>
      <c r="FB1772" s="1">
        <f t="shared" si="658"/>
        <v>2497.8691534846148</v>
      </c>
      <c r="FC1772" s="1">
        <f t="shared" si="659"/>
        <v>8.535334247989375E-5</v>
      </c>
      <c r="FD1772" s="1">
        <f t="shared" si="660"/>
        <v>0.74793320375454486</v>
      </c>
      <c r="FE1772" s="1" t="str">
        <f t="shared" si="661"/>
        <v/>
      </c>
      <c r="FF1772" s="1">
        <f t="shared" si="662"/>
        <v>8.535334247989375E-5</v>
      </c>
      <c r="FG1772" s="1" t="str">
        <f t="shared" si="663"/>
        <v/>
      </c>
      <c r="FI1772" s="1">
        <f t="shared" si="664"/>
        <v>3.652388059857012E-226</v>
      </c>
      <c r="FJ1772" s="1" t="str">
        <f t="shared" si="665"/>
        <v/>
      </c>
      <c r="FK1772" s="1" t="str">
        <f t="shared" si="666"/>
        <v/>
      </c>
      <c r="FP1772" s="1">
        <v>1167</v>
      </c>
      <c r="FQ1772" s="1">
        <f t="shared" si="667"/>
        <v>5.8853883857059728</v>
      </c>
      <c r="FR1772" s="1">
        <f t="shared" si="668"/>
        <v>3.622555851116703E-2</v>
      </c>
      <c r="FS1772" s="1">
        <f t="shared" si="669"/>
        <v>0.74793320375454475</v>
      </c>
      <c r="FT1772" s="1" t="str">
        <f t="shared" si="670"/>
        <v/>
      </c>
      <c r="FU1772" s="1">
        <f t="shared" si="671"/>
        <v>3.622555851116703E-2</v>
      </c>
      <c r="FV1772" s="1" t="str">
        <f t="shared" si="672"/>
        <v/>
      </c>
      <c r="FW1772" s="1">
        <f t="shared" si="673"/>
        <v>0</v>
      </c>
      <c r="FX1772" s="1" t="str">
        <f t="shared" si="674"/>
        <v/>
      </c>
      <c r="FY1772" s="1" t="str">
        <f t="shared" si="675"/>
        <v/>
      </c>
      <c r="GC1772" s="1">
        <v>1167</v>
      </c>
      <c r="GD1772" s="1">
        <f t="shared" si="684"/>
        <v>20.538802730347726</v>
      </c>
      <c r="GE1772" s="1">
        <f t="shared" si="676"/>
        <v>1.0380424025997989E-2</v>
      </c>
      <c r="GF1772" s="1">
        <f t="shared" si="677"/>
        <v>0.74793320375454475</v>
      </c>
      <c r="GG1772" s="1" t="str">
        <f t="shared" si="678"/>
        <v/>
      </c>
      <c r="GH1772" s="1">
        <f t="shared" si="679"/>
        <v>1.0380424025997989E-2</v>
      </c>
      <c r="GI1772" s="1" t="str">
        <f t="shared" si="680"/>
        <v/>
      </c>
      <c r="GJ1772" s="1">
        <f t="shared" si="681"/>
        <v>0</v>
      </c>
      <c r="GK1772" s="1">
        <f t="shared" si="682"/>
        <v>1.0380424025997989E-2</v>
      </c>
      <c r="GL1772" s="1" t="str">
        <f t="shared" si="683"/>
        <v/>
      </c>
      <c r="HA1772" s="2"/>
      <c r="HB1772" s="2">
        <f t="shared" si="655"/>
        <v>7.5008000000001491</v>
      </c>
      <c r="HC1772" s="147">
        <f t="shared" si="656"/>
        <v>0.37865982835821249</v>
      </c>
      <c r="HD1772" s="2">
        <f t="shared" si="657"/>
        <v>6.1625142395888011E-4</v>
      </c>
      <c r="HE1772" s="2" t="str">
        <f t="shared" si="653"/>
        <v/>
      </c>
      <c r="HF1772" s="24" t="str">
        <f t="shared" si="654"/>
        <v/>
      </c>
    </row>
    <row r="1773" spans="157:214" ht="20.100000000000001" customHeight="1" x14ac:dyDescent="0.25">
      <c r="FA1773" s="1">
        <v>1168</v>
      </c>
      <c r="FB1773" s="1">
        <f t="shared" si="658"/>
        <v>2512.8264538048825</v>
      </c>
      <c r="FC1773" s="1">
        <f t="shared" si="659"/>
        <v>8.5124901769329151E-5</v>
      </c>
      <c r="FD1773" s="1">
        <f t="shared" si="660"/>
        <v>0.74920815184003053</v>
      </c>
      <c r="FE1773" s="1" t="str">
        <f t="shared" si="661"/>
        <v/>
      </c>
      <c r="FF1773" s="1">
        <f t="shared" si="662"/>
        <v>8.5124901769329151E-5</v>
      </c>
      <c r="FG1773" s="1" t="str">
        <f t="shared" si="663"/>
        <v/>
      </c>
      <c r="FI1773" s="1">
        <f t="shared" si="664"/>
        <v>4.1500312497603818E-226</v>
      </c>
      <c r="FJ1773" s="1" t="str">
        <f t="shared" si="665"/>
        <v/>
      </c>
      <c r="FK1773" s="1" t="str">
        <f t="shared" si="666"/>
        <v/>
      </c>
      <c r="FP1773" s="1">
        <v>1168</v>
      </c>
      <c r="FQ1773" s="1">
        <f t="shared" si="667"/>
        <v>5.9206302323269639</v>
      </c>
      <c r="FR1773" s="1">
        <f t="shared" si="668"/>
        <v>3.6128603991444047E-2</v>
      </c>
      <c r="FS1773" s="1">
        <f t="shared" si="669"/>
        <v>0.7492081518400302</v>
      </c>
      <c r="FT1773" s="1" t="str">
        <f t="shared" si="670"/>
        <v/>
      </c>
      <c r="FU1773" s="1">
        <f t="shared" si="671"/>
        <v>3.6128603991444047E-2</v>
      </c>
      <c r="FV1773" s="1" t="str">
        <f t="shared" si="672"/>
        <v/>
      </c>
      <c r="FW1773" s="1">
        <f t="shared" si="673"/>
        <v>0</v>
      </c>
      <c r="FX1773" s="1" t="str">
        <f t="shared" si="674"/>
        <v/>
      </c>
      <c r="FY1773" s="1" t="str">
        <f t="shared" si="675"/>
        <v/>
      </c>
      <c r="GC1773" s="1">
        <v>1168</v>
      </c>
      <c r="GD1773" s="1">
        <f t="shared" si="684"/>
        <v>20.661789573044416</v>
      </c>
      <c r="GE1773" s="1">
        <f t="shared" si="676"/>
        <v>1.0352641734507537E-2</v>
      </c>
      <c r="GF1773" s="1">
        <f t="shared" si="677"/>
        <v>0.74920815184003042</v>
      </c>
      <c r="GG1773" s="1" t="str">
        <f t="shared" si="678"/>
        <v/>
      </c>
      <c r="GH1773" s="1">
        <f t="shared" si="679"/>
        <v>1.0352641734507537E-2</v>
      </c>
      <c r="GI1773" s="1" t="str">
        <f t="shared" si="680"/>
        <v/>
      </c>
      <c r="GJ1773" s="1">
        <f t="shared" si="681"/>
        <v>0</v>
      </c>
      <c r="GK1773" s="1">
        <f t="shared" si="682"/>
        <v>1.0352641734507537E-2</v>
      </c>
      <c r="GL1773" s="1" t="str">
        <f t="shared" si="683"/>
        <v/>
      </c>
      <c r="HA1773" s="2"/>
      <c r="HB1773" s="2">
        <f t="shared" si="655"/>
        <v>7.5072000000001493</v>
      </c>
      <c r="HC1773" s="147">
        <f t="shared" si="656"/>
        <v>0.37804357693425361</v>
      </c>
      <c r="HD1773" s="2">
        <f t="shared" si="657"/>
        <v>6.1559318029225096E-4</v>
      </c>
      <c r="HE1773" s="2" t="str">
        <f t="shared" si="653"/>
        <v/>
      </c>
      <c r="HF1773" s="24" t="str">
        <f t="shared" si="654"/>
        <v/>
      </c>
    </row>
    <row r="1774" spans="157:214" ht="20.100000000000001" customHeight="1" x14ac:dyDescent="0.25">
      <c r="FA1774" s="1">
        <v>1169</v>
      </c>
      <c r="FB1774" s="1">
        <f t="shared" si="658"/>
        <v>2527.7837541251465</v>
      </c>
      <c r="FC1774" s="1">
        <f t="shared" si="659"/>
        <v>8.4895714117932424E-5</v>
      </c>
      <c r="FD1774" s="1">
        <f t="shared" si="660"/>
        <v>0.75047967747146416</v>
      </c>
      <c r="FE1774" s="1" t="str">
        <f t="shared" si="661"/>
        <v/>
      </c>
      <c r="FF1774" s="1">
        <f t="shared" si="662"/>
        <v>8.4895714117932424E-5</v>
      </c>
      <c r="FG1774" s="1" t="str">
        <f t="shared" si="663"/>
        <v/>
      </c>
      <c r="FI1774" s="1">
        <f t="shared" si="664"/>
        <v>4.715403601641174E-226</v>
      </c>
      <c r="FJ1774" s="1" t="str">
        <f t="shared" si="665"/>
        <v/>
      </c>
      <c r="FK1774" s="1" t="str">
        <f t="shared" si="666"/>
        <v/>
      </c>
      <c r="FP1774" s="1">
        <v>1169</v>
      </c>
      <c r="FQ1774" s="1">
        <f t="shared" si="667"/>
        <v>5.9558720789479622</v>
      </c>
      <c r="FR1774" s="1">
        <f t="shared" si="668"/>
        <v>3.6031332456030331E-2</v>
      </c>
      <c r="FS1774" s="1">
        <f t="shared" si="669"/>
        <v>0.75047967747146438</v>
      </c>
      <c r="FT1774" s="1" t="str">
        <f t="shared" si="670"/>
        <v/>
      </c>
      <c r="FU1774" s="1">
        <f t="shared" si="671"/>
        <v>3.6031332456030331E-2</v>
      </c>
      <c r="FV1774" s="1" t="str">
        <f t="shared" si="672"/>
        <v/>
      </c>
      <c r="FW1774" s="1">
        <f t="shared" si="673"/>
        <v>0</v>
      </c>
      <c r="FX1774" s="1" t="str">
        <f t="shared" si="674"/>
        <v/>
      </c>
      <c r="FY1774" s="1" t="str">
        <f t="shared" si="675"/>
        <v/>
      </c>
      <c r="GC1774" s="1">
        <v>1169</v>
      </c>
      <c r="GD1774" s="1">
        <f t="shared" si="684"/>
        <v>20.784776415741106</v>
      </c>
      <c r="GE1774" s="1">
        <f t="shared" si="676"/>
        <v>1.0324768602256371E-2</v>
      </c>
      <c r="GF1774" s="1">
        <f t="shared" si="677"/>
        <v>0.75047967747146438</v>
      </c>
      <c r="GG1774" s="1" t="str">
        <f t="shared" si="678"/>
        <v/>
      </c>
      <c r="GH1774" s="1">
        <f t="shared" si="679"/>
        <v>1.0324768602256371E-2</v>
      </c>
      <c r="GI1774" s="1" t="str">
        <f t="shared" si="680"/>
        <v/>
      </c>
      <c r="GJ1774" s="1">
        <f t="shared" si="681"/>
        <v>0</v>
      </c>
      <c r="GK1774" s="1">
        <f t="shared" si="682"/>
        <v>1.0324768602256371E-2</v>
      </c>
      <c r="GL1774" s="1" t="str">
        <f t="shared" si="683"/>
        <v/>
      </c>
      <c r="HA1774" s="2"/>
      <c r="HB1774" s="2">
        <f t="shared" si="655"/>
        <v>7.5136000000001495</v>
      </c>
      <c r="HC1774" s="147">
        <f t="shared" si="656"/>
        <v>0.37742798375396136</v>
      </c>
      <c r="HD1774" s="2">
        <f t="shared" si="657"/>
        <v>6.1493452336525145E-4</v>
      </c>
      <c r="HE1774" s="2" t="str">
        <f t="shared" si="653"/>
        <v/>
      </c>
      <c r="HF1774" s="24" t="str">
        <f t="shared" si="654"/>
        <v/>
      </c>
    </row>
    <row r="1775" spans="157:214" ht="20.100000000000001" customHeight="1" x14ac:dyDescent="0.25">
      <c r="FA1775" s="1">
        <v>1170</v>
      </c>
      <c r="FB1775" s="1">
        <f t="shared" si="658"/>
        <v>2542.7410544454142</v>
      </c>
      <c r="FC1775" s="1">
        <f t="shared" si="659"/>
        <v>8.4665788860817181E-5</v>
      </c>
      <c r="FD1775" s="1">
        <f t="shared" si="660"/>
        <v>0.75174776954642941</v>
      </c>
      <c r="FE1775" s="1" t="str">
        <f t="shared" si="661"/>
        <v/>
      </c>
      <c r="FF1775" s="1">
        <f t="shared" si="662"/>
        <v>8.4665788860817181E-5</v>
      </c>
      <c r="FG1775" s="1" t="str">
        <f t="shared" si="663"/>
        <v/>
      </c>
      <c r="FI1775" s="1">
        <f t="shared" si="664"/>
        <v>5.3577127569827444E-226</v>
      </c>
      <c r="FJ1775" s="1" t="str">
        <f t="shared" si="665"/>
        <v/>
      </c>
      <c r="FK1775" s="1" t="str">
        <f t="shared" si="666"/>
        <v/>
      </c>
      <c r="FP1775" s="1">
        <v>1170</v>
      </c>
      <c r="FQ1775" s="1">
        <f t="shared" si="667"/>
        <v>5.9911139255689534</v>
      </c>
      <c r="FR1775" s="1">
        <f t="shared" si="668"/>
        <v>3.5933747866923174E-2</v>
      </c>
      <c r="FS1775" s="1">
        <f t="shared" si="669"/>
        <v>0.75174776954642941</v>
      </c>
      <c r="FT1775" s="1" t="str">
        <f t="shared" si="670"/>
        <v/>
      </c>
      <c r="FU1775" s="1">
        <f t="shared" si="671"/>
        <v>3.5933747866923174E-2</v>
      </c>
      <c r="FV1775" s="1" t="str">
        <f t="shared" si="672"/>
        <v/>
      </c>
      <c r="FW1775" s="1">
        <f t="shared" si="673"/>
        <v>0</v>
      </c>
      <c r="FX1775" s="1" t="str">
        <f t="shared" si="674"/>
        <v/>
      </c>
      <c r="FY1775" s="1" t="str">
        <f t="shared" si="675"/>
        <v/>
      </c>
      <c r="GC1775" s="1">
        <v>1170</v>
      </c>
      <c r="GD1775" s="1">
        <f t="shared" si="684"/>
        <v>20.907763258437797</v>
      </c>
      <c r="GE1775" s="1">
        <f t="shared" si="676"/>
        <v>1.0296805764553735E-2</v>
      </c>
      <c r="GF1775" s="1">
        <f t="shared" si="677"/>
        <v>0.75174776954642941</v>
      </c>
      <c r="GG1775" s="1" t="str">
        <f t="shared" si="678"/>
        <v/>
      </c>
      <c r="GH1775" s="1">
        <f t="shared" si="679"/>
        <v>1.0296805764553735E-2</v>
      </c>
      <c r="GI1775" s="1" t="str">
        <f t="shared" si="680"/>
        <v/>
      </c>
      <c r="GJ1775" s="1">
        <f t="shared" si="681"/>
        <v>0</v>
      </c>
      <c r="GK1775" s="1">
        <f t="shared" si="682"/>
        <v>1.0296805764553735E-2</v>
      </c>
      <c r="GL1775" s="1" t="str">
        <f t="shared" si="683"/>
        <v/>
      </c>
      <c r="HA1775" s="2"/>
      <c r="HB1775" s="2">
        <f t="shared" si="655"/>
        <v>7.5200000000001497</v>
      </c>
      <c r="HC1775" s="147">
        <f t="shared" si="656"/>
        <v>0.37681304923059611</v>
      </c>
      <c r="HD1775" s="2">
        <f t="shared" si="657"/>
        <v>6.1427545790898597E-4</v>
      </c>
      <c r="HE1775" s="2" t="str">
        <f t="shared" si="653"/>
        <v/>
      </c>
      <c r="HF1775" s="24" t="str">
        <f t="shared" si="654"/>
        <v/>
      </c>
    </row>
    <row r="1776" spans="157:214" ht="20.100000000000001" customHeight="1" x14ac:dyDescent="0.25">
      <c r="FA1776" s="2">
        <v>1171</v>
      </c>
      <c r="FB1776" s="1">
        <f t="shared" si="658"/>
        <v>2557.6983547656819</v>
      </c>
      <c r="FC1776" s="1">
        <f t="shared" si="659"/>
        <v>8.4435135343246105E-5</v>
      </c>
      <c r="FD1776" s="1">
        <f t="shared" si="660"/>
        <v>0.75301241710221312</v>
      </c>
      <c r="FE1776" s="1" t="str">
        <f t="shared" si="661"/>
        <v/>
      </c>
      <c r="FF1776" s="1">
        <f t="shared" si="662"/>
        <v>8.4435135343246105E-5</v>
      </c>
      <c r="FG1776" s="1" t="str">
        <f t="shared" si="663"/>
        <v/>
      </c>
      <c r="FI1776" s="1">
        <f t="shared" si="664"/>
        <v>6.0874167162795427E-226</v>
      </c>
      <c r="FJ1776" s="1" t="str">
        <f t="shared" si="665"/>
        <v/>
      </c>
      <c r="FK1776" s="1" t="str">
        <f t="shared" si="666"/>
        <v/>
      </c>
      <c r="FP1776" s="2">
        <v>1171</v>
      </c>
      <c r="FQ1776" s="1">
        <f t="shared" si="667"/>
        <v>6.0263557721899517</v>
      </c>
      <c r="FR1776" s="1">
        <f t="shared" si="668"/>
        <v>3.5835854190427188E-2</v>
      </c>
      <c r="FS1776" s="1">
        <f t="shared" si="669"/>
        <v>0.75301241710221323</v>
      </c>
      <c r="FT1776" s="1" t="str">
        <f t="shared" si="670"/>
        <v/>
      </c>
      <c r="FU1776" s="1">
        <f t="shared" si="671"/>
        <v>3.5835854190427188E-2</v>
      </c>
      <c r="FV1776" s="1" t="str">
        <f t="shared" si="672"/>
        <v/>
      </c>
      <c r="FW1776" s="1">
        <f t="shared" si="673"/>
        <v>0</v>
      </c>
      <c r="FX1776" s="1" t="str">
        <f t="shared" si="674"/>
        <v/>
      </c>
      <c r="FY1776" s="1" t="str">
        <f t="shared" si="675"/>
        <v/>
      </c>
      <c r="GC1776" s="2">
        <v>1171</v>
      </c>
      <c r="GD1776" s="1">
        <f t="shared" si="684"/>
        <v>21.030750101134487</v>
      </c>
      <c r="GE1776" s="1">
        <f t="shared" si="676"/>
        <v>1.0268754357943159E-2</v>
      </c>
      <c r="GF1776" s="1">
        <f t="shared" si="677"/>
        <v>0.75301241710221312</v>
      </c>
      <c r="GG1776" s="1" t="str">
        <f t="shared" si="678"/>
        <v/>
      </c>
      <c r="GH1776" s="1">
        <f t="shared" si="679"/>
        <v>1.0268754357943159E-2</v>
      </c>
      <c r="GI1776" s="1" t="str">
        <f t="shared" si="680"/>
        <v/>
      </c>
      <c r="GJ1776" s="1">
        <f t="shared" si="681"/>
        <v>0</v>
      </c>
      <c r="GK1776" s="1">
        <f t="shared" si="682"/>
        <v>1.0268754357943159E-2</v>
      </c>
      <c r="GL1776" s="1" t="str">
        <f t="shared" si="683"/>
        <v/>
      </c>
      <c r="HA1776" s="2"/>
      <c r="HB1776" s="2">
        <f t="shared" si="655"/>
        <v>7.5264000000001499</v>
      </c>
      <c r="HC1776" s="147">
        <f t="shared" si="656"/>
        <v>0.37619877377268712</v>
      </c>
      <c r="HD1776" s="2">
        <f t="shared" si="657"/>
        <v>6.1361598863873823E-4</v>
      </c>
      <c r="HE1776" s="2" t="str">
        <f t="shared" si="653"/>
        <v/>
      </c>
      <c r="HF1776" s="24" t="str">
        <f t="shared" si="654"/>
        <v/>
      </c>
    </row>
    <row r="1777" spans="157:214" ht="20.100000000000001" customHeight="1" x14ac:dyDescent="0.25">
      <c r="FA1777" s="1">
        <v>1172</v>
      </c>
      <c r="FB1777" s="1">
        <f t="shared" si="658"/>
        <v>2572.6556550859495</v>
      </c>
      <c r="FC1777" s="1">
        <f t="shared" si="659"/>
        <v>8.4203762920006162E-5</v>
      </c>
      <c r="FD1777" s="1">
        <f t="shared" si="660"/>
        <v>0.75427360931595466</v>
      </c>
      <c r="FE1777" s="1" t="str">
        <f t="shared" si="661"/>
        <v/>
      </c>
      <c r="FF1777" s="1">
        <f t="shared" si="662"/>
        <v>8.4203762920006162E-5</v>
      </c>
      <c r="FG1777" s="1" t="str">
        <f t="shared" si="663"/>
        <v/>
      </c>
      <c r="FI1777" s="1">
        <f t="shared" si="664"/>
        <v>6.9163934419239799E-226</v>
      </c>
      <c r="FJ1777" s="1" t="str">
        <f t="shared" si="665"/>
        <v/>
      </c>
      <c r="FK1777" s="1" t="str">
        <f t="shared" si="666"/>
        <v/>
      </c>
      <c r="FP1777" s="1">
        <v>1172</v>
      </c>
      <c r="FQ1777" s="1">
        <f t="shared" si="667"/>
        <v>6.0615976188109428</v>
      </c>
      <c r="FR1777" s="1">
        <f t="shared" si="668"/>
        <v>3.5737655396889341E-2</v>
      </c>
      <c r="FS1777" s="1">
        <f t="shared" si="669"/>
        <v>0.75427360931595466</v>
      </c>
      <c r="FT1777" s="1" t="str">
        <f t="shared" si="670"/>
        <v/>
      </c>
      <c r="FU1777" s="1">
        <f t="shared" si="671"/>
        <v>3.5737655396889341E-2</v>
      </c>
      <c r="FV1777" s="1" t="str">
        <f t="shared" si="672"/>
        <v/>
      </c>
      <c r="FW1777" s="1">
        <f t="shared" si="673"/>
        <v>0</v>
      </c>
      <c r="FX1777" s="1" t="str">
        <f t="shared" si="674"/>
        <v/>
      </c>
      <c r="FY1777" s="1" t="str">
        <f t="shared" si="675"/>
        <v/>
      </c>
      <c r="GC1777" s="1">
        <v>1172</v>
      </c>
      <c r="GD1777" s="1">
        <f t="shared" si="684"/>
        <v>21.153736943831206</v>
      </c>
      <c r="GE1777" s="1">
        <f t="shared" si="676"/>
        <v>1.0240615520126471E-2</v>
      </c>
      <c r="GF1777" s="1">
        <f t="shared" si="677"/>
        <v>0.75427360931595477</v>
      </c>
      <c r="GG1777" s="1" t="str">
        <f t="shared" si="678"/>
        <v/>
      </c>
      <c r="GH1777" s="1">
        <f t="shared" si="679"/>
        <v>1.0240615520126471E-2</v>
      </c>
      <c r="GI1777" s="1" t="str">
        <f t="shared" si="680"/>
        <v/>
      </c>
      <c r="GJ1777" s="1">
        <f t="shared" si="681"/>
        <v>0</v>
      </c>
      <c r="GK1777" s="1">
        <f t="shared" si="682"/>
        <v>1.0240615520126471E-2</v>
      </c>
      <c r="GL1777" s="1" t="str">
        <f t="shared" si="683"/>
        <v/>
      </c>
      <c r="HA1777" s="2"/>
      <c r="HB1777" s="2">
        <f t="shared" si="655"/>
        <v>7.53280000000015</v>
      </c>
      <c r="HC1777" s="147">
        <f t="shared" si="656"/>
        <v>0.37558515778404838</v>
      </c>
      <c r="HD1777" s="2">
        <f t="shared" si="657"/>
        <v>6.1295612025885626E-4</v>
      </c>
      <c r="HE1777" s="2" t="str">
        <f t="shared" si="653"/>
        <v/>
      </c>
      <c r="HF1777" s="24" t="str">
        <f t="shared" si="654"/>
        <v/>
      </c>
    </row>
    <row r="1778" spans="157:214" ht="20.100000000000001" customHeight="1" x14ac:dyDescent="0.25">
      <c r="FA1778" s="1">
        <v>1173</v>
      </c>
      <c r="FB1778" s="1">
        <f t="shared" si="658"/>
        <v>2587.6129554062172</v>
      </c>
      <c r="FC1778" s="1">
        <f t="shared" si="659"/>
        <v>8.3971680954784557E-5</v>
      </c>
      <c r="FD1778" s="1">
        <f t="shared" si="660"/>
        <v>0.75553133550478324</v>
      </c>
      <c r="FE1778" s="1" t="str">
        <f t="shared" si="661"/>
        <v/>
      </c>
      <c r="FF1778" s="1">
        <f t="shared" si="662"/>
        <v>8.3971680954784557E-5</v>
      </c>
      <c r="FG1778" s="1" t="str">
        <f t="shared" si="663"/>
        <v/>
      </c>
      <c r="FI1778" s="1">
        <f t="shared" si="664"/>
        <v>7.858133440693673E-226</v>
      </c>
      <c r="FJ1778" s="1" t="str">
        <f t="shared" si="665"/>
        <v/>
      </c>
      <c r="FK1778" s="1" t="str">
        <f t="shared" si="666"/>
        <v/>
      </c>
      <c r="FP1778" s="1">
        <v>1173</v>
      </c>
      <c r="FQ1778" s="1">
        <f t="shared" si="667"/>
        <v>6.096839465431934</v>
      </c>
      <c r="FR1778" s="1">
        <f t="shared" si="668"/>
        <v>3.5639155460433988E-2</v>
      </c>
      <c r="FS1778" s="1">
        <f t="shared" si="669"/>
        <v>0.75553133550478302</v>
      </c>
      <c r="FT1778" s="1" t="str">
        <f t="shared" si="670"/>
        <v/>
      </c>
      <c r="FU1778" s="1">
        <f t="shared" si="671"/>
        <v>3.5639155460433988E-2</v>
      </c>
      <c r="FV1778" s="1" t="str">
        <f t="shared" si="672"/>
        <v/>
      </c>
      <c r="FW1778" s="1">
        <f t="shared" si="673"/>
        <v>0</v>
      </c>
      <c r="FX1778" s="1" t="str">
        <f t="shared" si="674"/>
        <v/>
      </c>
      <c r="FY1778" s="1" t="str">
        <f t="shared" si="675"/>
        <v/>
      </c>
      <c r="GC1778" s="1">
        <v>1173</v>
      </c>
      <c r="GD1778" s="1">
        <f t="shared" si="684"/>
        <v>21.276723786527896</v>
      </c>
      <c r="GE1778" s="1">
        <f t="shared" si="676"/>
        <v>1.0212390389887962E-2</v>
      </c>
      <c r="GF1778" s="1">
        <f t="shared" si="677"/>
        <v>0.75553133550478335</v>
      </c>
      <c r="GG1778" s="1" t="str">
        <f t="shared" si="678"/>
        <v/>
      </c>
      <c r="GH1778" s="1">
        <f t="shared" si="679"/>
        <v>1.0212390389887962E-2</v>
      </c>
      <c r="GI1778" s="1" t="str">
        <f t="shared" si="680"/>
        <v/>
      </c>
      <c r="GJ1778" s="1">
        <f t="shared" si="681"/>
        <v>0</v>
      </c>
      <c r="GK1778" s="1">
        <f t="shared" si="682"/>
        <v>1.0212390389887962E-2</v>
      </c>
      <c r="GL1778" s="1" t="str">
        <f t="shared" si="683"/>
        <v/>
      </c>
      <c r="HA1778" s="2"/>
      <c r="HB1778" s="2">
        <f t="shared" si="655"/>
        <v>7.5392000000001502</v>
      </c>
      <c r="HC1778" s="147">
        <f t="shared" si="656"/>
        <v>0.37497220166378953</v>
      </c>
      <c r="HD1778" s="2">
        <f t="shared" si="657"/>
        <v>6.1229585745797843E-4</v>
      </c>
      <c r="HE1778" s="2" t="str">
        <f t="shared" si="653"/>
        <v/>
      </c>
      <c r="HF1778" s="24" t="str">
        <f t="shared" si="654"/>
        <v/>
      </c>
    </row>
    <row r="1779" spans="157:214" ht="20.100000000000001" customHeight="1" x14ac:dyDescent="0.25">
      <c r="FA1779" s="1">
        <v>1174</v>
      </c>
      <c r="FB1779" s="1">
        <f t="shared" si="658"/>
        <v>2602.5702557264849</v>
      </c>
      <c r="FC1779" s="1">
        <f t="shared" si="659"/>
        <v>8.3738898819546098E-5</v>
      </c>
      <c r="FD1779" s="1">
        <f t="shared" si="660"/>
        <v>0.75678558512594574</v>
      </c>
      <c r="FE1779" s="1" t="str">
        <f t="shared" si="661"/>
        <v/>
      </c>
      <c r="FF1779" s="1">
        <f t="shared" si="662"/>
        <v>8.3738898819546098E-5</v>
      </c>
      <c r="FG1779" s="1" t="str">
        <f t="shared" si="663"/>
        <v/>
      </c>
      <c r="FI1779" s="1">
        <f t="shared" si="664"/>
        <v>8.9279584358495113E-226</v>
      </c>
      <c r="FJ1779" s="1" t="str">
        <f t="shared" si="665"/>
        <v/>
      </c>
      <c r="FK1779" s="1" t="str">
        <f t="shared" si="666"/>
        <v/>
      </c>
      <c r="FP1779" s="1">
        <v>1174</v>
      </c>
      <c r="FQ1779" s="1">
        <f t="shared" si="667"/>
        <v>6.1320813120529323</v>
      </c>
      <c r="FR1779" s="1">
        <f t="shared" si="668"/>
        <v>3.5540358358698669E-2</v>
      </c>
      <c r="FS1779" s="1">
        <f t="shared" si="669"/>
        <v>0.75678558512594574</v>
      </c>
      <c r="FT1779" s="1" t="str">
        <f t="shared" si="670"/>
        <v/>
      </c>
      <c r="FU1779" s="1">
        <f t="shared" si="671"/>
        <v>3.5540358358698669E-2</v>
      </c>
      <c r="FV1779" s="1" t="str">
        <f t="shared" si="672"/>
        <v/>
      </c>
      <c r="FW1779" s="1">
        <f t="shared" si="673"/>
        <v>0</v>
      </c>
      <c r="FX1779" s="1" t="str">
        <f t="shared" si="674"/>
        <v/>
      </c>
      <c r="FY1779" s="1" t="str">
        <f t="shared" si="675"/>
        <v/>
      </c>
      <c r="GC1779" s="1">
        <v>1174</v>
      </c>
      <c r="GD1779" s="1">
        <f t="shared" si="684"/>
        <v>21.399710629224586</v>
      </c>
      <c r="GE1779" s="1">
        <f t="shared" si="676"/>
        <v>1.018408010701859E-2</v>
      </c>
      <c r="GF1779" s="1">
        <f t="shared" si="677"/>
        <v>0.75678558512594596</v>
      </c>
      <c r="GG1779" s="1" t="str">
        <f t="shared" si="678"/>
        <v/>
      </c>
      <c r="GH1779" s="1">
        <f t="shared" si="679"/>
        <v>1.018408010701859E-2</v>
      </c>
      <c r="GI1779" s="1" t="str">
        <f t="shared" si="680"/>
        <v/>
      </c>
      <c r="GJ1779" s="1">
        <f t="shared" si="681"/>
        <v>0</v>
      </c>
      <c r="GK1779" s="1">
        <f t="shared" si="682"/>
        <v>1.018408010701859E-2</v>
      </c>
      <c r="GL1779" s="1" t="str">
        <f t="shared" si="683"/>
        <v/>
      </c>
      <c r="HA1779" s="2"/>
      <c r="HB1779" s="2">
        <f t="shared" si="655"/>
        <v>7.5456000000001504</v>
      </c>
      <c r="HC1779" s="147">
        <f t="shared" si="656"/>
        <v>0.37435990580633155</v>
      </c>
      <c r="HD1779" s="2">
        <f t="shared" si="657"/>
        <v>6.1163520491153145E-4</v>
      </c>
      <c r="HE1779" s="2" t="str">
        <f t="shared" si="653"/>
        <v/>
      </c>
      <c r="HF1779" s="24" t="str">
        <f t="shared" si="654"/>
        <v/>
      </c>
    </row>
    <row r="1780" spans="157:214" ht="20.100000000000001" customHeight="1" x14ac:dyDescent="0.25">
      <c r="FA1780" s="1">
        <v>1175</v>
      </c>
      <c r="FB1780" s="1">
        <f t="shared" si="658"/>
        <v>2617.5275560467526</v>
      </c>
      <c r="FC1780" s="1">
        <f t="shared" si="659"/>
        <v>8.3505425893911332E-5</v>
      </c>
      <c r="FD1780" s="1">
        <f t="shared" si="660"/>
        <v>0.75803634777692719</v>
      </c>
      <c r="FE1780" s="1" t="str">
        <f t="shared" si="661"/>
        <v/>
      </c>
      <c r="FF1780" s="1">
        <f t="shared" si="662"/>
        <v>8.3505425893911332E-5</v>
      </c>
      <c r="FG1780" s="1" t="str">
        <f t="shared" si="663"/>
        <v/>
      </c>
      <c r="FI1780" s="1">
        <f t="shared" si="664"/>
        <v>1.0143269659257956E-225</v>
      </c>
      <c r="FJ1780" s="1" t="str">
        <f t="shared" si="665"/>
        <v/>
      </c>
      <c r="FK1780" s="1" t="str">
        <f t="shared" si="666"/>
        <v/>
      </c>
      <c r="FP1780" s="1">
        <v>1175</v>
      </c>
      <c r="FQ1780" s="1">
        <f t="shared" si="667"/>
        <v>6.1673231586739234</v>
      </c>
      <c r="FR1780" s="1">
        <f t="shared" si="668"/>
        <v>3.5441268072570191E-2</v>
      </c>
      <c r="FS1780" s="1">
        <f t="shared" si="669"/>
        <v>0.75803634777692697</v>
      </c>
      <c r="FT1780" s="1" t="str">
        <f t="shared" si="670"/>
        <v/>
      </c>
      <c r="FU1780" s="1">
        <f t="shared" si="671"/>
        <v>3.5441268072570191E-2</v>
      </c>
      <c r="FV1780" s="1" t="str">
        <f t="shared" si="672"/>
        <v/>
      </c>
      <c r="FW1780" s="1">
        <f t="shared" si="673"/>
        <v>0</v>
      </c>
      <c r="FX1780" s="1" t="str">
        <f t="shared" si="674"/>
        <v/>
      </c>
      <c r="FY1780" s="1" t="str">
        <f t="shared" si="675"/>
        <v/>
      </c>
      <c r="GC1780" s="1">
        <v>1175</v>
      </c>
      <c r="GD1780" s="1">
        <f t="shared" si="684"/>
        <v>21.522697471921276</v>
      </c>
      <c r="GE1780" s="1">
        <f t="shared" si="676"/>
        <v>1.0155685812240385E-2</v>
      </c>
      <c r="GF1780" s="1">
        <f t="shared" si="677"/>
        <v>0.75803634777692719</v>
      </c>
      <c r="GG1780" s="1" t="str">
        <f t="shared" si="678"/>
        <v/>
      </c>
      <c r="GH1780" s="1">
        <f t="shared" si="679"/>
        <v>1.0155685812240385E-2</v>
      </c>
      <c r="GI1780" s="1" t="str">
        <f t="shared" si="680"/>
        <v/>
      </c>
      <c r="GJ1780" s="1">
        <f t="shared" si="681"/>
        <v>0</v>
      </c>
      <c r="GK1780" s="1">
        <f t="shared" si="682"/>
        <v>1.0155685812240385E-2</v>
      </c>
      <c r="GL1780" s="1" t="str">
        <f t="shared" si="683"/>
        <v/>
      </c>
      <c r="HA1780" s="2"/>
      <c r="HB1780" s="2">
        <f t="shared" si="655"/>
        <v>7.5520000000001506</v>
      </c>
      <c r="HC1780" s="147">
        <f t="shared" si="656"/>
        <v>0.37374827060142002</v>
      </c>
      <c r="HD1780" s="2">
        <f t="shared" si="657"/>
        <v>6.1097416728111975E-4</v>
      </c>
      <c r="HE1780" s="2" t="str">
        <f t="shared" si="653"/>
        <v/>
      </c>
      <c r="HF1780" s="24" t="str">
        <f t="shared" si="654"/>
        <v/>
      </c>
    </row>
    <row r="1781" spans="157:214" ht="20.100000000000001" customHeight="1" x14ac:dyDescent="0.25">
      <c r="FA1781" s="1">
        <v>1176</v>
      </c>
      <c r="FB1781" s="1">
        <f t="shared" si="658"/>
        <v>2632.4848563670166</v>
      </c>
      <c r="FC1781" s="1">
        <f t="shared" si="659"/>
        <v>8.3271271564535951E-5</v>
      </c>
      <c r="FD1781" s="1">
        <f t="shared" si="660"/>
        <v>0.75928361319555848</v>
      </c>
      <c r="FE1781" s="1" t="str">
        <f t="shared" si="661"/>
        <v/>
      </c>
      <c r="FF1781" s="1">
        <f t="shared" si="662"/>
        <v>8.3271271564535951E-5</v>
      </c>
      <c r="FG1781" s="1" t="str">
        <f t="shared" si="663"/>
        <v/>
      </c>
      <c r="FI1781" s="1">
        <f t="shared" si="664"/>
        <v>1.1523829771177142E-225</v>
      </c>
      <c r="FJ1781" s="1" t="str">
        <f t="shared" si="665"/>
        <v/>
      </c>
      <c r="FK1781" s="1" t="str">
        <f t="shared" si="666"/>
        <v/>
      </c>
      <c r="FP1781" s="1">
        <v>1176</v>
      </c>
      <c r="FQ1781" s="1">
        <f t="shared" si="667"/>
        <v>6.2025650052949146</v>
      </c>
      <c r="FR1781" s="1">
        <f t="shared" si="668"/>
        <v>3.5341888585921147E-2</v>
      </c>
      <c r="FS1781" s="1">
        <f t="shared" si="669"/>
        <v>0.75928361319555848</v>
      </c>
      <c r="FT1781" s="1" t="str">
        <f t="shared" si="670"/>
        <v/>
      </c>
      <c r="FU1781" s="1">
        <f t="shared" si="671"/>
        <v>3.5341888585921147E-2</v>
      </c>
      <c r="FV1781" s="1" t="str">
        <f t="shared" si="672"/>
        <v/>
      </c>
      <c r="FW1781" s="1">
        <f t="shared" si="673"/>
        <v>0</v>
      </c>
      <c r="FX1781" s="1" t="str">
        <f t="shared" si="674"/>
        <v/>
      </c>
      <c r="FY1781" s="1" t="str">
        <f t="shared" si="675"/>
        <v/>
      </c>
      <c r="GC1781" s="1">
        <v>1176</v>
      </c>
      <c r="GD1781" s="1">
        <f t="shared" si="684"/>
        <v>21.645684314617966</v>
      </c>
      <c r="GE1781" s="1">
        <f t="shared" si="676"/>
        <v>1.0127208647130976E-2</v>
      </c>
      <c r="GF1781" s="1">
        <f t="shared" si="677"/>
        <v>0.7592836131955587</v>
      </c>
      <c r="GG1781" s="1" t="str">
        <f t="shared" si="678"/>
        <v/>
      </c>
      <c r="GH1781" s="1">
        <f t="shared" si="679"/>
        <v>1.0127208647130976E-2</v>
      </c>
      <c r="GI1781" s="1" t="str">
        <f t="shared" si="680"/>
        <v/>
      </c>
      <c r="GJ1781" s="1">
        <f t="shared" si="681"/>
        <v>0</v>
      </c>
      <c r="GK1781" s="1">
        <f t="shared" si="682"/>
        <v>1.0127208647130976E-2</v>
      </c>
      <c r="GL1781" s="1" t="str">
        <f t="shared" si="683"/>
        <v/>
      </c>
      <c r="HA1781" s="2"/>
      <c r="HB1781" s="2">
        <f t="shared" si="655"/>
        <v>7.5584000000001508</v>
      </c>
      <c r="HC1781" s="147">
        <f t="shared" si="656"/>
        <v>0.3731372964341389</v>
      </c>
      <c r="HD1781" s="2">
        <f t="shared" si="657"/>
        <v>6.1031274921496959E-4</v>
      </c>
      <c r="HE1781" s="2" t="str">
        <f t="shared" si="653"/>
        <v/>
      </c>
      <c r="HF1781" s="24" t="str">
        <f t="shared" si="654"/>
        <v/>
      </c>
    </row>
    <row r="1782" spans="157:214" ht="20.100000000000001" customHeight="1" x14ac:dyDescent="0.25">
      <c r="FA1782" s="1">
        <v>1177</v>
      </c>
      <c r="FB1782" s="1">
        <f t="shared" si="658"/>
        <v>2647.4421566872843</v>
      </c>
      <c r="FC1782" s="1">
        <f t="shared" si="659"/>
        <v>8.3036445224491032E-5</v>
      </c>
      <c r="FD1782" s="1">
        <f t="shared" si="660"/>
        <v>0.76052737126011993</v>
      </c>
      <c r="FE1782" s="1" t="str">
        <f t="shared" si="661"/>
        <v/>
      </c>
      <c r="FF1782" s="1">
        <f t="shared" si="662"/>
        <v>8.3036445224491032E-5</v>
      </c>
      <c r="FG1782" s="1" t="str">
        <f t="shared" si="663"/>
        <v/>
      </c>
      <c r="FI1782" s="1">
        <f t="shared" si="664"/>
        <v>1.3092082956942017E-225</v>
      </c>
      <c r="FJ1782" s="1" t="str">
        <f t="shared" si="665"/>
        <v/>
      </c>
      <c r="FK1782" s="1" t="str">
        <f t="shared" si="666"/>
        <v/>
      </c>
      <c r="FP1782" s="1">
        <v>1177</v>
      </c>
      <c r="FQ1782" s="1">
        <f t="shared" si="667"/>
        <v>6.2378068519159129</v>
      </c>
      <c r="FR1782" s="1">
        <f t="shared" si="668"/>
        <v>3.5242223885347E-2</v>
      </c>
      <c r="FS1782" s="1">
        <f t="shared" si="669"/>
        <v>0.76052737126012016</v>
      </c>
      <c r="FT1782" s="1" t="str">
        <f t="shared" si="670"/>
        <v/>
      </c>
      <c r="FU1782" s="1">
        <f t="shared" si="671"/>
        <v>3.5242223885347E-2</v>
      </c>
      <c r="FV1782" s="1" t="str">
        <f t="shared" si="672"/>
        <v/>
      </c>
      <c r="FW1782" s="1">
        <f t="shared" si="673"/>
        <v>0</v>
      </c>
      <c r="FX1782" s="1" t="str">
        <f t="shared" si="674"/>
        <v/>
      </c>
      <c r="FY1782" s="1" t="str">
        <f t="shared" si="675"/>
        <v/>
      </c>
      <c r="GC1782" s="1">
        <v>1177</v>
      </c>
      <c r="GD1782" s="1">
        <f t="shared" si="684"/>
        <v>21.768671157314657</v>
      </c>
      <c r="GE1782" s="1">
        <f t="shared" si="676"/>
        <v>1.0098649754048216E-2</v>
      </c>
      <c r="GF1782" s="1">
        <f t="shared" si="677"/>
        <v>0.76052737126012016</v>
      </c>
      <c r="GG1782" s="1" t="str">
        <f t="shared" si="678"/>
        <v/>
      </c>
      <c r="GH1782" s="1">
        <f t="shared" si="679"/>
        <v>1.0098649754048216E-2</v>
      </c>
      <c r="GI1782" s="1" t="str">
        <f t="shared" si="680"/>
        <v/>
      </c>
      <c r="GJ1782" s="1">
        <f t="shared" si="681"/>
        <v>0</v>
      </c>
      <c r="GK1782" s="1">
        <f t="shared" si="682"/>
        <v>1.0098649754048216E-2</v>
      </c>
      <c r="GL1782" s="1" t="str">
        <f t="shared" si="683"/>
        <v/>
      </c>
      <c r="HA1782" s="2"/>
      <c r="HB1782" s="2">
        <f t="shared" si="655"/>
        <v>7.564800000000151</v>
      </c>
      <c r="HC1782" s="147">
        <f t="shared" si="656"/>
        <v>0.37252698368492393</v>
      </c>
      <c r="HD1782" s="2">
        <f t="shared" si="657"/>
        <v>6.0965095534670777E-4</v>
      </c>
      <c r="HE1782" s="2" t="str">
        <f t="shared" si="653"/>
        <v/>
      </c>
      <c r="HF1782" s="24" t="str">
        <f t="shared" si="654"/>
        <v/>
      </c>
    </row>
    <row r="1783" spans="157:214" ht="20.100000000000001" customHeight="1" x14ac:dyDescent="0.25">
      <c r="FA1783" s="2">
        <v>1178</v>
      </c>
      <c r="FB1783" s="1">
        <f t="shared" si="658"/>
        <v>2662.399457007552</v>
      </c>
      <c r="FC1783" s="1">
        <f t="shared" si="659"/>
        <v>8.2800956272645034E-5</v>
      </c>
      <c r="FD1783" s="1">
        <f t="shared" si="660"/>
        <v>0.7617676119894301</v>
      </c>
      <c r="FE1783" s="1" t="str">
        <f t="shared" si="661"/>
        <v/>
      </c>
      <c r="FF1783" s="1">
        <f t="shared" si="662"/>
        <v>8.2800956272645034E-5</v>
      </c>
      <c r="FG1783" s="1" t="str">
        <f t="shared" si="663"/>
        <v/>
      </c>
      <c r="FI1783" s="1">
        <f t="shared" si="664"/>
        <v>1.4873518364519525E-225</v>
      </c>
      <c r="FJ1783" s="1" t="str">
        <f t="shared" si="665"/>
        <v/>
      </c>
      <c r="FK1783" s="1" t="str">
        <f t="shared" si="666"/>
        <v/>
      </c>
      <c r="FP1783" s="2">
        <v>1178</v>
      </c>
      <c r="FQ1783" s="1">
        <f t="shared" si="667"/>
        <v>6.2730486985369041</v>
      </c>
      <c r="FR1783" s="1">
        <f t="shared" si="668"/>
        <v>3.5142277959903725E-2</v>
      </c>
      <c r="FS1783" s="1">
        <f t="shared" si="669"/>
        <v>0.7617676119894301</v>
      </c>
      <c r="FT1783" s="1" t="str">
        <f t="shared" si="670"/>
        <v/>
      </c>
      <c r="FU1783" s="1">
        <f t="shared" si="671"/>
        <v>3.5142277959903725E-2</v>
      </c>
      <c r="FV1783" s="1" t="str">
        <f t="shared" si="672"/>
        <v/>
      </c>
      <c r="FW1783" s="1">
        <f t="shared" si="673"/>
        <v>0</v>
      </c>
      <c r="FX1783" s="1" t="str">
        <f t="shared" si="674"/>
        <v/>
      </c>
      <c r="FY1783" s="1" t="str">
        <f t="shared" si="675"/>
        <v/>
      </c>
      <c r="GC1783" s="2">
        <v>1178</v>
      </c>
      <c r="GD1783" s="1">
        <f t="shared" si="684"/>
        <v>21.891658000011347</v>
      </c>
      <c r="GE1783" s="1">
        <f t="shared" si="676"/>
        <v>1.0070010276055015E-2</v>
      </c>
      <c r="GF1783" s="1">
        <f t="shared" si="677"/>
        <v>0.7617676119894301</v>
      </c>
      <c r="GG1783" s="1" t="str">
        <f t="shared" si="678"/>
        <v/>
      </c>
      <c r="GH1783" s="1">
        <f t="shared" si="679"/>
        <v>1.0070010276055015E-2</v>
      </c>
      <c r="GI1783" s="1" t="str">
        <f t="shared" si="680"/>
        <v/>
      </c>
      <c r="GJ1783" s="1">
        <f t="shared" si="681"/>
        <v>0</v>
      </c>
      <c r="GK1783" s="1">
        <f t="shared" si="682"/>
        <v>1.0070010276055015E-2</v>
      </c>
      <c r="GL1783" s="1" t="str">
        <f t="shared" si="683"/>
        <v/>
      </c>
      <c r="HA1783" s="2"/>
      <c r="HB1783" s="2">
        <f t="shared" si="655"/>
        <v>7.5712000000001511</v>
      </c>
      <c r="HC1783" s="147">
        <f t="shared" si="656"/>
        <v>0.37191733272957722</v>
      </c>
      <c r="HD1783" s="2">
        <f t="shared" si="657"/>
        <v>6.0898879029780417E-4</v>
      </c>
      <c r="HE1783" s="2" t="str">
        <f t="shared" si="653"/>
        <v/>
      </c>
      <c r="HF1783" s="24" t="str">
        <f t="shared" si="654"/>
        <v/>
      </c>
    </row>
    <row r="1784" spans="157:214" ht="20.100000000000001" customHeight="1" x14ac:dyDescent="0.25">
      <c r="FA1784" s="1">
        <v>1179</v>
      </c>
      <c r="FB1784" s="1">
        <f t="shared" si="658"/>
        <v>2677.3567573278197</v>
      </c>
      <c r="FC1784" s="1">
        <f t="shared" si="659"/>
        <v>8.2564814113046675E-5</v>
      </c>
      <c r="FD1784" s="1">
        <f t="shared" si="660"/>
        <v>0.76300432554292841</v>
      </c>
      <c r="FE1784" s="1" t="str">
        <f t="shared" si="661"/>
        <v/>
      </c>
      <c r="FF1784" s="1">
        <f t="shared" si="662"/>
        <v>8.2564814113046675E-5</v>
      </c>
      <c r="FG1784" s="1" t="str">
        <f t="shared" si="663"/>
        <v/>
      </c>
      <c r="FI1784" s="1">
        <f t="shared" si="664"/>
        <v>1.6897082744649187E-225</v>
      </c>
      <c r="FJ1784" s="1" t="str">
        <f t="shared" si="665"/>
        <v/>
      </c>
      <c r="FK1784" s="1" t="str">
        <f t="shared" si="666"/>
        <v/>
      </c>
      <c r="FP1784" s="1">
        <v>1179</v>
      </c>
      <c r="FQ1784" s="1">
        <f t="shared" si="667"/>
        <v>6.3082905451579023</v>
      </c>
      <c r="FR1784" s="1">
        <f t="shared" si="668"/>
        <v>3.5042054800845844E-2</v>
      </c>
      <c r="FS1784" s="1">
        <f t="shared" si="669"/>
        <v>0.76300432554292841</v>
      </c>
      <c r="FT1784" s="1" t="str">
        <f t="shared" si="670"/>
        <v/>
      </c>
      <c r="FU1784" s="1">
        <f t="shared" si="671"/>
        <v>3.5042054800845844E-2</v>
      </c>
      <c r="FV1784" s="1" t="str">
        <f t="shared" si="672"/>
        <v/>
      </c>
      <c r="FW1784" s="1">
        <f t="shared" si="673"/>
        <v>0</v>
      </c>
      <c r="FX1784" s="1" t="str">
        <f t="shared" si="674"/>
        <v/>
      </c>
      <c r="FY1784" s="1" t="str">
        <f t="shared" si="675"/>
        <v/>
      </c>
      <c r="GC1784" s="1">
        <v>1179</v>
      </c>
      <c r="GD1784" s="1">
        <f t="shared" si="684"/>
        <v>22.014644842708037</v>
      </c>
      <c r="GE1784" s="1">
        <f t="shared" si="676"/>
        <v>1.0041291356844286E-2</v>
      </c>
      <c r="GF1784" s="1">
        <f t="shared" si="677"/>
        <v>0.76300432554292841</v>
      </c>
      <c r="GG1784" s="1" t="str">
        <f t="shared" si="678"/>
        <v/>
      </c>
      <c r="GH1784" s="1">
        <f t="shared" si="679"/>
        <v>1.0041291356844286E-2</v>
      </c>
      <c r="GI1784" s="1" t="str">
        <f t="shared" si="680"/>
        <v/>
      </c>
      <c r="GJ1784" s="1">
        <f t="shared" si="681"/>
        <v>0</v>
      </c>
      <c r="GK1784" s="1">
        <f t="shared" si="682"/>
        <v>1.0041291356844286E-2</v>
      </c>
      <c r="GL1784" s="1" t="str">
        <f t="shared" si="683"/>
        <v/>
      </c>
      <c r="HA1784" s="2"/>
      <c r="HB1784" s="2">
        <f t="shared" si="655"/>
        <v>7.5776000000001513</v>
      </c>
      <c r="HC1784" s="147">
        <f t="shared" si="656"/>
        <v>0.37130834393927942</v>
      </c>
      <c r="HD1784" s="2">
        <f t="shared" si="657"/>
        <v>6.083262586734639E-4</v>
      </c>
      <c r="HE1784" s="2" t="str">
        <f t="shared" si="653"/>
        <v/>
      </c>
      <c r="HF1784" s="24" t="str">
        <f t="shared" si="654"/>
        <v/>
      </c>
    </row>
    <row r="1785" spans="157:214" ht="20.100000000000001" customHeight="1" x14ac:dyDescent="0.25">
      <c r="FA1785" s="1">
        <v>1180</v>
      </c>
      <c r="FB1785" s="1">
        <f t="shared" si="658"/>
        <v>2692.3140576480873</v>
      </c>
      <c r="FC1785" s="1">
        <f t="shared" si="659"/>
        <v>8.2328028154309181E-5</v>
      </c>
      <c r="FD1785" s="1">
        <f t="shared" si="660"/>
        <v>0.76423750222074882</v>
      </c>
      <c r="FE1785" s="1" t="str">
        <f t="shared" si="661"/>
        <v/>
      </c>
      <c r="FF1785" s="1">
        <f t="shared" si="662"/>
        <v>8.2328028154309181E-5</v>
      </c>
      <c r="FG1785" s="1" t="str">
        <f t="shared" si="663"/>
        <v/>
      </c>
      <c r="FI1785" s="1">
        <f t="shared" si="664"/>
        <v>1.9195648947101053E-225</v>
      </c>
      <c r="FJ1785" s="1" t="str">
        <f t="shared" si="665"/>
        <v/>
      </c>
      <c r="FK1785" s="1" t="str">
        <f t="shared" si="666"/>
        <v/>
      </c>
      <c r="FP1785" s="1">
        <v>1180</v>
      </c>
      <c r="FQ1785" s="1">
        <f t="shared" si="667"/>
        <v>6.3435323917788935</v>
      </c>
      <c r="FR1785" s="1">
        <f t="shared" si="668"/>
        <v>3.4941558401365203E-2</v>
      </c>
      <c r="FS1785" s="1">
        <f t="shared" si="669"/>
        <v>0.76423750222074882</v>
      </c>
      <c r="FT1785" s="1" t="str">
        <f t="shared" si="670"/>
        <v/>
      </c>
      <c r="FU1785" s="1">
        <f t="shared" si="671"/>
        <v>3.4941558401365203E-2</v>
      </c>
      <c r="FV1785" s="1" t="str">
        <f t="shared" si="672"/>
        <v/>
      </c>
      <c r="FW1785" s="1">
        <f t="shared" si="673"/>
        <v>0</v>
      </c>
      <c r="FX1785" s="1" t="str">
        <f t="shared" si="674"/>
        <v/>
      </c>
      <c r="FY1785" s="1" t="str">
        <f t="shared" si="675"/>
        <v/>
      </c>
      <c r="GC1785" s="1">
        <v>1180</v>
      </c>
      <c r="GD1785" s="1">
        <f t="shared" si="684"/>
        <v>22.137631685404727</v>
      </c>
      <c r="GE1785" s="1">
        <f t="shared" si="676"/>
        <v>1.0012494140664069E-2</v>
      </c>
      <c r="GF1785" s="1">
        <f t="shared" si="677"/>
        <v>0.76423750222074882</v>
      </c>
      <c r="GG1785" s="1" t="str">
        <f t="shared" si="678"/>
        <v/>
      </c>
      <c r="GH1785" s="1">
        <f t="shared" si="679"/>
        <v>1.0012494140664069E-2</v>
      </c>
      <c r="GI1785" s="1" t="str">
        <f t="shared" si="680"/>
        <v/>
      </c>
      <c r="GJ1785" s="1">
        <f t="shared" si="681"/>
        <v>0</v>
      </c>
      <c r="GK1785" s="1">
        <f t="shared" si="682"/>
        <v>1.0012494140664069E-2</v>
      </c>
      <c r="GL1785" s="1" t="str">
        <f t="shared" si="683"/>
        <v/>
      </c>
      <c r="HA1785" s="2"/>
      <c r="HB1785" s="2">
        <f t="shared" si="655"/>
        <v>7.5840000000001515</v>
      </c>
      <c r="HC1785" s="147">
        <f t="shared" si="656"/>
        <v>0.37070001768060595</v>
      </c>
      <c r="HD1785" s="2">
        <f t="shared" si="657"/>
        <v>6.0766336506845597E-4</v>
      </c>
      <c r="HE1785" s="2" t="str">
        <f t="shared" si="653"/>
        <v/>
      </c>
      <c r="HF1785" s="24" t="str">
        <f t="shared" si="654"/>
        <v/>
      </c>
    </row>
    <row r="1786" spans="157:214" ht="20.100000000000001" customHeight="1" x14ac:dyDescent="0.25">
      <c r="FA1786" s="1">
        <v>1181</v>
      </c>
      <c r="FB1786" s="1">
        <f t="shared" si="658"/>
        <v>2707.271357968355</v>
      </c>
      <c r="FC1786" s="1">
        <f t="shared" si="659"/>
        <v>8.2090607808996041E-5</v>
      </c>
      <c r="FD1786" s="1">
        <f t="shared" si="660"/>
        <v>0.76546713246378328</v>
      </c>
      <c r="FE1786" s="1" t="str">
        <f t="shared" si="661"/>
        <v/>
      </c>
      <c r="FF1786" s="1">
        <f t="shared" si="662"/>
        <v>8.2090607808996041E-5</v>
      </c>
      <c r="FG1786" s="1" t="str">
        <f t="shared" si="663"/>
        <v/>
      </c>
      <c r="FI1786" s="1">
        <f t="shared" si="664"/>
        <v>2.1806547825370912E-225</v>
      </c>
      <c r="FJ1786" s="1" t="str">
        <f t="shared" si="665"/>
        <v/>
      </c>
      <c r="FK1786" s="1" t="str">
        <f t="shared" si="666"/>
        <v/>
      </c>
      <c r="FP1786" s="1">
        <v>1181</v>
      </c>
      <c r="FQ1786" s="1">
        <f t="shared" si="667"/>
        <v>6.3787742383998847</v>
      </c>
      <c r="FR1786" s="1">
        <f t="shared" si="668"/>
        <v>3.4840792756330181E-2</v>
      </c>
      <c r="FS1786" s="1">
        <f t="shared" si="669"/>
        <v>0.76546713246378295</v>
      </c>
      <c r="FT1786" s="1" t="str">
        <f t="shared" si="670"/>
        <v/>
      </c>
      <c r="FU1786" s="1">
        <f t="shared" si="671"/>
        <v>3.4840792756330181E-2</v>
      </c>
      <c r="FV1786" s="1" t="str">
        <f t="shared" si="672"/>
        <v/>
      </c>
      <c r="FW1786" s="1">
        <f t="shared" si="673"/>
        <v>0</v>
      </c>
      <c r="FX1786" s="1" t="str">
        <f t="shared" si="674"/>
        <v/>
      </c>
      <c r="FY1786" s="1" t="str">
        <f t="shared" si="675"/>
        <v/>
      </c>
      <c r="GC1786" s="1">
        <v>1181</v>
      </c>
      <c r="GD1786" s="1">
        <f t="shared" si="684"/>
        <v>22.260618528101418</v>
      </c>
      <c r="GE1786" s="1">
        <f t="shared" si="676"/>
        <v>9.9836197722428261E-3</v>
      </c>
      <c r="GF1786" s="1">
        <f t="shared" si="677"/>
        <v>0.76546713246378317</v>
      </c>
      <c r="GG1786" s="1" t="str">
        <f t="shared" si="678"/>
        <v/>
      </c>
      <c r="GH1786" s="1">
        <f t="shared" si="679"/>
        <v>9.9836197722428261E-3</v>
      </c>
      <c r="GI1786" s="1" t="str">
        <f t="shared" si="680"/>
        <v/>
      </c>
      <c r="GJ1786" s="1">
        <f t="shared" si="681"/>
        <v>0</v>
      </c>
      <c r="GK1786" s="1">
        <f t="shared" si="682"/>
        <v>9.9836197722428261E-3</v>
      </c>
      <c r="GL1786" s="1" t="str">
        <f t="shared" si="683"/>
        <v/>
      </c>
      <c r="HA1786" s="2"/>
      <c r="HB1786" s="2">
        <f t="shared" si="655"/>
        <v>7.5904000000001517</v>
      </c>
      <c r="HC1786" s="147">
        <f t="shared" si="656"/>
        <v>0.3700923543155375</v>
      </c>
      <c r="HD1786" s="2">
        <f t="shared" si="657"/>
        <v>6.070001140611736E-4</v>
      </c>
      <c r="HE1786" s="2" t="str">
        <f t="shared" si="653"/>
        <v/>
      </c>
      <c r="HF1786" s="24" t="str">
        <f t="shared" si="654"/>
        <v/>
      </c>
    </row>
    <row r="1787" spans="157:214" ht="20.100000000000001" customHeight="1" x14ac:dyDescent="0.25">
      <c r="FA1787" s="1">
        <v>1182</v>
      </c>
      <c r="FB1787" s="1">
        <f t="shared" si="658"/>
        <v>2722.2286582886227</v>
      </c>
      <c r="FC1787" s="1">
        <f t="shared" si="659"/>
        <v>8.1852562493008133E-5</v>
      </c>
      <c r="FD1787" s="1">
        <f t="shared" si="660"/>
        <v>0.76669320685373532</v>
      </c>
      <c r="FE1787" s="1" t="str">
        <f t="shared" si="661"/>
        <v/>
      </c>
      <c r="FF1787" s="1">
        <f t="shared" si="662"/>
        <v>8.1852562493008133E-5</v>
      </c>
      <c r="FG1787" s="1" t="str">
        <f t="shared" si="663"/>
        <v/>
      </c>
      <c r="FI1787" s="1">
        <f t="shared" si="664"/>
        <v>2.4772172122082188E-225</v>
      </c>
      <c r="FJ1787" s="1" t="str">
        <f t="shared" si="665"/>
        <v/>
      </c>
      <c r="FK1787" s="1" t="str">
        <f t="shared" si="666"/>
        <v/>
      </c>
      <c r="FP1787" s="1">
        <v>1182</v>
      </c>
      <c r="FQ1787" s="1">
        <f t="shared" si="667"/>
        <v>6.4140160850208829</v>
      </c>
      <c r="FR1787" s="1">
        <f t="shared" si="668"/>
        <v>3.4739761862025591E-2</v>
      </c>
      <c r="FS1787" s="1">
        <f t="shared" si="669"/>
        <v>0.76669320685373532</v>
      </c>
      <c r="FT1787" s="1" t="str">
        <f t="shared" si="670"/>
        <v/>
      </c>
      <c r="FU1787" s="1">
        <f t="shared" si="671"/>
        <v>3.4739761862025591E-2</v>
      </c>
      <c r="FV1787" s="1" t="str">
        <f t="shared" si="672"/>
        <v/>
      </c>
      <c r="FW1787" s="1">
        <f t="shared" si="673"/>
        <v>0</v>
      </c>
      <c r="FX1787" s="1" t="str">
        <f t="shared" si="674"/>
        <v/>
      </c>
      <c r="FY1787" s="1" t="str">
        <f t="shared" si="675"/>
        <v/>
      </c>
      <c r="GC1787" s="1">
        <v>1182</v>
      </c>
      <c r="GD1787" s="1">
        <f t="shared" si="684"/>
        <v>22.383605370798136</v>
      </c>
      <c r="GE1787" s="1">
        <f t="shared" si="676"/>
        <v>9.9546693967148877E-3</v>
      </c>
      <c r="GF1787" s="1">
        <f t="shared" si="677"/>
        <v>0.76669320685373543</v>
      </c>
      <c r="GG1787" s="1" t="str">
        <f t="shared" si="678"/>
        <v/>
      </c>
      <c r="GH1787" s="1">
        <f t="shared" si="679"/>
        <v>9.9546693967148877E-3</v>
      </c>
      <c r="GI1787" s="1" t="str">
        <f t="shared" si="680"/>
        <v/>
      </c>
      <c r="GJ1787" s="1">
        <f t="shared" si="681"/>
        <v>0</v>
      </c>
      <c r="GK1787" s="1">
        <f t="shared" si="682"/>
        <v>9.9546693967148877E-3</v>
      </c>
      <c r="GL1787" s="1" t="str">
        <f t="shared" si="683"/>
        <v/>
      </c>
      <c r="HA1787" s="2"/>
      <c r="HB1787" s="2">
        <f t="shared" si="655"/>
        <v>7.5968000000001519</v>
      </c>
      <c r="HC1787" s="147">
        <f t="shared" si="656"/>
        <v>0.36948535420147632</v>
      </c>
      <c r="HD1787" s="2">
        <f t="shared" si="657"/>
        <v>6.0633651021796409E-4</v>
      </c>
      <c r="HE1787" s="2" t="str">
        <f t="shared" si="653"/>
        <v/>
      </c>
      <c r="HF1787" s="24" t="str">
        <f t="shared" si="654"/>
        <v/>
      </c>
    </row>
    <row r="1788" spans="157:214" ht="20.100000000000001" customHeight="1" x14ac:dyDescent="0.25">
      <c r="FA1788" s="1">
        <v>1183</v>
      </c>
      <c r="FB1788" s="1">
        <f t="shared" si="658"/>
        <v>2737.1859586088867</v>
      </c>
      <c r="FC1788" s="1">
        <f t="shared" si="659"/>
        <v>8.1613901624972415E-5</v>
      </c>
      <c r="FD1788" s="1">
        <f t="shared" si="660"/>
        <v>0.76791571611316645</v>
      </c>
      <c r="FE1788" s="1" t="str">
        <f t="shared" si="661"/>
        <v/>
      </c>
      <c r="FF1788" s="1">
        <f t="shared" si="662"/>
        <v>8.1613901624972415E-5</v>
      </c>
      <c r="FG1788" s="1" t="str">
        <f t="shared" si="663"/>
        <v/>
      </c>
      <c r="FI1788" s="1">
        <f t="shared" si="664"/>
        <v>2.8140662064924763E-225</v>
      </c>
      <c r="FJ1788" s="1" t="str">
        <f t="shared" si="665"/>
        <v/>
      </c>
      <c r="FK1788" s="1" t="str">
        <f t="shared" si="666"/>
        <v/>
      </c>
      <c r="FP1788" s="1">
        <v>1183</v>
      </c>
      <c r="FQ1788" s="1">
        <f t="shared" si="667"/>
        <v>6.4492579316418741</v>
      </c>
      <c r="FR1788" s="1">
        <f t="shared" si="668"/>
        <v>3.4638469715893266E-2</v>
      </c>
      <c r="FS1788" s="1">
        <f t="shared" si="669"/>
        <v>0.76791571611316645</v>
      </c>
      <c r="FT1788" s="1" t="str">
        <f t="shared" si="670"/>
        <v/>
      </c>
      <c r="FU1788" s="1">
        <f t="shared" si="671"/>
        <v>3.4638469715893266E-2</v>
      </c>
      <c r="FV1788" s="1" t="str">
        <f t="shared" si="672"/>
        <v/>
      </c>
      <c r="FW1788" s="1">
        <f t="shared" si="673"/>
        <v>0</v>
      </c>
      <c r="FX1788" s="1" t="str">
        <f t="shared" si="674"/>
        <v/>
      </c>
      <c r="FY1788" s="1" t="str">
        <f t="shared" si="675"/>
        <v/>
      </c>
      <c r="GC1788" s="1">
        <v>1183</v>
      </c>
      <c r="GD1788" s="1">
        <f t="shared" si="684"/>
        <v>22.506592213494827</v>
      </c>
      <c r="GE1788" s="1">
        <f t="shared" si="676"/>
        <v>9.9256441595461428E-3</v>
      </c>
      <c r="GF1788" s="1">
        <f t="shared" si="677"/>
        <v>0.76791571611316667</v>
      </c>
      <c r="GG1788" s="1" t="str">
        <f t="shared" si="678"/>
        <v/>
      </c>
      <c r="GH1788" s="1">
        <f t="shared" si="679"/>
        <v>9.9256441595461428E-3</v>
      </c>
      <c r="GI1788" s="1" t="str">
        <f t="shared" si="680"/>
        <v/>
      </c>
      <c r="GJ1788" s="1">
        <f t="shared" si="681"/>
        <v>0</v>
      </c>
      <c r="GK1788" s="1">
        <f t="shared" si="682"/>
        <v>9.9256441595461428E-3</v>
      </c>
      <c r="GL1788" s="1" t="str">
        <f t="shared" si="683"/>
        <v/>
      </c>
      <c r="HA1788" s="2"/>
      <c r="HB1788" s="2">
        <f t="shared" si="655"/>
        <v>7.6032000000001521</v>
      </c>
      <c r="HC1788" s="147">
        <f t="shared" si="656"/>
        <v>0.36887901769125836</v>
      </c>
      <c r="HD1788" s="2">
        <f t="shared" si="657"/>
        <v>6.0567255809046427E-4</v>
      </c>
      <c r="HE1788" s="2" t="str">
        <f t="shared" si="653"/>
        <v/>
      </c>
      <c r="HF1788" s="24" t="str">
        <f t="shared" si="654"/>
        <v/>
      </c>
    </row>
    <row r="1789" spans="157:214" ht="20.100000000000001" customHeight="1" x14ac:dyDescent="0.25">
      <c r="FA1789" s="2">
        <v>1184</v>
      </c>
      <c r="FB1789" s="1">
        <f t="shared" si="658"/>
        <v>2752.1432589291544</v>
      </c>
      <c r="FC1789" s="1">
        <f t="shared" si="659"/>
        <v>8.1374634625631855E-5</v>
      </c>
      <c r="FD1789" s="1">
        <f t="shared" si="660"/>
        <v>0.76913465110553236</v>
      </c>
      <c r="FE1789" s="1" t="str">
        <f t="shared" si="661"/>
        <v/>
      </c>
      <c r="FF1789" s="1">
        <f t="shared" si="662"/>
        <v>8.1374634625631855E-5</v>
      </c>
      <c r="FG1789" s="1" t="str">
        <f t="shared" si="663"/>
        <v/>
      </c>
      <c r="FI1789" s="1">
        <f t="shared" si="664"/>
        <v>3.1966683716764885E-225</v>
      </c>
      <c r="FJ1789" s="1" t="str">
        <f t="shared" si="665"/>
        <v/>
      </c>
      <c r="FK1789" s="1" t="str">
        <f t="shared" si="666"/>
        <v/>
      </c>
      <c r="FP1789" s="2">
        <v>1184</v>
      </c>
      <c r="FQ1789" s="1">
        <f t="shared" si="667"/>
        <v>6.4844997782628653</v>
      </c>
      <c r="FR1789" s="1">
        <f t="shared" si="668"/>
        <v>3.4536920316273173E-2</v>
      </c>
      <c r="FS1789" s="1">
        <f t="shared" si="669"/>
        <v>0.76913465110553236</v>
      </c>
      <c r="FT1789" s="1" t="str">
        <f t="shared" si="670"/>
        <v/>
      </c>
      <c r="FU1789" s="1">
        <f t="shared" si="671"/>
        <v>3.4536920316273173E-2</v>
      </c>
      <c r="FV1789" s="1" t="str">
        <f t="shared" si="672"/>
        <v/>
      </c>
      <c r="FW1789" s="1">
        <f t="shared" si="673"/>
        <v>0</v>
      </c>
      <c r="FX1789" s="1" t="str">
        <f t="shared" si="674"/>
        <v/>
      </c>
      <c r="FY1789" s="1" t="str">
        <f t="shared" si="675"/>
        <v/>
      </c>
      <c r="GC1789" s="2">
        <v>1184</v>
      </c>
      <c r="GD1789" s="1">
        <f t="shared" si="684"/>
        <v>22.629579056191517</v>
      </c>
      <c r="GE1789" s="1">
        <f t="shared" si="676"/>
        <v>9.8965452064598246E-3</v>
      </c>
      <c r="GF1789" s="1">
        <f t="shared" si="677"/>
        <v>0.7691346511055327</v>
      </c>
      <c r="GG1789" s="1" t="str">
        <f t="shared" si="678"/>
        <v/>
      </c>
      <c r="GH1789" s="1">
        <f t="shared" si="679"/>
        <v>9.8965452064598246E-3</v>
      </c>
      <c r="GI1789" s="1" t="str">
        <f t="shared" si="680"/>
        <v/>
      </c>
      <c r="GJ1789" s="1">
        <f t="shared" si="681"/>
        <v>0</v>
      </c>
      <c r="GK1789" s="1">
        <f t="shared" si="682"/>
        <v>9.8965452064598246E-3</v>
      </c>
      <c r="GL1789" s="1" t="str">
        <f t="shared" si="683"/>
        <v/>
      </c>
      <c r="HA1789" s="2"/>
      <c r="HB1789" s="2">
        <f t="shared" si="655"/>
        <v>7.6096000000001522</v>
      </c>
      <c r="HC1789" s="147">
        <f t="shared" si="656"/>
        <v>0.3682733451331679</v>
      </c>
      <c r="HD1789" s="2">
        <f t="shared" si="657"/>
        <v>6.050082622173214E-4</v>
      </c>
      <c r="HE1789" s="2" t="str">
        <f t="shared" si="653"/>
        <v/>
      </c>
      <c r="HF1789" s="24" t="str">
        <f t="shared" si="654"/>
        <v/>
      </c>
    </row>
    <row r="1790" spans="157:214" ht="20.100000000000001" customHeight="1" x14ac:dyDescent="0.25">
      <c r="FA1790" s="1">
        <v>1185</v>
      </c>
      <c r="FB1790" s="1">
        <f t="shared" si="658"/>
        <v>2767.1005592494221</v>
      </c>
      <c r="FC1790" s="1">
        <f t="shared" si="659"/>
        <v>8.1134770917237653E-5</v>
      </c>
      <c r="FD1790" s="1">
        <f t="shared" si="660"/>
        <v>0.77035000283520938</v>
      </c>
      <c r="FE1790" s="1" t="str">
        <f t="shared" si="661"/>
        <v/>
      </c>
      <c r="FF1790" s="1">
        <f t="shared" si="662"/>
        <v>8.1134770917237653E-5</v>
      </c>
      <c r="FG1790" s="1" t="str">
        <f t="shared" si="663"/>
        <v/>
      </c>
      <c r="FI1790" s="1">
        <f t="shared" si="664"/>
        <v>3.6312312614365052E-225</v>
      </c>
      <c r="FJ1790" s="1" t="str">
        <f t="shared" si="665"/>
        <v/>
      </c>
      <c r="FK1790" s="1" t="str">
        <f t="shared" si="666"/>
        <v/>
      </c>
      <c r="FP1790" s="1">
        <v>1185</v>
      </c>
      <c r="FQ1790" s="1">
        <f t="shared" si="667"/>
        <v>6.5197416248838636</v>
      </c>
      <c r="FR1790" s="1">
        <f t="shared" si="668"/>
        <v>3.4435117662145277E-2</v>
      </c>
      <c r="FS1790" s="1">
        <f t="shared" si="669"/>
        <v>0.77035000283520949</v>
      </c>
      <c r="FT1790" s="1" t="str">
        <f t="shared" si="670"/>
        <v/>
      </c>
      <c r="FU1790" s="1">
        <f t="shared" si="671"/>
        <v>3.4435117662145277E-2</v>
      </c>
      <c r="FV1790" s="1" t="str">
        <f t="shared" si="672"/>
        <v/>
      </c>
      <c r="FW1790" s="1">
        <f t="shared" si="673"/>
        <v>0</v>
      </c>
      <c r="FX1790" s="1" t="str">
        <f t="shared" si="674"/>
        <v/>
      </c>
      <c r="FY1790" s="1" t="str">
        <f t="shared" si="675"/>
        <v/>
      </c>
      <c r="GC1790" s="1">
        <v>1185</v>
      </c>
      <c r="GD1790" s="1">
        <f t="shared" si="684"/>
        <v>22.752565898888207</v>
      </c>
      <c r="GE1790" s="1">
        <f t="shared" si="676"/>
        <v>9.8673736833625701E-3</v>
      </c>
      <c r="GF1790" s="1">
        <f t="shared" si="677"/>
        <v>0.77035000283520949</v>
      </c>
      <c r="GG1790" s="1" t="str">
        <f t="shared" si="678"/>
        <v/>
      </c>
      <c r="GH1790" s="1">
        <f t="shared" si="679"/>
        <v>9.8673736833625701E-3</v>
      </c>
      <c r="GI1790" s="1" t="str">
        <f t="shared" si="680"/>
        <v/>
      </c>
      <c r="GJ1790" s="1">
        <f t="shared" si="681"/>
        <v>0</v>
      </c>
      <c r="GK1790" s="1">
        <f t="shared" si="682"/>
        <v>9.8673736833625701E-3</v>
      </c>
      <c r="GL1790" s="1" t="str">
        <f t="shared" si="683"/>
        <v/>
      </c>
      <c r="HA1790" s="2"/>
      <c r="HB1790" s="2">
        <f t="shared" si="655"/>
        <v>7.6160000000001524</v>
      </c>
      <c r="HC1790" s="147">
        <f t="shared" si="656"/>
        <v>0.36766833687095057</v>
      </c>
      <c r="HD1790" s="2">
        <f t="shared" si="657"/>
        <v>6.0434362712358247E-4</v>
      </c>
      <c r="HE1790" s="2" t="str">
        <f t="shared" si="653"/>
        <v/>
      </c>
      <c r="HF1790" s="24" t="str">
        <f t="shared" si="654"/>
        <v/>
      </c>
    </row>
    <row r="1791" spans="157:214" ht="20.100000000000001" customHeight="1" x14ac:dyDescent="0.25">
      <c r="FA1791" s="1">
        <v>1186</v>
      </c>
      <c r="FB1791" s="1">
        <f t="shared" si="658"/>
        <v>2782.0578595696898</v>
      </c>
      <c r="FC1791" s="1">
        <f t="shared" si="659"/>
        <v>8.0894319922942347E-5</v>
      </c>
      <c r="FD1791" s="1">
        <f t="shared" si="660"/>
        <v>0.7715617624475124</v>
      </c>
      <c r="FE1791" s="1" t="str">
        <f t="shared" si="661"/>
        <v/>
      </c>
      <c r="FF1791" s="1">
        <f t="shared" si="662"/>
        <v>8.0894319922942347E-5</v>
      </c>
      <c r="FG1791" s="1" t="str">
        <f t="shared" si="663"/>
        <v/>
      </c>
      <c r="FI1791" s="1">
        <f t="shared" si="664"/>
        <v>4.1248036922136352E-225</v>
      </c>
      <c r="FJ1791" s="1" t="str">
        <f t="shared" si="665"/>
        <v/>
      </c>
      <c r="FK1791" s="1" t="str">
        <f t="shared" si="666"/>
        <v/>
      </c>
      <c r="FP1791" s="1">
        <v>1186</v>
      </c>
      <c r="FQ1791" s="1">
        <f t="shared" si="667"/>
        <v>6.5549834715048547</v>
      </c>
      <c r="FR1791" s="1">
        <f t="shared" si="668"/>
        <v>3.4333065752872198E-2</v>
      </c>
      <c r="FS1791" s="1">
        <f t="shared" si="669"/>
        <v>0.7715617624475124</v>
      </c>
      <c r="FT1791" s="1" t="str">
        <f t="shared" si="670"/>
        <v/>
      </c>
      <c r="FU1791" s="1">
        <f t="shared" si="671"/>
        <v>3.4333065752872198E-2</v>
      </c>
      <c r="FV1791" s="1" t="str">
        <f t="shared" si="672"/>
        <v/>
      </c>
      <c r="FW1791" s="1">
        <f t="shared" si="673"/>
        <v>0</v>
      </c>
      <c r="FX1791" s="1" t="str">
        <f t="shared" si="674"/>
        <v/>
      </c>
      <c r="FY1791" s="1" t="str">
        <f t="shared" si="675"/>
        <v/>
      </c>
      <c r="GC1791" s="1">
        <v>1186</v>
      </c>
      <c r="GD1791" s="1">
        <f t="shared" si="684"/>
        <v>22.875552741584897</v>
      </c>
      <c r="GE1791" s="1">
        <f t="shared" si="676"/>
        <v>9.8381307362706508E-3</v>
      </c>
      <c r="GF1791" s="1">
        <f t="shared" si="677"/>
        <v>0.7715617624475124</v>
      </c>
      <c r="GG1791" s="1" t="str">
        <f t="shared" si="678"/>
        <v/>
      </c>
      <c r="GH1791" s="1">
        <f t="shared" si="679"/>
        <v>9.8381307362706508E-3</v>
      </c>
      <c r="GI1791" s="1" t="str">
        <f t="shared" si="680"/>
        <v/>
      </c>
      <c r="GJ1791" s="1">
        <f t="shared" si="681"/>
        <v>0</v>
      </c>
      <c r="GK1791" s="1">
        <f t="shared" si="682"/>
        <v>9.8381307362706508E-3</v>
      </c>
      <c r="GL1791" s="1" t="str">
        <f t="shared" si="683"/>
        <v/>
      </c>
      <c r="HA1791" s="2"/>
      <c r="HB1791" s="2">
        <f t="shared" si="655"/>
        <v>7.6224000000001526</v>
      </c>
      <c r="HC1791" s="147">
        <f t="shared" si="656"/>
        <v>0.36706399324382699</v>
      </c>
      <c r="HD1791" s="2">
        <f t="shared" si="657"/>
        <v>6.0367865732008363E-4</v>
      </c>
      <c r="HE1791" s="2" t="str">
        <f t="shared" si="653"/>
        <v/>
      </c>
      <c r="HF1791" s="24" t="str">
        <f t="shared" si="654"/>
        <v/>
      </c>
    </row>
    <row r="1792" spans="157:214" ht="20.100000000000001" customHeight="1" x14ac:dyDescent="0.25">
      <c r="FA1792" s="1">
        <v>1187</v>
      </c>
      <c r="FB1792" s="1">
        <f t="shared" si="658"/>
        <v>2797.0151598899574</v>
      </c>
      <c r="FC1792" s="1">
        <f t="shared" si="659"/>
        <v>8.0653291066195074E-5</v>
      </c>
      <c r="FD1792" s="1">
        <f t="shared" si="660"/>
        <v>0.77276992122870447</v>
      </c>
      <c r="FE1792" s="1" t="str">
        <f t="shared" si="661"/>
        <v/>
      </c>
      <c r="FF1792" s="1">
        <f t="shared" si="662"/>
        <v>8.0653291066195074E-5</v>
      </c>
      <c r="FG1792" s="1" t="str">
        <f t="shared" si="663"/>
        <v/>
      </c>
      <c r="FI1792" s="1">
        <f t="shared" si="664"/>
        <v>4.6853896247456934E-225</v>
      </c>
      <c r="FJ1792" s="1" t="str">
        <f t="shared" si="665"/>
        <v/>
      </c>
      <c r="FK1792" s="1" t="str">
        <f t="shared" si="666"/>
        <v/>
      </c>
      <c r="FP1792" s="1">
        <v>1187</v>
      </c>
      <c r="FQ1792" s="1">
        <f t="shared" si="667"/>
        <v>6.590225318125853</v>
      </c>
      <c r="FR1792" s="1">
        <f t="shared" si="668"/>
        <v>3.4230768587942363E-2</v>
      </c>
      <c r="FS1792" s="1">
        <f t="shared" si="669"/>
        <v>0.77276992122870458</v>
      </c>
      <c r="FT1792" s="1" t="str">
        <f t="shared" si="670"/>
        <v/>
      </c>
      <c r="FU1792" s="1">
        <f t="shared" si="671"/>
        <v>3.4230768587942363E-2</v>
      </c>
      <c r="FV1792" s="1" t="str">
        <f t="shared" si="672"/>
        <v/>
      </c>
      <c r="FW1792" s="1">
        <f t="shared" si="673"/>
        <v>0</v>
      </c>
      <c r="FX1792" s="1" t="str">
        <f t="shared" si="674"/>
        <v/>
      </c>
      <c r="FY1792" s="1" t="str">
        <f t="shared" si="675"/>
        <v/>
      </c>
      <c r="GC1792" s="1">
        <v>1187</v>
      </c>
      <c r="GD1792" s="1">
        <f t="shared" si="684"/>
        <v>22.998539584281588</v>
      </c>
      <c r="GE1792" s="1">
        <f t="shared" si="676"/>
        <v>9.8088175112364066E-3</v>
      </c>
      <c r="GF1792" s="1">
        <f t="shared" si="677"/>
        <v>0.77276992122870458</v>
      </c>
      <c r="GG1792" s="1" t="str">
        <f t="shared" si="678"/>
        <v/>
      </c>
      <c r="GH1792" s="1">
        <f t="shared" si="679"/>
        <v>9.8088175112364066E-3</v>
      </c>
      <c r="GI1792" s="1" t="str">
        <f t="shared" si="680"/>
        <v/>
      </c>
      <c r="GJ1792" s="1">
        <f t="shared" si="681"/>
        <v>0</v>
      </c>
      <c r="GK1792" s="1">
        <f t="shared" si="682"/>
        <v>9.8088175112364066E-3</v>
      </c>
      <c r="GL1792" s="1" t="str">
        <f t="shared" si="683"/>
        <v/>
      </c>
      <c r="HA1792" s="2"/>
      <c r="HB1792" s="2">
        <f t="shared" si="655"/>
        <v>7.6288000000001528</v>
      </c>
      <c r="HC1792" s="147">
        <f t="shared" si="656"/>
        <v>0.36646031458650691</v>
      </c>
      <c r="HD1792" s="2">
        <f t="shared" si="657"/>
        <v>6.030133573045604E-4</v>
      </c>
      <c r="HE1792" s="2" t="str">
        <f t="shared" si="653"/>
        <v/>
      </c>
      <c r="HF1792" s="24" t="str">
        <f t="shared" si="654"/>
        <v/>
      </c>
    </row>
    <row r="1793" spans="157:214" ht="20.100000000000001" customHeight="1" x14ac:dyDescent="0.25">
      <c r="FA1793" s="1">
        <v>1188</v>
      </c>
      <c r="FB1793" s="1">
        <f t="shared" si="658"/>
        <v>2811.9724602102251</v>
      </c>
      <c r="FC1793" s="1">
        <f t="shared" si="659"/>
        <v>8.0411693770138506E-5</v>
      </c>
      <c r="FD1793" s="1">
        <f t="shared" si="660"/>
        <v>0.77397447060599678</v>
      </c>
      <c r="FE1793" s="1" t="str">
        <f t="shared" si="661"/>
        <v/>
      </c>
      <c r="FF1793" s="1">
        <f t="shared" si="662"/>
        <v>8.0411693770138506E-5</v>
      </c>
      <c r="FG1793" s="1" t="str">
        <f t="shared" si="663"/>
        <v/>
      </c>
      <c r="FI1793" s="1">
        <f t="shared" si="664"/>
        <v>5.3220774442942195E-225</v>
      </c>
      <c r="FJ1793" s="1" t="str">
        <f t="shared" si="665"/>
        <v/>
      </c>
      <c r="FK1793" s="1" t="str">
        <f t="shared" si="666"/>
        <v/>
      </c>
      <c r="FP1793" s="1">
        <v>1188</v>
      </c>
      <c r="FQ1793" s="1">
        <f t="shared" si="667"/>
        <v>6.6254671647468442</v>
      </c>
      <c r="FR1793" s="1">
        <f t="shared" si="668"/>
        <v>3.4128230166714187E-2</v>
      </c>
      <c r="FS1793" s="1">
        <f t="shared" si="669"/>
        <v>0.77397447060599667</v>
      </c>
      <c r="FT1793" s="1" t="str">
        <f t="shared" si="670"/>
        <v/>
      </c>
      <c r="FU1793" s="1">
        <f t="shared" si="671"/>
        <v>3.4128230166714187E-2</v>
      </c>
      <c r="FV1793" s="1" t="str">
        <f t="shared" si="672"/>
        <v/>
      </c>
      <c r="FW1793" s="1">
        <f t="shared" si="673"/>
        <v>0</v>
      </c>
      <c r="FX1793" s="1" t="str">
        <f t="shared" si="674"/>
        <v/>
      </c>
      <c r="FY1793" s="1" t="str">
        <f t="shared" si="675"/>
        <v/>
      </c>
      <c r="GC1793" s="1">
        <v>1188</v>
      </c>
      <c r="GD1793" s="1">
        <f t="shared" si="684"/>
        <v>23.121526426978278</v>
      </c>
      <c r="GE1793" s="1">
        <f t="shared" si="676"/>
        <v>9.7794351542749049E-3</v>
      </c>
      <c r="GF1793" s="1">
        <f t="shared" si="677"/>
        <v>0.77397447060599678</v>
      </c>
      <c r="GG1793" s="1" t="str">
        <f t="shared" si="678"/>
        <v/>
      </c>
      <c r="GH1793" s="1">
        <f t="shared" si="679"/>
        <v>9.7794351542749049E-3</v>
      </c>
      <c r="GI1793" s="1" t="str">
        <f t="shared" si="680"/>
        <v/>
      </c>
      <c r="GJ1793" s="1">
        <f t="shared" si="681"/>
        <v>0</v>
      </c>
      <c r="GK1793" s="1">
        <f t="shared" si="682"/>
        <v>9.7794351542749049E-3</v>
      </c>
      <c r="GL1793" s="1" t="str">
        <f t="shared" si="683"/>
        <v/>
      </c>
      <c r="HA1793" s="2"/>
      <c r="HB1793" s="2">
        <f t="shared" si="655"/>
        <v>7.635200000000153</v>
      </c>
      <c r="HC1793" s="147">
        <f t="shared" si="656"/>
        <v>0.36585730122920235</v>
      </c>
      <c r="HD1793" s="2">
        <f t="shared" si="657"/>
        <v>6.0234773156103705E-4</v>
      </c>
      <c r="HE1793" s="2" t="str">
        <f t="shared" si="653"/>
        <v/>
      </c>
      <c r="HF1793" s="24" t="str">
        <f t="shared" si="654"/>
        <v/>
      </c>
    </row>
    <row r="1794" spans="157:214" ht="20.100000000000001" customHeight="1" x14ac:dyDescent="0.25">
      <c r="FA1794" s="1">
        <v>1189</v>
      </c>
      <c r="FB1794" s="1">
        <f t="shared" si="658"/>
        <v>2826.9297605304928</v>
      </c>
      <c r="FC1794" s="1">
        <f t="shared" si="659"/>
        <v>8.016953745700758E-5</v>
      </c>
      <c r="FD1794" s="1">
        <f t="shared" si="660"/>
        <v>0.77517540214753877</v>
      </c>
      <c r="FE1794" s="1" t="str">
        <f t="shared" si="661"/>
        <v/>
      </c>
      <c r="FF1794" s="1">
        <f t="shared" si="662"/>
        <v>8.016953745700758E-5</v>
      </c>
      <c r="FG1794" s="1" t="str">
        <f t="shared" si="663"/>
        <v/>
      </c>
      <c r="FI1794" s="1">
        <f t="shared" si="664"/>
        <v>6.0451867193640526E-225</v>
      </c>
      <c r="FJ1794" s="1" t="str">
        <f t="shared" si="665"/>
        <v/>
      </c>
      <c r="FK1794" s="1" t="str">
        <f t="shared" si="666"/>
        <v/>
      </c>
      <c r="FP1794" s="1">
        <v>1189</v>
      </c>
      <c r="FQ1794" s="1">
        <f t="shared" si="667"/>
        <v>6.6607090113678353</v>
      </c>
      <c r="FR1794" s="1">
        <f t="shared" si="668"/>
        <v>3.4025454488160793E-2</v>
      </c>
      <c r="FS1794" s="1">
        <f t="shared" si="669"/>
        <v>0.77517540214753855</v>
      </c>
      <c r="FT1794" s="1" t="str">
        <f t="shared" si="670"/>
        <v/>
      </c>
      <c r="FU1794" s="1">
        <f t="shared" si="671"/>
        <v>3.4025454488160793E-2</v>
      </c>
      <c r="FV1794" s="1" t="str">
        <f t="shared" si="672"/>
        <v/>
      </c>
      <c r="FW1794" s="1">
        <f t="shared" si="673"/>
        <v>0</v>
      </c>
      <c r="FX1794" s="1" t="str">
        <f t="shared" si="674"/>
        <v/>
      </c>
      <c r="FY1794" s="1" t="str">
        <f t="shared" si="675"/>
        <v/>
      </c>
      <c r="GC1794" s="1">
        <v>1189</v>
      </c>
      <c r="GD1794" s="1">
        <f t="shared" si="684"/>
        <v>23.244513269674968</v>
      </c>
      <c r="GE1794" s="1">
        <f t="shared" si="676"/>
        <v>9.7499848112908172E-3</v>
      </c>
      <c r="GF1794" s="1">
        <f t="shared" si="677"/>
        <v>0.77517540214753866</v>
      </c>
      <c r="GG1794" s="1" t="str">
        <f t="shared" si="678"/>
        <v/>
      </c>
      <c r="GH1794" s="1">
        <f t="shared" si="679"/>
        <v>9.7499848112908172E-3</v>
      </c>
      <c r="GI1794" s="1" t="str">
        <f t="shared" si="680"/>
        <v/>
      </c>
      <c r="GJ1794" s="1">
        <f t="shared" si="681"/>
        <v>0</v>
      </c>
      <c r="GK1794" s="1">
        <f t="shared" si="682"/>
        <v>9.7499848112908172E-3</v>
      </c>
      <c r="GL1794" s="1" t="str">
        <f t="shared" si="683"/>
        <v/>
      </c>
      <c r="HA1794" s="2"/>
      <c r="HB1794" s="2">
        <f t="shared" si="655"/>
        <v>7.6416000000001532</v>
      </c>
      <c r="HC1794" s="147">
        <f t="shared" si="656"/>
        <v>0.36525495349764131</v>
      </c>
      <c r="HD1794" s="2">
        <f t="shared" si="657"/>
        <v>6.0168178455993759E-4</v>
      </c>
      <c r="HE1794" s="2" t="str">
        <f t="shared" si="653"/>
        <v/>
      </c>
      <c r="HF1794" s="24" t="str">
        <f t="shared" si="654"/>
        <v/>
      </c>
    </row>
    <row r="1795" spans="157:214" ht="20.100000000000001" customHeight="1" x14ac:dyDescent="0.25">
      <c r="FA1795" s="1">
        <v>1190</v>
      </c>
      <c r="FB1795" s="1">
        <f t="shared" si="658"/>
        <v>2841.8870608507568</v>
      </c>
      <c r="FC1795" s="1">
        <f t="shared" si="659"/>
        <v>7.9926831547530168E-5</v>
      </c>
      <c r="FD1795" s="1">
        <f t="shared" si="660"/>
        <v>0.77637270756240051</v>
      </c>
      <c r="FE1795" s="1" t="str">
        <f t="shared" si="661"/>
        <v/>
      </c>
      <c r="FF1795" s="1">
        <f t="shared" si="662"/>
        <v>7.9926831547530168E-5</v>
      </c>
      <c r="FG1795" s="1" t="str">
        <f t="shared" si="663"/>
        <v/>
      </c>
      <c r="FI1795" s="1">
        <f t="shared" si="664"/>
        <v>6.8664347993103987E-225</v>
      </c>
      <c r="FJ1795" s="1" t="str">
        <f t="shared" si="665"/>
        <v/>
      </c>
      <c r="FK1795" s="1" t="str">
        <f t="shared" si="666"/>
        <v/>
      </c>
      <c r="FP1795" s="1">
        <v>1190</v>
      </c>
      <c r="FQ1795" s="1">
        <f t="shared" si="667"/>
        <v>6.6959508579888336</v>
      </c>
      <c r="FR1795" s="1">
        <f t="shared" si="668"/>
        <v>3.3922445550615618E-2</v>
      </c>
      <c r="FS1795" s="1">
        <f t="shared" si="669"/>
        <v>0.77637270756240062</v>
      </c>
      <c r="FT1795" s="1" t="str">
        <f t="shared" si="670"/>
        <v/>
      </c>
      <c r="FU1795" s="1">
        <f t="shared" si="671"/>
        <v>3.3922445550615618E-2</v>
      </c>
      <c r="FV1795" s="1" t="str">
        <f t="shared" si="672"/>
        <v/>
      </c>
      <c r="FW1795" s="1">
        <f t="shared" si="673"/>
        <v>0</v>
      </c>
      <c r="FX1795" s="1" t="str">
        <f t="shared" si="674"/>
        <v/>
      </c>
      <c r="FY1795" s="1" t="str">
        <f t="shared" si="675"/>
        <v/>
      </c>
      <c r="GC1795" s="1">
        <v>1190</v>
      </c>
      <c r="GD1795" s="1">
        <f t="shared" si="684"/>
        <v>23.367500112371658</v>
      </c>
      <c r="GE1795" s="1">
        <f t="shared" si="676"/>
        <v>9.7204676280055208E-3</v>
      </c>
      <c r="GF1795" s="1">
        <f t="shared" si="677"/>
        <v>0.77637270756240062</v>
      </c>
      <c r="GG1795" s="1" t="str">
        <f t="shared" si="678"/>
        <v/>
      </c>
      <c r="GH1795" s="1">
        <f t="shared" si="679"/>
        <v>9.7204676280055208E-3</v>
      </c>
      <c r="GI1795" s="1" t="str">
        <f t="shared" si="680"/>
        <v/>
      </c>
      <c r="GJ1795" s="1">
        <f t="shared" si="681"/>
        <v>0</v>
      </c>
      <c r="GK1795" s="1">
        <f t="shared" si="682"/>
        <v>9.7204676280055208E-3</v>
      </c>
      <c r="GL1795" s="1" t="str">
        <f t="shared" si="683"/>
        <v/>
      </c>
      <c r="HA1795" s="2"/>
      <c r="HB1795" s="2">
        <f t="shared" si="655"/>
        <v>7.6480000000001533</v>
      </c>
      <c r="HC1795" s="147">
        <f t="shared" si="656"/>
        <v>0.36465327171308137</v>
      </c>
      <c r="HD1795" s="2">
        <f t="shared" si="657"/>
        <v>6.0101552075847442E-4</v>
      </c>
      <c r="HE1795" s="2" t="str">
        <f t="shared" si="653"/>
        <v/>
      </c>
      <c r="HF1795" s="24" t="str">
        <f t="shared" si="654"/>
        <v/>
      </c>
    </row>
    <row r="1796" spans="157:214" ht="20.100000000000001" customHeight="1" x14ac:dyDescent="0.25">
      <c r="FA1796" s="2">
        <v>1191</v>
      </c>
      <c r="FB1796" s="1">
        <f t="shared" si="658"/>
        <v>2856.8443611710245</v>
      </c>
      <c r="FC1796" s="1">
        <f t="shared" si="659"/>
        <v>7.9683585460329321E-5</v>
      </c>
      <c r="FD1796" s="1">
        <f t="shared" si="660"/>
        <v>0.77756637870054646</v>
      </c>
      <c r="FE1796" s="1" t="str">
        <f t="shared" si="661"/>
        <v/>
      </c>
      <c r="FF1796" s="1">
        <f t="shared" si="662"/>
        <v>7.9683585460329321E-5</v>
      </c>
      <c r="FG1796" s="1" t="str">
        <f t="shared" si="663"/>
        <v/>
      </c>
      <c r="FI1796" s="1">
        <f t="shared" si="664"/>
        <v>7.7991259296215503E-225</v>
      </c>
      <c r="FJ1796" s="1" t="str">
        <f t="shared" si="665"/>
        <v/>
      </c>
      <c r="FK1796" s="1" t="str">
        <f t="shared" si="666"/>
        <v/>
      </c>
      <c r="FP1796" s="2">
        <v>1191</v>
      </c>
      <c r="FQ1796" s="1">
        <f t="shared" si="667"/>
        <v>6.7311927046098248</v>
      </c>
      <c r="FR1796" s="1">
        <f t="shared" si="668"/>
        <v>3.381920735151895E-2</v>
      </c>
      <c r="FS1796" s="1">
        <f t="shared" si="669"/>
        <v>0.77756637870054646</v>
      </c>
      <c r="FT1796" s="1" t="str">
        <f t="shared" si="670"/>
        <v/>
      </c>
      <c r="FU1796" s="1">
        <f t="shared" si="671"/>
        <v>3.381920735151895E-2</v>
      </c>
      <c r="FV1796" s="1" t="str">
        <f t="shared" si="672"/>
        <v/>
      </c>
      <c r="FW1796" s="1">
        <f t="shared" si="673"/>
        <v>0</v>
      </c>
      <c r="FX1796" s="1" t="str">
        <f t="shared" si="674"/>
        <v/>
      </c>
      <c r="FY1796" s="1" t="str">
        <f t="shared" si="675"/>
        <v/>
      </c>
      <c r="GC1796" s="2">
        <v>1191</v>
      </c>
      <c r="GD1796" s="1">
        <f t="shared" si="684"/>
        <v>23.490486955068349</v>
      </c>
      <c r="GE1796" s="1">
        <f t="shared" si="676"/>
        <v>9.6908847498844413E-3</v>
      </c>
      <c r="GF1796" s="1">
        <f t="shared" si="677"/>
        <v>0.77756637870054646</v>
      </c>
      <c r="GG1796" s="1" t="str">
        <f t="shared" si="678"/>
        <v/>
      </c>
      <c r="GH1796" s="1">
        <f t="shared" si="679"/>
        <v>9.6908847498844413E-3</v>
      </c>
      <c r="GI1796" s="1" t="str">
        <f t="shared" si="680"/>
        <v/>
      </c>
      <c r="GJ1796" s="1">
        <f t="shared" si="681"/>
        <v>0</v>
      </c>
      <c r="GK1796" s="1">
        <f t="shared" si="682"/>
        <v>9.6908847498844413E-3</v>
      </c>
      <c r="GL1796" s="1" t="str">
        <f t="shared" si="683"/>
        <v/>
      </c>
      <c r="HA1796" s="2"/>
      <c r="HB1796" s="2">
        <f t="shared" si="655"/>
        <v>7.6544000000001535</v>
      </c>
      <c r="HC1796" s="147">
        <f t="shared" si="656"/>
        <v>0.3640522561923229</v>
      </c>
      <c r="HD1796" s="2">
        <f t="shared" si="657"/>
        <v>6.0034894459931598E-4</v>
      </c>
      <c r="HE1796" s="2" t="str">
        <f t="shared" si="653"/>
        <v/>
      </c>
      <c r="HF1796" s="24" t="str">
        <f t="shared" si="654"/>
        <v/>
      </c>
    </row>
    <row r="1797" spans="157:214" ht="20.100000000000001" customHeight="1" x14ac:dyDescent="0.25">
      <c r="FA1797" s="1">
        <v>1192</v>
      </c>
      <c r="FB1797" s="1">
        <f t="shared" si="658"/>
        <v>2871.8016614912922</v>
      </c>
      <c r="FC1797" s="1">
        <f t="shared" si="659"/>
        <v>7.9439808611328215E-5</v>
      </c>
      <c r="FD1797" s="1">
        <f t="shared" si="660"/>
        <v>0.77875640755279807</v>
      </c>
      <c r="FE1797" s="1" t="str">
        <f t="shared" si="661"/>
        <v/>
      </c>
      <c r="FF1797" s="1">
        <f t="shared" si="662"/>
        <v>7.9439808611328215E-5</v>
      </c>
      <c r="FG1797" s="1" t="str">
        <f t="shared" si="663"/>
        <v/>
      </c>
      <c r="FI1797" s="1">
        <f t="shared" si="664"/>
        <v>8.8583659249398207E-225</v>
      </c>
      <c r="FJ1797" s="1" t="str">
        <f t="shared" si="665"/>
        <v/>
      </c>
      <c r="FK1797" s="1" t="str">
        <f t="shared" si="666"/>
        <v/>
      </c>
      <c r="FP1797" s="1">
        <v>1192</v>
      </c>
      <c r="FQ1797" s="1">
        <f t="shared" si="667"/>
        <v>6.7664345512308159</v>
      </c>
      <c r="FR1797" s="1">
        <f t="shared" si="668"/>
        <v>3.3715743887165021E-2</v>
      </c>
      <c r="FS1797" s="1">
        <f t="shared" si="669"/>
        <v>0.77875640755279807</v>
      </c>
      <c r="FT1797" s="1" t="str">
        <f t="shared" si="670"/>
        <v/>
      </c>
      <c r="FU1797" s="1">
        <f t="shared" si="671"/>
        <v>3.3715743887165021E-2</v>
      </c>
      <c r="FV1797" s="1" t="str">
        <f t="shared" si="672"/>
        <v/>
      </c>
      <c r="FW1797" s="1">
        <f t="shared" si="673"/>
        <v>0</v>
      </c>
      <c r="FX1797" s="1" t="str">
        <f t="shared" si="674"/>
        <v/>
      </c>
      <c r="FY1797" s="1" t="str">
        <f t="shared" si="675"/>
        <v/>
      </c>
      <c r="GC1797" s="1">
        <v>1192</v>
      </c>
      <c r="GD1797" s="1">
        <f t="shared" si="684"/>
        <v>23.613473797765039</v>
      </c>
      <c r="GE1797" s="1">
        <f t="shared" si="676"/>
        <v>9.6612373220646228E-3</v>
      </c>
      <c r="GF1797" s="1">
        <f t="shared" si="677"/>
        <v>0.77875640755279807</v>
      </c>
      <c r="GG1797" s="1" t="str">
        <f t="shared" si="678"/>
        <v/>
      </c>
      <c r="GH1797" s="1">
        <f t="shared" si="679"/>
        <v>9.6612373220646228E-3</v>
      </c>
      <c r="GI1797" s="1" t="str">
        <f t="shared" si="680"/>
        <v/>
      </c>
      <c r="GJ1797" s="1">
        <f t="shared" si="681"/>
        <v>0</v>
      </c>
      <c r="GK1797" s="1">
        <f t="shared" si="682"/>
        <v>9.6612373220646228E-3</v>
      </c>
      <c r="GL1797" s="1" t="str">
        <f t="shared" si="683"/>
        <v/>
      </c>
      <c r="HA1797" s="2"/>
      <c r="HB1797" s="2">
        <f t="shared" si="655"/>
        <v>7.6608000000001537</v>
      </c>
      <c r="HC1797" s="147">
        <f t="shared" si="656"/>
        <v>0.36345190724772358</v>
      </c>
      <c r="HD1797" s="2">
        <f t="shared" si="657"/>
        <v>5.9968206051214112E-4</v>
      </c>
      <c r="HE1797" s="2" t="str">
        <f t="shared" si="653"/>
        <v/>
      </c>
      <c r="HF1797" s="24" t="str">
        <f t="shared" si="654"/>
        <v/>
      </c>
    </row>
    <row r="1798" spans="157:214" ht="20.100000000000001" customHeight="1" x14ac:dyDescent="0.25">
      <c r="FA1798" s="1">
        <v>1193</v>
      </c>
      <c r="FB1798" s="1">
        <f t="shared" si="658"/>
        <v>2886.7589618115599</v>
      </c>
      <c r="FC1798" s="1">
        <f t="shared" si="659"/>
        <v>7.9195510413156337E-5</v>
      </c>
      <c r="FD1798" s="1">
        <f t="shared" si="660"/>
        <v>0.77994278625079028</v>
      </c>
      <c r="FE1798" s="1" t="str">
        <f t="shared" si="661"/>
        <v/>
      </c>
      <c r="FF1798" s="1">
        <f t="shared" si="662"/>
        <v>7.9195510413156337E-5</v>
      </c>
      <c r="FG1798" s="1" t="str">
        <f t="shared" si="663"/>
        <v/>
      </c>
      <c r="FI1798" s="1">
        <f t="shared" si="664"/>
        <v>1.0061305849901992E-224</v>
      </c>
      <c r="FJ1798" s="1" t="str">
        <f t="shared" si="665"/>
        <v/>
      </c>
      <c r="FK1798" s="1" t="str">
        <f t="shared" si="666"/>
        <v/>
      </c>
      <c r="FP1798" s="1">
        <v>1193</v>
      </c>
      <c r="FQ1798" s="1">
        <f t="shared" si="667"/>
        <v>6.8016763978518142</v>
      </c>
      <c r="FR1798" s="1">
        <f t="shared" si="668"/>
        <v>3.3612059152450233E-2</v>
      </c>
      <c r="FS1798" s="1">
        <f t="shared" si="669"/>
        <v>0.77994278625079028</v>
      </c>
      <c r="FT1798" s="1" t="str">
        <f t="shared" si="670"/>
        <v/>
      </c>
      <c r="FU1798" s="1">
        <f t="shared" si="671"/>
        <v>3.3612059152450233E-2</v>
      </c>
      <c r="FV1798" s="1" t="str">
        <f t="shared" si="672"/>
        <v/>
      </c>
      <c r="FW1798" s="1">
        <f t="shared" si="673"/>
        <v>0</v>
      </c>
      <c r="FX1798" s="1" t="str">
        <f t="shared" si="674"/>
        <v/>
      </c>
      <c r="FY1798" s="1" t="str">
        <f t="shared" si="675"/>
        <v/>
      </c>
      <c r="GC1798" s="1">
        <v>1193</v>
      </c>
      <c r="GD1798" s="1">
        <f t="shared" si="684"/>
        <v>23.736460640461758</v>
      </c>
      <c r="GE1798" s="1">
        <f t="shared" si="676"/>
        <v>9.6315264892825412E-3</v>
      </c>
      <c r="GF1798" s="1">
        <f t="shared" si="677"/>
        <v>0.77994278625079028</v>
      </c>
      <c r="GG1798" s="1" t="str">
        <f t="shared" si="678"/>
        <v/>
      </c>
      <c r="GH1798" s="1">
        <f t="shared" si="679"/>
        <v>9.6315264892825412E-3</v>
      </c>
      <c r="GI1798" s="1" t="str">
        <f t="shared" si="680"/>
        <v/>
      </c>
      <c r="GJ1798" s="1">
        <f t="shared" si="681"/>
        <v>0</v>
      </c>
      <c r="GK1798" s="1">
        <f t="shared" si="682"/>
        <v>9.6315264892825412E-3</v>
      </c>
      <c r="GL1798" s="1" t="str">
        <f t="shared" si="683"/>
        <v/>
      </c>
      <c r="HA1798" s="2"/>
      <c r="HB1798" s="2">
        <f t="shared" si="655"/>
        <v>7.6672000000001539</v>
      </c>
      <c r="HC1798" s="147">
        <f t="shared" si="656"/>
        <v>0.36285222518721144</v>
      </c>
      <c r="HD1798" s="2">
        <f t="shared" si="657"/>
        <v>5.9901487291441624E-4</v>
      </c>
      <c r="HE1798" s="2" t="str">
        <f t="shared" si="653"/>
        <v/>
      </c>
      <c r="HF1798" s="24" t="str">
        <f t="shared" si="654"/>
        <v/>
      </c>
    </row>
    <row r="1799" spans="157:214" ht="20.100000000000001" customHeight="1" x14ac:dyDescent="0.25">
      <c r="FA1799" s="1">
        <v>1194</v>
      </c>
      <c r="FB1799" s="1">
        <f t="shared" si="658"/>
        <v>2901.7162621318275</v>
      </c>
      <c r="FC1799" s="1">
        <f t="shared" si="659"/>
        <v>7.8950700274558225E-5</v>
      </c>
      <c r="FD1799" s="1">
        <f t="shared" si="660"/>
        <v>0.7811255070669163</v>
      </c>
      <c r="FE1799" s="1" t="str">
        <f t="shared" si="661"/>
        <v/>
      </c>
      <c r="FF1799" s="1">
        <f t="shared" si="662"/>
        <v>7.8950700274558225E-5</v>
      </c>
      <c r="FG1799" s="1" t="str">
        <f t="shared" si="663"/>
        <v/>
      </c>
      <c r="FI1799" s="1">
        <f t="shared" si="664"/>
        <v>1.1427418623025605E-224</v>
      </c>
      <c r="FJ1799" s="1" t="str">
        <f t="shared" si="665"/>
        <v/>
      </c>
      <c r="FK1799" s="1" t="str">
        <f t="shared" si="666"/>
        <v/>
      </c>
      <c r="FP1799" s="1">
        <v>1194</v>
      </c>
      <c r="FQ1799" s="1">
        <f t="shared" si="667"/>
        <v>6.8369182444728054</v>
      </c>
      <c r="FR1799" s="1">
        <f t="shared" si="668"/>
        <v>3.350815714062215E-2</v>
      </c>
      <c r="FS1799" s="1">
        <f t="shared" si="669"/>
        <v>0.78112550706691619</v>
      </c>
      <c r="FT1799" s="1" t="str">
        <f t="shared" si="670"/>
        <v/>
      </c>
      <c r="FU1799" s="1">
        <f t="shared" si="671"/>
        <v>3.350815714062215E-2</v>
      </c>
      <c r="FV1799" s="1" t="str">
        <f t="shared" si="672"/>
        <v/>
      </c>
      <c r="FW1799" s="1">
        <f t="shared" si="673"/>
        <v>0</v>
      </c>
      <c r="FX1799" s="1" t="str">
        <f t="shared" si="674"/>
        <v/>
      </c>
      <c r="FY1799" s="1" t="str">
        <f t="shared" si="675"/>
        <v/>
      </c>
      <c r="GC1799" s="1">
        <v>1194</v>
      </c>
      <c r="GD1799" s="1">
        <f t="shared" si="684"/>
        <v>23.859447483158448</v>
      </c>
      <c r="GE1799" s="1">
        <f t="shared" si="676"/>
        <v>9.6017533958022202E-3</v>
      </c>
      <c r="GF1799" s="1">
        <f t="shared" si="677"/>
        <v>0.78112550706691641</v>
      </c>
      <c r="GG1799" s="1" t="str">
        <f t="shared" si="678"/>
        <v/>
      </c>
      <c r="GH1799" s="1">
        <f t="shared" si="679"/>
        <v>9.6017533958022202E-3</v>
      </c>
      <c r="GI1799" s="1" t="str">
        <f t="shared" si="680"/>
        <v/>
      </c>
      <c r="GJ1799" s="1">
        <f t="shared" si="681"/>
        <v>0</v>
      </c>
      <c r="GK1799" s="1">
        <f t="shared" si="682"/>
        <v>9.6017533958022202E-3</v>
      </c>
      <c r="GL1799" s="1" t="str">
        <f t="shared" si="683"/>
        <v/>
      </c>
      <c r="HA1799" s="2"/>
      <c r="HB1799" s="2">
        <f t="shared" si="655"/>
        <v>7.6736000000001541</v>
      </c>
      <c r="HC1799" s="147">
        <f t="shared" si="656"/>
        <v>0.36225321031429703</v>
      </c>
      <c r="HD1799" s="2">
        <f t="shared" si="657"/>
        <v>5.9834738620745398E-4</v>
      </c>
      <c r="HE1799" s="2" t="str">
        <f t="shared" si="653"/>
        <v/>
      </c>
      <c r="HF1799" s="24" t="str">
        <f t="shared" si="654"/>
        <v/>
      </c>
    </row>
    <row r="1800" spans="157:214" ht="20.100000000000001" customHeight="1" x14ac:dyDescent="0.25">
      <c r="FA1800" s="1">
        <v>1195</v>
      </c>
      <c r="FB1800" s="1">
        <f t="shared" si="658"/>
        <v>2916.6735624520952</v>
      </c>
      <c r="FC1800" s="1">
        <f t="shared" si="659"/>
        <v>7.8705387599804126E-5</v>
      </c>
      <c r="FD1800" s="1">
        <f t="shared" si="660"/>
        <v>0.78230456241426705</v>
      </c>
      <c r="FE1800" s="1" t="str">
        <f t="shared" si="661"/>
        <v/>
      </c>
      <c r="FF1800" s="1">
        <f t="shared" si="662"/>
        <v>7.8705387599804126E-5</v>
      </c>
      <c r="FG1800" s="1" t="str">
        <f t="shared" si="663"/>
        <v/>
      </c>
      <c r="FI1800" s="1">
        <f t="shared" si="664"/>
        <v>1.2978812986737208E-224</v>
      </c>
      <c r="FJ1800" s="1" t="str">
        <f t="shared" si="665"/>
        <v/>
      </c>
      <c r="FK1800" s="1" t="str">
        <f t="shared" si="666"/>
        <v/>
      </c>
      <c r="FP1800" s="1">
        <v>1195</v>
      </c>
      <c r="FQ1800" s="1">
        <f t="shared" si="667"/>
        <v>6.8721600910938037</v>
      </c>
      <c r="FR1800" s="1">
        <f t="shared" si="668"/>
        <v>3.3404041843029322E-2</v>
      </c>
      <c r="FS1800" s="1">
        <f t="shared" si="669"/>
        <v>0.78230456241426705</v>
      </c>
      <c r="FT1800" s="1" t="str">
        <f t="shared" si="670"/>
        <v/>
      </c>
      <c r="FU1800" s="1">
        <f t="shared" si="671"/>
        <v>3.3404041843029322E-2</v>
      </c>
      <c r="FV1800" s="1" t="str">
        <f t="shared" si="672"/>
        <v/>
      </c>
      <c r="FW1800" s="1">
        <f t="shared" si="673"/>
        <v>0</v>
      </c>
      <c r="FX1800" s="1" t="str">
        <f t="shared" si="674"/>
        <v/>
      </c>
      <c r="FY1800" s="1" t="str">
        <f t="shared" si="675"/>
        <v/>
      </c>
      <c r="GC1800" s="1">
        <v>1195</v>
      </c>
      <c r="GD1800" s="1">
        <f t="shared" si="684"/>
        <v>23.982434325855138</v>
      </c>
      <c r="GE1800" s="1">
        <f t="shared" si="676"/>
        <v>9.5719191853435148E-3</v>
      </c>
      <c r="GF1800" s="1">
        <f t="shared" si="677"/>
        <v>0.78230456241426705</v>
      </c>
      <c r="GG1800" s="1" t="str">
        <f t="shared" si="678"/>
        <v/>
      </c>
      <c r="GH1800" s="1">
        <f t="shared" si="679"/>
        <v>9.5719191853435148E-3</v>
      </c>
      <c r="GI1800" s="1" t="str">
        <f t="shared" si="680"/>
        <v/>
      </c>
      <c r="GJ1800" s="1">
        <f t="shared" si="681"/>
        <v>0</v>
      </c>
      <c r="GK1800" s="1">
        <f t="shared" si="682"/>
        <v>9.5719191853435148E-3</v>
      </c>
      <c r="GL1800" s="1" t="str">
        <f t="shared" si="683"/>
        <v/>
      </c>
      <c r="HA1800" s="2"/>
      <c r="HB1800" s="2">
        <f t="shared" si="655"/>
        <v>7.6800000000001543</v>
      </c>
      <c r="HC1800" s="147">
        <f t="shared" si="656"/>
        <v>0.36165486292808957</v>
      </c>
      <c r="HD1800" s="2">
        <f t="shared" si="657"/>
        <v>5.9767960478046556E-4</v>
      </c>
      <c r="HE1800" s="2" t="str">
        <f t="shared" si="653"/>
        <v/>
      </c>
      <c r="HF1800" s="24" t="str">
        <f t="shared" si="654"/>
        <v/>
      </c>
    </row>
    <row r="1801" spans="157:214" ht="20.100000000000001" customHeight="1" x14ac:dyDescent="0.25">
      <c r="FA1801" s="1">
        <v>1196</v>
      </c>
      <c r="FB1801" s="1">
        <f t="shared" si="658"/>
        <v>2931.6308627723629</v>
      </c>
      <c r="FC1801" s="1">
        <f t="shared" si="659"/>
        <v>7.8459581788102939E-5</v>
      </c>
      <c r="FD1801" s="1">
        <f t="shared" si="660"/>
        <v>0.78347994484655803</v>
      </c>
      <c r="FE1801" s="1" t="str">
        <f t="shared" si="661"/>
        <v/>
      </c>
      <c r="FF1801" s="1">
        <f t="shared" si="662"/>
        <v>7.8459581788102939E-5</v>
      </c>
      <c r="FG1801" s="1" t="str">
        <f t="shared" si="663"/>
        <v/>
      </c>
      <c r="FI1801" s="1">
        <f t="shared" si="664"/>
        <v>1.4740589885580262E-224</v>
      </c>
      <c r="FJ1801" s="1" t="str">
        <f t="shared" si="665"/>
        <v/>
      </c>
      <c r="FK1801" s="1" t="str">
        <f t="shared" si="666"/>
        <v/>
      </c>
      <c r="FP1801" s="1">
        <v>1196</v>
      </c>
      <c r="FQ1801" s="1">
        <f t="shared" si="667"/>
        <v>6.9074019377147948</v>
      </c>
      <c r="FR1801" s="1">
        <f t="shared" si="668"/>
        <v>3.3299717248872242E-2</v>
      </c>
      <c r="FS1801" s="1">
        <f t="shared" si="669"/>
        <v>0.78347994484655792</v>
      </c>
      <c r="FT1801" s="1" t="str">
        <f t="shared" si="670"/>
        <v/>
      </c>
      <c r="FU1801" s="1">
        <f t="shared" si="671"/>
        <v>3.3299717248872242E-2</v>
      </c>
      <c r="FV1801" s="1" t="str">
        <f t="shared" si="672"/>
        <v/>
      </c>
      <c r="FW1801" s="1">
        <f t="shared" si="673"/>
        <v>0</v>
      </c>
      <c r="FX1801" s="1" t="str">
        <f t="shared" si="674"/>
        <v/>
      </c>
      <c r="FY1801" s="1" t="str">
        <f t="shared" si="675"/>
        <v/>
      </c>
      <c r="GC1801" s="1">
        <v>1196</v>
      </c>
      <c r="GD1801" s="1">
        <f t="shared" si="684"/>
        <v>24.105421168551828</v>
      </c>
      <c r="GE1801" s="1">
        <f t="shared" si="676"/>
        <v>9.5420250010107358E-3</v>
      </c>
      <c r="GF1801" s="1">
        <f t="shared" si="677"/>
        <v>0.78347994484655803</v>
      </c>
      <c r="GG1801" s="1" t="str">
        <f t="shared" si="678"/>
        <v/>
      </c>
      <c r="GH1801" s="1">
        <f t="shared" si="679"/>
        <v>9.5420250010107358E-3</v>
      </c>
      <c r="GI1801" s="1" t="str">
        <f t="shared" si="680"/>
        <v/>
      </c>
      <c r="GJ1801" s="1">
        <f t="shared" si="681"/>
        <v>0</v>
      </c>
      <c r="GK1801" s="1">
        <f t="shared" si="682"/>
        <v>9.5420250010107358E-3</v>
      </c>
      <c r="GL1801" s="1" t="str">
        <f t="shared" si="683"/>
        <v/>
      </c>
      <c r="HA1801" s="2"/>
      <c r="HB1801" s="2">
        <f t="shared" si="655"/>
        <v>7.6864000000001544</v>
      </c>
      <c r="HC1801" s="147">
        <f t="shared" si="656"/>
        <v>0.36105718332330911</v>
      </c>
      <c r="HD1801" s="2">
        <f t="shared" si="657"/>
        <v>5.9701153301106036E-4</v>
      </c>
      <c r="HE1801" s="2" t="str">
        <f t="shared" si="653"/>
        <v/>
      </c>
      <c r="HF1801" s="24" t="str">
        <f t="shared" si="654"/>
        <v/>
      </c>
    </row>
    <row r="1802" spans="157:214" ht="20.100000000000001" customHeight="1" x14ac:dyDescent="0.25">
      <c r="FA1802" s="2">
        <v>1197</v>
      </c>
      <c r="FB1802" s="1">
        <f t="shared" si="658"/>
        <v>2946.5881630926269</v>
      </c>
      <c r="FC1802" s="1">
        <f t="shared" si="659"/>
        <v>7.8213292233017344E-5</v>
      </c>
      <c r="FD1802" s="1">
        <f t="shared" si="660"/>
        <v>0.78465164705805057</v>
      </c>
      <c r="FE1802" s="1" t="str">
        <f t="shared" si="661"/>
        <v/>
      </c>
      <c r="FF1802" s="1">
        <f t="shared" si="662"/>
        <v>7.8213292233017344E-5</v>
      </c>
      <c r="FG1802" s="1" t="str">
        <f t="shared" si="663"/>
        <v/>
      </c>
      <c r="FI1802" s="1">
        <f t="shared" si="664"/>
        <v>1.6741246974195365E-224</v>
      </c>
      <c r="FJ1802" s="1" t="str">
        <f t="shared" si="665"/>
        <v/>
      </c>
      <c r="FK1802" s="1" t="str">
        <f t="shared" si="666"/>
        <v/>
      </c>
      <c r="FP1802" s="2">
        <v>1197</v>
      </c>
      <c r="FQ1802" s="1">
        <f t="shared" si="667"/>
        <v>6.942643784335786</v>
      </c>
      <c r="FR1802" s="1">
        <f t="shared" si="668"/>
        <v>3.3195187344954948E-2</v>
      </c>
      <c r="FS1802" s="1">
        <f t="shared" si="669"/>
        <v>0.78465164705805057</v>
      </c>
      <c r="FT1802" s="1" t="str">
        <f t="shared" si="670"/>
        <v/>
      </c>
      <c r="FU1802" s="1">
        <f t="shared" si="671"/>
        <v>3.3195187344954948E-2</v>
      </c>
      <c r="FV1802" s="1" t="str">
        <f t="shared" si="672"/>
        <v/>
      </c>
      <c r="FW1802" s="1">
        <f t="shared" si="673"/>
        <v>0</v>
      </c>
      <c r="FX1802" s="1" t="str">
        <f t="shared" si="674"/>
        <v/>
      </c>
      <c r="FY1802" s="1" t="str">
        <f t="shared" si="675"/>
        <v/>
      </c>
      <c r="GC1802" s="2">
        <v>1197</v>
      </c>
      <c r="GD1802" s="1">
        <f t="shared" si="684"/>
        <v>24.228408011248519</v>
      </c>
      <c r="GE1802" s="1">
        <f t="shared" si="676"/>
        <v>9.5120719852215124E-3</v>
      </c>
      <c r="GF1802" s="1">
        <f t="shared" si="677"/>
        <v>0.78465164705805068</v>
      </c>
      <c r="GG1802" s="1" t="str">
        <f t="shared" si="678"/>
        <v/>
      </c>
      <c r="GH1802" s="1">
        <f t="shared" si="679"/>
        <v>9.5120719852215124E-3</v>
      </c>
      <c r="GI1802" s="1" t="str">
        <f t="shared" si="680"/>
        <v/>
      </c>
      <c r="GJ1802" s="1">
        <f t="shared" si="681"/>
        <v>0</v>
      </c>
      <c r="GK1802" s="1">
        <f t="shared" si="682"/>
        <v>9.5120719852215124E-3</v>
      </c>
      <c r="GL1802" s="1" t="str">
        <f t="shared" si="683"/>
        <v/>
      </c>
      <c r="HA1802" s="2"/>
      <c r="HB1802" s="2">
        <f t="shared" si="655"/>
        <v>7.6928000000001546</v>
      </c>
      <c r="HC1802" s="147">
        <f t="shared" si="656"/>
        <v>0.36046017179029805</v>
      </c>
      <c r="HD1802" s="2">
        <f t="shared" si="657"/>
        <v>5.9634317525852909E-4</v>
      </c>
      <c r="HE1802" s="2" t="str">
        <f t="shared" si="653"/>
        <v/>
      </c>
      <c r="HF1802" s="24" t="str">
        <f t="shared" si="654"/>
        <v/>
      </c>
    </row>
    <row r="1803" spans="157:214" ht="20.100000000000001" customHeight="1" x14ac:dyDescent="0.25">
      <c r="FA1803" s="1">
        <v>1198</v>
      </c>
      <c r="FB1803" s="1">
        <f t="shared" si="658"/>
        <v>2961.5454634128946</v>
      </c>
      <c r="FC1803" s="1">
        <f t="shared" si="659"/>
        <v>7.7966528321881041E-5</v>
      </c>
      <c r="FD1803" s="1">
        <f t="shared" si="660"/>
        <v>0.78581966188346242</v>
      </c>
      <c r="FE1803" s="1" t="str">
        <f t="shared" si="661"/>
        <v/>
      </c>
      <c r="FF1803" s="1">
        <f t="shared" si="662"/>
        <v>7.7966528321881041E-5</v>
      </c>
      <c r="FG1803" s="1" t="str">
        <f t="shared" si="663"/>
        <v/>
      </c>
      <c r="FI1803" s="1">
        <f t="shared" si="664"/>
        <v>1.9013137747725793E-224</v>
      </c>
      <c r="FJ1803" s="1" t="str">
        <f t="shared" si="665"/>
        <v/>
      </c>
      <c r="FK1803" s="1" t="str">
        <f t="shared" si="666"/>
        <v/>
      </c>
      <c r="FP1803" s="1">
        <v>1198</v>
      </c>
      <c r="FQ1803" s="1">
        <f t="shared" si="667"/>
        <v>6.9778856309567843</v>
      </c>
      <c r="FR1803" s="1">
        <f t="shared" si="668"/>
        <v>3.3090456115437844E-2</v>
      </c>
      <c r="FS1803" s="1">
        <f t="shared" si="669"/>
        <v>0.78581966188346264</v>
      </c>
      <c r="FT1803" s="1" t="str">
        <f t="shared" si="670"/>
        <v/>
      </c>
      <c r="FU1803" s="1">
        <f t="shared" si="671"/>
        <v>3.3090456115437844E-2</v>
      </c>
      <c r="FV1803" s="1" t="str">
        <f t="shared" si="672"/>
        <v/>
      </c>
      <c r="FW1803" s="1">
        <f t="shared" si="673"/>
        <v>0</v>
      </c>
      <c r="FX1803" s="1" t="str">
        <f t="shared" si="674"/>
        <v/>
      </c>
      <c r="FY1803" s="1" t="str">
        <f t="shared" si="675"/>
        <v/>
      </c>
      <c r="GC1803" s="1">
        <v>1198</v>
      </c>
      <c r="GD1803" s="1">
        <f t="shared" si="684"/>
        <v>24.351394853945209</v>
      </c>
      <c r="GE1803" s="1">
        <f t="shared" si="676"/>
        <v>9.4820612796359428E-3</v>
      </c>
      <c r="GF1803" s="1">
        <f t="shared" si="677"/>
        <v>0.78581966188346264</v>
      </c>
      <c r="GG1803" s="1" t="str">
        <f t="shared" si="678"/>
        <v/>
      </c>
      <c r="GH1803" s="1">
        <f t="shared" si="679"/>
        <v>9.4820612796359428E-3</v>
      </c>
      <c r="GI1803" s="1" t="str">
        <f t="shared" si="680"/>
        <v/>
      </c>
      <c r="GJ1803" s="1">
        <f t="shared" si="681"/>
        <v>0</v>
      </c>
      <c r="GK1803" s="1">
        <f t="shared" si="682"/>
        <v>9.4820612796359428E-3</v>
      </c>
      <c r="GL1803" s="1" t="str">
        <f t="shared" si="683"/>
        <v/>
      </c>
      <c r="HA1803" s="2"/>
      <c r="HB1803" s="2">
        <f t="shared" si="655"/>
        <v>7.6992000000001548</v>
      </c>
      <c r="HC1803" s="147">
        <f t="shared" si="656"/>
        <v>0.35986382861503952</v>
      </c>
      <c r="HD1803" s="2">
        <f t="shared" si="657"/>
        <v>5.956745358743909E-4</v>
      </c>
      <c r="HE1803" s="2" t="str">
        <f t="shared" si="653"/>
        <v/>
      </c>
      <c r="HF1803" s="24" t="str">
        <f t="shared" si="654"/>
        <v/>
      </c>
    </row>
    <row r="1804" spans="157:214" ht="20.100000000000001" customHeight="1" x14ac:dyDescent="0.25">
      <c r="FA1804" s="1">
        <v>1199</v>
      </c>
      <c r="FB1804" s="1">
        <f t="shared" si="658"/>
        <v>2976.5027637331623</v>
      </c>
      <c r="FC1804" s="1">
        <f t="shared" si="659"/>
        <v>7.7719299435218705E-5</v>
      </c>
      <c r="FD1804" s="1">
        <f t="shared" si="660"/>
        <v>0.78698398229787025</v>
      </c>
      <c r="FE1804" s="1" t="str">
        <f t="shared" si="661"/>
        <v/>
      </c>
      <c r="FF1804" s="1">
        <f t="shared" si="662"/>
        <v>7.7719299435218705E-5</v>
      </c>
      <c r="FG1804" s="1" t="str">
        <f t="shared" si="663"/>
        <v/>
      </c>
      <c r="FI1804" s="1">
        <f t="shared" si="664"/>
        <v>2.1592992662191035E-224</v>
      </c>
      <c r="FJ1804" s="1" t="str">
        <f t="shared" si="665"/>
        <v/>
      </c>
      <c r="FK1804" s="1" t="str">
        <f t="shared" si="666"/>
        <v/>
      </c>
      <c r="FP1804" s="1">
        <v>1199</v>
      </c>
      <c r="FQ1804" s="1">
        <f t="shared" si="667"/>
        <v>7.0131274775777754</v>
      </c>
      <c r="FR1804" s="1">
        <f t="shared" si="668"/>
        <v>3.2985527541591481E-2</v>
      </c>
      <c r="FS1804" s="1">
        <f t="shared" si="669"/>
        <v>0.78698398229787025</v>
      </c>
      <c r="FT1804" s="1" t="str">
        <f t="shared" si="670"/>
        <v/>
      </c>
      <c r="FU1804" s="1">
        <f t="shared" si="671"/>
        <v>3.2985527541591481E-2</v>
      </c>
      <c r="FV1804" s="1" t="str">
        <f t="shared" si="672"/>
        <v/>
      </c>
      <c r="FW1804" s="1">
        <f t="shared" si="673"/>
        <v>0</v>
      </c>
      <c r="FX1804" s="1" t="str">
        <f t="shared" si="674"/>
        <v/>
      </c>
      <c r="FY1804" s="1" t="str">
        <f t="shared" si="675"/>
        <v/>
      </c>
      <c r="GC1804" s="1">
        <v>1199</v>
      </c>
      <c r="GD1804" s="1">
        <f t="shared" si="684"/>
        <v>24.474381696641899</v>
      </c>
      <c r="GE1804" s="1">
        <f t="shared" si="676"/>
        <v>9.4519940250860131E-3</v>
      </c>
      <c r="GF1804" s="1">
        <f t="shared" si="677"/>
        <v>0.78698398229787037</v>
      </c>
      <c r="GG1804" s="1" t="str">
        <f t="shared" si="678"/>
        <v/>
      </c>
      <c r="GH1804" s="1">
        <f t="shared" si="679"/>
        <v>9.4519940250860131E-3</v>
      </c>
      <c r="GI1804" s="1" t="str">
        <f t="shared" si="680"/>
        <v/>
      </c>
      <c r="GJ1804" s="1">
        <f t="shared" si="681"/>
        <v>0</v>
      </c>
      <c r="GK1804" s="1">
        <f t="shared" si="682"/>
        <v>9.4519940250860131E-3</v>
      </c>
      <c r="GL1804" s="1" t="str">
        <f t="shared" si="683"/>
        <v/>
      </c>
      <c r="HA1804" s="2"/>
      <c r="HB1804" s="2">
        <f t="shared" si="655"/>
        <v>7.705600000000155</v>
      </c>
      <c r="HC1804" s="147">
        <f t="shared" si="656"/>
        <v>0.35926815407916513</v>
      </c>
      <c r="HD1804" s="2">
        <f t="shared" si="657"/>
        <v>5.9500561919201278E-4</v>
      </c>
      <c r="HE1804" s="2" t="str">
        <f t="shared" si="653"/>
        <v/>
      </c>
      <c r="HF1804" s="24" t="str">
        <f t="shared" si="654"/>
        <v/>
      </c>
    </row>
    <row r="1805" spans="157:214" ht="20.100000000000001" customHeight="1" x14ac:dyDescent="0.25">
      <c r="FA1805" s="1">
        <v>1200</v>
      </c>
      <c r="FB1805" s="1">
        <f t="shared" si="658"/>
        <v>2991.46006405343</v>
      </c>
      <c r="FC1805" s="1">
        <f t="shared" si="659"/>
        <v>7.7471614946167925E-5</v>
      </c>
      <c r="FD1805" s="1">
        <f t="shared" si="660"/>
        <v>0.78814460141660336</v>
      </c>
      <c r="FE1805" s="1" t="str">
        <f t="shared" si="661"/>
        <v/>
      </c>
      <c r="FF1805" s="1">
        <f t="shared" si="662"/>
        <v>7.7471614946167925E-5</v>
      </c>
      <c r="FG1805" s="1" t="str">
        <f t="shared" si="663"/>
        <v/>
      </c>
      <c r="FI1805" s="1">
        <f t="shared" si="664"/>
        <v>2.4522510604941624E-224</v>
      </c>
      <c r="FJ1805" s="1" t="str">
        <f t="shared" si="665"/>
        <v/>
      </c>
      <c r="FK1805" s="1" t="str">
        <f t="shared" si="666"/>
        <v/>
      </c>
      <c r="FP1805" s="1">
        <v>1200</v>
      </c>
      <c r="FQ1805" s="1">
        <f t="shared" si="667"/>
        <v>7.0483693241987737</v>
      </c>
      <c r="FR1805" s="1">
        <f t="shared" si="668"/>
        <v>3.2880405601551095E-2</v>
      </c>
      <c r="FS1805" s="1">
        <f t="shared" si="669"/>
        <v>0.78814460141660347</v>
      </c>
      <c r="FT1805" s="1" t="str">
        <f t="shared" si="670"/>
        <v/>
      </c>
      <c r="FU1805" s="1">
        <f t="shared" si="671"/>
        <v>3.2880405601551095E-2</v>
      </c>
      <c r="FV1805" s="1" t="str">
        <f t="shared" si="672"/>
        <v/>
      </c>
      <c r="FW1805" s="1">
        <f t="shared" si="673"/>
        <v>0</v>
      </c>
      <c r="FX1805" s="1" t="str">
        <f t="shared" si="674"/>
        <v/>
      </c>
      <c r="FY1805" s="1" t="str">
        <f t="shared" si="675"/>
        <v/>
      </c>
      <c r="GC1805" s="1">
        <v>1200</v>
      </c>
      <c r="GD1805" s="1">
        <f t="shared" si="684"/>
        <v>24.597368539338589</v>
      </c>
      <c r="GE1805" s="1">
        <f t="shared" si="676"/>
        <v>9.4218713615053188E-3</v>
      </c>
      <c r="GF1805" s="1">
        <f t="shared" si="677"/>
        <v>0.78814460141660336</v>
      </c>
      <c r="GG1805" s="1" t="str">
        <f t="shared" si="678"/>
        <v/>
      </c>
      <c r="GH1805" s="1">
        <f t="shared" si="679"/>
        <v>9.4218713615053188E-3</v>
      </c>
      <c r="GI1805" s="1" t="str">
        <f t="shared" si="680"/>
        <v/>
      </c>
      <c r="GJ1805" s="1">
        <f t="shared" si="681"/>
        <v>0</v>
      </c>
      <c r="GK1805" s="1">
        <f t="shared" si="682"/>
        <v>9.4218713615053188E-3</v>
      </c>
      <c r="GL1805" s="1" t="str">
        <f t="shared" si="683"/>
        <v/>
      </c>
      <c r="HA1805" s="2"/>
      <c r="HB1805" s="2">
        <f t="shared" si="655"/>
        <v>7.7120000000001552</v>
      </c>
      <c r="HC1805" s="147">
        <f t="shared" si="656"/>
        <v>0.35867314845997311</v>
      </c>
      <c r="HD1805" s="2">
        <f t="shared" si="657"/>
        <v>5.9433642953427013E-4</v>
      </c>
      <c r="HE1805" s="2" t="str">
        <f t="shared" si="653"/>
        <v/>
      </c>
      <c r="HF1805" s="24" t="str">
        <f t="shared" si="654"/>
        <v/>
      </c>
    </row>
    <row r="1806" spans="157:214" ht="20.100000000000001" customHeight="1" x14ac:dyDescent="0.25">
      <c r="FA1806" s="1">
        <v>1201</v>
      </c>
      <c r="FB1806" s="1">
        <f t="shared" si="658"/>
        <v>3006.4173643736976</v>
      </c>
      <c r="FC1806" s="1">
        <f t="shared" si="659"/>
        <v>7.7223484219903746E-5</v>
      </c>
      <c r="FD1806" s="1">
        <f t="shared" si="660"/>
        <v>0.78930151249512903</v>
      </c>
      <c r="FE1806" s="1" t="str">
        <f t="shared" si="661"/>
        <v/>
      </c>
      <c r="FF1806" s="1">
        <f t="shared" si="662"/>
        <v>7.7223484219903746E-5</v>
      </c>
      <c r="FG1806" s="1" t="str">
        <f t="shared" si="663"/>
        <v/>
      </c>
      <c r="FI1806" s="1">
        <f t="shared" si="664"/>
        <v>2.7849030201496464E-224</v>
      </c>
      <c r="FJ1806" s="1" t="str">
        <f t="shared" si="665"/>
        <v/>
      </c>
      <c r="FK1806" s="1" t="str">
        <f t="shared" si="666"/>
        <v/>
      </c>
      <c r="FP1806" s="1">
        <v>1201</v>
      </c>
      <c r="FQ1806" s="1">
        <f t="shared" si="667"/>
        <v>7.0836111708197649</v>
      </c>
      <c r="FR1806" s="1">
        <f t="shared" si="668"/>
        <v>3.2775094270072559E-2</v>
      </c>
      <c r="FS1806" s="1">
        <f t="shared" si="669"/>
        <v>0.78930151249512903</v>
      </c>
      <c r="FT1806" s="1" t="str">
        <f t="shared" si="670"/>
        <v/>
      </c>
      <c r="FU1806" s="1">
        <f t="shared" si="671"/>
        <v>3.2775094270072559E-2</v>
      </c>
      <c r="FV1806" s="1" t="str">
        <f t="shared" si="672"/>
        <v/>
      </c>
      <c r="FW1806" s="1">
        <f t="shared" si="673"/>
        <v>0</v>
      </c>
      <c r="FX1806" s="1" t="str">
        <f t="shared" si="674"/>
        <v/>
      </c>
      <c r="FY1806" s="1" t="str">
        <f t="shared" si="675"/>
        <v/>
      </c>
      <c r="GC1806" s="1">
        <v>1201</v>
      </c>
      <c r="GD1806" s="1">
        <f t="shared" si="684"/>
        <v>24.720355382035279</v>
      </c>
      <c r="GE1806" s="1">
        <f t="shared" si="676"/>
        <v>9.3916944278590753E-3</v>
      </c>
      <c r="GF1806" s="1">
        <f t="shared" si="677"/>
        <v>0.78930151249512892</v>
      </c>
      <c r="GG1806" s="1" t="str">
        <f t="shared" si="678"/>
        <v/>
      </c>
      <c r="GH1806" s="1">
        <f t="shared" si="679"/>
        <v>9.3916944278590753E-3</v>
      </c>
      <c r="GI1806" s="1" t="str">
        <f t="shared" si="680"/>
        <v/>
      </c>
      <c r="GJ1806" s="1">
        <f t="shared" si="681"/>
        <v>0</v>
      </c>
      <c r="GK1806" s="1">
        <f t="shared" si="682"/>
        <v>9.3916944278590753E-3</v>
      </c>
      <c r="GL1806" s="1" t="str">
        <f t="shared" si="683"/>
        <v/>
      </c>
      <c r="HA1806" s="2"/>
      <c r="HB1806" s="2">
        <f t="shared" si="655"/>
        <v>7.7184000000001554</v>
      </c>
      <c r="HC1806" s="147">
        <f t="shared" si="656"/>
        <v>0.35807881203043884</v>
      </c>
      <c r="HD1806" s="2">
        <f t="shared" si="657"/>
        <v>5.9366697120916134E-4</v>
      </c>
      <c r="HE1806" s="2" t="str">
        <f t="shared" si="653"/>
        <v/>
      </c>
      <c r="HF1806" s="24" t="str">
        <f t="shared" si="654"/>
        <v/>
      </c>
    </row>
    <row r="1807" spans="157:214" ht="20.100000000000001" customHeight="1" x14ac:dyDescent="0.25">
      <c r="FA1807" s="1">
        <v>1202</v>
      </c>
      <c r="FB1807" s="1">
        <f t="shared" si="658"/>
        <v>3021.3746646939653</v>
      </c>
      <c r="FC1807" s="1">
        <f t="shared" si="659"/>
        <v>7.6974916613065572E-5</v>
      </c>
      <c r="FD1807" s="1">
        <f t="shared" si="660"/>
        <v>0.79045470892892922</v>
      </c>
      <c r="FE1807" s="1" t="str">
        <f t="shared" si="661"/>
        <v/>
      </c>
      <c r="FF1807" s="1">
        <f t="shared" si="662"/>
        <v>7.6974916613065572E-5</v>
      </c>
      <c r="FG1807" s="1" t="str">
        <f t="shared" si="663"/>
        <v/>
      </c>
      <c r="FI1807" s="1">
        <f t="shared" si="664"/>
        <v>3.1626291722800254E-224</v>
      </c>
      <c r="FJ1807" s="1" t="str">
        <f t="shared" si="665"/>
        <v/>
      </c>
      <c r="FK1807" s="1" t="str">
        <f t="shared" si="666"/>
        <v/>
      </c>
      <c r="FP1807" s="1">
        <v>1202</v>
      </c>
      <c r="FQ1807" s="1">
        <f t="shared" si="667"/>
        <v>7.118853017440756</v>
      </c>
      <c r="FR1807" s="1">
        <f t="shared" si="668"/>
        <v>3.2669597518289031E-2</v>
      </c>
      <c r="FS1807" s="1">
        <f t="shared" si="669"/>
        <v>0.79045470892892911</v>
      </c>
      <c r="FT1807" s="1" t="str">
        <f t="shared" si="670"/>
        <v/>
      </c>
      <c r="FU1807" s="1">
        <f t="shared" si="671"/>
        <v>3.2669597518289031E-2</v>
      </c>
      <c r="FV1807" s="1" t="str">
        <f t="shared" si="672"/>
        <v/>
      </c>
      <c r="FW1807" s="1">
        <f t="shared" si="673"/>
        <v>0</v>
      </c>
      <c r="FX1807" s="1" t="str">
        <f t="shared" si="674"/>
        <v/>
      </c>
      <c r="FY1807" s="1" t="str">
        <f t="shared" si="675"/>
        <v/>
      </c>
      <c r="GC1807" s="1">
        <v>1202</v>
      </c>
      <c r="GD1807" s="1">
        <f t="shared" si="684"/>
        <v>24.84334222473197</v>
      </c>
      <c r="GE1807" s="1">
        <f t="shared" si="676"/>
        <v>9.3614643620744172E-3</v>
      </c>
      <c r="GF1807" s="1">
        <f t="shared" si="677"/>
        <v>0.79045470892892911</v>
      </c>
      <c r="GG1807" s="1" t="str">
        <f t="shared" si="678"/>
        <v/>
      </c>
      <c r="GH1807" s="1">
        <f t="shared" si="679"/>
        <v>9.3614643620744172E-3</v>
      </c>
      <c r="GI1807" s="1" t="str">
        <f t="shared" si="680"/>
        <v/>
      </c>
      <c r="GJ1807" s="1">
        <f t="shared" si="681"/>
        <v>0</v>
      </c>
      <c r="GK1807" s="1">
        <f t="shared" si="682"/>
        <v>9.3614643620744172E-3</v>
      </c>
      <c r="GL1807" s="1" t="str">
        <f t="shared" si="683"/>
        <v/>
      </c>
      <c r="HA1807" s="2"/>
      <c r="HB1807" s="2">
        <f t="shared" si="655"/>
        <v>7.7248000000001555</v>
      </c>
      <c r="HC1807" s="147">
        <f t="shared" si="656"/>
        <v>0.35748514505922968</v>
      </c>
      <c r="HD1807" s="2">
        <f t="shared" si="657"/>
        <v>5.9299724851241686E-4</v>
      </c>
      <c r="HE1807" s="2" t="str">
        <f t="shared" si="653"/>
        <v/>
      </c>
      <c r="HF1807" s="24" t="str">
        <f t="shared" si="654"/>
        <v/>
      </c>
    </row>
    <row r="1808" spans="157:214" ht="20.100000000000001" customHeight="1" x14ac:dyDescent="0.25">
      <c r="FA1808" s="1">
        <v>1203</v>
      </c>
      <c r="FB1808" s="1">
        <f t="shared" si="658"/>
        <v>3036.331965014233</v>
      </c>
      <c r="FC1808" s="1">
        <f t="shared" si="659"/>
        <v>7.6725921473186744E-5</v>
      </c>
      <c r="FD1808" s="1">
        <f t="shared" si="660"/>
        <v>0.79160418425336887</v>
      </c>
      <c r="FE1808" s="1" t="str">
        <f t="shared" si="661"/>
        <v/>
      </c>
      <c r="FF1808" s="1">
        <f t="shared" si="662"/>
        <v>7.6725921473186744E-5</v>
      </c>
      <c r="FG1808" s="1" t="str">
        <f t="shared" si="663"/>
        <v/>
      </c>
      <c r="FI1808" s="1">
        <f t="shared" si="664"/>
        <v>3.5915301806550383E-224</v>
      </c>
      <c r="FJ1808" s="1" t="str">
        <f t="shared" si="665"/>
        <v/>
      </c>
      <c r="FK1808" s="1" t="str">
        <f t="shared" si="666"/>
        <v/>
      </c>
      <c r="FP1808" s="1">
        <v>1203</v>
      </c>
      <c r="FQ1808" s="1">
        <f t="shared" si="667"/>
        <v>7.1540948640617543</v>
      </c>
      <c r="FR1808" s="1">
        <f t="shared" si="668"/>
        <v>3.2563919313468852E-2</v>
      </c>
      <c r="FS1808" s="1">
        <f t="shared" si="669"/>
        <v>0.79160418425336887</v>
      </c>
      <c r="FT1808" s="1" t="str">
        <f t="shared" si="670"/>
        <v/>
      </c>
      <c r="FU1808" s="1">
        <f t="shared" si="671"/>
        <v>3.2563919313468852E-2</v>
      </c>
      <c r="FV1808" s="1" t="str">
        <f t="shared" si="672"/>
        <v/>
      </c>
      <c r="FW1808" s="1">
        <f t="shared" si="673"/>
        <v>0</v>
      </c>
      <c r="FX1808" s="1" t="str">
        <f t="shared" si="674"/>
        <v/>
      </c>
      <c r="FY1808" s="1" t="str">
        <f t="shared" si="675"/>
        <v/>
      </c>
      <c r="GC1808" s="1">
        <v>1203</v>
      </c>
      <c r="GD1808" s="1">
        <f t="shared" si="684"/>
        <v>24.966329067428688</v>
      </c>
      <c r="GE1808" s="1">
        <f t="shared" si="676"/>
        <v>9.331182300971021E-3</v>
      </c>
      <c r="GF1808" s="1">
        <f t="shared" si="677"/>
        <v>0.79160418425336898</v>
      </c>
      <c r="GG1808" s="1" t="str">
        <f t="shared" si="678"/>
        <v/>
      </c>
      <c r="GH1808" s="1">
        <f t="shared" si="679"/>
        <v>9.331182300971021E-3</v>
      </c>
      <c r="GI1808" s="1" t="str">
        <f t="shared" si="680"/>
        <v/>
      </c>
      <c r="GJ1808" s="1">
        <f t="shared" si="681"/>
        <v>0</v>
      </c>
      <c r="GK1808" s="1">
        <f t="shared" si="682"/>
        <v>9.331182300971021E-3</v>
      </c>
      <c r="GL1808" s="1" t="str">
        <f t="shared" si="683"/>
        <v/>
      </c>
      <c r="HA1808" s="2"/>
      <c r="HB1808" s="2">
        <f t="shared" si="655"/>
        <v>7.7312000000001557</v>
      </c>
      <c r="HC1808" s="147">
        <f t="shared" si="656"/>
        <v>0.35689214781071726</v>
      </c>
      <c r="HD1808" s="2">
        <f t="shared" si="657"/>
        <v>5.9232726572455707E-4</v>
      </c>
      <c r="HE1808" s="2" t="str">
        <f t="shared" si="653"/>
        <v/>
      </c>
      <c r="HF1808" s="24" t="str">
        <f t="shared" si="654"/>
        <v/>
      </c>
    </row>
    <row r="1809" spans="157:214" ht="20.100000000000001" customHeight="1" x14ac:dyDescent="0.25">
      <c r="FA1809" s="2">
        <v>1204</v>
      </c>
      <c r="FB1809" s="1">
        <f t="shared" si="658"/>
        <v>3051.289265334497</v>
      </c>
      <c r="FC1809" s="1">
        <f t="shared" si="659"/>
        <v>7.6476508138126578E-5</v>
      </c>
      <c r="FD1809" s="1">
        <f t="shared" si="660"/>
        <v>0.79274993214355449</v>
      </c>
      <c r="FE1809" s="1" t="str">
        <f t="shared" si="661"/>
        <v/>
      </c>
      <c r="FF1809" s="1">
        <f t="shared" si="662"/>
        <v>7.6476508138126578E-5</v>
      </c>
      <c r="FG1809" s="1" t="str">
        <f t="shared" si="663"/>
        <v/>
      </c>
      <c r="FI1809" s="1">
        <f t="shared" si="664"/>
        <v>4.078531485081562E-224</v>
      </c>
      <c r="FJ1809" s="1" t="str">
        <f t="shared" si="665"/>
        <v/>
      </c>
      <c r="FK1809" s="1" t="str">
        <f t="shared" si="666"/>
        <v/>
      </c>
      <c r="FP1809" s="2">
        <v>1204</v>
      </c>
      <c r="FQ1809" s="1">
        <f t="shared" si="667"/>
        <v>7.1893367106827455</v>
      </c>
      <c r="FR1809" s="1">
        <f t="shared" si="668"/>
        <v>3.2458063618774555E-2</v>
      </c>
      <c r="FS1809" s="1">
        <f t="shared" si="669"/>
        <v>0.7927499321435546</v>
      </c>
      <c r="FT1809" s="1" t="str">
        <f t="shared" si="670"/>
        <v/>
      </c>
      <c r="FU1809" s="1">
        <f t="shared" si="671"/>
        <v>3.2458063618774555E-2</v>
      </c>
      <c r="FV1809" s="1" t="str">
        <f t="shared" si="672"/>
        <v/>
      </c>
      <c r="FW1809" s="1">
        <f t="shared" si="673"/>
        <v>0</v>
      </c>
      <c r="FX1809" s="1" t="str">
        <f t="shared" si="674"/>
        <v/>
      </c>
      <c r="FY1809" s="1" t="str">
        <f t="shared" si="675"/>
        <v/>
      </c>
      <c r="GC1809" s="2">
        <v>1204</v>
      </c>
      <c r="GD1809" s="1">
        <f t="shared" si="684"/>
        <v>25.089315910125379</v>
      </c>
      <c r="GE1809" s="1">
        <f t="shared" si="676"/>
        <v>9.3008493801920444E-3</v>
      </c>
      <c r="GF1809" s="1">
        <f t="shared" si="677"/>
        <v>0.79274993214355483</v>
      </c>
      <c r="GG1809" s="1" t="str">
        <f t="shared" si="678"/>
        <v/>
      </c>
      <c r="GH1809" s="1">
        <f t="shared" si="679"/>
        <v>9.3008493801920444E-3</v>
      </c>
      <c r="GI1809" s="1" t="str">
        <f t="shared" si="680"/>
        <v/>
      </c>
      <c r="GJ1809" s="1">
        <f t="shared" si="681"/>
        <v>0</v>
      </c>
      <c r="GK1809" s="1">
        <f t="shared" si="682"/>
        <v>9.3008493801920444E-3</v>
      </c>
      <c r="GL1809" s="1" t="str">
        <f t="shared" si="683"/>
        <v/>
      </c>
      <c r="HA1809" s="2"/>
      <c r="HB1809" s="2">
        <f t="shared" si="655"/>
        <v>7.7376000000001559</v>
      </c>
      <c r="HC1809" s="147">
        <f t="shared" si="656"/>
        <v>0.35629982054499271</v>
      </c>
      <c r="HD1809" s="2">
        <f t="shared" si="657"/>
        <v>5.9165702711511114E-4</v>
      </c>
      <c r="HE1809" s="2" t="str">
        <f t="shared" si="653"/>
        <v/>
      </c>
      <c r="HF1809" s="24" t="str">
        <f t="shared" si="654"/>
        <v/>
      </c>
    </row>
    <row r="1810" spans="157:214" ht="20.100000000000001" customHeight="1" x14ac:dyDescent="0.25">
      <c r="FA1810" s="1">
        <v>1205</v>
      </c>
      <c r="FB1810" s="1">
        <f t="shared" si="658"/>
        <v>3066.2465656547647</v>
      </c>
      <c r="FC1810" s="1">
        <f t="shared" si="659"/>
        <v>7.6226685935504778E-5</v>
      </c>
      <c r="FD1810" s="1">
        <f t="shared" si="660"/>
        <v>0.79389194641418692</v>
      </c>
      <c r="FE1810" s="1" t="str">
        <f t="shared" si="661"/>
        <v/>
      </c>
      <c r="FF1810" s="1">
        <f t="shared" si="662"/>
        <v>7.6226685935504778E-5</v>
      </c>
      <c r="FG1810" s="1" t="str">
        <f t="shared" si="663"/>
        <v/>
      </c>
      <c r="FI1810" s="1">
        <f t="shared" si="664"/>
        <v>4.6314946804073566E-224</v>
      </c>
      <c r="FJ1810" s="1" t="str">
        <f t="shared" si="665"/>
        <v/>
      </c>
      <c r="FK1810" s="1" t="str">
        <f t="shared" si="666"/>
        <v/>
      </c>
      <c r="FP1810" s="1">
        <v>1205</v>
      </c>
      <c r="FQ1810" s="1">
        <f t="shared" si="667"/>
        <v>7.2245785573037367</v>
      </c>
      <c r="FR1810" s="1">
        <f t="shared" si="668"/>
        <v>3.2352034393022852E-2</v>
      </c>
      <c r="FS1810" s="1">
        <f t="shared" si="669"/>
        <v>0.79389194641418681</v>
      </c>
      <c r="FT1810" s="1" t="str">
        <f t="shared" si="670"/>
        <v/>
      </c>
      <c r="FU1810" s="1">
        <f t="shared" si="671"/>
        <v>3.2352034393022852E-2</v>
      </c>
      <c r="FV1810" s="1" t="str">
        <f t="shared" si="672"/>
        <v/>
      </c>
      <c r="FW1810" s="1">
        <f t="shared" si="673"/>
        <v>0</v>
      </c>
      <c r="FX1810" s="1" t="str">
        <f t="shared" si="674"/>
        <v/>
      </c>
      <c r="FY1810" s="1" t="str">
        <f t="shared" si="675"/>
        <v/>
      </c>
      <c r="GC1810" s="1">
        <v>1205</v>
      </c>
      <c r="GD1810" s="1">
        <f t="shared" si="684"/>
        <v>25.212302752822069</v>
      </c>
      <c r="GE1810" s="1">
        <f t="shared" si="676"/>
        <v>9.2704667341353443E-3</v>
      </c>
      <c r="GF1810" s="1">
        <f t="shared" si="677"/>
        <v>0.79389194641418703</v>
      </c>
      <c r="GG1810" s="1" t="str">
        <f t="shared" si="678"/>
        <v/>
      </c>
      <c r="GH1810" s="1">
        <f t="shared" si="679"/>
        <v>9.2704667341353443E-3</v>
      </c>
      <c r="GI1810" s="1" t="str">
        <f t="shared" si="680"/>
        <v/>
      </c>
      <c r="GJ1810" s="1">
        <f t="shared" si="681"/>
        <v>0</v>
      </c>
      <c r="GK1810" s="1">
        <f t="shared" si="682"/>
        <v>9.2704667341353443E-3</v>
      </c>
      <c r="GL1810" s="1" t="str">
        <f t="shared" si="683"/>
        <v/>
      </c>
      <c r="HA1810" s="2"/>
      <c r="HB1810" s="2">
        <f t="shared" si="655"/>
        <v>7.7440000000001561</v>
      </c>
      <c r="HC1810" s="147">
        <f t="shared" si="656"/>
        <v>0.3557081635178776</v>
      </c>
      <c r="HD1810" s="2">
        <f t="shared" si="657"/>
        <v>5.9098653693767655E-4</v>
      </c>
      <c r="HE1810" s="2" t="str">
        <f t="shared" si="653"/>
        <v/>
      </c>
      <c r="HF1810" s="24" t="str">
        <f t="shared" si="654"/>
        <v/>
      </c>
    </row>
    <row r="1811" spans="157:214" ht="20.100000000000001" customHeight="1" x14ac:dyDescent="0.25">
      <c r="FA1811" s="1">
        <v>1206</v>
      </c>
      <c r="FB1811" s="1">
        <f t="shared" si="658"/>
        <v>3081.2038659750324</v>
      </c>
      <c r="FC1811" s="1">
        <f t="shared" si="659"/>
        <v>7.5976464182139116E-5</v>
      </c>
      <c r="FD1811" s="1">
        <f t="shared" si="660"/>
        <v>0.79503022101940179</v>
      </c>
      <c r="FE1811" s="1" t="str">
        <f t="shared" si="661"/>
        <v/>
      </c>
      <c r="FF1811" s="1">
        <f t="shared" si="662"/>
        <v>7.5976464182139116E-5</v>
      </c>
      <c r="FG1811" s="1" t="str">
        <f t="shared" si="663"/>
        <v/>
      </c>
      <c r="FI1811" s="1">
        <f t="shared" si="664"/>
        <v>5.259343919241959E-224</v>
      </c>
      <c r="FJ1811" s="1" t="str">
        <f t="shared" si="665"/>
        <v/>
      </c>
      <c r="FK1811" s="1" t="str">
        <f t="shared" si="666"/>
        <v/>
      </c>
      <c r="FP1811" s="1">
        <v>1206</v>
      </c>
      <c r="FQ1811" s="1">
        <f t="shared" si="667"/>
        <v>7.2598204039247349</v>
      </c>
      <c r="FR1811" s="1">
        <f t="shared" si="668"/>
        <v>3.2245835590445769E-2</v>
      </c>
      <c r="FS1811" s="1">
        <f t="shared" si="669"/>
        <v>0.79503022101940179</v>
      </c>
      <c r="FT1811" s="1" t="str">
        <f t="shared" si="670"/>
        <v/>
      </c>
      <c r="FU1811" s="1">
        <f t="shared" si="671"/>
        <v>3.2245835590445769E-2</v>
      </c>
      <c r="FV1811" s="1" t="str">
        <f t="shared" si="672"/>
        <v/>
      </c>
      <c r="FW1811" s="1">
        <f t="shared" si="673"/>
        <v>0</v>
      </c>
      <c r="FX1811" s="1" t="str">
        <f t="shared" si="674"/>
        <v/>
      </c>
      <c r="FY1811" s="1" t="str">
        <f t="shared" si="675"/>
        <v/>
      </c>
      <c r="GC1811" s="1">
        <v>1206</v>
      </c>
      <c r="GD1811" s="1">
        <f t="shared" si="684"/>
        <v>25.335289595518759</v>
      </c>
      <c r="GE1811" s="1">
        <f t="shared" si="676"/>
        <v>9.2400354958850541E-3</v>
      </c>
      <c r="GF1811" s="1">
        <f t="shared" si="677"/>
        <v>0.79503022101940179</v>
      </c>
      <c r="GG1811" s="1" t="str">
        <f t="shared" si="678"/>
        <v/>
      </c>
      <c r="GH1811" s="1">
        <f t="shared" si="679"/>
        <v>9.2400354958850541E-3</v>
      </c>
      <c r="GI1811" s="1" t="str">
        <f t="shared" si="680"/>
        <v/>
      </c>
      <c r="GJ1811" s="1">
        <f t="shared" si="681"/>
        <v>0</v>
      </c>
      <c r="GK1811" s="1">
        <f t="shared" si="682"/>
        <v>9.2400354958850541E-3</v>
      </c>
      <c r="GL1811" s="1" t="str">
        <f t="shared" si="683"/>
        <v/>
      </c>
      <c r="HA1811" s="2"/>
      <c r="HB1811" s="2">
        <f t="shared" si="655"/>
        <v>7.7504000000001563</v>
      </c>
      <c r="HC1811" s="147">
        <f t="shared" si="656"/>
        <v>0.35511717698093992</v>
      </c>
      <c r="HD1811" s="2">
        <f t="shared" si="657"/>
        <v>5.9031579943508161E-4</v>
      </c>
      <c r="HE1811" s="2" t="str">
        <f t="shared" si="653"/>
        <v/>
      </c>
      <c r="HF1811" s="24" t="str">
        <f t="shared" si="654"/>
        <v/>
      </c>
    </row>
    <row r="1812" spans="157:214" ht="20.100000000000001" customHeight="1" x14ac:dyDescent="0.25">
      <c r="FA1812" s="1">
        <v>1207</v>
      </c>
      <c r="FB1812" s="1">
        <f t="shared" si="658"/>
        <v>3096.1611662953001</v>
      </c>
      <c r="FC1812" s="1">
        <f t="shared" si="659"/>
        <v>7.5725852183485112E-5</v>
      </c>
      <c r="FD1812" s="1">
        <f t="shared" si="660"/>
        <v>0.79616475005260545</v>
      </c>
      <c r="FE1812" s="1" t="str">
        <f t="shared" si="661"/>
        <v/>
      </c>
      <c r="FF1812" s="1">
        <f t="shared" si="662"/>
        <v>7.5725852183485112E-5</v>
      </c>
      <c r="FG1812" s="1" t="str">
        <f t="shared" si="663"/>
        <v/>
      </c>
      <c r="FI1812" s="1">
        <f t="shared" si="664"/>
        <v>5.9722093626157097E-224</v>
      </c>
      <c r="FJ1812" s="1" t="str">
        <f t="shared" si="665"/>
        <v/>
      </c>
      <c r="FK1812" s="1" t="str">
        <f t="shared" si="666"/>
        <v/>
      </c>
      <c r="FP1812" s="1">
        <v>1207</v>
      </c>
      <c r="FQ1812" s="1">
        <f t="shared" si="667"/>
        <v>7.2950622505457261</v>
      </c>
      <c r="FR1812" s="1">
        <f t="shared" si="668"/>
        <v>3.213947116045314E-2</v>
      </c>
      <c r="FS1812" s="1">
        <f t="shared" si="669"/>
        <v>0.79616475005260545</v>
      </c>
      <c r="FT1812" s="1" t="str">
        <f t="shared" si="670"/>
        <v/>
      </c>
      <c r="FU1812" s="1">
        <f t="shared" si="671"/>
        <v>3.213947116045314E-2</v>
      </c>
      <c r="FV1812" s="1" t="str">
        <f t="shared" si="672"/>
        <v/>
      </c>
      <c r="FW1812" s="1">
        <f t="shared" si="673"/>
        <v>0</v>
      </c>
      <c r="FX1812" s="1" t="str">
        <f t="shared" si="674"/>
        <v/>
      </c>
      <c r="FY1812" s="1" t="str">
        <f t="shared" si="675"/>
        <v/>
      </c>
      <c r="GC1812" s="1">
        <v>1207</v>
      </c>
      <c r="GD1812" s="1">
        <f t="shared" si="684"/>
        <v>25.458276438215449</v>
      </c>
      <c r="GE1812" s="1">
        <f t="shared" si="676"/>
        <v>9.2095567971434804E-3</v>
      </c>
      <c r="GF1812" s="1">
        <f t="shared" si="677"/>
        <v>0.79616475005260545</v>
      </c>
      <c r="GG1812" s="1" t="str">
        <f t="shared" si="678"/>
        <v/>
      </c>
      <c r="GH1812" s="1">
        <f t="shared" si="679"/>
        <v>9.2095567971434804E-3</v>
      </c>
      <c r="GI1812" s="1" t="str">
        <f t="shared" si="680"/>
        <v/>
      </c>
      <c r="GJ1812" s="1">
        <f t="shared" si="681"/>
        <v>0</v>
      </c>
      <c r="GK1812" s="1">
        <f t="shared" si="682"/>
        <v>9.2095567971434804E-3</v>
      </c>
      <c r="GL1812" s="1" t="str">
        <f t="shared" si="683"/>
        <v/>
      </c>
      <c r="HA1812" s="2"/>
      <c r="HB1812" s="2">
        <f t="shared" si="655"/>
        <v>7.7568000000001565</v>
      </c>
      <c r="HC1812" s="147">
        <f t="shared" si="656"/>
        <v>0.35452686118150484</v>
      </c>
      <c r="HD1812" s="2">
        <f t="shared" si="657"/>
        <v>5.8964481883466702E-4</v>
      </c>
      <c r="HE1812" s="2" t="str">
        <f t="shared" si="653"/>
        <v/>
      </c>
      <c r="HF1812" s="24" t="str">
        <f t="shared" si="654"/>
        <v/>
      </c>
    </row>
    <row r="1813" spans="157:214" ht="20.100000000000001" customHeight="1" x14ac:dyDescent="0.25">
      <c r="FA1813" s="1">
        <v>1208</v>
      </c>
      <c r="FB1813" s="1">
        <f t="shared" si="658"/>
        <v>3111.1184666155677</v>
      </c>
      <c r="FC1813" s="1">
        <f t="shared" si="659"/>
        <v>7.547485923307895E-5</v>
      </c>
      <c r="FD1813" s="1">
        <f t="shared" si="660"/>
        <v>0.79729552774630041</v>
      </c>
      <c r="FE1813" s="1" t="str">
        <f t="shared" si="661"/>
        <v/>
      </c>
      <c r="FF1813" s="1">
        <f t="shared" si="662"/>
        <v>7.547485923307895E-5</v>
      </c>
      <c r="FG1813" s="1" t="str">
        <f t="shared" si="663"/>
        <v/>
      </c>
      <c r="FI1813" s="1">
        <f t="shared" si="664"/>
        <v>6.7815899752114857E-224</v>
      </c>
      <c r="FJ1813" s="1" t="str">
        <f t="shared" si="665"/>
        <v/>
      </c>
      <c r="FK1813" s="1" t="str">
        <f t="shared" si="666"/>
        <v/>
      </c>
      <c r="FP1813" s="1">
        <v>1208</v>
      </c>
      <c r="FQ1813" s="1">
        <f t="shared" si="667"/>
        <v>7.3303040971667244</v>
      </c>
      <c r="FR1813" s="1">
        <f t="shared" si="668"/>
        <v>3.2032945047395865E-2</v>
      </c>
      <c r="FS1813" s="1">
        <f t="shared" si="669"/>
        <v>0.79729552774630041</v>
      </c>
      <c r="FT1813" s="1" t="str">
        <f t="shared" si="670"/>
        <v/>
      </c>
      <c r="FU1813" s="1">
        <f t="shared" si="671"/>
        <v>3.2032945047395865E-2</v>
      </c>
      <c r="FV1813" s="1" t="str">
        <f t="shared" si="672"/>
        <v/>
      </c>
      <c r="FW1813" s="1">
        <f t="shared" si="673"/>
        <v>0</v>
      </c>
      <c r="FX1813" s="1" t="str">
        <f t="shared" si="674"/>
        <v/>
      </c>
      <c r="FY1813" s="1" t="str">
        <f t="shared" si="675"/>
        <v/>
      </c>
      <c r="GC1813" s="1">
        <v>1208</v>
      </c>
      <c r="GD1813" s="1">
        <f t="shared" si="684"/>
        <v>25.58126328091214</v>
      </c>
      <c r="GE1813" s="1">
        <f t="shared" si="676"/>
        <v>9.1790317681633236E-3</v>
      </c>
      <c r="GF1813" s="1">
        <f t="shared" si="677"/>
        <v>0.79729552774630041</v>
      </c>
      <c r="GG1813" s="1" t="str">
        <f t="shared" si="678"/>
        <v/>
      </c>
      <c r="GH1813" s="1">
        <f t="shared" si="679"/>
        <v>9.1790317681633236E-3</v>
      </c>
      <c r="GI1813" s="1" t="str">
        <f t="shared" si="680"/>
        <v/>
      </c>
      <c r="GJ1813" s="1">
        <f t="shared" si="681"/>
        <v>0</v>
      </c>
      <c r="GK1813" s="1">
        <f t="shared" si="682"/>
        <v>9.1790317681633236E-3</v>
      </c>
      <c r="GL1813" s="1" t="str">
        <f t="shared" si="683"/>
        <v/>
      </c>
      <c r="HA1813" s="2"/>
      <c r="HB1813" s="2">
        <f t="shared" si="655"/>
        <v>7.7632000000001566</v>
      </c>
      <c r="HC1813" s="147">
        <f t="shared" si="656"/>
        <v>0.35393721636267017</v>
      </c>
      <c r="HD1813" s="2">
        <f t="shared" si="657"/>
        <v>5.8897359935122795E-4</v>
      </c>
      <c r="HE1813" s="2" t="str">
        <f t="shared" si="653"/>
        <v/>
      </c>
      <c r="HF1813" s="24" t="str">
        <f t="shared" si="654"/>
        <v/>
      </c>
    </row>
    <row r="1814" spans="157:214" ht="20.100000000000001" customHeight="1" x14ac:dyDescent="0.25">
      <c r="FA1814" s="1">
        <v>1209</v>
      </c>
      <c r="FB1814" s="1">
        <f t="shared" si="658"/>
        <v>3126.0757669358354</v>
      </c>
      <c r="FC1814" s="1">
        <f t="shared" si="659"/>
        <v>7.5223494611982903E-5</v>
      </c>
      <c r="FD1814" s="1">
        <f t="shared" si="660"/>
        <v>0.79842254847190253</v>
      </c>
      <c r="FE1814" s="1" t="str">
        <f t="shared" si="661"/>
        <v/>
      </c>
      <c r="FF1814" s="1">
        <f t="shared" si="662"/>
        <v>7.5223494611982903E-5</v>
      </c>
      <c r="FG1814" s="1" t="str">
        <f t="shared" si="663"/>
        <v/>
      </c>
      <c r="FI1814" s="1">
        <f t="shared" si="664"/>
        <v>7.700538270854627E-224</v>
      </c>
      <c r="FJ1814" s="1" t="str">
        <f t="shared" si="665"/>
        <v/>
      </c>
      <c r="FK1814" s="1" t="str">
        <f t="shared" si="666"/>
        <v/>
      </c>
      <c r="FP1814" s="1">
        <v>1209</v>
      </c>
      <c r="FQ1814" s="1">
        <f t="shared" si="667"/>
        <v>7.3655459437877155</v>
      </c>
      <c r="FR1814" s="1">
        <f t="shared" si="668"/>
        <v>3.192626119033079E-2</v>
      </c>
      <c r="FS1814" s="1">
        <f t="shared" si="669"/>
        <v>0.7984225484719023</v>
      </c>
      <c r="FT1814" s="1" t="str">
        <f t="shared" si="670"/>
        <v/>
      </c>
      <c r="FU1814" s="1">
        <f t="shared" si="671"/>
        <v>3.192626119033079E-2</v>
      </c>
      <c r="FV1814" s="1" t="str">
        <f t="shared" si="672"/>
        <v/>
      </c>
      <c r="FW1814" s="1">
        <f t="shared" si="673"/>
        <v>0</v>
      </c>
      <c r="FX1814" s="1" t="str">
        <f t="shared" si="674"/>
        <v/>
      </c>
      <c r="FY1814" s="1" t="str">
        <f t="shared" si="675"/>
        <v/>
      </c>
      <c r="GC1814" s="1">
        <v>1209</v>
      </c>
      <c r="GD1814" s="1">
        <f t="shared" si="684"/>
        <v>25.70425012360883</v>
      </c>
      <c r="GE1814" s="1">
        <f t="shared" si="676"/>
        <v>9.1484615376802476E-3</v>
      </c>
      <c r="GF1814" s="1">
        <f t="shared" si="677"/>
        <v>0.79842254847190242</v>
      </c>
      <c r="GG1814" s="1" t="str">
        <f t="shared" si="678"/>
        <v/>
      </c>
      <c r="GH1814" s="1">
        <f t="shared" si="679"/>
        <v>9.1484615376802476E-3</v>
      </c>
      <c r="GI1814" s="1" t="str">
        <f t="shared" si="680"/>
        <v/>
      </c>
      <c r="GJ1814" s="1">
        <f t="shared" si="681"/>
        <v>0</v>
      </c>
      <c r="GK1814" s="1">
        <f t="shared" si="682"/>
        <v>9.1484615376802476E-3</v>
      </c>
      <c r="GL1814" s="1" t="str">
        <f t="shared" si="683"/>
        <v/>
      </c>
      <c r="HA1814" s="2"/>
      <c r="HB1814" s="2">
        <f t="shared" si="655"/>
        <v>7.7696000000001568</v>
      </c>
      <c r="HC1814" s="147">
        <f t="shared" si="656"/>
        <v>0.35334824276331894</v>
      </c>
      <c r="HD1814" s="2">
        <f t="shared" si="657"/>
        <v>5.8830214518695856E-4</v>
      </c>
      <c r="HE1814" s="2" t="str">
        <f t="shared" si="653"/>
        <v/>
      </c>
      <c r="HF1814" s="24" t="str">
        <f t="shared" si="654"/>
        <v/>
      </c>
    </row>
    <row r="1815" spans="157:214" ht="20.100000000000001" customHeight="1" x14ac:dyDescent="0.25">
      <c r="FA1815" s="2">
        <v>1210</v>
      </c>
      <c r="FB1815" s="1">
        <f t="shared" si="658"/>
        <v>3141.0330672561031</v>
      </c>
      <c r="FC1815" s="1">
        <f t="shared" si="659"/>
        <v>7.4971767588233681E-5</v>
      </c>
      <c r="FD1815" s="1">
        <f t="shared" si="660"/>
        <v>0.79954580673955045</v>
      </c>
      <c r="FE1815" s="1" t="str">
        <f t="shared" si="661"/>
        <v/>
      </c>
      <c r="FF1815" s="1">
        <f t="shared" si="662"/>
        <v>7.4971767588233681E-5</v>
      </c>
      <c r="FG1815" s="1" t="str">
        <f t="shared" si="663"/>
        <v/>
      </c>
      <c r="FI1815" s="1">
        <f t="shared" si="664"/>
        <v>8.7438699645071866E-224</v>
      </c>
      <c r="FJ1815" s="1" t="str">
        <f t="shared" si="665"/>
        <v/>
      </c>
      <c r="FK1815" s="1" t="str">
        <f t="shared" si="666"/>
        <v/>
      </c>
      <c r="FP1815" s="2">
        <v>1210</v>
      </c>
      <c r="FQ1815" s="1">
        <f t="shared" si="667"/>
        <v>7.4007877904087067</v>
      </c>
      <c r="FR1815" s="1">
        <f t="shared" si="668"/>
        <v>3.1819423522786411E-2</v>
      </c>
      <c r="FS1815" s="1">
        <f t="shared" si="669"/>
        <v>0.79954580673955022</v>
      </c>
      <c r="FT1815" s="1" t="str">
        <f t="shared" si="670"/>
        <v/>
      </c>
      <c r="FU1815" s="1">
        <f t="shared" si="671"/>
        <v>3.1819423522786411E-2</v>
      </c>
      <c r="FV1815" s="1" t="str">
        <f t="shared" si="672"/>
        <v/>
      </c>
      <c r="FW1815" s="1">
        <f t="shared" si="673"/>
        <v>0</v>
      </c>
      <c r="FX1815" s="1" t="str">
        <f t="shared" si="674"/>
        <v/>
      </c>
      <c r="FY1815" s="1" t="str">
        <f t="shared" si="675"/>
        <v/>
      </c>
      <c r="GC1815" s="2">
        <v>1210</v>
      </c>
      <c r="GD1815" s="1">
        <f t="shared" si="684"/>
        <v>25.82723696630552</v>
      </c>
      <c r="GE1815" s="1">
        <f t="shared" si="676"/>
        <v>9.1178472328457914E-3</v>
      </c>
      <c r="GF1815" s="1">
        <f t="shared" si="677"/>
        <v>0.79954580673955034</v>
      </c>
      <c r="GG1815" s="1" t="str">
        <f t="shared" si="678"/>
        <v/>
      </c>
      <c r="GH1815" s="1">
        <f t="shared" si="679"/>
        <v>9.1178472328457914E-3</v>
      </c>
      <c r="GI1815" s="1" t="str">
        <f t="shared" si="680"/>
        <v/>
      </c>
      <c r="GJ1815" s="1">
        <f t="shared" si="681"/>
        <v>0</v>
      </c>
      <c r="GK1815" s="1">
        <f t="shared" si="682"/>
        <v>9.1178472328457914E-3</v>
      </c>
      <c r="GL1815" s="1" t="str">
        <f t="shared" si="683"/>
        <v/>
      </c>
      <c r="HA1815" s="2"/>
      <c r="HB1815" s="2">
        <f t="shared" si="655"/>
        <v>7.776000000000157</v>
      </c>
      <c r="HC1815" s="147">
        <f t="shared" si="656"/>
        <v>0.35275994061813198</v>
      </c>
      <c r="HD1815" s="2">
        <f t="shared" si="657"/>
        <v>5.876304605296756E-4</v>
      </c>
      <c r="HE1815" s="2" t="str">
        <f t="shared" si="653"/>
        <v/>
      </c>
      <c r="HF1815" s="24" t="str">
        <f t="shared" si="654"/>
        <v/>
      </c>
    </row>
    <row r="1816" spans="157:214" ht="20.100000000000001" customHeight="1" x14ac:dyDescent="0.25">
      <c r="FA1816" s="1">
        <v>1211</v>
      </c>
      <c r="FB1816" s="1">
        <f t="shared" si="658"/>
        <v>3155.9903675763671</v>
      </c>
      <c r="FC1816" s="1">
        <f t="shared" si="659"/>
        <v>7.4719687416293756E-5</v>
      </c>
      <c r="FD1816" s="1">
        <f t="shared" si="660"/>
        <v>0.80066529719790702</v>
      </c>
      <c r="FE1816" s="1" t="str">
        <f t="shared" si="661"/>
        <v/>
      </c>
      <c r="FF1816" s="1">
        <f t="shared" si="662"/>
        <v>7.4719687416293756E-5</v>
      </c>
      <c r="FG1816" s="1" t="str">
        <f t="shared" si="663"/>
        <v/>
      </c>
      <c r="FI1816" s="1">
        <f t="shared" si="664"/>
        <v>9.9284018847309502E-224</v>
      </c>
      <c r="FJ1816" s="1" t="str">
        <f t="shared" si="665"/>
        <v/>
      </c>
      <c r="FK1816" s="1" t="str">
        <f t="shared" si="666"/>
        <v/>
      </c>
      <c r="FP1816" s="1">
        <v>1211</v>
      </c>
      <c r="FQ1816" s="1">
        <f t="shared" si="667"/>
        <v>7.436029637029705</v>
      </c>
      <c r="FR1816" s="1">
        <f t="shared" si="668"/>
        <v>3.1712435972530026E-2</v>
      </c>
      <c r="FS1816" s="1">
        <f t="shared" si="669"/>
        <v>0.80066529719790724</v>
      </c>
      <c r="FT1816" s="1" t="str">
        <f t="shared" si="670"/>
        <v/>
      </c>
      <c r="FU1816" s="1">
        <f t="shared" si="671"/>
        <v>3.1712435972530026E-2</v>
      </c>
      <c r="FV1816" s="1" t="str">
        <f t="shared" si="672"/>
        <v/>
      </c>
      <c r="FW1816" s="1">
        <f t="shared" si="673"/>
        <v>0</v>
      </c>
      <c r="FX1816" s="1" t="str">
        <f t="shared" si="674"/>
        <v/>
      </c>
      <c r="FY1816" s="1" t="str">
        <f t="shared" si="675"/>
        <v/>
      </c>
      <c r="GC1816" s="1">
        <v>1211</v>
      </c>
      <c r="GD1816" s="1">
        <f t="shared" si="684"/>
        <v>25.95022380900221</v>
      </c>
      <c r="GE1816" s="1">
        <f t="shared" si="676"/>
        <v>9.0871899791606179E-3</v>
      </c>
      <c r="GF1816" s="1">
        <f t="shared" si="677"/>
        <v>0.80066529719790713</v>
      </c>
      <c r="GG1816" s="1" t="str">
        <f t="shared" si="678"/>
        <v/>
      </c>
      <c r="GH1816" s="1">
        <f t="shared" si="679"/>
        <v>9.0871899791606179E-3</v>
      </c>
      <c r="GI1816" s="1" t="str">
        <f t="shared" si="680"/>
        <v/>
      </c>
      <c r="GJ1816" s="1">
        <f t="shared" si="681"/>
        <v>0</v>
      </c>
      <c r="GK1816" s="1">
        <f t="shared" si="682"/>
        <v>9.0871899791606179E-3</v>
      </c>
      <c r="GL1816" s="1" t="str">
        <f t="shared" si="683"/>
        <v/>
      </c>
      <c r="HA1816" s="2"/>
      <c r="HB1816" s="2">
        <f t="shared" si="655"/>
        <v>7.7824000000001572</v>
      </c>
      <c r="HC1816" s="147">
        <f t="shared" si="656"/>
        <v>0.35217231015760231</v>
      </c>
      <c r="HD1816" s="2">
        <f t="shared" si="657"/>
        <v>5.8695854955481686E-4</v>
      </c>
      <c r="HE1816" s="2" t="str">
        <f t="shared" ref="HE1816:HE1879" si="685">IF(HC1816&lt;(1-$HA$604),HD1816,"")</f>
        <v/>
      </c>
      <c r="HF1816" s="24" t="str">
        <f t="shared" ref="HF1816:HF1879" si="686">IF(HC1816&lt;(1-$HA$610),HD1816,"")</f>
        <v/>
      </c>
    </row>
    <row r="1817" spans="157:214" ht="20.100000000000001" customHeight="1" x14ac:dyDescent="0.25">
      <c r="FA1817" s="1">
        <v>1212</v>
      </c>
      <c r="FB1817" s="1">
        <f t="shared" si="658"/>
        <v>3170.9476678966348</v>
      </c>
      <c r="FC1817" s="1">
        <f t="shared" si="659"/>
        <v>7.4467263336505221E-5</v>
      </c>
      <c r="FD1817" s="1">
        <f t="shared" si="660"/>
        <v>0.80178101463395235</v>
      </c>
      <c r="FE1817" s="1" t="str">
        <f t="shared" si="661"/>
        <v/>
      </c>
      <c r="FF1817" s="1">
        <f t="shared" si="662"/>
        <v>7.4467263336505221E-5</v>
      </c>
      <c r="FG1817" s="1" t="str">
        <f t="shared" si="663"/>
        <v/>
      </c>
      <c r="FI1817" s="1">
        <f t="shared" si="664"/>
        <v>1.1273221951704513E-223</v>
      </c>
      <c r="FJ1817" s="1" t="str">
        <f t="shared" si="665"/>
        <v/>
      </c>
      <c r="FK1817" s="1" t="str">
        <f t="shared" si="666"/>
        <v/>
      </c>
      <c r="FP1817" s="1">
        <v>1212</v>
      </c>
      <c r="FQ1817" s="1">
        <f t="shared" si="667"/>
        <v>7.4712714836506962</v>
      </c>
      <c r="FR1817" s="1">
        <f t="shared" si="668"/>
        <v>3.1605302461336138E-2</v>
      </c>
      <c r="FS1817" s="1">
        <f t="shared" si="669"/>
        <v>0.80178101463395246</v>
      </c>
      <c r="FT1817" s="1" t="str">
        <f t="shared" si="670"/>
        <v/>
      </c>
      <c r="FU1817" s="1">
        <f t="shared" si="671"/>
        <v>3.1605302461336138E-2</v>
      </c>
      <c r="FV1817" s="1" t="str">
        <f t="shared" si="672"/>
        <v/>
      </c>
      <c r="FW1817" s="1">
        <f t="shared" si="673"/>
        <v>0</v>
      </c>
      <c r="FX1817" s="1" t="str">
        <f t="shared" si="674"/>
        <v/>
      </c>
      <c r="FY1817" s="1" t="str">
        <f t="shared" si="675"/>
        <v/>
      </c>
      <c r="GC1817" s="1">
        <v>1212</v>
      </c>
      <c r="GD1817" s="1">
        <f t="shared" si="684"/>
        <v>26.073210651698901</v>
      </c>
      <c r="GE1817" s="1">
        <f t="shared" si="676"/>
        <v>9.056490900408146E-3</v>
      </c>
      <c r="GF1817" s="1">
        <f t="shared" si="677"/>
        <v>0.80178101463395246</v>
      </c>
      <c r="GG1817" s="1" t="str">
        <f t="shared" si="678"/>
        <v/>
      </c>
      <c r="GH1817" s="1">
        <f t="shared" si="679"/>
        <v>9.056490900408146E-3</v>
      </c>
      <c r="GI1817" s="1" t="str">
        <f t="shared" si="680"/>
        <v/>
      </c>
      <c r="GJ1817" s="1">
        <f t="shared" si="681"/>
        <v>0</v>
      </c>
      <c r="GK1817" s="1">
        <f t="shared" si="682"/>
        <v>9.056490900408146E-3</v>
      </c>
      <c r="GL1817" s="1" t="str">
        <f t="shared" si="683"/>
        <v/>
      </c>
      <c r="HA1817" s="2"/>
      <c r="HB1817" s="2">
        <f t="shared" ref="HB1817:HB1880" si="687">HB1816+$HE$597</f>
        <v>7.7888000000001574</v>
      </c>
      <c r="HC1817" s="147">
        <f t="shared" ref="HC1817:HC1880" si="688">_xlfn.CHISQ.DIST.RT(HB1817,7)</f>
        <v>0.35158535160804749</v>
      </c>
      <c r="HD1817" s="2">
        <f t="shared" ref="HD1817:HD1880" si="689">HC1817-HC1818</f>
        <v>5.8628641642372026E-4</v>
      </c>
      <c r="HE1817" s="2" t="str">
        <f t="shared" si="685"/>
        <v/>
      </c>
      <c r="HF1817" s="24" t="str">
        <f t="shared" si="686"/>
        <v/>
      </c>
    </row>
    <row r="1818" spans="157:214" ht="20.100000000000001" customHeight="1" x14ac:dyDescent="0.25">
      <c r="FA1818" s="1">
        <v>1213</v>
      </c>
      <c r="FB1818" s="1">
        <f t="shared" si="658"/>
        <v>3185.9049682169025</v>
      </c>
      <c r="FC1818" s="1">
        <f t="shared" si="659"/>
        <v>7.4214504574547324E-5</v>
      </c>
      <c r="FD1818" s="1">
        <f t="shared" si="660"/>
        <v>0.8028929539727675</v>
      </c>
      <c r="FE1818" s="1" t="str">
        <f t="shared" si="661"/>
        <v/>
      </c>
      <c r="FF1818" s="1">
        <f t="shared" si="662"/>
        <v>7.4214504574547324E-5</v>
      </c>
      <c r="FG1818" s="1" t="str">
        <f t="shared" si="663"/>
        <v/>
      </c>
      <c r="FI1818" s="1">
        <f t="shared" si="664"/>
        <v>1.2799995537607875E-223</v>
      </c>
      <c r="FJ1818" s="1" t="str">
        <f t="shared" si="665"/>
        <v/>
      </c>
      <c r="FK1818" s="1" t="str">
        <f t="shared" si="666"/>
        <v/>
      </c>
      <c r="FP1818" s="1">
        <v>1213</v>
      </c>
      <c r="FQ1818" s="1">
        <f t="shared" si="667"/>
        <v>7.5065133302716873</v>
      </c>
      <c r="FR1818" s="1">
        <f t="shared" si="668"/>
        <v>3.1498026904755894E-2</v>
      </c>
      <c r="FS1818" s="1">
        <f t="shared" si="669"/>
        <v>0.80289295397276739</v>
      </c>
      <c r="FT1818" s="1" t="str">
        <f t="shared" si="670"/>
        <v/>
      </c>
      <c r="FU1818" s="1">
        <f t="shared" si="671"/>
        <v>3.1498026904755894E-2</v>
      </c>
      <c r="FV1818" s="1" t="str">
        <f t="shared" si="672"/>
        <v/>
      </c>
      <c r="FW1818" s="1">
        <f t="shared" si="673"/>
        <v>0</v>
      </c>
      <c r="FX1818" s="1" t="str">
        <f t="shared" si="674"/>
        <v/>
      </c>
      <c r="FY1818" s="1" t="str">
        <f t="shared" si="675"/>
        <v/>
      </c>
      <c r="GC1818" s="1">
        <v>1213</v>
      </c>
      <c r="GD1818" s="1">
        <f t="shared" si="684"/>
        <v>26.196197494395591</v>
      </c>
      <c r="GE1818" s="1">
        <f t="shared" si="676"/>
        <v>9.0257511185885039E-3</v>
      </c>
      <c r="GF1818" s="1">
        <f t="shared" si="677"/>
        <v>0.80289295397276739</v>
      </c>
      <c r="GG1818" s="1" t="str">
        <f t="shared" si="678"/>
        <v/>
      </c>
      <c r="GH1818" s="1">
        <f t="shared" si="679"/>
        <v>9.0257511185885039E-3</v>
      </c>
      <c r="GI1818" s="1" t="str">
        <f t="shared" si="680"/>
        <v/>
      </c>
      <c r="GJ1818" s="1">
        <f t="shared" si="681"/>
        <v>0</v>
      </c>
      <c r="GK1818" s="1">
        <f t="shared" si="682"/>
        <v>9.0257511185885039E-3</v>
      </c>
      <c r="GL1818" s="1" t="str">
        <f t="shared" si="683"/>
        <v/>
      </c>
      <c r="HA1818" s="2"/>
      <c r="HB1818" s="2">
        <f t="shared" si="687"/>
        <v>7.7952000000001576</v>
      </c>
      <c r="HC1818" s="147">
        <f t="shared" si="688"/>
        <v>0.35099906519162377</v>
      </c>
      <c r="HD1818" s="2">
        <f t="shared" si="689"/>
        <v>5.8561406528445659E-4</v>
      </c>
      <c r="HE1818" s="2" t="str">
        <f t="shared" si="685"/>
        <v/>
      </c>
      <c r="HF1818" s="24" t="str">
        <f t="shared" si="686"/>
        <v/>
      </c>
    </row>
    <row r="1819" spans="157:214" ht="20.100000000000001" customHeight="1" x14ac:dyDescent="0.25">
      <c r="FA1819" s="1">
        <v>1214</v>
      </c>
      <c r="FB1819" s="1">
        <f t="shared" si="658"/>
        <v>3200.8622685371702</v>
      </c>
      <c r="FC1819" s="1">
        <f t="shared" si="659"/>
        <v>7.396142034089621E-5</v>
      </c>
      <c r="FD1819" s="1">
        <f t="shared" si="660"/>
        <v>0.8040011102773118</v>
      </c>
      <c r="FE1819" s="1" t="str">
        <f t="shared" si="661"/>
        <v/>
      </c>
      <c r="FF1819" s="1">
        <f t="shared" si="662"/>
        <v>7.396142034089621E-5</v>
      </c>
      <c r="FG1819" s="1" t="str">
        <f t="shared" si="663"/>
        <v/>
      </c>
      <c r="FI1819" s="1">
        <f t="shared" si="664"/>
        <v>1.4533313106710113E-223</v>
      </c>
      <c r="FJ1819" s="1" t="str">
        <f t="shared" si="665"/>
        <v/>
      </c>
      <c r="FK1819" s="1" t="str">
        <f t="shared" si="666"/>
        <v/>
      </c>
      <c r="FP1819" s="1">
        <v>1214</v>
      </c>
      <c r="FQ1819" s="1">
        <f t="shared" si="667"/>
        <v>7.5417551768926856</v>
      </c>
      <c r="FR1819" s="1">
        <f t="shared" si="668"/>
        <v>3.1390613211887991E-2</v>
      </c>
      <c r="FS1819" s="1">
        <f t="shared" si="669"/>
        <v>0.8040011102773118</v>
      </c>
      <c r="FT1819" s="1" t="str">
        <f t="shared" si="670"/>
        <v/>
      </c>
      <c r="FU1819" s="1">
        <f t="shared" si="671"/>
        <v>3.1390613211887991E-2</v>
      </c>
      <c r="FV1819" s="1" t="str">
        <f t="shared" si="672"/>
        <v/>
      </c>
      <c r="FW1819" s="1">
        <f t="shared" si="673"/>
        <v>0</v>
      </c>
      <c r="FX1819" s="1" t="str">
        <f t="shared" si="674"/>
        <v/>
      </c>
      <c r="FY1819" s="1" t="str">
        <f t="shared" si="675"/>
        <v/>
      </c>
      <c r="GC1819" s="1">
        <v>1214</v>
      </c>
      <c r="GD1819" s="1">
        <f t="shared" si="684"/>
        <v>26.31918433709231</v>
      </c>
      <c r="GE1819" s="1">
        <f t="shared" si="676"/>
        <v>8.9949717538528717E-3</v>
      </c>
      <c r="GF1819" s="1">
        <f t="shared" si="677"/>
        <v>0.80400111027731191</v>
      </c>
      <c r="GG1819" s="1" t="str">
        <f t="shared" si="678"/>
        <v/>
      </c>
      <c r="GH1819" s="1">
        <f t="shared" si="679"/>
        <v>8.9949717538528717E-3</v>
      </c>
      <c r="GI1819" s="1" t="str">
        <f t="shared" si="680"/>
        <v/>
      </c>
      <c r="GJ1819" s="1">
        <f t="shared" si="681"/>
        <v>0</v>
      </c>
      <c r="GK1819" s="1">
        <f t="shared" si="682"/>
        <v>8.9949717538528717E-3</v>
      </c>
      <c r="GL1819" s="1" t="str">
        <f t="shared" si="683"/>
        <v/>
      </c>
      <c r="HA1819" s="2"/>
      <c r="HB1819" s="2">
        <f t="shared" si="687"/>
        <v>7.8016000000001577</v>
      </c>
      <c r="HC1819" s="147">
        <f t="shared" si="688"/>
        <v>0.35041345112633931</v>
      </c>
      <c r="HD1819" s="2">
        <f t="shared" si="689"/>
        <v>5.8494150027310621E-4</v>
      </c>
      <c r="HE1819" s="2" t="str">
        <f t="shared" si="685"/>
        <v/>
      </c>
      <c r="HF1819" s="24" t="str">
        <f t="shared" si="686"/>
        <v/>
      </c>
    </row>
    <row r="1820" spans="157:214" ht="20.100000000000001" customHeight="1" x14ac:dyDescent="0.25">
      <c r="FA1820" s="1">
        <v>1215</v>
      </c>
      <c r="FB1820" s="1">
        <f t="shared" si="658"/>
        <v>3215.8195688574378</v>
      </c>
      <c r="FC1820" s="1">
        <f t="shared" si="659"/>
        <v>7.3708019830288161E-5</v>
      </c>
      <c r="FD1820" s="1">
        <f t="shared" si="660"/>
        <v>0.80510547874819172</v>
      </c>
      <c r="FE1820" s="1" t="str">
        <f t="shared" si="661"/>
        <v/>
      </c>
      <c r="FF1820" s="1">
        <f t="shared" si="662"/>
        <v>7.3708019830288161E-5</v>
      </c>
      <c r="FG1820" s="1" t="str">
        <f t="shared" si="663"/>
        <v/>
      </c>
      <c r="FI1820" s="1">
        <f t="shared" si="664"/>
        <v>1.6501084690937566E-223</v>
      </c>
      <c r="FJ1820" s="1" t="str">
        <f t="shared" si="665"/>
        <v/>
      </c>
      <c r="FK1820" s="1" t="str">
        <f t="shared" si="666"/>
        <v/>
      </c>
      <c r="FP1820" s="1">
        <v>1215</v>
      </c>
      <c r="FQ1820" s="1">
        <f t="shared" si="667"/>
        <v>7.5769970235136768</v>
      </c>
      <c r="FR1820" s="1">
        <f t="shared" si="668"/>
        <v>3.128306528515095E-2</v>
      </c>
      <c r="FS1820" s="1">
        <f t="shared" si="669"/>
        <v>0.80510547874819161</v>
      </c>
      <c r="FT1820" s="1" t="str">
        <f t="shared" si="670"/>
        <v/>
      </c>
      <c r="FU1820" s="1">
        <f t="shared" si="671"/>
        <v>3.128306528515095E-2</v>
      </c>
      <c r="FV1820" s="1" t="str">
        <f t="shared" si="672"/>
        <v/>
      </c>
      <c r="FW1820" s="1">
        <f t="shared" si="673"/>
        <v>0</v>
      </c>
      <c r="FX1820" s="1" t="str">
        <f t="shared" si="674"/>
        <v/>
      </c>
      <c r="FY1820" s="1" t="str">
        <f t="shared" si="675"/>
        <v/>
      </c>
      <c r="GC1820" s="1">
        <v>1215</v>
      </c>
      <c r="GD1820" s="1">
        <f t="shared" si="684"/>
        <v>26.442171179789</v>
      </c>
      <c r="GE1820" s="1">
        <f t="shared" si="676"/>
        <v>8.9641539244382212E-3</v>
      </c>
      <c r="GF1820" s="1">
        <f t="shared" si="677"/>
        <v>0.80510547874819183</v>
      </c>
      <c r="GG1820" s="1" t="str">
        <f t="shared" si="678"/>
        <v/>
      </c>
      <c r="GH1820" s="1">
        <f t="shared" si="679"/>
        <v>8.9641539244382212E-3</v>
      </c>
      <c r="GI1820" s="1" t="str">
        <f t="shared" si="680"/>
        <v/>
      </c>
      <c r="GJ1820" s="1">
        <f t="shared" si="681"/>
        <v>0</v>
      </c>
      <c r="GK1820" s="1">
        <f t="shared" si="682"/>
        <v>8.9641539244382212E-3</v>
      </c>
      <c r="GL1820" s="1" t="str">
        <f t="shared" si="683"/>
        <v/>
      </c>
      <c r="HA1820" s="2"/>
      <c r="HB1820" s="2">
        <f t="shared" si="687"/>
        <v>7.8080000000001579</v>
      </c>
      <c r="HC1820" s="147">
        <f t="shared" si="688"/>
        <v>0.34982850962606621</v>
      </c>
      <c r="HD1820" s="2">
        <f t="shared" si="689"/>
        <v>5.8426872551170517E-4</v>
      </c>
      <c r="HE1820" s="2" t="str">
        <f t="shared" si="685"/>
        <v/>
      </c>
      <c r="HF1820" s="24" t="str">
        <f t="shared" si="686"/>
        <v/>
      </c>
    </row>
    <row r="1821" spans="157:214" ht="20.100000000000001" customHeight="1" x14ac:dyDescent="0.25">
      <c r="FA1821" s="1">
        <v>1216</v>
      </c>
      <c r="FB1821" s="1">
        <f t="shared" ref="FB1821:FB1884" si="690">$FB$599+(FA1821*$FB$602)</f>
        <v>3230.7768691777055</v>
      </c>
      <c r="FC1821" s="1">
        <f t="shared" ref="FC1821:FC1884" si="691">_xlfn.NORM.DIST($FB1821,$FB$596,$FB$597,0)</f>
        <v>7.3454312221185922E-5</v>
      </c>
      <c r="FD1821" s="1">
        <f t="shared" ref="FD1821:FD1884" si="692">_xlfn.NORM.DIST($FB1821,$FB$596,$FB$597,1)</f>
        <v>0.80620605472342088</v>
      </c>
      <c r="FE1821" s="1" t="str">
        <f t="shared" ref="FE1821:FE1884" si="693">IF(OR(FD1821&lt;$FF$601,FD1821&gt;$FF$602),FC1821,"")</f>
        <v/>
      </c>
      <c r="FF1821" s="1">
        <f t="shared" ref="FF1821:FF1884" si="694">IF(AND(FD1821&gt;$FF$601,FD1821&lt;$FF$602),FC1821,"")</f>
        <v>7.3454312221185922E-5</v>
      </c>
      <c r="FG1821" s="1" t="str">
        <f t="shared" ref="FG1821:FG1884" si="695">IF(FC1821=MAX($FC$605:$FC$2605),FC1821,"")</f>
        <v/>
      </c>
      <c r="FI1821" s="1">
        <f t="shared" ref="FI1821:FI1884" si="696">_xlfn.NORM.DIST(FB1821,$FF$597,$FF$598,0)</f>
        <v>1.8734987503564648E-223</v>
      </c>
      <c r="FJ1821" s="1" t="str">
        <f t="shared" ref="FJ1821:FJ1884" si="697">IF(FI1821=MAX($FI$605:$FI$2605),FC1821,"")</f>
        <v/>
      </c>
      <c r="FK1821" s="1" t="str">
        <f t="shared" ref="FK1821:FK1884" si="698">IF(FJ1821=MIN($FJ$605:$FJ$2605),FJ1821,"")</f>
        <v/>
      </c>
      <c r="FP1821" s="1">
        <v>1216</v>
      </c>
      <c r="FQ1821" s="1">
        <f t="shared" ref="FQ1821:FQ1884" si="699">$FQ$599+(FP1821*$FQ$602)</f>
        <v>7.612238870134675</v>
      </c>
      <c r="FR1821" s="1">
        <f t="shared" ref="FR1821:FR1884" si="700">_xlfn.NORM.DIST(FQ1821,FQ$596,FQ$597,0)</f>
        <v>3.1175387020056317E-2</v>
      </c>
      <c r="FS1821" s="1">
        <f t="shared" ref="FS1821:FS1884" si="701">_xlfn.NORM.DIST(FQ1821,FQ$596,FQ$597,1)</f>
        <v>0.80620605472342088</v>
      </c>
      <c r="FT1821" s="1" t="str">
        <f t="shared" ref="FT1821:FT1884" si="702">IF(OR(FS1821&lt;$FU$601,FS1821&gt;$FU$602),FR1821,"")</f>
        <v/>
      </c>
      <c r="FU1821" s="1">
        <f t="shared" ref="FU1821:FU1884" si="703">IF(AND(FS1821&gt;$FU$601,FS1821&lt;$FU$602),FR1821,"")</f>
        <v>3.1175387020056317E-2</v>
      </c>
      <c r="FV1821" s="1" t="str">
        <f t="shared" ref="FV1821:FV1884" si="704">IF(FR1821=MAX($FR$605:$FR$2605),FR1821,"")</f>
        <v/>
      </c>
      <c r="FW1821" s="1">
        <f t="shared" ref="FW1821:FW1884" si="705">_xlfn.NORM.DIST(FQ1821,$FU$597,$FU$598,0)</f>
        <v>0</v>
      </c>
      <c r="FX1821" s="1" t="str">
        <f t="shared" ref="FX1821:FX1884" si="706">IF(FW1821=MAX($FW$605:$FW$2605),FR1821,"")</f>
        <v/>
      </c>
      <c r="FY1821" s="1" t="str">
        <f t="shared" ref="FY1821:FY1884" si="707">IF(FX1821=MIN($FX$605:$FX$2605),FX1821,"")</f>
        <v/>
      </c>
      <c r="GC1821" s="1">
        <v>1216</v>
      </c>
      <c r="GD1821" s="1">
        <f t="shared" si="684"/>
        <v>26.56515802248569</v>
      </c>
      <c r="GE1821" s="1">
        <f t="shared" ref="GE1821:GE1884" si="708">_xlfn.NORM.DIST(GD1821,GD$596,GD$597,0)</f>
        <v>8.9332987466023504E-3</v>
      </c>
      <c r="GF1821" s="1">
        <f t="shared" ref="GF1821:GF1884" si="709">_xlfn.NORM.DIST(GD1821,GD$596,GD$597,1)</f>
        <v>0.80620605472342088</v>
      </c>
      <c r="GG1821" s="1" t="str">
        <f t="shared" ref="GG1821:GG1884" si="710">IF(OR(GF1821&lt;$FU$601,GF1821&gt;$FU$602),GE1821,"")</f>
        <v/>
      </c>
      <c r="GH1821" s="1">
        <f t="shared" ref="GH1821:GH1884" si="711">IF(AND(GF1821&gt;$GH$601,GF1821&lt;$GH$602),GE1821,"")</f>
        <v>8.9332987466023504E-3</v>
      </c>
      <c r="GI1821" s="1" t="str">
        <f t="shared" ref="GI1821:GI1884" si="712">IF(GE1821=MAX($GE$605:$GE$2605),GE1821,"")</f>
        <v/>
      </c>
      <c r="GJ1821" s="1">
        <f t="shared" ref="GJ1821:GJ1884" si="713">_xlfn.NORM.DIST(GD1821,$GH$597,$GH$598,0)</f>
        <v>0</v>
      </c>
      <c r="GK1821" s="1">
        <f t="shared" ref="GK1821:GK1884" si="714">IF(GJ1821=MAX($GJ$605:$GJ$2605),GE1821,"")</f>
        <v>8.9332987466023504E-3</v>
      </c>
      <c r="GL1821" s="1" t="str">
        <f t="shared" ref="GL1821:GL1884" si="715">IF(GK1821=MIN($GK$605:$GK$2605),GK1821,"")</f>
        <v/>
      </c>
      <c r="HA1821" s="2"/>
      <c r="HB1821" s="2">
        <f t="shared" si="687"/>
        <v>7.8144000000001581</v>
      </c>
      <c r="HC1821" s="147">
        <f t="shared" si="688"/>
        <v>0.3492442409005545</v>
      </c>
      <c r="HD1821" s="2">
        <f t="shared" si="689"/>
        <v>5.835957451078011E-4</v>
      </c>
      <c r="HE1821" s="2" t="str">
        <f t="shared" si="685"/>
        <v/>
      </c>
      <c r="HF1821" s="24" t="str">
        <f t="shared" si="686"/>
        <v/>
      </c>
    </row>
    <row r="1822" spans="157:214" ht="20.100000000000001" customHeight="1" x14ac:dyDescent="0.25">
      <c r="FA1822" s="2">
        <v>1217</v>
      </c>
      <c r="FB1822" s="1">
        <f t="shared" si="690"/>
        <v>3245.7341694979732</v>
      </c>
      <c r="FC1822" s="1">
        <f t="shared" si="691"/>
        <v>7.3200306675247877E-5</v>
      </c>
      <c r="FD1822" s="1">
        <f t="shared" si="692"/>
        <v>0.8073028336781729</v>
      </c>
      <c r="FE1822" s="1" t="str">
        <f t="shared" si="693"/>
        <v/>
      </c>
      <c r="FF1822" s="1">
        <f t="shared" si="694"/>
        <v>7.3200306675247877E-5</v>
      </c>
      <c r="FG1822" s="1" t="str">
        <f t="shared" si="695"/>
        <v/>
      </c>
      <c r="FI1822" s="1">
        <f t="shared" si="696"/>
        <v>2.127097384090661E-223</v>
      </c>
      <c r="FJ1822" s="1" t="str">
        <f t="shared" si="697"/>
        <v/>
      </c>
      <c r="FK1822" s="1" t="str">
        <f t="shared" si="698"/>
        <v/>
      </c>
      <c r="FP1822" s="2">
        <v>1217</v>
      </c>
      <c r="FQ1822" s="1">
        <f t="shared" si="699"/>
        <v>7.6474807167556662</v>
      </c>
      <c r="FR1822" s="1">
        <f t="shared" si="700"/>
        <v>3.1067582304983722E-2</v>
      </c>
      <c r="FS1822" s="1">
        <f t="shared" si="701"/>
        <v>0.80730283367817279</v>
      </c>
      <c r="FT1822" s="1" t="str">
        <f t="shared" si="702"/>
        <v/>
      </c>
      <c r="FU1822" s="1">
        <f t="shared" si="703"/>
        <v>3.1067582304983722E-2</v>
      </c>
      <c r="FV1822" s="1" t="str">
        <f t="shared" si="704"/>
        <v/>
      </c>
      <c r="FW1822" s="1">
        <f t="shared" si="705"/>
        <v>0</v>
      </c>
      <c r="FX1822" s="1" t="str">
        <f t="shared" si="706"/>
        <v/>
      </c>
      <c r="FY1822" s="1" t="str">
        <f t="shared" si="707"/>
        <v/>
      </c>
      <c r="GC1822" s="2">
        <v>1217</v>
      </c>
      <c r="GD1822" s="1">
        <f t="shared" ref="GD1822:GD1885" si="716">$GD$599+(GC1822*$GD$602)</f>
        <v>26.68814486518238</v>
      </c>
      <c r="GE1822" s="1">
        <f t="shared" si="708"/>
        <v>8.9024073345593709E-3</v>
      </c>
      <c r="GF1822" s="1">
        <f t="shared" si="709"/>
        <v>0.8073028336781729</v>
      </c>
      <c r="GG1822" s="1" t="str">
        <f t="shared" si="710"/>
        <v/>
      </c>
      <c r="GH1822" s="1">
        <f t="shared" si="711"/>
        <v>8.9024073345593709E-3</v>
      </c>
      <c r="GI1822" s="1" t="str">
        <f t="shared" si="712"/>
        <v/>
      </c>
      <c r="GJ1822" s="1">
        <f t="shared" si="713"/>
        <v>0</v>
      </c>
      <c r="GK1822" s="1">
        <f t="shared" si="714"/>
        <v>8.9024073345593709E-3</v>
      </c>
      <c r="GL1822" s="1" t="str">
        <f t="shared" si="715"/>
        <v/>
      </c>
      <c r="HA1822" s="2"/>
      <c r="HB1822" s="2">
        <f t="shared" si="687"/>
        <v>7.8208000000001583</v>
      </c>
      <c r="HC1822" s="147">
        <f t="shared" si="688"/>
        <v>0.3486606451554467</v>
      </c>
      <c r="HD1822" s="2">
        <f t="shared" si="689"/>
        <v>5.8292256315900515E-4</v>
      </c>
      <c r="HE1822" s="2" t="str">
        <f t="shared" si="685"/>
        <v/>
      </c>
      <c r="HF1822" s="24" t="str">
        <f t="shared" si="686"/>
        <v/>
      </c>
    </row>
    <row r="1823" spans="157:214" ht="20.100000000000001" customHeight="1" x14ac:dyDescent="0.25">
      <c r="FA1823" s="1">
        <v>1218</v>
      </c>
      <c r="FB1823" s="1">
        <f t="shared" si="690"/>
        <v>3260.6914698182372</v>
      </c>
      <c r="FC1823" s="1">
        <f t="shared" si="691"/>
        <v>7.2946012336800759E-5</v>
      </c>
      <c r="FD1823" s="1">
        <f t="shared" si="692"/>
        <v>0.80839581122452631</v>
      </c>
      <c r="FE1823" s="1" t="str">
        <f t="shared" si="693"/>
        <v/>
      </c>
      <c r="FF1823" s="1">
        <f t="shared" si="694"/>
        <v>7.2946012336800759E-5</v>
      </c>
      <c r="FG1823" s="1" t="str">
        <f t="shared" si="695"/>
        <v/>
      </c>
      <c r="FI1823" s="1">
        <f t="shared" si="696"/>
        <v>2.4149847382772753E-223</v>
      </c>
      <c r="FJ1823" s="1" t="str">
        <f t="shared" si="697"/>
        <v/>
      </c>
      <c r="FK1823" s="1" t="str">
        <f t="shared" si="698"/>
        <v/>
      </c>
      <c r="FP1823" s="1">
        <v>1218</v>
      </c>
      <c r="FQ1823" s="1">
        <f t="shared" si="699"/>
        <v>7.6827225633766574</v>
      </c>
      <c r="FR1823" s="1">
        <f t="shared" si="700"/>
        <v>3.0959655020956791E-2</v>
      </c>
      <c r="FS1823" s="1">
        <f t="shared" si="701"/>
        <v>0.80839581122452631</v>
      </c>
      <c r="FT1823" s="1" t="str">
        <f t="shared" si="702"/>
        <v/>
      </c>
      <c r="FU1823" s="1">
        <f t="shared" si="703"/>
        <v>3.0959655020956791E-2</v>
      </c>
      <c r="FV1823" s="1" t="str">
        <f t="shared" si="704"/>
        <v/>
      </c>
      <c r="FW1823" s="1">
        <f t="shared" si="705"/>
        <v>0</v>
      </c>
      <c r="FX1823" s="1" t="str">
        <f t="shared" si="706"/>
        <v/>
      </c>
      <c r="FY1823" s="1" t="str">
        <f t="shared" si="707"/>
        <v/>
      </c>
      <c r="GC1823" s="1">
        <v>1218</v>
      </c>
      <c r="GD1823" s="1">
        <f t="shared" si="716"/>
        <v>26.811131707879071</v>
      </c>
      <c r="GE1823" s="1">
        <f t="shared" si="708"/>
        <v>8.8714808004155665E-3</v>
      </c>
      <c r="GF1823" s="1">
        <f t="shared" si="709"/>
        <v>0.80839581122452642</v>
      </c>
      <c r="GG1823" s="1" t="str">
        <f t="shared" si="710"/>
        <v/>
      </c>
      <c r="GH1823" s="1">
        <f t="shared" si="711"/>
        <v>8.8714808004155665E-3</v>
      </c>
      <c r="GI1823" s="1" t="str">
        <f t="shared" si="712"/>
        <v/>
      </c>
      <c r="GJ1823" s="1">
        <f t="shared" si="713"/>
        <v>0</v>
      </c>
      <c r="GK1823" s="1">
        <f t="shared" si="714"/>
        <v>8.8714808004155665E-3</v>
      </c>
      <c r="GL1823" s="1" t="str">
        <f t="shared" si="715"/>
        <v/>
      </c>
      <c r="HA1823" s="2"/>
      <c r="HB1823" s="2">
        <f t="shared" si="687"/>
        <v>7.8272000000001585</v>
      </c>
      <c r="HC1823" s="147">
        <f t="shared" si="688"/>
        <v>0.3480777225922877</v>
      </c>
      <c r="HD1823" s="2">
        <f t="shared" si="689"/>
        <v>5.8224918374566448E-4</v>
      </c>
      <c r="HE1823" s="2" t="str">
        <f t="shared" si="685"/>
        <v/>
      </c>
      <c r="HF1823" s="24" t="str">
        <f t="shared" si="686"/>
        <v/>
      </c>
    </row>
    <row r="1824" spans="157:214" ht="20.100000000000001" customHeight="1" x14ac:dyDescent="0.25">
      <c r="FA1824" s="1">
        <v>1219</v>
      </c>
      <c r="FB1824" s="1">
        <f t="shared" si="690"/>
        <v>3275.6487701385049</v>
      </c>
      <c r="FC1824" s="1">
        <f t="shared" si="691"/>
        <v>7.2691438332315051E-5</v>
      </c>
      <c r="FD1824" s="1">
        <f t="shared" si="692"/>
        <v>0.8094849831112011</v>
      </c>
      <c r="FE1824" s="1" t="str">
        <f t="shared" si="693"/>
        <v/>
      </c>
      <c r="FF1824" s="1">
        <f t="shared" si="694"/>
        <v>7.2691438332315051E-5</v>
      </c>
      <c r="FG1824" s="1" t="str">
        <f t="shared" si="695"/>
        <v/>
      </c>
      <c r="FI1824" s="1">
        <f t="shared" si="696"/>
        <v>2.7417917092363001E-223</v>
      </c>
      <c r="FJ1824" s="1" t="str">
        <f t="shared" si="697"/>
        <v/>
      </c>
      <c r="FK1824" s="1" t="str">
        <f t="shared" si="698"/>
        <v/>
      </c>
      <c r="FP1824" s="1">
        <v>1219</v>
      </c>
      <c r="FQ1824" s="1">
        <f t="shared" si="699"/>
        <v>7.7179644099976557</v>
      </c>
      <c r="FR1824" s="1">
        <f t="shared" si="700"/>
        <v>3.0851609041420695E-2</v>
      </c>
      <c r="FS1824" s="1">
        <f t="shared" si="701"/>
        <v>0.80948498311120121</v>
      </c>
      <c r="FT1824" s="1" t="str">
        <f t="shared" si="702"/>
        <v/>
      </c>
      <c r="FU1824" s="1">
        <f t="shared" si="703"/>
        <v>3.0851609041420695E-2</v>
      </c>
      <c r="FV1824" s="1" t="str">
        <f t="shared" si="704"/>
        <v/>
      </c>
      <c r="FW1824" s="1">
        <f t="shared" si="705"/>
        <v>0</v>
      </c>
      <c r="FX1824" s="1" t="str">
        <f t="shared" si="706"/>
        <v/>
      </c>
      <c r="FY1824" s="1" t="str">
        <f t="shared" si="707"/>
        <v/>
      </c>
      <c r="GC1824" s="1">
        <v>1219</v>
      </c>
      <c r="GD1824" s="1">
        <f t="shared" si="716"/>
        <v>26.934118550575761</v>
      </c>
      <c r="GE1824" s="1">
        <f t="shared" si="708"/>
        <v>8.840520254105616E-3</v>
      </c>
      <c r="GF1824" s="1">
        <f t="shared" si="709"/>
        <v>0.80948498311120121</v>
      </c>
      <c r="GG1824" s="1" t="str">
        <f t="shared" si="710"/>
        <v/>
      </c>
      <c r="GH1824" s="1">
        <f t="shared" si="711"/>
        <v>8.840520254105616E-3</v>
      </c>
      <c r="GI1824" s="1" t="str">
        <f t="shared" si="712"/>
        <v/>
      </c>
      <c r="GJ1824" s="1">
        <f t="shared" si="713"/>
        <v>0</v>
      </c>
      <c r="GK1824" s="1">
        <f t="shared" si="714"/>
        <v>8.840520254105616E-3</v>
      </c>
      <c r="GL1824" s="1" t="str">
        <f t="shared" si="715"/>
        <v/>
      </c>
      <c r="HA1824" s="2"/>
      <c r="HB1824" s="2">
        <f t="shared" si="687"/>
        <v>7.8336000000001587</v>
      </c>
      <c r="HC1824" s="147">
        <f t="shared" si="688"/>
        <v>0.34749547340854203</v>
      </c>
      <c r="HD1824" s="2">
        <f t="shared" si="689"/>
        <v>5.8157561093852284E-4</v>
      </c>
      <c r="HE1824" s="2" t="str">
        <f t="shared" si="685"/>
        <v/>
      </c>
      <c r="HF1824" s="24" t="str">
        <f t="shared" si="686"/>
        <v/>
      </c>
    </row>
    <row r="1825" spans="157:214" ht="20.100000000000001" customHeight="1" x14ac:dyDescent="0.25">
      <c r="FA1825" s="1">
        <v>1220</v>
      </c>
      <c r="FB1825" s="1">
        <f t="shared" si="690"/>
        <v>3290.6060704587726</v>
      </c>
      <c r="FC1825" s="1">
        <f t="shared" si="691"/>
        <v>7.2436593769884317E-5</v>
      </c>
      <c r="FD1825" s="1">
        <f t="shared" si="692"/>
        <v>0.81057034522328786</v>
      </c>
      <c r="FE1825" s="1" t="str">
        <f t="shared" si="693"/>
        <v/>
      </c>
      <c r="FF1825" s="1">
        <f t="shared" si="694"/>
        <v>7.2436593769884317E-5</v>
      </c>
      <c r="FG1825" s="1" t="str">
        <f t="shared" si="695"/>
        <v/>
      </c>
      <c r="FI1825" s="1">
        <f t="shared" si="696"/>
        <v>3.1127739152557168E-223</v>
      </c>
      <c r="FJ1825" s="1" t="str">
        <f t="shared" si="697"/>
        <v/>
      </c>
      <c r="FK1825" s="1" t="str">
        <f t="shared" si="698"/>
        <v/>
      </c>
      <c r="FP1825" s="1">
        <v>1220</v>
      </c>
      <c r="FQ1825" s="1">
        <f t="shared" si="699"/>
        <v>7.7532062566186468</v>
      </c>
      <c r="FR1825" s="1">
        <f t="shared" si="700"/>
        <v>3.07434482320211E-2</v>
      </c>
      <c r="FS1825" s="1">
        <f t="shared" si="701"/>
        <v>0.81057034522328786</v>
      </c>
      <c r="FT1825" s="1" t="str">
        <f t="shared" si="702"/>
        <v/>
      </c>
      <c r="FU1825" s="1">
        <f t="shared" si="703"/>
        <v>3.07434482320211E-2</v>
      </c>
      <c r="FV1825" s="1" t="str">
        <f t="shared" si="704"/>
        <v/>
      </c>
      <c r="FW1825" s="1">
        <f t="shared" si="705"/>
        <v>0</v>
      </c>
      <c r="FX1825" s="1" t="str">
        <f t="shared" si="706"/>
        <v/>
      </c>
      <c r="FY1825" s="1" t="str">
        <f t="shared" si="707"/>
        <v/>
      </c>
      <c r="GC1825" s="1">
        <v>1220</v>
      </c>
      <c r="GD1825" s="1">
        <f t="shared" si="716"/>
        <v>27.057105393272451</v>
      </c>
      <c r="GE1825" s="1">
        <f t="shared" si="708"/>
        <v>8.8095268033292276E-3</v>
      </c>
      <c r="GF1825" s="1">
        <f t="shared" si="709"/>
        <v>0.81057034522328797</v>
      </c>
      <c r="GG1825" s="1" t="str">
        <f t="shared" si="710"/>
        <v/>
      </c>
      <c r="GH1825" s="1">
        <f t="shared" si="711"/>
        <v>8.8095268033292276E-3</v>
      </c>
      <c r="GI1825" s="1" t="str">
        <f t="shared" si="712"/>
        <v/>
      </c>
      <c r="GJ1825" s="1">
        <f t="shared" si="713"/>
        <v>0</v>
      </c>
      <c r="GK1825" s="1">
        <f t="shared" si="714"/>
        <v>8.8095268033292276E-3</v>
      </c>
      <c r="GL1825" s="1" t="str">
        <f t="shared" si="715"/>
        <v/>
      </c>
      <c r="HA1825" s="2"/>
      <c r="HB1825" s="2">
        <f t="shared" si="687"/>
        <v>7.8400000000001588</v>
      </c>
      <c r="HC1825" s="147">
        <f t="shared" si="688"/>
        <v>0.34691389779760351</v>
      </c>
      <c r="HD1825" s="2">
        <f t="shared" si="689"/>
        <v>5.809018487930584E-4</v>
      </c>
      <c r="HE1825" s="2" t="str">
        <f t="shared" si="685"/>
        <v/>
      </c>
      <c r="HF1825" s="24" t="str">
        <f t="shared" si="686"/>
        <v/>
      </c>
    </row>
    <row r="1826" spans="157:214" ht="20.100000000000001" customHeight="1" x14ac:dyDescent="0.25">
      <c r="FA1826" s="1">
        <v>1221</v>
      </c>
      <c r="FB1826" s="1">
        <f t="shared" si="690"/>
        <v>3305.5633707790403</v>
      </c>
      <c r="FC1826" s="1">
        <f t="shared" si="691"/>
        <v>7.2181487738707243E-5</v>
      </c>
      <c r="FD1826" s="1">
        <f t="shared" si="692"/>
        <v>0.81165189358196888</v>
      </c>
      <c r="FE1826" s="1" t="str">
        <f t="shared" si="693"/>
        <v/>
      </c>
      <c r="FF1826" s="1">
        <f t="shared" si="694"/>
        <v>7.2181487738707243E-5</v>
      </c>
      <c r="FG1826" s="1" t="str">
        <f t="shared" si="695"/>
        <v/>
      </c>
      <c r="FI1826" s="1">
        <f t="shared" si="696"/>
        <v>3.5338958777628125E-223</v>
      </c>
      <c r="FJ1826" s="1" t="str">
        <f t="shared" si="697"/>
        <v/>
      </c>
      <c r="FK1826" s="1" t="str">
        <f t="shared" si="698"/>
        <v/>
      </c>
      <c r="FP1826" s="1">
        <v>1221</v>
      </c>
      <c r="FQ1826" s="1">
        <f t="shared" si="699"/>
        <v>7.788448103239638</v>
      </c>
      <c r="FR1826" s="1">
        <f t="shared" si="700"/>
        <v>3.0635176450384275E-2</v>
      </c>
      <c r="FS1826" s="1">
        <f t="shared" si="701"/>
        <v>0.81165189358196876</v>
      </c>
      <c r="FT1826" s="1" t="str">
        <f t="shared" si="702"/>
        <v/>
      </c>
      <c r="FU1826" s="1">
        <f t="shared" si="703"/>
        <v>3.0635176450384275E-2</v>
      </c>
      <c r="FV1826" s="1" t="str">
        <f t="shared" si="704"/>
        <v/>
      </c>
      <c r="FW1826" s="1">
        <f t="shared" si="705"/>
        <v>0</v>
      </c>
      <c r="FX1826" s="1" t="str">
        <f t="shared" si="706"/>
        <v/>
      </c>
      <c r="FY1826" s="1" t="str">
        <f t="shared" si="707"/>
        <v/>
      </c>
      <c r="GC1826" s="1">
        <v>1221</v>
      </c>
      <c r="GD1826" s="1">
        <f t="shared" si="716"/>
        <v>27.180092235969141</v>
      </c>
      <c r="GE1826" s="1">
        <f t="shared" si="708"/>
        <v>8.7785015534881782E-3</v>
      </c>
      <c r="GF1826" s="1">
        <f t="shared" si="709"/>
        <v>0.81165189358196888</v>
      </c>
      <c r="GG1826" s="1" t="str">
        <f t="shared" si="710"/>
        <v/>
      </c>
      <c r="GH1826" s="1">
        <f t="shared" si="711"/>
        <v>8.7785015534881782E-3</v>
      </c>
      <c r="GI1826" s="1" t="str">
        <f t="shared" si="712"/>
        <v/>
      </c>
      <c r="GJ1826" s="1">
        <f t="shared" si="713"/>
        <v>0</v>
      </c>
      <c r="GK1826" s="1">
        <f t="shared" si="714"/>
        <v>8.7785015534881782E-3</v>
      </c>
      <c r="GL1826" s="1" t="str">
        <f t="shared" si="715"/>
        <v/>
      </c>
      <c r="HA1826" s="2"/>
      <c r="HB1826" s="2">
        <f t="shared" si="687"/>
        <v>7.846400000000159</v>
      </c>
      <c r="HC1826" s="147">
        <f t="shared" si="688"/>
        <v>0.34633299594881045</v>
      </c>
      <c r="HD1826" s="2">
        <f t="shared" si="689"/>
        <v>5.8022790135298097E-4</v>
      </c>
      <c r="HE1826" s="2" t="str">
        <f t="shared" si="685"/>
        <v/>
      </c>
      <c r="HF1826" s="24" t="str">
        <f t="shared" si="686"/>
        <v/>
      </c>
    </row>
    <row r="1827" spans="157:214" ht="20.100000000000001" customHeight="1" x14ac:dyDescent="0.25">
      <c r="FA1827" s="1">
        <v>1222</v>
      </c>
      <c r="FB1827" s="1">
        <f t="shared" si="690"/>
        <v>3320.5206710993079</v>
      </c>
      <c r="FC1827" s="1">
        <f t="shared" si="691"/>
        <v>7.1926129308573183E-5</v>
      </c>
      <c r="FD1827" s="1">
        <f t="shared" si="692"/>
        <v>0.8127296243442319</v>
      </c>
      <c r="FE1827" s="1" t="str">
        <f t="shared" si="693"/>
        <v/>
      </c>
      <c r="FF1827" s="1">
        <f t="shared" si="694"/>
        <v>7.1926129308573183E-5</v>
      </c>
      <c r="FG1827" s="1" t="str">
        <f t="shared" si="695"/>
        <v/>
      </c>
      <c r="FI1827" s="1">
        <f t="shared" si="696"/>
        <v>4.0119265329683262E-223</v>
      </c>
      <c r="FJ1827" s="1" t="str">
        <f t="shared" si="697"/>
        <v/>
      </c>
      <c r="FK1827" s="1" t="str">
        <f t="shared" si="698"/>
        <v/>
      </c>
      <c r="FP1827" s="1">
        <v>1222</v>
      </c>
      <c r="FQ1827" s="1">
        <f t="shared" si="699"/>
        <v>7.8236899498606363</v>
      </c>
      <c r="FR1827" s="1">
        <f t="shared" si="700"/>
        <v>3.0526797545898831E-2</v>
      </c>
      <c r="FS1827" s="1">
        <f t="shared" si="701"/>
        <v>0.8127296243442319</v>
      </c>
      <c r="FT1827" s="1" t="str">
        <f t="shared" si="702"/>
        <v/>
      </c>
      <c r="FU1827" s="1">
        <f t="shared" si="703"/>
        <v>3.0526797545898831E-2</v>
      </c>
      <c r="FV1827" s="1" t="str">
        <f t="shared" si="704"/>
        <v/>
      </c>
      <c r="FW1827" s="1">
        <f t="shared" si="705"/>
        <v>0</v>
      </c>
      <c r="FX1827" s="1" t="str">
        <f t="shared" si="706"/>
        <v/>
      </c>
      <c r="FY1827" s="1" t="str">
        <f t="shared" si="707"/>
        <v/>
      </c>
      <c r="GC1827" s="1">
        <v>1222</v>
      </c>
      <c r="GD1827" s="1">
        <f t="shared" si="716"/>
        <v>27.303079078665832</v>
      </c>
      <c r="GE1827" s="1">
        <f t="shared" si="708"/>
        <v>8.747445607623739E-3</v>
      </c>
      <c r="GF1827" s="1">
        <f t="shared" si="709"/>
        <v>0.8127296243442319</v>
      </c>
      <c r="GG1827" s="1" t="str">
        <f t="shared" si="710"/>
        <v/>
      </c>
      <c r="GH1827" s="1">
        <f t="shared" si="711"/>
        <v>8.747445607623739E-3</v>
      </c>
      <c r="GI1827" s="1" t="str">
        <f t="shared" si="712"/>
        <v/>
      </c>
      <c r="GJ1827" s="1">
        <f t="shared" si="713"/>
        <v>0</v>
      </c>
      <c r="GK1827" s="1">
        <f t="shared" si="714"/>
        <v>8.747445607623739E-3</v>
      </c>
      <c r="GL1827" s="1" t="str">
        <f t="shared" si="715"/>
        <v/>
      </c>
      <c r="HA1827" s="2"/>
      <c r="HB1827" s="2">
        <f t="shared" si="687"/>
        <v>7.8528000000001592</v>
      </c>
      <c r="HC1827" s="147">
        <f t="shared" si="688"/>
        <v>0.34575276804745747</v>
      </c>
      <c r="HD1827" s="2">
        <f t="shared" si="689"/>
        <v>5.7955377264712338E-4</v>
      </c>
      <c r="HE1827" s="2" t="str">
        <f t="shared" si="685"/>
        <v/>
      </c>
      <c r="HF1827" s="24" t="str">
        <f t="shared" si="686"/>
        <v/>
      </c>
    </row>
    <row r="1828" spans="157:214" ht="20.100000000000001" customHeight="1" x14ac:dyDescent="0.25">
      <c r="FA1828" s="2">
        <v>1223</v>
      </c>
      <c r="FB1828" s="1">
        <f t="shared" si="690"/>
        <v>3335.4779714195756</v>
      </c>
      <c r="FC1828" s="1">
        <f t="shared" si="691"/>
        <v>7.1670527529351172E-5</v>
      </c>
      <c r="FD1828" s="1">
        <f t="shared" si="692"/>
        <v>0.81380353380257597</v>
      </c>
      <c r="FE1828" s="1" t="str">
        <f t="shared" si="693"/>
        <v/>
      </c>
      <c r="FF1828" s="1">
        <f t="shared" si="694"/>
        <v>7.1670527529351172E-5</v>
      </c>
      <c r="FG1828" s="1" t="str">
        <f t="shared" si="695"/>
        <v/>
      </c>
      <c r="FI1828" s="1">
        <f t="shared" si="696"/>
        <v>4.5545475972853672E-223</v>
      </c>
      <c r="FJ1828" s="1" t="str">
        <f t="shared" si="697"/>
        <v/>
      </c>
      <c r="FK1828" s="1" t="str">
        <f t="shared" si="698"/>
        <v/>
      </c>
      <c r="FP1828" s="2">
        <v>1223</v>
      </c>
      <c r="FQ1828" s="1">
        <f t="shared" si="699"/>
        <v>7.8589317964816274</v>
      </c>
      <c r="FR1828" s="1">
        <f t="shared" si="700"/>
        <v>3.0418315359498863E-2</v>
      </c>
      <c r="FS1828" s="1">
        <f t="shared" si="701"/>
        <v>0.81380353380257575</v>
      </c>
      <c r="FT1828" s="1" t="str">
        <f t="shared" si="702"/>
        <v/>
      </c>
      <c r="FU1828" s="1">
        <f t="shared" si="703"/>
        <v>3.0418315359498863E-2</v>
      </c>
      <c r="FV1828" s="1" t="str">
        <f t="shared" si="704"/>
        <v/>
      </c>
      <c r="FW1828" s="1">
        <f t="shared" si="705"/>
        <v>0</v>
      </c>
      <c r="FX1828" s="1" t="str">
        <f t="shared" si="706"/>
        <v/>
      </c>
      <c r="FY1828" s="1" t="str">
        <f t="shared" si="707"/>
        <v/>
      </c>
      <c r="GC1828" s="2">
        <v>1223</v>
      </c>
      <c r="GD1828" s="1">
        <f t="shared" si="716"/>
        <v>27.426065921362522</v>
      </c>
      <c r="GE1828" s="1">
        <f t="shared" si="708"/>
        <v>8.7163600663545272E-3</v>
      </c>
      <c r="GF1828" s="1">
        <f t="shared" si="709"/>
        <v>0.81380353380257575</v>
      </c>
      <c r="GG1828" s="1" t="str">
        <f t="shared" si="710"/>
        <v/>
      </c>
      <c r="GH1828" s="1">
        <f t="shared" si="711"/>
        <v>8.7163600663545272E-3</v>
      </c>
      <c r="GI1828" s="1" t="str">
        <f t="shared" si="712"/>
        <v/>
      </c>
      <c r="GJ1828" s="1">
        <f t="shared" si="713"/>
        <v>0</v>
      </c>
      <c r="GK1828" s="1">
        <f t="shared" si="714"/>
        <v>8.7163600663545272E-3</v>
      </c>
      <c r="GL1828" s="1" t="str">
        <f t="shared" si="715"/>
        <v/>
      </c>
      <c r="HA1828" s="2"/>
      <c r="HB1828" s="2">
        <f t="shared" si="687"/>
        <v>7.8592000000001594</v>
      </c>
      <c r="HC1828" s="147">
        <f t="shared" si="688"/>
        <v>0.34517321427481035</v>
      </c>
      <c r="HD1828" s="2">
        <f t="shared" si="689"/>
        <v>5.7887946669304968E-4</v>
      </c>
      <c r="HE1828" s="2" t="str">
        <f t="shared" si="685"/>
        <v/>
      </c>
      <c r="HF1828" s="24" t="str">
        <f t="shared" si="686"/>
        <v/>
      </c>
    </row>
    <row r="1829" spans="157:214" ht="20.100000000000001" customHeight="1" x14ac:dyDescent="0.25">
      <c r="FA1829" s="1">
        <v>1224</v>
      </c>
      <c r="FB1829" s="1">
        <f t="shared" si="690"/>
        <v>3350.4352717398397</v>
      </c>
      <c r="FC1829" s="1">
        <f t="shared" si="691"/>
        <v>7.1414691430482223E-5</v>
      </c>
      <c r="FD1829" s="1">
        <f t="shared" si="692"/>
        <v>0.81487361838470906</v>
      </c>
      <c r="FE1829" s="1" t="str">
        <f t="shared" si="693"/>
        <v/>
      </c>
      <c r="FF1829" s="1">
        <f t="shared" si="694"/>
        <v>7.1414691430482223E-5</v>
      </c>
      <c r="FG1829" s="1" t="str">
        <f t="shared" si="695"/>
        <v/>
      </c>
      <c r="FI1829" s="1">
        <f t="shared" si="696"/>
        <v>5.1704765143811337E-223</v>
      </c>
      <c r="FJ1829" s="1" t="str">
        <f t="shared" si="697"/>
        <v/>
      </c>
      <c r="FK1829" s="1" t="str">
        <f t="shared" si="698"/>
        <v/>
      </c>
      <c r="FP1829" s="1">
        <v>1224</v>
      </c>
      <c r="FQ1829" s="1">
        <f t="shared" si="699"/>
        <v>7.8941736431026257</v>
      </c>
      <c r="FR1829" s="1">
        <f t="shared" si="700"/>
        <v>3.0309733723448321E-2</v>
      </c>
      <c r="FS1829" s="1">
        <f t="shared" si="701"/>
        <v>0.81487361838470929</v>
      </c>
      <c r="FT1829" s="1" t="str">
        <f t="shared" si="702"/>
        <v/>
      </c>
      <c r="FU1829" s="1">
        <f t="shared" si="703"/>
        <v>3.0309733723448321E-2</v>
      </c>
      <c r="FV1829" s="1" t="str">
        <f t="shared" si="704"/>
        <v/>
      </c>
      <c r="FW1829" s="1">
        <f t="shared" si="705"/>
        <v>0</v>
      </c>
      <c r="FX1829" s="1" t="str">
        <f t="shared" si="706"/>
        <v/>
      </c>
      <c r="FY1829" s="1" t="str">
        <f t="shared" si="707"/>
        <v/>
      </c>
      <c r="GC1829" s="1">
        <v>1224</v>
      </c>
      <c r="GD1829" s="1">
        <f t="shared" si="716"/>
        <v>27.54905276405924</v>
      </c>
      <c r="GE1829" s="1">
        <f t="shared" si="708"/>
        <v>8.6852460278147529E-3</v>
      </c>
      <c r="GF1829" s="1">
        <f t="shared" si="709"/>
        <v>0.8148736183847094</v>
      </c>
      <c r="GG1829" s="1" t="str">
        <f t="shared" si="710"/>
        <v/>
      </c>
      <c r="GH1829" s="1">
        <f t="shared" si="711"/>
        <v>8.6852460278147529E-3</v>
      </c>
      <c r="GI1829" s="1" t="str">
        <f t="shared" si="712"/>
        <v/>
      </c>
      <c r="GJ1829" s="1">
        <f t="shared" si="713"/>
        <v>0</v>
      </c>
      <c r="GK1829" s="1">
        <f t="shared" si="714"/>
        <v>8.6852460278147529E-3</v>
      </c>
      <c r="GL1829" s="1" t="str">
        <f t="shared" si="715"/>
        <v/>
      </c>
      <c r="HA1829" s="2"/>
      <c r="HB1829" s="2">
        <f t="shared" si="687"/>
        <v>7.8656000000001596</v>
      </c>
      <c r="HC1829" s="147">
        <f t="shared" si="688"/>
        <v>0.3445943348081173</v>
      </c>
      <c r="HD1829" s="2">
        <f t="shared" si="689"/>
        <v>5.782049874946682E-4</v>
      </c>
      <c r="HE1829" s="2" t="str">
        <f t="shared" si="685"/>
        <v/>
      </c>
      <c r="HF1829" s="24" t="str">
        <f t="shared" si="686"/>
        <v/>
      </c>
    </row>
    <row r="1830" spans="157:214" ht="20.100000000000001" customHeight="1" x14ac:dyDescent="0.25">
      <c r="FA1830" s="1">
        <v>1225</v>
      </c>
      <c r="FB1830" s="1">
        <f t="shared" si="690"/>
        <v>3365.3925720601073</v>
      </c>
      <c r="FC1830" s="1">
        <f t="shared" si="691"/>
        <v>7.1158630020474821E-5</v>
      </c>
      <c r="FD1830" s="1">
        <f t="shared" si="692"/>
        <v>0.81593987465324047</v>
      </c>
      <c r="FE1830" s="1" t="str">
        <f t="shared" si="693"/>
        <v/>
      </c>
      <c r="FF1830" s="1">
        <f t="shared" si="694"/>
        <v>7.1158630020474821E-5</v>
      </c>
      <c r="FG1830" s="1" t="str">
        <f t="shared" si="695"/>
        <v/>
      </c>
      <c r="FI1830" s="1">
        <f t="shared" si="696"/>
        <v>5.8696059437130486E-223</v>
      </c>
      <c r="FJ1830" s="1" t="str">
        <f t="shared" si="697"/>
        <v/>
      </c>
      <c r="FK1830" s="1" t="str">
        <f t="shared" si="698"/>
        <v/>
      </c>
      <c r="FP1830" s="1">
        <v>1225</v>
      </c>
      <c r="FQ1830" s="1">
        <f t="shared" si="699"/>
        <v>7.9294154897236169</v>
      </c>
      <c r="FR1830" s="1">
        <f t="shared" si="700"/>
        <v>3.0201056461127179E-2</v>
      </c>
      <c r="FS1830" s="1">
        <f t="shared" si="701"/>
        <v>0.81593987465324047</v>
      </c>
      <c r="FT1830" s="1" t="str">
        <f t="shared" si="702"/>
        <v/>
      </c>
      <c r="FU1830" s="1">
        <f t="shared" si="703"/>
        <v>3.0201056461127179E-2</v>
      </c>
      <c r="FV1830" s="1" t="str">
        <f t="shared" si="704"/>
        <v/>
      </c>
      <c r="FW1830" s="1">
        <f t="shared" si="705"/>
        <v>0</v>
      </c>
      <c r="FX1830" s="1" t="str">
        <f t="shared" si="706"/>
        <v/>
      </c>
      <c r="FY1830" s="1" t="str">
        <f t="shared" si="707"/>
        <v/>
      </c>
      <c r="GC1830" s="1">
        <v>1225</v>
      </c>
      <c r="GD1830" s="1">
        <f t="shared" si="716"/>
        <v>27.672039606755931</v>
      </c>
      <c r="GE1830" s="1">
        <f t="shared" si="708"/>
        <v>8.6541045875929163E-3</v>
      </c>
      <c r="GF1830" s="1">
        <f t="shared" si="709"/>
        <v>0.81593987465324069</v>
      </c>
      <c r="GG1830" s="1" t="str">
        <f t="shared" si="710"/>
        <v/>
      </c>
      <c r="GH1830" s="1">
        <f t="shared" si="711"/>
        <v>8.6541045875929163E-3</v>
      </c>
      <c r="GI1830" s="1" t="str">
        <f t="shared" si="712"/>
        <v/>
      </c>
      <c r="GJ1830" s="1">
        <f t="shared" si="713"/>
        <v>0</v>
      </c>
      <c r="GK1830" s="1">
        <f t="shared" si="714"/>
        <v>8.6541045875929163E-3</v>
      </c>
      <c r="GL1830" s="1" t="str">
        <f t="shared" si="715"/>
        <v/>
      </c>
      <c r="HA1830" s="2"/>
      <c r="HB1830" s="2">
        <f t="shared" si="687"/>
        <v>7.8720000000001598</v>
      </c>
      <c r="HC1830" s="147">
        <f t="shared" si="688"/>
        <v>0.34401612982062263</v>
      </c>
      <c r="HD1830" s="2">
        <f t="shared" si="689"/>
        <v>5.7753033904189843E-4</v>
      </c>
      <c r="HE1830" s="2" t="str">
        <f t="shared" si="685"/>
        <v/>
      </c>
      <c r="HF1830" s="24" t="str">
        <f t="shared" si="686"/>
        <v/>
      </c>
    </row>
    <row r="1831" spans="157:214" ht="20.100000000000001" customHeight="1" x14ac:dyDescent="0.25">
      <c r="FA1831" s="1">
        <v>1226</v>
      </c>
      <c r="FB1831" s="1">
        <f t="shared" si="690"/>
        <v>3380.349872380375</v>
      </c>
      <c r="FC1831" s="1">
        <f t="shared" si="691"/>
        <v>7.090235228640459E-5</v>
      </c>
      <c r="FD1831" s="1">
        <f t="shared" si="692"/>
        <v>0.81700229930536161</v>
      </c>
      <c r="FE1831" s="1" t="str">
        <f t="shared" si="693"/>
        <v/>
      </c>
      <c r="FF1831" s="1">
        <f t="shared" si="694"/>
        <v>7.090235228640459E-5</v>
      </c>
      <c r="FG1831" s="1" t="str">
        <f t="shared" si="695"/>
        <v/>
      </c>
      <c r="FI1831" s="1">
        <f t="shared" si="696"/>
        <v>6.663162013533986E-223</v>
      </c>
      <c r="FJ1831" s="1" t="str">
        <f t="shared" si="697"/>
        <v/>
      </c>
      <c r="FK1831" s="1" t="str">
        <f t="shared" si="698"/>
        <v/>
      </c>
      <c r="FP1831" s="1">
        <v>1226</v>
      </c>
      <c r="FQ1831" s="1">
        <f t="shared" si="699"/>
        <v>7.964657336344608</v>
      </c>
      <c r="FR1831" s="1">
        <f t="shared" si="700"/>
        <v>3.0092287386818732E-2</v>
      </c>
      <c r="FS1831" s="1">
        <f t="shared" si="701"/>
        <v>0.8170022993053615</v>
      </c>
      <c r="FT1831" s="1" t="str">
        <f t="shared" si="702"/>
        <v/>
      </c>
      <c r="FU1831" s="1">
        <f t="shared" si="703"/>
        <v>3.0092287386818732E-2</v>
      </c>
      <c r="FV1831" s="1" t="str">
        <f t="shared" si="704"/>
        <v/>
      </c>
      <c r="FW1831" s="1">
        <f t="shared" si="705"/>
        <v>0</v>
      </c>
      <c r="FX1831" s="1" t="str">
        <f t="shared" si="706"/>
        <v/>
      </c>
      <c r="FY1831" s="1" t="str">
        <f t="shared" si="707"/>
        <v/>
      </c>
      <c r="GC1831" s="1">
        <v>1226</v>
      </c>
      <c r="GD1831" s="1">
        <f t="shared" si="716"/>
        <v>27.795026449452621</v>
      </c>
      <c r="GE1831" s="1">
        <f t="shared" si="708"/>
        <v>8.62293683867087E-3</v>
      </c>
      <c r="GF1831" s="1">
        <f t="shared" si="709"/>
        <v>0.81700229930536172</v>
      </c>
      <c r="GG1831" s="1" t="str">
        <f t="shared" si="710"/>
        <v/>
      </c>
      <c r="GH1831" s="1">
        <f t="shared" si="711"/>
        <v>8.62293683867087E-3</v>
      </c>
      <c r="GI1831" s="1" t="str">
        <f t="shared" si="712"/>
        <v/>
      </c>
      <c r="GJ1831" s="1">
        <f t="shared" si="713"/>
        <v>0</v>
      </c>
      <c r="GK1831" s="1">
        <f t="shared" si="714"/>
        <v>8.62293683867087E-3</v>
      </c>
      <c r="GL1831" s="1" t="str">
        <f t="shared" si="715"/>
        <v/>
      </c>
      <c r="HA1831" s="2"/>
      <c r="HB1831" s="2">
        <f t="shared" si="687"/>
        <v>7.8784000000001599</v>
      </c>
      <c r="HC1831" s="147">
        <f t="shared" si="688"/>
        <v>0.34343859948158073</v>
      </c>
      <c r="HD1831" s="2">
        <f t="shared" si="689"/>
        <v>5.7685552531261397E-4</v>
      </c>
      <c r="HE1831" s="2" t="str">
        <f t="shared" si="685"/>
        <v/>
      </c>
      <c r="HF1831" s="24" t="str">
        <f t="shared" si="686"/>
        <v/>
      </c>
    </row>
    <row r="1832" spans="157:214" ht="20.100000000000001" customHeight="1" x14ac:dyDescent="0.25">
      <c r="FA1832" s="1">
        <v>1227</v>
      </c>
      <c r="FB1832" s="1">
        <f t="shared" si="690"/>
        <v>3395.3071727006427</v>
      </c>
      <c r="FC1832" s="1">
        <f t="shared" si="691"/>
        <v>7.0645867193416698E-5</v>
      </c>
      <c r="FD1832" s="1">
        <f t="shared" si="692"/>
        <v>0.81806088917252329</v>
      </c>
      <c r="FE1832" s="1" t="str">
        <f t="shared" si="693"/>
        <v/>
      </c>
      <c r="FF1832" s="1">
        <f t="shared" si="694"/>
        <v>7.0645867193416698E-5</v>
      </c>
      <c r="FG1832" s="1" t="str">
        <f t="shared" si="695"/>
        <v/>
      </c>
      <c r="FI1832" s="1">
        <f t="shared" si="696"/>
        <v>7.5638838597329477E-223</v>
      </c>
      <c r="FJ1832" s="1" t="str">
        <f t="shared" si="697"/>
        <v/>
      </c>
      <c r="FK1832" s="1" t="str">
        <f t="shared" si="698"/>
        <v/>
      </c>
      <c r="FP1832" s="1">
        <v>1227</v>
      </c>
      <c r="FQ1832" s="1">
        <f t="shared" si="699"/>
        <v>7.9998991829656063</v>
      </c>
      <c r="FR1832" s="1">
        <f t="shared" si="700"/>
        <v>2.9983430305498632E-2</v>
      </c>
      <c r="FS1832" s="1">
        <f t="shared" si="701"/>
        <v>0.8180608891725234</v>
      </c>
      <c r="FT1832" s="1" t="str">
        <f t="shared" si="702"/>
        <v/>
      </c>
      <c r="FU1832" s="1">
        <f t="shared" si="703"/>
        <v>2.9983430305498632E-2</v>
      </c>
      <c r="FV1832" s="1" t="str">
        <f t="shared" si="704"/>
        <v/>
      </c>
      <c r="FW1832" s="1">
        <f t="shared" si="705"/>
        <v>0</v>
      </c>
      <c r="FX1832" s="1" t="str">
        <f t="shared" si="706"/>
        <v/>
      </c>
      <c r="FY1832" s="1" t="str">
        <f t="shared" si="707"/>
        <v/>
      </c>
      <c r="GC1832" s="1">
        <v>1227</v>
      </c>
      <c r="GD1832" s="1">
        <f t="shared" si="716"/>
        <v>27.918013292149311</v>
      </c>
      <c r="GE1832" s="1">
        <f t="shared" si="708"/>
        <v>8.5917438713633623E-3</v>
      </c>
      <c r="GF1832" s="1">
        <f t="shared" si="709"/>
        <v>0.8180608891725234</v>
      </c>
      <c r="GG1832" s="1" t="str">
        <f t="shared" si="710"/>
        <v/>
      </c>
      <c r="GH1832" s="1">
        <f t="shared" si="711"/>
        <v>8.5917438713633623E-3</v>
      </c>
      <c r="GI1832" s="1" t="str">
        <f t="shared" si="712"/>
        <v/>
      </c>
      <c r="GJ1832" s="1">
        <f t="shared" si="713"/>
        <v>0</v>
      </c>
      <c r="GK1832" s="1">
        <f t="shared" si="714"/>
        <v>8.5917438713633623E-3</v>
      </c>
      <c r="GL1832" s="1" t="str">
        <f t="shared" si="715"/>
        <v/>
      </c>
      <c r="HA1832" s="2"/>
      <c r="HB1832" s="2">
        <f t="shared" si="687"/>
        <v>7.8848000000001601</v>
      </c>
      <c r="HC1832" s="147">
        <f t="shared" si="688"/>
        <v>0.34286174395626812</v>
      </c>
      <c r="HD1832" s="2">
        <f t="shared" si="689"/>
        <v>5.7618055027192083E-4</v>
      </c>
      <c r="HE1832" s="2" t="str">
        <f t="shared" si="685"/>
        <v/>
      </c>
      <c r="HF1832" s="24" t="str">
        <f t="shared" si="686"/>
        <v/>
      </c>
    </row>
    <row r="1833" spans="157:214" ht="20.100000000000001" customHeight="1" x14ac:dyDescent="0.25">
      <c r="FA1833" s="1">
        <v>1228</v>
      </c>
      <c r="FB1833" s="1">
        <f t="shared" si="690"/>
        <v>3410.2644730209104</v>
      </c>
      <c r="FC1833" s="1">
        <f t="shared" si="691"/>
        <v>7.0389183684232111E-5</v>
      </c>
      <c r="FD1833" s="1">
        <f t="shared" si="692"/>
        <v>0.81911564122010383</v>
      </c>
      <c r="FE1833" s="1" t="str">
        <f t="shared" si="693"/>
        <v/>
      </c>
      <c r="FF1833" s="1">
        <f t="shared" si="694"/>
        <v>7.0389183684232111E-5</v>
      </c>
      <c r="FG1833" s="1" t="str">
        <f t="shared" si="695"/>
        <v/>
      </c>
      <c r="FI1833" s="1">
        <f t="shared" si="696"/>
        <v>8.5862273102790716E-223</v>
      </c>
      <c r="FJ1833" s="1" t="str">
        <f t="shared" si="697"/>
        <v/>
      </c>
      <c r="FK1833" s="1" t="str">
        <f t="shared" si="698"/>
        <v/>
      </c>
      <c r="FP1833" s="1">
        <v>1228</v>
      </c>
      <c r="FQ1833" s="1">
        <f t="shared" si="699"/>
        <v>8.0351410295865975</v>
      </c>
      <c r="FR1833" s="1">
        <f t="shared" si="700"/>
        <v>2.9874489012625342E-2</v>
      </c>
      <c r="FS1833" s="1">
        <f t="shared" si="701"/>
        <v>0.81911564122010372</v>
      </c>
      <c r="FT1833" s="1" t="str">
        <f t="shared" si="702"/>
        <v/>
      </c>
      <c r="FU1833" s="1">
        <f t="shared" si="703"/>
        <v>2.9874489012625342E-2</v>
      </c>
      <c r="FV1833" s="1" t="str">
        <f t="shared" si="704"/>
        <v/>
      </c>
      <c r="FW1833" s="1">
        <f t="shared" si="705"/>
        <v>0</v>
      </c>
      <c r="FX1833" s="1" t="str">
        <f t="shared" si="706"/>
        <v/>
      </c>
      <c r="FY1833" s="1" t="str">
        <f t="shared" si="707"/>
        <v/>
      </c>
      <c r="GC1833" s="1">
        <v>1228</v>
      </c>
      <c r="GD1833" s="1">
        <f t="shared" si="716"/>
        <v>28.041000134846001</v>
      </c>
      <c r="GE1833" s="1">
        <f t="shared" si="708"/>
        <v>8.5605267732579825E-3</v>
      </c>
      <c r="GF1833" s="1">
        <f t="shared" si="709"/>
        <v>0.81911564122010394</v>
      </c>
      <c r="GG1833" s="1" t="str">
        <f t="shared" si="710"/>
        <v/>
      </c>
      <c r="GH1833" s="1">
        <f t="shared" si="711"/>
        <v>8.5605267732579825E-3</v>
      </c>
      <c r="GI1833" s="1" t="str">
        <f t="shared" si="712"/>
        <v/>
      </c>
      <c r="GJ1833" s="1">
        <f t="shared" si="713"/>
        <v>0</v>
      </c>
      <c r="GK1833" s="1">
        <f t="shared" si="714"/>
        <v>8.5605267732579825E-3</v>
      </c>
      <c r="GL1833" s="1" t="str">
        <f t="shared" si="715"/>
        <v/>
      </c>
      <c r="HA1833" s="2"/>
      <c r="HB1833" s="2">
        <f t="shared" si="687"/>
        <v>7.8912000000001603</v>
      </c>
      <c r="HC1833" s="147">
        <f t="shared" si="688"/>
        <v>0.3422855634059962</v>
      </c>
      <c r="HD1833" s="2">
        <f t="shared" si="689"/>
        <v>5.7550541787093623E-4</v>
      </c>
      <c r="HE1833" s="2" t="str">
        <f t="shared" si="685"/>
        <v/>
      </c>
      <c r="HF1833" s="24" t="str">
        <f t="shared" si="686"/>
        <v/>
      </c>
    </row>
    <row r="1834" spans="157:214" ht="20.100000000000001" customHeight="1" x14ac:dyDescent="0.25">
      <c r="FA1834" s="1">
        <v>1229</v>
      </c>
      <c r="FB1834" s="1">
        <f t="shared" si="690"/>
        <v>3425.2217733411781</v>
      </c>
      <c r="FC1834" s="1">
        <f t="shared" si="691"/>
        <v>7.013231067865759E-5</v>
      </c>
      <c r="FD1834" s="1">
        <f t="shared" si="692"/>
        <v>0.82016655254706938</v>
      </c>
      <c r="FE1834" s="1" t="str">
        <f t="shared" si="693"/>
        <v/>
      </c>
      <c r="FF1834" s="1">
        <f t="shared" si="694"/>
        <v>7.013231067865759E-5</v>
      </c>
      <c r="FG1834" s="1" t="str">
        <f t="shared" si="695"/>
        <v/>
      </c>
      <c r="FI1834" s="1">
        <f t="shared" si="696"/>
        <v>9.7465959588435497E-223</v>
      </c>
      <c r="FJ1834" s="1" t="str">
        <f t="shared" si="697"/>
        <v/>
      </c>
      <c r="FK1834" s="1" t="str">
        <f t="shared" si="698"/>
        <v/>
      </c>
      <c r="FP1834" s="1">
        <v>1229</v>
      </c>
      <c r="FQ1834" s="1">
        <f t="shared" si="699"/>
        <v>8.0703828762075887</v>
      </c>
      <c r="FR1834" s="1">
        <f t="shared" si="700"/>
        <v>2.9765467293932011E-2</v>
      </c>
      <c r="FS1834" s="1">
        <f t="shared" si="701"/>
        <v>0.82016655254706927</v>
      </c>
      <c r="FT1834" s="1" t="str">
        <f t="shared" si="702"/>
        <v/>
      </c>
      <c r="FU1834" s="1">
        <f t="shared" si="703"/>
        <v>2.9765467293932011E-2</v>
      </c>
      <c r="FV1834" s="1" t="str">
        <f t="shared" si="704"/>
        <v/>
      </c>
      <c r="FW1834" s="1">
        <f t="shared" si="705"/>
        <v>0</v>
      </c>
      <c r="FX1834" s="1" t="str">
        <f t="shared" si="706"/>
        <v/>
      </c>
      <c r="FY1834" s="1" t="str">
        <f t="shared" si="707"/>
        <v/>
      </c>
      <c r="GC1834" s="1">
        <v>1229</v>
      </c>
      <c r="GD1834" s="1">
        <f t="shared" si="716"/>
        <v>28.163986977542692</v>
      </c>
      <c r="GE1834" s="1">
        <f t="shared" si="708"/>
        <v>8.5292866291555528E-3</v>
      </c>
      <c r="GF1834" s="1">
        <f t="shared" si="709"/>
        <v>0.82016655254706949</v>
      </c>
      <c r="GG1834" s="1" t="str">
        <f t="shared" si="710"/>
        <v/>
      </c>
      <c r="GH1834" s="1">
        <f t="shared" si="711"/>
        <v>8.5292866291555528E-3</v>
      </c>
      <c r="GI1834" s="1" t="str">
        <f t="shared" si="712"/>
        <v/>
      </c>
      <c r="GJ1834" s="1">
        <f t="shared" si="713"/>
        <v>0</v>
      </c>
      <c r="GK1834" s="1">
        <f t="shared" si="714"/>
        <v>8.5292866291555528E-3</v>
      </c>
      <c r="GL1834" s="1" t="str">
        <f t="shared" si="715"/>
        <v/>
      </c>
      <c r="HA1834" s="2"/>
      <c r="HB1834" s="2">
        <f t="shared" si="687"/>
        <v>7.8976000000001605</v>
      </c>
      <c r="HC1834" s="147">
        <f t="shared" si="688"/>
        <v>0.34171005798812526</v>
      </c>
      <c r="HD1834" s="2">
        <f t="shared" si="689"/>
        <v>5.7483013204817635E-4</v>
      </c>
      <c r="HE1834" s="2" t="str">
        <f t="shared" si="685"/>
        <v/>
      </c>
      <c r="HF1834" s="24" t="str">
        <f t="shared" si="686"/>
        <v/>
      </c>
    </row>
    <row r="1835" spans="157:214" ht="20.100000000000001" customHeight="1" x14ac:dyDescent="0.25">
      <c r="FA1835" s="2">
        <v>1230</v>
      </c>
      <c r="FB1835" s="1">
        <f t="shared" si="690"/>
        <v>3440.1790736614457</v>
      </c>
      <c r="FC1835" s="1">
        <f t="shared" si="691"/>
        <v>6.9875257073098937E-5</v>
      </c>
      <c r="FD1835" s="1">
        <f t="shared" si="692"/>
        <v>0.8212136203856284</v>
      </c>
      <c r="FE1835" s="1" t="str">
        <f t="shared" si="693"/>
        <v/>
      </c>
      <c r="FF1835" s="1">
        <f t="shared" si="694"/>
        <v>6.9875257073098937E-5</v>
      </c>
      <c r="FG1835" s="1" t="str">
        <f t="shared" si="695"/>
        <v/>
      </c>
      <c r="FI1835" s="1">
        <f t="shared" si="696"/>
        <v>1.1063603306338647E-222</v>
      </c>
      <c r="FJ1835" s="1" t="str">
        <f t="shared" si="697"/>
        <v/>
      </c>
      <c r="FK1835" s="1" t="str">
        <f t="shared" si="698"/>
        <v/>
      </c>
      <c r="FP1835" s="2">
        <v>1230</v>
      </c>
      <c r="FQ1835" s="1">
        <f t="shared" si="699"/>
        <v>8.1056247228285869</v>
      </c>
      <c r="FR1835" s="1">
        <f t="shared" si="700"/>
        <v>2.9656368925220028E-2</v>
      </c>
      <c r="FS1835" s="1">
        <f t="shared" si="701"/>
        <v>0.82121362038562828</v>
      </c>
      <c r="FT1835" s="1" t="str">
        <f t="shared" si="702"/>
        <v/>
      </c>
      <c r="FU1835" s="1">
        <f t="shared" si="703"/>
        <v>2.9656368925220028E-2</v>
      </c>
      <c r="FV1835" s="1" t="str">
        <f t="shared" si="704"/>
        <v/>
      </c>
      <c r="FW1835" s="1">
        <f t="shared" si="705"/>
        <v>0</v>
      </c>
      <c r="FX1835" s="1" t="str">
        <f t="shared" si="706"/>
        <v/>
      </c>
      <c r="FY1835" s="1" t="str">
        <f t="shared" si="707"/>
        <v/>
      </c>
      <c r="GC1835" s="2">
        <v>1230</v>
      </c>
      <c r="GD1835" s="1">
        <f t="shared" si="716"/>
        <v>28.286973820239382</v>
      </c>
      <c r="GE1835" s="1">
        <f t="shared" si="708"/>
        <v>8.4980245210109443E-3</v>
      </c>
      <c r="GF1835" s="1">
        <f t="shared" si="709"/>
        <v>0.82121362038562828</v>
      </c>
      <c r="GG1835" s="1" t="str">
        <f t="shared" si="710"/>
        <v/>
      </c>
      <c r="GH1835" s="1">
        <f t="shared" si="711"/>
        <v>8.4980245210109443E-3</v>
      </c>
      <c r="GI1835" s="1" t="str">
        <f t="shared" si="712"/>
        <v/>
      </c>
      <c r="GJ1835" s="1">
        <f t="shared" si="713"/>
        <v>0</v>
      </c>
      <c r="GK1835" s="1">
        <f t="shared" si="714"/>
        <v>8.4980245210109443E-3</v>
      </c>
      <c r="GL1835" s="1" t="str">
        <f t="shared" si="715"/>
        <v/>
      </c>
      <c r="HA1835" s="2"/>
      <c r="HB1835" s="2">
        <f t="shared" si="687"/>
        <v>7.9040000000001607</v>
      </c>
      <c r="HC1835" s="147">
        <f t="shared" si="688"/>
        <v>0.34113522785607708</v>
      </c>
      <c r="HD1835" s="2">
        <f t="shared" si="689"/>
        <v>5.7415469672933428E-4</v>
      </c>
      <c r="HE1835" s="2" t="str">
        <f t="shared" si="685"/>
        <v/>
      </c>
      <c r="HF1835" s="24" t="str">
        <f t="shared" si="686"/>
        <v/>
      </c>
    </row>
    <row r="1836" spans="157:214" ht="20.100000000000001" customHeight="1" x14ac:dyDescent="0.25">
      <c r="FA1836" s="1">
        <v>1231</v>
      </c>
      <c r="FB1836" s="1">
        <f t="shared" si="690"/>
        <v>3455.1363739817098</v>
      </c>
      <c r="FC1836" s="1">
        <f t="shared" si="691"/>
        <v>6.9618031740078295E-5</v>
      </c>
      <c r="FD1836" s="1">
        <f t="shared" si="692"/>
        <v>0.82225684210087668</v>
      </c>
      <c r="FE1836" s="1" t="str">
        <f t="shared" si="693"/>
        <v/>
      </c>
      <c r="FF1836" s="1">
        <f t="shared" si="694"/>
        <v>6.9618031740078295E-5</v>
      </c>
      <c r="FG1836" s="1" t="str">
        <f t="shared" si="695"/>
        <v/>
      </c>
      <c r="FI1836" s="1">
        <f t="shared" si="696"/>
        <v>1.2558370142709725E-222</v>
      </c>
      <c r="FJ1836" s="1" t="str">
        <f t="shared" si="697"/>
        <v/>
      </c>
      <c r="FK1836" s="1" t="str">
        <f t="shared" si="698"/>
        <v/>
      </c>
      <c r="FP1836" s="1">
        <v>1231</v>
      </c>
      <c r="FQ1836" s="1">
        <f t="shared" si="699"/>
        <v>8.1408665694495781</v>
      </c>
      <c r="FR1836" s="1">
        <f t="shared" si="700"/>
        <v>2.9547197672154097E-2</v>
      </c>
      <c r="FS1836" s="1">
        <f t="shared" si="701"/>
        <v>0.82225684210087668</v>
      </c>
      <c r="FT1836" s="1" t="str">
        <f t="shared" si="702"/>
        <v/>
      </c>
      <c r="FU1836" s="1">
        <f t="shared" si="703"/>
        <v>2.9547197672154097E-2</v>
      </c>
      <c r="FV1836" s="1" t="str">
        <f t="shared" si="704"/>
        <v/>
      </c>
      <c r="FW1836" s="1">
        <f t="shared" si="705"/>
        <v>0</v>
      </c>
      <c r="FX1836" s="1" t="str">
        <f t="shared" si="706"/>
        <v/>
      </c>
      <c r="FY1836" s="1" t="str">
        <f t="shared" si="707"/>
        <v/>
      </c>
      <c r="GC1836" s="1">
        <v>1231</v>
      </c>
      <c r="GD1836" s="1">
        <f t="shared" si="716"/>
        <v>28.409960662936072</v>
      </c>
      <c r="GE1836" s="1">
        <f t="shared" si="708"/>
        <v>8.4667415278743569E-3</v>
      </c>
      <c r="GF1836" s="1">
        <f t="shared" si="709"/>
        <v>0.82225684210087691</v>
      </c>
      <c r="GG1836" s="1" t="str">
        <f t="shared" si="710"/>
        <v/>
      </c>
      <c r="GH1836" s="1">
        <f t="shared" si="711"/>
        <v>8.4667415278743569E-3</v>
      </c>
      <c r="GI1836" s="1" t="str">
        <f t="shared" si="712"/>
        <v/>
      </c>
      <c r="GJ1836" s="1">
        <f t="shared" si="713"/>
        <v>0</v>
      </c>
      <c r="GK1836" s="1">
        <f t="shared" si="714"/>
        <v>8.4667415278743569E-3</v>
      </c>
      <c r="GL1836" s="1" t="str">
        <f t="shared" si="715"/>
        <v/>
      </c>
      <c r="HA1836" s="2"/>
      <c r="HB1836" s="2">
        <f t="shared" si="687"/>
        <v>7.9104000000001609</v>
      </c>
      <c r="HC1836" s="147">
        <f t="shared" si="688"/>
        <v>0.34056107315934775</v>
      </c>
      <c r="HD1836" s="2">
        <f t="shared" si="689"/>
        <v>5.7347911582694699E-4</v>
      </c>
      <c r="HE1836" s="2" t="str">
        <f t="shared" si="685"/>
        <v/>
      </c>
      <c r="HF1836" s="24" t="str">
        <f t="shared" si="686"/>
        <v/>
      </c>
    </row>
    <row r="1837" spans="157:214" ht="20.100000000000001" customHeight="1" x14ac:dyDescent="0.25">
      <c r="FA1837" s="1">
        <v>1232</v>
      </c>
      <c r="FB1837" s="1">
        <f t="shared" si="690"/>
        <v>3470.0936743019774</v>
      </c>
      <c r="FC1837" s="1">
        <f t="shared" si="691"/>
        <v>6.9360643527754468E-5</v>
      </c>
      <c r="FD1837" s="1">
        <f t="shared" si="692"/>
        <v>0.82329621519043861</v>
      </c>
      <c r="FE1837" s="1" t="str">
        <f t="shared" si="693"/>
        <v/>
      </c>
      <c r="FF1837" s="1">
        <f t="shared" si="694"/>
        <v>6.9360643527754468E-5</v>
      </c>
      <c r="FG1837" s="1" t="str">
        <f t="shared" si="695"/>
        <v/>
      </c>
      <c r="FI1837" s="1">
        <f t="shared" si="696"/>
        <v>1.4254861900966635E-222</v>
      </c>
      <c r="FJ1837" s="1" t="str">
        <f t="shared" si="697"/>
        <v/>
      </c>
      <c r="FK1837" s="1" t="str">
        <f t="shared" si="698"/>
        <v/>
      </c>
      <c r="FP1837" s="1">
        <v>1232</v>
      </c>
      <c r="FQ1837" s="1">
        <f t="shared" si="699"/>
        <v>8.1761084160705764</v>
      </c>
      <c r="FR1837" s="1">
        <f t="shared" si="700"/>
        <v>2.9437957290058707E-2</v>
      </c>
      <c r="FS1837" s="1">
        <f t="shared" si="701"/>
        <v>0.82329621519043872</v>
      </c>
      <c r="FT1837" s="1" t="str">
        <f t="shared" si="702"/>
        <v/>
      </c>
      <c r="FU1837" s="1">
        <f t="shared" si="703"/>
        <v>2.9437957290058707E-2</v>
      </c>
      <c r="FV1837" s="1" t="str">
        <f t="shared" si="704"/>
        <v/>
      </c>
      <c r="FW1837" s="1">
        <f t="shared" si="705"/>
        <v>0</v>
      </c>
      <c r="FX1837" s="1" t="str">
        <f t="shared" si="706"/>
        <v/>
      </c>
      <c r="FY1837" s="1" t="str">
        <f t="shared" si="707"/>
        <v/>
      </c>
      <c r="GC1837" s="1">
        <v>1232</v>
      </c>
      <c r="GD1837" s="1">
        <f t="shared" si="716"/>
        <v>28.532947505632762</v>
      </c>
      <c r="GE1837" s="1">
        <f t="shared" si="708"/>
        <v>8.4354387258330187E-3</v>
      </c>
      <c r="GF1837" s="1">
        <f t="shared" si="709"/>
        <v>0.82329621519043872</v>
      </c>
      <c r="GG1837" s="1" t="str">
        <f t="shared" si="710"/>
        <v/>
      </c>
      <c r="GH1837" s="1">
        <f t="shared" si="711"/>
        <v>8.4354387258330187E-3</v>
      </c>
      <c r="GI1837" s="1" t="str">
        <f t="shared" si="712"/>
        <v/>
      </c>
      <c r="GJ1837" s="1">
        <f t="shared" si="713"/>
        <v>0</v>
      </c>
      <c r="GK1837" s="1">
        <f t="shared" si="714"/>
        <v>8.4354387258330187E-3</v>
      </c>
      <c r="GL1837" s="1" t="str">
        <f t="shared" si="715"/>
        <v/>
      </c>
      <c r="HA1837" s="2"/>
      <c r="HB1837" s="2">
        <f t="shared" si="687"/>
        <v>7.916800000000161</v>
      </c>
      <c r="HC1837" s="147">
        <f t="shared" si="688"/>
        <v>0.3399875940435208</v>
      </c>
      <c r="HD1837" s="2">
        <f t="shared" si="689"/>
        <v>5.7280339324111695E-4</v>
      </c>
      <c r="HE1837" s="2" t="str">
        <f t="shared" si="685"/>
        <v/>
      </c>
      <c r="HF1837" s="24" t="str">
        <f t="shared" si="686"/>
        <v/>
      </c>
    </row>
    <row r="1838" spans="157:214" ht="20.100000000000001" customHeight="1" x14ac:dyDescent="0.25">
      <c r="FA1838" s="1">
        <v>1233</v>
      </c>
      <c r="FB1838" s="1">
        <f t="shared" si="690"/>
        <v>3485.0509746222451</v>
      </c>
      <c r="FC1838" s="1">
        <f t="shared" si="691"/>
        <v>6.9103101259447949E-5</v>
      </c>
      <c r="FD1838" s="1">
        <f t="shared" si="692"/>
        <v>0.82433173728409703</v>
      </c>
      <c r="FE1838" s="1" t="str">
        <f t="shared" si="693"/>
        <v/>
      </c>
      <c r="FF1838" s="1">
        <f t="shared" si="694"/>
        <v>6.9103101259447949E-5</v>
      </c>
      <c r="FG1838" s="1" t="str">
        <f t="shared" si="695"/>
        <v/>
      </c>
      <c r="FI1838" s="1">
        <f t="shared" si="696"/>
        <v>1.6180271350116355E-222</v>
      </c>
      <c r="FJ1838" s="1" t="str">
        <f t="shared" si="697"/>
        <v/>
      </c>
      <c r="FK1838" s="1" t="str">
        <f t="shared" si="698"/>
        <v/>
      </c>
      <c r="FP1838" s="1">
        <v>1233</v>
      </c>
      <c r="FQ1838" s="1">
        <f t="shared" si="699"/>
        <v>8.2113502626915675</v>
      </c>
      <c r="FR1838" s="1">
        <f t="shared" si="700"/>
        <v>2.9328651523716474E-2</v>
      </c>
      <c r="FS1838" s="1">
        <f t="shared" si="701"/>
        <v>0.82433173728409703</v>
      </c>
      <c r="FT1838" s="1" t="str">
        <f t="shared" si="702"/>
        <v/>
      </c>
      <c r="FU1838" s="1">
        <f t="shared" si="703"/>
        <v>2.9328651523716474E-2</v>
      </c>
      <c r="FV1838" s="1" t="str">
        <f t="shared" si="704"/>
        <v/>
      </c>
      <c r="FW1838" s="1">
        <f t="shared" si="705"/>
        <v>0</v>
      </c>
      <c r="FX1838" s="1" t="str">
        <f t="shared" si="706"/>
        <v/>
      </c>
      <c r="FY1838" s="1" t="str">
        <f t="shared" si="707"/>
        <v/>
      </c>
      <c r="GC1838" s="1">
        <v>1233</v>
      </c>
      <c r="GD1838" s="1">
        <f t="shared" si="716"/>
        <v>28.655934348329453</v>
      </c>
      <c r="GE1838" s="1">
        <f t="shared" si="708"/>
        <v>8.4041171879533656E-3</v>
      </c>
      <c r="GF1838" s="1">
        <f t="shared" si="709"/>
        <v>0.82433173728409703</v>
      </c>
      <c r="GG1838" s="1" t="str">
        <f t="shared" si="710"/>
        <v/>
      </c>
      <c r="GH1838" s="1">
        <f t="shared" si="711"/>
        <v>8.4041171879533656E-3</v>
      </c>
      <c r="GI1838" s="1" t="str">
        <f t="shared" si="712"/>
        <v/>
      </c>
      <c r="GJ1838" s="1">
        <f t="shared" si="713"/>
        <v>0</v>
      </c>
      <c r="GK1838" s="1">
        <f t="shared" si="714"/>
        <v>8.4041171879533656E-3</v>
      </c>
      <c r="GL1838" s="1" t="str">
        <f t="shared" si="715"/>
        <v/>
      </c>
      <c r="HA1838" s="2"/>
      <c r="HB1838" s="2">
        <f t="shared" si="687"/>
        <v>7.9232000000001612</v>
      </c>
      <c r="HC1838" s="147">
        <f t="shared" si="688"/>
        <v>0.33941479065027969</v>
      </c>
      <c r="HD1838" s="2">
        <f t="shared" si="689"/>
        <v>5.7212753285801332E-4</v>
      </c>
      <c r="HE1838" s="2" t="str">
        <f t="shared" si="685"/>
        <v/>
      </c>
      <c r="HF1838" s="24" t="str">
        <f t="shared" si="686"/>
        <v/>
      </c>
    </row>
    <row r="1839" spans="157:214" ht="20.100000000000001" customHeight="1" x14ac:dyDescent="0.25">
      <c r="FA1839" s="1">
        <v>1234</v>
      </c>
      <c r="FB1839" s="1">
        <f t="shared" si="690"/>
        <v>3500.0082749425128</v>
      </c>
      <c r="FC1839" s="1">
        <f t="shared" si="691"/>
        <v>6.8845413733168665E-5</v>
      </c>
      <c r="FD1839" s="1">
        <f t="shared" si="692"/>
        <v>0.82536340614341941</v>
      </c>
      <c r="FE1839" s="1" t="str">
        <f t="shared" si="693"/>
        <v/>
      </c>
      <c r="FF1839" s="1">
        <f t="shared" si="694"/>
        <v>6.8845413733168665E-5</v>
      </c>
      <c r="FG1839" s="1" t="str">
        <f t="shared" si="695"/>
        <v/>
      </c>
      <c r="FI1839" s="1">
        <f t="shared" si="696"/>
        <v>1.8365452713379816E-222</v>
      </c>
      <c r="FJ1839" s="1" t="str">
        <f t="shared" si="697"/>
        <v/>
      </c>
      <c r="FK1839" s="1" t="str">
        <f t="shared" si="698"/>
        <v/>
      </c>
      <c r="FP1839" s="1">
        <v>1234</v>
      </c>
      <c r="FQ1839" s="1">
        <f t="shared" si="699"/>
        <v>8.2465921093125587</v>
      </c>
      <c r="FR1839" s="1">
        <f t="shared" si="700"/>
        <v>2.9219284107167724E-2</v>
      </c>
      <c r="FS1839" s="1">
        <f t="shared" si="701"/>
        <v>0.8253634061434193</v>
      </c>
      <c r="FT1839" s="1" t="str">
        <f t="shared" si="702"/>
        <v/>
      </c>
      <c r="FU1839" s="1">
        <f t="shared" si="703"/>
        <v>2.9219284107167724E-2</v>
      </c>
      <c r="FV1839" s="1" t="str">
        <f t="shared" si="704"/>
        <v/>
      </c>
      <c r="FW1839" s="1">
        <f t="shared" si="705"/>
        <v>0</v>
      </c>
      <c r="FX1839" s="1" t="str">
        <f t="shared" si="706"/>
        <v/>
      </c>
      <c r="FY1839" s="1" t="str">
        <f t="shared" si="707"/>
        <v/>
      </c>
      <c r="GC1839" s="1">
        <v>1234</v>
      </c>
      <c r="GD1839" s="1">
        <f t="shared" si="716"/>
        <v>28.778921191026143</v>
      </c>
      <c r="GE1839" s="1">
        <f t="shared" si="708"/>
        <v>8.3727779842236519E-3</v>
      </c>
      <c r="GF1839" s="1">
        <f t="shared" si="709"/>
        <v>0.82536340614341941</v>
      </c>
      <c r="GG1839" s="1" t="str">
        <f t="shared" si="710"/>
        <v/>
      </c>
      <c r="GH1839" s="1">
        <f t="shared" si="711"/>
        <v>8.3727779842236519E-3</v>
      </c>
      <c r="GI1839" s="1" t="str">
        <f t="shared" si="712"/>
        <v/>
      </c>
      <c r="GJ1839" s="1">
        <f t="shared" si="713"/>
        <v>0</v>
      </c>
      <c r="GK1839" s="1">
        <f t="shared" si="714"/>
        <v>8.3727779842236519E-3</v>
      </c>
      <c r="GL1839" s="1" t="str">
        <f t="shared" si="715"/>
        <v/>
      </c>
      <c r="HA1839" s="2"/>
      <c r="HB1839" s="2">
        <f t="shared" si="687"/>
        <v>7.9296000000001614</v>
      </c>
      <c r="HC1839" s="147">
        <f t="shared" si="688"/>
        <v>0.33884266311742167</v>
      </c>
      <c r="HD1839" s="2">
        <f t="shared" si="689"/>
        <v>5.7145153855187036E-4</v>
      </c>
      <c r="HE1839" s="2" t="str">
        <f t="shared" si="685"/>
        <v/>
      </c>
      <c r="HF1839" s="24" t="str">
        <f t="shared" si="686"/>
        <v/>
      </c>
    </row>
    <row r="1840" spans="157:214" ht="20.100000000000001" customHeight="1" x14ac:dyDescent="0.25">
      <c r="FA1840" s="1">
        <v>1235</v>
      </c>
      <c r="FB1840" s="1">
        <f t="shared" si="690"/>
        <v>3514.9655752627805</v>
      </c>
      <c r="FC1840" s="1">
        <f t="shared" si="691"/>
        <v>6.8587589721148175E-5</v>
      </c>
      <c r="FD1840" s="1">
        <f t="shared" si="692"/>
        <v>0.82639121966137552</v>
      </c>
      <c r="FE1840" s="1" t="str">
        <f t="shared" si="693"/>
        <v/>
      </c>
      <c r="FF1840" s="1">
        <f t="shared" si="694"/>
        <v>6.8587589721148175E-5</v>
      </c>
      <c r="FG1840" s="1" t="str">
        <f t="shared" si="695"/>
        <v/>
      </c>
      <c r="FI1840" s="1">
        <f t="shared" si="696"/>
        <v>2.0845414114178962E-222</v>
      </c>
      <c r="FJ1840" s="1" t="str">
        <f t="shared" si="697"/>
        <v/>
      </c>
      <c r="FK1840" s="1" t="str">
        <f t="shared" si="698"/>
        <v/>
      </c>
      <c r="FP1840" s="1">
        <v>1235</v>
      </c>
      <c r="FQ1840" s="1">
        <f t="shared" si="699"/>
        <v>8.281833955933557</v>
      </c>
      <c r="FR1840" s="1">
        <f t="shared" si="700"/>
        <v>2.910985876351193E-2</v>
      </c>
      <c r="FS1840" s="1">
        <f t="shared" si="701"/>
        <v>0.82639121966137552</v>
      </c>
      <c r="FT1840" s="1" t="str">
        <f t="shared" si="702"/>
        <v/>
      </c>
      <c r="FU1840" s="1">
        <f t="shared" si="703"/>
        <v>2.910985876351193E-2</v>
      </c>
      <c r="FV1840" s="1" t="str">
        <f t="shared" si="704"/>
        <v/>
      </c>
      <c r="FW1840" s="1">
        <f t="shared" si="705"/>
        <v>0</v>
      </c>
      <c r="FX1840" s="1" t="str">
        <f t="shared" si="706"/>
        <v/>
      </c>
      <c r="FY1840" s="1" t="str">
        <f t="shared" si="707"/>
        <v/>
      </c>
      <c r="GC1840" s="1">
        <v>1235</v>
      </c>
      <c r="GD1840" s="1">
        <f t="shared" si="716"/>
        <v>28.901908033722862</v>
      </c>
      <c r="GE1840" s="1">
        <f t="shared" si="708"/>
        <v>8.3414221814970321E-3</v>
      </c>
      <c r="GF1840" s="1">
        <f t="shared" si="709"/>
        <v>0.82639121966137563</v>
      </c>
      <c r="GG1840" s="1" t="str">
        <f t="shared" si="710"/>
        <v/>
      </c>
      <c r="GH1840" s="1">
        <f t="shared" si="711"/>
        <v>8.3414221814970321E-3</v>
      </c>
      <c r="GI1840" s="1" t="str">
        <f t="shared" si="712"/>
        <v/>
      </c>
      <c r="GJ1840" s="1">
        <f t="shared" si="713"/>
        <v>0</v>
      </c>
      <c r="GK1840" s="1">
        <f t="shared" si="714"/>
        <v>8.3414221814970321E-3</v>
      </c>
      <c r="GL1840" s="1" t="str">
        <f t="shared" si="715"/>
        <v/>
      </c>
      <c r="HA1840" s="2"/>
      <c r="HB1840" s="2">
        <f t="shared" si="687"/>
        <v>7.9360000000001616</v>
      </c>
      <c r="HC1840" s="147">
        <f t="shared" si="688"/>
        <v>0.3382712115788698</v>
      </c>
      <c r="HD1840" s="2">
        <f t="shared" si="689"/>
        <v>5.7077541418298905E-4</v>
      </c>
      <c r="HE1840" s="2" t="str">
        <f t="shared" si="685"/>
        <v/>
      </c>
      <c r="HF1840" s="24" t="str">
        <f t="shared" si="686"/>
        <v/>
      </c>
    </row>
    <row r="1841" spans="157:214" ht="20.100000000000001" customHeight="1" x14ac:dyDescent="0.25">
      <c r="FA1841" s="2">
        <v>1236</v>
      </c>
      <c r="FB1841" s="1">
        <f t="shared" si="690"/>
        <v>3529.9228755830482</v>
      </c>
      <c r="FC1841" s="1">
        <f t="shared" si="691"/>
        <v>6.8329637969375274E-5</v>
      </c>
      <c r="FD1841" s="1">
        <f t="shared" si="692"/>
        <v>0.82741517586194813</v>
      </c>
      <c r="FE1841" s="1" t="str">
        <f t="shared" si="693"/>
        <v/>
      </c>
      <c r="FF1841" s="1">
        <f t="shared" si="694"/>
        <v>6.8329637969375274E-5</v>
      </c>
      <c r="FG1841" s="1" t="str">
        <f t="shared" si="695"/>
        <v/>
      </c>
      <c r="FI1841" s="1">
        <f t="shared" si="696"/>
        <v>2.3659876177733739E-222</v>
      </c>
      <c r="FJ1841" s="1" t="str">
        <f t="shared" si="697"/>
        <v/>
      </c>
      <c r="FK1841" s="1" t="str">
        <f t="shared" si="698"/>
        <v/>
      </c>
      <c r="FP1841" s="2">
        <v>1236</v>
      </c>
      <c r="FQ1841" s="1">
        <f t="shared" si="699"/>
        <v>8.3170758025545481</v>
      </c>
      <c r="FR1841" s="1">
        <f t="shared" si="700"/>
        <v>2.9000379204710738E-2</v>
      </c>
      <c r="FS1841" s="1">
        <f t="shared" si="701"/>
        <v>0.82741517586194813</v>
      </c>
      <c r="FT1841" s="1" t="str">
        <f t="shared" si="702"/>
        <v/>
      </c>
      <c r="FU1841" s="1">
        <f t="shared" si="703"/>
        <v>2.9000379204710738E-2</v>
      </c>
      <c r="FV1841" s="1" t="str">
        <f t="shared" si="704"/>
        <v/>
      </c>
      <c r="FW1841" s="1">
        <f t="shared" si="705"/>
        <v>0</v>
      </c>
      <c r="FX1841" s="1" t="str">
        <f t="shared" si="706"/>
        <v/>
      </c>
      <c r="FY1841" s="1" t="str">
        <f t="shared" si="707"/>
        <v/>
      </c>
      <c r="GC1841" s="2">
        <v>1236</v>
      </c>
      <c r="GD1841" s="1">
        <f t="shared" si="716"/>
        <v>29.024894876419552</v>
      </c>
      <c r="GE1841" s="1">
        <f t="shared" si="708"/>
        <v>8.3100508434351128E-3</v>
      </c>
      <c r="GF1841" s="1">
        <f t="shared" si="709"/>
        <v>0.82741517586194835</v>
      </c>
      <c r="GG1841" s="1" t="str">
        <f t="shared" si="710"/>
        <v/>
      </c>
      <c r="GH1841" s="1">
        <f t="shared" si="711"/>
        <v>8.3100508434351128E-3</v>
      </c>
      <c r="GI1841" s="1" t="str">
        <f t="shared" si="712"/>
        <v/>
      </c>
      <c r="GJ1841" s="1">
        <f t="shared" si="713"/>
        <v>0</v>
      </c>
      <c r="GK1841" s="1">
        <f t="shared" si="714"/>
        <v>8.3100508434351128E-3</v>
      </c>
      <c r="GL1841" s="1" t="str">
        <f t="shared" si="715"/>
        <v/>
      </c>
      <c r="HA1841" s="2"/>
      <c r="HB1841" s="2">
        <f t="shared" si="687"/>
        <v>7.9424000000001618</v>
      </c>
      <c r="HC1841" s="147">
        <f t="shared" si="688"/>
        <v>0.33770043616468681</v>
      </c>
      <c r="HD1841" s="2">
        <f t="shared" si="689"/>
        <v>5.7009916360034607E-4</v>
      </c>
      <c r="HE1841" s="2" t="str">
        <f t="shared" si="685"/>
        <v/>
      </c>
      <c r="HF1841" s="24" t="str">
        <f t="shared" si="686"/>
        <v/>
      </c>
    </row>
    <row r="1842" spans="157:214" ht="20.100000000000001" customHeight="1" x14ac:dyDescent="0.25">
      <c r="FA1842" s="1">
        <v>1237</v>
      </c>
      <c r="FB1842" s="1">
        <f t="shared" si="690"/>
        <v>3544.8801759033158</v>
      </c>
      <c r="FC1842" s="1">
        <f t="shared" si="691"/>
        <v>6.8071567197135701E-5</v>
      </c>
      <c r="FD1842" s="1">
        <f t="shared" si="692"/>
        <v>0.82843527289973784</v>
      </c>
      <c r="FE1842" s="1" t="str">
        <f t="shared" si="693"/>
        <v/>
      </c>
      <c r="FF1842" s="1">
        <f t="shared" si="694"/>
        <v>6.8071567197135701E-5</v>
      </c>
      <c r="FG1842" s="1" t="str">
        <f t="shared" si="695"/>
        <v/>
      </c>
      <c r="FI1842" s="1">
        <f t="shared" si="696"/>
        <v>2.6853905665548364E-222</v>
      </c>
      <c r="FJ1842" s="1" t="str">
        <f t="shared" si="697"/>
        <v/>
      </c>
      <c r="FK1842" s="1" t="str">
        <f t="shared" si="698"/>
        <v/>
      </c>
      <c r="FP1842" s="1">
        <v>1237</v>
      </c>
      <c r="FQ1842" s="1">
        <f t="shared" si="699"/>
        <v>8.3523176491755393</v>
      </c>
      <c r="FR1842" s="1">
        <f t="shared" si="700"/>
        <v>2.8890849131392424E-2</v>
      </c>
      <c r="FS1842" s="1">
        <f t="shared" si="701"/>
        <v>0.82843527289973773</v>
      </c>
      <c r="FT1842" s="1" t="str">
        <f t="shared" si="702"/>
        <v/>
      </c>
      <c r="FU1842" s="1">
        <f t="shared" si="703"/>
        <v>2.8890849131392424E-2</v>
      </c>
      <c r="FV1842" s="1" t="str">
        <f t="shared" si="704"/>
        <v/>
      </c>
      <c r="FW1842" s="1">
        <f t="shared" si="705"/>
        <v>0</v>
      </c>
      <c r="FX1842" s="1" t="str">
        <f t="shared" si="706"/>
        <v/>
      </c>
      <c r="FY1842" s="1" t="str">
        <f t="shared" si="707"/>
        <v/>
      </c>
      <c r="GC1842" s="1">
        <v>1237</v>
      </c>
      <c r="GD1842" s="1">
        <f t="shared" si="716"/>
        <v>29.147881719116242</v>
      </c>
      <c r="GE1842" s="1">
        <f t="shared" si="708"/>
        <v>8.2786650304519337E-3</v>
      </c>
      <c r="GF1842" s="1">
        <f t="shared" si="709"/>
        <v>0.82843527289973784</v>
      </c>
      <c r="GG1842" s="1" t="str">
        <f t="shared" si="710"/>
        <v/>
      </c>
      <c r="GH1842" s="1">
        <f t="shared" si="711"/>
        <v>8.2786650304519337E-3</v>
      </c>
      <c r="GI1842" s="1" t="str">
        <f t="shared" si="712"/>
        <v/>
      </c>
      <c r="GJ1842" s="1">
        <f t="shared" si="713"/>
        <v>0</v>
      </c>
      <c r="GK1842" s="1">
        <f t="shared" si="714"/>
        <v>8.2786650304519337E-3</v>
      </c>
      <c r="GL1842" s="1" t="str">
        <f t="shared" si="715"/>
        <v/>
      </c>
      <c r="HA1842" s="2"/>
      <c r="HB1842" s="2">
        <f t="shared" si="687"/>
        <v>7.948800000000162</v>
      </c>
      <c r="HC1842" s="147">
        <f t="shared" si="688"/>
        <v>0.33713033700108647</v>
      </c>
      <c r="HD1842" s="2">
        <f t="shared" si="689"/>
        <v>5.694227906383742E-4</v>
      </c>
      <c r="HE1842" s="2" t="str">
        <f t="shared" si="685"/>
        <v/>
      </c>
      <c r="HF1842" s="24" t="str">
        <f t="shared" si="686"/>
        <v/>
      </c>
    </row>
    <row r="1843" spans="157:214" ht="20.100000000000001" customHeight="1" x14ac:dyDescent="0.25">
      <c r="FA1843" s="1">
        <v>1238</v>
      </c>
      <c r="FB1843" s="1">
        <f t="shared" si="690"/>
        <v>3559.8374762235799</v>
      </c>
      <c r="FC1843" s="1">
        <f t="shared" si="691"/>
        <v>6.7813386096555602E-5</v>
      </c>
      <c r="FD1843" s="1">
        <f t="shared" si="692"/>
        <v>0.82945150905955889</v>
      </c>
      <c r="FE1843" s="1" t="str">
        <f t="shared" si="693"/>
        <v/>
      </c>
      <c r="FF1843" s="1">
        <f t="shared" si="694"/>
        <v>6.7813386096555602E-5</v>
      </c>
      <c r="FG1843" s="1" t="str">
        <f t="shared" si="695"/>
        <v/>
      </c>
      <c r="FI1843" s="1">
        <f t="shared" si="696"/>
        <v>3.0478634209806913E-222</v>
      </c>
      <c r="FJ1843" s="1" t="str">
        <f t="shared" si="697"/>
        <v/>
      </c>
      <c r="FK1843" s="1" t="str">
        <f t="shared" si="698"/>
        <v/>
      </c>
      <c r="FP1843" s="1">
        <v>1238</v>
      </c>
      <c r="FQ1843" s="1">
        <f t="shared" si="699"/>
        <v>8.3875594957965376</v>
      </c>
      <c r="FR1843" s="1">
        <f t="shared" si="700"/>
        <v>2.8781272232658223E-2</v>
      </c>
      <c r="FS1843" s="1">
        <f t="shared" si="701"/>
        <v>0.829451509059559</v>
      </c>
      <c r="FT1843" s="1" t="str">
        <f t="shared" si="702"/>
        <v/>
      </c>
      <c r="FU1843" s="1">
        <f t="shared" si="703"/>
        <v>2.8781272232658223E-2</v>
      </c>
      <c r="FV1843" s="1" t="str">
        <f t="shared" si="704"/>
        <v/>
      </c>
      <c r="FW1843" s="1">
        <f t="shared" si="705"/>
        <v>0</v>
      </c>
      <c r="FX1843" s="1" t="str">
        <f t="shared" si="706"/>
        <v/>
      </c>
      <c r="FY1843" s="1" t="str">
        <f t="shared" si="707"/>
        <v/>
      </c>
      <c r="GC1843" s="1">
        <v>1238</v>
      </c>
      <c r="GD1843" s="1">
        <f t="shared" si="716"/>
        <v>29.270868561812932</v>
      </c>
      <c r="GE1843" s="1">
        <f t="shared" si="708"/>
        <v>8.2472657996584559E-3</v>
      </c>
      <c r="GF1843" s="1">
        <f t="shared" si="709"/>
        <v>0.82945150905955911</v>
      </c>
      <c r="GG1843" s="1" t="str">
        <f t="shared" si="710"/>
        <v/>
      </c>
      <c r="GH1843" s="1">
        <f t="shared" si="711"/>
        <v>8.2472657996584559E-3</v>
      </c>
      <c r="GI1843" s="1" t="str">
        <f t="shared" si="712"/>
        <v/>
      </c>
      <c r="GJ1843" s="1">
        <f t="shared" si="713"/>
        <v>0</v>
      </c>
      <c r="GK1843" s="1">
        <f t="shared" si="714"/>
        <v>8.2472657996584559E-3</v>
      </c>
      <c r="GL1843" s="1" t="str">
        <f t="shared" si="715"/>
        <v/>
      </c>
      <c r="HA1843" s="2"/>
      <c r="HB1843" s="2">
        <f t="shared" si="687"/>
        <v>7.9552000000001621</v>
      </c>
      <c r="HC1843" s="147">
        <f t="shared" si="688"/>
        <v>0.33656091421044809</v>
      </c>
      <c r="HD1843" s="2">
        <f t="shared" si="689"/>
        <v>5.6874629911973784E-4</v>
      </c>
      <c r="HE1843" s="2" t="str">
        <f t="shared" si="685"/>
        <v/>
      </c>
      <c r="HF1843" s="24" t="str">
        <f t="shared" si="686"/>
        <v/>
      </c>
    </row>
    <row r="1844" spans="157:214" ht="20.100000000000001" customHeight="1" x14ac:dyDescent="0.25">
      <c r="FA1844" s="1">
        <v>1239</v>
      </c>
      <c r="FB1844" s="1">
        <f t="shared" si="690"/>
        <v>3574.7947765438475</v>
      </c>
      <c r="FC1844" s="1">
        <f t="shared" si="691"/>
        <v>6.7555103332148569E-5</v>
      </c>
      <c r="FD1844" s="1">
        <f t="shared" si="692"/>
        <v>0.83046388275603111</v>
      </c>
      <c r="FE1844" s="1" t="str">
        <f t="shared" si="693"/>
        <v/>
      </c>
      <c r="FF1844" s="1">
        <f t="shared" si="694"/>
        <v>6.7555103332148569E-5</v>
      </c>
      <c r="FG1844" s="1" t="str">
        <f t="shared" si="695"/>
        <v/>
      </c>
      <c r="FI1844" s="1">
        <f t="shared" si="696"/>
        <v>3.4592073563871494E-222</v>
      </c>
      <c r="FJ1844" s="1" t="str">
        <f t="shared" si="697"/>
        <v/>
      </c>
      <c r="FK1844" s="1" t="str">
        <f t="shared" si="698"/>
        <v/>
      </c>
      <c r="FP1844" s="1">
        <v>1239</v>
      </c>
      <c r="FQ1844" s="1">
        <f t="shared" si="699"/>
        <v>8.4228013424175288</v>
      </c>
      <c r="FR1844" s="1">
        <f t="shared" si="700"/>
        <v>2.8671652185890212E-2</v>
      </c>
      <c r="FS1844" s="1">
        <f t="shared" si="701"/>
        <v>0.83046388275603111</v>
      </c>
      <c r="FT1844" s="1" t="str">
        <f t="shared" si="702"/>
        <v/>
      </c>
      <c r="FU1844" s="1">
        <f t="shared" si="703"/>
        <v>2.8671652185890212E-2</v>
      </c>
      <c r="FV1844" s="1" t="str">
        <f t="shared" si="704"/>
        <v/>
      </c>
      <c r="FW1844" s="1">
        <f t="shared" si="705"/>
        <v>0</v>
      </c>
      <c r="FX1844" s="1" t="str">
        <f t="shared" si="706"/>
        <v/>
      </c>
      <c r="FY1844" s="1" t="str">
        <f t="shared" si="707"/>
        <v/>
      </c>
      <c r="GC1844" s="1">
        <v>1239</v>
      </c>
      <c r="GD1844" s="1">
        <f t="shared" si="716"/>
        <v>29.393855404509623</v>
      </c>
      <c r="GE1844" s="1">
        <f t="shared" si="708"/>
        <v>8.2158542048075198E-3</v>
      </c>
      <c r="GF1844" s="1">
        <f t="shared" si="709"/>
        <v>0.83046388275603134</v>
      </c>
      <c r="GG1844" s="1" t="str">
        <f t="shared" si="710"/>
        <v/>
      </c>
      <c r="GH1844" s="1">
        <f t="shared" si="711"/>
        <v>8.2158542048075198E-3</v>
      </c>
      <c r="GI1844" s="1" t="str">
        <f t="shared" si="712"/>
        <v/>
      </c>
      <c r="GJ1844" s="1">
        <f t="shared" si="713"/>
        <v>0</v>
      </c>
      <c r="GK1844" s="1">
        <f t="shared" si="714"/>
        <v>8.2158542048075198E-3</v>
      </c>
      <c r="GL1844" s="1" t="str">
        <f t="shared" si="715"/>
        <v/>
      </c>
      <c r="HA1844" s="2"/>
      <c r="HB1844" s="2">
        <f t="shared" si="687"/>
        <v>7.9616000000001623</v>
      </c>
      <c r="HC1844" s="147">
        <f t="shared" si="688"/>
        <v>0.33599216791132835</v>
      </c>
      <c r="HD1844" s="2">
        <f t="shared" si="689"/>
        <v>5.680696928541118E-4</v>
      </c>
      <c r="HE1844" s="2" t="str">
        <f t="shared" si="685"/>
        <v/>
      </c>
      <c r="HF1844" s="24" t="str">
        <f t="shared" si="686"/>
        <v/>
      </c>
    </row>
    <row r="1845" spans="157:214" ht="20.100000000000001" customHeight="1" x14ac:dyDescent="0.25">
      <c r="FA1845" s="1">
        <v>1240</v>
      </c>
      <c r="FB1845" s="1">
        <f t="shared" si="690"/>
        <v>3589.7520768641152</v>
      </c>
      <c r="FC1845" s="1">
        <f t="shared" si="691"/>
        <v>6.7296727540367402E-5</v>
      </c>
      <c r="FD1845" s="1">
        <f t="shared" si="692"/>
        <v>0.83147239253316219</v>
      </c>
      <c r="FE1845" s="1" t="str">
        <f t="shared" si="693"/>
        <v/>
      </c>
      <c r="FF1845" s="1">
        <f t="shared" si="694"/>
        <v>6.7296727540367402E-5</v>
      </c>
      <c r="FG1845" s="1" t="str">
        <f t="shared" si="695"/>
        <v/>
      </c>
      <c r="FI1845" s="1">
        <f t="shared" si="696"/>
        <v>3.9260040314779975E-222</v>
      </c>
      <c r="FJ1845" s="1" t="str">
        <f t="shared" si="697"/>
        <v/>
      </c>
      <c r="FK1845" s="1" t="str">
        <f t="shared" si="698"/>
        <v/>
      </c>
      <c r="FP1845" s="1">
        <v>1240</v>
      </c>
      <c r="FQ1845" s="1">
        <f t="shared" si="699"/>
        <v>8.458043189038527</v>
      </c>
      <c r="FR1845" s="1">
        <f t="shared" si="700"/>
        <v>2.8561992656560793E-2</v>
      </c>
      <c r="FS1845" s="1">
        <f t="shared" si="701"/>
        <v>0.8314723925331623</v>
      </c>
      <c r="FT1845" s="1" t="str">
        <f t="shared" si="702"/>
        <v/>
      </c>
      <c r="FU1845" s="1">
        <f t="shared" si="703"/>
        <v>2.8561992656560793E-2</v>
      </c>
      <c r="FV1845" s="1" t="str">
        <f t="shared" si="704"/>
        <v/>
      </c>
      <c r="FW1845" s="1">
        <f t="shared" si="705"/>
        <v>0</v>
      </c>
      <c r="FX1845" s="1" t="str">
        <f t="shared" si="706"/>
        <v/>
      </c>
      <c r="FY1845" s="1" t="str">
        <f t="shared" si="707"/>
        <v/>
      </c>
      <c r="GC1845" s="1">
        <v>1240</v>
      </c>
      <c r="GD1845" s="1">
        <f t="shared" si="716"/>
        <v>29.516842247206313</v>
      </c>
      <c r="GE1845" s="1">
        <f t="shared" si="708"/>
        <v>8.1844312962392578E-3</v>
      </c>
      <c r="GF1845" s="1">
        <f t="shared" si="709"/>
        <v>0.8314723925331623</v>
      </c>
      <c r="GG1845" s="1" t="str">
        <f t="shared" si="710"/>
        <v/>
      </c>
      <c r="GH1845" s="1">
        <f t="shared" si="711"/>
        <v>8.1844312962392578E-3</v>
      </c>
      <c r="GI1845" s="1" t="str">
        <f t="shared" si="712"/>
        <v/>
      </c>
      <c r="GJ1845" s="1">
        <f t="shared" si="713"/>
        <v>0</v>
      </c>
      <c r="GK1845" s="1">
        <f t="shared" si="714"/>
        <v>8.1844312962392578E-3</v>
      </c>
      <c r="GL1845" s="1" t="str">
        <f t="shared" si="715"/>
        <v/>
      </c>
      <c r="HA1845" s="2"/>
      <c r="HB1845" s="2">
        <f t="shared" si="687"/>
        <v>7.9680000000001625</v>
      </c>
      <c r="HC1845" s="147">
        <f t="shared" si="688"/>
        <v>0.33542409821847424</v>
      </c>
      <c r="HD1845" s="2">
        <f t="shared" si="689"/>
        <v>5.6739297563762614E-4</v>
      </c>
      <c r="HE1845" s="2" t="str">
        <f t="shared" si="685"/>
        <v/>
      </c>
      <c r="HF1845" s="24" t="str">
        <f t="shared" si="686"/>
        <v/>
      </c>
    </row>
    <row r="1846" spans="157:214" ht="20.100000000000001" customHeight="1" x14ac:dyDescent="0.25">
      <c r="FA1846" s="1">
        <v>1241</v>
      </c>
      <c r="FB1846" s="1">
        <f t="shared" si="690"/>
        <v>3604.7093771843829</v>
      </c>
      <c r="FC1846" s="1">
        <f t="shared" si="691"/>
        <v>6.7038267329158949E-5</v>
      </c>
      <c r="FD1846" s="1">
        <f t="shared" si="692"/>
        <v>0.8324770370639254</v>
      </c>
      <c r="FE1846" s="1" t="str">
        <f t="shared" si="693"/>
        <v/>
      </c>
      <c r="FF1846" s="1">
        <f t="shared" si="694"/>
        <v>6.7038267329158949E-5</v>
      </c>
      <c r="FG1846" s="1" t="str">
        <f t="shared" si="695"/>
        <v/>
      </c>
      <c r="FI1846" s="1">
        <f t="shared" si="696"/>
        <v>4.4557204738174909E-222</v>
      </c>
      <c r="FJ1846" s="1" t="str">
        <f t="shared" si="697"/>
        <v/>
      </c>
      <c r="FK1846" s="1" t="str">
        <f t="shared" si="698"/>
        <v/>
      </c>
      <c r="FP1846" s="1">
        <v>1241</v>
      </c>
      <c r="FQ1846" s="1">
        <f t="shared" si="699"/>
        <v>8.4932850356595182</v>
      </c>
      <c r="FR1846" s="1">
        <f t="shared" si="700"/>
        <v>2.8452297298043987E-2</v>
      </c>
      <c r="FS1846" s="1">
        <f t="shared" si="701"/>
        <v>0.8324770370639254</v>
      </c>
      <c r="FT1846" s="1" t="str">
        <f t="shared" si="702"/>
        <v/>
      </c>
      <c r="FU1846" s="1">
        <f t="shared" si="703"/>
        <v>2.8452297298043987E-2</v>
      </c>
      <c r="FV1846" s="1" t="str">
        <f t="shared" si="704"/>
        <v/>
      </c>
      <c r="FW1846" s="1">
        <f t="shared" si="705"/>
        <v>0</v>
      </c>
      <c r="FX1846" s="1" t="str">
        <f t="shared" si="706"/>
        <v/>
      </c>
      <c r="FY1846" s="1" t="str">
        <f t="shared" si="707"/>
        <v/>
      </c>
      <c r="GC1846" s="1">
        <v>1241</v>
      </c>
      <c r="GD1846" s="1">
        <f t="shared" si="716"/>
        <v>29.639829089903003</v>
      </c>
      <c r="GE1846" s="1">
        <f t="shared" si="708"/>
        <v>8.1529981208270045E-3</v>
      </c>
      <c r="GF1846" s="1">
        <f t="shared" si="709"/>
        <v>0.8324770370639254</v>
      </c>
      <c r="GG1846" s="1" t="str">
        <f t="shared" si="710"/>
        <v/>
      </c>
      <c r="GH1846" s="1">
        <f t="shared" si="711"/>
        <v>8.1529981208270045E-3</v>
      </c>
      <c r="GI1846" s="1" t="str">
        <f t="shared" si="712"/>
        <v/>
      </c>
      <c r="GJ1846" s="1">
        <f t="shared" si="713"/>
        <v>0</v>
      </c>
      <c r="GK1846" s="1">
        <f t="shared" si="714"/>
        <v>8.1529981208270045E-3</v>
      </c>
      <c r="GL1846" s="1" t="str">
        <f t="shared" si="715"/>
        <v/>
      </c>
      <c r="HA1846" s="2"/>
      <c r="HB1846" s="2">
        <f t="shared" si="687"/>
        <v>7.9744000000001627</v>
      </c>
      <c r="HC1846" s="147">
        <f t="shared" si="688"/>
        <v>0.33485670524283662</v>
      </c>
      <c r="HD1846" s="2">
        <f t="shared" si="689"/>
        <v>5.6671615125430952E-4</v>
      </c>
      <c r="HE1846" s="2" t="str">
        <f t="shared" si="685"/>
        <v/>
      </c>
      <c r="HF1846" s="24" t="str">
        <f t="shared" si="686"/>
        <v/>
      </c>
    </row>
    <row r="1847" spans="157:214" ht="20.100000000000001" customHeight="1" x14ac:dyDescent="0.25">
      <c r="FA1847" s="1">
        <v>1242</v>
      </c>
      <c r="FB1847" s="1">
        <f t="shared" si="690"/>
        <v>3619.6666775046506</v>
      </c>
      <c r="FC1847" s="1">
        <f t="shared" si="691"/>
        <v>6.6779731277523391E-5</v>
      </c>
      <c r="FD1847" s="1">
        <f t="shared" si="692"/>
        <v>0.83347781514982966</v>
      </c>
      <c r="FE1847" s="1" t="str">
        <f t="shared" si="693"/>
        <v/>
      </c>
      <c r="FF1847" s="1">
        <f t="shared" si="694"/>
        <v>6.6779731277523391E-5</v>
      </c>
      <c r="FG1847" s="1" t="str">
        <f t="shared" si="695"/>
        <v/>
      </c>
      <c r="FI1847" s="1">
        <f t="shared" si="696"/>
        <v>5.0568280442504381E-222</v>
      </c>
      <c r="FJ1847" s="1" t="str">
        <f t="shared" si="697"/>
        <v/>
      </c>
      <c r="FK1847" s="1" t="str">
        <f t="shared" si="698"/>
        <v/>
      </c>
      <c r="FP1847" s="1">
        <v>1242</v>
      </c>
      <c r="FQ1847" s="1">
        <f t="shared" si="699"/>
        <v>8.5285268822805094</v>
      </c>
      <c r="FR1847" s="1">
        <f t="shared" si="700"/>
        <v>2.8342569751428275E-2</v>
      </c>
      <c r="FS1847" s="1">
        <f t="shared" si="701"/>
        <v>0.83347781514982944</v>
      </c>
      <c r="FT1847" s="1" t="str">
        <f t="shared" si="702"/>
        <v/>
      </c>
      <c r="FU1847" s="1">
        <f t="shared" si="703"/>
        <v>2.8342569751428275E-2</v>
      </c>
      <c r="FV1847" s="1" t="str">
        <f t="shared" si="704"/>
        <v/>
      </c>
      <c r="FW1847" s="1">
        <f t="shared" si="705"/>
        <v>0</v>
      </c>
      <c r="FX1847" s="1" t="str">
        <f t="shared" si="706"/>
        <v/>
      </c>
      <c r="FY1847" s="1" t="str">
        <f t="shared" si="707"/>
        <v/>
      </c>
      <c r="GC1847" s="1">
        <v>1242</v>
      </c>
      <c r="GD1847" s="1">
        <f t="shared" si="716"/>
        <v>29.762815932599693</v>
      </c>
      <c r="GE1847" s="1">
        <f t="shared" si="708"/>
        <v>8.1215557219236848E-3</v>
      </c>
      <c r="GF1847" s="1">
        <f t="shared" si="709"/>
        <v>0.83347781514982955</v>
      </c>
      <c r="GG1847" s="1" t="str">
        <f t="shared" si="710"/>
        <v/>
      </c>
      <c r="GH1847" s="1">
        <f t="shared" si="711"/>
        <v>8.1215557219236848E-3</v>
      </c>
      <c r="GI1847" s="1" t="str">
        <f t="shared" si="712"/>
        <v/>
      </c>
      <c r="GJ1847" s="1">
        <f t="shared" si="713"/>
        <v>0</v>
      </c>
      <c r="GK1847" s="1">
        <f t="shared" si="714"/>
        <v>8.1215557219236848E-3</v>
      </c>
      <c r="GL1847" s="1" t="str">
        <f t="shared" si="715"/>
        <v/>
      </c>
      <c r="HA1847" s="2"/>
      <c r="HB1847" s="2">
        <f t="shared" si="687"/>
        <v>7.9808000000001629</v>
      </c>
      <c r="HC1847" s="147">
        <f t="shared" si="688"/>
        <v>0.33428998909158231</v>
      </c>
      <c r="HD1847" s="2">
        <f t="shared" si="689"/>
        <v>5.6603922347603364E-4</v>
      </c>
      <c r="HE1847" s="2" t="str">
        <f t="shared" si="685"/>
        <v/>
      </c>
      <c r="HF1847" s="24" t="str">
        <f t="shared" si="686"/>
        <v/>
      </c>
    </row>
    <row r="1848" spans="157:214" ht="20.100000000000001" customHeight="1" x14ac:dyDescent="0.25">
      <c r="FA1848" s="2">
        <v>1243</v>
      </c>
      <c r="FB1848" s="1">
        <f t="shared" si="690"/>
        <v>3634.6239778249183</v>
      </c>
      <c r="FC1848" s="1">
        <f t="shared" si="691"/>
        <v>6.6521127935077363E-5</v>
      </c>
      <c r="FD1848" s="1">
        <f t="shared" si="692"/>
        <v>0.83447472572048342</v>
      </c>
      <c r="FE1848" s="1" t="str">
        <f t="shared" si="693"/>
        <v/>
      </c>
      <c r="FF1848" s="1">
        <f t="shared" si="694"/>
        <v>6.6521127935077363E-5</v>
      </c>
      <c r="FG1848" s="1" t="str">
        <f t="shared" si="695"/>
        <v/>
      </c>
      <c r="FI1848" s="1">
        <f t="shared" si="696"/>
        <v>5.7389373679272282E-222</v>
      </c>
      <c r="FJ1848" s="1" t="str">
        <f t="shared" si="697"/>
        <v/>
      </c>
      <c r="FK1848" s="1" t="str">
        <f t="shared" si="698"/>
        <v/>
      </c>
      <c r="FP1848" s="2">
        <v>1243</v>
      </c>
      <c r="FQ1848" s="1">
        <f t="shared" si="699"/>
        <v>8.5637687289015076</v>
      </c>
      <c r="FR1848" s="1">
        <f t="shared" si="700"/>
        <v>2.8232813645331211E-2</v>
      </c>
      <c r="FS1848" s="1">
        <f t="shared" si="701"/>
        <v>0.83447472572048331</v>
      </c>
      <c r="FT1848" s="1" t="str">
        <f t="shared" si="702"/>
        <v/>
      </c>
      <c r="FU1848" s="1">
        <f t="shared" si="703"/>
        <v>2.8232813645331211E-2</v>
      </c>
      <c r="FV1848" s="1" t="str">
        <f t="shared" si="704"/>
        <v/>
      </c>
      <c r="FW1848" s="1">
        <f t="shared" si="705"/>
        <v>0</v>
      </c>
      <c r="FX1848" s="1" t="str">
        <f t="shared" si="706"/>
        <v/>
      </c>
      <c r="FY1848" s="1" t="str">
        <f t="shared" si="707"/>
        <v/>
      </c>
      <c r="GC1848" s="2">
        <v>1243</v>
      </c>
      <c r="GD1848" s="1">
        <f t="shared" si="716"/>
        <v>29.885802775296384</v>
      </c>
      <c r="GE1848" s="1">
        <f t="shared" si="708"/>
        <v>8.0901051393086898E-3</v>
      </c>
      <c r="GF1848" s="1">
        <f t="shared" si="709"/>
        <v>0.83447472572048331</v>
      </c>
      <c r="GG1848" s="1" t="str">
        <f t="shared" si="710"/>
        <v/>
      </c>
      <c r="GH1848" s="1">
        <f t="shared" si="711"/>
        <v>8.0901051393086898E-3</v>
      </c>
      <c r="GI1848" s="1" t="str">
        <f t="shared" si="712"/>
        <v/>
      </c>
      <c r="GJ1848" s="1">
        <f t="shared" si="713"/>
        <v>0</v>
      </c>
      <c r="GK1848" s="1">
        <f t="shared" si="714"/>
        <v>8.0901051393086898E-3</v>
      </c>
      <c r="GL1848" s="1" t="str">
        <f t="shared" si="715"/>
        <v/>
      </c>
      <c r="HA1848" s="2"/>
      <c r="HB1848" s="2">
        <f t="shared" si="687"/>
        <v>7.9872000000001631</v>
      </c>
      <c r="HC1848" s="147">
        <f t="shared" si="688"/>
        <v>0.33372394986810627</v>
      </c>
      <c r="HD1848" s="2">
        <f t="shared" si="689"/>
        <v>5.6536219606001525E-4</v>
      </c>
      <c r="HE1848" s="2" t="str">
        <f t="shared" si="685"/>
        <v/>
      </c>
      <c r="HF1848" s="24" t="str">
        <f t="shared" si="686"/>
        <v/>
      </c>
    </row>
    <row r="1849" spans="157:214" ht="20.100000000000001" customHeight="1" x14ac:dyDescent="0.25">
      <c r="FA1849" s="1">
        <v>1244</v>
      </c>
      <c r="FB1849" s="1">
        <f t="shared" si="690"/>
        <v>3649.5812781451859</v>
      </c>
      <c r="FC1849" s="1">
        <f t="shared" si="691"/>
        <v>6.6262465821621263E-5</v>
      </c>
      <c r="FD1849" s="1">
        <f t="shared" si="692"/>
        <v>0.83546776783315191</v>
      </c>
      <c r="FE1849" s="1" t="str">
        <f t="shared" si="693"/>
        <v/>
      </c>
      <c r="FF1849" s="1">
        <f t="shared" si="694"/>
        <v>6.6262465821621263E-5</v>
      </c>
      <c r="FG1849" s="1" t="str">
        <f t="shared" si="695"/>
        <v/>
      </c>
      <c r="FI1849" s="1">
        <f t="shared" si="696"/>
        <v>6.5129513723970131E-222</v>
      </c>
      <c r="FJ1849" s="1" t="str">
        <f t="shared" si="697"/>
        <v/>
      </c>
      <c r="FK1849" s="1" t="str">
        <f t="shared" si="698"/>
        <v/>
      </c>
      <c r="FP1849" s="1">
        <v>1244</v>
      </c>
      <c r="FQ1849" s="1">
        <f t="shared" si="699"/>
        <v>8.5990105755224988</v>
      </c>
      <c r="FR1849" s="1">
        <f t="shared" si="700"/>
        <v>2.812303259571582E-2</v>
      </c>
      <c r="FS1849" s="1">
        <f t="shared" si="701"/>
        <v>0.83546776783315169</v>
      </c>
      <c r="FT1849" s="1" t="str">
        <f t="shared" si="702"/>
        <v/>
      </c>
      <c r="FU1849" s="1">
        <f t="shared" si="703"/>
        <v>2.812303259571582E-2</v>
      </c>
      <c r="FV1849" s="1" t="str">
        <f t="shared" si="704"/>
        <v/>
      </c>
      <c r="FW1849" s="1">
        <f t="shared" si="705"/>
        <v>0</v>
      </c>
      <c r="FX1849" s="1" t="str">
        <f t="shared" si="706"/>
        <v/>
      </c>
      <c r="FY1849" s="1" t="str">
        <f t="shared" si="707"/>
        <v/>
      </c>
      <c r="GC1849" s="1">
        <v>1244</v>
      </c>
      <c r="GD1849" s="1">
        <f t="shared" si="716"/>
        <v>30.008789617993074</v>
      </c>
      <c r="GE1849" s="1">
        <f t="shared" si="708"/>
        <v>8.0586474091352365E-3</v>
      </c>
      <c r="GF1849" s="1">
        <f t="shared" si="709"/>
        <v>0.83546776783315169</v>
      </c>
      <c r="GG1849" s="1" t="str">
        <f t="shared" si="710"/>
        <v/>
      </c>
      <c r="GH1849" s="1">
        <f t="shared" si="711"/>
        <v>8.0586474091352365E-3</v>
      </c>
      <c r="GI1849" s="1" t="str">
        <f t="shared" si="712"/>
        <v/>
      </c>
      <c r="GJ1849" s="1">
        <f t="shared" si="713"/>
        <v>0</v>
      </c>
      <c r="GK1849" s="1">
        <f t="shared" si="714"/>
        <v>8.0586474091352365E-3</v>
      </c>
      <c r="GL1849" s="1" t="str">
        <f t="shared" si="715"/>
        <v/>
      </c>
      <c r="HA1849" s="2"/>
      <c r="HB1849" s="2">
        <f t="shared" si="687"/>
        <v>7.9936000000001632</v>
      </c>
      <c r="HC1849" s="147">
        <f t="shared" si="688"/>
        <v>0.33315858767204626</v>
      </c>
      <c r="HD1849" s="2">
        <f t="shared" si="689"/>
        <v>5.6468507275270197E-4</v>
      </c>
      <c r="HE1849" s="2" t="str">
        <f t="shared" si="685"/>
        <v/>
      </c>
      <c r="HF1849" s="24" t="str">
        <f t="shared" si="686"/>
        <v/>
      </c>
    </row>
    <row r="1850" spans="157:214" ht="20.100000000000001" customHeight="1" x14ac:dyDescent="0.25">
      <c r="FA1850" s="1">
        <v>1245</v>
      </c>
      <c r="FB1850" s="1">
        <f t="shared" si="690"/>
        <v>3664.53857846545</v>
      </c>
      <c r="FC1850" s="1">
        <f t="shared" si="691"/>
        <v>6.6003753426710531E-5</v>
      </c>
      <c r="FD1850" s="1">
        <f t="shared" si="692"/>
        <v>0.83645694067230758</v>
      </c>
      <c r="FE1850" s="1" t="str">
        <f t="shared" si="693"/>
        <v/>
      </c>
      <c r="FF1850" s="1">
        <f t="shared" si="694"/>
        <v>6.6003753426710531E-5</v>
      </c>
      <c r="FG1850" s="1" t="str">
        <f t="shared" si="695"/>
        <v/>
      </c>
      <c r="FI1850" s="1">
        <f t="shared" si="696"/>
        <v>7.3912388598501981E-222</v>
      </c>
      <c r="FJ1850" s="1" t="str">
        <f t="shared" si="697"/>
        <v/>
      </c>
      <c r="FK1850" s="1" t="str">
        <f t="shared" si="698"/>
        <v/>
      </c>
      <c r="FP1850" s="1">
        <v>1245</v>
      </c>
      <c r="FQ1850" s="1">
        <f t="shared" si="699"/>
        <v>8.6342524221434971</v>
      </c>
      <c r="FR1850" s="1">
        <f t="shared" si="700"/>
        <v>2.8013230205708485E-2</v>
      </c>
      <c r="FS1850" s="1">
        <f t="shared" si="701"/>
        <v>0.8364569406723078</v>
      </c>
      <c r="FT1850" s="1" t="str">
        <f t="shared" si="702"/>
        <v/>
      </c>
      <c r="FU1850" s="1">
        <f t="shared" si="703"/>
        <v>2.8013230205708485E-2</v>
      </c>
      <c r="FV1850" s="1" t="str">
        <f t="shared" si="704"/>
        <v/>
      </c>
      <c r="FW1850" s="1">
        <f t="shared" si="705"/>
        <v>0</v>
      </c>
      <c r="FX1850" s="1" t="str">
        <f t="shared" si="706"/>
        <v/>
      </c>
      <c r="FY1850" s="1" t="str">
        <f t="shared" si="707"/>
        <v/>
      </c>
      <c r="GC1850" s="1">
        <v>1245</v>
      </c>
      <c r="GD1850" s="1">
        <f t="shared" si="716"/>
        <v>30.131776460689792</v>
      </c>
      <c r="GE1850" s="1">
        <f t="shared" si="708"/>
        <v>8.0271835638782256E-3</v>
      </c>
      <c r="GF1850" s="1">
        <f t="shared" si="709"/>
        <v>0.8364569406723078</v>
      </c>
      <c r="GG1850" s="1" t="str">
        <f t="shared" si="710"/>
        <v/>
      </c>
      <c r="GH1850" s="1">
        <f t="shared" si="711"/>
        <v>8.0271835638782256E-3</v>
      </c>
      <c r="GI1850" s="1" t="str">
        <f t="shared" si="712"/>
        <v/>
      </c>
      <c r="GJ1850" s="1">
        <f t="shared" si="713"/>
        <v>0</v>
      </c>
      <c r="GK1850" s="1">
        <f t="shared" si="714"/>
        <v>8.0271835638782256E-3</v>
      </c>
      <c r="GL1850" s="1" t="str">
        <f t="shared" si="715"/>
        <v/>
      </c>
      <c r="HA1850" s="2"/>
      <c r="HB1850" s="2">
        <f t="shared" si="687"/>
        <v>8.0000000000001634</v>
      </c>
      <c r="HC1850" s="147">
        <f t="shared" si="688"/>
        <v>0.33259390259929356</v>
      </c>
      <c r="HD1850" s="2">
        <f t="shared" si="689"/>
        <v>5.6400785728660807E-4</v>
      </c>
      <c r="HE1850" s="2" t="str">
        <f t="shared" si="685"/>
        <v/>
      </c>
      <c r="HF1850" s="24" t="str">
        <f t="shared" si="686"/>
        <v/>
      </c>
    </row>
    <row r="1851" spans="157:214" ht="20.100000000000001" customHeight="1" x14ac:dyDescent="0.25">
      <c r="FA1851" s="1">
        <v>1246</v>
      </c>
      <c r="FB1851" s="1">
        <f t="shared" si="690"/>
        <v>3679.4958787857177</v>
      </c>
      <c r="FC1851" s="1">
        <f t="shared" si="691"/>
        <v>6.5744999209230642E-5</v>
      </c>
      <c r="FD1851" s="1">
        <f t="shared" si="692"/>
        <v>0.83744224354917562</v>
      </c>
      <c r="FE1851" s="1" t="str">
        <f t="shared" si="693"/>
        <v/>
      </c>
      <c r="FF1851" s="1">
        <f t="shared" si="694"/>
        <v>6.5744999209230642E-5</v>
      </c>
      <c r="FG1851" s="1" t="str">
        <f t="shared" si="695"/>
        <v/>
      </c>
      <c r="FI1851" s="1">
        <f t="shared" si="696"/>
        <v>8.3878313655594392E-222</v>
      </c>
      <c r="FJ1851" s="1" t="str">
        <f t="shared" si="697"/>
        <v/>
      </c>
      <c r="FK1851" s="1" t="str">
        <f t="shared" si="698"/>
        <v/>
      </c>
      <c r="FP1851" s="1">
        <v>1246</v>
      </c>
      <c r="FQ1851" s="1">
        <f t="shared" si="699"/>
        <v>8.6694942687644883</v>
      </c>
      <c r="FR1851" s="1">
        <f t="shared" si="700"/>
        <v>2.7903410065418893E-2</v>
      </c>
      <c r="FS1851" s="1">
        <f t="shared" si="701"/>
        <v>0.83744224354917574</v>
      </c>
      <c r="FT1851" s="1" t="str">
        <f t="shared" si="702"/>
        <v/>
      </c>
      <c r="FU1851" s="1">
        <f t="shared" si="703"/>
        <v>2.7903410065418893E-2</v>
      </c>
      <c r="FV1851" s="1" t="str">
        <f t="shared" si="704"/>
        <v/>
      </c>
      <c r="FW1851" s="1">
        <f t="shared" si="705"/>
        <v>0</v>
      </c>
      <c r="FX1851" s="1" t="str">
        <f t="shared" si="706"/>
        <v/>
      </c>
      <c r="FY1851" s="1" t="str">
        <f t="shared" si="707"/>
        <v/>
      </c>
      <c r="GC1851" s="1">
        <v>1246</v>
      </c>
      <c r="GD1851" s="1">
        <f t="shared" si="716"/>
        <v>30.254763303386483</v>
      </c>
      <c r="GE1851" s="1">
        <f t="shared" si="708"/>
        <v>7.9957146322826161E-3</v>
      </c>
      <c r="GF1851" s="1">
        <f t="shared" si="709"/>
        <v>0.83744224354917585</v>
      </c>
      <c r="GG1851" s="1" t="str">
        <f t="shared" si="710"/>
        <v/>
      </c>
      <c r="GH1851" s="1">
        <f t="shared" si="711"/>
        <v>7.9957146322826161E-3</v>
      </c>
      <c r="GI1851" s="1" t="str">
        <f t="shared" si="712"/>
        <v/>
      </c>
      <c r="GJ1851" s="1">
        <f t="shared" si="713"/>
        <v>0</v>
      </c>
      <c r="GK1851" s="1">
        <f t="shared" si="714"/>
        <v>7.9957146322826161E-3</v>
      </c>
      <c r="GL1851" s="1" t="str">
        <f t="shared" si="715"/>
        <v/>
      </c>
      <c r="HA1851" s="2"/>
      <c r="HB1851" s="2">
        <f t="shared" si="687"/>
        <v>8.0064000000001627</v>
      </c>
      <c r="HC1851" s="147">
        <f t="shared" si="688"/>
        <v>0.33202989474200695</v>
      </c>
      <c r="HD1851" s="2">
        <f t="shared" si="689"/>
        <v>5.6333055338209093E-4</v>
      </c>
      <c r="HE1851" s="2" t="str">
        <f t="shared" si="685"/>
        <v/>
      </c>
      <c r="HF1851" s="24" t="str">
        <f t="shared" si="686"/>
        <v/>
      </c>
    </row>
    <row r="1852" spans="157:214" ht="20.100000000000001" customHeight="1" x14ac:dyDescent="0.25">
      <c r="FA1852" s="1">
        <v>1247</v>
      </c>
      <c r="FB1852" s="1">
        <f t="shared" si="690"/>
        <v>3694.4531791059853</v>
      </c>
      <c r="FC1852" s="1">
        <f t="shared" si="691"/>
        <v>6.5486211596977085E-5</v>
      </c>
      <c r="FD1852" s="1">
        <f t="shared" si="692"/>
        <v>0.83842367590127065</v>
      </c>
      <c r="FE1852" s="1" t="str">
        <f t="shared" si="693"/>
        <v/>
      </c>
      <c r="FF1852" s="1">
        <f t="shared" si="694"/>
        <v>6.5486211596977085E-5</v>
      </c>
      <c r="FG1852" s="1" t="str">
        <f t="shared" si="695"/>
        <v/>
      </c>
      <c r="FI1852" s="1">
        <f t="shared" si="696"/>
        <v>9.5186464229711954E-222</v>
      </c>
      <c r="FJ1852" s="1" t="str">
        <f t="shared" si="697"/>
        <v/>
      </c>
      <c r="FK1852" s="1" t="str">
        <f t="shared" si="698"/>
        <v/>
      </c>
      <c r="FP1852" s="1">
        <v>1247</v>
      </c>
      <c r="FQ1852" s="1">
        <f t="shared" si="699"/>
        <v>8.7047361153854794</v>
      </c>
      <c r="FR1852" s="1">
        <f t="shared" si="700"/>
        <v>2.7793575751761362E-2</v>
      </c>
      <c r="FS1852" s="1">
        <f t="shared" si="701"/>
        <v>0.83842367590127065</v>
      </c>
      <c r="FT1852" s="1" t="str">
        <f t="shared" si="702"/>
        <v/>
      </c>
      <c r="FU1852" s="1">
        <f t="shared" si="703"/>
        <v>2.7793575751761362E-2</v>
      </c>
      <c r="FV1852" s="1" t="str">
        <f t="shared" si="704"/>
        <v/>
      </c>
      <c r="FW1852" s="1">
        <f t="shared" si="705"/>
        <v>0</v>
      </c>
      <c r="FX1852" s="1" t="str">
        <f t="shared" si="706"/>
        <v/>
      </c>
      <c r="FY1852" s="1" t="str">
        <f t="shared" si="707"/>
        <v/>
      </c>
      <c r="GC1852" s="1">
        <v>1247</v>
      </c>
      <c r="GD1852" s="1">
        <f t="shared" si="716"/>
        <v>30.377750146083173</v>
      </c>
      <c r="GE1852" s="1">
        <f t="shared" si="708"/>
        <v>7.9642416393122441E-3</v>
      </c>
      <c r="GF1852" s="1">
        <f t="shared" si="709"/>
        <v>0.83842367590127087</v>
      </c>
      <c r="GG1852" s="1" t="str">
        <f t="shared" si="710"/>
        <v/>
      </c>
      <c r="GH1852" s="1">
        <f t="shared" si="711"/>
        <v>7.9642416393122441E-3</v>
      </c>
      <c r="GI1852" s="1" t="str">
        <f t="shared" si="712"/>
        <v/>
      </c>
      <c r="GJ1852" s="1">
        <f t="shared" si="713"/>
        <v>0</v>
      </c>
      <c r="GK1852" s="1">
        <f t="shared" si="714"/>
        <v>7.9642416393122441E-3</v>
      </c>
      <c r="GL1852" s="1" t="str">
        <f t="shared" si="715"/>
        <v/>
      </c>
      <c r="HA1852" s="2"/>
      <c r="HB1852" s="2">
        <f t="shared" si="687"/>
        <v>8.012800000000162</v>
      </c>
      <c r="HC1852" s="147">
        <f t="shared" si="688"/>
        <v>0.33146656418862486</v>
      </c>
      <c r="HD1852" s="2">
        <f t="shared" si="689"/>
        <v>5.626531647466293E-4</v>
      </c>
      <c r="HE1852" s="2" t="str">
        <f t="shared" si="685"/>
        <v/>
      </c>
      <c r="HF1852" s="24" t="str">
        <f t="shared" si="686"/>
        <v/>
      </c>
    </row>
    <row r="1853" spans="157:214" ht="20.100000000000001" customHeight="1" x14ac:dyDescent="0.25">
      <c r="FA1853" s="1">
        <v>1248</v>
      </c>
      <c r="FB1853" s="1">
        <f t="shared" si="690"/>
        <v>3709.410479426253</v>
      </c>
      <c r="FC1853" s="1">
        <f t="shared" si="691"/>
        <v>6.5227398986238543E-5</v>
      </c>
      <c r="FD1853" s="1">
        <f t="shared" si="692"/>
        <v>0.8394012372919295</v>
      </c>
      <c r="FE1853" s="1" t="str">
        <f t="shared" si="693"/>
        <v/>
      </c>
      <c r="FF1853" s="1">
        <f t="shared" si="694"/>
        <v>6.5227398986238543E-5</v>
      </c>
      <c r="FG1853" s="1" t="str">
        <f t="shared" si="695"/>
        <v/>
      </c>
      <c r="FI1853" s="1">
        <f t="shared" si="696"/>
        <v>1.0801740773553865E-221</v>
      </c>
      <c r="FJ1853" s="1" t="str">
        <f t="shared" si="697"/>
        <v/>
      </c>
      <c r="FK1853" s="1" t="str">
        <f t="shared" si="698"/>
        <v/>
      </c>
      <c r="FP1853" s="1">
        <v>1248</v>
      </c>
      <c r="FQ1853" s="1">
        <f t="shared" si="699"/>
        <v>8.7399779620064777</v>
      </c>
      <c r="FR1853" s="1">
        <f t="shared" si="700"/>
        <v>2.7683730828278172E-2</v>
      </c>
      <c r="FS1853" s="1">
        <f t="shared" si="701"/>
        <v>0.8394012372919295</v>
      </c>
      <c r="FT1853" s="1" t="str">
        <f t="shared" si="702"/>
        <v/>
      </c>
      <c r="FU1853" s="1">
        <f t="shared" si="703"/>
        <v>2.7683730828278172E-2</v>
      </c>
      <c r="FV1853" s="1" t="str">
        <f t="shared" si="704"/>
        <v/>
      </c>
      <c r="FW1853" s="1">
        <f t="shared" si="705"/>
        <v>0</v>
      </c>
      <c r="FX1853" s="1" t="str">
        <f t="shared" si="706"/>
        <v/>
      </c>
      <c r="FY1853" s="1" t="str">
        <f t="shared" si="707"/>
        <v/>
      </c>
      <c r="GC1853" s="1">
        <v>1248</v>
      </c>
      <c r="GD1853" s="1">
        <f t="shared" si="716"/>
        <v>30.500736988779863</v>
      </c>
      <c r="GE1853" s="1">
        <f t="shared" si="708"/>
        <v>7.9327656060992E-3</v>
      </c>
      <c r="GF1853" s="1">
        <f t="shared" si="709"/>
        <v>0.83940123729192961</v>
      </c>
      <c r="GG1853" s="1" t="str">
        <f t="shared" si="710"/>
        <v/>
      </c>
      <c r="GH1853" s="1">
        <f t="shared" si="711"/>
        <v>7.9327656060992E-3</v>
      </c>
      <c r="GI1853" s="1" t="str">
        <f t="shared" si="712"/>
        <v/>
      </c>
      <c r="GJ1853" s="1">
        <f t="shared" si="713"/>
        <v>0</v>
      </c>
      <c r="GK1853" s="1">
        <f t="shared" si="714"/>
        <v>7.9327656060992E-3</v>
      </c>
      <c r="GL1853" s="1" t="str">
        <f t="shared" si="715"/>
        <v/>
      </c>
      <c r="HA1853" s="2"/>
      <c r="HB1853" s="2">
        <f t="shared" si="687"/>
        <v>8.0192000000001613</v>
      </c>
      <c r="HC1853" s="147">
        <f t="shared" si="688"/>
        <v>0.33090391102387823</v>
      </c>
      <c r="HD1853" s="2">
        <f t="shared" si="689"/>
        <v>5.6197569507432377E-4</v>
      </c>
      <c r="HE1853" s="2" t="str">
        <f t="shared" si="685"/>
        <v/>
      </c>
      <c r="HF1853" s="24" t="str">
        <f t="shared" si="686"/>
        <v/>
      </c>
    </row>
    <row r="1854" spans="157:214" ht="20.100000000000001" customHeight="1" x14ac:dyDescent="0.25">
      <c r="FA1854" s="2">
        <v>1249</v>
      </c>
      <c r="FB1854" s="1">
        <f t="shared" si="690"/>
        <v>3724.3677797465207</v>
      </c>
      <c r="FC1854" s="1">
        <f t="shared" si="691"/>
        <v>6.4968569741384732E-5</v>
      </c>
      <c r="FD1854" s="1">
        <f t="shared" si="692"/>
        <v>0.84037492740983644</v>
      </c>
      <c r="FE1854" s="1" t="str">
        <f t="shared" si="693"/>
        <v/>
      </c>
      <c r="FF1854" s="1">
        <f t="shared" si="694"/>
        <v>6.4968569741384732E-5</v>
      </c>
      <c r="FG1854" s="1" t="str">
        <f t="shared" si="695"/>
        <v/>
      </c>
      <c r="FI1854" s="1">
        <f t="shared" si="696"/>
        <v>1.2257597533064226E-221</v>
      </c>
      <c r="FJ1854" s="1" t="str">
        <f t="shared" si="697"/>
        <v/>
      </c>
      <c r="FK1854" s="1" t="str">
        <f t="shared" si="698"/>
        <v/>
      </c>
      <c r="FP1854" s="2">
        <v>1249</v>
      </c>
      <c r="FQ1854" s="1">
        <f t="shared" si="699"/>
        <v>8.7752198086274689</v>
      </c>
      <c r="FR1854" s="1">
        <f t="shared" si="700"/>
        <v>2.7573878844964688E-2</v>
      </c>
      <c r="FS1854" s="1">
        <f t="shared" si="701"/>
        <v>0.84037492740983644</v>
      </c>
      <c r="FT1854" s="1" t="str">
        <f t="shared" si="702"/>
        <v/>
      </c>
      <c r="FU1854" s="1">
        <f t="shared" si="703"/>
        <v>2.7573878844964688E-2</v>
      </c>
      <c r="FV1854" s="1" t="str">
        <f t="shared" si="704"/>
        <v/>
      </c>
      <c r="FW1854" s="1">
        <f t="shared" si="705"/>
        <v>0</v>
      </c>
      <c r="FX1854" s="1" t="str">
        <f t="shared" si="706"/>
        <v/>
      </c>
      <c r="FY1854" s="1" t="str">
        <f t="shared" si="707"/>
        <v/>
      </c>
      <c r="GC1854" s="2">
        <v>1249</v>
      </c>
      <c r="GD1854" s="1">
        <f t="shared" si="716"/>
        <v>30.623723831476553</v>
      </c>
      <c r="GE1854" s="1">
        <f t="shared" si="708"/>
        <v>7.9012875498936808E-3</v>
      </c>
      <c r="GF1854" s="1">
        <f t="shared" si="709"/>
        <v>0.84037492740983644</v>
      </c>
      <c r="GG1854" s="1" t="str">
        <f t="shared" si="710"/>
        <v/>
      </c>
      <c r="GH1854" s="1">
        <f t="shared" si="711"/>
        <v>7.9012875498936808E-3</v>
      </c>
      <c r="GI1854" s="1" t="str">
        <f t="shared" si="712"/>
        <v/>
      </c>
      <c r="GJ1854" s="1">
        <f t="shared" si="713"/>
        <v>0</v>
      </c>
      <c r="GK1854" s="1">
        <f t="shared" si="714"/>
        <v>7.9012875498936808E-3</v>
      </c>
      <c r="GL1854" s="1" t="str">
        <f t="shared" si="715"/>
        <v/>
      </c>
      <c r="HA1854" s="2"/>
      <c r="HB1854" s="2">
        <f t="shared" si="687"/>
        <v>8.0256000000001606</v>
      </c>
      <c r="HC1854" s="147">
        <f t="shared" si="688"/>
        <v>0.3303419353288039</v>
      </c>
      <c r="HD1854" s="2">
        <f t="shared" si="689"/>
        <v>5.6129814804861677E-4</v>
      </c>
      <c r="HE1854" s="2" t="str">
        <f t="shared" si="685"/>
        <v/>
      </c>
      <c r="HF1854" s="24" t="str">
        <f t="shared" si="686"/>
        <v/>
      </c>
    </row>
    <row r="1855" spans="157:214" ht="20.100000000000001" customHeight="1" x14ac:dyDescent="0.25">
      <c r="FA1855" s="1">
        <v>1250</v>
      </c>
      <c r="FB1855" s="1">
        <f t="shared" si="690"/>
        <v>3739.3250800667884</v>
      </c>
      <c r="FC1855" s="1">
        <f t="shared" si="691"/>
        <v>6.470973219445835E-5</v>
      </c>
      <c r="FD1855" s="1">
        <f t="shared" si="692"/>
        <v>0.84134474606854304</v>
      </c>
      <c r="FE1855" s="1" t="str">
        <f t="shared" si="693"/>
        <v/>
      </c>
      <c r="FF1855" s="1">
        <f t="shared" si="694"/>
        <v>6.470973219445835E-5</v>
      </c>
      <c r="FG1855" s="1" t="str">
        <f t="shared" si="695"/>
        <v/>
      </c>
      <c r="FI1855" s="1">
        <f t="shared" si="696"/>
        <v>1.390945186266012E-221</v>
      </c>
      <c r="FJ1855" s="1" t="str">
        <f t="shared" si="697"/>
        <v/>
      </c>
      <c r="FK1855" s="1" t="str">
        <f t="shared" si="698"/>
        <v/>
      </c>
      <c r="FP1855" s="1">
        <v>1250</v>
      </c>
      <c r="FQ1855" s="1">
        <f t="shared" si="699"/>
        <v>8.81046165524846</v>
      </c>
      <c r="FR1855" s="1">
        <f t="shared" si="700"/>
        <v>2.7464023338095968E-2</v>
      </c>
      <c r="FS1855" s="1">
        <f t="shared" si="701"/>
        <v>0.84134474606854293</v>
      </c>
      <c r="FT1855" s="1" t="str">
        <f t="shared" si="702"/>
        <v/>
      </c>
      <c r="FU1855" s="1">
        <f t="shared" si="703"/>
        <v>2.7464023338095968E-2</v>
      </c>
      <c r="FV1855" s="1" t="str">
        <f t="shared" si="704"/>
        <v/>
      </c>
      <c r="FW1855" s="1">
        <f t="shared" si="705"/>
        <v>0</v>
      </c>
      <c r="FX1855" s="1" t="str">
        <f t="shared" si="706"/>
        <v/>
      </c>
      <c r="FY1855" s="1" t="str">
        <f t="shared" si="707"/>
        <v/>
      </c>
      <c r="GC1855" s="1">
        <v>1250</v>
      </c>
      <c r="GD1855" s="1">
        <f t="shared" si="716"/>
        <v>30.746710674173244</v>
      </c>
      <c r="GE1855" s="1">
        <f t="shared" si="708"/>
        <v>7.8698084840143571E-3</v>
      </c>
      <c r="GF1855" s="1">
        <f t="shared" si="709"/>
        <v>0.84134474606854304</v>
      </c>
      <c r="GG1855" s="1" t="str">
        <f t="shared" si="710"/>
        <v/>
      </c>
      <c r="GH1855" s="1">
        <f t="shared" si="711"/>
        <v>7.8698084840143571E-3</v>
      </c>
      <c r="GI1855" s="1" t="str">
        <f t="shared" si="712"/>
        <v/>
      </c>
      <c r="GJ1855" s="1">
        <f t="shared" si="713"/>
        <v>0</v>
      </c>
      <c r="GK1855" s="1">
        <f t="shared" si="714"/>
        <v>7.8698084840143571E-3</v>
      </c>
      <c r="GL1855" s="1" t="str">
        <f t="shared" si="715"/>
        <v/>
      </c>
      <c r="HA1855" s="2"/>
      <c r="HB1855" s="2">
        <f t="shared" si="687"/>
        <v>8.0320000000001599</v>
      </c>
      <c r="HC1855" s="147">
        <f t="shared" si="688"/>
        <v>0.32978063718075529</v>
      </c>
      <c r="HD1855" s="2">
        <f t="shared" si="689"/>
        <v>5.6062052733835133E-4</v>
      </c>
      <c r="HE1855" s="2" t="str">
        <f t="shared" si="685"/>
        <v/>
      </c>
      <c r="HF1855" s="24" t="str">
        <f t="shared" si="686"/>
        <v/>
      </c>
    </row>
    <row r="1856" spans="157:214" ht="20.100000000000001" customHeight="1" x14ac:dyDescent="0.25">
      <c r="FA1856" s="1">
        <v>1251</v>
      </c>
      <c r="FB1856" s="1">
        <f t="shared" si="690"/>
        <v>3754.282380387056</v>
      </c>
      <c r="FC1856" s="1">
        <f t="shared" si="691"/>
        <v>6.4450894644771007E-5</v>
      </c>
      <c r="FD1856" s="1">
        <f t="shared" si="692"/>
        <v>0.8423106932059814</v>
      </c>
      <c r="FE1856" s="1" t="str">
        <f t="shared" si="693"/>
        <v/>
      </c>
      <c r="FF1856" s="1">
        <f t="shared" si="694"/>
        <v>6.4450894644771007E-5</v>
      </c>
      <c r="FG1856" s="1" t="str">
        <f t="shared" si="695"/>
        <v/>
      </c>
      <c r="FI1856" s="1">
        <f t="shared" si="696"/>
        <v>1.5783660301859057E-221</v>
      </c>
      <c r="FJ1856" s="1" t="str">
        <f t="shared" si="697"/>
        <v/>
      </c>
      <c r="FK1856" s="1" t="str">
        <f t="shared" si="698"/>
        <v/>
      </c>
      <c r="FP1856" s="1">
        <v>1251</v>
      </c>
      <c r="FQ1856" s="1">
        <f t="shared" si="699"/>
        <v>8.8457035018694583</v>
      </c>
      <c r="FR1856" s="1">
        <f t="shared" si="700"/>
        <v>2.7354167830055436E-2</v>
      </c>
      <c r="FS1856" s="1">
        <f t="shared" si="701"/>
        <v>0.84231069320598129</v>
      </c>
      <c r="FT1856" s="1" t="str">
        <f t="shared" si="702"/>
        <v/>
      </c>
      <c r="FU1856" s="1">
        <f t="shared" si="703"/>
        <v>2.7354167830055436E-2</v>
      </c>
      <c r="FV1856" s="1" t="str">
        <f t="shared" si="704"/>
        <v/>
      </c>
      <c r="FW1856" s="1">
        <f t="shared" si="705"/>
        <v>0</v>
      </c>
      <c r="FX1856" s="1" t="str">
        <f t="shared" si="706"/>
        <v/>
      </c>
      <c r="FY1856" s="1" t="str">
        <f t="shared" si="707"/>
        <v/>
      </c>
      <c r="GC1856" s="1">
        <v>1251</v>
      </c>
      <c r="GD1856" s="1">
        <f t="shared" si="716"/>
        <v>30.869697516869934</v>
      </c>
      <c r="GE1856" s="1">
        <f t="shared" si="708"/>
        <v>7.838329417799255E-3</v>
      </c>
      <c r="GF1856" s="1">
        <f t="shared" si="709"/>
        <v>0.8423106932059814</v>
      </c>
      <c r="GG1856" s="1" t="str">
        <f t="shared" si="710"/>
        <v/>
      </c>
      <c r="GH1856" s="1">
        <f t="shared" si="711"/>
        <v>7.838329417799255E-3</v>
      </c>
      <c r="GI1856" s="1" t="str">
        <f t="shared" si="712"/>
        <v/>
      </c>
      <c r="GJ1856" s="1">
        <f t="shared" si="713"/>
        <v>0</v>
      </c>
      <c r="GK1856" s="1">
        <f t="shared" si="714"/>
        <v>7.838329417799255E-3</v>
      </c>
      <c r="GL1856" s="1" t="str">
        <f t="shared" si="715"/>
        <v/>
      </c>
      <c r="HA1856" s="2"/>
      <c r="HB1856" s="2">
        <f t="shared" si="687"/>
        <v>8.0384000000001592</v>
      </c>
      <c r="HC1856" s="147">
        <f t="shared" si="688"/>
        <v>0.32922001665341694</v>
      </c>
      <c r="HD1856" s="2">
        <f t="shared" si="689"/>
        <v>5.599428365997694E-4</v>
      </c>
      <c r="HE1856" s="2" t="str">
        <f t="shared" si="685"/>
        <v/>
      </c>
      <c r="HF1856" s="24" t="str">
        <f t="shared" si="686"/>
        <v/>
      </c>
    </row>
    <row r="1857" spans="157:214" ht="20.100000000000001" customHeight="1" x14ac:dyDescent="0.25">
      <c r="FA1857" s="1">
        <v>1252</v>
      </c>
      <c r="FB1857" s="1">
        <f t="shared" si="690"/>
        <v>3769.2396807073201</v>
      </c>
      <c r="FC1857" s="1">
        <f t="shared" si="691"/>
        <v>6.4192065358503777E-5</v>
      </c>
      <c r="FD1857" s="1">
        <f t="shared" si="692"/>
        <v>0.8432727688839714</v>
      </c>
      <c r="FE1857" s="1" t="str">
        <f t="shared" si="693"/>
        <v/>
      </c>
      <c r="FF1857" s="1">
        <f t="shared" si="694"/>
        <v>6.4192065358503777E-5</v>
      </c>
      <c r="FG1857" s="1" t="str">
        <f t="shared" si="695"/>
        <v/>
      </c>
      <c r="FI1857" s="1">
        <f t="shared" si="696"/>
        <v>1.7910119610262455E-221</v>
      </c>
      <c r="FJ1857" s="1" t="str">
        <f t="shared" si="697"/>
        <v/>
      </c>
      <c r="FK1857" s="1" t="str">
        <f t="shared" si="698"/>
        <v/>
      </c>
      <c r="FP1857" s="1">
        <v>1252</v>
      </c>
      <c r="FQ1857" s="1">
        <f t="shared" si="699"/>
        <v>8.8809453484904495</v>
      </c>
      <c r="FR1857" s="1">
        <f t="shared" si="700"/>
        <v>2.7244315829165294E-2</v>
      </c>
      <c r="FS1857" s="1">
        <f t="shared" si="701"/>
        <v>0.84327276888397151</v>
      </c>
      <c r="FT1857" s="1" t="str">
        <f t="shared" si="702"/>
        <v/>
      </c>
      <c r="FU1857" s="1">
        <f t="shared" si="703"/>
        <v>2.7244315829165294E-2</v>
      </c>
      <c r="FV1857" s="1" t="str">
        <f t="shared" si="704"/>
        <v/>
      </c>
      <c r="FW1857" s="1">
        <f t="shared" si="705"/>
        <v>0</v>
      </c>
      <c r="FX1857" s="1" t="str">
        <f t="shared" si="706"/>
        <v/>
      </c>
      <c r="FY1857" s="1" t="str">
        <f t="shared" si="707"/>
        <v/>
      </c>
      <c r="GC1857" s="1">
        <v>1252</v>
      </c>
      <c r="GD1857" s="1">
        <f t="shared" si="716"/>
        <v>30.992684359566624</v>
      </c>
      <c r="GE1857" s="1">
        <f t="shared" si="708"/>
        <v>7.8068513565571485E-3</v>
      </c>
      <c r="GF1857" s="1">
        <f t="shared" si="709"/>
        <v>0.8432727688839714</v>
      </c>
      <c r="GG1857" s="1" t="str">
        <f t="shared" si="710"/>
        <v/>
      </c>
      <c r="GH1857" s="1">
        <f t="shared" si="711"/>
        <v>7.8068513565571485E-3</v>
      </c>
      <c r="GI1857" s="1" t="str">
        <f t="shared" si="712"/>
        <v/>
      </c>
      <c r="GJ1857" s="1">
        <f t="shared" si="713"/>
        <v>0</v>
      </c>
      <c r="GK1857" s="1">
        <f t="shared" si="714"/>
        <v>7.8068513565571485E-3</v>
      </c>
      <c r="GL1857" s="1" t="str">
        <f t="shared" si="715"/>
        <v/>
      </c>
      <c r="HA1857" s="2"/>
      <c r="HB1857" s="2">
        <f t="shared" si="687"/>
        <v>8.0448000000001585</v>
      </c>
      <c r="HC1857" s="147">
        <f t="shared" si="688"/>
        <v>0.32866007381681717</v>
      </c>
      <c r="HD1857" s="2">
        <f t="shared" si="689"/>
        <v>5.5926507947862136E-4</v>
      </c>
      <c r="HE1857" s="2" t="str">
        <f t="shared" si="685"/>
        <v/>
      </c>
      <c r="HF1857" s="24" t="str">
        <f t="shared" si="686"/>
        <v/>
      </c>
    </row>
    <row r="1858" spans="157:214" ht="20.100000000000001" customHeight="1" x14ac:dyDescent="0.25">
      <c r="FA1858" s="1">
        <v>1253</v>
      </c>
      <c r="FB1858" s="1">
        <f t="shared" si="690"/>
        <v>3784.1969810275878</v>
      </c>
      <c r="FC1858" s="1">
        <f t="shared" si="691"/>
        <v>6.3933252568311411E-5</v>
      </c>
      <c r="FD1858" s="1">
        <f t="shared" si="692"/>
        <v>0.84423097328772312</v>
      </c>
      <c r="FE1858" s="1" t="str">
        <f t="shared" si="693"/>
        <v/>
      </c>
      <c r="FF1858" s="1">
        <f t="shared" si="694"/>
        <v>6.3933252568311411E-5</v>
      </c>
      <c r="FG1858" s="1" t="str">
        <f t="shared" si="695"/>
        <v/>
      </c>
      <c r="FI1858" s="1">
        <f t="shared" si="696"/>
        <v>2.0322741746986609E-221</v>
      </c>
      <c r="FJ1858" s="1" t="str">
        <f t="shared" si="697"/>
        <v/>
      </c>
      <c r="FK1858" s="1" t="str">
        <f t="shared" si="698"/>
        <v/>
      </c>
      <c r="FP1858" s="1">
        <v>1253</v>
      </c>
      <c r="FQ1858" s="1">
        <f t="shared" si="699"/>
        <v>8.9161871951114477</v>
      </c>
      <c r="FR1858" s="1">
        <f t="shared" si="700"/>
        <v>2.7134470829518545E-2</v>
      </c>
      <c r="FS1858" s="1">
        <f t="shared" si="701"/>
        <v>0.84423097328772323</v>
      </c>
      <c r="FT1858" s="1" t="str">
        <f t="shared" si="702"/>
        <v/>
      </c>
      <c r="FU1858" s="1">
        <f t="shared" si="703"/>
        <v>2.7134470829518545E-2</v>
      </c>
      <c r="FV1858" s="1" t="str">
        <f t="shared" si="704"/>
        <v/>
      </c>
      <c r="FW1858" s="1">
        <f t="shared" si="705"/>
        <v>0</v>
      </c>
      <c r="FX1858" s="1" t="str">
        <f t="shared" si="706"/>
        <v/>
      </c>
      <c r="FY1858" s="1" t="str">
        <f t="shared" si="707"/>
        <v/>
      </c>
      <c r="GC1858" s="1">
        <v>1253</v>
      </c>
      <c r="GD1858" s="1">
        <f t="shared" si="716"/>
        <v>31.115671202263314</v>
      </c>
      <c r="GE1858" s="1">
        <f t="shared" si="708"/>
        <v>7.7753753015194537E-3</v>
      </c>
      <c r="GF1858" s="1">
        <f t="shared" si="709"/>
        <v>0.84423097328772323</v>
      </c>
      <c r="GG1858" s="1" t="str">
        <f t="shared" si="710"/>
        <v/>
      </c>
      <c r="GH1858" s="1">
        <f t="shared" si="711"/>
        <v>7.7753753015194537E-3</v>
      </c>
      <c r="GI1858" s="1" t="str">
        <f t="shared" si="712"/>
        <v/>
      </c>
      <c r="GJ1858" s="1">
        <f t="shared" si="713"/>
        <v>0</v>
      </c>
      <c r="GK1858" s="1">
        <f t="shared" si="714"/>
        <v>7.7753753015194537E-3</v>
      </c>
      <c r="GL1858" s="1" t="str">
        <f t="shared" si="715"/>
        <v/>
      </c>
      <c r="HA1858" s="2"/>
      <c r="HB1858" s="2">
        <f t="shared" si="687"/>
        <v>8.0512000000001578</v>
      </c>
      <c r="HC1858" s="147">
        <f t="shared" si="688"/>
        <v>0.32810080873733855</v>
      </c>
      <c r="HD1858" s="2">
        <f t="shared" si="689"/>
        <v>5.5858725960544753E-4</v>
      </c>
      <c r="HE1858" s="2" t="str">
        <f t="shared" si="685"/>
        <v/>
      </c>
      <c r="HF1858" s="24" t="str">
        <f t="shared" si="686"/>
        <v/>
      </c>
    </row>
    <row r="1859" spans="157:214" ht="20.100000000000001" customHeight="1" x14ac:dyDescent="0.25">
      <c r="FA1859" s="1">
        <v>1254</v>
      </c>
      <c r="FB1859" s="1">
        <f t="shared" si="690"/>
        <v>3799.1542813478554</v>
      </c>
      <c r="FC1859" s="1">
        <f t="shared" si="691"/>
        <v>6.3674464472931512E-5</v>
      </c>
      <c r="FD1859" s="1">
        <f t="shared" si="692"/>
        <v>0.8451853067253311</v>
      </c>
      <c r="FE1859" s="1" t="str">
        <f t="shared" si="693"/>
        <v/>
      </c>
      <c r="FF1859" s="1">
        <f t="shared" si="694"/>
        <v>6.3674464472931512E-5</v>
      </c>
      <c r="FG1859" s="1" t="str">
        <f t="shared" si="695"/>
        <v/>
      </c>
      <c r="FI1859" s="1">
        <f t="shared" si="696"/>
        <v>2.3059992503323562E-221</v>
      </c>
      <c r="FJ1859" s="1" t="str">
        <f t="shared" si="697"/>
        <v/>
      </c>
      <c r="FK1859" s="1" t="str">
        <f t="shared" si="698"/>
        <v/>
      </c>
      <c r="FP1859" s="1">
        <v>1254</v>
      </c>
      <c r="FQ1859" s="1">
        <f t="shared" si="699"/>
        <v>8.9514290417324389</v>
      </c>
      <c r="FR1859" s="1">
        <f t="shared" si="700"/>
        <v>2.7024636310813126E-2</v>
      </c>
      <c r="FS1859" s="1">
        <f t="shared" si="701"/>
        <v>0.84518530672533121</v>
      </c>
      <c r="FT1859" s="1" t="str">
        <f t="shared" si="702"/>
        <v/>
      </c>
      <c r="FU1859" s="1">
        <f t="shared" si="703"/>
        <v>2.7024636310813126E-2</v>
      </c>
      <c r="FV1859" s="1" t="str">
        <f t="shared" si="704"/>
        <v/>
      </c>
      <c r="FW1859" s="1">
        <f t="shared" si="705"/>
        <v>0</v>
      </c>
      <c r="FX1859" s="1" t="str">
        <f t="shared" si="706"/>
        <v/>
      </c>
      <c r="FY1859" s="1" t="str">
        <f t="shared" si="707"/>
        <v/>
      </c>
      <c r="GC1859" s="1">
        <v>1254</v>
      </c>
      <c r="GD1859" s="1">
        <f t="shared" si="716"/>
        <v>31.238658044960005</v>
      </c>
      <c r="GE1859" s="1">
        <f t="shared" si="708"/>
        <v>7.7439022497926713E-3</v>
      </c>
      <c r="GF1859" s="1">
        <f t="shared" si="709"/>
        <v>0.8451853067253311</v>
      </c>
      <c r="GG1859" s="1" t="str">
        <f t="shared" si="710"/>
        <v/>
      </c>
      <c r="GH1859" s="1">
        <f t="shared" si="711"/>
        <v>7.7439022497926713E-3</v>
      </c>
      <c r="GI1859" s="1" t="str">
        <f t="shared" si="712"/>
        <v/>
      </c>
      <c r="GJ1859" s="1">
        <f t="shared" si="713"/>
        <v>0</v>
      </c>
      <c r="GK1859" s="1">
        <f t="shared" si="714"/>
        <v>7.7439022497926713E-3</v>
      </c>
      <c r="GL1859" s="1" t="str">
        <f t="shared" si="715"/>
        <v/>
      </c>
      <c r="HA1859" s="2"/>
      <c r="HB1859" s="2">
        <f t="shared" si="687"/>
        <v>8.0576000000001571</v>
      </c>
      <c r="HC1859" s="147">
        <f t="shared" si="688"/>
        <v>0.3275422214777331</v>
      </c>
      <c r="HD1859" s="2">
        <f t="shared" si="689"/>
        <v>5.5790938059985251E-4</v>
      </c>
      <c r="HE1859" s="2" t="str">
        <f t="shared" si="685"/>
        <v/>
      </c>
      <c r="HF1859" s="24" t="str">
        <f t="shared" si="686"/>
        <v/>
      </c>
    </row>
    <row r="1860" spans="157:214" ht="20.100000000000001" customHeight="1" x14ac:dyDescent="0.25">
      <c r="FA1860" s="1">
        <v>1255</v>
      </c>
      <c r="FB1860" s="1">
        <f t="shared" si="690"/>
        <v>3814.1115816681231</v>
      </c>
      <c r="FC1860" s="1">
        <f t="shared" si="691"/>
        <v>6.3415709236797413E-5</v>
      </c>
      <c r="FD1860" s="1">
        <f t="shared" si="692"/>
        <v>0.84613576962726511</v>
      </c>
      <c r="FE1860" s="1" t="str">
        <f t="shared" si="693"/>
        <v/>
      </c>
      <c r="FF1860" s="1">
        <f t="shared" si="694"/>
        <v>6.3415709236797413E-5</v>
      </c>
      <c r="FG1860" s="1" t="str">
        <f t="shared" si="695"/>
        <v/>
      </c>
      <c r="FI1860" s="1">
        <f t="shared" si="696"/>
        <v>2.6165502309159825E-221</v>
      </c>
      <c r="FJ1860" s="1" t="str">
        <f t="shared" si="697"/>
        <v/>
      </c>
      <c r="FK1860" s="1" t="str">
        <f t="shared" si="698"/>
        <v/>
      </c>
      <c r="FP1860" s="1">
        <v>1255</v>
      </c>
      <c r="FQ1860" s="1">
        <f t="shared" si="699"/>
        <v>8.9866708883534301</v>
      </c>
      <c r="FR1860" s="1">
        <f t="shared" si="700"/>
        <v>2.6914815738187589E-2</v>
      </c>
      <c r="FS1860" s="1">
        <f t="shared" si="701"/>
        <v>0.84613576962726511</v>
      </c>
      <c r="FT1860" s="1" t="str">
        <f t="shared" si="702"/>
        <v/>
      </c>
      <c r="FU1860" s="1">
        <f t="shared" si="703"/>
        <v>2.6914815738187589E-2</v>
      </c>
      <c r="FV1860" s="1" t="str">
        <f t="shared" si="704"/>
        <v/>
      </c>
      <c r="FW1860" s="1">
        <f t="shared" si="705"/>
        <v>0</v>
      </c>
      <c r="FX1860" s="1" t="str">
        <f t="shared" si="706"/>
        <v/>
      </c>
      <c r="FY1860" s="1" t="str">
        <f t="shared" si="707"/>
        <v/>
      </c>
      <c r="GC1860" s="1">
        <v>1255</v>
      </c>
      <c r="GD1860" s="1">
        <f t="shared" si="716"/>
        <v>31.361644887656695</v>
      </c>
      <c r="GE1860" s="1">
        <f t="shared" si="708"/>
        <v>7.712433194311313E-3</v>
      </c>
      <c r="GF1860" s="1">
        <f t="shared" si="709"/>
        <v>0.84613576962726511</v>
      </c>
      <c r="GG1860" s="1" t="str">
        <f t="shared" si="710"/>
        <v/>
      </c>
      <c r="GH1860" s="1">
        <f t="shared" si="711"/>
        <v>7.712433194311313E-3</v>
      </c>
      <c r="GI1860" s="1" t="str">
        <f t="shared" si="712"/>
        <v/>
      </c>
      <c r="GJ1860" s="1">
        <f t="shared" si="713"/>
        <v>0</v>
      </c>
      <c r="GK1860" s="1">
        <f t="shared" si="714"/>
        <v>7.712433194311313E-3</v>
      </c>
      <c r="GL1860" s="1" t="str">
        <f t="shared" si="715"/>
        <v/>
      </c>
      <c r="HA1860" s="2"/>
      <c r="HB1860" s="2">
        <f t="shared" si="687"/>
        <v>8.0640000000001564</v>
      </c>
      <c r="HC1860" s="147">
        <f t="shared" si="688"/>
        <v>0.32698431209713325</v>
      </c>
      <c r="HD1860" s="2">
        <f t="shared" si="689"/>
        <v>5.5723144606850683E-4</v>
      </c>
      <c r="HE1860" s="2" t="str">
        <f t="shared" si="685"/>
        <v/>
      </c>
      <c r="HF1860" s="24" t="str">
        <f t="shared" si="686"/>
        <v/>
      </c>
    </row>
    <row r="1861" spans="157:214" ht="20.100000000000001" customHeight="1" x14ac:dyDescent="0.25">
      <c r="FA1861" s="2">
        <v>1256</v>
      </c>
      <c r="FB1861" s="1">
        <f t="shared" si="690"/>
        <v>3829.0688819883908</v>
      </c>
      <c r="FC1861" s="1">
        <f t="shared" si="691"/>
        <v>6.3156994989655625E-5</v>
      </c>
      <c r="FD1861" s="1">
        <f t="shared" si="692"/>
        <v>0.84708236254585367</v>
      </c>
      <c r="FE1861" s="1" t="str">
        <f t="shared" si="693"/>
        <v/>
      </c>
      <c r="FF1861" s="1">
        <f t="shared" si="694"/>
        <v>6.3156994989655625E-5</v>
      </c>
      <c r="FG1861" s="1" t="str">
        <f t="shared" si="695"/>
        <v/>
      </c>
      <c r="FI1861" s="1">
        <f t="shared" si="696"/>
        <v>2.9688758872906679E-221</v>
      </c>
      <c r="FJ1861" s="1" t="str">
        <f t="shared" si="697"/>
        <v/>
      </c>
      <c r="FK1861" s="1" t="str">
        <f t="shared" si="698"/>
        <v/>
      </c>
      <c r="FP1861" s="2">
        <v>1256</v>
      </c>
      <c r="FQ1861" s="1">
        <f t="shared" si="699"/>
        <v>9.0219127349744284</v>
      </c>
      <c r="FR1861" s="1">
        <f t="shared" si="700"/>
        <v>2.6805012562058715E-2</v>
      </c>
      <c r="FS1861" s="1">
        <f t="shared" si="701"/>
        <v>0.84708236254585367</v>
      </c>
      <c r="FT1861" s="1" t="str">
        <f t="shared" si="702"/>
        <v/>
      </c>
      <c r="FU1861" s="1">
        <f t="shared" si="703"/>
        <v>2.6805012562058715E-2</v>
      </c>
      <c r="FV1861" s="1" t="str">
        <f t="shared" si="704"/>
        <v/>
      </c>
      <c r="FW1861" s="1">
        <f t="shared" si="705"/>
        <v>0</v>
      </c>
      <c r="FX1861" s="1" t="str">
        <f t="shared" si="706"/>
        <v/>
      </c>
      <c r="FY1861" s="1" t="str">
        <f t="shared" si="707"/>
        <v/>
      </c>
      <c r="GC1861" s="2">
        <v>1256</v>
      </c>
      <c r="GD1861" s="1">
        <f t="shared" si="716"/>
        <v>31.484631730353414</v>
      </c>
      <c r="GE1861" s="1">
        <f t="shared" si="708"/>
        <v>7.6809691237913827E-3</v>
      </c>
      <c r="GF1861" s="1">
        <f t="shared" si="709"/>
        <v>0.8470823625458539</v>
      </c>
      <c r="GG1861" s="1" t="str">
        <f t="shared" si="710"/>
        <v/>
      </c>
      <c r="GH1861" s="1">
        <f t="shared" si="711"/>
        <v>7.6809691237913827E-3</v>
      </c>
      <c r="GI1861" s="1" t="str">
        <f t="shared" si="712"/>
        <v/>
      </c>
      <c r="GJ1861" s="1">
        <f t="shared" si="713"/>
        <v>0</v>
      </c>
      <c r="GK1861" s="1">
        <f t="shared" si="714"/>
        <v>7.6809691237913827E-3</v>
      </c>
      <c r="GL1861" s="1" t="str">
        <f t="shared" si="715"/>
        <v/>
      </c>
      <c r="HA1861" s="2"/>
      <c r="HB1861" s="2">
        <f t="shared" si="687"/>
        <v>8.0704000000001557</v>
      </c>
      <c r="HC1861" s="147">
        <f t="shared" si="688"/>
        <v>0.32642708065106474</v>
      </c>
      <c r="HD1861" s="2">
        <f t="shared" si="689"/>
        <v>5.5655345960553548E-4</v>
      </c>
      <c r="HE1861" s="2" t="str">
        <f t="shared" si="685"/>
        <v/>
      </c>
      <c r="HF1861" s="24" t="str">
        <f t="shared" si="686"/>
        <v/>
      </c>
    </row>
    <row r="1862" spans="157:214" ht="20.100000000000001" customHeight="1" x14ac:dyDescent="0.25">
      <c r="FA1862" s="1">
        <v>1257</v>
      </c>
      <c r="FB1862" s="1">
        <f t="shared" si="690"/>
        <v>3844.0261823086585</v>
      </c>
      <c r="FC1862" s="1">
        <f t="shared" si="691"/>
        <v>6.2898329826187541E-5</v>
      </c>
      <c r="FD1862" s="1">
        <f t="shared" si="692"/>
        <v>0.84802508615476258</v>
      </c>
      <c r="FE1862" s="1" t="str">
        <f t="shared" si="693"/>
        <v/>
      </c>
      <c r="FF1862" s="1">
        <f t="shared" si="694"/>
        <v>6.2898329826187541E-5</v>
      </c>
      <c r="FG1862" s="1" t="str">
        <f t="shared" si="695"/>
        <v/>
      </c>
      <c r="FI1862" s="1">
        <f t="shared" si="696"/>
        <v>3.3685892605984501E-221</v>
      </c>
      <c r="FJ1862" s="1" t="str">
        <f t="shared" si="697"/>
        <v/>
      </c>
      <c r="FK1862" s="1" t="str">
        <f t="shared" si="698"/>
        <v/>
      </c>
      <c r="FP1862" s="1">
        <v>1257</v>
      </c>
      <c r="FQ1862" s="1">
        <f t="shared" si="699"/>
        <v>9.0571545815954195</v>
      </c>
      <c r="FR1862" s="1">
        <f t="shared" si="700"/>
        <v>2.669523021796107E-2</v>
      </c>
      <c r="FS1862" s="1">
        <f t="shared" si="701"/>
        <v>0.84802508615476246</v>
      </c>
      <c r="FT1862" s="1" t="str">
        <f t="shared" si="702"/>
        <v/>
      </c>
      <c r="FU1862" s="1">
        <f t="shared" si="703"/>
        <v>2.669523021796107E-2</v>
      </c>
      <c r="FV1862" s="1" t="str">
        <f t="shared" si="704"/>
        <v/>
      </c>
      <c r="FW1862" s="1">
        <f t="shared" si="705"/>
        <v>0</v>
      </c>
      <c r="FX1862" s="1" t="str">
        <f t="shared" si="706"/>
        <v/>
      </c>
      <c r="FY1862" s="1" t="str">
        <f t="shared" si="707"/>
        <v/>
      </c>
      <c r="GC1862" s="1">
        <v>1257</v>
      </c>
      <c r="GD1862" s="1">
        <f t="shared" si="716"/>
        <v>31.607618573050104</v>
      </c>
      <c r="GE1862" s="1">
        <f t="shared" si="708"/>
        <v>7.6495110226843868E-3</v>
      </c>
      <c r="GF1862" s="1">
        <f t="shared" si="709"/>
        <v>0.8480250861547628</v>
      </c>
      <c r="GG1862" s="1" t="str">
        <f t="shared" si="710"/>
        <v/>
      </c>
      <c r="GH1862" s="1">
        <f t="shared" si="711"/>
        <v>7.6495110226843868E-3</v>
      </c>
      <c r="GI1862" s="1" t="str">
        <f t="shared" si="712"/>
        <v/>
      </c>
      <c r="GJ1862" s="1">
        <f t="shared" si="713"/>
        <v>0</v>
      </c>
      <c r="GK1862" s="1">
        <f t="shared" si="714"/>
        <v>7.6495110226843868E-3</v>
      </c>
      <c r="GL1862" s="1" t="str">
        <f t="shared" si="715"/>
        <v/>
      </c>
      <c r="HA1862" s="2"/>
      <c r="HB1862" s="2">
        <f t="shared" si="687"/>
        <v>8.076800000000155</v>
      </c>
      <c r="HC1862" s="147">
        <f t="shared" si="688"/>
        <v>0.3258705271914592</v>
      </c>
      <c r="HD1862" s="2">
        <f t="shared" si="689"/>
        <v>5.5587542479168528E-4</v>
      </c>
      <c r="HE1862" s="2" t="str">
        <f t="shared" si="685"/>
        <v/>
      </c>
      <c r="HF1862" s="24" t="str">
        <f t="shared" si="686"/>
        <v/>
      </c>
    </row>
    <row r="1863" spans="157:214" ht="20.100000000000001" customHeight="1" x14ac:dyDescent="0.25">
      <c r="FA1863" s="1">
        <v>1258</v>
      </c>
      <c r="FB1863" s="1">
        <f t="shared" si="690"/>
        <v>3858.9834826289261</v>
      </c>
      <c r="FC1863" s="1">
        <f t="shared" si="691"/>
        <v>6.2639721805635533E-5</v>
      </c>
      <c r="FD1863" s="1">
        <f t="shared" si="692"/>
        <v>0.84896394124846797</v>
      </c>
      <c r="FE1863" s="1" t="str">
        <f t="shared" si="693"/>
        <v/>
      </c>
      <c r="FF1863" s="1">
        <f t="shared" si="694"/>
        <v>6.2639721805635533E-5</v>
      </c>
      <c r="FG1863" s="1" t="str">
        <f t="shared" si="695"/>
        <v/>
      </c>
      <c r="FI1863" s="1">
        <f t="shared" si="696"/>
        <v>3.8220567246841239E-221</v>
      </c>
      <c r="FJ1863" s="1" t="str">
        <f t="shared" si="697"/>
        <v/>
      </c>
      <c r="FK1863" s="1" t="str">
        <f t="shared" si="698"/>
        <v/>
      </c>
      <c r="FP1863" s="1">
        <v>1258</v>
      </c>
      <c r="FQ1863" s="1">
        <f t="shared" si="699"/>
        <v>9.0923964282164107</v>
      </c>
      <c r="FR1863" s="1">
        <f t="shared" si="700"/>
        <v>2.6585472126388149E-2</v>
      </c>
      <c r="FS1863" s="1">
        <f t="shared" si="701"/>
        <v>0.84896394124846775</v>
      </c>
      <c r="FT1863" s="1" t="str">
        <f t="shared" si="702"/>
        <v/>
      </c>
      <c r="FU1863" s="1">
        <f t="shared" si="703"/>
        <v>2.6585472126388149E-2</v>
      </c>
      <c r="FV1863" s="1" t="str">
        <f t="shared" si="704"/>
        <v/>
      </c>
      <c r="FW1863" s="1">
        <f t="shared" si="705"/>
        <v>0</v>
      </c>
      <c r="FX1863" s="1" t="str">
        <f t="shared" si="706"/>
        <v/>
      </c>
      <c r="FY1863" s="1" t="str">
        <f t="shared" si="707"/>
        <v/>
      </c>
      <c r="GC1863" s="1">
        <v>1258</v>
      </c>
      <c r="GD1863" s="1">
        <f t="shared" si="716"/>
        <v>31.730605415746794</v>
      </c>
      <c r="GE1863" s="1">
        <f t="shared" si="708"/>
        <v>7.6180598711318151E-3</v>
      </c>
      <c r="GF1863" s="1">
        <f t="shared" si="709"/>
        <v>0.84896394124846797</v>
      </c>
      <c r="GG1863" s="1" t="str">
        <f t="shared" si="710"/>
        <v/>
      </c>
      <c r="GH1863" s="1">
        <f t="shared" si="711"/>
        <v>7.6180598711318151E-3</v>
      </c>
      <c r="GI1863" s="1" t="str">
        <f t="shared" si="712"/>
        <v/>
      </c>
      <c r="GJ1863" s="1">
        <f t="shared" si="713"/>
        <v>0</v>
      </c>
      <c r="GK1863" s="1">
        <f t="shared" si="714"/>
        <v>7.6180598711318151E-3</v>
      </c>
      <c r="GL1863" s="1" t="str">
        <f t="shared" si="715"/>
        <v/>
      </c>
      <c r="HA1863" s="2"/>
      <c r="HB1863" s="2">
        <f t="shared" si="687"/>
        <v>8.0832000000001543</v>
      </c>
      <c r="HC1863" s="147">
        <f t="shared" si="688"/>
        <v>0.32531465176666752</v>
      </c>
      <c r="HD1863" s="2">
        <f t="shared" si="689"/>
        <v>5.5519734519748898E-4</v>
      </c>
      <c r="HE1863" s="2" t="str">
        <f t="shared" si="685"/>
        <v/>
      </c>
      <c r="HF1863" s="24" t="str">
        <f t="shared" si="686"/>
        <v/>
      </c>
    </row>
    <row r="1864" spans="157:214" ht="20.100000000000001" customHeight="1" x14ac:dyDescent="0.25">
      <c r="FA1864" s="1">
        <v>1259</v>
      </c>
      <c r="FB1864" s="1">
        <f t="shared" si="690"/>
        <v>3873.9407829491902</v>
      </c>
      <c r="FC1864" s="1">
        <f t="shared" si="691"/>
        <v>6.2381178951433395E-5</v>
      </c>
      <c r="FD1864" s="1">
        <f t="shared" si="692"/>
        <v>0.84989892874172246</v>
      </c>
      <c r="FE1864" s="1" t="str">
        <f t="shared" si="693"/>
        <v/>
      </c>
      <c r="FF1864" s="1">
        <f t="shared" si="694"/>
        <v>6.2381178951433395E-5</v>
      </c>
      <c r="FG1864" s="1" t="str">
        <f t="shared" si="695"/>
        <v/>
      </c>
      <c r="FI1864" s="1">
        <f t="shared" si="696"/>
        <v>4.3364989758640587E-221</v>
      </c>
      <c r="FJ1864" s="1" t="str">
        <f t="shared" si="697"/>
        <v/>
      </c>
      <c r="FK1864" s="1" t="str">
        <f t="shared" si="698"/>
        <v/>
      </c>
      <c r="FP1864" s="1">
        <v>1259</v>
      </c>
      <c r="FQ1864" s="1">
        <f t="shared" si="699"/>
        <v>9.127638274837409</v>
      </c>
      <c r="FR1864" s="1">
        <f t="shared" si="700"/>
        <v>2.647574169263562E-2</v>
      </c>
      <c r="FS1864" s="1">
        <f t="shared" si="701"/>
        <v>0.84989892874172257</v>
      </c>
      <c r="FT1864" s="1" t="str">
        <f t="shared" si="702"/>
        <v/>
      </c>
      <c r="FU1864" s="1">
        <f t="shared" si="703"/>
        <v>2.647574169263562E-2</v>
      </c>
      <c r="FV1864" s="1" t="str">
        <f t="shared" si="704"/>
        <v/>
      </c>
      <c r="FW1864" s="1">
        <f t="shared" si="705"/>
        <v>0</v>
      </c>
      <c r="FX1864" s="1" t="str">
        <f t="shared" si="706"/>
        <v/>
      </c>
      <c r="FY1864" s="1" t="str">
        <f t="shared" si="707"/>
        <v/>
      </c>
      <c r="GC1864" s="1">
        <v>1259</v>
      </c>
      <c r="GD1864" s="1">
        <f t="shared" si="716"/>
        <v>31.853592258443484</v>
      </c>
      <c r="GE1864" s="1">
        <f t="shared" si="708"/>
        <v>7.5866166449202266E-3</v>
      </c>
      <c r="GF1864" s="1">
        <f t="shared" si="709"/>
        <v>0.84989892874172268</v>
      </c>
      <c r="GG1864" s="1" t="str">
        <f t="shared" si="710"/>
        <v/>
      </c>
      <c r="GH1864" s="1">
        <f t="shared" si="711"/>
        <v>7.5866166449202266E-3</v>
      </c>
      <c r="GI1864" s="1" t="str">
        <f t="shared" si="712"/>
        <v/>
      </c>
      <c r="GJ1864" s="1">
        <f t="shared" si="713"/>
        <v>0</v>
      </c>
      <c r="GK1864" s="1">
        <f t="shared" si="714"/>
        <v>7.5866166449202266E-3</v>
      </c>
      <c r="GL1864" s="1" t="str">
        <f t="shared" si="715"/>
        <v/>
      </c>
      <c r="HA1864" s="2"/>
      <c r="HB1864" s="2">
        <f t="shared" si="687"/>
        <v>8.0896000000001536</v>
      </c>
      <c r="HC1864" s="147">
        <f t="shared" si="688"/>
        <v>0.32475945442147003</v>
      </c>
      <c r="HD1864" s="2">
        <f t="shared" si="689"/>
        <v>5.5451922437854684E-4</v>
      </c>
      <c r="HE1864" s="2" t="str">
        <f t="shared" si="685"/>
        <v/>
      </c>
      <c r="HF1864" s="24" t="str">
        <f t="shared" si="686"/>
        <v/>
      </c>
    </row>
    <row r="1865" spans="157:214" ht="20.100000000000001" customHeight="1" x14ac:dyDescent="0.25">
      <c r="FA1865" s="1">
        <v>1260</v>
      </c>
      <c r="FB1865" s="1">
        <f t="shared" si="690"/>
        <v>3888.8980832694579</v>
      </c>
      <c r="FC1865" s="1">
        <f t="shared" si="691"/>
        <v>6.2122709250840851E-5</v>
      </c>
      <c r="FD1865" s="1">
        <f t="shared" si="692"/>
        <v>0.85083004966901854</v>
      </c>
      <c r="FE1865" s="1">
        <f t="shared" si="693"/>
        <v>6.2122709250840851E-5</v>
      </c>
      <c r="FF1865" s="1" t="str">
        <f t="shared" si="694"/>
        <v/>
      </c>
      <c r="FG1865" s="1" t="str">
        <f t="shared" si="695"/>
        <v/>
      </c>
      <c r="FI1865" s="1">
        <f t="shared" si="696"/>
        <v>4.9201055455447687E-221</v>
      </c>
      <c r="FJ1865" s="1" t="str">
        <f t="shared" si="697"/>
        <v/>
      </c>
      <c r="FK1865" s="1" t="str">
        <f t="shared" si="698"/>
        <v/>
      </c>
      <c r="FP1865" s="1">
        <v>1260</v>
      </c>
      <c r="FQ1865" s="1">
        <f t="shared" si="699"/>
        <v>9.1628801214584001</v>
      </c>
      <c r="FR1865" s="1">
        <f t="shared" si="700"/>
        <v>2.6366042306646333E-2</v>
      </c>
      <c r="FS1865" s="1">
        <f t="shared" si="701"/>
        <v>0.85083004966901854</v>
      </c>
      <c r="FT1865" s="1">
        <f t="shared" si="702"/>
        <v>2.6366042306646333E-2</v>
      </c>
      <c r="FU1865" s="1" t="str">
        <f t="shared" si="703"/>
        <v/>
      </c>
      <c r="FV1865" s="1" t="str">
        <f t="shared" si="704"/>
        <v/>
      </c>
      <c r="FW1865" s="1">
        <f t="shared" si="705"/>
        <v>0</v>
      </c>
      <c r="FX1865" s="1" t="str">
        <f t="shared" si="706"/>
        <v/>
      </c>
      <c r="FY1865" s="1" t="str">
        <f t="shared" si="707"/>
        <v/>
      </c>
      <c r="GC1865" s="1">
        <v>1260</v>
      </c>
      <c r="GD1865" s="1">
        <f t="shared" si="716"/>
        <v>31.976579101140175</v>
      </c>
      <c r="GE1865" s="1">
        <f t="shared" si="708"/>
        <v>7.5551823154368205E-3</v>
      </c>
      <c r="GF1865" s="1">
        <f t="shared" si="709"/>
        <v>0.85083004966901865</v>
      </c>
      <c r="GG1865" s="1">
        <f t="shared" si="710"/>
        <v>7.5551823154368205E-3</v>
      </c>
      <c r="GH1865" s="1" t="str">
        <f t="shared" si="711"/>
        <v/>
      </c>
      <c r="GI1865" s="1" t="str">
        <f t="shared" si="712"/>
        <v/>
      </c>
      <c r="GJ1865" s="1">
        <f t="shared" si="713"/>
        <v>0</v>
      </c>
      <c r="GK1865" s="1">
        <f t="shared" si="714"/>
        <v>7.5551823154368205E-3</v>
      </c>
      <c r="GL1865" s="1" t="str">
        <f t="shared" si="715"/>
        <v/>
      </c>
      <c r="HA1865" s="2"/>
      <c r="HB1865" s="2">
        <f t="shared" si="687"/>
        <v>8.0960000000001529</v>
      </c>
      <c r="HC1865" s="147">
        <f t="shared" si="688"/>
        <v>0.32420493519709148</v>
      </c>
      <c r="HD1865" s="2">
        <f t="shared" si="689"/>
        <v>5.5384106587946791E-4</v>
      </c>
      <c r="HE1865" s="2" t="str">
        <f t="shared" si="685"/>
        <v/>
      </c>
      <c r="HF1865" s="24" t="str">
        <f t="shared" si="686"/>
        <v/>
      </c>
    </row>
    <row r="1866" spans="157:214" ht="20.100000000000001" customHeight="1" x14ac:dyDescent="0.25">
      <c r="FA1866" s="1">
        <v>1261</v>
      </c>
      <c r="FB1866" s="1">
        <f t="shared" si="690"/>
        <v>3903.8553835897255</v>
      </c>
      <c r="FC1866" s="1">
        <f t="shared" si="691"/>
        <v>6.1864320654583224E-5</v>
      </c>
      <c r="FD1866" s="1">
        <f t="shared" si="692"/>
        <v>0.85175730518404291</v>
      </c>
      <c r="FE1866" s="1">
        <f t="shared" si="693"/>
        <v>6.1864320654583224E-5</v>
      </c>
      <c r="FF1866" s="1" t="str">
        <f t="shared" si="694"/>
        <v/>
      </c>
      <c r="FG1866" s="1" t="str">
        <f t="shared" si="695"/>
        <v/>
      </c>
      <c r="FI1866" s="1">
        <f t="shared" si="696"/>
        <v>5.5821646443618873E-221</v>
      </c>
      <c r="FJ1866" s="1" t="str">
        <f t="shared" si="697"/>
        <v/>
      </c>
      <c r="FK1866" s="1" t="str">
        <f t="shared" si="698"/>
        <v/>
      </c>
      <c r="FP1866" s="1">
        <v>1261</v>
      </c>
      <c r="FQ1866" s="1">
        <f t="shared" si="699"/>
        <v>9.1981219680793984</v>
      </c>
      <c r="FR1866" s="1">
        <f t="shared" si="700"/>
        <v>2.6256377342857067E-2</v>
      </c>
      <c r="FS1866" s="1">
        <f t="shared" si="701"/>
        <v>0.85175730518404302</v>
      </c>
      <c r="FT1866" s="1">
        <f t="shared" si="702"/>
        <v>2.6256377342857067E-2</v>
      </c>
      <c r="FU1866" s="1" t="str">
        <f t="shared" si="703"/>
        <v/>
      </c>
      <c r="FV1866" s="1" t="str">
        <f t="shared" si="704"/>
        <v/>
      </c>
      <c r="FW1866" s="1">
        <f t="shared" si="705"/>
        <v>0</v>
      </c>
      <c r="FX1866" s="1" t="str">
        <f t="shared" si="706"/>
        <v/>
      </c>
      <c r="FY1866" s="1" t="str">
        <f t="shared" si="707"/>
        <v/>
      </c>
      <c r="GC1866" s="1">
        <v>1261</v>
      </c>
      <c r="GD1866" s="1">
        <f t="shared" si="716"/>
        <v>32.099565943836865</v>
      </c>
      <c r="GE1866" s="1">
        <f t="shared" si="708"/>
        <v>7.5237578496255546E-3</v>
      </c>
      <c r="GF1866" s="1">
        <f t="shared" si="709"/>
        <v>0.85175730518404302</v>
      </c>
      <c r="GG1866" s="1">
        <f t="shared" si="710"/>
        <v>7.5237578496255546E-3</v>
      </c>
      <c r="GH1866" s="1" t="str">
        <f t="shared" si="711"/>
        <v/>
      </c>
      <c r="GI1866" s="1" t="str">
        <f t="shared" si="712"/>
        <v/>
      </c>
      <c r="GJ1866" s="1">
        <f t="shared" si="713"/>
        <v>0</v>
      </c>
      <c r="GK1866" s="1">
        <f t="shared" si="714"/>
        <v>7.5237578496255546E-3</v>
      </c>
      <c r="GL1866" s="1" t="str">
        <f t="shared" si="715"/>
        <v/>
      </c>
      <c r="HA1866" s="2"/>
      <c r="HB1866" s="2">
        <f t="shared" si="687"/>
        <v>8.1024000000001521</v>
      </c>
      <c r="HC1866" s="147">
        <f t="shared" si="688"/>
        <v>0.32365109413121201</v>
      </c>
      <c r="HD1866" s="2">
        <f t="shared" si="689"/>
        <v>5.531628732312055E-4</v>
      </c>
      <c r="HE1866" s="2" t="str">
        <f t="shared" si="685"/>
        <v/>
      </c>
      <c r="HF1866" s="24" t="str">
        <f t="shared" si="686"/>
        <v/>
      </c>
    </row>
    <row r="1867" spans="157:214" ht="20.100000000000001" customHeight="1" x14ac:dyDescent="0.25">
      <c r="FA1867" s="2">
        <v>1262</v>
      </c>
      <c r="FB1867" s="1">
        <f t="shared" si="690"/>
        <v>3918.8126839099932</v>
      </c>
      <c r="FC1867" s="1">
        <f t="shared" si="691"/>
        <v>6.1606021076494627E-5</v>
      </c>
      <c r="FD1867" s="1">
        <f t="shared" si="692"/>
        <v>0.85268069655912848</v>
      </c>
      <c r="FE1867" s="1">
        <f t="shared" si="693"/>
        <v>6.1606021076494627E-5</v>
      </c>
      <c r="FF1867" s="1" t="str">
        <f t="shared" si="694"/>
        <v/>
      </c>
      <c r="FG1867" s="1" t="str">
        <f t="shared" si="695"/>
        <v/>
      </c>
      <c r="FI1867" s="1">
        <f t="shared" si="696"/>
        <v>6.3332103881339915E-221</v>
      </c>
      <c r="FJ1867" s="1" t="str">
        <f t="shared" si="697"/>
        <v/>
      </c>
      <c r="FK1867" s="1" t="str">
        <f t="shared" si="698"/>
        <v/>
      </c>
      <c r="FP1867" s="2">
        <v>1262</v>
      </c>
      <c r="FQ1867" s="1">
        <f t="shared" si="699"/>
        <v>9.2333638147003896</v>
      </c>
      <c r="FR1867" s="1">
        <f t="shared" si="700"/>
        <v>2.614675016004742E-2</v>
      </c>
      <c r="FS1867" s="1">
        <f t="shared" si="701"/>
        <v>0.85268069655912848</v>
      </c>
      <c r="FT1867" s="1">
        <f t="shared" si="702"/>
        <v>2.614675016004742E-2</v>
      </c>
      <c r="FU1867" s="1" t="str">
        <f t="shared" si="703"/>
        <v/>
      </c>
      <c r="FV1867" s="1" t="str">
        <f t="shared" si="704"/>
        <v/>
      </c>
      <c r="FW1867" s="1">
        <f t="shared" si="705"/>
        <v>0</v>
      </c>
      <c r="FX1867" s="1" t="str">
        <f t="shared" si="706"/>
        <v/>
      </c>
      <c r="FY1867" s="1" t="str">
        <f t="shared" si="707"/>
        <v/>
      </c>
      <c r="GC1867" s="2">
        <v>1262</v>
      </c>
      <c r="GD1867" s="1">
        <f t="shared" si="716"/>
        <v>32.222552786533555</v>
      </c>
      <c r="GE1867" s="1">
        <f t="shared" si="708"/>
        <v>7.4923442099438121E-3</v>
      </c>
      <c r="GF1867" s="1">
        <f t="shared" si="709"/>
        <v>0.85268069655912848</v>
      </c>
      <c r="GG1867" s="1">
        <f t="shared" si="710"/>
        <v>7.4923442099438121E-3</v>
      </c>
      <c r="GH1867" s="1" t="str">
        <f t="shared" si="711"/>
        <v/>
      </c>
      <c r="GI1867" s="1" t="str">
        <f t="shared" si="712"/>
        <v/>
      </c>
      <c r="GJ1867" s="1">
        <f t="shared" si="713"/>
        <v>0</v>
      </c>
      <c r="GK1867" s="1">
        <f t="shared" si="714"/>
        <v>7.4923442099438121E-3</v>
      </c>
      <c r="GL1867" s="1" t="str">
        <f t="shared" si="715"/>
        <v/>
      </c>
      <c r="HA1867" s="2"/>
      <c r="HB1867" s="2">
        <f t="shared" si="687"/>
        <v>8.1088000000001514</v>
      </c>
      <c r="HC1867" s="147">
        <f t="shared" si="688"/>
        <v>0.32309793125798081</v>
      </c>
      <c r="HD1867" s="2">
        <f t="shared" si="689"/>
        <v>5.5248464995405477E-4</v>
      </c>
      <c r="HE1867" s="2" t="str">
        <f t="shared" si="685"/>
        <v/>
      </c>
      <c r="HF1867" s="24" t="str">
        <f t="shared" si="686"/>
        <v/>
      </c>
    </row>
    <row r="1868" spans="157:214" ht="20.100000000000001" customHeight="1" x14ac:dyDescent="0.25">
      <c r="FA1868" s="1">
        <v>1263</v>
      </c>
      <c r="FB1868" s="1">
        <f t="shared" si="690"/>
        <v>3933.7699842302609</v>
      </c>
      <c r="FC1868" s="1">
        <f t="shared" si="691"/>
        <v>6.1347818393166163E-5</v>
      </c>
      <c r="FD1868" s="1">
        <f t="shared" si="692"/>
        <v>0.85360022518469947</v>
      </c>
      <c r="FE1868" s="1">
        <f t="shared" si="693"/>
        <v>6.1347818393166163E-5</v>
      </c>
      <c r="FF1868" s="1" t="str">
        <f t="shared" si="694"/>
        <v/>
      </c>
      <c r="FG1868" s="1" t="str">
        <f t="shared" si="695"/>
        <v/>
      </c>
      <c r="FI1868" s="1">
        <f t="shared" si="696"/>
        <v>7.1851897297858646E-221</v>
      </c>
      <c r="FJ1868" s="1" t="str">
        <f t="shared" si="697"/>
        <v/>
      </c>
      <c r="FK1868" s="1" t="str">
        <f t="shared" si="698"/>
        <v/>
      </c>
      <c r="FP1868" s="1">
        <v>1263</v>
      </c>
      <c r="FQ1868" s="1">
        <f t="shared" si="699"/>
        <v>9.2686056613213808</v>
      </c>
      <c r="FR1868" s="1">
        <f t="shared" si="700"/>
        <v>2.603716410119029E-2</v>
      </c>
      <c r="FS1868" s="1">
        <f t="shared" si="701"/>
        <v>0.85360022518469947</v>
      </c>
      <c r="FT1868" s="1">
        <f t="shared" si="702"/>
        <v>2.603716410119029E-2</v>
      </c>
      <c r="FU1868" s="1" t="str">
        <f t="shared" si="703"/>
        <v/>
      </c>
      <c r="FV1868" s="1" t="str">
        <f t="shared" si="704"/>
        <v/>
      </c>
      <c r="FW1868" s="1">
        <f t="shared" si="705"/>
        <v>0</v>
      </c>
      <c r="FX1868" s="1" t="str">
        <f t="shared" si="706"/>
        <v/>
      </c>
      <c r="FY1868" s="1" t="str">
        <f t="shared" si="707"/>
        <v/>
      </c>
      <c r="GC1868" s="1">
        <v>1263</v>
      </c>
      <c r="GD1868" s="1">
        <f t="shared" si="716"/>
        <v>32.345539629230245</v>
      </c>
      <c r="GE1868" s="1">
        <f t="shared" si="708"/>
        <v>7.4609423543195727E-3</v>
      </c>
      <c r="GF1868" s="1">
        <f t="shared" si="709"/>
        <v>0.85360022518469947</v>
      </c>
      <c r="GG1868" s="1">
        <f t="shared" si="710"/>
        <v>7.4609423543195727E-3</v>
      </c>
      <c r="GH1868" s="1" t="str">
        <f t="shared" si="711"/>
        <v/>
      </c>
      <c r="GI1868" s="1" t="str">
        <f t="shared" si="712"/>
        <v/>
      </c>
      <c r="GJ1868" s="1">
        <f t="shared" si="713"/>
        <v>0</v>
      </c>
      <c r="GK1868" s="1">
        <f t="shared" si="714"/>
        <v>7.4609423543195727E-3</v>
      </c>
      <c r="GL1868" s="1" t="str">
        <f t="shared" si="715"/>
        <v/>
      </c>
      <c r="HA1868" s="2"/>
      <c r="HB1868" s="2">
        <f t="shared" si="687"/>
        <v>8.1152000000001507</v>
      </c>
      <c r="HC1868" s="147">
        <f t="shared" si="688"/>
        <v>0.32254544660802675</v>
      </c>
      <c r="HD1868" s="2">
        <f t="shared" si="689"/>
        <v>5.5180639955432209E-4</v>
      </c>
      <c r="HE1868" s="2" t="str">
        <f t="shared" si="685"/>
        <v/>
      </c>
      <c r="HF1868" s="24" t="str">
        <f t="shared" si="686"/>
        <v/>
      </c>
    </row>
    <row r="1869" spans="157:214" ht="20.100000000000001" customHeight="1" x14ac:dyDescent="0.25">
      <c r="FA1869" s="1">
        <v>1264</v>
      </c>
      <c r="FB1869" s="1">
        <f t="shared" si="690"/>
        <v>3948.7272845505286</v>
      </c>
      <c r="FC1869" s="1">
        <f t="shared" si="691"/>
        <v>6.1089720443598331E-5</v>
      </c>
      <c r="FD1869" s="1">
        <f t="shared" si="692"/>
        <v>0.85451589256871252</v>
      </c>
      <c r="FE1869" s="1">
        <f t="shared" si="693"/>
        <v>6.1089720443598331E-5</v>
      </c>
      <c r="FF1869" s="1" t="str">
        <f t="shared" si="694"/>
        <v/>
      </c>
      <c r="FG1869" s="1" t="str">
        <f t="shared" si="695"/>
        <v/>
      </c>
      <c r="FI1869" s="1">
        <f t="shared" si="696"/>
        <v>8.1516517318181983E-221</v>
      </c>
      <c r="FJ1869" s="1" t="str">
        <f t="shared" si="697"/>
        <v/>
      </c>
      <c r="FK1869" s="1" t="str">
        <f t="shared" si="698"/>
        <v/>
      </c>
      <c r="FP1869" s="1">
        <v>1264</v>
      </c>
      <c r="FQ1869" s="1">
        <f t="shared" si="699"/>
        <v>9.303847507942379</v>
      </c>
      <c r="FR1869" s="1">
        <f t="shared" si="700"/>
        <v>2.5927622493304402E-2</v>
      </c>
      <c r="FS1869" s="1">
        <f t="shared" si="701"/>
        <v>0.85451589256871252</v>
      </c>
      <c r="FT1869" s="1">
        <f t="shared" si="702"/>
        <v>2.5927622493304402E-2</v>
      </c>
      <c r="FU1869" s="1" t="str">
        <f t="shared" si="703"/>
        <v/>
      </c>
      <c r="FV1869" s="1" t="str">
        <f t="shared" si="704"/>
        <v/>
      </c>
      <c r="FW1869" s="1">
        <f t="shared" si="705"/>
        <v>0</v>
      </c>
      <c r="FX1869" s="1" t="str">
        <f t="shared" si="706"/>
        <v/>
      </c>
      <c r="FY1869" s="1" t="str">
        <f t="shared" si="707"/>
        <v/>
      </c>
      <c r="GC1869" s="1">
        <v>1264</v>
      </c>
      <c r="GD1869" s="1">
        <f t="shared" si="716"/>
        <v>32.468526471926936</v>
      </c>
      <c r="GE1869" s="1">
        <f t="shared" si="708"/>
        <v>7.4295532361091689E-3</v>
      </c>
      <c r="GF1869" s="1">
        <f t="shared" si="709"/>
        <v>0.85451589256871241</v>
      </c>
      <c r="GG1869" s="1">
        <f t="shared" si="710"/>
        <v>7.4295532361091689E-3</v>
      </c>
      <c r="GH1869" s="1" t="str">
        <f t="shared" si="711"/>
        <v/>
      </c>
      <c r="GI1869" s="1" t="str">
        <f t="shared" si="712"/>
        <v/>
      </c>
      <c r="GJ1869" s="1">
        <f t="shared" si="713"/>
        <v>0</v>
      </c>
      <c r="GK1869" s="1">
        <f t="shared" si="714"/>
        <v>7.4295532361091689E-3</v>
      </c>
      <c r="GL1869" s="1" t="str">
        <f t="shared" si="715"/>
        <v/>
      </c>
      <c r="HA1869" s="2"/>
      <c r="HB1869" s="2">
        <f t="shared" si="687"/>
        <v>8.12160000000015</v>
      </c>
      <c r="HC1869" s="147">
        <f t="shared" si="688"/>
        <v>0.32199364020847243</v>
      </c>
      <c r="HD1869" s="2">
        <f t="shared" si="689"/>
        <v>5.5112812552704504E-4</v>
      </c>
      <c r="HE1869" s="2" t="str">
        <f t="shared" si="685"/>
        <v/>
      </c>
      <c r="HF1869" s="24" t="str">
        <f t="shared" si="686"/>
        <v/>
      </c>
    </row>
    <row r="1870" spans="157:214" ht="20.100000000000001" customHeight="1" x14ac:dyDescent="0.25">
      <c r="FA1870" s="1">
        <v>1265</v>
      </c>
      <c r="FB1870" s="1">
        <f t="shared" si="690"/>
        <v>3963.6845848707962</v>
      </c>
      <c r="FC1870" s="1">
        <f t="shared" si="691"/>
        <v>6.0831735028857923E-5</v>
      </c>
      <c r="FD1870" s="1">
        <f t="shared" si="692"/>
        <v>0.8554277003360905</v>
      </c>
      <c r="FE1870" s="1">
        <f t="shared" si="693"/>
        <v>6.0831735028857923E-5</v>
      </c>
      <c r="FF1870" s="1" t="str">
        <f t="shared" si="694"/>
        <v/>
      </c>
      <c r="FG1870" s="1" t="str">
        <f t="shared" si="695"/>
        <v/>
      </c>
      <c r="FI1870" s="1">
        <f t="shared" si="696"/>
        <v>9.2479621657155313E-221</v>
      </c>
      <c r="FJ1870" s="1" t="str">
        <f t="shared" si="697"/>
        <v/>
      </c>
      <c r="FK1870" s="1" t="str">
        <f t="shared" si="698"/>
        <v/>
      </c>
      <c r="FP1870" s="1">
        <v>1265</v>
      </c>
      <c r="FQ1870" s="1">
        <f t="shared" si="699"/>
        <v>9.3390893545633702</v>
      </c>
      <c r="FR1870" s="1">
        <f t="shared" si="700"/>
        <v>2.5818128647308789E-2</v>
      </c>
      <c r="FS1870" s="1">
        <f t="shared" si="701"/>
        <v>0.85542770033609039</v>
      </c>
      <c r="FT1870" s="1">
        <f t="shared" si="702"/>
        <v>2.5818128647308789E-2</v>
      </c>
      <c r="FU1870" s="1" t="str">
        <f t="shared" si="703"/>
        <v/>
      </c>
      <c r="FV1870" s="1" t="str">
        <f t="shared" si="704"/>
        <v/>
      </c>
      <c r="FW1870" s="1">
        <f t="shared" si="705"/>
        <v>0</v>
      </c>
      <c r="FX1870" s="1" t="str">
        <f t="shared" si="706"/>
        <v/>
      </c>
      <c r="FY1870" s="1" t="str">
        <f t="shared" si="707"/>
        <v/>
      </c>
      <c r="GC1870" s="1">
        <v>1265</v>
      </c>
      <c r="GD1870" s="1">
        <f t="shared" si="716"/>
        <v>32.591513314623626</v>
      </c>
      <c r="GE1870" s="1">
        <f t="shared" si="708"/>
        <v>7.3981778040555389E-3</v>
      </c>
      <c r="GF1870" s="1">
        <f t="shared" si="709"/>
        <v>0.85542770033609039</v>
      </c>
      <c r="GG1870" s="1">
        <f t="shared" si="710"/>
        <v>7.3981778040555389E-3</v>
      </c>
      <c r="GH1870" s="1" t="str">
        <f t="shared" si="711"/>
        <v/>
      </c>
      <c r="GI1870" s="1" t="str">
        <f t="shared" si="712"/>
        <v/>
      </c>
      <c r="GJ1870" s="1">
        <f t="shared" si="713"/>
        <v>0</v>
      </c>
      <c r="GK1870" s="1">
        <f t="shared" si="714"/>
        <v>7.3981778040555389E-3</v>
      </c>
      <c r="GL1870" s="1" t="str">
        <f t="shared" si="715"/>
        <v/>
      </c>
      <c r="HA1870" s="2"/>
      <c r="HB1870" s="2">
        <f t="shared" si="687"/>
        <v>8.1280000000001493</v>
      </c>
      <c r="HC1870" s="147">
        <f t="shared" si="688"/>
        <v>0.32144251208294539</v>
      </c>
      <c r="HD1870" s="2">
        <f t="shared" si="689"/>
        <v>5.5044983135393855E-4</v>
      </c>
      <c r="HE1870" s="2" t="str">
        <f t="shared" si="685"/>
        <v/>
      </c>
      <c r="HF1870" s="24" t="str">
        <f t="shared" si="686"/>
        <v/>
      </c>
    </row>
    <row r="1871" spans="157:214" ht="20.100000000000001" customHeight="1" x14ac:dyDescent="0.25">
      <c r="FA1871" s="1">
        <v>1266</v>
      </c>
      <c r="FB1871" s="1">
        <f t="shared" si="690"/>
        <v>3978.6418851910603</v>
      </c>
      <c r="FC1871" s="1">
        <f t="shared" si="691"/>
        <v>6.0573869911739551E-5</v>
      </c>
      <c r="FD1871" s="1">
        <f t="shared" si="692"/>
        <v>0.85633565022815372</v>
      </c>
      <c r="FE1871" s="1">
        <f t="shared" si="693"/>
        <v>6.0573869911739551E-5</v>
      </c>
      <c r="FF1871" s="1" t="str">
        <f t="shared" si="694"/>
        <v/>
      </c>
      <c r="FG1871" s="1" t="str">
        <f t="shared" si="695"/>
        <v/>
      </c>
      <c r="FI1871" s="1">
        <f t="shared" si="696"/>
        <v>1.0491546823420692E-220</v>
      </c>
      <c r="FJ1871" s="1" t="str">
        <f t="shared" si="697"/>
        <v/>
      </c>
      <c r="FK1871" s="1" t="str">
        <f t="shared" si="698"/>
        <v/>
      </c>
      <c r="FP1871" s="1">
        <v>1266</v>
      </c>
      <c r="FQ1871" s="1">
        <f t="shared" si="699"/>
        <v>9.3743312011843614</v>
      </c>
      <c r="FR1871" s="1">
        <f t="shared" si="700"/>
        <v>2.5708685857878916E-2</v>
      </c>
      <c r="FS1871" s="1">
        <f t="shared" si="701"/>
        <v>0.85633565022815372</v>
      </c>
      <c r="FT1871" s="1">
        <f t="shared" si="702"/>
        <v>2.5708685857878916E-2</v>
      </c>
      <c r="FU1871" s="1" t="str">
        <f t="shared" si="703"/>
        <v/>
      </c>
      <c r="FV1871" s="1" t="str">
        <f t="shared" si="704"/>
        <v/>
      </c>
      <c r="FW1871" s="1">
        <f t="shared" si="705"/>
        <v>0</v>
      </c>
      <c r="FX1871" s="1" t="str">
        <f t="shared" si="706"/>
        <v/>
      </c>
      <c r="FY1871" s="1" t="str">
        <f t="shared" si="707"/>
        <v/>
      </c>
      <c r="GC1871" s="1">
        <v>1266</v>
      </c>
      <c r="GD1871" s="1">
        <f t="shared" si="716"/>
        <v>32.714500157320344</v>
      </c>
      <c r="GE1871" s="1">
        <f t="shared" si="708"/>
        <v>7.3668170022470518E-3</v>
      </c>
      <c r="GF1871" s="1">
        <f t="shared" si="709"/>
        <v>0.85633565022815405</v>
      </c>
      <c r="GG1871" s="1">
        <f t="shared" si="710"/>
        <v>7.3668170022470518E-3</v>
      </c>
      <c r="GH1871" s="1" t="str">
        <f t="shared" si="711"/>
        <v/>
      </c>
      <c r="GI1871" s="1" t="str">
        <f t="shared" si="712"/>
        <v/>
      </c>
      <c r="GJ1871" s="1">
        <f t="shared" si="713"/>
        <v>0</v>
      </c>
      <c r="GK1871" s="1">
        <f t="shared" si="714"/>
        <v>7.3668170022470518E-3</v>
      </c>
      <c r="GL1871" s="1" t="str">
        <f t="shared" si="715"/>
        <v/>
      </c>
      <c r="HA1871" s="2"/>
      <c r="HB1871" s="2">
        <f t="shared" si="687"/>
        <v>8.1344000000001486</v>
      </c>
      <c r="HC1871" s="147">
        <f t="shared" si="688"/>
        <v>0.32089206225159145</v>
      </c>
      <c r="HD1871" s="2">
        <f t="shared" si="689"/>
        <v>5.4977152050511569E-4</v>
      </c>
      <c r="HE1871" s="2" t="str">
        <f t="shared" si="685"/>
        <v/>
      </c>
      <c r="HF1871" s="24" t="str">
        <f t="shared" si="686"/>
        <v/>
      </c>
    </row>
    <row r="1872" spans="157:214" ht="20.100000000000001" customHeight="1" x14ac:dyDescent="0.25">
      <c r="FA1872" s="1">
        <v>1267</v>
      </c>
      <c r="FB1872" s="1">
        <f t="shared" si="690"/>
        <v>3993.599185511328</v>
      </c>
      <c r="FC1872" s="1">
        <f t="shared" si="691"/>
        <v>6.0316132816431088E-5</v>
      </c>
      <c r="FD1872" s="1">
        <f t="shared" si="692"/>
        <v>0.85723974410204506</v>
      </c>
      <c r="FE1872" s="1">
        <f t="shared" si="693"/>
        <v>6.0316132816431088E-5</v>
      </c>
      <c r="FF1872" s="1" t="str">
        <f t="shared" si="694"/>
        <v/>
      </c>
      <c r="FG1872" s="1" t="str">
        <f t="shared" si="695"/>
        <v/>
      </c>
      <c r="FI1872" s="1">
        <f t="shared" si="696"/>
        <v>1.1902167377942697E-220</v>
      </c>
      <c r="FJ1872" s="1" t="str">
        <f t="shared" si="697"/>
        <v/>
      </c>
      <c r="FK1872" s="1" t="str">
        <f t="shared" si="698"/>
        <v/>
      </c>
      <c r="FP1872" s="1">
        <v>1267</v>
      </c>
      <c r="FQ1872" s="1">
        <f t="shared" si="699"/>
        <v>9.4095730478053596</v>
      </c>
      <c r="FR1872" s="1">
        <f t="shared" si="700"/>
        <v>2.559929740330498E-2</v>
      </c>
      <c r="FS1872" s="1">
        <f t="shared" si="701"/>
        <v>0.85723974410204518</v>
      </c>
      <c r="FT1872" s="1">
        <f t="shared" si="702"/>
        <v>2.559929740330498E-2</v>
      </c>
      <c r="FU1872" s="1" t="str">
        <f t="shared" si="703"/>
        <v/>
      </c>
      <c r="FV1872" s="1" t="str">
        <f t="shared" si="704"/>
        <v/>
      </c>
      <c r="FW1872" s="1">
        <f t="shared" si="705"/>
        <v>0</v>
      </c>
      <c r="FX1872" s="1" t="str">
        <f t="shared" si="706"/>
        <v/>
      </c>
      <c r="FY1872" s="1" t="str">
        <f t="shared" si="707"/>
        <v/>
      </c>
      <c r="GC1872" s="1">
        <v>1267</v>
      </c>
      <c r="GD1872" s="1">
        <f t="shared" si="716"/>
        <v>32.837487000017035</v>
      </c>
      <c r="GE1872" s="1">
        <f t="shared" si="708"/>
        <v>7.3354717700769029E-3</v>
      </c>
      <c r="GF1872" s="1">
        <f t="shared" si="709"/>
        <v>0.85723974410204518</v>
      </c>
      <c r="GG1872" s="1">
        <f t="shared" si="710"/>
        <v>7.3354717700769029E-3</v>
      </c>
      <c r="GH1872" s="1" t="str">
        <f t="shared" si="711"/>
        <v/>
      </c>
      <c r="GI1872" s="1" t="str">
        <f t="shared" si="712"/>
        <v/>
      </c>
      <c r="GJ1872" s="1">
        <f t="shared" si="713"/>
        <v>0</v>
      </c>
      <c r="GK1872" s="1">
        <f t="shared" si="714"/>
        <v>7.3354717700769029E-3</v>
      </c>
      <c r="GL1872" s="1" t="str">
        <f t="shared" si="715"/>
        <v/>
      </c>
      <c r="HA1872" s="2"/>
      <c r="HB1872" s="2">
        <f t="shared" si="687"/>
        <v>8.1408000000001479</v>
      </c>
      <c r="HC1872" s="147">
        <f t="shared" si="688"/>
        <v>0.32034229073108633</v>
      </c>
      <c r="HD1872" s="2">
        <f t="shared" si="689"/>
        <v>5.4909319643775545E-4</v>
      </c>
      <c r="HE1872" s="2" t="str">
        <f t="shared" si="685"/>
        <v/>
      </c>
      <c r="HF1872" s="24" t="str">
        <f t="shared" si="686"/>
        <v/>
      </c>
    </row>
    <row r="1873" spans="157:214" ht="20.100000000000001" customHeight="1" x14ac:dyDescent="0.25">
      <c r="FA1873" s="1">
        <v>1268</v>
      </c>
      <c r="FB1873" s="1">
        <f t="shared" si="690"/>
        <v>4008.5564858315956</v>
      </c>
      <c r="FC1873" s="1">
        <f t="shared" si="691"/>
        <v>6.005853142818458E-5</v>
      </c>
      <c r="FD1873" s="1">
        <f t="shared" si="692"/>
        <v>0.85813998393014901</v>
      </c>
      <c r="FE1873" s="1">
        <f t="shared" si="693"/>
        <v>6.005853142818458E-5</v>
      </c>
      <c r="FF1873" s="1" t="str">
        <f t="shared" si="694"/>
        <v/>
      </c>
      <c r="FG1873" s="1" t="str">
        <f t="shared" si="695"/>
        <v/>
      </c>
      <c r="FI1873" s="1">
        <f t="shared" si="696"/>
        <v>1.3502234142354817E-220</v>
      </c>
      <c r="FJ1873" s="1" t="str">
        <f t="shared" si="697"/>
        <v/>
      </c>
      <c r="FK1873" s="1" t="str">
        <f t="shared" si="698"/>
        <v/>
      </c>
      <c r="FP1873" s="1">
        <v>1268</v>
      </c>
      <c r="FQ1873" s="1">
        <f t="shared" si="699"/>
        <v>9.4448148944263508</v>
      </c>
      <c r="FR1873" s="1">
        <f t="shared" si="700"/>
        <v>2.5489966545351999E-2</v>
      </c>
      <c r="FS1873" s="1">
        <f t="shared" si="701"/>
        <v>0.85813998393014901</v>
      </c>
      <c r="FT1873" s="1">
        <f t="shared" si="702"/>
        <v>2.5489966545351999E-2</v>
      </c>
      <c r="FU1873" s="1" t="str">
        <f t="shared" si="703"/>
        <v/>
      </c>
      <c r="FV1873" s="1" t="str">
        <f t="shared" si="704"/>
        <v/>
      </c>
      <c r="FW1873" s="1">
        <f t="shared" si="705"/>
        <v>0</v>
      </c>
      <c r="FX1873" s="1" t="str">
        <f t="shared" si="706"/>
        <v/>
      </c>
      <c r="FY1873" s="1" t="str">
        <f t="shared" si="707"/>
        <v/>
      </c>
      <c r="GC1873" s="1">
        <v>1268</v>
      </c>
      <c r="GD1873" s="1">
        <f t="shared" si="716"/>
        <v>32.960473842713725</v>
      </c>
      <c r="GE1873" s="1">
        <f t="shared" si="708"/>
        <v>7.3041430422029572E-3</v>
      </c>
      <c r="GF1873" s="1">
        <f t="shared" si="709"/>
        <v>0.85813998393014912</v>
      </c>
      <c r="GG1873" s="1">
        <f t="shared" si="710"/>
        <v>7.3041430422029572E-3</v>
      </c>
      <c r="GH1873" s="1" t="str">
        <f t="shared" si="711"/>
        <v/>
      </c>
      <c r="GI1873" s="1" t="str">
        <f t="shared" si="712"/>
        <v/>
      </c>
      <c r="GJ1873" s="1">
        <f t="shared" si="713"/>
        <v>0</v>
      </c>
      <c r="GK1873" s="1">
        <f t="shared" si="714"/>
        <v>7.3041430422029572E-3</v>
      </c>
      <c r="GL1873" s="1" t="str">
        <f t="shared" si="715"/>
        <v/>
      </c>
      <c r="HA1873" s="2"/>
      <c r="HB1873" s="2">
        <f t="shared" si="687"/>
        <v>8.1472000000001472</v>
      </c>
      <c r="HC1873" s="147">
        <f t="shared" si="688"/>
        <v>0.31979319753464858</v>
      </c>
      <c r="HD1873" s="2">
        <f t="shared" si="689"/>
        <v>5.4841486259721295E-4</v>
      </c>
      <c r="HE1873" s="2" t="str">
        <f t="shared" si="685"/>
        <v/>
      </c>
      <c r="HF1873" s="24" t="str">
        <f t="shared" si="686"/>
        <v/>
      </c>
    </row>
    <row r="1874" spans="157:214" ht="20.100000000000001" customHeight="1" x14ac:dyDescent="0.25">
      <c r="FA1874" s="2">
        <v>1269</v>
      </c>
      <c r="FB1874" s="1">
        <f t="shared" si="690"/>
        <v>4023.5137861518633</v>
      </c>
      <c r="FC1874" s="1">
        <f t="shared" si="691"/>
        <v>5.980107339299078E-5</v>
      </c>
      <c r="FD1874" s="1">
        <f t="shared" si="692"/>
        <v>0.85903637179950776</v>
      </c>
      <c r="FE1874" s="1">
        <f t="shared" si="693"/>
        <v>5.980107339299078E-5</v>
      </c>
      <c r="FF1874" s="1" t="str">
        <f t="shared" si="694"/>
        <v/>
      </c>
      <c r="FG1874" s="1" t="str">
        <f t="shared" si="695"/>
        <v/>
      </c>
      <c r="FI1874" s="1">
        <f t="shared" si="696"/>
        <v>1.5317160656883401E-220</v>
      </c>
      <c r="FJ1874" s="1" t="str">
        <f t="shared" si="697"/>
        <v/>
      </c>
      <c r="FK1874" s="1" t="str">
        <f t="shared" si="698"/>
        <v/>
      </c>
      <c r="FP1874" s="2">
        <v>1269</v>
      </c>
      <c r="FQ1874" s="1">
        <f t="shared" si="699"/>
        <v>9.4800567410473491</v>
      </c>
      <c r="FR1874" s="1">
        <f t="shared" si="700"/>
        <v>2.5380696529121755E-2</v>
      </c>
      <c r="FS1874" s="1">
        <f t="shared" si="701"/>
        <v>0.85903637179950776</v>
      </c>
      <c r="FT1874" s="1">
        <f t="shared" si="702"/>
        <v>2.5380696529121755E-2</v>
      </c>
      <c r="FU1874" s="1" t="str">
        <f t="shared" si="703"/>
        <v/>
      </c>
      <c r="FV1874" s="1" t="str">
        <f t="shared" si="704"/>
        <v/>
      </c>
      <c r="FW1874" s="1">
        <f t="shared" si="705"/>
        <v>0</v>
      </c>
      <c r="FX1874" s="1" t="str">
        <f t="shared" si="706"/>
        <v/>
      </c>
      <c r="FY1874" s="1" t="str">
        <f t="shared" si="707"/>
        <v/>
      </c>
      <c r="GC1874" s="2">
        <v>1269</v>
      </c>
      <c r="GD1874" s="1">
        <f t="shared" si="716"/>
        <v>33.083460685410415</v>
      </c>
      <c r="GE1874" s="1">
        <f t="shared" si="708"/>
        <v>7.2728317485082619E-3</v>
      </c>
      <c r="GF1874" s="1">
        <f t="shared" si="709"/>
        <v>0.85903637179950787</v>
      </c>
      <c r="GG1874" s="1">
        <f t="shared" si="710"/>
        <v>7.2728317485082619E-3</v>
      </c>
      <c r="GH1874" s="1" t="str">
        <f t="shared" si="711"/>
        <v/>
      </c>
      <c r="GI1874" s="1" t="str">
        <f t="shared" si="712"/>
        <v/>
      </c>
      <c r="GJ1874" s="1">
        <f t="shared" si="713"/>
        <v>0</v>
      </c>
      <c r="GK1874" s="1">
        <f t="shared" si="714"/>
        <v>7.2728317485082619E-3</v>
      </c>
      <c r="GL1874" s="1" t="str">
        <f t="shared" si="715"/>
        <v/>
      </c>
      <c r="HA1874" s="2"/>
      <c r="HB1874" s="2">
        <f t="shared" si="687"/>
        <v>8.1536000000001465</v>
      </c>
      <c r="HC1874" s="147">
        <f t="shared" si="688"/>
        <v>0.31924478267205136</v>
      </c>
      <c r="HD1874" s="2">
        <f t="shared" si="689"/>
        <v>5.4773652241696391E-4</v>
      </c>
      <c r="HE1874" s="2" t="str">
        <f t="shared" si="685"/>
        <v/>
      </c>
      <c r="HF1874" s="24" t="str">
        <f t="shared" si="686"/>
        <v/>
      </c>
    </row>
    <row r="1875" spans="157:214" ht="20.100000000000001" customHeight="1" x14ac:dyDescent="0.25">
      <c r="FA1875" s="1">
        <v>1270</v>
      </c>
      <c r="FB1875" s="1">
        <f t="shared" si="690"/>
        <v>4038.471086472131</v>
      </c>
      <c r="FC1875" s="1">
        <f t="shared" si="691"/>
        <v>5.9543766317258607E-5</v>
      </c>
      <c r="FD1875" s="1">
        <f t="shared" si="692"/>
        <v>0.85992890991123094</v>
      </c>
      <c r="FE1875" s="1">
        <f t="shared" si="693"/>
        <v>5.9543766317258607E-5</v>
      </c>
      <c r="FF1875" s="1" t="str">
        <f t="shared" si="694"/>
        <v/>
      </c>
      <c r="FG1875" s="1" t="str">
        <f t="shared" si="695"/>
        <v/>
      </c>
      <c r="FI1875" s="1">
        <f t="shared" si="696"/>
        <v>1.737576569171518E-220</v>
      </c>
      <c r="FJ1875" s="1" t="str">
        <f t="shared" si="697"/>
        <v/>
      </c>
      <c r="FK1875" s="1" t="str">
        <f t="shared" si="698"/>
        <v/>
      </c>
      <c r="FP1875" s="1">
        <v>1270</v>
      </c>
      <c r="FQ1875" s="1">
        <f t="shared" si="699"/>
        <v>9.5152985876683402</v>
      </c>
      <c r="FR1875" s="1">
        <f t="shared" si="700"/>
        <v>2.5271490582916809E-2</v>
      </c>
      <c r="FS1875" s="1">
        <f t="shared" si="701"/>
        <v>0.85992890991123094</v>
      </c>
      <c r="FT1875" s="1">
        <f t="shared" si="702"/>
        <v>2.5271490582916809E-2</v>
      </c>
      <c r="FU1875" s="1" t="str">
        <f t="shared" si="703"/>
        <v/>
      </c>
      <c r="FV1875" s="1" t="str">
        <f t="shared" si="704"/>
        <v/>
      </c>
      <c r="FW1875" s="1">
        <f t="shared" si="705"/>
        <v>0</v>
      </c>
      <c r="FX1875" s="1" t="str">
        <f t="shared" si="706"/>
        <v/>
      </c>
      <c r="FY1875" s="1" t="str">
        <f t="shared" si="707"/>
        <v/>
      </c>
      <c r="GC1875" s="1">
        <v>1270</v>
      </c>
      <c r="GD1875" s="1">
        <f t="shared" si="716"/>
        <v>33.206447528107105</v>
      </c>
      <c r="GE1875" s="1">
        <f t="shared" si="708"/>
        <v>7.2415388140620396E-3</v>
      </c>
      <c r="GF1875" s="1">
        <f t="shared" si="709"/>
        <v>0.85992890991123105</v>
      </c>
      <c r="GG1875" s="1">
        <f t="shared" si="710"/>
        <v>7.2415388140620396E-3</v>
      </c>
      <c r="GH1875" s="1" t="str">
        <f t="shared" si="711"/>
        <v/>
      </c>
      <c r="GI1875" s="1" t="str">
        <f t="shared" si="712"/>
        <v/>
      </c>
      <c r="GJ1875" s="1">
        <f t="shared" si="713"/>
        <v>0</v>
      </c>
      <c r="GK1875" s="1">
        <f t="shared" si="714"/>
        <v>7.2415388140620396E-3</v>
      </c>
      <c r="GL1875" s="1" t="str">
        <f t="shared" si="715"/>
        <v/>
      </c>
      <c r="HA1875" s="2"/>
      <c r="HB1875" s="2">
        <f t="shared" si="687"/>
        <v>8.1600000000001458</v>
      </c>
      <c r="HC1875" s="147">
        <f t="shared" si="688"/>
        <v>0.3186970461496344</v>
      </c>
      <c r="HD1875" s="2">
        <f t="shared" si="689"/>
        <v>5.4705817931677281E-4</v>
      </c>
      <c r="HE1875" s="2" t="str">
        <f t="shared" si="685"/>
        <v/>
      </c>
      <c r="HF1875" s="24" t="str">
        <f t="shared" si="686"/>
        <v/>
      </c>
    </row>
    <row r="1876" spans="157:214" ht="20.100000000000001" customHeight="1" x14ac:dyDescent="0.25">
      <c r="FA1876" s="1">
        <v>1271</v>
      </c>
      <c r="FB1876" s="1">
        <f t="shared" si="690"/>
        <v>4053.4283867923987</v>
      </c>
      <c r="FC1876" s="1">
        <f t="shared" si="691"/>
        <v>5.9286617767499022E-5</v>
      </c>
      <c r="FD1876" s="1">
        <f t="shared" si="692"/>
        <v>0.86081760057990209</v>
      </c>
      <c r="FE1876" s="1">
        <f t="shared" si="693"/>
        <v>5.9286617767499022E-5</v>
      </c>
      <c r="FF1876" s="1" t="str">
        <f t="shared" si="694"/>
        <v/>
      </c>
      <c r="FG1876" s="1" t="str">
        <f t="shared" si="695"/>
        <v/>
      </c>
      <c r="FI1876" s="1">
        <f t="shared" si="696"/>
        <v>1.9710728998630226E-220</v>
      </c>
      <c r="FJ1876" s="1" t="str">
        <f t="shared" si="697"/>
        <v/>
      </c>
      <c r="FK1876" s="1" t="str">
        <f t="shared" si="698"/>
        <v/>
      </c>
      <c r="FP1876" s="1">
        <v>1271</v>
      </c>
      <c r="FQ1876" s="1">
        <f t="shared" si="699"/>
        <v>9.5505404342893314</v>
      </c>
      <c r="FR1876" s="1">
        <f t="shared" si="700"/>
        <v>2.5162351918106216E-2</v>
      </c>
      <c r="FS1876" s="1">
        <f t="shared" si="701"/>
        <v>0.86081760057990198</v>
      </c>
      <c r="FT1876" s="1">
        <f t="shared" si="702"/>
        <v>2.5162351918106216E-2</v>
      </c>
      <c r="FU1876" s="1" t="str">
        <f t="shared" si="703"/>
        <v/>
      </c>
      <c r="FV1876" s="1" t="str">
        <f t="shared" si="704"/>
        <v/>
      </c>
      <c r="FW1876" s="1">
        <f t="shared" si="705"/>
        <v>0</v>
      </c>
      <c r="FX1876" s="1" t="str">
        <f t="shared" si="706"/>
        <v/>
      </c>
      <c r="FY1876" s="1" t="str">
        <f t="shared" si="707"/>
        <v/>
      </c>
      <c r="GC1876" s="1">
        <v>1271</v>
      </c>
      <c r="GD1876" s="1">
        <f t="shared" si="716"/>
        <v>33.329434370803796</v>
      </c>
      <c r="GE1876" s="1">
        <f t="shared" si="708"/>
        <v>7.2102651590812321E-3</v>
      </c>
      <c r="GF1876" s="1">
        <f t="shared" si="709"/>
        <v>0.86081760057990209</v>
      </c>
      <c r="GG1876" s="1">
        <f t="shared" si="710"/>
        <v>7.2102651590812321E-3</v>
      </c>
      <c r="GH1876" s="1" t="str">
        <f t="shared" si="711"/>
        <v/>
      </c>
      <c r="GI1876" s="1" t="str">
        <f t="shared" si="712"/>
        <v/>
      </c>
      <c r="GJ1876" s="1">
        <f t="shared" si="713"/>
        <v>0</v>
      </c>
      <c r="GK1876" s="1">
        <f t="shared" si="714"/>
        <v>7.2102651590812321E-3</v>
      </c>
      <c r="GL1876" s="1" t="str">
        <f t="shared" si="715"/>
        <v/>
      </c>
      <c r="HA1876" s="2"/>
      <c r="HB1876" s="2">
        <f t="shared" si="687"/>
        <v>8.1664000000001451</v>
      </c>
      <c r="HC1876" s="147">
        <f t="shared" si="688"/>
        <v>0.31814998797031763</v>
      </c>
      <c r="HD1876" s="2">
        <f t="shared" si="689"/>
        <v>5.4637983670580148E-4</v>
      </c>
      <c r="HE1876" s="2" t="str">
        <f t="shared" si="685"/>
        <v/>
      </c>
      <c r="HF1876" s="24" t="str">
        <f t="shared" si="686"/>
        <v/>
      </c>
    </row>
    <row r="1877" spans="157:214" ht="20.100000000000001" customHeight="1" x14ac:dyDescent="0.25">
      <c r="FA1877" s="1">
        <v>1272</v>
      </c>
      <c r="FB1877" s="1">
        <f t="shared" si="690"/>
        <v>4068.3856871126663</v>
      </c>
      <c r="FC1877" s="1">
        <f t="shared" si="691"/>
        <v>5.9029635270013575E-5</v>
      </c>
      <c r="FD1877" s="1">
        <f t="shared" si="692"/>
        <v>0.86170244623297843</v>
      </c>
      <c r="FE1877" s="1">
        <f t="shared" si="693"/>
        <v>5.9029635270013575E-5</v>
      </c>
      <c r="FF1877" s="1" t="str">
        <f t="shared" si="694"/>
        <v/>
      </c>
      <c r="FG1877" s="1" t="str">
        <f t="shared" si="695"/>
        <v/>
      </c>
      <c r="FI1877" s="1">
        <f t="shared" si="696"/>
        <v>2.2359107989526138E-220</v>
      </c>
      <c r="FJ1877" s="1" t="str">
        <f t="shared" si="697"/>
        <v/>
      </c>
      <c r="FK1877" s="1" t="str">
        <f t="shared" si="698"/>
        <v/>
      </c>
      <c r="FP1877" s="1">
        <v>1272</v>
      </c>
      <c r="FQ1877" s="1">
        <f t="shared" si="699"/>
        <v>9.5857822809103297</v>
      </c>
      <c r="FR1877" s="1">
        <f t="shared" si="700"/>
        <v>2.5053283728993434E-2</v>
      </c>
      <c r="FS1877" s="1">
        <f t="shared" si="701"/>
        <v>0.86170244623297843</v>
      </c>
      <c r="FT1877" s="1">
        <f t="shared" si="702"/>
        <v>2.5053283728993434E-2</v>
      </c>
      <c r="FU1877" s="1" t="str">
        <f t="shared" si="703"/>
        <v/>
      </c>
      <c r="FV1877" s="1" t="str">
        <f t="shared" si="704"/>
        <v/>
      </c>
      <c r="FW1877" s="1">
        <f t="shared" si="705"/>
        <v>0</v>
      </c>
      <c r="FX1877" s="1" t="str">
        <f t="shared" si="706"/>
        <v/>
      </c>
      <c r="FY1877" s="1" t="str">
        <f t="shared" si="707"/>
        <v/>
      </c>
      <c r="GC1877" s="1">
        <v>1272</v>
      </c>
      <c r="GD1877" s="1">
        <f t="shared" si="716"/>
        <v>33.452421213500486</v>
      </c>
      <c r="GE1877" s="1">
        <f t="shared" si="708"/>
        <v>7.1790116988926398E-3</v>
      </c>
      <c r="GF1877" s="1">
        <f t="shared" si="709"/>
        <v>0.86170244623297843</v>
      </c>
      <c r="GG1877" s="1">
        <f t="shared" si="710"/>
        <v>7.1790116988926398E-3</v>
      </c>
      <c r="GH1877" s="1" t="str">
        <f t="shared" si="711"/>
        <v/>
      </c>
      <c r="GI1877" s="1" t="str">
        <f t="shared" si="712"/>
        <v/>
      </c>
      <c r="GJ1877" s="1">
        <f t="shared" si="713"/>
        <v>0</v>
      </c>
      <c r="GK1877" s="1">
        <f t="shared" si="714"/>
        <v>7.1790116988926398E-3</v>
      </c>
      <c r="GL1877" s="1" t="str">
        <f t="shared" si="715"/>
        <v/>
      </c>
      <c r="HA1877" s="2"/>
      <c r="HB1877" s="2">
        <f t="shared" si="687"/>
        <v>8.1728000000001444</v>
      </c>
      <c r="HC1877" s="147">
        <f t="shared" si="688"/>
        <v>0.31760360813361183</v>
      </c>
      <c r="HD1877" s="2">
        <f t="shared" si="689"/>
        <v>5.4570149797950052E-4</v>
      </c>
      <c r="HE1877" s="2" t="str">
        <f t="shared" si="685"/>
        <v/>
      </c>
      <c r="HF1877" s="24" t="str">
        <f t="shared" si="686"/>
        <v/>
      </c>
    </row>
    <row r="1878" spans="157:214" ht="20.100000000000001" customHeight="1" x14ac:dyDescent="0.25">
      <c r="FA1878" s="1">
        <v>1273</v>
      </c>
      <c r="FB1878" s="1">
        <f t="shared" si="690"/>
        <v>4083.3429874329304</v>
      </c>
      <c r="FC1878" s="1">
        <f t="shared" si="691"/>
        <v>5.8772826310587417E-5</v>
      </c>
      <c r="FD1878" s="1">
        <f t="shared" si="692"/>
        <v>0.86258344941018783</v>
      </c>
      <c r="FE1878" s="1">
        <f t="shared" si="693"/>
        <v>5.8772826310587417E-5</v>
      </c>
      <c r="FF1878" s="1" t="str">
        <f t="shared" si="694"/>
        <v/>
      </c>
      <c r="FG1878" s="1" t="str">
        <f t="shared" si="695"/>
        <v/>
      </c>
      <c r="FI1878" s="1">
        <f t="shared" si="696"/>
        <v>2.5362923477392727E-220</v>
      </c>
      <c r="FJ1878" s="1" t="str">
        <f t="shared" si="697"/>
        <v/>
      </c>
      <c r="FK1878" s="1" t="str">
        <f t="shared" si="698"/>
        <v/>
      </c>
      <c r="FP1878" s="1">
        <v>1273</v>
      </c>
      <c r="FQ1878" s="1">
        <f t="shared" si="699"/>
        <v>9.6210241275313209</v>
      </c>
      <c r="FR1878" s="1">
        <f t="shared" si="700"/>
        <v>2.4944289192686001E-2</v>
      </c>
      <c r="FS1878" s="1">
        <f t="shared" si="701"/>
        <v>0.86258344941018794</v>
      </c>
      <c r="FT1878" s="1">
        <f t="shared" si="702"/>
        <v>2.4944289192686001E-2</v>
      </c>
      <c r="FU1878" s="1" t="str">
        <f t="shared" si="703"/>
        <v/>
      </c>
      <c r="FV1878" s="1" t="str">
        <f t="shared" si="704"/>
        <v/>
      </c>
      <c r="FW1878" s="1">
        <f t="shared" si="705"/>
        <v>0</v>
      </c>
      <c r="FX1878" s="1" t="str">
        <f t="shared" si="706"/>
        <v/>
      </c>
      <c r="FY1878" s="1" t="str">
        <f t="shared" si="707"/>
        <v/>
      </c>
      <c r="GC1878" s="1">
        <v>1273</v>
      </c>
      <c r="GD1878" s="1">
        <f t="shared" si="716"/>
        <v>33.575408056197176</v>
      </c>
      <c r="GE1878" s="1">
        <f t="shared" si="708"/>
        <v>7.1477793438955604E-3</v>
      </c>
      <c r="GF1878" s="1">
        <f t="shared" si="709"/>
        <v>0.86258344941018794</v>
      </c>
      <c r="GG1878" s="1">
        <f t="shared" si="710"/>
        <v>7.1477793438955604E-3</v>
      </c>
      <c r="GH1878" s="1" t="str">
        <f t="shared" si="711"/>
        <v/>
      </c>
      <c r="GI1878" s="1" t="str">
        <f t="shared" si="712"/>
        <v/>
      </c>
      <c r="GJ1878" s="1">
        <f t="shared" si="713"/>
        <v>0</v>
      </c>
      <c r="GK1878" s="1">
        <f t="shared" si="714"/>
        <v>7.1477793438955604E-3</v>
      </c>
      <c r="GL1878" s="1" t="str">
        <f t="shared" si="715"/>
        <v/>
      </c>
      <c r="HA1878" s="2"/>
      <c r="HB1878" s="2">
        <f t="shared" si="687"/>
        <v>8.1792000000001437</v>
      </c>
      <c r="HC1878" s="147">
        <f t="shared" si="688"/>
        <v>0.31705790663563233</v>
      </c>
      <c r="HD1878" s="2">
        <f t="shared" si="689"/>
        <v>5.4502316652282889E-4</v>
      </c>
      <c r="HE1878" s="2" t="str">
        <f t="shared" si="685"/>
        <v/>
      </c>
      <c r="HF1878" s="24" t="str">
        <f t="shared" si="686"/>
        <v/>
      </c>
    </row>
    <row r="1879" spans="157:214" ht="20.100000000000001" customHeight="1" x14ac:dyDescent="0.25">
      <c r="FA1879" s="1">
        <v>1274</v>
      </c>
      <c r="FB1879" s="1">
        <f t="shared" si="690"/>
        <v>4098.3002877531981</v>
      </c>
      <c r="FC1879" s="1">
        <f t="shared" si="691"/>
        <v>5.8516198334186666E-5</v>
      </c>
      <c r="FD1879" s="1">
        <f t="shared" si="692"/>
        <v>0.86346061276292096</v>
      </c>
      <c r="FE1879" s="1">
        <f t="shared" si="693"/>
        <v>5.8516198334186666E-5</v>
      </c>
      <c r="FF1879" s="1" t="str">
        <f t="shared" si="694"/>
        <v/>
      </c>
      <c r="FG1879" s="1" t="str">
        <f t="shared" si="695"/>
        <v/>
      </c>
      <c r="FI1879" s="1">
        <f t="shared" si="696"/>
        <v>2.8769823700375322E-220</v>
      </c>
      <c r="FJ1879" s="1" t="str">
        <f t="shared" si="697"/>
        <v/>
      </c>
      <c r="FK1879" s="1" t="str">
        <f t="shared" si="698"/>
        <v/>
      </c>
      <c r="FP1879" s="1">
        <v>1274</v>
      </c>
      <c r="FQ1879" s="1">
        <f t="shared" si="699"/>
        <v>9.656265974152312</v>
      </c>
      <c r="FR1879" s="1">
        <f t="shared" si="700"/>
        <v>2.4835371468967127E-2</v>
      </c>
      <c r="FS1879" s="1">
        <f t="shared" si="701"/>
        <v>0.86346061276292096</v>
      </c>
      <c r="FT1879" s="1">
        <f t="shared" si="702"/>
        <v>2.4835371468967127E-2</v>
      </c>
      <c r="FU1879" s="1" t="str">
        <f t="shared" si="703"/>
        <v/>
      </c>
      <c r="FV1879" s="1" t="str">
        <f t="shared" si="704"/>
        <v/>
      </c>
      <c r="FW1879" s="1">
        <f t="shared" si="705"/>
        <v>0</v>
      </c>
      <c r="FX1879" s="1" t="str">
        <f t="shared" si="706"/>
        <v/>
      </c>
      <c r="FY1879" s="1" t="str">
        <f t="shared" si="707"/>
        <v/>
      </c>
      <c r="GC1879" s="1">
        <v>1274</v>
      </c>
      <c r="GD1879" s="1">
        <f t="shared" si="716"/>
        <v>33.698394898893866</v>
      </c>
      <c r="GE1879" s="1">
        <f t="shared" si="708"/>
        <v>7.116568999525028E-3</v>
      </c>
      <c r="GF1879" s="1">
        <f t="shared" si="709"/>
        <v>0.86346061276292096</v>
      </c>
      <c r="GG1879" s="1">
        <f t="shared" si="710"/>
        <v>7.116568999525028E-3</v>
      </c>
      <c r="GH1879" s="1" t="str">
        <f t="shared" si="711"/>
        <v/>
      </c>
      <c r="GI1879" s="1" t="str">
        <f t="shared" si="712"/>
        <v/>
      </c>
      <c r="GJ1879" s="1">
        <f t="shared" si="713"/>
        <v>0</v>
      </c>
      <c r="GK1879" s="1">
        <f t="shared" si="714"/>
        <v>7.116568999525028E-3</v>
      </c>
      <c r="GL1879" s="1" t="str">
        <f t="shared" si="715"/>
        <v/>
      </c>
      <c r="HA1879" s="2"/>
      <c r="HB1879" s="2">
        <f t="shared" si="687"/>
        <v>8.185600000000143</v>
      </c>
      <c r="HC1879" s="147">
        <f t="shared" si="688"/>
        <v>0.3165128834691095</v>
      </c>
      <c r="HD1879" s="2">
        <f t="shared" si="689"/>
        <v>5.4434484570686781E-4</v>
      </c>
      <c r="HE1879" s="2" t="str">
        <f t="shared" si="685"/>
        <v/>
      </c>
      <c r="HF1879" s="24" t="str">
        <f t="shared" si="686"/>
        <v/>
      </c>
    </row>
    <row r="1880" spans="157:214" ht="20.100000000000001" customHeight="1" x14ac:dyDescent="0.25">
      <c r="FA1880" s="2">
        <v>1275</v>
      </c>
      <c r="FB1880" s="1">
        <f t="shared" si="690"/>
        <v>4113.2575880734657</v>
      </c>
      <c r="FC1880" s="1">
        <f t="shared" si="691"/>
        <v>5.8259758744660829E-5</v>
      </c>
      <c r="FD1880" s="1">
        <f t="shared" si="692"/>
        <v>0.86433393905361733</v>
      </c>
      <c r="FE1880" s="1">
        <f t="shared" si="693"/>
        <v>5.8259758744660829E-5</v>
      </c>
      <c r="FF1880" s="1" t="str">
        <f t="shared" si="694"/>
        <v/>
      </c>
      <c r="FG1880" s="1" t="str">
        <f t="shared" si="695"/>
        <v/>
      </c>
      <c r="FI1880" s="1">
        <f t="shared" si="696"/>
        <v>3.2633837079157626E-220</v>
      </c>
      <c r="FJ1880" s="1" t="str">
        <f t="shared" si="697"/>
        <v/>
      </c>
      <c r="FK1880" s="1" t="str">
        <f t="shared" si="698"/>
        <v/>
      </c>
      <c r="FP1880" s="2">
        <v>1275</v>
      </c>
      <c r="FQ1880" s="1">
        <f t="shared" si="699"/>
        <v>9.6915078207733103</v>
      </c>
      <c r="FR1880" s="1">
        <f t="shared" si="700"/>
        <v>2.4726533700169303E-2</v>
      </c>
      <c r="FS1880" s="1">
        <f t="shared" si="701"/>
        <v>0.86433393905361733</v>
      </c>
      <c r="FT1880" s="1">
        <f t="shared" si="702"/>
        <v>2.4726533700169303E-2</v>
      </c>
      <c r="FU1880" s="1" t="str">
        <f t="shared" si="703"/>
        <v/>
      </c>
      <c r="FV1880" s="1" t="str">
        <f t="shared" si="704"/>
        <v/>
      </c>
      <c r="FW1880" s="1">
        <f t="shared" si="705"/>
        <v>0</v>
      </c>
      <c r="FX1880" s="1" t="str">
        <f t="shared" si="706"/>
        <v/>
      </c>
      <c r="FY1880" s="1" t="str">
        <f t="shared" si="707"/>
        <v/>
      </c>
      <c r="GC1880" s="2">
        <v>1275</v>
      </c>
      <c r="GD1880" s="1">
        <f t="shared" si="716"/>
        <v>33.821381741590557</v>
      </c>
      <c r="GE1880" s="1">
        <f t="shared" si="708"/>
        <v>7.0853815662155709E-3</v>
      </c>
      <c r="GF1880" s="1">
        <f t="shared" si="709"/>
        <v>0.86433393905361733</v>
      </c>
      <c r="GG1880" s="1">
        <f t="shared" si="710"/>
        <v>7.0853815662155709E-3</v>
      </c>
      <c r="GH1880" s="1" t="str">
        <f t="shared" si="711"/>
        <v/>
      </c>
      <c r="GI1880" s="1" t="str">
        <f t="shared" si="712"/>
        <v/>
      </c>
      <c r="GJ1880" s="1">
        <f t="shared" si="713"/>
        <v>0</v>
      </c>
      <c r="GK1880" s="1">
        <f t="shared" si="714"/>
        <v>7.0853815662155709E-3</v>
      </c>
      <c r="GL1880" s="1" t="str">
        <f t="shared" si="715"/>
        <v/>
      </c>
      <c r="HA1880" s="2"/>
      <c r="HB1880" s="2">
        <f t="shared" si="687"/>
        <v>8.1920000000001423</v>
      </c>
      <c r="HC1880" s="147">
        <f t="shared" si="688"/>
        <v>0.31596853862340263</v>
      </c>
      <c r="HD1880" s="2">
        <f t="shared" si="689"/>
        <v>5.4366653889181826E-4</v>
      </c>
      <c r="HE1880" s="2" t="str">
        <f t="shared" ref="HE1880:HE1943" si="717">IF(HC1880&lt;(1-$HA$604),HD1880,"")</f>
        <v/>
      </c>
      <c r="HF1880" s="24" t="str">
        <f t="shared" ref="HF1880:HF1943" si="718">IF(HC1880&lt;(1-$HA$610),HD1880,"")</f>
        <v/>
      </c>
    </row>
    <row r="1881" spans="157:214" ht="20.100000000000001" customHeight="1" x14ac:dyDescent="0.25">
      <c r="FA1881" s="1">
        <v>1276</v>
      </c>
      <c r="FB1881" s="1">
        <f t="shared" si="690"/>
        <v>4128.2148883937334</v>
      </c>
      <c r="FC1881" s="1">
        <f t="shared" si="691"/>
        <v>5.8003514904449434E-5</v>
      </c>
      <c r="FD1881" s="1">
        <f t="shared" si="692"/>
        <v>0.86520343115514886</v>
      </c>
      <c r="FE1881" s="1">
        <f t="shared" si="693"/>
        <v>5.8003514904449434E-5</v>
      </c>
      <c r="FF1881" s="1" t="str">
        <f t="shared" si="694"/>
        <v/>
      </c>
      <c r="FG1881" s="1" t="str">
        <f t="shared" si="695"/>
        <v/>
      </c>
      <c r="FI1881" s="1">
        <f t="shared" si="696"/>
        <v>3.7016225551442256E-220</v>
      </c>
      <c r="FJ1881" s="1" t="str">
        <f t="shared" si="697"/>
        <v/>
      </c>
      <c r="FK1881" s="1" t="str">
        <f t="shared" si="698"/>
        <v/>
      </c>
      <c r="FP1881" s="1">
        <v>1276</v>
      </c>
      <c r="FQ1881" s="1">
        <f t="shared" si="699"/>
        <v>9.7267496673943015</v>
      </c>
      <c r="FR1881" s="1">
        <f t="shared" si="700"/>
        <v>2.46177790110499E-2</v>
      </c>
      <c r="FS1881" s="1">
        <f t="shared" si="701"/>
        <v>0.86520343115514875</v>
      </c>
      <c r="FT1881" s="1">
        <f t="shared" si="702"/>
        <v>2.46177790110499E-2</v>
      </c>
      <c r="FU1881" s="1" t="str">
        <f t="shared" si="703"/>
        <v/>
      </c>
      <c r="FV1881" s="1" t="str">
        <f t="shared" si="704"/>
        <v/>
      </c>
      <c r="FW1881" s="1">
        <f t="shared" si="705"/>
        <v>0</v>
      </c>
      <c r="FX1881" s="1" t="str">
        <f t="shared" si="706"/>
        <v/>
      </c>
      <c r="FY1881" s="1" t="str">
        <f t="shared" si="707"/>
        <v/>
      </c>
      <c r="GC1881" s="1">
        <v>1276</v>
      </c>
      <c r="GD1881" s="1">
        <f t="shared" si="716"/>
        <v>33.944368584287247</v>
      </c>
      <c r="GE1881" s="1">
        <f t="shared" si="708"/>
        <v>7.0542179393655643E-3</v>
      </c>
      <c r="GF1881" s="1">
        <f t="shared" si="709"/>
        <v>0.86520343115514875</v>
      </c>
      <c r="GG1881" s="1">
        <f t="shared" si="710"/>
        <v>7.0542179393655643E-3</v>
      </c>
      <c r="GH1881" s="1" t="str">
        <f t="shared" si="711"/>
        <v/>
      </c>
      <c r="GI1881" s="1" t="str">
        <f t="shared" si="712"/>
        <v/>
      </c>
      <c r="GJ1881" s="1">
        <f t="shared" si="713"/>
        <v>0</v>
      </c>
      <c r="GK1881" s="1">
        <f t="shared" si="714"/>
        <v>7.0542179393655643E-3</v>
      </c>
      <c r="GL1881" s="1" t="str">
        <f t="shared" si="715"/>
        <v/>
      </c>
      <c r="HA1881" s="2"/>
      <c r="HB1881" s="2">
        <f t="shared" ref="HB1881:HB1944" si="719">HB1880+$HE$597</f>
        <v>8.1984000000001416</v>
      </c>
      <c r="HC1881" s="147">
        <f t="shared" ref="HC1881:HC1944" si="720">_xlfn.CHISQ.DIST.RT(HB1881,7)</f>
        <v>0.31542487208451081</v>
      </c>
      <c r="HD1881" s="2">
        <f t="shared" ref="HD1881:HD1944" si="721">HC1881-HC1882</f>
        <v>5.4298824942394797E-4</v>
      </c>
      <c r="HE1881" s="2" t="str">
        <f t="shared" si="717"/>
        <v/>
      </c>
      <c r="HF1881" s="24" t="str">
        <f t="shared" si="718"/>
        <v/>
      </c>
    </row>
    <row r="1882" spans="157:214" ht="20.100000000000001" customHeight="1" x14ac:dyDescent="0.25">
      <c r="FA1882" s="1">
        <v>1277</v>
      </c>
      <c r="FB1882" s="1">
        <f t="shared" si="690"/>
        <v>4143.1721887140011</v>
      </c>
      <c r="FC1882" s="1">
        <f t="shared" si="691"/>
        <v>5.7747474134293311E-5</v>
      </c>
      <c r="FD1882" s="1">
        <f t="shared" si="692"/>
        <v>0.86606909205019811</v>
      </c>
      <c r="FE1882" s="1">
        <f t="shared" si="693"/>
        <v>5.7747474134293311E-5</v>
      </c>
      <c r="FF1882" s="1" t="str">
        <f t="shared" si="694"/>
        <v/>
      </c>
      <c r="FG1882" s="1" t="str">
        <f t="shared" si="695"/>
        <v/>
      </c>
      <c r="FI1882" s="1">
        <f t="shared" si="696"/>
        <v>4.1986451906093538E-220</v>
      </c>
      <c r="FJ1882" s="1" t="str">
        <f t="shared" si="697"/>
        <v/>
      </c>
      <c r="FK1882" s="1" t="str">
        <f t="shared" si="698"/>
        <v/>
      </c>
      <c r="FP1882" s="1">
        <v>1277</v>
      </c>
      <c r="FQ1882" s="1">
        <f t="shared" si="699"/>
        <v>9.7619915140152997</v>
      </c>
      <c r="FR1882" s="1">
        <f t="shared" si="700"/>
        <v>2.4509110508668504E-2</v>
      </c>
      <c r="FS1882" s="1">
        <f t="shared" si="701"/>
        <v>0.86606909205019822</v>
      </c>
      <c r="FT1882" s="1">
        <f t="shared" si="702"/>
        <v>2.4509110508668504E-2</v>
      </c>
      <c r="FU1882" s="1" t="str">
        <f t="shared" si="703"/>
        <v/>
      </c>
      <c r="FV1882" s="1" t="str">
        <f t="shared" si="704"/>
        <v/>
      </c>
      <c r="FW1882" s="1">
        <f t="shared" si="705"/>
        <v>0</v>
      </c>
      <c r="FX1882" s="1" t="str">
        <f t="shared" si="706"/>
        <v/>
      </c>
      <c r="FY1882" s="1" t="str">
        <f t="shared" si="707"/>
        <v/>
      </c>
      <c r="GC1882" s="1">
        <v>1277</v>
      </c>
      <c r="GD1882" s="1">
        <f t="shared" si="716"/>
        <v>34.067355426983966</v>
      </c>
      <c r="GE1882" s="1">
        <f t="shared" si="708"/>
        <v>7.023079009302104E-3</v>
      </c>
      <c r="GF1882" s="1">
        <f t="shared" si="709"/>
        <v>0.86606909205019833</v>
      </c>
      <c r="GG1882" s="1">
        <f t="shared" si="710"/>
        <v>7.023079009302104E-3</v>
      </c>
      <c r="GH1882" s="1" t="str">
        <f t="shared" si="711"/>
        <v/>
      </c>
      <c r="GI1882" s="1" t="str">
        <f t="shared" si="712"/>
        <v/>
      </c>
      <c r="GJ1882" s="1">
        <f t="shared" si="713"/>
        <v>0</v>
      </c>
      <c r="GK1882" s="1">
        <f t="shared" si="714"/>
        <v>7.023079009302104E-3</v>
      </c>
      <c r="GL1882" s="1" t="str">
        <f t="shared" si="715"/>
        <v/>
      </c>
      <c r="HA1882" s="2"/>
      <c r="HB1882" s="2">
        <f t="shared" si="719"/>
        <v>8.2048000000001409</v>
      </c>
      <c r="HC1882" s="147">
        <f t="shared" si="720"/>
        <v>0.31488188383508686</v>
      </c>
      <c r="HD1882" s="2">
        <f t="shared" si="721"/>
        <v>5.4230998064047631E-4</v>
      </c>
      <c r="HE1882" s="2" t="str">
        <f t="shared" si="717"/>
        <v/>
      </c>
      <c r="HF1882" s="24" t="str">
        <f t="shared" si="718"/>
        <v/>
      </c>
    </row>
    <row r="1883" spans="157:214" ht="20.100000000000001" customHeight="1" x14ac:dyDescent="0.25">
      <c r="FA1883" s="1">
        <v>1278</v>
      </c>
      <c r="FB1883" s="1">
        <f t="shared" si="690"/>
        <v>4158.1294890342688</v>
      </c>
      <c r="FC1883" s="1">
        <f t="shared" si="691"/>
        <v>5.7491643712950486E-5</v>
      </c>
      <c r="FD1883" s="1">
        <f t="shared" si="692"/>
        <v>0.86693092483063294</v>
      </c>
      <c r="FE1883" s="1">
        <f t="shared" si="693"/>
        <v>5.7491643712950486E-5</v>
      </c>
      <c r="FF1883" s="1" t="str">
        <f t="shared" si="694"/>
        <v/>
      </c>
      <c r="FG1883" s="1" t="str">
        <f t="shared" si="695"/>
        <v/>
      </c>
      <c r="FI1883" s="1">
        <f t="shared" si="696"/>
        <v>4.762327632902426E-220</v>
      </c>
      <c r="FJ1883" s="1" t="str">
        <f t="shared" si="697"/>
        <v/>
      </c>
      <c r="FK1883" s="1" t="str">
        <f t="shared" si="698"/>
        <v/>
      </c>
      <c r="FP1883" s="1">
        <v>1278</v>
      </c>
      <c r="FQ1883" s="1">
        <f t="shared" si="699"/>
        <v>9.7972333606362909</v>
      </c>
      <c r="FR1883" s="1">
        <f t="shared" si="700"/>
        <v>2.4400531282266536E-2</v>
      </c>
      <c r="FS1883" s="1">
        <f t="shared" si="701"/>
        <v>0.86693092483063294</v>
      </c>
      <c r="FT1883" s="1">
        <f t="shared" si="702"/>
        <v>2.4400531282266536E-2</v>
      </c>
      <c r="FU1883" s="1" t="str">
        <f t="shared" si="703"/>
        <v/>
      </c>
      <c r="FV1883" s="1" t="str">
        <f t="shared" si="704"/>
        <v/>
      </c>
      <c r="FW1883" s="1">
        <f t="shared" si="705"/>
        <v>0</v>
      </c>
      <c r="FX1883" s="1" t="str">
        <f t="shared" si="706"/>
        <v/>
      </c>
      <c r="FY1883" s="1" t="str">
        <f t="shared" si="707"/>
        <v/>
      </c>
      <c r="GC1883" s="1">
        <v>1278</v>
      </c>
      <c r="GD1883" s="1">
        <f t="shared" si="716"/>
        <v>34.190342269680656</v>
      </c>
      <c r="GE1883" s="1">
        <f t="shared" si="708"/>
        <v>6.991965661246477E-3</v>
      </c>
      <c r="GF1883" s="1">
        <f t="shared" si="709"/>
        <v>0.86693092483063305</v>
      </c>
      <c r="GG1883" s="1">
        <f t="shared" si="710"/>
        <v>6.991965661246477E-3</v>
      </c>
      <c r="GH1883" s="1" t="str">
        <f t="shared" si="711"/>
        <v/>
      </c>
      <c r="GI1883" s="1" t="str">
        <f t="shared" si="712"/>
        <v/>
      </c>
      <c r="GJ1883" s="1">
        <f t="shared" si="713"/>
        <v>0</v>
      </c>
      <c r="GK1883" s="1">
        <f t="shared" si="714"/>
        <v>6.991965661246477E-3</v>
      </c>
      <c r="GL1883" s="1" t="str">
        <f t="shared" si="715"/>
        <v/>
      </c>
      <c r="HA1883" s="2"/>
      <c r="HB1883" s="2">
        <f t="shared" si="719"/>
        <v>8.2112000000001402</v>
      </c>
      <c r="HC1883" s="147">
        <f t="shared" si="720"/>
        <v>0.31433957385444639</v>
      </c>
      <c r="HD1883" s="2">
        <f t="shared" si="721"/>
        <v>5.4163173586313507E-4</v>
      </c>
      <c r="HE1883" s="2" t="str">
        <f t="shared" si="717"/>
        <v/>
      </c>
      <c r="HF1883" s="24" t="str">
        <f t="shared" si="718"/>
        <v/>
      </c>
    </row>
    <row r="1884" spans="157:214" ht="20.100000000000001" customHeight="1" x14ac:dyDescent="0.25">
      <c r="FA1884" s="1">
        <v>1279</v>
      </c>
      <c r="FB1884" s="1">
        <f t="shared" si="690"/>
        <v>4173.0867893545364</v>
      </c>
      <c r="FC1884" s="1">
        <f t="shared" si="691"/>
        <v>5.7236030876916792E-5</v>
      </c>
      <c r="FD1884" s="1">
        <f t="shared" si="692"/>
        <v>0.86778893269687574</v>
      </c>
      <c r="FE1884" s="1">
        <f t="shared" si="693"/>
        <v>5.7236030876916792E-5</v>
      </c>
      <c r="FF1884" s="1" t="str">
        <f t="shared" si="694"/>
        <v/>
      </c>
      <c r="FG1884" s="1" t="str">
        <f t="shared" si="695"/>
        <v/>
      </c>
      <c r="FI1884" s="1">
        <f t="shared" si="696"/>
        <v>5.4015999400247706E-220</v>
      </c>
      <c r="FJ1884" s="1" t="str">
        <f t="shared" si="697"/>
        <v/>
      </c>
      <c r="FK1884" s="1" t="str">
        <f t="shared" si="698"/>
        <v/>
      </c>
      <c r="FP1884" s="1">
        <v>1279</v>
      </c>
      <c r="FQ1884" s="1">
        <f t="shared" si="699"/>
        <v>9.8324752072572821</v>
      </c>
      <c r="FR1884" s="1">
        <f t="shared" si="700"/>
        <v>2.4292044403148423E-2</v>
      </c>
      <c r="FS1884" s="1">
        <f t="shared" si="701"/>
        <v>0.86778893269687551</v>
      </c>
      <c r="FT1884" s="1">
        <f t="shared" si="702"/>
        <v>2.4292044403148423E-2</v>
      </c>
      <c r="FU1884" s="1" t="str">
        <f t="shared" si="703"/>
        <v/>
      </c>
      <c r="FV1884" s="1" t="str">
        <f t="shared" si="704"/>
        <v/>
      </c>
      <c r="FW1884" s="1">
        <f t="shared" si="705"/>
        <v>0</v>
      </c>
      <c r="FX1884" s="1" t="str">
        <f t="shared" si="706"/>
        <v/>
      </c>
      <c r="FY1884" s="1" t="str">
        <f t="shared" si="707"/>
        <v/>
      </c>
      <c r="GC1884" s="1">
        <v>1279</v>
      </c>
      <c r="GD1884" s="1">
        <f t="shared" si="716"/>
        <v>34.313329112377346</v>
      </c>
      <c r="GE1884" s="1">
        <f t="shared" si="708"/>
        <v>6.9608787752801467E-3</v>
      </c>
      <c r="GF1884" s="1">
        <f t="shared" si="709"/>
        <v>0.86778893269687574</v>
      </c>
      <c r="GG1884" s="1">
        <f t="shared" si="710"/>
        <v>6.9608787752801467E-3</v>
      </c>
      <c r="GH1884" s="1" t="str">
        <f t="shared" si="711"/>
        <v/>
      </c>
      <c r="GI1884" s="1" t="str">
        <f t="shared" si="712"/>
        <v/>
      </c>
      <c r="GJ1884" s="1">
        <f t="shared" si="713"/>
        <v>0</v>
      </c>
      <c r="GK1884" s="1">
        <f t="shared" si="714"/>
        <v>6.9608787752801467E-3</v>
      </c>
      <c r="GL1884" s="1" t="str">
        <f t="shared" si="715"/>
        <v/>
      </c>
      <c r="HA1884" s="2"/>
      <c r="HB1884" s="2">
        <f t="shared" si="719"/>
        <v>8.2176000000001395</v>
      </c>
      <c r="HC1884" s="147">
        <f t="shared" si="720"/>
        <v>0.31379794211858325</v>
      </c>
      <c r="HD1884" s="2">
        <f t="shared" si="721"/>
        <v>5.4095351840394157E-4</v>
      </c>
      <c r="HE1884" s="2" t="str">
        <f t="shared" si="717"/>
        <v/>
      </c>
      <c r="HF1884" s="24" t="str">
        <f t="shared" si="718"/>
        <v/>
      </c>
    </row>
    <row r="1885" spans="157:214" ht="20.100000000000001" customHeight="1" x14ac:dyDescent="0.25">
      <c r="FA1885" s="1">
        <v>1280</v>
      </c>
      <c r="FB1885" s="1">
        <f t="shared" ref="FB1885:FB1948" si="722">$FB$599+(FA1885*$FB$602)</f>
        <v>4188.0440896748005</v>
      </c>
      <c r="FC1885" s="1">
        <f t="shared" ref="FC1885:FC1948" si="723">_xlfn.NORM.DIST($FB1885,$FB$596,$FB$597,0)</f>
        <v>5.6980642820150957E-5</v>
      </c>
      <c r="FD1885" s="1">
        <f t="shared" ref="FD1885:FD1948" si="724">_xlfn.NORM.DIST($FB1885,$FB$596,$FB$597,1)</f>
        <v>0.8686431189572692</v>
      </c>
      <c r="FE1885" s="1">
        <f t="shared" ref="FE1885:FE1948" si="725">IF(OR(FD1885&lt;$FF$601,FD1885&gt;$FF$602),FC1885,"")</f>
        <v>5.6980642820150957E-5</v>
      </c>
      <c r="FF1885" s="1" t="str">
        <f t="shared" ref="FF1885:FF1948" si="726">IF(AND(FD1885&gt;$FF$601,FD1885&lt;$FF$602),FC1885,"")</f>
        <v/>
      </c>
      <c r="FG1885" s="1" t="str">
        <f t="shared" ref="FG1885:FG1948" si="727">IF(FC1885=MAX($FC$605:$FC$2605),FC1885,"")</f>
        <v/>
      </c>
      <c r="FI1885" s="1">
        <f t="shared" ref="FI1885:FI1948" si="728">_xlfn.NORM.DIST(FB1885,$FF$597,$FF$598,0)</f>
        <v>6.1265871078922912E-220</v>
      </c>
      <c r="FJ1885" s="1" t="str">
        <f t="shared" ref="FJ1885:FJ1948" si="729">IF(FI1885=MAX($FI$605:$FI$2605),FC1885,"")</f>
        <v/>
      </c>
      <c r="FK1885" s="1" t="str">
        <f t="shared" ref="FK1885:FK1948" si="730">IF(FJ1885=MIN($FJ$605:$FJ$2605),FJ1885,"")</f>
        <v/>
      </c>
      <c r="FP1885" s="1">
        <v>1280</v>
      </c>
      <c r="FQ1885" s="1">
        <f t="shared" ref="FQ1885:FQ1948" si="731">$FQ$599+(FP1885*$FQ$602)</f>
        <v>9.8677170538782804</v>
      </c>
      <c r="FR1885" s="1">
        <f t="shared" ref="FR1885:FR1948" si="732">_xlfn.NORM.DIST(FQ1885,FQ$596,FQ$597,0)</f>
        <v>2.4183652924565063E-2</v>
      </c>
      <c r="FS1885" s="1">
        <f t="shared" ref="FS1885:FS1948" si="733">_xlfn.NORM.DIST(FQ1885,FQ$596,FQ$597,1)</f>
        <v>0.86864311895726931</v>
      </c>
      <c r="FT1885" s="1">
        <f t="shared" ref="FT1885:FT1948" si="734">IF(OR(FS1885&lt;$FU$601,FS1885&gt;$FU$602),FR1885,"")</f>
        <v>2.4183652924565063E-2</v>
      </c>
      <c r="FU1885" s="1" t="str">
        <f t="shared" ref="FU1885:FU1948" si="735">IF(AND(FS1885&gt;$FU$601,FS1885&lt;$FU$602),FR1885,"")</f>
        <v/>
      </c>
      <c r="FV1885" s="1" t="str">
        <f t="shared" ref="FV1885:FV1948" si="736">IF(FR1885=MAX($FR$605:$FR$2605),FR1885,"")</f>
        <v/>
      </c>
      <c r="FW1885" s="1">
        <f t="shared" ref="FW1885:FW1948" si="737">_xlfn.NORM.DIST(FQ1885,$FU$597,$FU$598,0)</f>
        <v>0</v>
      </c>
      <c r="FX1885" s="1" t="str">
        <f t="shared" ref="FX1885:FX1948" si="738">IF(FW1885=MAX($FW$605:$FW$2605),FR1885,"")</f>
        <v/>
      </c>
      <c r="FY1885" s="1" t="str">
        <f t="shared" ref="FY1885:FY1948" si="739">IF(FX1885=MIN($FX$605:$FX$2605),FX1885,"")</f>
        <v/>
      </c>
      <c r="GC1885" s="1">
        <v>1280</v>
      </c>
      <c r="GD1885" s="1">
        <f t="shared" si="716"/>
        <v>34.436315955074036</v>
      </c>
      <c r="GE1885" s="1">
        <f t="shared" ref="GE1885:GE1948" si="740">_xlfn.NORM.DIST(GD1885,GD$596,GD$597,0)</f>
        <v>6.9298192263113397E-3</v>
      </c>
      <c r="GF1885" s="1">
        <f t="shared" ref="GF1885:GF1948" si="741">_xlfn.NORM.DIST(GD1885,GD$596,GD$597,1)</f>
        <v>0.86864311895726942</v>
      </c>
      <c r="GG1885" s="1">
        <f t="shared" ref="GG1885:GG1948" si="742">IF(OR(GF1885&lt;$FU$601,GF1885&gt;$FU$602),GE1885,"")</f>
        <v>6.9298192263113397E-3</v>
      </c>
      <c r="GH1885" s="1" t="str">
        <f t="shared" ref="GH1885:GH1948" si="743">IF(AND(GF1885&gt;$GH$601,GF1885&lt;$GH$602),GE1885,"")</f>
        <v/>
      </c>
      <c r="GI1885" s="1" t="str">
        <f t="shared" ref="GI1885:GI1948" si="744">IF(GE1885=MAX($GE$605:$GE$2605),GE1885,"")</f>
        <v/>
      </c>
      <c r="GJ1885" s="1">
        <f t="shared" ref="GJ1885:GJ1948" si="745">_xlfn.NORM.DIST(GD1885,$GH$597,$GH$598,0)</f>
        <v>0</v>
      </c>
      <c r="GK1885" s="1">
        <f t="shared" ref="GK1885:GK1948" si="746">IF(GJ1885=MAX($GJ$605:$GJ$2605),GE1885,"")</f>
        <v>6.9298192263113397E-3</v>
      </c>
      <c r="GL1885" s="1" t="str">
        <f t="shared" ref="GL1885:GL1948" si="747">IF(GK1885=MIN($GK$605:$GK$2605),GK1885,"")</f>
        <v/>
      </c>
      <c r="HA1885" s="2"/>
      <c r="HB1885" s="2">
        <f t="shared" si="719"/>
        <v>8.2240000000001388</v>
      </c>
      <c r="HC1885" s="147">
        <f t="shared" si="720"/>
        <v>0.31325698860017931</v>
      </c>
      <c r="HD1885" s="2">
        <f t="shared" si="721"/>
        <v>5.4027533156147944E-4</v>
      </c>
      <c r="HE1885" s="2" t="str">
        <f t="shared" si="717"/>
        <v/>
      </c>
      <c r="HF1885" s="24" t="str">
        <f t="shared" si="718"/>
        <v/>
      </c>
    </row>
    <row r="1886" spans="157:214" ht="20.100000000000001" customHeight="1" x14ac:dyDescent="0.25">
      <c r="FA1886" s="1">
        <v>1281</v>
      </c>
      <c r="FB1886" s="1">
        <f t="shared" si="722"/>
        <v>4203.0013899950682</v>
      </c>
      <c r="FC1886" s="1">
        <f t="shared" si="723"/>
        <v>5.6725486693804104E-5</v>
      </c>
      <c r="FD1886" s="1">
        <f t="shared" si="724"/>
        <v>0.86949348702743945</v>
      </c>
      <c r="FE1886" s="1">
        <f t="shared" si="725"/>
        <v>5.6725486693804104E-5</v>
      </c>
      <c r="FF1886" s="1" t="str">
        <f t="shared" si="726"/>
        <v/>
      </c>
      <c r="FG1886" s="1" t="str">
        <f t="shared" si="727"/>
        <v/>
      </c>
      <c r="FI1886" s="1">
        <f t="shared" si="728"/>
        <v>6.9487687816632374E-220</v>
      </c>
      <c r="FJ1886" s="1" t="str">
        <f t="shared" si="729"/>
        <v/>
      </c>
      <c r="FK1886" s="1" t="str">
        <f t="shared" si="730"/>
        <v/>
      </c>
      <c r="FP1886" s="1">
        <v>1281</v>
      </c>
      <c r="FQ1886" s="1">
        <f t="shared" si="731"/>
        <v>9.9029589004992715</v>
      </c>
      <c r="FR1886" s="1">
        <f t="shared" si="732"/>
        <v>2.4075359881599145E-2</v>
      </c>
      <c r="FS1886" s="1">
        <f t="shared" si="733"/>
        <v>0.86949348702743945</v>
      </c>
      <c r="FT1886" s="1">
        <f t="shared" si="734"/>
        <v>2.4075359881599145E-2</v>
      </c>
      <c r="FU1886" s="1" t="str">
        <f t="shared" si="735"/>
        <v/>
      </c>
      <c r="FV1886" s="1" t="str">
        <f t="shared" si="736"/>
        <v/>
      </c>
      <c r="FW1886" s="1">
        <f t="shared" si="737"/>
        <v>0</v>
      </c>
      <c r="FX1886" s="1" t="str">
        <f t="shared" si="738"/>
        <v/>
      </c>
      <c r="FY1886" s="1" t="str">
        <f t="shared" si="739"/>
        <v/>
      </c>
      <c r="GC1886" s="1">
        <v>1281</v>
      </c>
      <c r="GD1886" s="1">
        <f t="shared" ref="GD1886:GD1949" si="748">$GD$599+(GC1886*$GD$602)</f>
        <v>34.559302797770727</v>
      </c>
      <c r="GE1886" s="1">
        <f t="shared" si="740"/>
        <v>6.8987878840421702E-3</v>
      </c>
      <c r="GF1886" s="1">
        <f t="shared" si="741"/>
        <v>0.86949348702743956</v>
      </c>
      <c r="GG1886" s="1">
        <f t="shared" si="742"/>
        <v>6.8987878840421702E-3</v>
      </c>
      <c r="GH1886" s="1" t="str">
        <f t="shared" si="743"/>
        <v/>
      </c>
      <c r="GI1886" s="1" t="str">
        <f t="shared" si="744"/>
        <v/>
      </c>
      <c r="GJ1886" s="1">
        <f t="shared" si="745"/>
        <v>0</v>
      </c>
      <c r="GK1886" s="1">
        <f t="shared" si="746"/>
        <v>6.8987878840421702E-3</v>
      </c>
      <c r="GL1886" s="1" t="str">
        <f t="shared" si="747"/>
        <v/>
      </c>
      <c r="HA1886" s="2"/>
      <c r="HB1886" s="2">
        <f t="shared" si="719"/>
        <v>8.230400000000138</v>
      </c>
      <c r="HC1886" s="147">
        <f t="shared" si="720"/>
        <v>0.31271671326861783</v>
      </c>
      <c r="HD1886" s="2">
        <f t="shared" si="721"/>
        <v>5.3959717862289702E-4</v>
      </c>
      <c r="HE1886" s="2" t="str">
        <f t="shared" si="717"/>
        <v/>
      </c>
      <c r="HF1886" s="24" t="str">
        <f t="shared" si="718"/>
        <v/>
      </c>
    </row>
    <row r="1887" spans="157:214" ht="20.100000000000001" customHeight="1" x14ac:dyDescent="0.25">
      <c r="FA1887" s="2">
        <v>1282</v>
      </c>
      <c r="FB1887" s="1">
        <f t="shared" si="722"/>
        <v>4217.9586903153358</v>
      </c>
      <c r="FC1887" s="1">
        <f t="shared" si="723"/>
        <v>5.6470569605954566E-5</v>
      </c>
      <c r="FD1887" s="1">
        <f t="shared" si="724"/>
        <v>0.87034004042965174</v>
      </c>
      <c r="FE1887" s="1">
        <f t="shared" si="725"/>
        <v>5.6470569605954566E-5</v>
      </c>
      <c r="FF1887" s="1" t="str">
        <f t="shared" si="726"/>
        <v/>
      </c>
      <c r="FG1887" s="1" t="str">
        <f t="shared" si="727"/>
        <v/>
      </c>
      <c r="FI1887" s="1">
        <f t="shared" si="728"/>
        <v>7.8811602888668389E-220</v>
      </c>
      <c r="FJ1887" s="1" t="str">
        <f t="shared" si="729"/>
        <v/>
      </c>
      <c r="FK1887" s="1" t="str">
        <f t="shared" si="730"/>
        <v/>
      </c>
      <c r="FP1887" s="2">
        <v>1282</v>
      </c>
      <c r="FQ1887" s="1">
        <f t="shared" si="731"/>
        <v>9.9382007471202698</v>
      </c>
      <c r="FR1887" s="1">
        <f t="shared" si="732"/>
        <v>2.396716829105229E-2</v>
      </c>
      <c r="FS1887" s="1">
        <f t="shared" si="733"/>
        <v>0.87034004042965185</v>
      </c>
      <c r="FT1887" s="1">
        <f t="shared" si="734"/>
        <v>2.396716829105229E-2</v>
      </c>
      <c r="FU1887" s="1" t="str">
        <f t="shared" si="735"/>
        <v/>
      </c>
      <c r="FV1887" s="1" t="str">
        <f t="shared" si="736"/>
        <v/>
      </c>
      <c r="FW1887" s="1">
        <f t="shared" si="737"/>
        <v>0</v>
      </c>
      <c r="FX1887" s="1" t="str">
        <f t="shared" si="738"/>
        <v/>
      </c>
      <c r="FY1887" s="1" t="str">
        <f t="shared" si="739"/>
        <v/>
      </c>
      <c r="GC1887" s="2">
        <v>1282</v>
      </c>
      <c r="GD1887" s="1">
        <f t="shared" si="748"/>
        <v>34.682289640467417</v>
      </c>
      <c r="GE1887" s="1">
        <f t="shared" si="740"/>
        <v>6.8677856129363384E-3</v>
      </c>
      <c r="GF1887" s="1">
        <f t="shared" si="741"/>
        <v>0.87034004042965185</v>
      </c>
      <c r="GG1887" s="1">
        <f t="shared" si="742"/>
        <v>6.8677856129363384E-3</v>
      </c>
      <c r="GH1887" s="1" t="str">
        <f t="shared" si="743"/>
        <v/>
      </c>
      <c r="GI1887" s="1" t="str">
        <f t="shared" si="744"/>
        <v/>
      </c>
      <c r="GJ1887" s="1">
        <f t="shared" si="745"/>
        <v>0</v>
      </c>
      <c r="GK1887" s="1">
        <f t="shared" si="746"/>
        <v>6.8677856129363384E-3</v>
      </c>
      <c r="GL1887" s="1" t="str">
        <f t="shared" si="747"/>
        <v/>
      </c>
      <c r="HA1887" s="2"/>
      <c r="HB1887" s="2">
        <f t="shared" si="719"/>
        <v>8.2368000000001373</v>
      </c>
      <c r="HC1887" s="147">
        <f t="shared" si="720"/>
        <v>0.31217711608999493</v>
      </c>
      <c r="HD1887" s="2">
        <f t="shared" si="721"/>
        <v>5.3891906286401836E-4</v>
      </c>
      <c r="HE1887" s="2" t="str">
        <f t="shared" si="717"/>
        <v/>
      </c>
      <c r="HF1887" s="24" t="str">
        <f t="shared" si="718"/>
        <v/>
      </c>
    </row>
    <row r="1888" spans="157:214" ht="20.100000000000001" customHeight="1" x14ac:dyDescent="0.25">
      <c r="FA1888" s="1">
        <v>1283</v>
      </c>
      <c r="FB1888" s="1">
        <f t="shared" si="722"/>
        <v>4232.9159906356035</v>
      </c>
      <c r="FC1888" s="1">
        <f t="shared" si="723"/>
        <v>5.6215898621346547E-5</v>
      </c>
      <c r="FD1888" s="1">
        <f t="shared" si="724"/>
        <v>0.87118278279216577</v>
      </c>
      <c r="FE1888" s="1">
        <f t="shared" si="725"/>
        <v>5.6215898621346547E-5</v>
      </c>
      <c r="FF1888" s="1" t="str">
        <f t="shared" si="726"/>
        <v/>
      </c>
      <c r="FG1888" s="1" t="str">
        <f t="shared" si="727"/>
        <v/>
      </c>
      <c r="FI1888" s="1">
        <f t="shared" si="728"/>
        <v>8.9385178375284185E-220</v>
      </c>
      <c r="FJ1888" s="1" t="str">
        <f t="shared" si="729"/>
        <v/>
      </c>
      <c r="FK1888" s="1" t="str">
        <f t="shared" si="730"/>
        <v/>
      </c>
      <c r="FP1888" s="1">
        <v>1283</v>
      </c>
      <c r="FQ1888" s="1">
        <f t="shared" si="731"/>
        <v>9.973442593741261</v>
      </c>
      <c r="FR1888" s="1">
        <f t="shared" si="732"/>
        <v>2.3859081151334397E-2</v>
      </c>
      <c r="FS1888" s="1">
        <f t="shared" si="733"/>
        <v>0.87118278279216577</v>
      </c>
      <c r="FT1888" s="1">
        <f t="shared" si="734"/>
        <v>2.3859081151334397E-2</v>
      </c>
      <c r="FU1888" s="1" t="str">
        <f t="shared" si="735"/>
        <v/>
      </c>
      <c r="FV1888" s="1" t="str">
        <f t="shared" si="736"/>
        <v/>
      </c>
      <c r="FW1888" s="1">
        <f t="shared" si="737"/>
        <v>0</v>
      </c>
      <c r="FX1888" s="1" t="str">
        <f t="shared" si="738"/>
        <v/>
      </c>
      <c r="FY1888" s="1" t="str">
        <f t="shared" si="739"/>
        <v/>
      </c>
      <c r="GC1888" s="1">
        <v>1283</v>
      </c>
      <c r="GD1888" s="1">
        <f t="shared" si="748"/>
        <v>34.805276483164107</v>
      </c>
      <c r="GE1888" s="1">
        <f t="shared" si="740"/>
        <v>6.8368132721873835E-3</v>
      </c>
      <c r="GF1888" s="1">
        <f t="shared" si="741"/>
        <v>0.87118278279216577</v>
      </c>
      <c r="GG1888" s="1">
        <f t="shared" si="742"/>
        <v>6.8368132721873835E-3</v>
      </c>
      <c r="GH1888" s="1" t="str">
        <f t="shared" si="743"/>
        <v/>
      </c>
      <c r="GI1888" s="1" t="str">
        <f t="shared" si="744"/>
        <v/>
      </c>
      <c r="GJ1888" s="1">
        <f t="shared" si="745"/>
        <v>0</v>
      </c>
      <c r="GK1888" s="1">
        <f t="shared" si="746"/>
        <v>6.8368132721873835E-3</v>
      </c>
      <c r="GL1888" s="1" t="str">
        <f t="shared" si="747"/>
        <v/>
      </c>
      <c r="HA1888" s="2"/>
      <c r="HB1888" s="2">
        <f t="shared" si="719"/>
        <v>8.2432000000001366</v>
      </c>
      <c r="HC1888" s="147">
        <f t="shared" si="720"/>
        <v>0.31163819702713091</v>
      </c>
      <c r="HD1888" s="2">
        <f t="shared" si="721"/>
        <v>5.3824098754667871E-4</v>
      </c>
      <c r="HE1888" s="2" t="str">
        <f t="shared" si="717"/>
        <v/>
      </c>
      <c r="HF1888" s="24" t="str">
        <f t="shared" si="718"/>
        <v/>
      </c>
    </row>
    <row r="1889" spans="157:214" ht="20.100000000000001" customHeight="1" x14ac:dyDescent="0.25">
      <c r="FA1889" s="1">
        <v>1284</v>
      </c>
      <c r="FB1889" s="1">
        <f t="shared" si="722"/>
        <v>4247.8732909558712</v>
      </c>
      <c r="FC1889" s="1">
        <f t="shared" si="723"/>
        <v>5.5961480761133833E-5</v>
      </c>
      <c r="FD1889" s="1">
        <f t="shared" si="724"/>
        <v>0.87202171784858462</v>
      </c>
      <c r="FE1889" s="1">
        <f t="shared" si="725"/>
        <v>5.5961480761133833E-5</v>
      </c>
      <c r="FF1889" s="1" t="str">
        <f t="shared" si="726"/>
        <v/>
      </c>
      <c r="FG1889" s="1" t="str">
        <f t="shared" si="727"/>
        <v/>
      </c>
      <c r="FI1889" s="1">
        <f t="shared" si="728"/>
        <v>1.0137571101209518E-219</v>
      </c>
      <c r="FJ1889" s="1" t="str">
        <f t="shared" si="729"/>
        <v/>
      </c>
      <c r="FK1889" s="1" t="str">
        <f t="shared" si="730"/>
        <v/>
      </c>
      <c r="FP1889" s="1">
        <v>1284</v>
      </c>
      <c r="FQ1889" s="1">
        <f t="shared" si="731"/>
        <v>10.008684440362252</v>
      </c>
      <c r="FR1889" s="1">
        <f t="shared" si="732"/>
        <v>2.3751101442354733E-2</v>
      </c>
      <c r="FS1889" s="1">
        <f t="shared" si="733"/>
        <v>0.87202171784858451</v>
      </c>
      <c r="FT1889" s="1">
        <f t="shared" si="734"/>
        <v>2.3751101442354733E-2</v>
      </c>
      <c r="FU1889" s="1" t="str">
        <f t="shared" si="735"/>
        <v/>
      </c>
      <c r="FV1889" s="1" t="str">
        <f t="shared" si="736"/>
        <v/>
      </c>
      <c r="FW1889" s="1">
        <f t="shared" si="737"/>
        <v>0</v>
      </c>
      <c r="FX1889" s="1" t="str">
        <f t="shared" si="738"/>
        <v/>
      </c>
      <c r="FY1889" s="1" t="str">
        <f t="shared" si="739"/>
        <v/>
      </c>
      <c r="GC1889" s="1">
        <v>1284</v>
      </c>
      <c r="GD1889" s="1">
        <f t="shared" si="748"/>
        <v>34.928263325860797</v>
      </c>
      <c r="GE1889" s="1">
        <f t="shared" si="740"/>
        <v>6.8058717156875056E-3</v>
      </c>
      <c r="GF1889" s="1">
        <f t="shared" si="741"/>
        <v>0.87202171784858462</v>
      </c>
      <c r="GG1889" s="1">
        <f t="shared" si="742"/>
        <v>6.8058717156875056E-3</v>
      </c>
      <c r="GH1889" s="1" t="str">
        <f t="shared" si="743"/>
        <v/>
      </c>
      <c r="GI1889" s="1" t="str">
        <f t="shared" si="744"/>
        <v/>
      </c>
      <c r="GJ1889" s="1">
        <f t="shared" si="745"/>
        <v>0</v>
      </c>
      <c r="GK1889" s="1">
        <f t="shared" si="746"/>
        <v>6.8058717156875056E-3</v>
      </c>
      <c r="GL1889" s="1" t="str">
        <f t="shared" si="747"/>
        <v/>
      </c>
      <c r="HA1889" s="2"/>
      <c r="HB1889" s="2">
        <f t="shared" si="719"/>
        <v>8.2496000000001359</v>
      </c>
      <c r="HC1889" s="147">
        <f t="shared" si="720"/>
        <v>0.31109995603958424</v>
      </c>
      <c r="HD1889" s="2">
        <f t="shared" si="721"/>
        <v>5.3756295592255476E-4</v>
      </c>
      <c r="HE1889" s="2" t="str">
        <f t="shared" si="717"/>
        <v/>
      </c>
      <c r="HF1889" s="24" t="str">
        <f t="shared" si="718"/>
        <v/>
      </c>
    </row>
    <row r="1890" spans="157:214" ht="20.100000000000001" customHeight="1" x14ac:dyDescent="0.25">
      <c r="FA1890" s="1">
        <v>1285</v>
      </c>
      <c r="FB1890" s="1">
        <f t="shared" si="722"/>
        <v>4262.8305912761389</v>
      </c>
      <c r="FC1890" s="1">
        <f t="shared" si="723"/>
        <v>5.5707323002627981E-5</v>
      </c>
      <c r="FD1890" s="1">
        <f t="shared" si="724"/>
        <v>0.87285684943720176</v>
      </c>
      <c r="FE1890" s="1">
        <f t="shared" si="725"/>
        <v>5.5707323002627981E-5</v>
      </c>
      <c r="FF1890" s="1" t="str">
        <f t="shared" si="726"/>
        <v/>
      </c>
      <c r="FG1890" s="1" t="str">
        <f t="shared" si="727"/>
        <v/>
      </c>
      <c r="FI1890" s="1">
        <f t="shared" si="728"/>
        <v>1.1497286841920079E-219</v>
      </c>
      <c r="FJ1890" s="1" t="str">
        <f t="shared" si="729"/>
        <v/>
      </c>
      <c r="FK1890" s="1" t="str">
        <f t="shared" si="730"/>
        <v/>
      </c>
      <c r="FP1890" s="1">
        <v>1285</v>
      </c>
      <c r="FQ1890" s="1">
        <f t="shared" si="731"/>
        <v>10.04392628698325</v>
      </c>
      <c r="FR1890" s="1">
        <f t="shared" si="732"/>
        <v>2.3643232125415092E-2</v>
      </c>
      <c r="FS1890" s="1">
        <f t="shared" si="733"/>
        <v>0.87285684943720176</v>
      </c>
      <c r="FT1890" s="1">
        <f t="shared" si="734"/>
        <v>2.3643232125415092E-2</v>
      </c>
      <c r="FU1890" s="1" t="str">
        <f t="shared" si="735"/>
        <v/>
      </c>
      <c r="FV1890" s="1" t="str">
        <f t="shared" si="736"/>
        <v/>
      </c>
      <c r="FW1890" s="1">
        <f t="shared" si="737"/>
        <v>0</v>
      </c>
      <c r="FX1890" s="1" t="str">
        <f t="shared" si="738"/>
        <v/>
      </c>
      <c r="FY1890" s="1" t="str">
        <f t="shared" si="739"/>
        <v/>
      </c>
      <c r="GC1890" s="1">
        <v>1285</v>
      </c>
      <c r="GD1890" s="1">
        <f t="shared" si="748"/>
        <v>35.051250168557488</v>
      </c>
      <c r="GE1890" s="1">
        <f t="shared" si="740"/>
        <v>6.7749617919969467E-3</v>
      </c>
      <c r="GF1890" s="1">
        <f t="shared" si="741"/>
        <v>0.87285684943720176</v>
      </c>
      <c r="GG1890" s="1">
        <f t="shared" si="742"/>
        <v>6.7749617919969467E-3</v>
      </c>
      <c r="GH1890" s="1" t="str">
        <f t="shared" si="743"/>
        <v/>
      </c>
      <c r="GI1890" s="1" t="str">
        <f t="shared" si="744"/>
        <v/>
      </c>
      <c r="GJ1890" s="1">
        <f t="shared" si="745"/>
        <v>0</v>
      </c>
      <c r="GK1890" s="1">
        <f t="shared" si="746"/>
        <v>6.7749617919969467E-3</v>
      </c>
      <c r="GL1890" s="1" t="str">
        <f t="shared" si="747"/>
        <v/>
      </c>
      <c r="HA1890" s="2"/>
      <c r="HB1890" s="2">
        <f t="shared" si="719"/>
        <v>8.2560000000001352</v>
      </c>
      <c r="HC1890" s="147">
        <f t="shared" si="720"/>
        <v>0.31056239308366168</v>
      </c>
      <c r="HD1890" s="2">
        <f t="shared" si="721"/>
        <v>5.3688497123072221E-4</v>
      </c>
      <c r="HE1890" s="2" t="str">
        <f t="shared" si="717"/>
        <v/>
      </c>
      <c r="HF1890" s="24" t="str">
        <f t="shared" si="718"/>
        <v/>
      </c>
    </row>
    <row r="1891" spans="157:214" ht="20.100000000000001" customHeight="1" x14ac:dyDescent="0.25">
      <c r="FA1891" s="1">
        <v>1286</v>
      </c>
      <c r="FB1891" s="1">
        <f t="shared" si="722"/>
        <v>4277.7878915964066</v>
      </c>
      <c r="FC1891" s="1">
        <f t="shared" si="723"/>
        <v>5.5453432279051333E-5</v>
      </c>
      <c r="FD1891" s="1">
        <f t="shared" si="724"/>
        <v>0.87368818150034278</v>
      </c>
      <c r="FE1891" s="1">
        <f t="shared" si="725"/>
        <v>5.5453432279051333E-5</v>
      </c>
      <c r="FF1891" s="1" t="str">
        <f t="shared" si="726"/>
        <v/>
      </c>
      <c r="FG1891" s="1" t="str">
        <f t="shared" si="727"/>
        <v/>
      </c>
      <c r="FI1891" s="1">
        <f t="shared" si="728"/>
        <v>1.3039167708018309E-219</v>
      </c>
      <c r="FJ1891" s="1" t="str">
        <f t="shared" si="729"/>
        <v/>
      </c>
      <c r="FK1891" s="1" t="str">
        <f t="shared" si="730"/>
        <v/>
      </c>
      <c r="FP1891" s="1">
        <v>1286</v>
      </c>
      <c r="FQ1891" s="1">
        <f t="shared" si="731"/>
        <v>10.079168133604242</v>
      </c>
      <c r="FR1891" s="1">
        <f t="shared" si="732"/>
        <v>2.3535476143105034E-2</v>
      </c>
      <c r="FS1891" s="1">
        <f t="shared" si="733"/>
        <v>0.87368818150034278</v>
      </c>
      <c r="FT1891" s="1">
        <f t="shared" si="734"/>
        <v>2.3535476143105034E-2</v>
      </c>
      <c r="FU1891" s="1" t="str">
        <f t="shared" si="735"/>
        <v/>
      </c>
      <c r="FV1891" s="1" t="str">
        <f t="shared" si="736"/>
        <v/>
      </c>
      <c r="FW1891" s="1">
        <f t="shared" si="737"/>
        <v>0</v>
      </c>
      <c r="FX1891" s="1" t="str">
        <f t="shared" si="738"/>
        <v/>
      </c>
      <c r="FY1891" s="1" t="str">
        <f t="shared" si="739"/>
        <v/>
      </c>
      <c r="GC1891" s="1">
        <v>1286</v>
      </c>
      <c r="GD1891" s="1">
        <f t="shared" si="748"/>
        <v>35.174237011254178</v>
      </c>
      <c r="GE1891" s="1">
        <f t="shared" si="740"/>
        <v>6.7440843443139359E-3</v>
      </c>
      <c r="GF1891" s="1">
        <f t="shared" si="741"/>
        <v>0.87368818150034278</v>
      </c>
      <c r="GG1891" s="1">
        <f t="shared" si="742"/>
        <v>6.7440843443139359E-3</v>
      </c>
      <c r="GH1891" s="1" t="str">
        <f t="shared" si="743"/>
        <v/>
      </c>
      <c r="GI1891" s="1" t="str">
        <f t="shared" si="744"/>
        <v/>
      </c>
      <c r="GJ1891" s="1">
        <f t="shared" si="745"/>
        <v>0</v>
      </c>
      <c r="GK1891" s="1">
        <f t="shared" si="746"/>
        <v>6.7440843443139359E-3</v>
      </c>
      <c r="GL1891" s="1" t="str">
        <f t="shared" si="747"/>
        <v/>
      </c>
      <c r="HA1891" s="2"/>
      <c r="HB1891" s="2">
        <f t="shared" si="719"/>
        <v>8.2624000000001345</v>
      </c>
      <c r="HC1891" s="147">
        <f t="shared" si="720"/>
        <v>0.31002550811243096</v>
      </c>
      <c r="HD1891" s="2">
        <f t="shared" si="721"/>
        <v>5.3620703669804426E-4</v>
      </c>
      <c r="HE1891" s="2" t="str">
        <f t="shared" si="717"/>
        <v/>
      </c>
      <c r="HF1891" s="24" t="str">
        <f t="shared" si="718"/>
        <v/>
      </c>
    </row>
    <row r="1892" spans="157:214" ht="20.100000000000001" customHeight="1" x14ac:dyDescent="0.25">
      <c r="FA1892" s="1">
        <v>1287</v>
      </c>
      <c r="FB1892" s="1">
        <f t="shared" si="722"/>
        <v>4292.7451919166706</v>
      </c>
      <c r="FC1892" s="1">
        <f t="shared" si="723"/>
        <v>5.5199815479294421E-5</v>
      </c>
      <c r="FD1892" s="1">
        <f t="shared" si="724"/>
        <v>0.8745157180837041</v>
      </c>
      <c r="FE1892" s="1">
        <f t="shared" si="725"/>
        <v>5.5199815479294421E-5</v>
      </c>
      <c r="FF1892" s="1" t="str">
        <f t="shared" si="726"/>
        <v/>
      </c>
      <c r="FG1892" s="1" t="str">
        <f t="shared" si="727"/>
        <v/>
      </c>
      <c r="FI1892" s="1">
        <f t="shared" si="728"/>
        <v>1.4787590895040457E-219</v>
      </c>
      <c r="FJ1892" s="1" t="str">
        <f t="shared" si="729"/>
        <v/>
      </c>
      <c r="FK1892" s="1" t="str">
        <f t="shared" si="730"/>
        <v/>
      </c>
      <c r="FP1892" s="1">
        <v>1287</v>
      </c>
      <c r="FQ1892" s="1">
        <f t="shared" si="731"/>
        <v>10.114409980225233</v>
      </c>
      <c r="FR1892" s="1">
        <f t="shared" si="732"/>
        <v>2.3427836419198801E-2</v>
      </c>
      <c r="FS1892" s="1">
        <f t="shared" si="733"/>
        <v>0.8745157180837041</v>
      </c>
      <c r="FT1892" s="1">
        <f t="shared" si="734"/>
        <v>2.3427836419198801E-2</v>
      </c>
      <c r="FU1892" s="1" t="str">
        <f t="shared" si="735"/>
        <v/>
      </c>
      <c r="FV1892" s="1" t="str">
        <f t="shared" si="736"/>
        <v/>
      </c>
      <c r="FW1892" s="1">
        <f t="shared" si="737"/>
        <v>0</v>
      </c>
      <c r="FX1892" s="1" t="str">
        <f t="shared" si="738"/>
        <v/>
      </c>
      <c r="FY1892" s="1" t="str">
        <f t="shared" si="739"/>
        <v/>
      </c>
      <c r="GC1892" s="1">
        <v>1287</v>
      </c>
      <c r="GD1892" s="1">
        <f t="shared" si="748"/>
        <v>35.297223853950896</v>
      </c>
      <c r="GE1892" s="1">
        <f t="shared" si="740"/>
        <v>6.7132402104451957E-3</v>
      </c>
      <c r="GF1892" s="1">
        <f t="shared" si="741"/>
        <v>0.87451571808370432</v>
      </c>
      <c r="GG1892" s="1">
        <f t="shared" si="742"/>
        <v>6.7132402104451957E-3</v>
      </c>
      <c r="GH1892" s="1" t="str">
        <f t="shared" si="743"/>
        <v/>
      </c>
      <c r="GI1892" s="1" t="str">
        <f t="shared" si="744"/>
        <v/>
      </c>
      <c r="GJ1892" s="1">
        <f t="shared" si="745"/>
        <v>0</v>
      </c>
      <c r="GK1892" s="1">
        <f t="shared" si="746"/>
        <v>6.7132402104451957E-3</v>
      </c>
      <c r="GL1892" s="1" t="str">
        <f t="shared" si="747"/>
        <v/>
      </c>
      <c r="HA1892" s="2"/>
      <c r="HB1892" s="2">
        <f t="shared" si="719"/>
        <v>8.2688000000001338</v>
      </c>
      <c r="HC1892" s="147">
        <f t="shared" si="720"/>
        <v>0.30948930107573291</v>
      </c>
      <c r="HD1892" s="2">
        <f t="shared" si="721"/>
        <v>5.3552915553961578E-4</v>
      </c>
      <c r="HE1892" s="2" t="str">
        <f t="shared" si="717"/>
        <v/>
      </c>
      <c r="HF1892" s="24" t="str">
        <f t="shared" si="718"/>
        <v/>
      </c>
    </row>
    <row r="1893" spans="157:214" ht="20.100000000000001" customHeight="1" x14ac:dyDescent="0.25">
      <c r="FA1893" s="2">
        <v>1288</v>
      </c>
      <c r="FB1893" s="1">
        <f t="shared" si="722"/>
        <v>4307.7024922369383</v>
      </c>
      <c r="FC1893" s="1">
        <f t="shared" si="723"/>
        <v>5.4946479447678091E-5</v>
      </c>
      <c r="FD1893" s="1">
        <f t="shared" si="724"/>
        <v>0.87533946333568891</v>
      </c>
      <c r="FE1893" s="1">
        <f t="shared" si="725"/>
        <v>5.4946479447678091E-5</v>
      </c>
      <c r="FF1893" s="1" t="str">
        <f t="shared" si="726"/>
        <v/>
      </c>
      <c r="FG1893" s="1" t="str">
        <f t="shared" si="727"/>
        <v/>
      </c>
      <c r="FI1893" s="1">
        <f t="shared" si="728"/>
        <v>1.6770191981435993E-219</v>
      </c>
      <c r="FJ1893" s="1" t="str">
        <f t="shared" si="729"/>
        <v/>
      </c>
      <c r="FK1893" s="1" t="str">
        <f t="shared" si="730"/>
        <v/>
      </c>
      <c r="FP1893" s="2">
        <v>1288</v>
      </c>
      <c r="FQ1893" s="1">
        <f t="shared" si="731"/>
        <v>10.149651826846231</v>
      </c>
      <c r="FR1893" s="1">
        <f t="shared" si="732"/>
        <v>2.3320315858554475E-2</v>
      </c>
      <c r="FS1893" s="1">
        <f t="shared" si="733"/>
        <v>0.87533946333568891</v>
      </c>
      <c r="FT1893" s="1">
        <f t="shared" si="734"/>
        <v>2.3320315858554475E-2</v>
      </c>
      <c r="FU1893" s="1" t="str">
        <f t="shared" si="735"/>
        <v/>
      </c>
      <c r="FV1893" s="1" t="str">
        <f t="shared" si="736"/>
        <v/>
      </c>
      <c r="FW1893" s="1">
        <f t="shared" si="737"/>
        <v>0</v>
      </c>
      <c r="FX1893" s="1" t="str">
        <f t="shared" si="738"/>
        <v/>
      </c>
      <c r="FY1893" s="1" t="str">
        <f t="shared" si="739"/>
        <v/>
      </c>
      <c r="GC1893" s="2">
        <v>1288</v>
      </c>
      <c r="GD1893" s="1">
        <f t="shared" si="748"/>
        <v>35.420210696647587</v>
      </c>
      <c r="GE1893" s="1">
        <f t="shared" si="740"/>
        <v>6.6824302227770447E-3</v>
      </c>
      <c r="GF1893" s="1">
        <f t="shared" si="741"/>
        <v>0.87533946333568902</v>
      </c>
      <c r="GG1893" s="1">
        <f t="shared" si="742"/>
        <v>6.6824302227770447E-3</v>
      </c>
      <c r="GH1893" s="1" t="str">
        <f t="shared" si="743"/>
        <v/>
      </c>
      <c r="GI1893" s="1" t="str">
        <f t="shared" si="744"/>
        <v/>
      </c>
      <c r="GJ1893" s="1">
        <f t="shared" si="745"/>
        <v>0</v>
      </c>
      <c r="GK1893" s="1">
        <f t="shared" si="746"/>
        <v>6.6824302227770447E-3</v>
      </c>
      <c r="GL1893" s="1" t="str">
        <f t="shared" si="747"/>
        <v/>
      </c>
      <c r="HA1893" s="2"/>
      <c r="HB1893" s="2">
        <f t="shared" si="719"/>
        <v>8.2752000000001331</v>
      </c>
      <c r="HC1893" s="147">
        <f t="shared" si="720"/>
        <v>0.3089537719201933</v>
      </c>
      <c r="HD1893" s="2">
        <f t="shared" si="721"/>
        <v>5.3485133095909632E-4</v>
      </c>
      <c r="HE1893" s="2" t="str">
        <f t="shared" si="717"/>
        <v/>
      </c>
      <c r="HF1893" s="24" t="str">
        <f t="shared" si="718"/>
        <v/>
      </c>
    </row>
    <row r="1894" spans="157:214" ht="20.100000000000001" customHeight="1" x14ac:dyDescent="0.25">
      <c r="FA1894" s="1">
        <v>1289</v>
      </c>
      <c r="FB1894" s="1">
        <f t="shared" si="722"/>
        <v>4322.6597925572059</v>
      </c>
      <c r="FC1894" s="1">
        <f t="shared" si="723"/>
        <v>5.4693430983720506E-5</v>
      </c>
      <c r="FD1894" s="1">
        <f t="shared" si="724"/>
        <v>0.87615942150673753</v>
      </c>
      <c r="FE1894" s="1">
        <f t="shared" si="725"/>
        <v>5.4693430983720506E-5</v>
      </c>
      <c r="FF1894" s="1" t="str">
        <f t="shared" si="726"/>
        <v/>
      </c>
      <c r="FG1894" s="1" t="str">
        <f t="shared" si="727"/>
        <v/>
      </c>
      <c r="FI1894" s="1">
        <f t="shared" si="728"/>
        <v>1.9018299958182811E-219</v>
      </c>
      <c r="FJ1894" s="1" t="str">
        <f t="shared" si="729"/>
        <v/>
      </c>
      <c r="FK1894" s="1" t="str">
        <f t="shared" si="730"/>
        <v/>
      </c>
      <c r="FP1894" s="1">
        <v>1289</v>
      </c>
      <c r="FQ1894" s="1">
        <f t="shared" si="731"/>
        <v>10.184893673467222</v>
      </c>
      <c r="FR1894" s="1">
        <f t="shared" si="732"/>
        <v>2.3212917347015059E-2</v>
      </c>
      <c r="FS1894" s="1">
        <f t="shared" si="733"/>
        <v>0.87615942150673753</v>
      </c>
      <c r="FT1894" s="1">
        <f t="shared" si="734"/>
        <v>2.3212917347015059E-2</v>
      </c>
      <c r="FU1894" s="1" t="str">
        <f t="shared" si="735"/>
        <v/>
      </c>
      <c r="FV1894" s="1" t="str">
        <f t="shared" si="736"/>
        <v/>
      </c>
      <c r="FW1894" s="1">
        <f t="shared" si="737"/>
        <v>0</v>
      </c>
      <c r="FX1894" s="1" t="str">
        <f t="shared" si="738"/>
        <v/>
      </c>
      <c r="FY1894" s="1" t="str">
        <f t="shared" si="739"/>
        <v/>
      </c>
      <c r="GC1894" s="1">
        <v>1289</v>
      </c>
      <c r="GD1894" s="1">
        <f t="shared" si="748"/>
        <v>35.543197539344277</v>
      </c>
      <c r="GE1894" s="1">
        <f t="shared" si="740"/>
        <v>6.6516552082469928E-3</v>
      </c>
      <c r="GF1894" s="1">
        <f t="shared" si="741"/>
        <v>0.87615942150673765</v>
      </c>
      <c r="GG1894" s="1">
        <f t="shared" si="742"/>
        <v>6.6516552082469928E-3</v>
      </c>
      <c r="GH1894" s="1" t="str">
        <f t="shared" si="743"/>
        <v/>
      </c>
      <c r="GI1894" s="1" t="str">
        <f t="shared" si="744"/>
        <v/>
      </c>
      <c r="GJ1894" s="1">
        <f t="shared" si="745"/>
        <v>0</v>
      </c>
      <c r="GK1894" s="1">
        <f t="shared" si="746"/>
        <v>6.6516552082469928E-3</v>
      </c>
      <c r="GL1894" s="1" t="str">
        <f t="shared" si="747"/>
        <v/>
      </c>
      <c r="HA1894" s="2"/>
      <c r="HB1894" s="2">
        <f t="shared" si="719"/>
        <v>8.2816000000001324</v>
      </c>
      <c r="HC1894" s="147">
        <f t="shared" si="720"/>
        <v>0.3084189205892342</v>
      </c>
      <c r="HD1894" s="2">
        <f t="shared" si="721"/>
        <v>5.3417356614804401E-4</v>
      </c>
      <c r="HE1894" s="2" t="str">
        <f t="shared" si="717"/>
        <v/>
      </c>
      <c r="HF1894" s="24" t="str">
        <f t="shared" si="718"/>
        <v/>
      </c>
    </row>
    <row r="1895" spans="157:214" ht="20.100000000000001" customHeight="1" x14ac:dyDescent="0.25">
      <c r="FA1895" s="1">
        <v>1290</v>
      </c>
      <c r="FB1895" s="1">
        <f t="shared" si="722"/>
        <v>4337.6170928774736</v>
      </c>
      <c r="FC1895" s="1">
        <f t="shared" si="723"/>
        <v>5.4440676841908448E-5</v>
      </c>
      <c r="FD1895" s="1">
        <f t="shared" si="724"/>
        <v>0.87697559694865668</v>
      </c>
      <c r="FE1895" s="1">
        <f t="shared" si="725"/>
        <v>5.4440676841908448E-5</v>
      </c>
      <c r="FF1895" s="1" t="str">
        <f t="shared" si="726"/>
        <v/>
      </c>
      <c r="FG1895" s="1" t="str">
        <f t="shared" si="727"/>
        <v/>
      </c>
      <c r="FI1895" s="1">
        <f t="shared" si="728"/>
        <v>2.1567430272374448E-219</v>
      </c>
      <c r="FJ1895" s="1" t="str">
        <f t="shared" si="729"/>
        <v/>
      </c>
      <c r="FK1895" s="1" t="str">
        <f t="shared" si="730"/>
        <v/>
      </c>
      <c r="FP1895" s="1">
        <v>1290</v>
      </c>
      <c r="FQ1895" s="1">
        <f t="shared" si="731"/>
        <v>10.22013552008822</v>
      </c>
      <c r="FR1895" s="1">
        <f t="shared" si="732"/>
        <v>2.3105643751311286E-2</v>
      </c>
      <c r="FS1895" s="1">
        <f t="shared" si="733"/>
        <v>0.87697559694865668</v>
      </c>
      <c r="FT1895" s="1">
        <f t="shared" si="734"/>
        <v>2.3105643751311286E-2</v>
      </c>
      <c r="FU1895" s="1" t="str">
        <f t="shared" si="735"/>
        <v/>
      </c>
      <c r="FV1895" s="1" t="str">
        <f t="shared" si="736"/>
        <v/>
      </c>
      <c r="FW1895" s="1">
        <f t="shared" si="737"/>
        <v>0</v>
      </c>
      <c r="FX1895" s="1" t="str">
        <f t="shared" si="738"/>
        <v/>
      </c>
      <c r="FY1895" s="1" t="str">
        <f t="shared" si="739"/>
        <v/>
      </c>
      <c r="GC1895" s="1">
        <v>1290</v>
      </c>
      <c r="GD1895" s="1">
        <f t="shared" si="748"/>
        <v>35.666184382040967</v>
      </c>
      <c r="GE1895" s="1">
        <f t="shared" si="740"/>
        <v>6.6209159883159861E-3</v>
      </c>
      <c r="GF1895" s="1">
        <f t="shared" si="741"/>
        <v>0.87697559694865668</v>
      </c>
      <c r="GG1895" s="1">
        <f t="shared" si="742"/>
        <v>6.6209159883159861E-3</v>
      </c>
      <c r="GH1895" s="1" t="str">
        <f t="shared" si="743"/>
        <v/>
      </c>
      <c r="GI1895" s="1" t="str">
        <f t="shared" si="744"/>
        <v/>
      </c>
      <c r="GJ1895" s="1">
        <f t="shared" si="745"/>
        <v>0</v>
      </c>
      <c r="GK1895" s="1">
        <f t="shared" si="746"/>
        <v>6.6209159883159861E-3</v>
      </c>
      <c r="GL1895" s="1" t="str">
        <f t="shared" si="747"/>
        <v/>
      </c>
      <c r="HA1895" s="2"/>
      <c r="HB1895" s="2">
        <f t="shared" si="719"/>
        <v>8.2880000000001317</v>
      </c>
      <c r="HC1895" s="147">
        <f t="shared" si="720"/>
        <v>0.30788474702308616</v>
      </c>
      <c r="HD1895" s="2">
        <f t="shared" si="721"/>
        <v>5.3349586428491635E-4</v>
      </c>
      <c r="HE1895" s="2" t="str">
        <f t="shared" si="717"/>
        <v/>
      </c>
      <c r="HF1895" s="24" t="str">
        <f t="shared" si="718"/>
        <v/>
      </c>
    </row>
    <row r="1896" spans="157:214" ht="20.100000000000001" customHeight="1" x14ac:dyDescent="0.25">
      <c r="FA1896" s="1">
        <v>1291</v>
      </c>
      <c r="FB1896" s="1">
        <f t="shared" si="722"/>
        <v>4352.5743931977413</v>
      </c>
      <c r="FC1896" s="1">
        <f t="shared" si="723"/>
        <v>5.4188223731473476E-5</v>
      </c>
      <c r="FD1896" s="1">
        <f t="shared" si="724"/>
        <v>0.87778799411394348</v>
      </c>
      <c r="FE1896" s="1">
        <f t="shared" si="725"/>
        <v>5.4188223731473476E-5</v>
      </c>
      <c r="FF1896" s="1" t="str">
        <f t="shared" si="726"/>
        <v/>
      </c>
      <c r="FG1896" s="1" t="str">
        <f t="shared" si="727"/>
        <v/>
      </c>
      <c r="FI1896" s="1">
        <f t="shared" si="728"/>
        <v>2.4457843612273433E-219</v>
      </c>
      <c r="FJ1896" s="1" t="str">
        <f t="shared" si="729"/>
        <v/>
      </c>
      <c r="FK1896" s="1" t="str">
        <f t="shared" si="730"/>
        <v/>
      </c>
      <c r="FP1896" s="1">
        <v>1291</v>
      </c>
      <c r="FQ1896" s="1">
        <f t="shared" si="731"/>
        <v>10.255377366709212</v>
      </c>
      <c r="FR1896" s="1">
        <f t="shared" si="732"/>
        <v>2.2998497918966857E-2</v>
      </c>
      <c r="FS1896" s="1">
        <f t="shared" si="733"/>
        <v>0.87778799411394337</v>
      </c>
      <c r="FT1896" s="1">
        <f t="shared" si="734"/>
        <v>2.2998497918966857E-2</v>
      </c>
      <c r="FU1896" s="1" t="str">
        <f t="shared" si="735"/>
        <v/>
      </c>
      <c r="FV1896" s="1" t="str">
        <f t="shared" si="736"/>
        <v/>
      </c>
      <c r="FW1896" s="1">
        <f t="shared" si="737"/>
        <v>0</v>
      </c>
      <c r="FX1896" s="1" t="str">
        <f t="shared" si="738"/>
        <v/>
      </c>
      <c r="FY1896" s="1" t="str">
        <f t="shared" si="739"/>
        <v/>
      </c>
      <c r="GC1896" s="1">
        <v>1291</v>
      </c>
      <c r="GD1896" s="1">
        <f t="shared" si="748"/>
        <v>35.789171224737657</v>
      </c>
      <c r="GE1896" s="1">
        <f t="shared" si="740"/>
        <v>6.5902133789411451E-3</v>
      </c>
      <c r="GF1896" s="1">
        <f t="shared" si="741"/>
        <v>0.87778799411394348</v>
      </c>
      <c r="GG1896" s="1">
        <f t="shared" si="742"/>
        <v>6.5902133789411451E-3</v>
      </c>
      <c r="GH1896" s="1" t="str">
        <f t="shared" si="743"/>
        <v/>
      </c>
      <c r="GI1896" s="1" t="str">
        <f t="shared" si="744"/>
        <v/>
      </c>
      <c r="GJ1896" s="1">
        <f t="shared" si="745"/>
        <v>0</v>
      </c>
      <c r="GK1896" s="1">
        <f t="shared" si="746"/>
        <v>6.5902133789411451E-3</v>
      </c>
      <c r="GL1896" s="1" t="str">
        <f t="shared" si="747"/>
        <v/>
      </c>
      <c r="HA1896" s="2"/>
      <c r="HB1896" s="2">
        <f t="shared" si="719"/>
        <v>8.294400000000131</v>
      </c>
      <c r="HC1896" s="147">
        <f t="shared" si="720"/>
        <v>0.30735125115880124</v>
      </c>
      <c r="HD1896" s="2">
        <f t="shared" si="721"/>
        <v>5.3281822853840088E-4</v>
      </c>
      <c r="HE1896" s="2" t="str">
        <f t="shared" si="717"/>
        <v/>
      </c>
      <c r="HF1896" s="24" t="str">
        <f t="shared" si="718"/>
        <v/>
      </c>
    </row>
    <row r="1897" spans="157:214" ht="20.100000000000001" customHeight="1" x14ac:dyDescent="0.25">
      <c r="FA1897" s="1">
        <v>1292</v>
      </c>
      <c r="FB1897" s="1">
        <f t="shared" si="722"/>
        <v>4367.531693518009</v>
      </c>
      <c r="FC1897" s="1">
        <f t="shared" si="723"/>
        <v>5.3936078316172605E-5</v>
      </c>
      <c r="FD1897" s="1">
        <f t="shared" si="724"/>
        <v>0.87859661755510743</v>
      </c>
      <c r="FE1897" s="1">
        <f t="shared" si="725"/>
        <v>5.3936078316172605E-5</v>
      </c>
      <c r="FF1897" s="1" t="str">
        <f t="shared" si="726"/>
        <v/>
      </c>
      <c r="FG1897" s="1" t="str">
        <f t="shared" si="727"/>
        <v/>
      </c>
      <c r="FI1897" s="1">
        <f t="shared" si="728"/>
        <v>2.773517918949245E-219</v>
      </c>
      <c r="FJ1897" s="1" t="str">
        <f t="shared" si="729"/>
        <v/>
      </c>
      <c r="FK1897" s="1" t="str">
        <f t="shared" si="730"/>
        <v/>
      </c>
      <c r="FP1897" s="1">
        <v>1292</v>
      </c>
      <c r="FQ1897" s="1">
        <f t="shared" si="731"/>
        <v>10.290619213330203</v>
      </c>
      <c r="FR1897" s="1">
        <f t="shared" si="732"/>
        <v>2.2891482678205139E-2</v>
      </c>
      <c r="FS1897" s="1">
        <f t="shared" si="733"/>
        <v>0.87859661755510732</v>
      </c>
      <c r="FT1897" s="1">
        <f t="shared" si="734"/>
        <v>2.2891482678205139E-2</v>
      </c>
      <c r="FU1897" s="1" t="str">
        <f t="shared" si="735"/>
        <v/>
      </c>
      <c r="FV1897" s="1" t="str">
        <f t="shared" si="736"/>
        <v/>
      </c>
      <c r="FW1897" s="1">
        <f t="shared" si="737"/>
        <v>0</v>
      </c>
      <c r="FX1897" s="1" t="str">
        <f t="shared" si="738"/>
        <v/>
      </c>
      <c r="FY1897" s="1" t="str">
        <f t="shared" si="739"/>
        <v/>
      </c>
      <c r="GC1897" s="1">
        <v>1292</v>
      </c>
      <c r="GD1897" s="1">
        <f t="shared" si="748"/>
        <v>35.912158067434348</v>
      </c>
      <c r="GE1897" s="1">
        <f t="shared" si="740"/>
        <v>6.5595481905491304E-3</v>
      </c>
      <c r="GF1897" s="1">
        <f t="shared" si="741"/>
        <v>0.87859661755510743</v>
      </c>
      <c r="GG1897" s="1">
        <f t="shared" si="742"/>
        <v>6.5595481905491304E-3</v>
      </c>
      <c r="GH1897" s="1" t="str">
        <f t="shared" si="743"/>
        <v/>
      </c>
      <c r="GI1897" s="1" t="str">
        <f t="shared" si="744"/>
        <v/>
      </c>
      <c r="GJ1897" s="1">
        <f t="shared" si="745"/>
        <v>0</v>
      </c>
      <c r="GK1897" s="1">
        <f t="shared" si="746"/>
        <v>6.5595481905491304E-3</v>
      </c>
      <c r="GL1897" s="1" t="str">
        <f t="shared" si="747"/>
        <v/>
      </c>
      <c r="HA1897" s="2"/>
      <c r="HB1897" s="2">
        <f t="shared" si="719"/>
        <v>8.3008000000001303</v>
      </c>
      <c r="HC1897" s="147">
        <f t="shared" si="720"/>
        <v>0.30681843293026284</v>
      </c>
      <c r="HD1897" s="2">
        <f t="shared" si="721"/>
        <v>5.3214066206452859E-4</v>
      </c>
      <c r="HE1897" s="2" t="str">
        <f t="shared" si="717"/>
        <v/>
      </c>
      <c r="HF1897" s="24" t="str">
        <f t="shared" si="718"/>
        <v/>
      </c>
    </row>
    <row r="1898" spans="157:214" ht="20.100000000000001" customHeight="1" x14ac:dyDescent="0.25">
      <c r="FA1898" s="1">
        <v>1293</v>
      </c>
      <c r="FB1898" s="1">
        <f t="shared" si="722"/>
        <v>4382.488993838273</v>
      </c>
      <c r="FC1898" s="1">
        <f t="shared" si="723"/>
        <v>5.3684247214073841E-5</v>
      </c>
      <c r="FD1898" s="1">
        <f t="shared" si="724"/>
        <v>0.87940147192398821</v>
      </c>
      <c r="FE1898" s="1">
        <f t="shared" si="725"/>
        <v>5.3684247214073841E-5</v>
      </c>
      <c r="FF1898" s="1" t="str">
        <f t="shared" si="726"/>
        <v/>
      </c>
      <c r="FG1898" s="1" t="str">
        <f t="shared" si="727"/>
        <v/>
      </c>
      <c r="FI1898" s="1">
        <f t="shared" si="728"/>
        <v>3.1451172438719715E-219</v>
      </c>
      <c r="FJ1898" s="1" t="str">
        <f t="shared" si="729"/>
        <v/>
      </c>
      <c r="FK1898" s="1" t="str">
        <f t="shared" si="730"/>
        <v/>
      </c>
      <c r="FP1898" s="1">
        <v>1293</v>
      </c>
      <c r="FQ1898" s="1">
        <f t="shared" si="731"/>
        <v>10.325861059951201</v>
      </c>
      <c r="FR1898" s="1">
        <f t="shared" si="732"/>
        <v>2.2784600837858202E-2</v>
      </c>
      <c r="FS1898" s="1">
        <f t="shared" si="733"/>
        <v>0.87940147192398821</v>
      </c>
      <c r="FT1898" s="1">
        <f t="shared" si="734"/>
        <v>2.2784600837858202E-2</v>
      </c>
      <c r="FU1898" s="1" t="str">
        <f t="shared" si="735"/>
        <v/>
      </c>
      <c r="FV1898" s="1" t="str">
        <f t="shared" si="736"/>
        <v/>
      </c>
      <c r="FW1898" s="1">
        <f t="shared" si="737"/>
        <v>0</v>
      </c>
      <c r="FX1898" s="1" t="str">
        <f t="shared" si="738"/>
        <v/>
      </c>
      <c r="FY1898" s="1" t="str">
        <f t="shared" si="739"/>
        <v/>
      </c>
      <c r="GC1898" s="1">
        <v>1293</v>
      </c>
      <c r="GD1898" s="1">
        <f t="shared" si="748"/>
        <v>36.035144910131038</v>
      </c>
      <c r="GE1898" s="1">
        <f t="shared" si="740"/>
        <v>6.5289212280100128E-3</v>
      </c>
      <c r="GF1898" s="1">
        <f t="shared" si="741"/>
        <v>0.87940147192398821</v>
      </c>
      <c r="GG1898" s="1">
        <f t="shared" si="742"/>
        <v>6.5289212280100128E-3</v>
      </c>
      <c r="GH1898" s="1" t="str">
        <f t="shared" si="743"/>
        <v/>
      </c>
      <c r="GI1898" s="1" t="str">
        <f t="shared" si="744"/>
        <v/>
      </c>
      <c r="GJ1898" s="1">
        <f t="shared" si="745"/>
        <v>0</v>
      </c>
      <c r="GK1898" s="1">
        <f t="shared" si="746"/>
        <v>6.5289212280100128E-3</v>
      </c>
      <c r="GL1898" s="1" t="str">
        <f t="shared" si="747"/>
        <v/>
      </c>
      <c r="HA1898" s="2"/>
      <c r="HB1898" s="2">
        <f t="shared" si="719"/>
        <v>8.3072000000001296</v>
      </c>
      <c r="HC1898" s="147">
        <f t="shared" si="720"/>
        <v>0.30628629226819831</v>
      </c>
      <c r="HD1898" s="2">
        <f t="shared" si="721"/>
        <v>5.3146316800584126E-4</v>
      </c>
      <c r="HE1898" s="2" t="str">
        <f t="shared" si="717"/>
        <v/>
      </c>
      <c r="HF1898" s="24" t="str">
        <f t="shared" si="718"/>
        <v/>
      </c>
    </row>
    <row r="1899" spans="157:214" ht="20.100000000000001" customHeight="1" x14ac:dyDescent="0.25">
      <c r="FA1899" s="1">
        <v>1294</v>
      </c>
      <c r="FB1899" s="1">
        <f t="shared" si="722"/>
        <v>4397.4462941585407</v>
      </c>
      <c r="FC1899" s="1">
        <f t="shared" si="723"/>
        <v>5.3432736997345896E-5</v>
      </c>
      <c r="FD1899" s="1">
        <f t="shared" si="724"/>
        <v>0.88020256197107127</v>
      </c>
      <c r="FE1899" s="1">
        <f t="shared" si="725"/>
        <v>5.3432736997345896E-5</v>
      </c>
      <c r="FF1899" s="1" t="str">
        <f t="shared" si="726"/>
        <v/>
      </c>
      <c r="FG1899" s="1" t="str">
        <f t="shared" si="727"/>
        <v/>
      </c>
      <c r="FI1899" s="1">
        <f t="shared" si="728"/>
        <v>3.5664468374941778E-219</v>
      </c>
      <c r="FJ1899" s="1" t="str">
        <f t="shared" si="729"/>
        <v/>
      </c>
      <c r="FK1899" s="1" t="str">
        <f t="shared" si="730"/>
        <v/>
      </c>
      <c r="FP1899" s="1">
        <v>1294</v>
      </c>
      <c r="FQ1899" s="1">
        <f t="shared" si="731"/>
        <v>10.361102906572192</v>
      </c>
      <c r="FR1899" s="1">
        <f t="shared" si="732"/>
        <v>2.2677855187277742E-2</v>
      </c>
      <c r="FS1899" s="1">
        <f t="shared" si="733"/>
        <v>0.88020256197107138</v>
      </c>
      <c r="FT1899" s="1">
        <f t="shared" si="734"/>
        <v>2.2677855187277742E-2</v>
      </c>
      <c r="FU1899" s="1" t="str">
        <f t="shared" si="735"/>
        <v/>
      </c>
      <c r="FV1899" s="1" t="str">
        <f t="shared" si="736"/>
        <v/>
      </c>
      <c r="FW1899" s="1">
        <f t="shared" si="737"/>
        <v>0</v>
      </c>
      <c r="FX1899" s="1" t="str">
        <f t="shared" si="738"/>
        <v/>
      </c>
      <c r="FY1899" s="1" t="str">
        <f t="shared" si="739"/>
        <v/>
      </c>
      <c r="GC1899" s="1">
        <v>1294</v>
      </c>
      <c r="GD1899" s="1">
        <f t="shared" si="748"/>
        <v>36.158131752827728</v>
      </c>
      <c r="GE1899" s="1">
        <f t="shared" si="740"/>
        <v>6.4983332906117623E-3</v>
      </c>
      <c r="GF1899" s="1">
        <f t="shared" si="741"/>
        <v>0.88020256197107138</v>
      </c>
      <c r="GG1899" s="1">
        <f t="shared" si="742"/>
        <v>6.4983332906117623E-3</v>
      </c>
      <c r="GH1899" s="1" t="str">
        <f t="shared" si="743"/>
        <v/>
      </c>
      <c r="GI1899" s="1" t="str">
        <f t="shared" si="744"/>
        <v/>
      </c>
      <c r="GJ1899" s="1">
        <f t="shared" si="745"/>
        <v>0</v>
      </c>
      <c r="GK1899" s="1">
        <f t="shared" si="746"/>
        <v>6.4983332906117623E-3</v>
      </c>
      <c r="GL1899" s="1" t="str">
        <f t="shared" si="747"/>
        <v/>
      </c>
      <c r="HA1899" s="2"/>
      <c r="HB1899" s="2">
        <f t="shared" si="719"/>
        <v>8.3136000000001289</v>
      </c>
      <c r="HC1899" s="147">
        <f t="shared" si="720"/>
        <v>0.30575482910019247</v>
      </c>
      <c r="HD1899" s="2">
        <f t="shared" si="721"/>
        <v>5.3078574949655399E-4</v>
      </c>
      <c r="HE1899" s="2" t="str">
        <f t="shared" si="717"/>
        <v/>
      </c>
      <c r="HF1899" s="24" t="str">
        <f t="shared" si="718"/>
        <v/>
      </c>
    </row>
    <row r="1900" spans="157:214" ht="20.100000000000001" customHeight="1" x14ac:dyDescent="0.25">
      <c r="FA1900" s="2">
        <v>1295</v>
      </c>
      <c r="FB1900" s="1">
        <f t="shared" si="722"/>
        <v>4412.4035944788084</v>
      </c>
      <c r="FC1900" s="1">
        <f t="shared" si="723"/>
        <v>5.318155419205331E-5</v>
      </c>
      <c r="FD1900" s="1">
        <f t="shared" si="724"/>
        <v>0.88099989254479927</v>
      </c>
      <c r="FE1900" s="1">
        <f t="shared" si="725"/>
        <v>5.318155419205331E-5</v>
      </c>
      <c r="FF1900" s="1" t="str">
        <f t="shared" si="726"/>
        <v/>
      </c>
      <c r="FG1900" s="1" t="str">
        <f t="shared" si="727"/>
        <v/>
      </c>
      <c r="FI1900" s="1">
        <f t="shared" si="728"/>
        <v>4.0441543342763493E-219</v>
      </c>
      <c r="FJ1900" s="1" t="str">
        <f t="shared" si="729"/>
        <v/>
      </c>
      <c r="FK1900" s="1" t="str">
        <f t="shared" si="730"/>
        <v/>
      </c>
      <c r="FP1900" s="2">
        <v>1295</v>
      </c>
      <c r="FQ1900" s="1">
        <f t="shared" si="731"/>
        <v>10.396344753193183</v>
      </c>
      <c r="FR1900" s="1">
        <f t="shared" si="732"/>
        <v>2.2571248496247826E-2</v>
      </c>
      <c r="FS1900" s="1">
        <f t="shared" si="733"/>
        <v>0.88099989254479927</v>
      </c>
      <c r="FT1900" s="1">
        <f t="shared" si="734"/>
        <v>2.2571248496247826E-2</v>
      </c>
      <c r="FU1900" s="1" t="str">
        <f t="shared" si="735"/>
        <v/>
      </c>
      <c r="FV1900" s="1" t="str">
        <f t="shared" si="736"/>
        <v/>
      </c>
      <c r="FW1900" s="1">
        <f t="shared" si="737"/>
        <v>0</v>
      </c>
      <c r="FX1900" s="1" t="str">
        <f t="shared" si="738"/>
        <v/>
      </c>
      <c r="FY1900" s="1" t="str">
        <f t="shared" si="739"/>
        <v/>
      </c>
      <c r="GC1900" s="2">
        <v>1295</v>
      </c>
      <c r="GD1900" s="1">
        <f t="shared" si="748"/>
        <v>36.281118595524418</v>
      </c>
      <c r="GE1900" s="1">
        <f t="shared" si="740"/>
        <v>6.4677851720352604E-3</v>
      </c>
      <c r="GF1900" s="1">
        <f t="shared" si="741"/>
        <v>0.88099989254479927</v>
      </c>
      <c r="GG1900" s="1">
        <f t="shared" si="742"/>
        <v>6.4677851720352604E-3</v>
      </c>
      <c r="GH1900" s="1" t="str">
        <f t="shared" si="743"/>
        <v/>
      </c>
      <c r="GI1900" s="1" t="str">
        <f t="shared" si="744"/>
        <v/>
      </c>
      <c r="GJ1900" s="1">
        <f t="shared" si="745"/>
        <v>0</v>
      </c>
      <c r="GK1900" s="1">
        <f t="shared" si="746"/>
        <v>6.4677851720352604E-3</v>
      </c>
      <c r="GL1900" s="1" t="str">
        <f t="shared" si="747"/>
        <v/>
      </c>
      <c r="HA1900" s="2"/>
      <c r="HB1900" s="2">
        <f t="shared" si="719"/>
        <v>8.3200000000001282</v>
      </c>
      <c r="HC1900" s="147">
        <f t="shared" si="720"/>
        <v>0.30522404335069592</v>
      </c>
      <c r="HD1900" s="2">
        <f t="shared" si="721"/>
        <v>5.3010840965550532E-4</v>
      </c>
      <c r="HE1900" s="2" t="str">
        <f t="shared" si="717"/>
        <v/>
      </c>
      <c r="HF1900" s="24" t="str">
        <f t="shared" si="718"/>
        <v/>
      </c>
    </row>
    <row r="1901" spans="157:214" ht="20.100000000000001" customHeight="1" x14ac:dyDescent="0.25">
      <c r="FA1901" s="1">
        <v>1296</v>
      </c>
      <c r="FB1901" s="1">
        <f t="shared" si="722"/>
        <v>4427.360894799076</v>
      </c>
      <c r="FC1901" s="1">
        <f t="shared" si="723"/>
        <v>5.2930705277955418E-5</v>
      </c>
      <c r="FD1901" s="1">
        <f t="shared" si="724"/>
        <v>0.88179346859088092</v>
      </c>
      <c r="FE1901" s="1">
        <f t="shared" si="725"/>
        <v>5.2930705277955418E-5</v>
      </c>
      <c r="FF1901" s="1" t="str">
        <f t="shared" si="726"/>
        <v/>
      </c>
      <c r="FG1901" s="1" t="str">
        <f t="shared" si="727"/>
        <v/>
      </c>
      <c r="FI1901" s="1">
        <f t="shared" si="728"/>
        <v>4.5857749586081695E-219</v>
      </c>
      <c r="FJ1901" s="1" t="str">
        <f t="shared" si="729"/>
        <v/>
      </c>
      <c r="FK1901" s="1" t="str">
        <f t="shared" si="730"/>
        <v/>
      </c>
      <c r="FP1901" s="1">
        <v>1296</v>
      </c>
      <c r="FQ1901" s="1">
        <f t="shared" si="731"/>
        <v>10.431586599814182</v>
      </c>
      <c r="FR1901" s="1">
        <f t="shared" si="732"/>
        <v>2.2464783514899757E-2</v>
      </c>
      <c r="FS1901" s="1">
        <f t="shared" si="733"/>
        <v>0.88179346859088092</v>
      </c>
      <c r="FT1901" s="1">
        <f t="shared" si="734"/>
        <v>2.2464783514899757E-2</v>
      </c>
      <c r="FU1901" s="1" t="str">
        <f t="shared" si="735"/>
        <v/>
      </c>
      <c r="FV1901" s="1" t="str">
        <f t="shared" si="736"/>
        <v/>
      </c>
      <c r="FW1901" s="1">
        <f t="shared" si="737"/>
        <v>0</v>
      </c>
      <c r="FX1901" s="1" t="str">
        <f t="shared" si="738"/>
        <v/>
      </c>
      <c r="FY1901" s="1" t="str">
        <f t="shared" si="739"/>
        <v/>
      </c>
      <c r="GC1901" s="1">
        <v>1296</v>
      </c>
      <c r="GD1901" s="1">
        <f t="shared" si="748"/>
        <v>36.404105438221109</v>
      </c>
      <c r="GE1901" s="1">
        <f t="shared" si="740"/>
        <v>6.4372776603298975E-3</v>
      </c>
      <c r="GF1901" s="1">
        <f t="shared" si="741"/>
        <v>0.88179346859088092</v>
      </c>
      <c r="GG1901" s="1">
        <f t="shared" si="742"/>
        <v>6.4372776603298975E-3</v>
      </c>
      <c r="GH1901" s="1" t="str">
        <f t="shared" si="743"/>
        <v/>
      </c>
      <c r="GI1901" s="1" t="str">
        <f t="shared" si="744"/>
        <v/>
      </c>
      <c r="GJ1901" s="1">
        <f t="shared" si="745"/>
        <v>0</v>
      </c>
      <c r="GK1901" s="1">
        <f t="shared" si="746"/>
        <v>6.4372776603298975E-3</v>
      </c>
      <c r="GL1901" s="1" t="str">
        <f t="shared" si="747"/>
        <v/>
      </c>
      <c r="HA1901" s="2"/>
      <c r="HB1901" s="2">
        <f t="shared" si="719"/>
        <v>8.3264000000001275</v>
      </c>
      <c r="HC1901" s="147">
        <f t="shared" si="720"/>
        <v>0.30469393494104041</v>
      </c>
      <c r="HD1901" s="2">
        <f t="shared" si="721"/>
        <v>5.2943115159220788E-4</v>
      </c>
      <c r="HE1901" s="2" t="str">
        <f t="shared" si="717"/>
        <v/>
      </c>
      <c r="HF1901" s="24" t="str">
        <f t="shared" si="718"/>
        <v/>
      </c>
    </row>
    <row r="1902" spans="157:214" ht="20.100000000000001" customHeight="1" x14ac:dyDescent="0.25">
      <c r="FA1902" s="1">
        <v>1297</v>
      </c>
      <c r="FB1902" s="1">
        <f t="shared" si="722"/>
        <v>4442.3181951193437</v>
      </c>
      <c r="FC1902" s="1">
        <f t="shared" si="723"/>
        <v>5.2680196688310411E-5</v>
      </c>
      <c r="FD1902" s="1">
        <f t="shared" si="724"/>
        <v>0.88258329515159728</v>
      </c>
      <c r="FE1902" s="1">
        <f t="shared" si="725"/>
        <v>5.2680196688310411E-5</v>
      </c>
      <c r="FF1902" s="1" t="str">
        <f t="shared" si="726"/>
        <v/>
      </c>
      <c r="FG1902" s="1" t="str">
        <f t="shared" si="727"/>
        <v/>
      </c>
      <c r="FI1902" s="1">
        <f t="shared" si="728"/>
        <v>5.1998498984446111E-219</v>
      </c>
      <c r="FJ1902" s="1" t="str">
        <f t="shared" si="729"/>
        <v/>
      </c>
      <c r="FK1902" s="1" t="str">
        <f t="shared" si="730"/>
        <v/>
      </c>
      <c r="FP1902" s="1">
        <v>1297</v>
      </c>
      <c r="FQ1902" s="1">
        <f t="shared" si="731"/>
        <v>10.466828446435173</v>
      </c>
      <c r="FR1902" s="1">
        <f t="shared" si="732"/>
        <v>2.2358462973628968E-2</v>
      </c>
      <c r="FS1902" s="1">
        <f t="shared" si="733"/>
        <v>0.88258329515159728</v>
      </c>
      <c r="FT1902" s="1">
        <f t="shared" si="734"/>
        <v>2.2358462973628968E-2</v>
      </c>
      <c r="FU1902" s="1" t="str">
        <f t="shared" si="735"/>
        <v/>
      </c>
      <c r="FV1902" s="1" t="str">
        <f t="shared" si="736"/>
        <v/>
      </c>
      <c r="FW1902" s="1">
        <f t="shared" si="737"/>
        <v>0</v>
      </c>
      <c r="FX1902" s="1" t="str">
        <f t="shared" si="738"/>
        <v/>
      </c>
      <c r="FY1902" s="1" t="str">
        <f t="shared" si="739"/>
        <v/>
      </c>
      <c r="GC1902" s="1">
        <v>1297</v>
      </c>
      <c r="GD1902" s="1">
        <f t="shared" si="748"/>
        <v>36.527092280917799</v>
      </c>
      <c r="GE1902" s="1">
        <f t="shared" si="740"/>
        <v>6.4068115378897355E-3</v>
      </c>
      <c r="GF1902" s="1">
        <f t="shared" si="741"/>
        <v>0.88258329515159728</v>
      </c>
      <c r="GG1902" s="1">
        <f t="shared" si="742"/>
        <v>6.4068115378897355E-3</v>
      </c>
      <c r="GH1902" s="1" t="str">
        <f t="shared" si="743"/>
        <v/>
      </c>
      <c r="GI1902" s="1" t="str">
        <f t="shared" si="744"/>
        <v/>
      </c>
      <c r="GJ1902" s="1">
        <f t="shared" si="745"/>
        <v>0</v>
      </c>
      <c r="GK1902" s="1">
        <f t="shared" si="746"/>
        <v>6.4068115378897355E-3</v>
      </c>
      <c r="GL1902" s="1" t="str">
        <f t="shared" si="747"/>
        <v/>
      </c>
      <c r="HA1902" s="2"/>
      <c r="HB1902" s="2">
        <f t="shared" si="719"/>
        <v>8.3328000000001268</v>
      </c>
      <c r="HC1902" s="147">
        <f t="shared" si="720"/>
        <v>0.3041645037894482</v>
      </c>
      <c r="HD1902" s="2">
        <f t="shared" si="721"/>
        <v>5.2875397840351779E-4</v>
      </c>
      <c r="HE1902" s="2" t="str">
        <f t="shared" si="717"/>
        <v/>
      </c>
      <c r="HF1902" s="24" t="str">
        <f t="shared" si="718"/>
        <v/>
      </c>
    </row>
    <row r="1903" spans="157:214" ht="20.100000000000001" customHeight="1" x14ac:dyDescent="0.25">
      <c r="FA1903" s="1">
        <v>1298</v>
      </c>
      <c r="FB1903" s="1">
        <f t="shared" si="722"/>
        <v>4457.2754954396114</v>
      </c>
      <c r="FC1903" s="1">
        <f t="shared" si="723"/>
        <v>5.2430034809683989E-5</v>
      </c>
      <c r="FD1903" s="1">
        <f t="shared" si="724"/>
        <v>0.88336937736510468</v>
      </c>
      <c r="FE1903" s="1">
        <f t="shared" si="725"/>
        <v>5.2430034809683989E-5</v>
      </c>
      <c r="FF1903" s="1" t="str">
        <f t="shared" si="726"/>
        <v/>
      </c>
      <c r="FG1903" s="1" t="str">
        <f t="shared" si="727"/>
        <v/>
      </c>
      <c r="FI1903" s="1">
        <f t="shared" si="728"/>
        <v>5.8960604475448887E-219</v>
      </c>
      <c r="FJ1903" s="1" t="str">
        <f t="shared" si="729"/>
        <v/>
      </c>
      <c r="FK1903" s="1" t="str">
        <f t="shared" si="730"/>
        <v/>
      </c>
      <c r="FP1903" s="1">
        <v>1298</v>
      </c>
      <c r="FQ1903" s="1">
        <f t="shared" si="731"/>
        <v>10.502070293056171</v>
      </c>
      <c r="FR1903" s="1">
        <f t="shared" si="732"/>
        <v>2.225228958301358E-2</v>
      </c>
      <c r="FS1903" s="1">
        <f t="shared" si="733"/>
        <v>0.88336937736510468</v>
      </c>
      <c r="FT1903" s="1">
        <f t="shared" si="734"/>
        <v>2.225228958301358E-2</v>
      </c>
      <c r="FU1903" s="1" t="str">
        <f t="shared" si="735"/>
        <v/>
      </c>
      <c r="FV1903" s="1" t="str">
        <f t="shared" si="736"/>
        <v/>
      </c>
      <c r="FW1903" s="1">
        <f t="shared" si="737"/>
        <v>0</v>
      </c>
      <c r="FX1903" s="1" t="str">
        <f t="shared" si="738"/>
        <v/>
      </c>
      <c r="FY1903" s="1" t="str">
        <f t="shared" si="739"/>
        <v/>
      </c>
      <c r="GC1903" s="1">
        <v>1298</v>
      </c>
      <c r="GD1903" s="1">
        <f t="shared" si="748"/>
        <v>36.650079123614518</v>
      </c>
      <c r="GE1903" s="1">
        <f t="shared" si="740"/>
        <v>6.3763875814302103E-3</v>
      </c>
      <c r="GF1903" s="1">
        <f t="shared" si="741"/>
        <v>0.88336937736510479</v>
      </c>
      <c r="GG1903" s="1">
        <f t="shared" si="742"/>
        <v>6.3763875814302103E-3</v>
      </c>
      <c r="GH1903" s="1" t="str">
        <f t="shared" si="743"/>
        <v/>
      </c>
      <c r="GI1903" s="1" t="str">
        <f t="shared" si="744"/>
        <v/>
      </c>
      <c r="GJ1903" s="1">
        <f t="shared" si="745"/>
        <v>0</v>
      </c>
      <c r="GK1903" s="1">
        <f t="shared" si="746"/>
        <v>6.3763875814302103E-3</v>
      </c>
      <c r="GL1903" s="1" t="str">
        <f t="shared" si="747"/>
        <v/>
      </c>
      <c r="HA1903" s="2"/>
      <c r="HB1903" s="2">
        <f t="shared" si="719"/>
        <v>8.3392000000001261</v>
      </c>
      <c r="HC1903" s="147">
        <f t="shared" si="720"/>
        <v>0.30363574981104469</v>
      </c>
      <c r="HD1903" s="2">
        <f t="shared" si="721"/>
        <v>5.2807689317485584E-4</v>
      </c>
      <c r="HE1903" s="2" t="str">
        <f t="shared" si="717"/>
        <v/>
      </c>
      <c r="HF1903" s="24" t="str">
        <f t="shared" si="718"/>
        <v/>
      </c>
    </row>
    <row r="1904" spans="157:214" ht="20.100000000000001" customHeight="1" x14ac:dyDescent="0.25">
      <c r="FA1904" s="1">
        <v>1299</v>
      </c>
      <c r="FB1904" s="1">
        <f t="shared" si="722"/>
        <v>4472.2327957598791</v>
      </c>
      <c r="FC1904" s="1">
        <f t="shared" si="723"/>
        <v>5.2180225981762435E-5</v>
      </c>
      <c r="FD1904" s="1">
        <f t="shared" si="724"/>
        <v>0.88415172046473467</v>
      </c>
      <c r="FE1904" s="1">
        <f t="shared" si="725"/>
        <v>5.2180225981762435E-5</v>
      </c>
      <c r="FF1904" s="1" t="str">
        <f t="shared" si="726"/>
        <v/>
      </c>
      <c r="FG1904" s="1" t="str">
        <f t="shared" si="727"/>
        <v/>
      </c>
      <c r="FI1904" s="1">
        <f t="shared" si="728"/>
        <v>6.6853800144284808E-219</v>
      </c>
      <c r="FJ1904" s="1" t="str">
        <f t="shared" si="729"/>
        <v/>
      </c>
      <c r="FK1904" s="1" t="str">
        <f t="shared" si="730"/>
        <v/>
      </c>
      <c r="FP1904" s="1">
        <v>1299</v>
      </c>
      <c r="FQ1904" s="1">
        <f t="shared" si="731"/>
        <v>10.537312139677162</v>
      </c>
      <c r="FR1904" s="1">
        <f t="shared" si="732"/>
        <v>2.2146266033735373E-2</v>
      </c>
      <c r="FS1904" s="1">
        <f t="shared" si="733"/>
        <v>0.88415172046473456</v>
      </c>
      <c r="FT1904" s="1">
        <f t="shared" si="734"/>
        <v>2.2146266033735373E-2</v>
      </c>
      <c r="FU1904" s="1" t="str">
        <f t="shared" si="735"/>
        <v/>
      </c>
      <c r="FV1904" s="1" t="str">
        <f t="shared" si="736"/>
        <v/>
      </c>
      <c r="FW1904" s="1">
        <f t="shared" si="737"/>
        <v>0</v>
      </c>
      <c r="FX1904" s="1" t="str">
        <f t="shared" si="738"/>
        <v/>
      </c>
      <c r="FY1904" s="1" t="str">
        <f t="shared" si="739"/>
        <v/>
      </c>
      <c r="GC1904" s="1">
        <v>1299</v>
      </c>
      <c r="GD1904" s="1">
        <f t="shared" si="748"/>
        <v>36.773065966311208</v>
      </c>
      <c r="GE1904" s="1">
        <f t="shared" si="740"/>
        <v>6.3460065619654598E-3</v>
      </c>
      <c r="GF1904" s="1">
        <f t="shared" si="741"/>
        <v>0.88415172046473467</v>
      </c>
      <c r="GG1904" s="1">
        <f t="shared" si="742"/>
        <v>6.3460065619654598E-3</v>
      </c>
      <c r="GH1904" s="1" t="str">
        <f t="shared" si="743"/>
        <v/>
      </c>
      <c r="GI1904" s="1" t="str">
        <f t="shared" si="744"/>
        <v/>
      </c>
      <c r="GJ1904" s="1">
        <f t="shared" si="745"/>
        <v>0</v>
      </c>
      <c r="GK1904" s="1">
        <f t="shared" si="746"/>
        <v>6.3460065619654598E-3</v>
      </c>
      <c r="GL1904" s="1" t="str">
        <f t="shared" si="747"/>
        <v/>
      </c>
      <c r="HA1904" s="2"/>
      <c r="HB1904" s="2">
        <f t="shared" si="719"/>
        <v>8.3456000000001254</v>
      </c>
      <c r="HC1904" s="147">
        <f t="shared" si="720"/>
        <v>0.30310767291786983</v>
      </c>
      <c r="HD1904" s="2">
        <f t="shared" si="721"/>
        <v>5.2739989897970796E-4</v>
      </c>
      <c r="HE1904" s="2" t="str">
        <f t="shared" si="717"/>
        <v/>
      </c>
      <c r="HF1904" s="24" t="str">
        <f t="shared" si="718"/>
        <v/>
      </c>
    </row>
    <row r="1905" spans="157:214" ht="20.100000000000001" customHeight="1" x14ac:dyDescent="0.25">
      <c r="FA1905" s="1">
        <v>1300</v>
      </c>
      <c r="FB1905" s="1">
        <f t="shared" si="722"/>
        <v>4487.1900960801431</v>
      </c>
      <c r="FC1905" s="1">
        <f t="shared" si="723"/>
        <v>5.1930776497170646E-5</v>
      </c>
      <c r="FD1905" s="1">
        <f t="shared" si="724"/>
        <v>0.88493032977829167</v>
      </c>
      <c r="FE1905" s="1">
        <f t="shared" si="725"/>
        <v>5.1930776497170646E-5</v>
      </c>
      <c r="FF1905" s="1" t="str">
        <f t="shared" si="726"/>
        <v/>
      </c>
      <c r="FG1905" s="1" t="str">
        <f t="shared" si="727"/>
        <v/>
      </c>
      <c r="FI1905" s="1">
        <f t="shared" si="728"/>
        <v>7.5802463749769999E-219</v>
      </c>
      <c r="FJ1905" s="1" t="str">
        <f t="shared" si="729"/>
        <v/>
      </c>
      <c r="FK1905" s="1" t="str">
        <f t="shared" si="730"/>
        <v/>
      </c>
      <c r="FP1905" s="1">
        <v>1300</v>
      </c>
      <c r="FQ1905" s="1">
        <f t="shared" si="731"/>
        <v>10.572553986298153</v>
      </c>
      <c r="FR1905" s="1">
        <f t="shared" si="732"/>
        <v>2.2040394996502236E-2</v>
      </c>
      <c r="FS1905" s="1">
        <f t="shared" si="733"/>
        <v>0.88493032977829167</v>
      </c>
      <c r="FT1905" s="1">
        <f t="shared" si="734"/>
        <v>2.2040394996502236E-2</v>
      </c>
      <c r="FU1905" s="1" t="str">
        <f t="shared" si="735"/>
        <v/>
      </c>
      <c r="FV1905" s="1" t="str">
        <f t="shared" si="736"/>
        <v/>
      </c>
      <c r="FW1905" s="1">
        <f t="shared" si="737"/>
        <v>0</v>
      </c>
      <c r="FX1905" s="1" t="str">
        <f t="shared" si="738"/>
        <v/>
      </c>
      <c r="FY1905" s="1" t="str">
        <f t="shared" si="739"/>
        <v/>
      </c>
      <c r="GC1905" s="1">
        <v>1300</v>
      </c>
      <c r="GD1905" s="1">
        <f t="shared" si="748"/>
        <v>36.896052809007898</v>
      </c>
      <c r="GE1905" s="1">
        <f t="shared" si="740"/>
        <v>6.3156692447861144E-3</v>
      </c>
      <c r="GF1905" s="1">
        <f t="shared" si="741"/>
        <v>0.88493032977829178</v>
      </c>
      <c r="GG1905" s="1">
        <f t="shared" si="742"/>
        <v>6.3156692447861144E-3</v>
      </c>
      <c r="GH1905" s="1" t="str">
        <f t="shared" si="743"/>
        <v/>
      </c>
      <c r="GI1905" s="1" t="str">
        <f t="shared" si="744"/>
        <v/>
      </c>
      <c r="GJ1905" s="1">
        <f t="shared" si="745"/>
        <v>0</v>
      </c>
      <c r="GK1905" s="1">
        <f t="shared" si="746"/>
        <v>6.3156692447861144E-3</v>
      </c>
      <c r="GL1905" s="1" t="str">
        <f t="shared" si="747"/>
        <v/>
      </c>
      <c r="HA1905" s="2"/>
      <c r="HB1905" s="2">
        <f t="shared" si="719"/>
        <v>8.3520000000001247</v>
      </c>
      <c r="HC1905" s="147">
        <f t="shared" si="720"/>
        <v>0.30258027301889012</v>
      </c>
      <c r="HD1905" s="2">
        <f t="shared" si="721"/>
        <v>5.2672299888023577E-4</v>
      </c>
      <c r="HE1905" s="2" t="str">
        <f t="shared" si="717"/>
        <v/>
      </c>
      <c r="HF1905" s="24" t="str">
        <f t="shared" si="718"/>
        <v/>
      </c>
    </row>
    <row r="1906" spans="157:214" ht="20.100000000000001" customHeight="1" x14ac:dyDescent="0.25">
      <c r="FA1906" s="2">
        <v>1301</v>
      </c>
      <c r="FB1906" s="1">
        <f t="shared" si="722"/>
        <v>4502.1473964004108</v>
      </c>
      <c r="FC1906" s="1">
        <f t="shared" si="723"/>
        <v>5.1681692601294278E-5</v>
      </c>
      <c r="FD1906" s="1">
        <f t="shared" si="724"/>
        <v>0.8857052107273482</v>
      </c>
      <c r="FE1906" s="1">
        <f t="shared" si="725"/>
        <v>5.1681692601294278E-5</v>
      </c>
      <c r="FF1906" s="1" t="str">
        <f t="shared" si="726"/>
        <v/>
      </c>
      <c r="FG1906" s="1" t="str">
        <f t="shared" si="727"/>
        <v/>
      </c>
      <c r="FI1906" s="1">
        <f t="shared" si="728"/>
        <v>8.5947568614705744E-219</v>
      </c>
      <c r="FJ1906" s="1" t="str">
        <f t="shared" si="729"/>
        <v/>
      </c>
      <c r="FK1906" s="1" t="str">
        <f t="shared" si="730"/>
        <v/>
      </c>
      <c r="FP1906" s="2">
        <v>1301</v>
      </c>
      <c r="FQ1906" s="1">
        <f t="shared" si="731"/>
        <v>10.607795832919152</v>
      </c>
      <c r="FR1906" s="1">
        <f t="shared" si="732"/>
        <v>2.1934679121972951E-2</v>
      </c>
      <c r="FS1906" s="1">
        <f t="shared" si="733"/>
        <v>0.8857052107273482</v>
      </c>
      <c r="FT1906" s="1">
        <f t="shared" si="734"/>
        <v>2.1934679121972951E-2</v>
      </c>
      <c r="FU1906" s="1" t="str">
        <f t="shared" si="735"/>
        <v/>
      </c>
      <c r="FV1906" s="1" t="str">
        <f t="shared" si="736"/>
        <v/>
      </c>
      <c r="FW1906" s="1">
        <f t="shared" si="737"/>
        <v>0</v>
      </c>
      <c r="FX1906" s="1" t="str">
        <f t="shared" si="738"/>
        <v/>
      </c>
      <c r="FY1906" s="1" t="str">
        <f t="shared" si="739"/>
        <v/>
      </c>
      <c r="GC1906" s="2">
        <v>1301</v>
      </c>
      <c r="GD1906" s="1">
        <f t="shared" si="748"/>
        <v>37.019039651704588</v>
      </c>
      <c r="GE1906" s="1">
        <f t="shared" si="740"/>
        <v>6.285376389437736E-3</v>
      </c>
      <c r="GF1906" s="1">
        <f t="shared" si="741"/>
        <v>0.88570521072734831</v>
      </c>
      <c r="GG1906" s="1">
        <f t="shared" si="742"/>
        <v>6.285376389437736E-3</v>
      </c>
      <c r="GH1906" s="1" t="str">
        <f t="shared" si="743"/>
        <v/>
      </c>
      <c r="GI1906" s="1" t="str">
        <f t="shared" si="744"/>
        <v/>
      </c>
      <c r="GJ1906" s="1">
        <f t="shared" si="745"/>
        <v>0</v>
      </c>
      <c r="GK1906" s="1">
        <f t="shared" si="746"/>
        <v>6.285376389437736E-3</v>
      </c>
      <c r="GL1906" s="1" t="str">
        <f t="shared" si="747"/>
        <v/>
      </c>
      <c r="HA1906" s="2"/>
      <c r="HB1906" s="2">
        <f t="shared" si="719"/>
        <v>8.358400000000124</v>
      </c>
      <c r="HC1906" s="147">
        <f t="shared" si="720"/>
        <v>0.30205355002000989</v>
      </c>
      <c r="HD1906" s="2">
        <f t="shared" si="721"/>
        <v>5.2604619592677704E-4</v>
      </c>
      <c r="HE1906" s="2" t="str">
        <f t="shared" si="717"/>
        <v/>
      </c>
      <c r="HF1906" s="24" t="str">
        <f t="shared" si="718"/>
        <v/>
      </c>
    </row>
    <row r="1907" spans="157:214" ht="20.100000000000001" customHeight="1" x14ac:dyDescent="0.25">
      <c r="FA1907" s="1">
        <v>1302</v>
      </c>
      <c r="FB1907" s="1">
        <f t="shared" si="722"/>
        <v>4517.1046967206785</v>
      </c>
      <c r="FC1907" s="1">
        <f t="shared" si="723"/>
        <v>5.1432980492107269E-5</v>
      </c>
      <c r="FD1907" s="1">
        <f t="shared" si="724"/>
        <v>0.88647636882653591</v>
      </c>
      <c r="FE1907" s="1">
        <f t="shared" si="725"/>
        <v>5.1432980492107269E-5</v>
      </c>
      <c r="FF1907" s="1" t="str">
        <f t="shared" si="726"/>
        <v/>
      </c>
      <c r="FG1907" s="1" t="str">
        <f t="shared" si="727"/>
        <v/>
      </c>
      <c r="FI1907" s="1">
        <f t="shared" si="728"/>
        <v>9.7448895386255045E-219</v>
      </c>
      <c r="FJ1907" s="1" t="str">
        <f t="shared" si="729"/>
        <v/>
      </c>
      <c r="FK1907" s="1" t="str">
        <f t="shared" si="730"/>
        <v/>
      </c>
      <c r="FP1907" s="1">
        <v>1302</v>
      </c>
      <c r="FQ1907" s="1">
        <f t="shared" si="731"/>
        <v>10.643037679540143</v>
      </c>
      <c r="FR1907" s="1">
        <f t="shared" si="732"/>
        <v>2.1829121040683849E-2</v>
      </c>
      <c r="FS1907" s="1">
        <f t="shared" si="733"/>
        <v>0.88647636882653602</v>
      </c>
      <c r="FT1907" s="1">
        <f t="shared" si="734"/>
        <v>2.1829121040683849E-2</v>
      </c>
      <c r="FU1907" s="1" t="str">
        <f t="shared" si="735"/>
        <v/>
      </c>
      <c r="FV1907" s="1" t="str">
        <f t="shared" si="736"/>
        <v/>
      </c>
      <c r="FW1907" s="1">
        <f t="shared" si="737"/>
        <v>0</v>
      </c>
      <c r="FX1907" s="1" t="str">
        <f t="shared" si="738"/>
        <v/>
      </c>
      <c r="FY1907" s="1" t="str">
        <f t="shared" si="739"/>
        <v/>
      </c>
      <c r="GC1907" s="1">
        <v>1302</v>
      </c>
      <c r="GD1907" s="1">
        <f t="shared" si="748"/>
        <v>37.142026494401279</v>
      </c>
      <c r="GE1907" s="1">
        <f t="shared" si="740"/>
        <v>6.2551287496997905E-3</v>
      </c>
      <c r="GF1907" s="1">
        <f t="shared" si="741"/>
        <v>0.88647636882653602</v>
      </c>
      <c r="GG1907" s="1">
        <f t="shared" si="742"/>
        <v>6.2551287496997905E-3</v>
      </c>
      <c r="GH1907" s="1" t="str">
        <f t="shared" si="743"/>
        <v/>
      </c>
      <c r="GI1907" s="1" t="str">
        <f t="shared" si="744"/>
        <v/>
      </c>
      <c r="GJ1907" s="1">
        <f t="shared" si="745"/>
        <v>0</v>
      </c>
      <c r="GK1907" s="1">
        <f t="shared" si="746"/>
        <v>6.2551287496997905E-3</v>
      </c>
      <c r="GL1907" s="1" t="str">
        <f t="shared" si="747"/>
        <v/>
      </c>
      <c r="HA1907" s="2"/>
      <c r="HB1907" s="2">
        <f t="shared" si="719"/>
        <v>8.3648000000001232</v>
      </c>
      <c r="HC1907" s="147">
        <f t="shared" si="720"/>
        <v>0.30152750382408311</v>
      </c>
      <c r="HD1907" s="2">
        <f t="shared" si="721"/>
        <v>5.2536949315717951E-4</v>
      </c>
      <c r="HE1907" s="2" t="str">
        <f t="shared" si="717"/>
        <v/>
      </c>
      <c r="HF1907" s="24" t="str">
        <f t="shared" si="718"/>
        <v/>
      </c>
    </row>
    <row r="1908" spans="157:214" ht="20.100000000000001" customHeight="1" x14ac:dyDescent="0.25">
      <c r="FA1908" s="1">
        <v>1303</v>
      </c>
      <c r="FB1908" s="1">
        <f t="shared" si="722"/>
        <v>4532.0619970409462</v>
      </c>
      <c r="FC1908" s="1">
        <f t="shared" si="723"/>
        <v>5.1184646320003169E-5</v>
      </c>
      <c r="FD1908" s="1">
        <f t="shared" si="724"/>
        <v>0.88724380968283612</v>
      </c>
      <c r="FE1908" s="1">
        <f t="shared" si="725"/>
        <v>5.1184646320003169E-5</v>
      </c>
      <c r="FF1908" s="1" t="str">
        <f t="shared" si="726"/>
        <v/>
      </c>
      <c r="FG1908" s="1" t="str">
        <f t="shared" si="727"/>
        <v/>
      </c>
      <c r="FI1908" s="1">
        <f t="shared" si="728"/>
        <v>1.1048753822451924E-218</v>
      </c>
      <c r="FJ1908" s="1" t="str">
        <f t="shared" si="729"/>
        <v/>
      </c>
      <c r="FK1908" s="1" t="str">
        <f t="shared" si="730"/>
        <v/>
      </c>
      <c r="FP1908" s="1">
        <v>1303</v>
      </c>
      <c r="FQ1908" s="1">
        <f t="shared" si="731"/>
        <v>10.678279526161134</v>
      </c>
      <c r="FR1908" s="1">
        <f t="shared" si="732"/>
        <v>2.1723723362977239E-2</v>
      </c>
      <c r="FS1908" s="1">
        <f t="shared" si="733"/>
        <v>0.887243809682836</v>
      </c>
      <c r="FT1908" s="1">
        <f t="shared" si="734"/>
        <v>2.1723723362977239E-2</v>
      </c>
      <c r="FU1908" s="1" t="str">
        <f t="shared" si="735"/>
        <v/>
      </c>
      <c r="FV1908" s="1" t="str">
        <f t="shared" si="736"/>
        <v/>
      </c>
      <c r="FW1908" s="1">
        <f t="shared" si="737"/>
        <v>0</v>
      </c>
      <c r="FX1908" s="1" t="str">
        <f t="shared" si="738"/>
        <v/>
      </c>
      <c r="FY1908" s="1" t="str">
        <f t="shared" si="739"/>
        <v/>
      </c>
      <c r="GC1908" s="1">
        <v>1303</v>
      </c>
      <c r="GD1908" s="1">
        <f t="shared" si="748"/>
        <v>37.265013337097969</v>
      </c>
      <c r="GE1908" s="1">
        <f t="shared" si="740"/>
        <v>6.2249270735651643E-3</v>
      </c>
      <c r="GF1908" s="1">
        <f t="shared" si="741"/>
        <v>0.88724380968283612</v>
      </c>
      <c r="GG1908" s="1">
        <f t="shared" si="742"/>
        <v>6.2249270735651643E-3</v>
      </c>
      <c r="GH1908" s="1" t="str">
        <f t="shared" si="743"/>
        <v/>
      </c>
      <c r="GI1908" s="1" t="str">
        <f t="shared" si="744"/>
        <v/>
      </c>
      <c r="GJ1908" s="1">
        <f t="shared" si="745"/>
        <v>0</v>
      </c>
      <c r="GK1908" s="1">
        <f t="shared" si="746"/>
        <v>6.2249270735651643E-3</v>
      </c>
      <c r="GL1908" s="1" t="str">
        <f t="shared" si="747"/>
        <v/>
      </c>
      <c r="HA1908" s="2"/>
      <c r="HB1908" s="2">
        <f t="shared" si="719"/>
        <v>8.3712000000001225</v>
      </c>
      <c r="HC1908" s="147">
        <f t="shared" si="720"/>
        <v>0.30100213433092593</v>
      </c>
      <c r="HD1908" s="2">
        <f t="shared" si="721"/>
        <v>5.2469289359946547E-4</v>
      </c>
      <c r="HE1908" s="2" t="str">
        <f t="shared" si="717"/>
        <v/>
      </c>
      <c r="HF1908" s="24" t="str">
        <f t="shared" si="718"/>
        <v/>
      </c>
    </row>
    <row r="1909" spans="157:214" ht="20.100000000000001" customHeight="1" x14ac:dyDescent="0.25">
      <c r="FA1909" s="1">
        <v>1304</v>
      </c>
      <c r="FB1909" s="1">
        <f t="shared" si="722"/>
        <v>4547.0192973612138</v>
      </c>
      <c r="FC1909" s="1">
        <f t="shared" si="723"/>
        <v>5.0936696187631661E-5</v>
      </c>
      <c r="FD1909" s="1">
        <f t="shared" si="724"/>
        <v>0.8880075389948664</v>
      </c>
      <c r="FE1909" s="1">
        <f t="shared" si="725"/>
        <v>5.0936696187631661E-5</v>
      </c>
      <c r="FF1909" s="1" t="str">
        <f t="shared" si="726"/>
        <v/>
      </c>
      <c r="FG1909" s="1" t="str">
        <f t="shared" si="727"/>
        <v/>
      </c>
      <c r="FI1909" s="1">
        <f t="shared" si="728"/>
        <v>1.2526874456764557E-218</v>
      </c>
      <c r="FJ1909" s="1" t="str">
        <f t="shared" si="729"/>
        <v/>
      </c>
      <c r="FK1909" s="1" t="str">
        <f t="shared" si="730"/>
        <v/>
      </c>
      <c r="FP1909" s="1">
        <v>1304</v>
      </c>
      <c r="FQ1909" s="1">
        <f t="shared" si="731"/>
        <v>10.713521372782132</v>
      </c>
      <c r="FR1909" s="1">
        <f t="shared" si="732"/>
        <v>2.1618488678931999E-2</v>
      </c>
      <c r="FS1909" s="1">
        <f t="shared" si="733"/>
        <v>0.8880075389948664</v>
      </c>
      <c r="FT1909" s="1">
        <f t="shared" si="734"/>
        <v>2.1618488678931999E-2</v>
      </c>
      <c r="FU1909" s="1" t="str">
        <f t="shared" si="735"/>
        <v/>
      </c>
      <c r="FV1909" s="1" t="str">
        <f t="shared" si="736"/>
        <v/>
      </c>
      <c r="FW1909" s="1">
        <f t="shared" si="737"/>
        <v>0</v>
      </c>
      <c r="FX1909" s="1" t="str">
        <f t="shared" si="738"/>
        <v/>
      </c>
      <c r="FY1909" s="1" t="str">
        <f t="shared" si="739"/>
        <v/>
      </c>
      <c r="GC1909" s="1">
        <v>1304</v>
      </c>
      <c r="GD1909" s="1">
        <f t="shared" si="748"/>
        <v>37.388000179794659</v>
      </c>
      <c r="GE1909" s="1">
        <f t="shared" si="740"/>
        <v>6.194772103220272E-3</v>
      </c>
      <c r="GF1909" s="1">
        <f t="shared" si="741"/>
        <v>0.8880075389948664</v>
      </c>
      <c r="GG1909" s="1">
        <f t="shared" si="742"/>
        <v>6.194772103220272E-3</v>
      </c>
      <c r="GH1909" s="1" t="str">
        <f t="shared" si="743"/>
        <v/>
      </c>
      <c r="GI1909" s="1" t="str">
        <f t="shared" si="744"/>
        <v/>
      </c>
      <c r="GJ1909" s="1">
        <f t="shared" si="745"/>
        <v>0</v>
      </c>
      <c r="GK1909" s="1">
        <f t="shared" si="746"/>
        <v>6.194772103220272E-3</v>
      </c>
      <c r="GL1909" s="1" t="str">
        <f t="shared" si="747"/>
        <v/>
      </c>
      <c r="HA1909" s="2"/>
      <c r="HB1909" s="2">
        <f t="shared" si="719"/>
        <v>8.3776000000001218</v>
      </c>
      <c r="HC1909" s="147">
        <f t="shared" si="720"/>
        <v>0.30047744143732646</v>
      </c>
      <c r="HD1909" s="2">
        <f t="shared" si="721"/>
        <v>5.2401640026883411E-4</v>
      </c>
      <c r="HE1909" s="2" t="str">
        <f t="shared" si="717"/>
        <v/>
      </c>
      <c r="HF1909" s="24" t="str">
        <f t="shared" si="718"/>
        <v/>
      </c>
    </row>
    <row r="1910" spans="157:214" ht="20.100000000000001" customHeight="1" x14ac:dyDescent="0.25">
      <c r="FA1910" s="1">
        <v>1305</v>
      </c>
      <c r="FB1910" s="1">
        <f t="shared" si="722"/>
        <v>4561.9765976814815</v>
      </c>
      <c r="FC1910" s="1">
        <f t="shared" si="723"/>
        <v>5.0689136149739298E-5</v>
      </c>
      <c r="FD1910" s="1">
        <f t="shared" si="724"/>
        <v>0.88876756255216538</v>
      </c>
      <c r="FE1910" s="1">
        <f t="shared" si="725"/>
        <v>5.0689136149739298E-5</v>
      </c>
      <c r="FF1910" s="1" t="str">
        <f t="shared" si="726"/>
        <v/>
      </c>
      <c r="FG1910" s="1" t="str">
        <f t="shared" si="727"/>
        <v/>
      </c>
      <c r="FI1910" s="1">
        <f t="shared" si="728"/>
        <v>1.4202513282121793E-218</v>
      </c>
      <c r="FJ1910" s="1" t="str">
        <f t="shared" si="729"/>
        <v/>
      </c>
      <c r="FK1910" s="1" t="str">
        <f t="shared" si="730"/>
        <v/>
      </c>
      <c r="FP1910" s="1">
        <v>1305</v>
      </c>
      <c r="FQ1910" s="1">
        <f t="shared" si="731"/>
        <v>10.748763219403124</v>
      </c>
      <c r="FR1910" s="1">
        <f t="shared" si="732"/>
        <v>2.1513419558296117E-2</v>
      </c>
      <c r="FS1910" s="1">
        <f t="shared" si="733"/>
        <v>0.88876756255216538</v>
      </c>
      <c r="FT1910" s="1">
        <f t="shared" si="734"/>
        <v>2.1513419558296117E-2</v>
      </c>
      <c r="FU1910" s="1" t="str">
        <f t="shared" si="735"/>
        <v/>
      </c>
      <c r="FV1910" s="1" t="str">
        <f t="shared" si="736"/>
        <v/>
      </c>
      <c r="FW1910" s="1">
        <f t="shared" si="737"/>
        <v>0</v>
      </c>
      <c r="FX1910" s="1" t="str">
        <f t="shared" si="738"/>
        <v/>
      </c>
      <c r="FY1910" s="1" t="str">
        <f t="shared" si="739"/>
        <v/>
      </c>
      <c r="GC1910" s="1">
        <v>1305</v>
      </c>
      <c r="GD1910" s="1">
        <f t="shared" si="748"/>
        <v>37.510987022491349</v>
      </c>
      <c r="GE1910" s="1">
        <f t="shared" si="740"/>
        <v>6.1646645750256983E-3</v>
      </c>
      <c r="GF1910" s="1">
        <f t="shared" si="741"/>
        <v>0.88876756255216538</v>
      </c>
      <c r="GG1910" s="1">
        <f t="shared" si="742"/>
        <v>6.1646645750256983E-3</v>
      </c>
      <c r="GH1910" s="1" t="str">
        <f t="shared" si="743"/>
        <v/>
      </c>
      <c r="GI1910" s="1" t="str">
        <f t="shared" si="744"/>
        <v/>
      </c>
      <c r="GJ1910" s="1">
        <f t="shared" si="745"/>
        <v>0</v>
      </c>
      <c r="GK1910" s="1">
        <f t="shared" si="746"/>
        <v>6.1646645750256983E-3</v>
      </c>
      <c r="GL1910" s="1" t="str">
        <f t="shared" si="747"/>
        <v/>
      </c>
      <c r="HA1910" s="2"/>
      <c r="HB1910" s="2">
        <f t="shared" si="719"/>
        <v>8.3840000000001211</v>
      </c>
      <c r="HC1910" s="147">
        <f t="shared" si="720"/>
        <v>0.29995342503705763</v>
      </c>
      <c r="HD1910" s="2">
        <f t="shared" si="721"/>
        <v>5.2334001616938242E-4</v>
      </c>
      <c r="HE1910" s="2" t="str">
        <f t="shared" si="717"/>
        <v/>
      </c>
      <c r="HF1910" s="24" t="str">
        <f t="shared" si="718"/>
        <v/>
      </c>
    </row>
    <row r="1911" spans="157:214" ht="20.100000000000001" customHeight="1" x14ac:dyDescent="0.25">
      <c r="FA1911" s="1">
        <v>1306</v>
      </c>
      <c r="FB1911" s="1">
        <f t="shared" si="722"/>
        <v>4576.9338980017492</v>
      </c>
      <c r="FC1911" s="1">
        <f t="shared" si="723"/>
        <v>5.0441972213015118E-5</v>
      </c>
      <c r="FD1911" s="1">
        <f t="shared" si="724"/>
        <v>0.88952388623447565</v>
      </c>
      <c r="FE1911" s="1">
        <f t="shared" si="725"/>
        <v>5.0441972213015118E-5</v>
      </c>
      <c r="FF1911" s="1" t="str">
        <f t="shared" si="726"/>
        <v/>
      </c>
      <c r="FG1911" s="1" t="str">
        <f t="shared" si="727"/>
        <v/>
      </c>
      <c r="FI1911" s="1">
        <f t="shared" si="728"/>
        <v>1.6102033820865533E-218</v>
      </c>
      <c r="FJ1911" s="1" t="str">
        <f t="shared" si="729"/>
        <v/>
      </c>
      <c r="FK1911" s="1" t="str">
        <f t="shared" si="730"/>
        <v/>
      </c>
      <c r="FP1911" s="1">
        <v>1306</v>
      </c>
      <c r="FQ1911" s="1">
        <f t="shared" si="731"/>
        <v>10.784005066024122</v>
      </c>
      <c r="FR1911" s="1">
        <f t="shared" si="732"/>
        <v>2.1408518550420981E-2</v>
      </c>
      <c r="FS1911" s="1">
        <f t="shared" si="733"/>
        <v>0.88952388623447554</v>
      </c>
      <c r="FT1911" s="1">
        <f t="shared" si="734"/>
        <v>2.1408518550420981E-2</v>
      </c>
      <c r="FU1911" s="1" t="str">
        <f t="shared" si="735"/>
        <v/>
      </c>
      <c r="FV1911" s="1" t="str">
        <f t="shared" si="736"/>
        <v/>
      </c>
      <c r="FW1911" s="1">
        <f t="shared" si="737"/>
        <v>0</v>
      </c>
      <c r="FX1911" s="1" t="str">
        <f t="shared" si="738"/>
        <v/>
      </c>
      <c r="FY1911" s="1" t="str">
        <f t="shared" si="739"/>
        <v/>
      </c>
      <c r="GC1911" s="1">
        <v>1306</v>
      </c>
      <c r="GD1911" s="1">
        <f t="shared" si="748"/>
        <v>37.63397386518804</v>
      </c>
      <c r="GE1911" s="1">
        <f t="shared" si="740"/>
        <v>6.134605219497399E-3</v>
      </c>
      <c r="GF1911" s="1">
        <f t="shared" si="741"/>
        <v>0.88952388623447554</v>
      </c>
      <c r="GG1911" s="1">
        <f t="shared" si="742"/>
        <v>6.134605219497399E-3</v>
      </c>
      <c r="GH1911" s="1" t="str">
        <f t="shared" si="743"/>
        <v/>
      </c>
      <c r="GI1911" s="1" t="str">
        <f t="shared" si="744"/>
        <v/>
      </c>
      <c r="GJ1911" s="1">
        <f t="shared" si="745"/>
        <v>0</v>
      </c>
      <c r="GK1911" s="1">
        <f t="shared" si="746"/>
        <v>6.134605219497399E-3</v>
      </c>
      <c r="GL1911" s="1" t="str">
        <f t="shared" si="747"/>
        <v/>
      </c>
      <c r="HA1911" s="2"/>
      <c r="HB1911" s="2">
        <f t="shared" si="719"/>
        <v>8.3904000000001204</v>
      </c>
      <c r="HC1911" s="147">
        <f t="shared" si="720"/>
        <v>0.29943008502088825</v>
      </c>
      <c r="HD1911" s="2">
        <f t="shared" si="721"/>
        <v>5.2266374429343898E-4</v>
      </c>
      <c r="HE1911" s="2" t="str">
        <f t="shared" si="717"/>
        <v/>
      </c>
      <c r="HF1911" s="24" t="str">
        <f t="shared" si="718"/>
        <v/>
      </c>
    </row>
    <row r="1912" spans="157:214" ht="20.100000000000001" customHeight="1" x14ac:dyDescent="0.25">
      <c r="FA1912" s="1">
        <v>1307</v>
      </c>
      <c r="FB1912" s="1">
        <f t="shared" si="722"/>
        <v>4591.8911983220132</v>
      </c>
      <c r="FC1912" s="1">
        <f t="shared" si="723"/>
        <v>5.0195210335940745E-5</v>
      </c>
      <c r="FD1912" s="1">
        <f t="shared" si="724"/>
        <v>0.89027651601102231</v>
      </c>
      <c r="FE1912" s="1">
        <f t="shared" si="725"/>
        <v>5.0195210335940745E-5</v>
      </c>
      <c r="FF1912" s="1" t="str">
        <f t="shared" si="726"/>
        <v/>
      </c>
      <c r="FG1912" s="1" t="str">
        <f t="shared" si="727"/>
        <v/>
      </c>
      <c r="FI1912" s="1">
        <f t="shared" si="728"/>
        <v>1.8255314368897453E-218</v>
      </c>
      <c r="FJ1912" s="1" t="str">
        <f t="shared" si="729"/>
        <v/>
      </c>
      <c r="FK1912" s="1" t="str">
        <f t="shared" si="730"/>
        <v/>
      </c>
      <c r="FP1912" s="1">
        <v>1307</v>
      </c>
      <c r="FQ1912" s="1">
        <f t="shared" si="731"/>
        <v>10.819246912645113</v>
      </c>
      <c r="FR1912" s="1">
        <f t="shared" si="732"/>
        <v>2.1303788184197883E-2</v>
      </c>
      <c r="FS1912" s="1">
        <f t="shared" si="733"/>
        <v>0.89027651601102242</v>
      </c>
      <c r="FT1912" s="1">
        <f t="shared" si="734"/>
        <v>2.1303788184197883E-2</v>
      </c>
      <c r="FU1912" s="1" t="str">
        <f t="shared" si="735"/>
        <v/>
      </c>
      <c r="FV1912" s="1" t="str">
        <f t="shared" si="736"/>
        <v/>
      </c>
      <c r="FW1912" s="1">
        <f t="shared" si="737"/>
        <v>0</v>
      </c>
      <c r="FX1912" s="1" t="str">
        <f t="shared" si="738"/>
        <v/>
      </c>
      <c r="FY1912" s="1" t="str">
        <f t="shared" si="739"/>
        <v/>
      </c>
      <c r="GC1912" s="1">
        <v>1307</v>
      </c>
      <c r="GD1912" s="1">
        <f t="shared" si="748"/>
        <v>37.75696070788473</v>
      </c>
      <c r="GE1912" s="1">
        <f t="shared" si="740"/>
        <v>6.1045947612884885E-3</v>
      </c>
      <c r="GF1912" s="1">
        <f t="shared" si="741"/>
        <v>0.89027651601102231</v>
      </c>
      <c r="GG1912" s="1">
        <f t="shared" si="742"/>
        <v>6.1045947612884885E-3</v>
      </c>
      <c r="GH1912" s="1" t="str">
        <f t="shared" si="743"/>
        <v/>
      </c>
      <c r="GI1912" s="1" t="str">
        <f t="shared" si="744"/>
        <v/>
      </c>
      <c r="GJ1912" s="1">
        <f t="shared" si="745"/>
        <v>0</v>
      </c>
      <c r="GK1912" s="1">
        <f t="shared" si="746"/>
        <v>6.1045947612884885E-3</v>
      </c>
      <c r="GL1912" s="1" t="str">
        <f t="shared" si="747"/>
        <v/>
      </c>
      <c r="HA1912" s="2"/>
      <c r="HB1912" s="2">
        <f t="shared" si="719"/>
        <v>8.3968000000001197</v>
      </c>
      <c r="HC1912" s="147">
        <f t="shared" si="720"/>
        <v>0.29890742127659481</v>
      </c>
      <c r="HD1912" s="2">
        <f t="shared" si="721"/>
        <v>5.2198758762139752E-4</v>
      </c>
      <c r="HE1912" s="2" t="str">
        <f t="shared" si="717"/>
        <v/>
      </c>
      <c r="HF1912" s="24" t="str">
        <f t="shared" si="718"/>
        <v/>
      </c>
    </row>
    <row r="1913" spans="157:214" ht="20.100000000000001" customHeight="1" x14ac:dyDescent="0.25">
      <c r="FA1913" s="2">
        <v>1308</v>
      </c>
      <c r="FB1913" s="1">
        <f t="shared" si="722"/>
        <v>4606.8484986422809</v>
      </c>
      <c r="FC1913" s="1">
        <f t="shared" si="723"/>
        <v>4.9948856428644748E-5</v>
      </c>
      <c r="FD1913" s="1">
        <f t="shared" si="724"/>
        <v>0.89102545793979293</v>
      </c>
      <c r="FE1913" s="1">
        <f t="shared" si="725"/>
        <v>4.9948856428644748E-5</v>
      </c>
      <c r="FF1913" s="1" t="str">
        <f t="shared" si="726"/>
        <v/>
      </c>
      <c r="FG1913" s="1" t="str">
        <f t="shared" si="727"/>
        <v/>
      </c>
      <c r="FI1913" s="1">
        <f t="shared" si="728"/>
        <v>2.0696216040364048E-218</v>
      </c>
      <c r="FJ1913" s="1" t="str">
        <f t="shared" si="729"/>
        <v/>
      </c>
      <c r="FK1913" s="1" t="str">
        <f t="shared" si="730"/>
        <v/>
      </c>
      <c r="FP1913" s="2">
        <v>1308</v>
      </c>
      <c r="FQ1913" s="1">
        <f t="shared" si="731"/>
        <v>10.854488759266104</v>
      </c>
      <c r="FR1913" s="1">
        <f t="shared" si="732"/>
        <v>2.1199230967996224E-2</v>
      </c>
      <c r="FS1913" s="1">
        <f t="shared" si="733"/>
        <v>0.89102545793979293</v>
      </c>
      <c r="FT1913" s="1">
        <f t="shared" si="734"/>
        <v>2.1199230967996224E-2</v>
      </c>
      <c r="FU1913" s="1" t="str">
        <f t="shared" si="735"/>
        <v/>
      </c>
      <c r="FV1913" s="1" t="str">
        <f t="shared" si="736"/>
        <v/>
      </c>
      <c r="FW1913" s="1">
        <f t="shared" si="737"/>
        <v>0</v>
      </c>
      <c r="FX1913" s="1" t="str">
        <f t="shared" si="738"/>
        <v/>
      </c>
      <c r="FY1913" s="1" t="str">
        <f t="shared" si="739"/>
        <v/>
      </c>
      <c r="GC1913" s="2">
        <v>1308</v>
      </c>
      <c r="GD1913" s="1">
        <f t="shared" si="748"/>
        <v>37.879947550581448</v>
      </c>
      <c r="GE1913" s="1">
        <f t="shared" si="740"/>
        <v>6.0746339191715369E-3</v>
      </c>
      <c r="GF1913" s="1">
        <f t="shared" si="741"/>
        <v>0.89102545793979315</v>
      </c>
      <c r="GG1913" s="1">
        <f t="shared" si="742"/>
        <v>6.0746339191715369E-3</v>
      </c>
      <c r="GH1913" s="1" t="str">
        <f t="shared" si="743"/>
        <v/>
      </c>
      <c r="GI1913" s="1" t="str">
        <f t="shared" si="744"/>
        <v/>
      </c>
      <c r="GJ1913" s="1">
        <f t="shared" si="745"/>
        <v>0</v>
      </c>
      <c r="GK1913" s="1">
        <f t="shared" si="746"/>
        <v>6.0746339191715369E-3</v>
      </c>
      <c r="GL1913" s="1" t="str">
        <f t="shared" si="747"/>
        <v/>
      </c>
      <c r="HA1913" s="2"/>
      <c r="HB1913" s="2">
        <f t="shared" si="719"/>
        <v>8.403200000000119</v>
      </c>
      <c r="HC1913" s="147">
        <f t="shared" si="720"/>
        <v>0.29838543368897341</v>
      </c>
      <c r="HD1913" s="2">
        <f t="shared" si="721"/>
        <v>5.2131154912332667E-4</v>
      </c>
      <c r="HE1913" s="2" t="str">
        <f t="shared" si="717"/>
        <v/>
      </c>
      <c r="HF1913" s="24" t="str">
        <f t="shared" si="718"/>
        <v/>
      </c>
    </row>
    <row r="1914" spans="157:214" ht="20.100000000000001" customHeight="1" x14ac:dyDescent="0.25">
      <c r="FA1914" s="1">
        <v>1309</v>
      </c>
      <c r="FB1914" s="1">
        <f t="shared" si="722"/>
        <v>4621.8057989625486</v>
      </c>
      <c r="FC1914" s="1">
        <f t="shared" si="723"/>
        <v>4.9702916352762333E-5</v>
      </c>
      <c r="FD1914" s="1">
        <f t="shared" si="724"/>
        <v>0.89177071816681164</v>
      </c>
      <c r="FE1914" s="1">
        <f t="shared" si="725"/>
        <v>4.9702916352762333E-5</v>
      </c>
      <c r="FF1914" s="1" t="str">
        <f t="shared" si="726"/>
        <v/>
      </c>
      <c r="FG1914" s="1" t="str">
        <f t="shared" si="727"/>
        <v/>
      </c>
      <c r="FI1914" s="1">
        <f t="shared" si="728"/>
        <v>2.3463113066970469E-218</v>
      </c>
      <c r="FJ1914" s="1" t="str">
        <f t="shared" si="729"/>
        <v/>
      </c>
      <c r="FK1914" s="1" t="str">
        <f t="shared" si="730"/>
        <v/>
      </c>
      <c r="FP1914" s="1">
        <v>1309</v>
      </c>
      <c r="FQ1914" s="1">
        <f t="shared" si="731"/>
        <v>10.889730605887102</v>
      </c>
      <c r="FR1914" s="1">
        <f t="shared" si="732"/>
        <v>2.1094849389603803E-2</v>
      </c>
      <c r="FS1914" s="1">
        <f t="shared" si="733"/>
        <v>0.89177071816681164</v>
      </c>
      <c r="FT1914" s="1">
        <f t="shared" si="734"/>
        <v>2.1094849389603803E-2</v>
      </c>
      <c r="FU1914" s="1" t="str">
        <f t="shared" si="735"/>
        <v/>
      </c>
      <c r="FV1914" s="1" t="str">
        <f t="shared" si="736"/>
        <v/>
      </c>
      <c r="FW1914" s="1">
        <f t="shared" si="737"/>
        <v>0</v>
      </c>
      <c r="FX1914" s="1" t="str">
        <f t="shared" si="738"/>
        <v/>
      </c>
      <c r="FY1914" s="1" t="str">
        <f t="shared" si="739"/>
        <v/>
      </c>
      <c r="GC1914" s="1">
        <v>1309</v>
      </c>
      <c r="GD1914" s="1">
        <f t="shared" si="748"/>
        <v>38.002934393278139</v>
      </c>
      <c r="GE1914" s="1">
        <f t="shared" si="740"/>
        <v>6.0447234060214865E-3</v>
      </c>
      <c r="GF1914" s="1">
        <f t="shared" si="741"/>
        <v>0.89177071816681175</v>
      </c>
      <c r="GG1914" s="1">
        <f t="shared" si="742"/>
        <v>6.0447234060214865E-3</v>
      </c>
      <c r="GH1914" s="1" t="str">
        <f t="shared" si="743"/>
        <v/>
      </c>
      <c r="GI1914" s="1" t="str">
        <f t="shared" si="744"/>
        <v/>
      </c>
      <c r="GJ1914" s="1">
        <f t="shared" si="745"/>
        <v>0</v>
      </c>
      <c r="GK1914" s="1">
        <f t="shared" si="746"/>
        <v>6.0447234060214865E-3</v>
      </c>
      <c r="GL1914" s="1" t="str">
        <f t="shared" si="747"/>
        <v/>
      </c>
      <c r="HA1914" s="2"/>
      <c r="HB1914" s="2">
        <f t="shared" si="719"/>
        <v>8.4096000000001183</v>
      </c>
      <c r="HC1914" s="147">
        <f t="shared" si="720"/>
        <v>0.29786412213985008</v>
      </c>
      <c r="HD1914" s="2">
        <f t="shared" si="721"/>
        <v>5.2063563175691607E-4</v>
      </c>
      <c r="HE1914" s="2" t="str">
        <f t="shared" si="717"/>
        <v/>
      </c>
      <c r="HF1914" s="24" t="str">
        <f t="shared" si="718"/>
        <v/>
      </c>
    </row>
    <row r="1915" spans="157:214" ht="20.100000000000001" customHeight="1" x14ac:dyDescent="0.25">
      <c r="FA1915" s="1">
        <v>1310</v>
      </c>
      <c r="FB1915" s="1">
        <f t="shared" si="722"/>
        <v>4636.7630992828163</v>
      </c>
      <c r="FC1915" s="1">
        <f t="shared" si="723"/>
        <v>4.9457395921298761E-5</v>
      </c>
      <c r="FD1915" s="1">
        <f t="shared" si="724"/>
        <v>0.89251230292541306</v>
      </c>
      <c r="FE1915" s="1">
        <f t="shared" si="725"/>
        <v>4.9457395921298761E-5</v>
      </c>
      <c r="FF1915" s="1" t="str">
        <f t="shared" si="726"/>
        <v/>
      </c>
      <c r="FG1915" s="1" t="str">
        <f t="shared" si="727"/>
        <v/>
      </c>
      <c r="FI1915" s="1">
        <f t="shared" si="728"/>
        <v>2.6599493622768392E-218</v>
      </c>
      <c r="FJ1915" s="1" t="str">
        <f t="shared" si="729"/>
        <v/>
      </c>
      <c r="FK1915" s="1" t="str">
        <f t="shared" si="730"/>
        <v/>
      </c>
      <c r="FP1915" s="1">
        <v>1310</v>
      </c>
      <c r="FQ1915" s="1">
        <f t="shared" si="731"/>
        <v>10.924972452508094</v>
      </c>
      <c r="FR1915" s="1">
        <f t="shared" si="732"/>
        <v>2.099064591616907E-2</v>
      </c>
      <c r="FS1915" s="1">
        <f t="shared" si="733"/>
        <v>0.89251230292541306</v>
      </c>
      <c r="FT1915" s="1">
        <f t="shared" si="734"/>
        <v>2.099064591616907E-2</v>
      </c>
      <c r="FU1915" s="1" t="str">
        <f t="shared" si="735"/>
        <v/>
      </c>
      <c r="FV1915" s="1" t="str">
        <f t="shared" si="736"/>
        <v/>
      </c>
      <c r="FW1915" s="1">
        <f t="shared" si="737"/>
        <v>0</v>
      </c>
      <c r="FX1915" s="1" t="str">
        <f t="shared" si="738"/>
        <v/>
      </c>
      <c r="FY1915" s="1" t="str">
        <f t="shared" si="739"/>
        <v/>
      </c>
      <c r="GC1915" s="1">
        <v>1310</v>
      </c>
      <c r="GD1915" s="1">
        <f t="shared" si="748"/>
        <v>38.125921235974829</v>
      </c>
      <c r="GE1915" s="1">
        <f t="shared" si="740"/>
        <v>6.014863928799046E-3</v>
      </c>
      <c r="GF1915" s="1">
        <f t="shared" si="741"/>
        <v>0.89251230292541317</v>
      </c>
      <c r="GG1915" s="1">
        <f t="shared" si="742"/>
        <v>6.014863928799046E-3</v>
      </c>
      <c r="GH1915" s="1" t="str">
        <f t="shared" si="743"/>
        <v/>
      </c>
      <c r="GI1915" s="1" t="str">
        <f t="shared" si="744"/>
        <v/>
      </c>
      <c r="GJ1915" s="1">
        <f t="shared" si="745"/>
        <v>0</v>
      </c>
      <c r="GK1915" s="1">
        <f t="shared" si="746"/>
        <v>6.014863928799046E-3</v>
      </c>
      <c r="GL1915" s="1" t="str">
        <f t="shared" si="747"/>
        <v/>
      </c>
      <c r="HA1915" s="2"/>
      <c r="HB1915" s="2">
        <f t="shared" si="719"/>
        <v>8.4160000000001176</v>
      </c>
      <c r="HC1915" s="147">
        <f t="shared" si="720"/>
        <v>0.29734348650809317</v>
      </c>
      <c r="HD1915" s="2">
        <f t="shared" si="721"/>
        <v>5.1995983846869764E-4</v>
      </c>
      <c r="HE1915" s="2" t="str">
        <f t="shared" si="717"/>
        <v/>
      </c>
      <c r="HF1915" s="24" t="str">
        <f t="shared" si="718"/>
        <v/>
      </c>
    </row>
    <row r="1916" spans="157:214" ht="20.100000000000001" customHeight="1" x14ac:dyDescent="0.25">
      <c r="FA1916" s="1">
        <v>1311</v>
      </c>
      <c r="FB1916" s="1">
        <f t="shared" si="722"/>
        <v>4651.7203996030839</v>
      </c>
      <c r="FC1916" s="1">
        <f t="shared" si="723"/>
        <v>4.9212300898497859E-5</v>
      </c>
      <c r="FD1916" s="1">
        <f t="shared" si="724"/>
        <v>0.89325021853551456</v>
      </c>
      <c r="FE1916" s="1">
        <f t="shared" si="725"/>
        <v>4.9212300898497859E-5</v>
      </c>
      <c r="FF1916" s="1" t="str">
        <f t="shared" si="726"/>
        <v/>
      </c>
      <c r="FG1916" s="1" t="str">
        <f t="shared" si="727"/>
        <v/>
      </c>
      <c r="FI1916" s="1">
        <f t="shared" si="728"/>
        <v>3.0154640542785698E-218</v>
      </c>
      <c r="FJ1916" s="1" t="str">
        <f t="shared" si="729"/>
        <v/>
      </c>
      <c r="FK1916" s="1" t="str">
        <f t="shared" si="730"/>
        <v/>
      </c>
      <c r="FP1916" s="1">
        <v>1311</v>
      </c>
      <c r="FQ1916" s="1">
        <f t="shared" si="731"/>
        <v>10.960214299129085</v>
      </c>
      <c r="FR1916" s="1">
        <f t="shared" si="732"/>
        <v>2.0886622994145117E-2</v>
      </c>
      <c r="FS1916" s="1">
        <f t="shared" si="733"/>
        <v>0.89325021853551445</v>
      </c>
      <c r="FT1916" s="1">
        <f t="shared" si="734"/>
        <v>2.0886622994145117E-2</v>
      </c>
      <c r="FU1916" s="1" t="str">
        <f t="shared" si="735"/>
        <v/>
      </c>
      <c r="FV1916" s="1" t="str">
        <f t="shared" si="736"/>
        <v/>
      </c>
      <c r="FW1916" s="1">
        <f t="shared" si="737"/>
        <v>0</v>
      </c>
      <c r="FX1916" s="1" t="str">
        <f t="shared" si="738"/>
        <v/>
      </c>
      <c r="FY1916" s="1" t="str">
        <f t="shared" si="739"/>
        <v/>
      </c>
      <c r="GC1916" s="1">
        <v>1311</v>
      </c>
      <c r="GD1916" s="1">
        <f t="shared" si="748"/>
        <v>38.248908078671519</v>
      </c>
      <c r="GE1916" s="1">
        <f t="shared" si="740"/>
        <v>5.9850561885346929E-3</v>
      </c>
      <c r="GF1916" s="1">
        <f t="shared" si="741"/>
        <v>0.89325021853551467</v>
      </c>
      <c r="GG1916" s="1">
        <f t="shared" si="742"/>
        <v>5.9850561885346929E-3</v>
      </c>
      <c r="GH1916" s="1" t="str">
        <f t="shared" si="743"/>
        <v/>
      </c>
      <c r="GI1916" s="1" t="str">
        <f t="shared" si="744"/>
        <v/>
      </c>
      <c r="GJ1916" s="1">
        <f t="shared" si="745"/>
        <v>0</v>
      </c>
      <c r="GK1916" s="1">
        <f t="shared" si="746"/>
        <v>5.9850561885346929E-3</v>
      </c>
      <c r="GL1916" s="1" t="str">
        <f t="shared" si="747"/>
        <v/>
      </c>
      <c r="HA1916" s="2"/>
      <c r="HB1916" s="2">
        <f t="shared" si="719"/>
        <v>8.4224000000001169</v>
      </c>
      <c r="HC1916" s="147">
        <f t="shared" si="720"/>
        <v>0.29682352666962447</v>
      </c>
      <c r="HD1916" s="2">
        <f t="shared" si="721"/>
        <v>5.1928417219321288E-4</v>
      </c>
      <c r="HE1916" s="2" t="str">
        <f t="shared" si="717"/>
        <v/>
      </c>
      <c r="HF1916" s="24" t="str">
        <f t="shared" si="718"/>
        <v/>
      </c>
    </row>
    <row r="1917" spans="157:214" ht="20.100000000000001" customHeight="1" x14ac:dyDescent="0.25">
      <c r="FA1917" s="1">
        <v>1312</v>
      </c>
      <c r="FB1917" s="1">
        <f t="shared" si="722"/>
        <v>4666.6776999233516</v>
      </c>
      <c r="FC1917" s="1">
        <f t="shared" si="723"/>
        <v>4.8967636999714783E-5</v>
      </c>
      <c r="FD1917" s="1">
        <f t="shared" si="724"/>
        <v>0.89398447140288551</v>
      </c>
      <c r="FE1917" s="1">
        <f t="shared" si="725"/>
        <v>4.8967636999714783E-5</v>
      </c>
      <c r="FF1917" s="1" t="str">
        <f t="shared" si="726"/>
        <v/>
      </c>
      <c r="FG1917" s="1" t="str">
        <f t="shared" si="727"/>
        <v/>
      </c>
      <c r="FI1917" s="1">
        <f t="shared" si="728"/>
        <v>3.4184402546869568E-218</v>
      </c>
      <c r="FJ1917" s="1" t="str">
        <f t="shared" si="729"/>
        <v/>
      </c>
      <c r="FK1917" s="1" t="str">
        <f t="shared" si="730"/>
        <v/>
      </c>
      <c r="FP1917" s="1">
        <v>1312</v>
      </c>
      <c r="FQ1917" s="1">
        <f t="shared" si="731"/>
        <v>10.995456145750083</v>
      </c>
      <c r="FR1917" s="1">
        <f t="shared" si="732"/>
        <v>2.0782783049235816E-2</v>
      </c>
      <c r="FS1917" s="1">
        <f t="shared" si="733"/>
        <v>0.89398447140288539</v>
      </c>
      <c r="FT1917" s="1">
        <f t="shared" si="734"/>
        <v>2.0782783049235816E-2</v>
      </c>
      <c r="FU1917" s="1" t="str">
        <f t="shared" si="735"/>
        <v/>
      </c>
      <c r="FV1917" s="1" t="str">
        <f t="shared" si="736"/>
        <v/>
      </c>
      <c r="FW1917" s="1">
        <f t="shared" si="737"/>
        <v>0</v>
      </c>
      <c r="FX1917" s="1" t="str">
        <f t="shared" si="738"/>
        <v/>
      </c>
      <c r="FY1917" s="1" t="str">
        <f t="shared" si="739"/>
        <v/>
      </c>
      <c r="GC1917" s="1">
        <v>1312</v>
      </c>
      <c r="GD1917" s="1">
        <f t="shared" si="748"/>
        <v>38.371894921368209</v>
      </c>
      <c r="GE1917" s="1">
        <f t="shared" si="740"/>
        <v>5.9553008803132218E-3</v>
      </c>
      <c r="GF1917" s="1">
        <f t="shared" si="741"/>
        <v>0.89398447140288551</v>
      </c>
      <c r="GG1917" s="1">
        <f t="shared" si="742"/>
        <v>5.9553008803132218E-3</v>
      </c>
      <c r="GH1917" s="1" t="str">
        <f t="shared" si="743"/>
        <v/>
      </c>
      <c r="GI1917" s="1" t="str">
        <f t="shared" si="744"/>
        <v/>
      </c>
      <c r="GJ1917" s="1">
        <f t="shared" si="745"/>
        <v>0</v>
      </c>
      <c r="GK1917" s="1">
        <f t="shared" si="746"/>
        <v>5.9553008803132218E-3</v>
      </c>
      <c r="GL1917" s="1" t="str">
        <f t="shared" si="747"/>
        <v/>
      </c>
      <c r="HA1917" s="2"/>
      <c r="HB1917" s="2">
        <f t="shared" si="719"/>
        <v>8.4288000000001162</v>
      </c>
      <c r="HC1917" s="147">
        <f t="shared" si="720"/>
        <v>0.29630424249743126</v>
      </c>
      <c r="HD1917" s="2">
        <f t="shared" si="721"/>
        <v>5.1860863585490025E-4</v>
      </c>
      <c r="HE1917" s="2" t="str">
        <f t="shared" si="717"/>
        <v/>
      </c>
      <c r="HF1917" s="24" t="str">
        <f t="shared" si="718"/>
        <v/>
      </c>
    </row>
    <row r="1918" spans="157:214" ht="20.100000000000001" customHeight="1" x14ac:dyDescent="0.25">
      <c r="FA1918" s="1">
        <v>1313</v>
      </c>
      <c r="FB1918" s="1">
        <f t="shared" si="722"/>
        <v>4681.6350002436193</v>
      </c>
      <c r="FC1918" s="1">
        <f t="shared" si="723"/>
        <v>4.8723409891293508E-5</v>
      </c>
      <c r="FD1918" s="1">
        <f t="shared" si="724"/>
        <v>0.89471506801841483</v>
      </c>
      <c r="FE1918" s="1">
        <f t="shared" si="725"/>
        <v>4.8723409891293508E-5</v>
      </c>
      <c r="FF1918" s="1" t="str">
        <f t="shared" si="726"/>
        <v/>
      </c>
      <c r="FG1918" s="1" t="str">
        <f t="shared" si="727"/>
        <v/>
      </c>
      <c r="FI1918" s="1">
        <f t="shared" si="728"/>
        <v>3.8752067987805714E-218</v>
      </c>
      <c r="FJ1918" s="1" t="str">
        <f t="shared" si="729"/>
        <v/>
      </c>
      <c r="FK1918" s="1" t="str">
        <f t="shared" si="730"/>
        <v/>
      </c>
      <c r="FP1918" s="1">
        <v>1313</v>
      </c>
      <c r="FQ1918" s="1">
        <f t="shared" si="731"/>
        <v>11.030697992371074</v>
      </c>
      <c r="FR1918" s="1">
        <f t="shared" si="732"/>
        <v>2.0679128486343793E-2</v>
      </c>
      <c r="FS1918" s="1">
        <f t="shared" si="733"/>
        <v>0.89471506801841472</v>
      </c>
      <c r="FT1918" s="1">
        <f t="shared" si="734"/>
        <v>2.0679128486343793E-2</v>
      </c>
      <c r="FU1918" s="1" t="str">
        <f t="shared" si="735"/>
        <v/>
      </c>
      <c r="FV1918" s="1" t="str">
        <f t="shared" si="736"/>
        <v/>
      </c>
      <c r="FW1918" s="1">
        <f t="shared" si="737"/>
        <v>0</v>
      </c>
      <c r="FX1918" s="1" t="str">
        <f t="shared" si="738"/>
        <v/>
      </c>
      <c r="FY1918" s="1" t="str">
        <f t="shared" si="739"/>
        <v/>
      </c>
      <c r="GC1918" s="1">
        <v>1313</v>
      </c>
      <c r="GD1918" s="1">
        <f t="shared" si="748"/>
        <v>38.4948817640649</v>
      </c>
      <c r="GE1918" s="1">
        <f t="shared" si="740"/>
        <v>5.9255986932588234E-3</v>
      </c>
      <c r="GF1918" s="1">
        <f t="shared" si="741"/>
        <v>0.89471506801841483</v>
      </c>
      <c r="GG1918" s="1">
        <f t="shared" si="742"/>
        <v>5.9255986932588234E-3</v>
      </c>
      <c r="GH1918" s="1" t="str">
        <f t="shared" si="743"/>
        <v/>
      </c>
      <c r="GI1918" s="1" t="str">
        <f t="shared" si="744"/>
        <v/>
      </c>
      <c r="GJ1918" s="1">
        <f t="shared" si="745"/>
        <v>0</v>
      </c>
      <c r="GK1918" s="1">
        <f t="shared" si="746"/>
        <v>5.9255986932588234E-3</v>
      </c>
      <c r="GL1918" s="1" t="str">
        <f t="shared" si="747"/>
        <v/>
      </c>
      <c r="HA1918" s="2"/>
      <c r="HB1918" s="2">
        <f t="shared" si="719"/>
        <v>8.4352000000001155</v>
      </c>
      <c r="HC1918" s="147">
        <f t="shared" si="720"/>
        <v>0.29578563386157636</v>
      </c>
      <c r="HD1918" s="2">
        <f t="shared" si="721"/>
        <v>5.1793323236509758E-4</v>
      </c>
      <c r="HE1918" s="2" t="str">
        <f t="shared" si="717"/>
        <v/>
      </c>
      <c r="HF1918" s="24" t="str">
        <f t="shared" si="718"/>
        <v/>
      </c>
    </row>
    <row r="1919" spans="157:214" ht="20.100000000000001" customHeight="1" x14ac:dyDescent="0.25">
      <c r="FA1919" s="2">
        <v>1314</v>
      </c>
      <c r="FB1919" s="1">
        <f t="shared" si="722"/>
        <v>4696.5923005638833</v>
      </c>
      <c r="FC1919" s="1">
        <f t="shared" si="723"/>
        <v>4.8479625190448789E-5</v>
      </c>
      <c r="FD1919" s="1">
        <f t="shared" si="724"/>
        <v>0.89544201495737763</v>
      </c>
      <c r="FE1919" s="1">
        <f t="shared" si="725"/>
        <v>4.8479625190448789E-5</v>
      </c>
      <c r="FF1919" s="1" t="str">
        <f t="shared" si="726"/>
        <v/>
      </c>
      <c r="FG1919" s="1" t="str">
        <f t="shared" si="727"/>
        <v/>
      </c>
      <c r="FI1919" s="1">
        <f t="shared" si="728"/>
        <v>4.3929354737153355E-218</v>
      </c>
      <c r="FJ1919" s="1" t="str">
        <f t="shared" si="729"/>
        <v/>
      </c>
      <c r="FK1919" s="1" t="str">
        <f t="shared" si="730"/>
        <v/>
      </c>
      <c r="FP1919" s="2">
        <v>1314</v>
      </c>
      <c r="FQ1919" s="1">
        <f t="shared" si="731"/>
        <v>11.065939838992072</v>
      </c>
      <c r="FR1919" s="1">
        <f t="shared" si="732"/>
        <v>2.057566168952021E-2</v>
      </c>
      <c r="FS1919" s="1">
        <f t="shared" si="733"/>
        <v>0.89544201495737774</v>
      </c>
      <c r="FT1919" s="1">
        <f t="shared" si="734"/>
        <v>2.057566168952021E-2</v>
      </c>
      <c r="FU1919" s="1" t="str">
        <f t="shared" si="735"/>
        <v/>
      </c>
      <c r="FV1919" s="1" t="str">
        <f t="shared" si="736"/>
        <v/>
      </c>
      <c r="FW1919" s="1">
        <f t="shared" si="737"/>
        <v>0</v>
      </c>
      <c r="FX1919" s="1" t="str">
        <f t="shared" si="738"/>
        <v/>
      </c>
      <c r="FY1919" s="1" t="str">
        <f t="shared" si="739"/>
        <v/>
      </c>
      <c r="GC1919" s="2">
        <v>1314</v>
      </c>
      <c r="GD1919" s="1">
        <f t="shared" si="748"/>
        <v>38.61786860676159</v>
      </c>
      <c r="GE1919" s="1">
        <f t="shared" si="740"/>
        <v>5.8959503105207268E-3</v>
      </c>
      <c r="GF1919" s="1">
        <f t="shared" si="741"/>
        <v>0.89544201495737774</v>
      </c>
      <c r="GG1919" s="1">
        <f t="shared" si="742"/>
        <v>5.8959503105207268E-3</v>
      </c>
      <c r="GH1919" s="1" t="str">
        <f t="shared" si="743"/>
        <v/>
      </c>
      <c r="GI1919" s="1" t="str">
        <f t="shared" si="744"/>
        <v/>
      </c>
      <c r="GJ1919" s="1">
        <f t="shared" si="745"/>
        <v>0</v>
      </c>
      <c r="GK1919" s="1">
        <f t="shared" si="746"/>
        <v>5.8959503105207268E-3</v>
      </c>
      <c r="GL1919" s="1" t="str">
        <f t="shared" si="747"/>
        <v/>
      </c>
      <c r="HA1919" s="2"/>
      <c r="HB1919" s="2">
        <f t="shared" si="719"/>
        <v>8.4416000000001148</v>
      </c>
      <c r="HC1919" s="147">
        <f t="shared" si="720"/>
        <v>0.29526770062921126</v>
      </c>
      <c r="HD1919" s="2">
        <f t="shared" si="721"/>
        <v>5.1725796462487317E-4</v>
      </c>
      <c r="HE1919" s="2" t="str">
        <f t="shared" si="717"/>
        <v/>
      </c>
      <c r="HF1919" s="24" t="str">
        <f t="shared" si="718"/>
        <v/>
      </c>
    </row>
    <row r="1920" spans="157:214" ht="20.100000000000001" customHeight="1" x14ac:dyDescent="0.25">
      <c r="FA1920" s="1">
        <v>1315</v>
      </c>
      <c r="FB1920" s="1">
        <f t="shared" si="722"/>
        <v>4711.549600884151</v>
      </c>
      <c r="FC1920" s="1">
        <f t="shared" si="723"/>
        <v>4.8236288465152329E-5</v>
      </c>
      <c r="FD1920" s="1">
        <f t="shared" si="724"/>
        <v>0.89616531887869966</v>
      </c>
      <c r="FE1920" s="1">
        <f t="shared" si="725"/>
        <v>4.8236288465152329E-5</v>
      </c>
      <c r="FF1920" s="1" t="str">
        <f t="shared" si="726"/>
        <v/>
      </c>
      <c r="FG1920" s="1" t="str">
        <f t="shared" si="727"/>
        <v/>
      </c>
      <c r="FI1920" s="1">
        <f t="shared" si="728"/>
        <v>4.9797531627628228E-218</v>
      </c>
      <c r="FJ1920" s="1" t="str">
        <f t="shared" si="729"/>
        <v/>
      </c>
      <c r="FK1920" s="1" t="str">
        <f t="shared" si="730"/>
        <v/>
      </c>
      <c r="FP1920" s="1">
        <v>1315</v>
      </c>
      <c r="FQ1920" s="1">
        <f t="shared" si="731"/>
        <v>11.101181685613064</v>
      </c>
      <c r="FR1920" s="1">
        <f t="shared" si="732"/>
        <v>2.0472385021916728E-2</v>
      </c>
      <c r="FS1920" s="1">
        <f t="shared" si="733"/>
        <v>0.89616531887869966</v>
      </c>
      <c r="FT1920" s="1">
        <f t="shared" si="734"/>
        <v>2.0472385021916728E-2</v>
      </c>
      <c r="FU1920" s="1" t="str">
        <f t="shared" si="735"/>
        <v/>
      </c>
      <c r="FV1920" s="1" t="str">
        <f t="shared" si="736"/>
        <v/>
      </c>
      <c r="FW1920" s="1">
        <f t="shared" si="737"/>
        <v>0</v>
      </c>
      <c r="FX1920" s="1" t="str">
        <f t="shared" si="738"/>
        <v/>
      </c>
      <c r="FY1920" s="1" t="str">
        <f t="shared" si="739"/>
        <v/>
      </c>
      <c r="GC1920" s="1">
        <v>1315</v>
      </c>
      <c r="GD1920" s="1">
        <f t="shared" si="748"/>
        <v>38.74085544945828</v>
      </c>
      <c r="GE1920" s="1">
        <f t="shared" si="740"/>
        <v>5.8663564092593917E-3</v>
      </c>
      <c r="GF1920" s="1">
        <f t="shared" si="741"/>
        <v>0.89616531887869966</v>
      </c>
      <c r="GG1920" s="1">
        <f t="shared" si="742"/>
        <v>5.8663564092593917E-3</v>
      </c>
      <c r="GH1920" s="1" t="str">
        <f t="shared" si="743"/>
        <v/>
      </c>
      <c r="GI1920" s="1" t="str">
        <f t="shared" si="744"/>
        <v/>
      </c>
      <c r="GJ1920" s="1">
        <f t="shared" si="745"/>
        <v>0</v>
      </c>
      <c r="GK1920" s="1">
        <f t="shared" si="746"/>
        <v>5.8663564092593917E-3</v>
      </c>
      <c r="GL1920" s="1" t="str">
        <f t="shared" si="747"/>
        <v/>
      </c>
      <c r="HA1920" s="2"/>
      <c r="HB1920" s="2">
        <f t="shared" si="719"/>
        <v>8.4480000000001141</v>
      </c>
      <c r="HC1920" s="147">
        <f t="shared" si="720"/>
        <v>0.29475044266458639</v>
      </c>
      <c r="HD1920" s="2">
        <f t="shared" si="721"/>
        <v>5.1658283552458162E-4</v>
      </c>
      <c r="HE1920" s="2" t="str">
        <f t="shared" si="717"/>
        <v/>
      </c>
      <c r="HF1920" s="24" t="str">
        <f t="shared" si="718"/>
        <v/>
      </c>
    </row>
    <row r="1921" spans="157:214" ht="20.100000000000001" customHeight="1" x14ac:dyDescent="0.25">
      <c r="FA1921" s="1">
        <v>1316</v>
      </c>
      <c r="FB1921" s="1">
        <f t="shared" si="722"/>
        <v>4726.5069012044187</v>
      </c>
      <c r="FC1921" s="1">
        <f t="shared" si="723"/>
        <v>4.7993405234024077E-5</v>
      </c>
      <c r="FD1921" s="1">
        <f t="shared" si="724"/>
        <v>0.89688498652421866</v>
      </c>
      <c r="FE1921" s="1">
        <f t="shared" si="725"/>
        <v>4.7993405234024077E-5</v>
      </c>
      <c r="FF1921" s="1" t="str">
        <f t="shared" si="726"/>
        <v/>
      </c>
      <c r="FG1921" s="1" t="str">
        <f t="shared" si="727"/>
        <v/>
      </c>
      <c r="FI1921" s="1">
        <f t="shared" si="728"/>
        <v>5.6448688915483827E-218</v>
      </c>
      <c r="FJ1921" s="1" t="str">
        <f t="shared" si="729"/>
        <v/>
      </c>
      <c r="FK1921" s="1" t="str">
        <f t="shared" si="730"/>
        <v/>
      </c>
      <c r="FP1921" s="1">
        <v>1316</v>
      </c>
      <c r="FQ1921" s="1">
        <f t="shared" si="731"/>
        <v>11.136423532234055</v>
      </c>
      <c r="FR1921" s="1">
        <f t="shared" si="732"/>
        <v>2.0369300825739067E-2</v>
      </c>
      <c r="FS1921" s="1">
        <f t="shared" si="733"/>
        <v>0.89688498652421866</v>
      </c>
      <c r="FT1921" s="1">
        <f t="shared" si="734"/>
        <v>2.0369300825739067E-2</v>
      </c>
      <c r="FU1921" s="1" t="str">
        <f t="shared" si="735"/>
        <v/>
      </c>
      <c r="FV1921" s="1" t="str">
        <f t="shared" si="736"/>
        <v/>
      </c>
      <c r="FW1921" s="1">
        <f t="shared" si="737"/>
        <v>0</v>
      </c>
      <c r="FX1921" s="1" t="str">
        <f t="shared" si="738"/>
        <v/>
      </c>
      <c r="FY1921" s="1" t="str">
        <f t="shared" si="739"/>
        <v/>
      </c>
      <c r="GC1921" s="1">
        <v>1316</v>
      </c>
      <c r="GD1921" s="1">
        <f t="shared" si="748"/>
        <v>38.86384229215497</v>
      </c>
      <c r="GE1921" s="1">
        <f t="shared" si="740"/>
        <v>5.8368176606332376E-3</v>
      </c>
      <c r="GF1921" s="1">
        <f t="shared" si="741"/>
        <v>0.89688498652421877</v>
      </c>
      <c r="GG1921" s="1">
        <f t="shared" si="742"/>
        <v>5.8368176606332376E-3</v>
      </c>
      <c r="GH1921" s="1" t="str">
        <f t="shared" si="743"/>
        <v/>
      </c>
      <c r="GI1921" s="1" t="str">
        <f t="shared" si="744"/>
        <v/>
      </c>
      <c r="GJ1921" s="1">
        <f t="shared" si="745"/>
        <v>0</v>
      </c>
      <c r="GK1921" s="1">
        <f t="shared" si="746"/>
        <v>5.8368176606332376E-3</v>
      </c>
      <c r="GL1921" s="1" t="str">
        <f t="shared" si="747"/>
        <v/>
      </c>
      <c r="HA1921" s="2"/>
      <c r="HB1921" s="2">
        <f t="shared" si="719"/>
        <v>8.4544000000001134</v>
      </c>
      <c r="HC1921" s="147">
        <f t="shared" si="720"/>
        <v>0.29423385982906181</v>
      </c>
      <c r="HD1921" s="2">
        <f t="shared" si="721"/>
        <v>5.1590784794125488E-4</v>
      </c>
      <c r="HE1921" s="2" t="str">
        <f t="shared" si="717"/>
        <v/>
      </c>
      <c r="HF1921" s="24" t="str">
        <f t="shared" si="718"/>
        <v/>
      </c>
    </row>
    <row r="1922" spans="157:214" ht="20.100000000000001" customHeight="1" x14ac:dyDescent="0.25">
      <c r="FA1922" s="1">
        <v>1317</v>
      </c>
      <c r="FB1922" s="1">
        <f t="shared" si="722"/>
        <v>4741.4642015246864</v>
      </c>
      <c r="FC1922" s="1">
        <f t="shared" si="723"/>
        <v>4.7750980966227413E-5</v>
      </c>
      <c r="FD1922" s="1">
        <f t="shared" si="724"/>
        <v>0.89760102471794712</v>
      </c>
      <c r="FE1922" s="1">
        <f t="shared" si="725"/>
        <v>4.7750980966227413E-5</v>
      </c>
      <c r="FF1922" s="1" t="str">
        <f t="shared" si="726"/>
        <v/>
      </c>
      <c r="FG1922" s="1" t="str">
        <f t="shared" si="727"/>
        <v/>
      </c>
      <c r="FI1922" s="1">
        <f t="shared" si="728"/>
        <v>6.3987177542052316E-218</v>
      </c>
      <c r="FJ1922" s="1" t="str">
        <f t="shared" si="729"/>
        <v/>
      </c>
      <c r="FK1922" s="1" t="str">
        <f t="shared" si="730"/>
        <v/>
      </c>
      <c r="FP1922" s="1">
        <v>1317</v>
      </c>
      <c r="FQ1922" s="1">
        <f t="shared" si="731"/>
        <v>11.171665378855053</v>
      </c>
      <c r="FR1922" s="1">
        <f t="shared" si="732"/>
        <v>2.0266411422202649E-2</v>
      </c>
      <c r="FS1922" s="1">
        <f t="shared" si="733"/>
        <v>0.89760102471794723</v>
      </c>
      <c r="FT1922" s="1">
        <f t="shared" si="734"/>
        <v>2.0266411422202649E-2</v>
      </c>
      <c r="FU1922" s="1" t="str">
        <f t="shared" si="735"/>
        <v/>
      </c>
      <c r="FV1922" s="1" t="str">
        <f t="shared" si="736"/>
        <v/>
      </c>
      <c r="FW1922" s="1">
        <f t="shared" si="737"/>
        <v>0</v>
      </c>
      <c r="FX1922" s="1" t="str">
        <f t="shared" si="738"/>
        <v/>
      </c>
      <c r="FY1922" s="1" t="str">
        <f t="shared" si="739"/>
        <v/>
      </c>
      <c r="GC1922" s="1">
        <v>1317</v>
      </c>
      <c r="GD1922" s="1">
        <f t="shared" si="748"/>
        <v>38.986829134851661</v>
      </c>
      <c r="GE1922" s="1">
        <f t="shared" si="740"/>
        <v>5.8073347297859295E-3</v>
      </c>
      <c r="GF1922" s="1">
        <f t="shared" si="741"/>
        <v>0.89760102471794712</v>
      </c>
      <c r="GG1922" s="1">
        <f t="shared" si="742"/>
        <v>5.8073347297859295E-3</v>
      </c>
      <c r="GH1922" s="1" t="str">
        <f t="shared" si="743"/>
        <v/>
      </c>
      <c r="GI1922" s="1" t="str">
        <f t="shared" si="744"/>
        <v/>
      </c>
      <c r="GJ1922" s="1">
        <f t="shared" si="745"/>
        <v>0</v>
      </c>
      <c r="GK1922" s="1">
        <f t="shared" si="746"/>
        <v>5.8073347297859295E-3</v>
      </c>
      <c r="GL1922" s="1" t="str">
        <f t="shared" si="747"/>
        <v/>
      </c>
      <c r="HA1922" s="2"/>
      <c r="HB1922" s="2">
        <f t="shared" si="719"/>
        <v>8.4608000000001127</v>
      </c>
      <c r="HC1922" s="147">
        <f t="shared" si="720"/>
        <v>0.29371795198112055</v>
      </c>
      <c r="HD1922" s="2">
        <f t="shared" si="721"/>
        <v>5.1523300474221045E-4</v>
      </c>
      <c r="HE1922" s="2" t="str">
        <f t="shared" si="717"/>
        <v/>
      </c>
      <c r="HF1922" s="24" t="str">
        <f t="shared" si="718"/>
        <v/>
      </c>
    </row>
    <row r="1923" spans="157:214" ht="20.100000000000001" customHeight="1" x14ac:dyDescent="0.25">
      <c r="FA1923" s="1">
        <v>1318</v>
      </c>
      <c r="FB1923" s="1">
        <f t="shared" si="722"/>
        <v>4756.421501844954</v>
      </c>
      <c r="FC1923" s="1">
        <f t="shared" si="723"/>
        <v>4.7509021081369088E-5</v>
      </c>
      <c r="FD1923" s="1">
        <f t="shared" si="724"/>
        <v>0.89831344036533045</v>
      </c>
      <c r="FE1923" s="1">
        <f t="shared" si="725"/>
        <v>4.7509021081369088E-5</v>
      </c>
      <c r="FF1923" s="1" t="str">
        <f t="shared" si="726"/>
        <v/>
      </c>
      <c r="FG1923" s="1" t="str">
        <f t="shared" si="727"/>
        <v/>
      </c>
      <c r="FI1923" s="1">
        <f t="shared" si="728"/>
        <v>7.2531239595492176E-218</v>
      </c>
      <c r="FJ1923" s="1" t="str">
        <f t="shared" si="729"/>
        <v/>
      </c>
      <c r="FK1923" s="1" t="str">
        <f t="shared" si="730"/>
        <v/>
      </c>
      <c r="FP1923" s="1">
        <v>1318</v>
      </c>
      <c r="FQ1923" s="1">
        <f t="shared" si="731"/>
        <v>11.206907225476044</v>
      </c>
      <c r="FR1923" s="1">
        <f t="shared" si="732"/>
        <v>2.016371911149022E-2</v>
      </c>
      <c r="FS1923" s="1">
        <f t="shared" si="733"/>
        <v>0.89831344036533045</v>
      </c>
      <c r="FT1923" s="1">
        <f t="shared" si="734"/>
        <v>2.016371911149022E-2</v>
      </c>
      <c r="FU1923" s="1" t="str">
        <f t="shared" si="735"/>
        <v/>
      </c>
      <c r="FV1923" s="1" t="str">
        <f t="shared" si="736"/>
        <v/>
      </c>
      <c r="FW1923" s="1">
        <f t="shared" si="737"/>
        <v>0</v>
      </c>
      <c r="FX1923" s="1" t="str">
        <f t="shared" si="738"/>
        <v/>
      </c>
      <c r="FY1923" s="1" t="str">
        <f t="shared" si="739"/>
        <v/>
      </c>
      <c r="GC1923" s="1">
        <v>1318</v>
      </c>
      <c r="GD1923" s="1">
        <f t="shared" si="748"/>
        <v>39.109815977548351</v>
      </c>
      <c r="GE1923" s="1">
        <f t="shared" si="740"/>
        <v>5.7779082758341975E-3</v>
      </c>
      <c r="GF1923" s="1">
        <f t="shared" si="741"/>
        <v>0.89831344036533045</v>
      </c>
      <c r="GG1923" s="1">
        <f t="shared" si="742"/>
        <v>5.7779082758341975E-3</v>
      </c>
      <c r="GH1923" s="1" t="str">
        <f t="shared" si="743"/>
        <v/>
      </c>
      <c r="GI1923" s="1" t="str">
        <f t="shared" si="744"/>
        <v/>
      </c>
      <c r="GJ1923" s="1">
        <f t="shared" si="745"/>
        <v>0</v>
      </c>
      <c r="GK1923" s="1">
        <f t="shared" si="746"/>
        <v>5.7779082758341975E-3</v>
      </c>
      <c r="GL1923" s="1" t="str">
        <f t="shared" si="747"/>
        <v/>
      </c>
      <c r="HA1923" s="2"/>
      <c r="HB1923" s="2">
        <f t="shared" si="719"/>
        <v>8.467200000000112</v>
      </c>
      <c r="HC1923" s="147">
        <f t="shared" si="720"/>
        <v>0.29320271897637834</v>
      </c>
      <c r="HD1923" s="2">
        <f t="shared" si="721"/>
        <v>5.1455830878294195E-4</v>
      </c>
      <c r="HE1923" s="2" t="str">
        <f t="shared" si="717"/>
        <v/>
      </c>
      <c r="HF1923" s="24" t="str">
        <f t="shared" si="718"/>
        <v/>
      </c>
    </row>
    <row r="1924" spans="157:214" ht="20.100000000000001" customHeight="1" x14ac:dyDescent="0.25">
      <c r="FA1924" s="1">
        <v>1319</v>
      </c>
      <c r="FB1924" s="1">
        <f t="shared" si="722"/>
        <v>4771.3788021652217</v>
      </c>
      <c r="FC1924" s="1">
        <f t="shared" si="723"/>
        <v>4.726753094940355E-5</v>
      </c>
      <c r="FD1924" s="1">
        <f t="shared" si="724"/>
        <v>0.89902224045250567</v>
      </c>
      <c r="FE1924" s="1">
        <f t="shared" si="725"/>
        <v>4.726753094940355E-5</v>
      </c>
      <c r="FF1924" s="1" t="str">
        <f t="shared" si="726"/>
        <v/>
      </c>
      <c r="FG1924" s="1" t="str">
        <f t="shared" si="727"/>
        <v/>
      </c>
      <c r="FI1924" s="1">
        <f t="shared" si="728"/>
        <v>8.2214855343215921E-218</v>
      </c>
      <c r="FJ1924" s="1" t="str">
        <f t="shared" si="729"/>
        <v/>
      </c>
      <c r="FK1924" s="1" t="str">
        <f t="shared" si="730"/>
        <v/>
      </c>
      <c r="FP1924" s="1">
        <v>1319</v>
      </c>
      <c r="FQ1924" s="1">
        <f t="shared" si="731"/>
        <v>11.242149072097035</v>
      </c>
      <c r="FR1924" s="1">
        <f t="shared" si="732"/>
        <v>2.006122617271109E-2</v>
      </c>
      <c r="FS1924" s="1">
        <f t="shared" si="733"/>
        <v>0.89902224045250556</v>
      </c>
      <c r="FT1924" s="1">
        <f t="shared" si="734"/>
        <v>2.006122617271109E-2</v>
      </c>
      <c r="FU1924" s="1" t="str">
        <f t="shared" si="735"/>
        <v/>
      </c>
      <c r="FV1924" s="1" t="str">
        <f t="shared" si="736"/>
        <v/>
      </c>
      <c r="FW1924" s="1">
        <f t="shared" si="737"/>
        <v>0</v>
      </c>
      <c r="FX1924" s="1" t="str">
        <f t="shared" si="738"/>
        <v/>
      </c>
      <c r="FY1924" s="1" t="str">
        <f t="shared" si="739"/>
        <v/>
      </c>
      <c r="GC1924" s="1">
        <v>1319</v>
      </c>
      <c r="GD1924" s="1">
        <f t="shared" si="748"/>
        <v>39.23280282024507</v>
      </c>
      <c r="GE1924" s="1">
        <f t="shared" si="740"/>
        <v>5.7485389518562016E-3</v>
      </c>
      <c r="GF1924" s="1">
        <f t="shared" si="741"/>
        <v>0.89902224045250578</v>
      </c>
      <c r="GG1924" s="1">
        <f t="shared" si="742"/>
        <v>5.7485389518562016E-3</v>
      </c>
      <c r="GH1924" s="1" t="str">
        <f t="shared" si="743"/>
        <v/>
      </c>
      <c r="GI1924" s="1" t="str">
        <f t="shared" si="744"/>
        <v/>
      </c>
      <c r="GJ1924" s="1">
        <f t="shared" si="745"/>
        <v>0</v>
      </c>
      <c r="GK1924" s="1">
        <f t="shared" si="746"/>
        <v>5.7485389518562016E-3</v>
      </c>
      <c r="GL1924" s="1" t="str">
        <f t="shared" si="747"/>
        <v/>
      </c>
      <c r="HA1924" s="2"/>
      <c r="HB1924" s="2">
        <f t="shared" si="719"/>
        <v>8.4736000000001113</v>
      </c>
      <c r="HC1924" s="147">
        <f t="shared" si="720"/>
        <v>0.2926881606675954</v>
      </c>
      <c r="HD1924" s="2">
        <f t="shared" si="721"/>
        <v>5.1388376290806281E-4</v>
      </c>
      <c r="HE1924" s="2" t="str">
        <f t="shared" si="717"/>
        <v/>
      </c>
      <c r="HF1924" s="24" t="str">
        <f t="shared" si="718"/>
        <v/>
      </c>
    </row>
    <row r="1925" spans="157:214" ht="20.100000000000001" customHeight="1" x14ac:dyDescent="0.25">
      <c r="FA1925" s="1">
        <v>1320</v>
      </c>
      <c r="FB1925" s="1">
        <f t="shared" si="722"/>
        <v>4786.3361024854894</v>
      </c>
      <c r="FC1925" s="1">
        <f t="shared" si="723"/>
        <v>4.70265158905418E-5</v>
      </c>
      <c r="FD1925" s="1">
        <f t="shared" si="724"/>
        <v>0.89972743204555805</v>
      </c>
      <c r="FE1925" s="1">
        <f t="shared" si="725"/>
        <v>4.70265158905418E-5</v>
      </c>
      <c r="FF1925" s="1" t="str">
        <f t="shared" si="726"/>
        <v/>
      </c>
      <c r="FG1925" s="1" t="str">
        <f t="shared" si="727"/>
        <v/>
      </c>
      <c r="FI1925" s="1">
        <f t="shared" si="728"/>
        <v>9.31898355680614E-218</v>
      </c>
      <c r="FJ1925" s="1" t="str">
        <f t="shared" si="729"/>
        <v/>
      </c>
      <c r="FK1925" s="1" t="str">
        <f t="shared" si="730"/>
        <v/>
      </c>
      <c r="FP1925" s="1">
        <v>1320</v>
      </c>
      <c r="FQ1925" s="1">
        <f t="shared" si="731"/>
        <v>11.277390918718034</v>
      </c>
      <c r="FR1925" s="1">
        <f t="shared" si="732"/>
        <v>1.995893486386251E-2</v>
      </c>
      <c r="FS1925" s="1">
        <f t="shared" si="733"/>
        <v>0.89972743204555794</v>
      </c>
      <c r="FT1925" s="1">
        <f t="shared" si="734"/>
        <v>1.995893486386251E-2</v>
      </c>
      <c r="FU1925" s="1" t="str">
        <f t="shared" si="735"/>
        <v/>
      </c>
      <c r="FV1925" s="1" t="str">
        <f t="shared" si="736"/>
        <v/>
      </c>
      <c r="FW1925" s="1">
        <f t="shared" si="737"/>
        <v>0</v>
      </c>
      <c r="FX1925" s="1" t="str">
        <f t="shared" si="738"/>
        <v/>
      </c>
      <c r="FY1925" s="1" t="str">
        <f t="shared" si="739"/>
        <v/>
      </c>
      <c r="GC1925" s="1">
        <v>1320</v>
      </c>
      <c r="GD1925" s="1">
        <f t="shared" si="748"/>
        <v>39.35578966294176</v>
      </c>
      <c r="GE1925" s="1">
        <f t="shared" si="740"/>
        <v>5.7192274048804637E-3</v>
      </c>
      <c r="GF1925" s="1">
        <f t="shared" si="741"/>
        <v>0.89972743204555805</v>
      </c>
      <c r="GG1925" s="1">
        <f t="shared" si="742"/>
        <v>5.7192274048804637E-3</v>
      </c>
      <c r="GH1925" s="1" t="str">
        <f t="shared" si="743"/>
        <v/>
      </c>
      <c r="GI1925" s="1" t="str">
        <f t="shared" si="744"/>
        <v/>
      </c>
      <c r="GJ1925" s="1">
        <f t="shared" si="745"/>
        <v>0</v>
      </c>
      <c r="GK1925" s="1">
        <f t="shared" si="746"/>
        <v>5.7192274048804637E-3</v>
      </c>
      <c r="GL1925" s="1" t="str">
        <f t="shared" si="747"/>
        <v/>
      </c>
      <c r="HA1925" s="2"/>
      <c r="HB1925" s="2">
        <f t="shared" si="719"/>
        <v>8.4800000000001106</v>
      </c>
      <c r="HC1925" s="147">
        <f t="shared" si="720"/>
        <v>0.29217427690468734</v>
      </c>
      <c r="HD1925" s="2">
        <f t="shared" si="721"/>
        <v>5.1320936995025157E-4</v>
      </c>
      <c r="HE1925" s="2" t="str">
        <f t="shared" si="717"/>
        <v/>
      </c>
      <c r="HF1925" s="24" t="str">
        <f t="shared" si="718"/>
        <v/>
      </c>
    </row>
    <row r="1926" spans="157:214" ht="20.100000000000001" customHeight="1" x14ac:dyDescent="0.25">
      <c r="FA1926" s="2">
        <v>1321</v>
      </c>
      <c r="FB1926" s="1">
        <f t="shared" si="722"/>
        <v>4801.2934028057534</v>
      </c>
      <c r="FC1926" s="1">
        <f t="shared" si="723"/>
        <v>4.6785981175164588E-5</v>
      </c>
      <c r="FD1926" s="1">
        <f t="shared" si="724"/>
        <v>0.90042902228977573</v>
      </c>
      <c r="FE1926" s="1">
        <f t="shared" si="725"/>
        <v>4.6785981175164588E-5</v>
      </c>
      <c r="FF1926" s="1" t="str">
        <f t="shared" si="726"/>
        <v/>
      </c>
      <c r="FG1926" s="1" t="str">
        <f t="shared" si="727"/>
        <v/>
      </c>
      <c r="FI1926" s="1">
        <f t="shared" si="728"/>
        <v>1.056281917487264E-217</v>
      </c>
      <c r="FJ1926" s="1" t="str">
        <f t="shared" si="729"/>
        <v/>
      </c>
      <c r="FK1926" s="1" t="str">
        <f t="shared" si="730"/>
        <v/>
      </c>
      <c r="FP1926" s="2">
        <v>1321</v>
      </c>
      <c r="FQ1926" s="1">
        <f t="shared" si="731"/>
        <v>11.312632765339025</v>
      </c>
      <c r="FR1926" s="1">
        <f t="shared" si="732"/>
        <v>1.9856847421792882E-2</v>
      </c>
      <c r="FS1926" s="1">
        <f t="shared" si="733"/>
        <v>0.90042902228977573</v>
      </c>
      <c r="FT1926" s="1">
        <f t="shared" si="734"/>
        <v>1.9856847421792882E-2</v>
      </c>
      <c r="FU1926" s="1" t="str">
        <f t="shared" si="735"/>
        <v/>
      </c>
      <c r="FV1926" s="1" t="str">
        <f t="shared" si="736"/>
        <v/>
      </c>
      <c r="FW1926" s="1">
        <f t="shared" si="737"/>
        <v>0</v>
      </c>
      <c r="FX1926" s="1" t="str">
        <f t="shared" si="738"/>
        <v/>
      </c>
      <c r="FY1926" s="1" t="str">
        <f t="shared" si="739"/>
        <v/>
      </c>
      <c r="GC1926" s="2">
        <v>1321</v>
      </c>
      <c r="GD1926" s="1">
        <f t="shared" si="748"/>
        <v>39.47877650563845</v>
      </c>
      <c r="GE1926" s="1">
        <f t="shared" si="740"/>
        <v>5.689974275875271E-3</v>
      </c>
      <c r="GF1926" s="1">
        <f t="shared" si="741"/>
        <v>0.90042902228977595</v>
      </c>
      <c r="GG1926" s="1">
        <f t="shared" si="742"/>
        <v>5.689974275875271E-3</v>
      </c>
      <c r="GH1926" s="1" t="str">
        <f t="shared" si="743"/>
        <v/>
      </c>
      <c r="GI1926" s="1" t="str">
        <f t="shared" si="744"/>
        <v/>
      </c>
      <c r="GJ1926" s="1">
        <f t="shared" si="745"/>
        <v>0</v>
      </c>
      <c r="GK1926" s="1">
        <f t="shared" si="746"/>
        <v>5.689974275875271E-3</v>
      </c>
      <c r="GL1926" s="1" t="str">
        <f t="shared" si="747"/>
        <v/>
      </c>
      <c r="HA1926" s="2"/>
      <c r="HB1926" s="2">
        <f t="shared" si="719"/>
        <v>8.4864000000001099</v>
      </c>
      <c r="HC1926" s="147">
        <f t="shared" si="720"/>
        <v>0.29166106753473708</v>
      </c>
      <c r="HD1926" s="2">
        <f t="shared" si="721"/>
        <v>5.1253513273086249E-4</v>
      </c>
      <c r="HE1926" s="2" t="str">
        <f t="shared" si="717"/>
        <v/>
      </c>
      <c r="HF1926" s="24" t="str">
        <f t="shared" si="718"/>
        <v/>
      </c>
    </row>
    <row r="1927" spans="157:214" ht="20.100000000000001" customHeight="1" x14ac:dyDescent="0.25">
      <c r="FA1927" s="1">
        <v>1322</v>
      </c>
      <c r="FB1927" s="1">
        <f t="shared" si="722"/>
        <v>4816.2507031260211</v>
      </c>
      <c r="FC1927" s="1">
        <f t="shared" si="723"/>
        <v>4.6545932023739872E-5</v>
      </c>
      <c r="FD1927" s="1">
        <f t="shared" si="724"/>
        <v>0.90112701840890541</v>
      </c>
      <c r="FE1927" s="1">
        <f t="shared" si="725"/>
        <v>4.6545932023739872E-5</v>
      </c>
      <c r="FF1927" s="1" t="str">
        <f t="shared" si="726"/>
        <v/>
      </c>
      <c r="FG1927" s="1" t="str">
        <f t="shared" si="727"/>
        <v/>
      </c>
      <c r="FI1927" s="1">
        <f t="shared" si="728"/>
        <v>1.1972482093657209E-217</v>
      </c>
      <c r="FJ1927" s="1" t="str">
        <f t="shared" si="729"/>
        <v/>
      </c>
      <c r="FK1927" s="1" t="str">
        <f t="shared" si="730"/>
        <v/>
      </c>
      <c r="FP1927" s="1">
        <v>1322</v>
      </c>
      <c r="FQ1927" s="1">
        <f t="shared" si="731"/>
        <v>11.347874611960023</v>
      </c>
      <c r="FR1927" s="1">
        <f t="shared" si="732"/>
        <v>1.975496606216667E-2</v>
      </c>
      <c r="FS1927" s="1">
        <f t="shared" si="733"/>
        <v>0.90112701840890552</v>
      </c>
      <c r="FT1927" s="1">
        <f t="shared" si="734"/>
        <v>1.975496606216667E-2</v>
      </c>
      <c r="FU1927" s="1" t="str">
        <f t="shared" si="735"/>
        <v/>
      </c>
      <c r="FV1927" s="1" t="str">
        <f t="shared" si="736"/>
        <v/>
      </c>
      <c r="FW1927" s="1">
        <f t="shared" si="737"/>
        <v>0</v>
      </c>
      <c r="FX1927" s="1" t="str">
        <f t="shared" si="738"/>
        <v/>
      </c>
      <c r="FY1927" s="1" t="str">
        <f t="shared" si="739"/>
        <v/>
      </c>
      <c r="GC1927" s="1">
        <v>1322</v>
      </c>
      <c r="GD1927" s="1">
        <f t="shared" si="748"/>
        <v>39.60176334833514</v>
      </c>
      <c r="GE1927" s="1">
        <f t="shared" si="740"/>
        <v>5.6607801997386915E-3</v>
      </c>
      <c r="GF1927" s="1">
        <f t="shared" si="741"/>
        <v>0.90112701840890552</v>
      </c>
      <c r="GG1927" s="1">
        <f t="shared" si="742"/>
        <v>5.6607801997386915E-3</v>
      </c>
      <c r="GH1927" s="1" t="str">
        <f t="shared" si="743"/>
        <v/>
      </c>
      <c r="GI1927" s="1" t="str">
        <f t="shared" si="744"/>
        <v/>
      </c>
      <c r="GJ1927" s="1">
        <f t="shared" si="745"/>
        <v>0</v>
      </c>
      <c r="GK1927" s="1">
        <f t="shared" si="746"/>
        <v>5.6607801997386915E-3</v>
      </c>
      <c r="GL1927" s="1" t="str">
        <f t="shared" si="747"/>
        <v/>
      </c>
      <c r="HA1927" s="2"/>
      <c r="HB1927" s="2">
        <f t="shared" si="719"/>
        <v>8.4928000000001092</v>
      </c>
      <c r="HC1927" s="147">
        <f t="shared" si="720"/>
        <v>0.29114853240200622</v>
      </c>
      <c r="HD1927" s="2">
        <f t="shared" si="721"/>
        <v>5.1186105406181293E-4</v>
      </c>
      <c r="HE1927" s="2" t="str">
        <f t="shared" si="717"/>
        <v/>
      </c>
      <c r="HF1927" s="24" t="str">
        <f t="shared" si="718"/>
        <v/>
      </c>
    </row>
    <row r="1928" spans="157:214" ht="20.100000000000001" customHeight="1" x14ac:dyDescent="0.25">
      <c r="FA1928" s="1">
        <v>1323</v>
      </c>
      <c r="FB1928" s="1">
        <f t="shared" si="722"/>
        <v>4831.2080034462888</v>
      </c>
      <c r="FC1928" s="1">
        <f t="shared" si="723"/>
        <v>4.6306373606745191E-5</v>
      </c>
      <c r="FD1928" s="1">
        <f t="shared" si="724"/>
        <v>0.90182142770440321</v>
      </c>
      <c r="FE1928" s="1">
        <f t="shared" si="725"/>
        <v>4.6306373606745191E-5</v>
      </c>
      <c r="FF1928" s="1" t="str">
        <f t="shared" si="726"/>
        <v/>
      </c>
      <c r="FG1928" s="1" t="str">
        <f t="shared" si="727"/>
        <v/>
      </c>
      <c r="FI1928" s="1">
        <f t="shared" si="728"/>
        <v>1.3570054706328022E-217</v>
      </c>
      <c r="FJ1928" s="1" t="str">
        <f t="shared" si="729"/>
        <v/>
      </c>
      <c r="FK1928" s="1" t="str">
        <f t="shared" si="730"/>
        <v/>
      </c>
      <c r="FP1928" s="1">
        <v>1323</v>
      </c>
      <c r="FQ1928" s="1">
        <f t="shared" si="731"/>
        <v>11.383116458581014</v>
      </c>
      <c r="FR1928" s="1">
        <f t="shared" si="732"/>
        <v>1.9653292979431494E-2</v>
      </c>
      <c r="FS1928" s="1">
        <f t="shared" si="733"/>
        <v>0.90182142770440321</v>
      </c>
      <c r="FT1928" s="1">
        <f t="shared" si="734"/>
        <v>1.9653292979431494E-2</v>
      </c>
      <c r="FU1928" s="1" t="str">
        <f t="shared" si="735"/>
        <v/>
      </c>
      <c r="FV1928" s="1" t="str">
        <f t="shared" si="736"/>
        <v/>
      </c>
      <c r="FW1928" s="1">
        <f t="shared" si="737"/>
        <v>0</v>
      </c>
      <c r="FX1928" s="1" t="str">
        <f t="shared" si="738"/>
        <v/>
      </c>
      <c r="FY1928" s="1" t="str">
        <f t="shared" si="739"/>
        <v/>
      </c>
      <c r="GC1928" s="1">
        <v>1323</v>
      </c>
      <c r="GD1928" s="1">
        <f t="shared" si="748"/>
        <v>39.724750191031831</v>
      </c>
      <c r="GE1928" s="1">
        <f t="shared" si="740"/>
        <v>5.6316458052890874E-3</v>
      </c>
      <c r="GF1928" s="1">
        <f t="shared" si="741"/>
        <v>0.90182142770440321</v>
      </c>
      <c r="GG1928" s="1">
        <f t="shared" si="742"/>
        <v>5.6316458052890874E-3</v>
      </c>
      <c r="GH1928" s="1" t="str">
        <f t="shared" si="743"/>
        <v/>
      </c>
      <c r="GI1928" s="1" t="str">
        <f t="shared" si="744"/>
        <v/>
      </c>
      <c r="GJ1928" s="1">
        <f t="shared" si="745"/>
        <v>0</v>
      </c>
      <c r="GK1928" s="1">
        <f t="shared" si="746"/>
        <v>5.6316458052890874E-3</v>
      </c>
      <c r="GL1928" s="1" t="str">
        <f t="shared" si="747"/>
        <v/>
      </c>
      <c r="HA1928" s="2"/>
      <c r="HB1928" s="2">
        <f t="shared" si="719"/>
        <v>8.4992000000001084</v>
      </c>
      <c r="HC1928" s="147">
        <f t="shared" si="720"/>
        <v>0.29063667134794441</v>
      </c>
      <c r="HD1928" s="2">
        <f t="shared" si="721"/>
        <v>5.1118713674158656E-4</v>
      </c>
      <c r="HE1928" s="2" t="str">
        <f t="shared" si="717"/>
        <v/>
      </c>
      <c r="HF1928" s="24" t="str">
        <f t="shared" si="718"/>
        <v/>
      </c>
    </row>
    <row r="1929" spans="157:214" ht="20.100000000000001" customHeight="1" x14ac:dyDescent="0.25">
      <c r="FA1929" s="1">
        <v>1324</v>
      </c>
      <c r="FB1929" s="1">
        <f t="shared" si="722"/>
        <v>4846.1653037665565</v>
      </c>
      <c r="FC1929" s="1">
        <f t="shared" si="723"/>
        <v>4.6067311044593888E-5</v>
      </c>
      <c r="FD1929" s="1">
        <f t="shared" si="724"/>
        <v>0.90251225755468756</v>
      </c>
      <c r="FE1929" s="1">
        <f t="shared" si="725"/>
        <v>4.6067311044593888E-5</v>
      </c>
      <c r="FF1929" s="1" t="str">
        <f t="shared" si="726"/>
        <v/>
      </c>
      <c r="FG1929" s="1" t="str">
        <f t="shared" si="727"/>
        <v/>
      </c>
      <c r="FI1929" s="1">
        <f t="shared" si="728"/>
        <v>1.5380556594166244E-217</v>
      </c>
      <c r="FJ1929" s="1" t="str">
        <f t="shared" si="729"/>
        <v/>
      </c>
      <c r="FK1929" s="1" t="str">
        <f t="shared" si="730"/>
        <v/>
      </c>
      <c r="FP1929" s="1">
        <v>1324</v>
      </c>
      <c r="FQ1929" s="1">
        <f t="shared" si="731"/>
        <v>11.418358305202005</v>
      </c>
      <c r="FR1929" s="1">
        <f t="shared" si="732"/>
        <v>1.9551830346786727E-2</v>
      </c>
      <c r="FS1929" s="1">
        <f t="shared" si="733"/>
        <v>0.90251225755468745</v>
      </c>
      <c r="FT1929" s="1">
        <f t="shared" si="734"/>
        <v>1.9551830346786727E-2</v>
      </c>
      <c r="FU1929" s="1" t="str">
        <f t="shared" si="735"/>
        <v/>
      </c>
      <c r="FV1929" s="1" t="str">
        <f t="shared" si="736"/>
        <v/>
      </c>
      <c r="FW1929" s="1">
        <f t="shared" si="737"/>
        <v>0</v>
      </c>
      <c r="FX1929" s="1" t="str">
        <f t="shared" si="738"/>
        <v/>
      </c>
      <c r="FY1929" s="1" t="str">
        <f t="shared" si="739"/>
        <v/>
      </c>
      <c r="GC1929" s="1">
        <v>1324</v>
      </c>
      <c r="GD1929" s="1">
        <f t="shared" si="748"/>
        <v>39.847737033728521</v>
      </c>
      <c r="GE1929" s="1">
        <f t="shared" si="740"/>
        <v>5.6025717152561579E-3</v>
      </c>
      <c r="GF1929" s="1">
        <f t="shared" si="741"/>
        <v>0.90251225755468756</v>
      </c>
      <c r="GG1929" s="1">
        <f t="shared" si="742"/>
        <v>5.6025717152561579E-3</v>
      </c>
      <c r="GH1929" s="1" t="str">
        <f t="shared" si="743"/>
        <v/>
      </c>
      <c r="GI1929" s="1" t="str">
        <f t="shared" si="744"/>
        <v/>
      </c>
      <c r="GJ1929" s="1">
        <f t="shared" si="745"/>
        <v>0</v>
      </c>
      <c r="GK1929" s="1">
        <f t="shared" si="746"/>
        <v>5.6025717152561579E-3</v>
      </c>
      <c r="GL1929" s="1" t="str">
        <f t="shared" si="747"/>
        <v/>
      </c>
      <c r="HA1929" s="2"/>
      <c r="HB1929" s="2">
        <f t="shared" si="719"/>
        <v>8.5056000000001077</v>
      </c>
      <c r="HC1929" s="147">
        <f t="shared" si="720"/>
        <v>0.29012548421120282</v>
      </c>
      <c r="HD1929" s="2">
        <f t="shared" si="721"/>
        <v>5.1051338355856402E-4</v>
      </c>
      <c r="HE1929" s="2" t="str">
        <f t="shared" si="717"/>
        <v/>
      </c>
      <c r="HF1929" s="24" t="str">
        <f t="shared" si="718"/>
        <v/>
      </c>
    </row>
    <row r="1930" spans="157:214" ht="20.100000000000001" customHeight="1" x14ac:dyDescent="0.25">
      <c r="FA1930" s="1">
        <v>1325</v>
      </c>
      <c r="FB1930" s="1">
        <f t="shared" si="722"/>
        <v>4861.1226040868241</v>
      </c>
      <c r="FC1930" s="1">
        <f t="shared" si="723"/>
        <v>4.5828749407565967E-5</v>
      </c>
      <c r="FD1930" s="1">
        <f t="shared" si="724"/>
        <v>0.9031995154143897</v>
      </c>
      <c r="FE1930" s="1">
        <f t="shared" si="725"/>
        <v>4.5828749407565967E-5</v>
      </c>
      <c r="FF1930" s="1" t="str">
        <f t="shared" si="726"/>
        <v/>
      </c>
      <c r="FG1930" s="1" t="str">
        <f t="shared" si="727"/>
        <v/>
      </c>
      <c r="FI1930" s="1">
        <f t="shared" si="728"/>
        <v>1.7432334748213109E-217</v>
      </c>
      <c r="FJ1930" s="1" t="str">
        <f t="shared" si="729"/>
        <v/>
      </c>
      <c r="FK1930" s="1" t="str">
        <f t="shared" si="730"/>
        <v/>
      </c>
      <c r="FP1930" s="1">
        <v>1325</v>
      </c>
      <c r="FQ1930" s="1">
        <f t="shared" si="731"/>
        <v>11.453600151823004</v>
      </c>
      <c r="FR1930" s="1">
        <f t="shared" si="732"/>
        <v>1.9450580316154226E-2</v>
      </c>
      <c r="FS1930" s="1">
        <f t="shared" si="733"/>
        <v>0.9031995154143897</v>
      </c>
      <c r="FT1930" s="1">
        <f t="shared" si="734"/>
        <v>1.9450580316154226E-2</v>
      </c>
      <c r="FU1930" s="1" t="str">
        <f t="shared" si="735"/>
        <v/>
      </c>
      <c r="FV1930" s="1" t="str">
        <f t="shared" si="736"/>
        <v/>
      </c>
      <c r="FW1930" s="1">
        <f t="shared" si="737"/>
        <v>0</v>
      </c>
      <c r="FX1930" s="1" t="str">
        <f t="shared" si="738"/>
        <v/>
      </c>
      <c r="FY1930" s="1" t="str">
        <f t="shared" si="739"/>
        <v/>
      </c>
      <c r="GC1930" s="1">
        <v>1325</v>
      </c>
      <c r="GD1930" s="1">
        <f t="shared" si="748"/>
        <v>39.970723876425211</v>
      </c>
      <c r="GE1930" s="1">
        <f t="shared" si="740"/>
        <v>5.5735585462725386E-3</v>
      </c>
      <c r="GF1930" s="1">
        <f t="shared" si="741"/>
        <v>0.9031995154143897</v>
      </c>
      <c r="GG1930" s="1">
        <f t="shared" si="742"/>
        <v>5.5735585462725386E-3</v>
      </c>
      <c r="GH1930" s="1" t="str">
        <f t="shared" si="743"/>
        <v/>
      </c>
      <c r="GI1930" s="1" t="str">
        <f t="shared" si="744"/>
        <v/>
      </c>
      <c r="GJ1930" s="1">
        <f t="shared" si="745"/>
        <v>0</v>
      </c>
      <c r="GK1930" s="1">
        <f t="shared" si="746"/>
        <v>5.5735585462725386E-3</v>
      </c>
      <c r="GL1930" s="1" t="str">
        <f t="shared" si="747"/>
        <v/>
      </c>
      <c r="HA1930" s="2"/>
      <c r="HB1930" s="2">
        <f t="shared" si="719"/>
        <v>8.512000000000107</v>
      </c>
      <c r="HC1930" s="147">
        <f t="shared" si="720"/>
        <v>0.28961497082764426</v>
      </c>
      <c r="HD1930" s="2">
        <f t="shared" si="721"/>
        <v>5.0983979729019024E-4</v>
      </c>
      <c r="HE1930" s="2" t="str">
        <f t="shared" si="717"/>
        <v/>
      </c>
      <c r="HF1930" s="24" t="str">
        <f t="shared" si="718"/>
        <v/>
      </c>
    </row>
    <row r="1931" spans="157:214" ht="20.100000000000001" customHeight="1" x14ac:dyDescent="0.25">
      <c r="FA1931" s="1">
        <v>1326</v>
      </c>
      <c r="FB1931" s="1">
        <f t="shared" si="722"/>
        <v>4876.0799044070918</v>
      </c>
      <c r="FC1931" s="1">
        <f t="shared" si="723"/>
        <v>4.5590693715743238E-5</v>
      </c>
      <c r="FD1931" s="1">
        <f t="shared" si="724"/>
        <v>0.90388320881360318</v>
      </c>
      <c r="FE1931" s="1">
        <f t="shared" si="725"/>
        <v>4.5590693715743238E-5</v>
      </c>
      <c r="FF1931" s="1" t="str">
        <f t="shared" si="726"/>
        <v/>
      </c>
      <c r="FG1931" s="1" t="str">
        <f t="shared" si="727"/>
        <v/>
      </c>
      <c r="FI1931" s="1">
        <f t="shared" si="728"/>
        <v>1.9757505573448901E-217</v>
      </c>
      <c r="FJ1931" s="1" t="str">
        <f t="shared" si="729"/>
        <v/>
      </c>
      <c r="FK1931" s="1" t="str">
        <f t="shared" si="730"/>
        <v/>
      </c>
      <c r="FP1931" s="1">
        <v>1326</v>
      </c>
      <c r="FQ1931" s="1">
        <f t="shared" si="731"/>
        <v>11.488841998443995</v>
      </c>
      <c r="FR1931" s="1">
        <f t="shared" si="732"/>
        <v>1.9349545018150855E-2</v>
      </c>
      <c r="FS1931" s="1">
        <f t="shared" si="733"/>
        <v>0.90388320881360318</v>
      </c>
      <c r="FT1931" s="1">
        <f t="shared" si="734"/>
        <v>1.9349545018150855E-2</v>
      </c>
      <c r="FU1931" s="1" t="str">
        <f t="shared" si="735"/>
        <v/>
      </c>
      <c r="FV1931" s="1" t="str">
        <f t="shared" si="736"/>
        <v/>
      </c>
      <c r="FW1931" s="1">
        <f t="shared" si="737"/>
        <v>0</v>
      </c>
      <c r="FX1931" s="1" t="str">
        <f t="shared" si="738"/>
        <v/>
      </c>
      <c r="FY1931" s="1" t="str">
        <f t="shared" si="739"/>
        <v/>
      </c>
      <c r="GC1931" s="1">
        <v>1326</v>
      </c>
      <c r="GD1931" s="1">
        <f t="shared" si="748"/>
        <v>40.093710719121901</v>
      </c>
      <c r="GE1931" s="1">
        <f t="shared" si="740"/>
        <v>5.5446069088659041E-3</v>
      </c>
      <c r="GF1931" s="1">
        <f t="shared" si="741"/>
        <v>0.90388320881360318</v>
      </c>
      <c r="GG1931" s="1">
        <f t="shared" si="742"/>
        <v>5.5446069088659041E-3</v>
      </c>
      <c r="GH1931" s="1" t="str">
        <f t="shared" si="743"/>
        <v/>
      </c>
      <c r="GI1931" s="1" t="str">
        <f t="shared" si="744"/>
        <v/>
      </c>
      <c r="GJ1931" s="1">
        <f t="shared" si="745"/>
        <v>0</v>
      </c>
      <c r="GK1931" s="1">
        <f t="shared" si="746"/>
        <v>5.5446069088659041E-3</v>
      </c>
      <c r="GL1931" s="1" t="str">
        <f t="shared" si="747"/>
        <v/>
      </c>
      <c r="HA1931" s="2"/>
      <c r="HB1931" s="2">
        <f t="shared" si="719"/>
        <v>8.5184000000001063</v>
      </c>
      <c r="HC1931" s="147">
        <f t="shared" si="720"/>
        <v>0.28910513103035407</v>
      </c>
      <c r="HD1931" s="2">
        <f t="shared" si="721"/>
        <v>5.0916638070236386E-4</v>
      </c>
      <c r="HE1931" s="2" t="str">
        <f t="shared" si="717"/>
        <v/>
      </c>
      <c r="HF1931" s="24" t="str">
        <f t="shared" si="718"/>
        <v/>
      </c>
    </row>
    <row r="1932" spans="157:214" ht="20.100000000000001" customHeight="1" x14ac:dyDescent="0.25">
      <c r="FA1932" s="2">
        <v>1327</v>
      </c>
      <c r="FB1932" s="1">
        <f t="shared" si="722"/>
        <v>4891.0372047273595</v>
      </c>
      <c r="FC1932" s="1">
        <f t="shared" si="723"/>
        <v>4.5353148938948811E-5</v>
      </c>
      <c r="FD1932" s="1">
        <f t="shared" si="724"/>
        <v>0.90456334535713268</v>
      </c>
      <c r="FE1932" s="1">
        <f t="shared" si="725"/>
        <v>4.5353148938948811E-5</v>
      </c>
      <c r="FF1932" s="1" t="str">
        <f t="shared" si="726"/>
        <v/>
      </c>
      <c r="FG1932" s="1" t="str">
        <f t="shared" si="727"/>
        <v/>
      </c>
      <c r="FI1932" s="1">
        <f t="shared" si="728"/>
        <v>2.239245553900292E-217</v>
      </c>
      <c r="FJ1932" s="1" t="str">
        <f t="shared" si="729"/>
        <v/>
      </c>
      <c r="FK1932" s="1" t="str">
        <f t="shared" si="730"/>
        <v/>
      </c>
      <c r="FP1932" s="2">
        <v>1327</v>
      </c>
      <c r="FQ1932" s="1">
        <f t="shared" si="731"/>
        <v>11.524083845064993</v>
      </c>
      <c r="FR1932" s="1">
        <f t="shared" si="732"/>
        <v>1.9248726562062671E-2</v>
      </c>
      <c r="FS1932" s="1">
        <f t="shared" si="733"/>
        <v>0.90456334535713268</v>
      </c>
      <c r="FT1932" s="1">
        <f t="shared" si="734"/>
        <v>1.9248726562062671E-2</v>
      </c>
      <c r="FU1932" s="1" t="str">
        <f t="shared" si="735"/>
        <v/>
      </c>
      <c r="FV1932" s="1" t="str">
        <f t="shared" si="736"/>
        <v/>
      </c>
      <c r="FW1932" s="1">
        <f t="shared" si="737"/>
        <v>0</v>
      </c>
      <c r="FX1932" s="1" t="str">
        <f t="shared" si="738"/>
        <v/>
      </c>
      <c r="FY1932" s="1" t="str">
        <f t="shared" si="739"/>
        <v/>
      </c>
      <c r="GC1932" s="2">
        <v>1327</v>
      </c>
      <c r="GD1932" s="1">
        <f t="shared" si="748"/>
        <v>40.216697561818592</v>
      </c>
      <c r="GE1932" s="1">
        <f t="shared" si="740"/>
        <v>5.51571740745162E-3</v>
      </c>
      <c r="GF1932" s="1">
        <f t="shared" si="741"/>
        <v>0.90456334535713256</v>
      </c>
      <c r="GG1932" s="1">
        <f t="shared" si="742"/>
        <v>5.51571740745162E-3</v>
      </c>
      <c r="GH1932" s="1" t="str">
        <f t="shared" si="743"/>
        <v/>
      </c>
      <c r="GI1932" s="1" t="str">
        <f t="shared" si="744"/>
        <v/>
      </c>
      <c r="GJ1932" s="1">
        <f t="shared" si="745"/>
        <v>0</v>
      </c>
      <c r="GK1932" s="1">
        <f t="shared" si="746"/>
        <v>5.51571740745162E-3</v>
      </c>
      <c r="GL1932" s="1" t="str">
        <f t="shared" si="747"/>
        <v/>
      </c>
      <c r="HA1932" s="2"/>
      <c r="HB1932" s="2">
        <f t="shared" si="719"/>
        <v>8.5248000000001056</v>
      </c>
      <c r="HC1932" s="147">
        <f t="shared" si="720"/>
        <v>0.2885959646496517</v>
      </c>
      <c r="HD1932" s="2">
        <f t="shared" si="721"/>
        <v>5.0849313654999229E-4</v>
      </c>
      <c r="HE1932" s="2" t="str">
        <f t="shared" si="717"/>
        <v/>
      </c>
      <c r="HF1932" s="24" t="str">
        <f t="shared" si="718"/>
        <v/>
      </c>
    </row>
    <row r="1933" spans="157:214" ht="20.100000000000001" customHeight="1" x14ac:dyDescent="0.25">
      <c r="FA1933" s="1">
        <v>1328</v>
      </c>
      <c r="FB1933" s="1">
        <f t="shared" si="722"/>
        <v>4905.9945050476235</v>
      </c>
      <c r="FC1933" s="1">
        <f t="shared" si="723"/>
        <v>4.5116119996691064E-5</v>
      </c>
      <c r="FD1933" s="1">
        <f t="shared" si="724"/>
        <v>0.90523993272374148</v>
      </c>
      <c r="FE1933" s="1">
        <f t="shared" si="725"/>
        <v>4.5116119996691064E-5</v>
      </c>
      <c r="FF1933" s="1" t="str">
        <f t="shared" si="726"/>
        <v/>
      </c>
      <c r="FG1933" s="1" t="str">
        <f t="shared" si="727"/>
        <v/>
      </c>
      <c r="FI1933" s="1">
        <f t="shared" si="728"/>
        <v>2.5378408246593189E-217</v>
      </c>
      <c r="FJ1933" s="1" t="str">
        <f t="shared" si="729"/>
        <v/>
      </c>
      <c r="FK1933" s="1" t="str">
        <f t="shared" si="730"/>
        <v/>
      </c>
      <c r="FP1933" s="1">
        <v>1328</v>
      </c>
      <c r="FQ1933" s="1">
        <f t="shared" si="731"/>
        <v>11.559325691685984</v>
      </c>
      <c r="FR1933" s="1">
        <f t="shared" si="732"/>
        <v>1.9148127035821246E-2</v>
      </c>
      <c r="FS1933" s="1">
        <f t="shared" si="733"/>
        <v>0.90523993272374159</v>
      </c>
      <c r="FT1933" s="1">
        <f t="shared" si="734"/>
        <v>1.9148127035821246E-2</v>
      </c>
      <c r="FU1933" s="1" t="str">
        <f t="shared" si="735"/>
        <v/>
      </c>
      <c r="FV1933" s="1" t="str">
        <f t="shared" si="736"/>
        <v/>
      </c>
      <c r="FW1933" s="1">
        <f t="shared" si="737"/>
        <v>0</v>
      </c>
      <c r="FX1933" s="1" t="str">
        <f t="shared" si="738"/>
        <v/>
      </c>
      <c r="FY1933" s="1" t="str">
        <f t="shared" si="739"/>
        <v/>
      </c>
      <c r="GC1933" s="1">
        <v>1328</v>
      </c>
      <c r="GD1933" s="1">
        <f t="shared" si="748"/>
        <v>40.339684404515282</v>
      </c>
      <c r="GE1933" s="1">
        <f t="shared" si="740"/>
        <v>5.4868906403259003E-3</v>
      </c>
      <c r="GF1933" s="1">
        <f t="shared" si="741"/>
        <v>0.90523993272374148</v>
      </c>
      <c r="GG1933" s="1">
        <f t="shared" si="742"/>
        <v>5.4868906403259003E-3</v>
      </c>
      <c r="GH1933" s="1" t="str">
        <f t="shared" si="743"/>
        <v/>
      </c>
      <c r="GI1933" s="1" t="str">
        <f t="shared" si="744"/>
        <v/>
      </c>
      <c r="GJ1933" s="1">
        <f t="shared" si="745"/>
        <v>0</v>
      </c>
      <c r="GK1933" s="1">
        <f t="shared" si="746"/>
        <v>5.4868906403259003E-3</v>
      </c>
      <c r="GL1933" s="1" t="str">
        <f t="shared" si="747"/>
        <v/>
      </c>
      <c r="HA1933" s="2"/>
      <c r="HB1933" s="2">
        <f t="shared" si="719"/>
        <v>8.5312000000001049</v>
      </c>
      <c r="HC1933" s="147">
        <f t="shared" si="720"/>
        <v>0.28808747151310171</v>
      </c>
      <c r="HD1933" s="2">
        <f t="shared" si="721"/>
        <v>5.0782006757693621E-4</v>
      </c>
      <c r="HE1933" s="2" t="str">
        <f t="shared" si="717"/>
        <v/>
      </c>
      <c r="HF1933" s="24" t="str">
        <f t="shared" si="718"/>
        <v/>
      </c>
    </row>
    <row r="1934" spans="157:214" ht="20.100000000000001" customHeight="1" x14ac:dyDescent="0.25">
      <c r="FA1934" s="1">
        <v>1329</v>
      </c>
      <c r="FB1934" s="1">
        <f t="shared" si="722"/>
        <v>4920.9518053678912</v>
      </c>
      <c r="FC1934" s="1">
        <f t="shared" si="723"/>
        <v>4.4879611758111428E-5</v>
      </c>
      <c r="FD1934" s="1">
        <f t="shared" si="724"/>
        <v>0.90591297866539944</v>
      </c>
      <c r="FE1934" s="1">
        <f t="shared" si="725"/>
        <v>4.4879611758111428E-5</v>
      </c>
      <c r="FF1934" s="1" t="str">
        <f t="shared" si="726"/>
        <v/>
      </c>
      <c r="FG1934" s="1" t="str">
        <f t="shared" si="727"/>
        <v/>
      </c>
      <c r="FI1934" s="1">
        <f t="shared" si="728"/>
        <v>2.8762066718130346E-217</v>
      </c>
      <c r="FJ1934" s="1" t="str">
        <f t="shared" si="729"/>
        <v/>
      </c>
      <c r="FK1934" s="1" t="str">
        <f t="shared" si="730"/>
        <v/>
      </c>
      <c r="FP1934" s="1">
        <v>1329</v>
      </c>
      <c r="FQ1934" s="1">
        <f t="shared" si="731"/>
        <v>11.594567538306976</v>
      </c>
      <c r="FR1934" s="1">
        <f t="shared" si="732"/>
        <v>1.9047748505981517E-2</v>
      </c>
      <c r="FS1934" s="1">
        <f t="shared" si="733"/>
        <v>0.90591297866539944</v>
      </c>
      <c r="FT1934" s="1">
        <f t="shared" si="734"/>
        <v>1.9047748505981517E-2</v>
      </c>
      <c r="FU1934" s="1" t="str">
        <f t="shared" si="735"/>
        <v/>
      </c>
      <c r="FV1934" s="1" t="str">
        <f t="shared" si="736"/>
        <v/>
      </c>
      <c r="FW1934" s="1">
        <f t="shared" si="737"/>
        <v>0</v>
      </c>
      <c r="FX1934" s="1" t="str">
        <f t="shared" si="738"/>
        <v/>
      </c>
      <c r="FY1934" s="1" t="str">
        <f t="shared" si="739"/>
        <v/>
      </c>
      <c r="GC1934" s="1">
        <v>1329</v>
      </c>
      <c r="GD1934" s="1">
        <f t="shared" si="748"/>
        <v>40.462671247212</v>
      </c>
      <c r="GE1934" s="1">
        <f t="shared" si="740"/>
        <v>5.4581271996595035E-3</v>
      </c>
      <c r="GF1934" s="1">
        <f t="shared" si="741"/>
        <v>0.90591297866539966</v>
      </c>
      <c r="GG1934" s="1">
        <f t="shared" si="742"/>
        <v>5.4581271996595035E-3</v>
      </c>
      <c r="GH1934" s="1" t="str">
        <f t="shared" si="743"/>
        <v/>
      </c>
      <c r="GI1934" s="1" t="str">
        <f t="shared" si="744"/>
        <v/>
      </c>
      <c r="GJ1934" s="1">
        <f t="shared" si="745"/>
        <v>0</v>
      </c>
      <c r="GK1934" s="1">
        <f t="shared" si="746"/>
        <v>5.4581271996595035E-3</v>
      </c>
      <c r="GL1934" s="1" t="str">
        <f t="shared" si="747"/>
        <v/>
      </c>
      <c r="HA1934" s="2"/>
      <c r="HB1934" s="2">
        <f t="shared" si="719"/>
        <v>8.5376000000001042</v>
      </c>
      <c r="HC1934" s="147">
        <f t="shared" si="720"/>
        <v>0.28757965144552478</v>
      </c>
      <c r="HD1934" s="2">
        <f t="shared" si="721"/>
        <v>5.0714717651595409E-4</v>
      </c>
      <c r="HE1934" s="2" t="str">
        <f t="shared" si="717"/>
        <v/>
      </c>
      <c r="HF1934" s="24" t="str">
        <f t="shared" si="718"/>
        <v/>
      </c>
    </row>
    <row r="1935" spans="157:214" ht="20.100000000000001" customHeight="1" x14ac:dyDescent="0.25">
      <c r="FA1935" s="1">
        <v>1330</v>
      </c>
      <c r="FB1935" s="1">
        <f t="shared" si="722"/>
        <v>4935.9091056881589</v>
      </c>
      <c r="FC1935" s="1">
        <f t="shared" si="723"/>
        <v>4.4643629041937218E-5</v>
      </c>
      <c r="FD1935" s="1">
        <f t="shared" si="724"/>
        <v>0.90658249100652821</v>
      </c>
      <c r="FE1935" s="1">
        <f t="shared" si="725"/>
        <v>4.4643629041937218E-5</v>
      </c>
      <c r="FF1935" s="1" t="str">
        <f t="shared" si="726"/>
        <v/>
      </c>
      <c r="FG1935" s="1" t="str">
        <f t="shared" si="727"/>
        <v/>
      </c>
      <c r="FI1935" s="1">
        <f t="shared" si="728"/>
        <v>3.2596340868282874E-217</v>
      </c>
      <c r="FJ1935" s="1" t="str">
        <f t="shared" si="729"/>
        <v/>
      </c>
      <c r="FK1935" s="1" t="str">
        <f t="shared" si="730"/>
        <v/>
      </c>
      <c r="FP1935" s="1">
        <v>1330</v>
      </c>
      <c r="FQ1935" s="1">
        <f t="shared" si="731"/>
        <v>11.629809384927974</v>
      </c>
      <c r="FR1935" s="1">
        <f t="shared" si="732"/>
        <v>1.8947593017701634E-2</v>
      </c>
      <c r="FS1935" s="1">
        <f t="shared" si="733"/>
        <v>0.90658249100652832</v>
      </c>
      <c r="FT1935" s="1">
        <f t="shared" si="734"/>
        <v>1.8947593017701634E-2</v>
      </c>
      <c r="FU1935" s="1" t="str">
        <f t="shared" si="735"/>
        <v/>
      </c>
      <c r="FV1935" s="1" t="str">
        <f t="shared" si="736"/>
        <v/>
      </c>
      <c r="FW1935" s="1">
        <f t="shared" si="737"/>
        <v>0</v>
      </c>
      <c r="FX1935" s="1" t="str">
        <f t="shared" si="738"/>
        <v/>
      </c>
      <c r="FY1935" s="1" t="str">
        <f t="shared" si="739"/>
        <v/>
      </c>
      <c r="GC1935" s="1">
        <v>1330</v>
      </c>
      <c r="GD1935" s="1">
        <f t="shared" si="748"/>
        <v>40.585658089908691</v>
      </c>
      <c r="GE1935" s="1">
        <f t="shared" si="740"/>
        <v>5.4294276714919711E-3</v>
      </c>
      <c r="GF1935" s="1">
        <f t="shared" si="741"/>
        <v>0.90658249100652832</v>
      </c>
      <c r="GG1935" s="1">
        <f t="shared" si="742"/>
        <v>5.4294276714919711E-3</v>
      </c>
      <c r="GH1935" s="1" t="str">
        <f t="shared" si="743"/>
        <v/>
      </c>
      <c r="GI1935" s="1" t="str">
        <f t="shared" si="744"/>
        <v/>
      </c>
      <c r="GJ1935" s="1">
        <f t="shared" si="745"/>
        <v>0</v>
      </c>
      <c r="GK1935" s="1">
        <f t="shared" si="746"/>
        <v>5.4294276714919711E-3</v>
      </c>
      <c r="GL1935" s="1" t="str">
        <f t="shared" si="747"/>
        <v/>
      </c>
      <c r="HA1935" s="2"/>
      <c r="HB1935" s="2">
        <f t="shared" si="719"/>
        <v>8.5440000000001035</v>
      </c>
      <c r="HC1935" s="147">
        <f t="shared" si="720"/>
        <v>0.28707250426900882</v>
      </c>
      <c r="HD1935" s="2">
        <f t="shared" si="721"/>
        <v>5.0647446608897972E-4</v>
      </c>
      <c r="HE1935" s="2" t="str">
        <f t="shared" si="717"/>
        <v/>
      </c>
      <c r="HF1935" s="24" t="str">
        <f t="shared" si="718"/>
        <v/>
      </c>
    </row>
    <row r="1936" spans="157:214" ht="20.100000000000001" customHeight="1" x14ac:dyDescent="0.25">
      <c r="FA1936" s="1">
        <v>1331</v>
      </c>
      <c r="FB1936" s="1">
        <f t="shared" si="722"/>
        <v>4950.8664060084266</v>
      </c>
      <c r="FC1936" s="1">
        <f t="shared" si="723"/>
        <v>4.4408176616438128E-5</v>
      </c>
      <c r="FD1936" s="1">
        <f t="shared" si="724"/>
        <v>0.90724847764324723</v>
      </c>
      <c r="FE1936" s="1">
        <f t="shared" si="725"/>
        <v>4.4408176616438128E-5</v>
      </c>
      <c r="FF1936" s="1" t="str">
        <f t="shared" si="726"/>
        <v/>
      </c>
      <c r="FG1936" s="1" t="str">
        <f t="shared" si="727"/>
        <v/>
      </c>
      <c r="FI1936" s="1">
        <f t="shared" si="728"/>
        <v>3.6941171446637639E-217</v>
      </c>
      <c r="FJ1936" s="1" t="str">
        <f t="shared" si="729"/>
        <v/>
      </c>
      <c r="FK1936" s="1" t="str">
        <f t="shared" si="730"/>
        <v/>
      </c>
      <c r="FP1936" s="1">
        <v>1331</v>
      </c>
      <c r="FQ1936" s="1">
        <f t="shared" si="731"/>
        <v>11.665051231548965</v>
      </c>
      <c r="FR1936" s="1">
        <f t="shared" si="732"/>
        <v>1.884766259472468E-2</v>
      </c>
      <c r="FS1936" s="1">
        <f t="shared" si="733"/>
        <v>0.90724847764324723</v>
      </c>
      <c r="FT1936" s="1">
        <f t="shared" si="734"/>
        <v>1.884766259472468E-2</v>
      </c>
      <c r="FU1936" s="1" t="str">
        <f t="shared" si="735"/>
        <v/>
      </c>
      <c r="FV1936" s="1" t="str">
        <f t="shared" si="736"/>
        <v/>
      </c>
      <c r="FW1936" s="1">
        <f t="shared" si="737"/>
        <v>0</v>
      </c>
      <c r="FX1936" s="1" t="str">
        <f t="shared" si="738"/>
        <v/>
      </c>
      <c r="FY1936" s="1" t="str">
        <f t="shared" si="739"/>
        <v/>
      </c>
      <c r="GC1936" s="1">
        <v>1331</v>
      </c>
      <c r="GD1936" s="1">
        <f t="shared" si="748"/>
        <v>40.708644932605381</v>
      </c>
      <c r="GE1936" s="1">
        <f t="shared" si="740"/>
        <v>5.4007926357263125E-3</v>
      </c>
      <c r="GF1936" s="1">
        <f t="shared" si="741"/>
        <v>0.90724847764324734</v>
      </c>
      <c r="GG1936" s="1">
        <f t="shared" si="742"/>
        <v>5.4007926357263125E-3</v>
      </c>
      <c r="GH1936" s="1" t="str">
        <f t="shared" si="743"/>
        <v/>
      </c>
      <c r="GI1936" s="1" t="str">
        <f t="shared" si="744"/>
        <v/>
      </c>
      <c r="GJ1936" s="1">
        <f t="shared" si="745"/>
        <v>0</v>
      </c>
      <c r="GK1936" s="1">
        <f t="shared" si="746"/>
        <v>5.4007926357263125E-3</v>
      </c>
      <c r="GL1936" s="1" t="str">
        <f t="shared" si="747"/>
        <v/>
      </c>
      <c r="HA1936" s="2"/>
      <c r="HB1936" s="2">
        <f t="shared" si="719"/>
        <v>8.5504000000001028</v>
      </c>
      <c r="HC1936" s="147">
        <f t="shared" si="720"/>
        <v>0.28656602980291984</v>
      </c>
      <c r="HD1936" s="2">
        <f t="shared" si="721"/>
        <v>5.0580193900684467E-4</v>
      </c>
      <c r="HE1936" s="2" t="str">
        <f t="shared" si="717"/>
        <v/>
      </c>
      <c r="HF1936" s="24" t="str">
        <f t="shared" si="718"/>
        <v/>
      </c>
    </row>
    <row r="1937" spans="157:214" ht="20.100000000000001" customHeight="1" x14ac:dyDescent="0.25">
      <c r="FA1937" s="1">
        <v>1332</v>
      </c>
      <c r="FB1937" s="1">
        <f t="shared" si="722"/>
        <v>4965.8237063286942</v>
      </c>
      <c r="FC1937" s="1">
        <f t="shared" si="723"/>
        <v>4.4173259199387172E-5</v>
      </c>
      <c r="FD1937" s="1">
        <f t="shared" si="724"/>
        <v>0.90791094654261906</v>
      </c>
      <c r="FE1937" s="1">
        <f t="shared" si="725"/>
        <v>4.4173259199387172E-5</v>
      </c>
      <c r="FF1937" s="1" t="str">
        <f t="shared" si="726"/>
        <v/>
      </c>
      <c r="FG1937" s="1" t="str">
        <f t="shared" si="727"/>
        <v/>
      </c>
      <c r="FI1937" s="1">
        <f t="shared" si="728"/>
        <v>4.1864463227227303E-217</v>
      </c>
      <c r="FJ1937" s="1" t="str">
        <f t="shared" si="729"/>
        <v/>
      </c>
      <c r="FK1937" s="1" t="str">
        <f t="shared" si="730"/>
        <v/>
      </c>
      <c r="FP1937" s="1">
        <v>1332</v>
      </c>
      <c r="FQ1937" s="1">
        <f t="shared" si="731"/>
        <v>11.700293078169956</v>
      </c>
      <c r="FR1937" s="1">
        <f t="shared" si="732"/>
        <v>1.8747959239361935E-2</v>
      </c>
      <c r="FS1937" s="1">
        <f t="shared" si="733"/>
        <v>0.90791094654261895</v>
      </c>
      <c r="FT1937" s="1">
        <f t="shared" si="734"/>
        <v>1.8747959239361935E-2</v>
      </c>
      <c r="FU1937" s="1" t="str">
        <f t="shared" si="735"/>
        <v/>
      </c>
      <c r="FV1937" s="1" t="str">
        <f t="shared" si="736"/>
        <v/>
      </c>
      <c r="FW1937" s="1">
        <f t="shared" si="737"/>
        <v>0</v>
      </c>
      <c r="FX1937" s="1" t="str">
        <f t="shared" si="738"/>
        <v/>
      </c>
      <c r="FY1937" s="1" t="str">
        <f t="shared" si="739"/>
        <v/>
      </c>
      <c r="GC1937" s="1">
        <v>1332</v>
      </c>
      <c r="GD1937" s="1">
        <f t="shared" si="748"/>
        <v>40.831631775302071</v>
      </c>
      <c r="GE1937" s="1">
        <f t="shared" si="740"/>
        <v>5.3722226661242958E-3</v>
      </c>
      <c r="GF1937" s="1">
        <f t="shared" si="741"/>
        <v>0.90791094654261917</v>
      </c>
      <c r="GG1937" s="1">
        <f t="shared" si="742"/>
        <v>5.3722226661242958E-3</v>
      </c>
      <c r="GH1937" s="1" t="str">
        <f t="shared" si="743"/>
        <v/>
      </c>
      <c r="GI1937" s="1" t="str">
        <f t="shared" si="744"/>
        <v/>
      </c>
      <c r="GJ1937" s="1">
        <f t="shared" si="745"/>
        <v>0</v>
      </c>
      <c r="GK1937" s="1">
        <f t="shared" si="746"/>
        <v>5.3722226661242958E-3</v>
      </c>
      <c r="GL1937" s="1" t="str">
        <f t="shared" si="747"/>
        <v/>
      </c>
      <c r="HA1937" s="2"/>
      <c r="HB1937" s="2">
        <f t="shared" si="719"/>
        <v>8.5568000000001021</v>
      </c>
      <c r="HC1937" s="147">
        <f t="shared" si="720"/>
        <v>0.286060227863913</v>
      </c>
      <c r="HD1937" s="2">
        <f t="shared" si="721"/>
        <v>5.0512959796883417E-4</v>
      </c>
      <c r="HE1937" s="2" t="str">
        <f t="shared" si="717"/>
        <v/>
      </c>
      <c r="HF1937" s="24" t="str">
        <f t="shared" si="718"/>
        <v/>
      </c>
    </row>
    <row r="1938" spans="157:214" ht="20.100000000000001" customHeight="1" x14ac:dyDescent="0.25">
      <c r="FA1938" s="1">
        <v>1333</v>
      </c>
      <c r="FB1938" s="1">
        <f t="shared" si="722"/>
        <v>4980.7810066489619</v>
      </c>
      <c r="FC1938" s="1">
        <f t="shared" si="723"/>
        <v>4.3938881458025899E-5</v>
      </c>
      <c r="FD1938" s="1">
        <f t="shared" si="724"/>
        <v>0.90856990574189322</v>
      </c>
      <c r="FE1938" s="1">
        <f t="shared" si="725"/>
        <v>4.3938881458025899E-5</v>
      </c>
      <c r="FF1938" s="1" t="str">
        <f t="shared" si="726"/>
        <v/>
      </c>
      <c r="FG1938" s="1" t="str">
        <f t="shared" si="727"/>
        <v/>
      </c>
      <c r="FI1938" s="1">
        <f t="shared" si="728"/>
        <v>4.7443141913551714E-217</v>
      </c>
      <c r="FJ1938" s="1" t="str">
        <f t="shared" si="729"/>
        <v/>
      </c>
      <c r="FK1938" s="1" t="str">
        <f t="shared" si="730"/>
        <v/>
      </c>
      <c r="FP1938" s="1">
        <v>1333</v>
      </c>
      <c r="FQ1938" s="1">
        <f t="shared" si="731"/>
        <v>11.735534924790954</v>
      </c>
      <c r="FR1938" s="1">
        <f t="shared" si="732"/>
        <v>1.8648484932478188E-2</v>
      </c>
      <c r="FS1938" s="1">
        <f t="shared" si="733"/>
        <v>0.90856990574189322</v>
      </c>
      <c r="FT1938" s="1">
        <f t="shared" si="734"/>
        <v>1.8648484932478188E-2</v>
      </c>
      <c r="FU1938" s="1" t="str">
        <f t="shared" si="735"/>
        <v/>
      </c>
      <c r="FV1938" s="1" t="str">
        <f t="shared" si="736"/>
        <v/>
      </c>
      <c r="FW1938" s="1">
        <f t="shared" si="737"/>
        <v>0</v>
      </c>
      <c r="FX1938" s="1" t="str">
        <f t="shared" si="738"/>
        <v/>
      </c>
      <c r="FY1938" s="1" t="str">
        <f t="shared" si="739"/>
        <v/>
      </c>
      <c r="GC1938" s="1">
        <v>1333</v>
      </c>
      <c r="GD1938" s="1">
        <f t="shared" si="748"/>
        <v>40.954618617998761</v>
      </c>
      <c r="GE1938" s="1">
        <f t="shared" si="740"/>
        <v>5.3437183303021978E-3</v>
      </c>
      <c r="GF1938" s="1">
        <f t="shared" si="741"/>
        <v>0.90856990574189322</v>
      </c>
      <c r="GG1938" s="1">
        <f t="shared" si="742"/>
        <v>5.3437183303021978E-3</v>
      </c>
      <c r="GH1938" s="1" t="str">
        <f t="shared" si="743"/>
        <v/>
      </c>
      <c r="GI1938" s="1" t="str">
        <f t="shared" si="744"/>
        <v/>
      </c>
      <c r="GJ1938" s="1">
        <f t="shared" si="745"/>
        <v>0</v>
      </c>
      <c r="GK1938" s="1">
        <f t="shared" si="746"/>
        <v>5.3437183303021978E-3</v>
      </c>
      <c r="GL1938" s="1" t="str">
        <f t="shared" si="747"/>
        <v/>
      </c>
      <c r="HA1938" s="2"/>
      <c r="HB1938" s="2">
        <f t="shared" si="719"/>
        <v>8.5632000000001014</v>
      </c>
      <c r="HC1938" s="147">
        <f t="shared" si="720"/>
        <v>0.28555509826594416</v>
      </c>
      <c r="HD1938" s="2">
        <f t="shared" si="721"/>
        <v>5.0445744566440798E-4</v>
      </c>
      <c r="HE1938" s="2" t="str">
        <f t="shared" si="717"/>
        <v/>
      </c>
      <c r="HF1938" s="24" t="str">
        <f t="shared" si="718"/>
        <v/>
      </c>
    </row>
    <row r="1939" spans="157:214" ht="20.100000000000001" customHeight="1" x14ac:dyDescent="0.25">
      <c r="FA1939" s="2">
        <v>1334</v>
      </c>
      <c r="FB1939" s="1">
        <f t="shared" si="722"/>
        <v>4995.7383069692296</v>
      </c>
      <c r="FC1939" s="1">
        <f t="shared" si="723"/>
        <v>4.3705048009033797E-5</v>
      </c>
      <c r="FD1939" s="1">
        <f t="shared" si="724"/>
        <v>0.90922536334775095</v>
      </c>
      <c r="FE1939" s="1">
        <f t="shared" si="725"/>
        <v>4.3705048009033797E-5</v>
      </c>
      <c r="FF1939" s="1" t="str">
        <f t="shared" si="726"/>
        <v/>
      </c>
      <c r="FG1939" s="1" t="str">
        <f t="shared" si="727"/>
        <v/>
      </c>
      <c r="FI1939" s="1">
        <f t="shared" si="728"/>
        <v>5.3764351141281485E-217</v>
      </c>
      <c r="FJ1939" s="1" t="str">
        <f t="shared" si="729"/>
        <v/>
      </c>
      <c r="FK1939" s="1" t="str">
        <f t="shared" si="730"/>
        <v/>
      </c>
      <c r="FP1939" s="2">
        <v>1334</v>
      </c>
      <c r="FQ1939" s="1">
        <f t="shared" si="731"/>
        <v>11.770776771411946</v>
      </c>
      <c r="FR1939" s="1">
        <f t="shared" si="732"/>
        <v>1.8549241633478788E-2</v>
      </c>
      <c r="FS1939" s="1">
        <f t="shared" si="733"/>
        <v>0.90922536334775084</v>
      </c>
      <c r="FT1939" s="1">
        <f t="shared" si="734"/>
        <v>1.8549241633478788E-2</v>
      </c>
      <c r="FU1939" s="1" t="str">
        <f t="shared" si="735"/>
        <v/>
      </c>
      <c r="FV1939" s="1" t="str">
        <f t="shared" si="736"/>
        <v/>
      </c>
      <c r="FW1939" s="1">
        <f t="shared" si="737"/>
        <v>0</v>
      </c>
      <c r="FX1939" s="1" t="str">
        <f t="shared" si="738"/>
        <v/>
      </c>
      <c r="FY1939" s="1" t="str">
        <f t="shared" si="739"/>
        <v/>
      </c>
      <c r="GC1939" s="2">
        <v>1334</v>
      </c>
      <c r="GD1939" s="1">
        <f t="shared" si="748"/>
        <v>41.077605460695452</v>
      </c>
      <c r="GE1939" s="1">
        <f t="shared" si="740"/>
        <v>5.315280189727079E-3</v>
      </c>
      <c r="GF1939" s="1">
        <f t="shared" si="741"/>
        <v>0.90922536334775095</v>
      </c>
      <c r="GG1939" s="1">
        <f t="shared" si="742"/>
        <v>5.315280189727079E-3</v>
      </c>
      <c r="GH1939" s="1" t="str">
        <f t="shared" si="743"/>
        <v/>
      </c>
      <c r="GI1939" s="1" t="str">
        <f t="shared" si="744"/>
        <v/>
      </c>
      <c r="GJ1939" s="1">
        <f t="shared" si="745"/>
        <v>0</v>
      </c>
      <c r="GK1939" s="1">
        <f t="shared" si="746"/>
        <v>5.315280189727079E-3</v>
      </c>
      <c r="GL1939" s="1" t="str">
        <f t="shared" si="747"/>
        <v/>
      </c>
      <c r="HA1939" s="2"/>
      <c r="HB1939" s="2">
        <f t="shared" si="719"/>
        <v>8.5696000000001007</v>
      </c>
      <c r="HC1939" s="147">
        <f t="shared" si="720"/>
        <v>0.28505064082027975</v>
      </c>
      <c r="HD1939" s="2">
        <f t="shared" si="721"/>
        <v>5.03785484771202E-4</v>
      </c>
      <c r="HE1939" s="2" t="str">
        <f t="shared" si="717"/>
        <v/>
      </c>
      <c r="HF1939" s="24" t="str">
        <f t="shared" si="718"/>
        <v/>
      </c>
    </row>
    <row r="1940" spans="157:214" ht="20.100000000000001" customHeight="1" x14ac:dyDescent="0.25">
      <c r="FA1940" s="1">
        <v>1335</v>
      </c>
      <c r="FB1940" s="1">
        <f t="shared" si="722"/>
        <v>5010.6956072894936</v>
      </c>
      <c r="FC1940" s="1">
        <f t="shared" si="723"/>
        <v>4.3471763418501949E-5</v>
      </c>
      <c r="FD1940" s="1">
        <f t="shared" si="724"/>
        <v>0.90987732753554751</v>
      </c>
      <c r="FE1940" s="1">
        <f t="shared" si="725"/>
        <v>4.3471763418501949E-5</v>
      </c>
      <c r="FF1940" s="1" t="str">
        <f t="shared" si="726"/>
        <v/>
      </c>
      <c r="FG1940" s="1" t="str">
        <f t="shared" si="727"/>
        <v/>
      </c>
      <c r="FI1940" s="1">
        <f t="shared" si="728"/>
        <v>6.0926808127359114E-217</v>
      </c>
      <c r="FJ1940" s="1" t="str">
        <f t="shared" si="729"/>
        <v/>
      </c>
      <c r="FK1940" s="1" t="str">
        <f t="shared" si="730"/>
        <v/>
      </c>
      <c r="FP1940" s="1">
        <v>1335</v>
      </c>
      <c r="FQ1940" s="1">
        <f t="shared" si="731"/>
        <v>11.806018618032944</v>
      </c>
      <c r="FR1940" s="1">
        <f t="shared" si="732"/>
        <v>1.8450231280298313E-2</v>
      </c>
      <c r="FS1940" s="1">
        <f t="shared" si="733"/>
        <v>0.90987732753554762</v>
      </c>
      <c r="FT1940" s="1">
        <f t="shared" si="734"/>
        <v>1.8450231280298313E-2</v>
      </c>
      <c r="FU1940" s="1" t="str">
        <f t="shared" si="735"/>
        <v/>
      </c>
      <c r="FV1940" s="1" t="str">
        <f t="shared" si="736"/>
        <v/>
      </c>
      <c r="FW1940" s="1">
        <f t="shared" si="737"/>
        <v>0</v>
      </c>
      <c r="FX1940" s="1" t="str">
        <f t="shared" si="738"/>
        <v/>
      </c>
      <c r="FY1940" s="1" t="str">
        <f t="shared" si="739"/>
        <v/>
      </c>
      <c r="GC1940" s="1">
        <v>1335</v>
      </c>
      <c r="GD1940" s="1">
        <f t="shared" si="748"/>
        <v>41.200592303392142</v>
      </c>
      <c r="GE1940" s="1">
        <f t="shared" si="740"/>
        <v>5.286908799713586E-3</v>
      </c>
      <c r="GF1940" s="1">
        <f t="shared" si="741"/>
        <v>0.90987732753554751</v>
      </c>
      <c r="GG1940" s="1">
        <f t="shared" si="742"/>
        <v>5.286908799713586E-3</v>
      </c>
      <c r="GH1940" s="1" t="str">
        <f t="shared" si="743"/>
        <v/>
      </c>
      <c r="GI1940" s="1" t="str">
        <f t="shared" si="744"/>
        <v/>
      </c>
      <c r="GJ1940" s="1">
        <f t="shared" si="745"/>
        <v>0</v>
      </c>
      <c r="GK1940" s="1">
        <f t="shared" si="746"/>
        <v>5.286908799713586E-3</v>
      </c>
      <c r="GL1940" s="1" t="str">
        <f t="shared" si="747"/>
        <v/>
      </c>
      <c r="HA1940" s="2"/>
      <c r="HB1940" s="2">
        <f t="shared" si="719"/>
        <v>8.5760000000001</v>
      </c>
      <c r="HC1940" s="147">
        <f t="shared" si="720"/>
        <v>0.28454685533550855</v>
      </c>
      <c r="HD1940" s="2">
        <f t="shared" si="721"/>
        <v>5.0311371795569437E-4</v>
      </c>
      <c r="HE1940" s="2" t="str">
        <f t="shared" si="717"/>
        <v/>
      </c>
      <c r="HF1940" s="24" t="str">
        <f t="shared" si="718"/>
        <v/>
      </c>
    </row>
    <row r="1941" spans="157:214" ht="20.100000000000001" customHeight="1" x14ac:dyDescent="0.25">
      <c r="FA1941" s="1">
        <v>1336</v>
      </c>
      <c r="FB1941" s="1">
        <f t="shared" si="722"/>
        <v>5025.6529076097613</v>
      </c>
      <c r="FC1941" s="1">
        <f t="shared" si="723"/>
        <v>4.3239032201910549E-5</v>
      </c>
      <c r="FD1941" s="1">
        <f t="shared" si="724"/>
        <v>0.91052580654855686</v>
      </c>
      <c r="FE1941" s="1">
        <f t="shared" si="725"/>
        <v>4.3239032201910549E-5</v>
      </c>
      <c r="FF1941" s="1" t="str">
        <f t="shared" si="726"/>
        <v/>
      </c>
      <c r="FG1941" s="1" t="str">
        <f t="shared" si="727"/>
        <v/>
      </c>
      <c r="FI1941" s="1">
        <f t="shared" si="728"/>
        <v>6.9042338967200278E-217</v>
      </c>
      <c r="FJ1941" s="1" t="str">
        <f t="shared" si="729"/>
        <v/>
      </c>
      <c r="FK1941" s="1" t="str">
        <f t="shared" si="730"/>
        <v/>
      </c>
      <c r="FP1941" s="1">
        <v>1336</v>
      </c>
      <c r="FQ1941" s="1">
        <f t="shared" si="731"/>
        <v>11.841260464653935</v>
      </c>
      <c r="FR1941" s="1">
        <f t="shared" si="732"/>
        <v>1.8351455789391298E-2</v>
      </c>
      <c r="FS1941" s="1">
        <f t="shared" si="733"/>
        <v>0.91052580654855697</v>
      </c>
      <c r="FT1941" s="1">
        <f t="shared" si="734"/>
        <v>1.8351455789391298E-2</v>
      </c>
      <c r="FU1941" s="1" t="str">
        <f t="shared" si="735"/>
        <v/>
      </c>
      <c r="FV1941" s="1" t="str">
        <f t="shared" si="736"/>
        <v/>
      </c>
      <c r="FW1941" s="1">
        <f t="shared" si="737"/>
        <v>0</v>
      </c>
      <c r="FX1941" s="1" t="str">
        <f t="shared" si="738"/>
        <v/>
      </c>
      <c r="FY1941" s="1" t="str">
        <f t="shared" si="739"/>
        <v/>
      </c>
      <c r="GC1941" s="1">
        <v>1336</v>
      </c>
      <c r="GD1941" s="1">
        <f t="shared" si="748"/>
        <v>41.323579146088832</v>
      </c>
      <c r="GE1941" s="1">
        <f t="shared" si="740"/>
        <v>5.2586047094212328E-3</v>
      </c>
      <c r="GF1941" s="1">
        <f t="shared" si="741"/>
        <v>0.91052580654855697</v>
      </c>
      <c r="GG1941" s="1">
        <f t="shared" si="742"/>
        <v>5.2586047094212328E-3</v>
      </c>
      <c r="GH1941" s="1" t="str">
        <f t="shared" si="743"/>
        <v/>
      </c>
      <c r="GI1941" s="1" t="str">
        <f t="shared" si="744"/>
        <v/>
      </c>
      <c r="GJ1941" s="1">
        <f t="shared" si="745"/>
        <v>0</v>
      </c>
      <c r="GK1941" s="1">
        <f t="shared" si="746"/>
        <v>5.2586047094212328E-3</v>
      </c>
      <c r="GL1941" s="1" t="str">
        <f t="shared" si="747"/>
        <v/>
      </c>
      <c r="HA1941" s="2"/>
      <c r="HB1941" s="2">
        <f t="shared" si="719"/>
        <v>8.5824000000000993</v>
      </c>
      <c r="HC1941" s="147">
        <f t="shared" si="720"/>
        <v>0.28404374161755286</v>
      </c>
      <c r="HD1941" s="2">
        <f t="shared" si="721"/>
        <v>5.0244214787475983E-4</v>
      </c>
      <c r="HE1941" s="2" t="str">
        <f t="shared" si="717"/>
        <v/>
      </c>
      <c r="HF1941" s="24" t="str">
        <f t="shared" si="718"/>
        <v/>
      </c>
    </row>
    <row r="1942" spans="157:214" ht="20.100000000000001" customHeight="1" x14ac:dyDescent="0.25">
      <c r="FA1942" s="1">
        <v>1337</v>
      </c>
      <c r="FB1942" s="1">
        <f t="shared" si="722"/>
        <v>5040.610207930029</v>
      </c>
      <c r="FC1942" s="1">
        <f t="shared" si="723"/>
        <v>4.3006858824111173E-5</v>
      </c>
      <c r="FD1942" s="1">
        <f t="shared" si="724"/>
        <v>0.91117080869721345</v>
      </c>
      <c r="FE1942" s="1">
        <f t="shared" si="725"/>
        <v>4.3006858824111173E-5</v>
      </c>
      <c r="FF1942" s="1" t="str">
        <f t="shared" si="726"/>
        <v/>
      </c>
      <c r="FG1942" s="1" t="str">
        <f t="shared" si="727"/>
        <v/>
      </c>
      <c r="FI1942" s="1">
        <f t="shared" si="728"/>
        <v>7.8237617358748209E-217</v>
      </c>
      <c r="FJ1942" s="1" t="str">
        <f t="shared" si="729"/>
        <v/>
      </c>
      <c r="FK1942" s="1" t="str">
        <f t="shared" si="730"/>
        <v/>
      </c>
      <c r="FP1942" s="1">
        <v>1337</v>
      </c>
      <c r="FQ1942" s="1">
        <f t="shared" si="731"/>
        <v>11.876502311274926</v>
      </c>
      <c r="FR1942" s="1">
        <f t="shared" si="732"/>
        <v>1.8252917055724408E-2</v>
      </c>
      <c r="FS1942" s="1">
        <f t="shared" si="733"/>
        <v>0.91117080869721334</v>
      </c>
      <c r="FT1942" s="1">
        <f t="shared" si="734"/>
        <v>1.8252917055724408E-2</v>
      </c>
      <c r="FU1942" s="1" t="str">
        <f t="shared" si="735"/>
        <v/>
      </c>
      <c r="FV1942" s="1" t="str">
        <f t="shared" si="736"/>
        <v/>
      </c>
      <c r="FW1942" s="1">
        <f t="shared" si="737"/>
        <v>0</v>
      </c>
      <c r="FX1942" s="1" t="str">
        <f t="shared" si="738"/>
        <v/>
      </c>
      <c r="FY1942" s="1" t="str">
        <f t="shared" si="739"/>
        <v/>
      </c>
      <c r="GC1942" s="1">
        <v>1337</v>
      </c>
      <c r="GD1942" s="1">
        <f t="shared" si="748"/>
        <v>41.446565988785522</v>
      </c>
      <c r="GE1942" s="1">
        <f t="shared" si="740"/>
        <v>5.2303684618522136E-3</v>
      </c>
      <c r="GF1942" s="1">
        <f t="shared" si="741"/>
        <v>0.91117080869721345</v>
      </c>
      <c r="GG1942" s="1">
        <f t="shared" si="742"/>
        <v>5.2303684618522136E-3</v>
      </c>
      <c r="GH1942" s="1" t="str">
        <f t="shared" si="743"/>
        <v/>
      </c>
      <c r="GI1942" s="1" t="str">
        <f t="shared" si="744"/>
        <v/>
      </c>
      <c r="GJ1942" s="1">
        <f t="shared" si="745"/>
        <v>0</v>
      </c>
      <c r="GK1942" s="1">
        <f t="shared" si="746"/>
        <v>5.2303684618522136E-3</v>
      </c>
      <c r="GL1942" s="1" t="str">
        <f t="shared" si="747"/>
        <v/>
      </c>
      <c r="HA1942" s="2"/>
      <c r="HB1942" s="2">
        <f t="shared" si="719"/>
        <v>8.5888000000000986</v>
      </c>
      <c r="HC1942" s="147">
        <f t="shared" si="720"/>
        <v>0.2835412994696781</v>
      </c>
      <c r="HD1942" s="2">
        <f t="shared" si="721"/>
        <v>5.0177077717311613E-4</v>
      </c>
      <c r="HE1942" s="2" t="str">
        <f t="shared" si="717"/>
        <v/>
      </c>
      <c r="HF1942" s="24" t="str">
        <f t="shared" si="718"/>
        <v/>
      </c>
    </row>
    <row r="1943" spans="157:214" ht="20.100000000000001" customHeight="1" x14ac:dyDescent="0.25">
      <c r="FA1943" s="1">
        <v>1338</v>
      </c>
      <c r="FB1943" s="1">
        <f t="shared" si="722"/>
        <v>5055.5675082502967</v>
      </c>
      <c r="FC1943" s="1">
        <f t="shared" si="723"/>
        <v>4.2775247699312677E-5</v>
      </c>
      <c r="FD1943" s="1">
        <f t="shared" si="724"/>
        <v>0.91181234235835484</v>
      </c>
      <c r="FE1943" s="1">
        <f t="shared" si="725"/>
        <v>4.2775247699312677E-5</v>
      </c>
      <c r="FF1943" s="1" t="str">
        <f t="shared" si="726"/>
        <v/>
      </c>
      <c r="FG1943" s="1" t="str">
        <f t="shared" si="727"/>
        <v/>
      </c>
      <c r="FI1943" s="1">
        <f t="shared" si="728"/>
        <v>8.8656133675742349E-217</v>
      </c>
      <c r="FJ1943" s="1" t="str">
        <f t="shared" si="729"/>
        <v/>
      </c>
      <c r="FK1943" s="1" t="str">
        <f t="shared" si="730"/>
        <v/>
      </c>
      <c r="FP1943" s="1">
        <v>1338</v>
      </c>
      <c r="FQ1943" s="1">
        <f t="shared" si="731"/>
        <v>11.911744157895924</v>
      </c>
      <c r="FR1943" s="1">
        <f t="shared" si="732"/>
        <v>1.8154616952770597E-2</v>
      </c>
      <c r="FS1943" s="1">
        <f t="shared" si="733"/>
        <v>0.91181234235835484</v>
      </c>
      <c r="FT1943" s="1">
        <f t="shared" si="734"/>
        <v>1.8154616952770597E-2</v>
      </c>
      <c r="FU1943" s="1" t="str">
        <f t="shared" si="735"/>
        <v/>
      </c>
      <c r="FV1943" s="1" t="str">
        <f t="shared" si="736"/>
        <v/>
      </c>
      <c r="FW1943" s="1">
        <f t="shared" si="737"/>
        <v>0</v>
      </c>
      <c r="FX1943" s="1" t="str">
        <f t="shared" si="738"/>
        <v/>
      </c>
      <c r="FY1943" s="1" t="str">
        <f t="shared" si="739"/>
        <v/>
      </c>
      <c r="GC1943" s="1">
        <v>1338</v>
      </c>
      <c r="GD1943" s="1">
        <f t="shared" si="748"/>
        <v>41.569552831482213</v>
      </c>
      <c r="GE1943" s="1">
        <f t="shared" si="740"/>
        <v>5.2022005938497061E-3</v>
      </c>
      <c r="GF1943" s="1">
        <f t="shared" si="741"/>
        <v>0.91181234235835484</v>
      </c>
      <c r="GG1943" s="1">
        <f t="shared" si="742"/>
        <v>5.2022005938497061E-3</v>
      </c>
      <c r="GH1943" s="1" t="str">
        <f t="shared" si="743"/>
        <v/>
      </c>
      <c r="GI1943" s="1" t="str">
        <f t="shared" si="744"/>
        <v/>
      </c>
      <c r="GJ1943" s="1">
        <f t="shared" si="745"/>
        <v>0</v>
      </c>
      <c r="GK1943" s="1">
        <f t="shared" si="746"/>
        <v>5.2022005938497061E-3</v>
      </c>
      <c r="GL1943" s="1" t="str">
        <f t="shared" si="747"/>
        <v/>
      </c>
      <c r="HA1943" s="2"/>
      <c r="HB1943" s="2">
        <f t="shared" si="719"/>
        <v>8.5952000000000979</v>
      </c>
      <c r="HC1943" s="147">
        <f t="shared" si="720"/>
        <v>0.28303952869250498</v>
      </c>
      <c r="HD1943" s="2">
        <f t="shared" si="721"/>
        <v>5.0109960848493396E-4</v>
      </c>
      <c r="HE1943" s="2" t="str">
        <f t="shared" si="717"/>
        <v/>
      </c>
      <c r="HF1943" s="24" t="str">
        <f t="shared" si="718"/>
        <v/>
      </c>
    </row>
    <row r="1944" spans="157:214" ht="20.100000000000001" customHeight="1" x14ac:dyDescent="0.25">
      <c r="FA1944" s="1">
        <v>1339</v>
      </c>
      <c r="FB1944" s="1">
        <f t="shared" si="722"/>
        <v>5070.5248085705643</v>
      </c>
      <c r="FC1944" s="1">
        <f t="shared" si="723"/>
        <v>4.2544203191071368E-5</v>
      </c>
      <c r="FD1944" s="1">
        <f t="shared" si="724"/>
        <v>0.91245041597446475</v>
      </c>
      <c r="FE1944" s="1">
        <f t="shared" si="725"/>
        <v>4.2544203191071368E-5</v>
      </c>
      <c r="FF1944" s="1" t="str">
        <f t="shared" si="726"/>
        <v/>
      </c>
      <c r="FG1944" s="1" t="str">
        <f t="shared" si="727"/>
        <v/>
      </c>
      <c r="FI1944" s="1">
        <f t="shared" si="728"/>
        <v>1.0046042487127925E-216</v>
      </c>
      <c r="FJ1944" s="1" t="str">
        <f t="shared" si="729"/>
        <v/>
      </c>
      <c r="FK1944" s="1" t="str">
        <f t="shared" si="730"/>
        <v/>
      </c>
      <c r="FP1944" s="1">
        <v>1339</v>
      </c>
      <c r="FQ1944" s="1">
        <f t="shared" si="731"/>
        <v>11.946986004516916</v>
      </c>
      <c r="FR1944" s="1">
        <f t="shared" si="732"/>
        <v>1.8056557332504986E-2</v>
      </c>
      <c r="FS1944" s="1">
        <f t="shared" si="733"/>
        <v>0.91245041597446463</v>
      </c>
      <c r="FT1944" s="1">
        <f t="shared" si="734"/>
        <v>1.8056557332504986E-2</v>
      </c>
      <c r="FU1944" s="1" t="str">
        <f t="shared" si="735"/>
        <v/>
      </c>
      <c r="FV1944" s="1" t="str">
        <f t="shared" si="736"/>
        <v/>
      </c>
      <c r="FW1944" s="1">
        <f t="shared" si="737"/>
        <v>0</v>
      </c>
      <c r="FX1944" s="1" t="str">
        <f t="shared" si="738"/>
        <v/>
      </c>
      <c r="FY1944" s="1" t="str">
        <f t="shared" si="739"/>
        <v/>
      </c>
      <c r="GC1944" s="1">
        <v>1339</v>
      </c>
      <c r="GD1944" s="1">
        <f t="shared" si="748"/>
        <v>41.692539674178903</v>
      </c>
      <c r="GE1944" s="1">
        <f t="shared" si="740"/>
        <v>5.1741016360966688E-3</v>
      </c>
      <c r="GF1944" s="1">
        <f t="shared" si="741"/>
        <v>0.91245041597446463</v>
      </c>
      <c r="GG1944" s="1">
        <f t="shared" si="742"/>
        <v>5.1741016360966688E-3</v>
      </c>
      <c r="GH1944" s="1" t="str">
        <f t="shared" si="743"/>
        <v/>
      </c>
      <c r="GI1944" s="1" t="str">
        <f t="shared" si="744"/>
        <v/>
      </c>
      <c r="GJ1944" s="1">
        <f t="shared" si="745"/>
        <v>0</v>
      </c>
      <c r="GK1944" s="1">
        <f t="shared" si="746"/>
        <v>5.1741016360966688E-3</v>
      </c>
      <c r="GL1944" s="1" t="str">
        <f t="shared" si="747"/>
        <v/>
      </c>
      <c r="HA1944" s="2"/>
      <c r="HB1944" s="2">
        <f t="shared" si="719"/>
        <v>8.6016000000000972</v>
      </c>
      <c r="HC1944" s="147">
        <f t="shared" si="720"/>
        <v>0.28253842908402005</v>
      </c>
      <c r="HD1944" s="2">
        <f t="shared" si="721"/>
        <v>5.0042864443394786E-4</v>
      </c>
      <c r="HE1944" s="2" t="str">
        <f t="shared" ref="HE1944:HE2007" si="749">IF(HC1944&lt;(1-$HA$604),HD1944,"")</f>
        <v/>
      </c>
      <c r="HF1944" s="24" t="str">
        <f t="shared" ref="HF1944:HF2007" si="750">IF(HC1944&lt;(1-$HA$610),HD1944,"")</f>
        <v/>
      </c>
    </row>
    <row r="1945" spans="157:214" ht="20.100000000000001" customHeight="1" x14ac:dyDescent="0.25">
      <c r="FA1945" s="2">
        <v>1340</v>
      </c>
      <c r="FB1945" s="1">
        <f t="shared" si="722"/>
        <v>5085.482108890832</v>
      </c>
      <c r="FC1945" s="1">
        <f t="shared" si="723"/>
        <v>4.2313729612285268E-5</v>
      </c>
      <c r="FD1945" s="1">
        <f t="shared" si="724"/>
        <v>0.91308503805291497</v>
      </c>
      <c r="FE1945" s="1">
        <f t="shared" si="725"/>
        <v>4.2313729612285268E-5</v>
      </c>
      <c r="FF1945" s="1" t="str">
        <f t="shared" si="726"/>
        <v/>
      </c>
      <c r="FG1945" s="1" t="str">
        <f t="shared" si="727"/>
        <v/>
      </c>
      <c r="FI1945" s="1">
        <f t="shared" si="728"/>
        <v>1.138345997217666E-216</v>
      </c>
      <c r="FJ1945" s="1" t="str">
        <f t="shared" si="729"/>
        <v/>
      </c>
      <c r="FK1945" s="1" t="str">
        <f t="shared" si="730"/>
        <v/>
      </c>
      <c r="FP1945" s="2">
        <v>1340</v>
      </c>
      <c r="FQ1945" s="1">
        <f t="shared" si="731"/>
        <v>11.982227851137907</v>
      </c>
      <c r="FR1945" s="1">
        <f t="shared" si="732"/>
        <v>1.7958740025402337E-2</v>
      </c>
      <c r="FS1945" s="1">
        <f t="shared" si="733"/>
        <v>0.91308503805291497</v>
      </c>
      <c r="FT1945" s="1">
        <f t="shared" si="734"/>
        <v>1.7958740025402337E-2</v>
      </c>
      <c r="FU1945" s="1" t="str">
        <f t="shared" si="735"/>
        <v/>
      </c>
      <c r="FV1945" s="1" t="str">
        <f t="shared" si="736"/>
        <v/>
      </c>
      <c r="FW1945" s="1">
        <f t="shared" si="737"/>
        <v>0</v>
      </c>
      <c r="FX1945" s="1" t="str">
        <f t="shared" si="738"/>
        <v/>
      </c>
      <c r="FY1945" s="1" t="str">
        <f t="shared" si="739"/>
        <v/>
      </c>
      <c r="GC1945" s="2">
        <v>1340</v>
      </c>
      <c r="GD1945" s="1">
        <f t="shared" si="748"/>
        <v>41.815526516875622</v>
      </c>
      <c r="GE1945" s="1">
        <f t="shared" si="740"/>
        <v>5.1460721131151542E-3</v>
      </c>
      <c r="GF1945" s="1">
        <f t="shared" si="741"/>
        <v>0.91308503805291508</v>
      </c>
      <c r="GG1945" s="1">
        <f t="shared" si="742"/>
        <v>5.1460721131151542E-3</v>
      </c>
      <c r="GH1945" s="1" t="str">
        <f t="shared" si="743"/>
        <v/>
      </c>
      <c r="GI1945" s="1" t="str">
        <f t="shared" si="744"/>
        <v/>
      </c>
      <c r="GJ1945" s="1">
        <f t="shared" si="745"/>
        <v>0</v>
      </c>
      <c r="GK1945" s="1">
        <f t="shared" si="746"/>
        <v>5.1460721131151542E-3</v>
      </c>
      <c r="GL1945" s="1" t="str">
        <f t="shared" si="747"/>
        <v/>
      </c>
      <c r="HA1945" s="2"/>
      <c r="HB1945" s="2">
        <f t="shared" ref="HB1945:HB2008" si="751">HB1944+$HE$597</f>
        <v>8.6080000000000965</v>
      </c>
      <c r="HC1945" s="147">
        <f t="shared" ref="HC1945:HC2008" si="752">_xlfn.CHISQ.DIST.RT(HB1945,7)</f>
        <v>0.2820380004395861</v>
      </c>
      <c r="HD1945" s="2">
        <f t="shared" ref="HD1945:HD2008" si="753">HC1945-HC1946</f>
        <v>4.9975788763267914E-4</v>
      </c>
      <c r="HE1945" s="2" t="str">
        <f t="shared" si="749"/>
        <v/>
      </c>
      <c r="HF1945" s="24" t="str">
        <f t="shared" si="750"/>
        <v/>
      </c>
    </row>
    <row r="1946" spans="157:214" ht="20.100000000000001" customHeight="1" x14ac:dyDescent="0.25">
      <c r="FA1946" s="1">
        <v>1341</v>
      </c>
      <c r="FB1946" s="1">
        <f t="shared" si="722"/>
        <v>5100.4394092110997</v>
      </c>
      <c r="FC1946" s="1">
        <f t="shared" si="723"/>
        <v>4.2083831225192522E-5</v>
      </c>
      <c r="FD1946" s="1">
        <f t="shared" si="724"/>
        <v>0.9137162171652079</v>
      </c>
      <c r="FE1946" s="1">
        <f t="shared" si="725"/>
        <v>4.2083831225192522E-5</v>
      </c>
      <c r="FF1946" s="1" t="str">
        <f t="shared" si="726"/>
        <v/>
      </c>
      <c r="FG1946" s="1" t="str">
        <f t="shared" si="727"/>
        <v/>
      </c>
      <c r="FI1946" s="1">
        <f t="shared" si="728"/>
        <v>1.289871984815895E-216</v>
      </c>
      <c r="FJ1946" s="1" t="str">
        <f t="shared" si="729"/>
        <v/>
      </c>
      <c r="FK1946" s="1" t="str">
        <f t="shared" si="730"/>
        <v/>
      </c>
      <c r="FP1946" s="1">
        <v>1341</v>
      </c>
      <c r="FQ1946" s="1">
        <f t="shared" si="731"/>
        <v>12.017469697758905</v>
      </c>
      <c r="FR1946" s="1">
        <f t="shared" si="732"/>
        <v>1.7861166840436399E-2</v>
      </c>
      <c r="FS1946" s="1">
        <f t="shared" si="733"/>
        <v>0.9137162171652079</v>
      </c>
      <c r="FT1946" s="1">
        <f t="shared" si="734"/>
        <v>1.7861166840436399E-2</v>
      </c>
      <c r="FU1946" s="1" t="str">
        <f t="shared" si="735"/>
        <v/>
      </c>
      <c r="FV1946" s="1" t="str">
        <f t="shared" si="736"/>
        <v/>
      </c>
      <c r="FW1946" s="1">
        <f t="shared" si="737"/>
        <v>0</v>
      </c>
      <c r="FX1946" s="1" t="str">
        <f t="shared" si="738"/>
        <v/>
      </c>
      <c r="FY1946" s="1" t="str">
        <f t="shared" si="739"/>
        <v/>
      </c>
      <c r="GC1946" s="1">
        <v>1341</v>
      </c>
      <c r="GD1946" s="1">
        <f t="shared" si="748"/>
        <v>41.938513359572312</v>
      </c>
      <c r="GE1946" s="1">
        <f t="shared" si="740"/>
        <v>5.1181125432661137E-3</v>
      </c>
      <c r="GF1946" s="1">
        <f t="shared" si="741"/>
        <v>0.9137162171652079</v>
      </c>
      <c r="GG1946" s="1">
        <f t="shared" si="742"/>
        <v>5.1181125432661137E-3</v>
      </c>
      <c r="GH1946" s="1" t="str">
        <f t="shared" si="743"/>
        <v/>
      </c>
      <c r="GI1946" s="1" t="str">
        <f t="shared" si="744"/>
        <v/>
      </c>
      <c r="GJ1946" s="1">
        <f t="shared" si="745"/>
        <v>0</v>
      </c>
      <c r="GK1946" s="1">
        <f t="shared" si="746"/>
        <v>5.1181125432661137E-3</v>
      </c>
      <c r="GL1946" s="1" t="str">
        <f t="shared" si="747"/>
        <v/>
      </c>
      <c r="HA1946" s="2"/>
      <c r="HB1946" s="2">
        <f t="shared" si="751"/>
        <v>8.6144000000000958</v>
      </c>
      <c r="HC1946" s="147">
        <f t="shared" si="752"/>
        <v>0.28153824255195342</v>
      </c>
      <c r="HD1946" s="2">
        <f t="shared" si="753"/>
        <v>4.9908734068326854E-4</v>
      </c>
      <c r="HE1946" s="2" t="str">
        <f t="shared" si="749"/>
        <v/>
      </c>
      <c r="HF1946" s="24" t="str">
        <f t="shared" si="750"/>
        <v/>
      </c>
    </row>
    <row r="1947" spans="157:214" ht="20.100000000000001" customHeight="1" x14ac:dyDescent="0.25">
      <c r="FA1947" s="1">
        <v>1342</v>
      </c>
      <c r="FB1947" s="1">
        <f t="shared" si="722"/>
        <v>5115.3967095313637</v>
      </c>
      <c r="FC1947" s="1">
        <f t="shared" si="723"/>
        <v>4.1854512241373799E-5</v>
      </c>
      <c r="FD1947" s="1">
        <f t="shared" si="724"/>
        <v>0.91434396194621825</v>
      </c>
      <c r="FE1947" s="1">
        <f t="shared" si="725"/>
        <v>4.1854512241373799E-5</v>
      </c>
      <c r="FF1947" s="1" t="str">
        <f t="shared" si="726"/>
        <v/>
      </c>
      <c r="FG1947" s="1" t="str">
        <f t="shared" si="727"/>
        <v/>
      </c>
      <c r="FI1947" s="1">
        <f t="shared" si="728"/>
        <v>1.4615443118143637E-216</v>
      </c>
      <c r="FJ1947" s="1" t="str">
        <f t="shared" si="729"/>
        <v/>
      </c>
      <c r="FK1947" s="1" t="str">
        <f t="shared" si="730"/>
        <v/>
      </c>
      <c r="FP1947" s="1">
        <v>1342</v>
      </c>
      <c r="FQ1947" s="1">
        <f t="shared" si="731"/>
        <v>12.052711544379896</v>
      </c>
      <c r="FR1947" s="1">
        <f t="shared" si="732"/>
        <v>1.7763839565080961E-2</v>
      </c>
      <c r="FS1947" s="1">
        <f t="shared" si="733"/>
        <v>0.91434396194621825</v>
      </c>
      <c r="FT1947" s="1">
        <f t="shared" si="734"/>
        <v>1.7763839565080961E-2</v>
      </c>
      <c r="FU1947" s="1" t="str">
        <f t="shared" si="735"/>
        <v/>
      </c>
      <c r="FV1947" s="1" t="str">
        <f t="shared" si="736"/>
        <v/>
      </c>
      <c r="FW1947" s="1">
        <f t="shared" si="737"/>
        <v>0</v>
      </c>
      <c r="FX1947" s="1" t="str">
        <f t="shared" si="738"/>
        <v/>
      </c>
      <c r="FY1947" s="1" t="str">
        <f t="shared" si="739"/>
        <v/>
      </c>
      <c r="GC1947" s="1">
        <v>1342</v>
      </c>
      <c r="GD1947" s="1">
        <f t="shared" si="748"/>
        <v>42.061500202269002</v>
      </c>
      <c r="GE1947" s="1">
        <f t="shared" si="740"/>
        <v>5.0902234387496682E-3</v>
      </c>
      <c r="GF1947" s="1">
        <f t="shared" si="741"/>
        <v>0.91434396194621836</v>
      </c>
      <c r="GG1947" s="1">
        <f t="shared" si="742"/>
        <v>5.0902234387496682E-3</v>
      </c>
      <c r="GH1947" s="1" t="str">
        <f t="shared" si="743"/>
        <v/>
      </c>
      <c r="GI1947" s="1" t="str">
        <f t="shared" si="744"/>
        <v/>
      </c>
      <c r="GJ1947" s="1">
        <f t="shared" si="745"/>
        <v>0</v>
      </c>
      <c r="GK1947" s="1">
        <f t="shared" si="746"/>
        <v>5.0902234387496682E-3</v>
      </c>
      <c r="GL1947" s="1" t="str">
        <f t="shared" si="747"/>
        <v/>
      </c>
      <c r="HA1947" s="2"/>
      <c r="HB1947" s="2">
        <f t="shared" si="751"/>
        <v>8.6208000000000951</v>
      </c>
      <c r="HC1947" s="147">
        <f t="shared" si="752"/>
        <v>0.28103915521127015</v>
      </c>
      <c r="HD1947" s="2">
        <f t="shared" si="753"/>
        <v>4.9841700617642148E-4</v>
      </c>
      <c r="HE1947" s="2" t="str">
        <f t="shared" si="749"/>
        <v/>
      </c>
      <c r="HF1947" s="24" t="str">
        <f t="shared" si="750"/>
        <v/>
      </c>
    </row>
    <row r="1948" spans="157:214" ht="20.100000000000001" customHeight="1" x14ac:dyDescent="0.25">
      <c r="FA1948" s="1">
        <v>1343</v>
      </c>
      <c r="FB1948" s="1">
        <f t="shared" si="722"/>
        <v>5130.3540098516314</v>
      </c>
      <c r="FC1948" s="1">
        <f t="shared" si="723"/>
        <v>4.1625776821758539E-5</v>
      </c>
      <c r="FD1948" s="1">
        <f t="shared" si="724"/>
        <v>0.91496828109343631</v>
      </c>
      <c r="FE1948" s="1">
        <f t="shared" si="725"/>
        <v>4.1625776821758539E-5</v>
      </c>
      <c r="FF1948" s="1" t="str">
        <f t="shared" si="726"/>
        <v/>
      </c>
      <c r="FG1948" s="1" t="str">
        <f t="shared" si="727"/>
        <v/>
      </c>
      <c r="FI1948" s="1">
        <f t="shared" si="728"/>
        <v>1.6560384464715265E-216</v>
      </c>
      <c r="FJ1948" s="1" t="str">
        <f t="shared" si="729"/>
        <v/>
      </c>
      <c r="FK1948" s="1" t="str">
        <f t="shared" si="730"/>
        <v/>
      </c>
      <c r="FP1948" s="1">
        <v>1343</v>
      </c>
      <c r="FQ1948" s="1">
        <f t="shared" si="731"/>
        <v>12.087953391000894</v>
      </c>
      <c r="FR1948" s="1">
        <f t="shared" si="732"/>
        <v>1.7666759965312483E-2</v>
      </c>
      <c r="FS1948" s="1">
        <f t="shared" si="733"/>
        <v>0.91496828109343642</v>
      </c>
      <c r="FT1948" s="1">
        <f t="shared" si="734"/>
        <v>1.7666759965312483E-2</v>
      </c>
      <c r="FU1948" s="1" t="str">
        <f t="shared" si="735"/>
        <v/>
      </c>
      <c r="FV1948" s="1" t="str">
        <f t="shared" si="736"/>
        <v/>
      </c>
      <c r="FW1948" s="1">
        <f t="shared" si="737"/>
        <v>0</v>
      </c>
      <c r="FX1948" s="1" t="str">
        <f t="shared" si="738"/>
        <v/>
      </c>
      <c r="FY1948" s="1" t="str">
        <f t="shared" si="739"/>
        <v/>
      </c>
      <c r="GC1948" s="1">
        <v>1343</v>
      </c>
      <c r="GD1948" s="1">
        <f t="shared" si="748"/>
        <v>42.184487044965692</v>
      </c>
      <c r="GE1948" s="1">
        <f t="shared" si="740"/>
        <v>5.0624053056059059E-3</v>
      </c>
      <c r="GF1948" s="1">
        <f t="shared" si="741"/>
        <v>0.91496828109343642</v>
      </c>
      <c r="GG1948" s="1">
        <f t="shared" si="742"/>
        <v>5.0624053056059059E-3</v>
      </c>
      <c r="GH1948" s="1" t="str">
        <f t="shared" si="743"/>
        <v/>
      </c>
      <c r="GI1948" s="1" t="str">
        <f t="shared" si="744"/>
        <v/>
      </c>
      <c r="GJ1948" s="1">
        <f t="shared" si="745"/>
        <v>0</v>
      </c>
      <c r="GK1948" s="1">
        <f t="shared" si="746"/>
        <v>5.0624053056059059E-3</v>
      </c>
      <c r="GL1948" s="1" t="str">
        <f t="shared" si="747"/>
        <v/>
      </c>
      <c r="HA1948" s="2"/>
      <c r="HB1948" s="2">
        <f t="shared" si="751"/>
        <v>8.6272000000000943</v>
      </c>
      <c r="HC1948" s="147">
        <f t="shared" si="752"/>
        <v>0.28054073820509373</v>
      </c>
      <c r="HD1948" s="2">
        <f t="shared" si="753"/>
        <v>4.9774688669268485E-4</v>
      </c>
      <c r="HE1948" s="2" t="str">
        <f t="shared" si="749"/>
        <v/>
      </c>
      <c r="HF1948" s="24" t="str">
        <f t="shared" si="750"/>
        <v/>
      </c>
    </row>
    <row r="1949" spans="157:214" ht="20.100000000000001" customHeight="1" x14ac:dyDescent="0.25">
      <c r="FA1949" s="1">
        <v>1344</v>
      </c>
      <c r="FB1949" s="1">
        <f t="shared" ref="FB1949:FB2012" si="754">$FB$599+(FA1949*$FB$602)</f>
        <v>5145.3113101718991</v>
      </c>
      <c r="FC1949" s="1">
        <f t="shared" ref="FC1949:FC2012" si="755">_xlfn.NORM.DIST($FB1949,$FB$596,$FB$597,0)</f>
        <v>4.1397629076635649E-5</v>
      </c>
      <c r="FD1949" s="1">
        <f t="shared" ref="FD1949:FD2012" si="756">_xlfn.NORM.DIST($FB1949,$FB$596,$FB$597,1)</f>
        <v>0.91558918336620954</v>
      </c>
      <c r="FE1949" s="1">
        <f t="shared" ref="FE1949:FE2012" si="757">IF(OR(FD1949&lt;$FF$601,FD1949&gt;$FF$602),FC1949,"")</f>
        <v>4.1397629076635649E-5</v>
      </c>
      <c r="FF1949" s="1" t="str">
        <f t="shared" ref="FF1949:FF2012" si="758">IF(AND(FD1949&gt;$FF$601,FD1949&lt;$FF$602),FC1949,"")</f>
        <v/>
      </c>
      <c r="FG1949" s="1" t="str">
        <f t="shared" ref="FG1949:FG2012" si="759">IF(FC1949=MAX($FC$605:$FC$2605),FC1949,"")</f>
        <v/>
      </c>
      <c r="FI1949" s="1">
        <f t="shared" ref="FI1949:FI2012" si="760">_xlfn.NORM.DIST(FB1949,$FF$597,$FF$598,0)</f>
        <v>1.8763847493104459E-216</v>
      </c>
      <c r="FJ1949" s="1" t="str">
        <f t="shared" ref="FJ1949:FJ2012" si="761">IF(FI1949=MAX($FI$605:$FI$2605),FC1949,"")</f>
        <v/>
      </c>
      <c r="FK1949" s="1" t="str">
        <f t="shared" ref="FK1949:FK2012" si="762">IF(FJ1949=MIN($FJ$605:$FJ$2605),FJ1949,"")</f>
        <v/>
      </c>
      <c r="FP1949" s="1">
        <v>1344</v>
      </c>
      <c r="FQ1949" s="1">
        <f t="shared" ref="FQ1949:FQ2012" si="763">$FQ$599+(FP1949*$FQ$602)</f>
        <v>12.123195237621886</v>
      </c>
      <c r="FR1949" s="1">
        <f t="shared" ref="FR1949:FR2012" si="764">_xlfn.NORM.DIST(FQ1949,FQ$596,FQ$597,0)</f>
        <v>1.7569929785614655E-2</v>
      </c>
      <c r="FS1949" s="1">
        <f t="shared" ref="FS1949:FS2012" si="765">_xlfn.NORM.DIST(FQ1949,FQ$596,FQ$597,1)</f>
        <v>0.91558918336620954</v>
      </c>
      <c r="FT1949" s="1">
        <f t="shared" ref="FT1949:FT2012" si="766">IF(OR(FS1949&lt;$FU$601,FS1949&gt;$FU$602),FR1949,"")</f>
        <v>1.7569929785614655E-2</v>
      </c>
      <c r="FU1949" s="1" t="str">
        <f t="shared" ref="FU1949:FU2012" si="767">IF(AND(FS1949&gt;$FU$601,FS1949&lt;$FU$602),FR1949,"")</f>
        <v/>
      </c>
      <c r="FV1949" s="1" t="str">
        <f t="shared" ref="FV1949:FV2012" si="768">IF(FR1949=MAX($FR$605:$FR$2605),FR1949,"")</f>
        <v/>
      </c>
      <c r="FW1949" s="1">
        <f t="shared" ref="FW1949:FW2012" si="769">_xlfn.NORM.DIST(FQ1949,$FU$597,$FU$598,0)</f>
        <v>0</v>
      </c>
      <c r="FX1949" s="1" t="str">
        <f t="shared" ref="FX1949:FX2012" si="770">IF(FW1949=MAX($FW$605:$FW$2605),FR1949,"")</f>
        <v/>
      </c>
      <c r="FY1949" s="1" t="str">
        <f t="shared" ref="FY1949:FY2012" si="771">IF(FX1949=MIN($FX$605:$FX$2605),FX1949,"")</f>
        <v/>
      </c>
      <c r="GC1949" s="1">
        <v>1344</v>
      </c>
      <c r="GD1949" s="1">
        <f t="shared" si="748"/>
        <v>42.307473887662383</v>
      </c>
      <c r="GE1949" s="1">
        <f t="shared" ref="GE1949:GE2012" si="772">_xlfn.NORM.DIST(GD1949,GD$596,GD$597,0)</f>
        <v>5.0346586437161429E-3</v>
      </c>
      <c r="GF1949" s="1">
        <f t="shared" ref="GF1949:GF2012" si="773">_xlfn.NORM.DIST(GD1949,GD$596,GD$597,1)</f>
        <v>0.91558918336620965</v>
      </c>
      <c r="GG1949" s="1">
        <f t="shared" ref="GG1949:GG2012" si="774">IF(OR(GF1949&lt;$FU$601,GF1949&gt;$FU$602),GE1949,"")</f>
        <v>5.0346586437161429E-3</v>
      </c>
      <c r="GH1949" s="1" t="str">
        <f t="shared" ref="GH1949:GH2012" si="775">IF(AND(GF1949&gt;$GH$601,GF1949&lt;$GH$602),GE1949,"")</f>
        <v/>
      </c>
      <c r="GI1949" s="1" t="str">
        <f t="shared" ref="GI1949:GI2012" si="776">IF(GE1949=MAX($GE$605:$GE$2605),GE1949,"")</f>
        <v/>
      </c>
      <c r="GJ1949" s="1">
        <f t="shared" ref="GJ1949:GJ2012" si="777">_xlfn.NORM.DIST(GD1949,$GH$597,$GH$598,0)</f>
        <v>0</v>
      </c>
      <c r="GK1949" s="1">
        <f t="shared" ref="GK1949:GK2012" si="778">IF(GJ1949=MAX($GJ$605:$GJ$2605),GE1949,"")</f>
        <v>5.0346586437161429E-3</v>
      </c>
      <c r="GL1949" s="1" t="str">
        <f t="shared" ref="GL1949:GL2012" si="779">IF(GK1949=MIN($GK$605:$GK$2605),GK1949,"")</f>
        <v/>
      </c>
      <c r="HA1949" s="2"/>
      <c r="HB1949" s="2">
        <f t="shared" si="751"/>
        <v>8.6336000000000936</v>
      </c>
      <c r="HC1949" s="147">
        <f t="shared" si="752"/>
        <v>0.28004299131840105</v>
      </c>
      <c r="HD1949" s="2">
        <f t="shared" si="753"/>
        <v>4.9707698480189189E-4</v>
      </c>
      <c r="HE1949" s="2" t="str">
        <f t="shared" si="749"/>
        <v/>
      </c>
      <c r="HF1949" s="24" t="str">
        <f t="shared" si="750"/>
        <v/>
      </c>
    </row>
    <row r="1950" spans="157:214" ht="20.100000000000001" customHeight="1" x14ac:dyDescent="0.25">
      <c r="FA1950" s="1">
        <v>1345</v>
      </c>
      <c r="FB1950" s="1">
        <f t="shared" si="754"/>
        <v>5160.2686104921668</v>
      </c>
      <c r="FC1950" s="1">
        <f t="shared" si="755"/>
        <v>4.1170073065667781E-5</v>
      </c>
      <c r="FD1950" s="1">
        <f t="shared" si="756"/>
        <v>0.91620667758498575</v>
      </c>
      <c r="FE1950" s="1">
        <f t="shared" si="757"/>
        <v>4.1170073065667781E-5</v>
      </c>
      <c r="FF1950" s="1" t="str">
        <f t="shared" si="758"/>
        <v/>
      </c>
      <c r="FG1950" s="1" t="str">
        <f t="shared" si="759"/>
        <v/>
      </c>
      <c r="FI1950" s="1">
        <f t="shared" si="760"/>
        <v>2.1260154933487082E-216</v>
      </c>
      <c r="FJ1950" s="1" t="str">
        <f t="shared" si="761"/>
        <v/>
      </c>
      <c r="FK1950" s="1" t="str">
        <f t="shared" si="762"/>
        <v/>
      </c>
      <c r="FP1950" s="1">
        <v>1345</v>
      </c>
      <c r="FQ1950" s="1">
        <f t="shared" si="763"/>
        <v>12.158437084242877</v>
      </c>
      <c r="FR1950" s="1">
        <f t="shared" si="764"/>
        <v>1.7473350748984366E-2</v>
      </c>
      <c r="FS1950" s="1">
        <f t="shared" si="765"/>
        <v>0.91620667758498575</v>
      </c>
      <c r="FT1950" s="1">
        <f t="shared" si="766"/>
        <v>1.7473350748984366E-2</v>
      </c>
      <c r="FU1950" s="1" t="str">
        <f t="shared" si="767"/>
        <v/>
      </c>
      <c r="FV1950" s="1" t="str">
        <f t="shared" si="768"/>
        <v/>
      </c>
      <c r="FW1950" s="1">
        <f t="shared" si="769"/>
        <v>0</v>
      </c>
      <c r="FX1950" s="1" t="str">
        <f t="shared" si="770"/>
        <v/>
      </c>
      <c r="FY1950" s="1" t="str">
        <f t="shared" si="771"/>
        <v/>
      </c>
      <c r="GC1950" s="1">
        <v>1345</v>
      </c>
      <c r="GD1950" s="1">
        <f t="shared" ref="GD1950:GD2013" si="780">$GD$599+(GC1950*$GD$602)</f>
        <v>42.430460730359073</v>
      </c>
      <c r="GE1950" s="1">
        <f t="shared" si="772"/>
        <v>5.0069839468046863E-3</v>
      </c>
      <c r="GF1950" s="1">
        <f t="shared" si="773"/>
        <v>0.91620667758498575</v>
      </c>
      <c r="GG1950" s="1">
        <f t="shared" si="774"/>
        <v>5.0069839468046863E-3</v>
      </c>
      <c r="GH1950" s="1" t="str">
        <f t="shared" si="775"/>
        <v/>
      </c>
      <c r="GI1950" s="1" t="str">
        <f t="shared" si="776"/>
        <v/>
      </c>
      <c r="GJ1950" s="1">
        <f t="shared" si="777"/>
        <v>0</v>
      </c>
      <c r="GK1950" s="1">
        <f t="shared" si="778"/>
        <v>5.0069839468046863E-3</v>
      </c>
      <c r="GL1950" s="1" t="str">
        <f t="shared" si="779"/>
        <v/>
      </c>
      <c r="HA1950" s="2"/>
      <c r="HB1950" s="2">
        <f t="shared" si="751"/>
        <v>8.6400000000000929</v>
      </c>
      <c r="HC1950" s="147">
        <f t="shared" si="752"/>
        <v>0.27954591433359915</v>
      </c>
      <c r="HD1950" s="2">
        <f t="shared" si="753"/>
        <v>4.9640730306238501E-4</v>
      </c>
      <c r="HE1950" s="2" t="str">
        <f t="shared" si="749"/>
        <v/>
      </c>
      <c r="HF1950" s="24" t="str">
        <f t="shared" si="750"/>
        <v/>
      </c>
    </row>
    <row r="1951" spans="157:214" ht="20.100000000000001" customHeight="1" x14ac:dyDescent="0.25">
      <c r="FA1951" s="1">
        <v>1346</v>
      </c>
      <c r="FB1951" s="1">
        <f t="shared" si="754"/>
        <v>5175.2259108124344</v>
      </c>
      <c r="FC1951" s="1">
        <f t="shared" si="755"/>
        <v>4.0943112797909709E-5</v>
      </c>
      <c r="FD1951" s="1">
        <f t="shared" si="756"/>
        <v>0.91682077263055572</v>
      </c>
      <c r="FE1951" s="1">
        <f t="shared" si="757"/>
        <v>4.0943112797909709E-5</v>
      </c>
      <c r="FF1951" s="1" t="str">
        <f t="shared" si="758"/>
        <v/>
      </c>
      <c r="FG1951" s="1" t="str">
        <f t="shared" si="759"/>
        <v/>
      </c>
      <c r="FI1951" s="1">
        <f t="shared" si="760"/>
        <v>2.4088181068024197E-216</v>
      </c>
      <c r="FJ1951" s="1" t="str">
        <f t="shared" si="761"/>
        <v/>
      </c>
      <c r="FK1951" s="1" t="str">
        <f t="shared" si="762"/>
        <v/>
      </c>
      <c r="FP1951" s="1">
        <v>1346</v>
      </c>
      <c r="FQ1951" s="1">
        <f t="shared" si="763"/>
        <v>12.193678930863875</v>
      </c>
      <c r="FR1951" s="1">
        <f t="shared" si="764"/>
        <v>1.7377024556939596E-2</v>
      </c>
      <c r="FS1951" s="1">
        <f t="shared" si="765"/>
        <v>0.91682077263055572</v>
      </c>
      <c r="FT1951" s="1">
        <f t="shared" si="766"/>
        <v>1.7377024556939596E-2</v>
      </c>
      <c r="FU1951" s="1" t="str">
        <f t="shared" si="767"/>
        <v/>
      </c>
      <c r="FV1951" s="1" t="str">
        <f t="shared" si="768"/>
        <v/>
      </c>
      <c r="FW1951" s="1">
        <f t="shared" si="769"/>
        <v>0</v>
      </c>
      <c r="FX1951" s="1" t="str">
        <f t="shared" si="770"/>
        <v/>
      </c>
      <c r="FY1951" s="1" t="str">
        <f t="shared" si="771"/>
        <v/>
      </c>
      <c r="GC1951" s="1">
        <v>1346</v>
      </c>
      <c r="GD1951" s="1">
        <f t="shared" si="780"/>
        <v>42.553447573055763</v>
      </c>
      <c r="GE1951" s="1">
        <f t="shared" si="772"/>
        <v>4.979381702441053E-3</v>
      </c>
      <c r="GF1951" s="1">
        <f t="shared" si="773"/>
        <v>0.91682077263055572</v>
      </c>
      <c r="GG1951" s="1">
        <f t="shared" si="774"/>
        <v>4.979381702441053E-3</v>
      </c>
      <c r="GH1951" s="1" t="str">
        <f t="shared" si="775"/>
        <v/>
      </c>
      <c r="GI1951" s="1" t="str">
        <f t="shared" si="776"/>
        <v/>
      </c>
      <c r="GJ1951" s="1">
        <f t="shared" si="777"/>
        <v>0</v>
      </c>
      <c r="GK1951" s="1">
        <f t="shared" si="778"/>
        <v>4.979381702441053E-3</v>
      </c>
      <c r="GL1951" s="1" t="str">
        <f t="shared" si="779"/>
        <v/>
      </c>
      <c r="HA1951" s="2"/>
      <c r="HB1951" s="2">
        <f t="shared" si="751"/>
        <v>8.6464000000000922</v>
      </c>
      <c r="HC1951" s="147">
        <f t="shared" si="752"/>
        <v>0.27904950703053677</v>
      </c>
      <c r="HD1951" s="2">
        <f t="shared" si="753"/>
        <v>4.9573784402290322E-4</v>
      </c>
      <c r="HE1951" s="2" t="str">
        <f t="shared" si="749"/>
        <v/>
      </c>
      <c r="HF1951" s="24" t="str">
        <f t="shared" si="750"/>
        <v/>
      </c>
    </row>
    <row r="1952" spans="157:214" ht="20.100000000000001" customHeight="1" x14ac:dyDescent="0.25">
      <c r="FA1952" s="2">
        <v>1347</v>
      </c>
      <c r="FB1952" s="1">
        <f t="shared" si="754"/>
        <v>5190.1832111327021</v>
      </c>
      <c r="FC1952" s="1">
        <f t="shared" si="755"/>
        <v>4.0716752231830619E-5</v>
      </c>
      <c r="FD1952" s="1">
        <f t="shared" si="756"/>
        <v>0.91743147744329667</v>
      </c>
      <c r="FE1952" s="1">
        <f t="shared" si="757"/>
        <v>4.0716752231830619E-5</v>
      </c>
      <c r="FF1952" s="1" t="str">
        <f t="shared" si="758"/>
        <v/>
      </c>
      <c r="FG1952" s="1" t="str">
        <f t="shared" si="759"/>
        <v/>
      </c>
      <c r="FI1952" s="1">
        <f t="shared" si="760"/>
        <v>2.7291954607483911E-216</v>
      </c>
      <c r="FJ1952" s="1" t="str">
        <f t="shared" si="761"/>
        <v/>
      </c>
      <c r="FK1952" s="1" t="str">
        <f t="shared" si="762"/>
        <v/>
      </c>
      <c r="FP1952" s="2">
        <v>1347</v>
      </c>
      <c r="FQ1952" s="1">
        <f t="shared" si="763"/>
        <v>12.228920777484866</v>
      </c>
      <c r="FR1952" s="1">
        <f t="shared" si="764"/>
        <v>1.7280952889528918E-2</v>
      </c>
      <c r="FS1952" s="1">
        <f t="shared" si="765"/>
        <v>0.91743147744329667</v>
      </c>
      <c r="FT1952" s="1">
        <f t="shared" si="766"/>
        <v>1.7280952889528918E-2</v>
      </c>
      <c r="FU1952" s="1" t="str">
        <f t="shared" si="767"/>
        <v/>
      </c>
      <c r="FV1952" s="1" t="str">
        <f t="shared" si="768"/>
        <v/>
      </c>
      <c r="FW1952" s="1">
        <f t="shared" si="769"/>
        <v>0</v>
      </c>
      <c r="FX1952" s="1" t="str">
        <f t="shared" si="770"/>
        <v/>
      </c>
      <c r="FY1952" s="1" t="str">
        <f t="shared" si="771"/>
        <v/>
      </c>
      <c r="GC1952" s="2">
        <v>1347</v>
      </c>
      <c r="GD1952" s="1">
        <f t="shared" si="780"/>
        <v>42.676434415752453</v>
      </c>
      <c r="GE1952" s="1">
        <f t="shared" si="772"/>
        <v>4.9518523920427018E-3</v>
      </c>
      <c r="GF1952" s="1">
        <f t="shared" si="773"/>
        <v>0.91743147744329667</v>
      </c>
      <c r="GG1952" s="1">
        <f t="shared" si="774"/>
        <v>4.9518523920427018E-3</v>
      </c>
      <c r="GH1952" s="1" t="str">
        <f t="shared" si="775"/>
        <v/>
      </c>
      <c r="GI1952" s="1" t="str">
        <f t="shared" si="776"/>
        <v/>
      </c>
      <c r="GJ1952" s="1">
        <f t="shared" si="777"/>
        <v>0</v>
      </c>
      <c r="GK1952" s="1">
        <f t="shared" si="778"/>
        <v>4.9518523920427018E-3</v>
      </c>
      <c r="GL1952" s="1" t="str">
        <f t="shared" si="779"/>
        <v/>
      </c>
      <c r="HA1952" s="2"/>
      <c r="HB1952" s="2">
        <f t="shared" si="751"/>
        <v>8.6528000000000915</v>
      </c>
      <c r="HC1952" s="147">
        <f t="shared" si="752"/>
        <v>0.27855376918651387</v>
      </c>
      <c r="HD1952" s="2">
        <f t="shared" si="753"/>
        <v>4.9506861022108328E-4</v>
      </c>
      <c r="HE1952" s="2" t="str">
        <f t="shared" si="749"/>
        <v/>
      </c>
      <c r="HF1952" s="24" t="str">
        <f t="shared" si="750"/>
        <v/>
      </c>
    </row>
    <row r="1953" spans="157:214" ht="20.100000000000001" customHeight="1" x14ac:dyDescent="0.25">
      <c r="FA1953" s="1">
        <v>1348</v>
      </c>
      <c r="FB1953" s="1">
        <f t="shared" si="754"/>
        <v>5205.1405114529698</v>
      </c>
      <c r="FC1953" s="1">
        <f t="shared" si="755"/>
        <v>4.0490995275340401E-5</v>
      </c>
      <c r="FD1953" s="1">
        <f t="shared" si="756"/>
        <v>0.91803880102241564</v>
      </c>
      <c r="FE1953" s="1">
        <f t="shared" si="757"/>
        <v>4.0490995275340401E-5</v>
      </c>
      <c r="FF1953" s="1" t="str">
        <f t="shared" si="758"/>
        <v/>
      </c>
      <c r="FG1953" s="1" t="str">
        <f t="shared" si="759"/>
        <v/>
      </c>
      <c r="FI1953" s="1">
        <f t="shared" si="760"/>
        <v>3.0921341328191946E-216</v>
      </c>
      <c r="FJ1953" s="1" t="str">
        <f t="shared" si="761"/>
        <v/>
      </c>
      <c r="FK1953" s="1" t="str">
        <f t="shared" si="762"/>
        <v/>
      </c>
      <c r="FP1953" s="1">
        <v>1348</v>
      </c>
      <c r="FQ1953" s="1">
        <f t="shared" si="763"/>
        <v>12.264162624105857</v>
      </c>
      <c r="FR1953" s="1">
        <f t="shared" si="764"/>
        <v>1.718513740534252E-2</v>
      </c>
      <c r="FS1953" s="1">
        <f t="shared" si="765"/>
        <v>0.91803880102241553</v>
      </c>
      <c r="FT1953" s="1">
        <f t="shared" si="766"/>
        <v>1.718513740534252E-2</v>
      </c>
      <c r="FU1953" s="1" t="str">
        <f t="shared" si="767"/>
        <v/>
      </c>
      <c r="FV1953" s="1" t="str">
        <f t="shared" si="768"/>
        <v/>
      </c>
      <c r="FW1953" s="1">
        <f t="shared" si="769"/>
        <v>0</v>
      </c>
      <c r="FX1953" s="1" t="str">
        <f t="shared" si="770"/>
        <v/>
      </c>
      <c r="FY1953" s="1" t="str">
        <f t="shared" si="771"/>
        <v/>
      </c>
      <c r="GC1953" s="1">
        <v>1348</v>
      </c>
      <c r="GD1953" s="1">
        <f t="shared" si="780"/>
        <v>42.799421258449144</v>
      </c>
      <c r="GE1953" s="1">
        <f t="shared" si="772"/>
        <v>4.9243964908782089E-3</v>
      </c>
      <c r="GF1953" s="1">
        <f t="shared" si="773"/>
        <v>0.91803880102241553</v>
      </c>
      <c r="GG1953" s="1">
        <f t="shared" si="774"/>
        <v>4.9243964908782089E-3</v>
      </c>
      <c r="GH1953" s="1" t="str">
        <f t="shared" si="775"/>
        <v/>
      </c>
      <c r="GI1953" s="1" t="str">
        <f t="shared" si="776"/>
        <v/>
      </c>
      <c r="GJ1953" s="1">
        <f t="shared" si="777"/>
        <v>0</v>
      </c>
      <c r="GK1953" s="1">
        <f t="shared" si="778"/>
        <v>4.9243964908782089E-3</v>
      </c>
      <c r="GL1953" s="1" t="str">
        <f t="shared" si="779"/>
        <v/>
      </c>
      <c r="HA1953" s="2"/>
      <c r="HB1953" s="2">
        <f t="shared" si="751"/>
        <v>8.6592000000000908</v>
      </c>
      <c r="HC1953" s="147">
        <f t="shared" si="752"/>
        <v>0.27805870057629278</v>
      </c>
      <c r="HD1953" s="2">
        <f t="shared" si="753"/>
        <v>4.9439960418307116E-4</v>
      </c>
      <c r="HE1953" s="2" t="str">
        <f t="shared" si="749"/>
        <v/>
      </c>
      <c r="HF1953" s="24" t="str">
        <f t="shared" si="750"/>
        <v/>
      </c>
    </row>
    <row r="1954" spans="157:214" ht="20.100000000000001" customHeight="1" x14ac:dyDescent="0.25">
      <c r="FA1954" s="1">
        <v>1349</v>
      </c>
      <c r="FB1954" s="1">
        <f t="shared" si="754"/>
        <v>5220.0978117732338</v>
      </c>
      <c r="FC1954" s="1">
        <f t="shared" si="755"/>
        <v>4.0265845785819746E-5</v>
      </c>
      <c r="FD1954" s="1">
        <f t="shared" si="756"/>
        <v>0.91864275242519322</v>
      </c>
      <c r="FE1954" s="1">
        <f t="shared" si="757"/>
        <v>4.0265845785819746E-5</v>
      </c>
      <c r="FF1954" s="1" t="str">
        <f t="shared" si="758"/>
        <v/>
      </c>
      <c r="FG1954" s="1" t="str">
        <f t="shared" si="759"/>
        <v/>
      </c>
      <c r="FI1954" s="1">
        <f t="shared" si="760"/>
        <v>3.5032817009192199E-216</v>
      </c>
      <c r="FJ1954" s="1" t="str">
        <f t="shared" si="761"/>
        <v/>
      </c>
      <c r="FK1954" s="1" t="str">
        <f t="shared" si="762"/>
        <v/>
      </c>
      <c r="FP1954" s="1">
        <v>1349</v>
      </c>
      <c r="FQ1954" s="1">
        <f t="shared" si="763"/>
        <v>12.299404470726856</v>
      </c>
      <c r="FR1954" s="1">
        <f t="shared" si="764"/>
        <v>1.7089579741525033E-2</v>
      </c>
      <c r="FS1954" s="1">
        <f t="shared" si="765"/>
        <v>0.91864275242519333</v>
      </c>
      <c r="FT1954" s="1">
        <f t="shared" si="766"/>
        <v>1.7089579741525033E-2</v>
      </c>
      <c r="FU1954" s="1" t="str">
        <f t="shared" si="767"/>
        <v/>
      </c>
      <c r="FV1954" s="1" t="str">
        <f t="shared" si="768"/>
        <v/>
      </c>
      <c r="FW1954" s="1">
        <f t="shared" si="769"/>
        <v>0</v>
      </c>
      <c r="FX1954" s="1" t="str">
        <f t="shared" si="770"/>
        <v/>
      </c>
      <c r="FY1954" s="1" t="str">
        <f t="shared" si="771"/>
        <v/>
      </c>
      <c r="GC1954" s="1">
        <v>1349</v>
      </c>
      <c r="GD1954" s="1">
        <f t="shared" si="780"/>
        <v>42.922408101145834</v>
      </c>
      <c r="GE1954" s="1">
        <f t="shared" si="772"/>
        <v>4.8970144680709317E-3</v>
      </c>
      <c r="GF1954" s="1">
        <f t="shared" si="773"/>
        <v>0.91864275242519322</v>
      </c>
      <c r="GG1954" s="1">
        <f t="shared" si="774"/>
        <v>4.8970144680709317E-3</v>
      </c>
      <c r="GH1954" s="1" t="str">
        <f t="shared" si="775"/>
        <v/>
      </c>
      <c r="GI1954" s="1" t="str">
        <f t="shared" si="776"/>
        <v/>
      </c>
      <c r="GJ1954" s="1">
        <f t="shared" si="777"/>
        <v>0</v>
      </c>
      <c r="GK1954" s="1">
        <f t="shared" si="778"/>
        <v>4.8970144680709317E-3</v>
      </c>
      <c r="GL1954" s="1" t="str">
        <f t="shared" si="779"/>
        <v/>
      </c>
      <c r="HA1954" s="2"/>
      <c r="HB1954" s="2">
        <f t="shared" si="751"/>
        <v>8.6656000000000901</v>
      </c>
      <c r="HC1954" s="147">
        <f t="shared" si="752"/>
        <v>0.27756430097210971</v>
      </c>
      <c r="HD1954" s="2">
        <f t="shared" si="753"/>
        <v>4.9373082842613103E-4</v>
      </c>
      <c r="HE1954" s="2" t="str">
        <f t="shared" si="749"/>
        <v/>
      </c>
      <c r="HF1954" s="24" t="str">
        <f t="shared" si="750"/>
        <v/>
      </c>
    </row>
    <row r="1955" spans="157:214" ht="20.100000000000001" customHeight="1" x14ac:dyDescent="0.25">
      <c r="FA1955" s="1">
        <v>1350</v>
      </c>
      <c r="FB1955" s="1">
        <f t="shared" si="754"/>
        <v>5235.0551120935015</v>
      </c>
      <c r="FC1955" s="1">
        <f t="shared" si="755"/>
        <v>4.0041307570153989E-5</v>
      </c>
      <c r="FD1955" s="1">
        <f t="shared" si="756"/>
        <v>0.91924334076622893</v>
      </c>
      <c r="FE1955" s="1">
        <f t="shared" si="757"/>
        <v>4.0041307570153989E-5</v>
      </c>
      <c r="FF1955" s="1" t="str">
        <f t="shared" si="758"/>
        <v/>
      </c>
      <c r="FG1955" s="1" t="str">
        <f t="shared" si="759"/>
        <v/>
      </c>
      <c r="FI1955" s="1">
        <f t="shared" si="760"/>
        <v>3.9690342600554293E-216</v>
      </c>
      <c r="FJ1955" s="1" t="str">
        <f t="shared" si="761"/>
        <v/>
      </c>
      <c r="FK1955" s="1" t="str">
        <f t="shared" si="762"/>
        <v/>
      </c>
      <c r="FP1955" s="1">
        <v>1350</v>
      </c>
      <c r="FQ1955" s="1">
        <f t="shared" si="763"/>
        <v>12.334646317347847</v>
      </c>
      <c r="FR1955" s="1">
        <f t="shared" si="764"/>
        <v>1.6994281513790038E-2</v>
      </c>
      <c r="FS1955" s="1">
        <f t="shared" si="765"/>
        <v>0.91924334076622893</v>
      </c>
      <c r="FT1955" s="1">
        <f t="shared" si="766"/>
        <v>1.6994281513790038E-2</v>
      </c>
      <c r="FU1955" s="1" t="str">
        <f t="shared" si="767"/>
        <v/>
      </c>
      <c r="FV1955" s="1" t="str">
        <f t="shared" si="768"/>
        <v/>
      </c>
      <c r="FW1955" s="1">
        <f t="shared" si="769"/>
        <v>0</v>
      </c>
      <c r="FX1955" s="1" t="str">
        <f t="shared" si="770"/>
        <v/>
      </c>
      <c r="FY1955" s="1" t="str">
        <f t="shared" si="771"/>
        <v/>
      </c>
      <c r="GC1955" s="1">
        <v>1350</v>
      </c>
      <c r="GD1955" s="1">
        <f t="shared" si="780"/>
        <v>43.045394943842552</v>
      </c>
      <c r="GE1955" s="1">
        <f t="shared" si="772"/>
        <v>4.8697067866031426E-3</v>
      </c>
      <c r="GF1955" s="1">
        <f t="shared" si="773"/>
        <v>0.91924334076622904</v>
      </c>
      <c r="GG1955" s="1">
        <f t="shared" si="774"/>
        <v>4.8697067866031426E-3</v>
      </c>
      <c r="GH1955" s="1" t="str">
        <f t="shared" si="775"/>
        <v/>
      </c>
      <c r="GI1955" s="1" t="str">
        <f t="shared" si="776"/>
        <v/>
      </c>
      <c r="GJ1955" s="1">
        <f t="shared" si="777"/>
        <v>0</v>
      </c>
      <c r="GK1955" s="1">
        <f t="shared" si="778"/>
        <v>4.8697067866031426E-3</v>
      </c>
      <c r="GL1955" s="1" t="str">
        <f t="shared" si="779"/>
        <v/>
      </c>
      <c r="HA1955" s="2"/>
      <c r="HB1955" s="2">
        <f t="shared" si="751"/>
        <v>8.6720000000000894</v>
      </c>
      <c r="HC1955" s="147">
        <f t="shared" si="752"/>
        <v>0.27707057014368358</v>
      </c>
      <c r="HD1955" s="2">
        <f t="shared" si="753"/>
        <v>4.930622854557587E-4</v>
      </c>
      <c r="HE1955" s="2" t="str">
        <f t="shared" si="749"/>
        <v/>
      </c>
      <c r="HF1955" s="24" t="str">
        <f t="shared" si="750"/>
        <v/>
      </c>
    </row>
    <row r="1956" spans="157:214" ht="20.100000000000001" customHeight="1" x14ac:dyDescent="0.25">
      <c r="FA1956" s="1">
        <v>1351</v>
      </c>
      <c r="FB1956" s="1">
        <f t="shared" si="754"/>
        <v>5250.0124124137692</v>
      </c>
      <c r="FC1956" s="1">
        <f t="shared" si="755"/>
        <v>3.9817384384771132E-5</v>
      </c>
      <c r="FD1956" s="1">
        <f t="shared" si="756"/>
        <v>0.91984057521668516</v>
      </c>
      <c r="FE1956" s="1">
        <f t="shared" si="757"/>
        <v>3.9817384384771132E-5</v>
      </c>
      <c r="FF1956" s="1" t="str">
        <f t="shared" si="758"/>
        <v/>
      </c>
      <c r="FG1956" s="1" t="str">
        <f t="shared" si="759"/>
        <v/>
      </c>
      <c r="FI1956" s="1">
        <f t="shared" si="760"/>
        <v>4.496635512825038E-216</v>
      </c>
      <c r="FJ1956" s="1" t="str">
        <f t="shared" si="761"/>
        <v/>
      </c>
      <c r="FK1956" s="1" t="str">
        <f t="shared" si="762"/>
        <v/>
      </c>
      <c r="FP1956" s="1">
        <v>1351</v>
      </c>
      <c r="FQ1956" s="1">
        <f t="shared" si="763"/>
        <v>12.369888163968845</v>
      </c>
      <c r="FR1956" s="1">
        <f t="shared" si="764"/>
        <v>1.689924431643593E-2</v>
      </c>
      <c r="FS1956" s="1">
        <f t="shared" si="765"/>
        <v>0.91984057521668516</v>
      </c>
      <c r="FT1956" s="1">
        <f t="shared" si="766"/>
        <v>1.689924431643593E-2</v>
      </c>
      <c r="FU1956" s="1" t="str">
        <f t="shared" si="767"/>
        <v/>
      </c>
      <c r="FV1956" s="1" t="str">
        <f t="shared" si="768"/>
        <v/>
      </c>
      <c r="FW1956" s="1">
        <f t="shared" si="769"/>
        <v>0</v>
      </c>
      <c r="FX1956" s="1" t="str">
        <f t="shared" si="770"/>
        <v/>
      </c>
      <c r="FY1956" s="1" t="str">
        <f t="shared" si="771"/>
        <v/>
      </c>
      <c r="GC1956" s="1">
        <v>1351</v>
      </c>
      <c r="GD1956" s="1">
        <f t="shared" si="780"/>
        <v>43.168381786539243</v>
      </c>
      <c r="GE1956" s="1">
        <f t="shared" si="772"/>
        <v>4.8424739033206456E-3</v>
      </c>
      <c r="GF1956" s="1">
        <f t="shared" si="773"/>
        <v>0.91984057521668527</v>
      </c>
      <c r="GG1956" s="1">
        <f t="shared" si="774"/>
        <v>4.8424739033206456E-3</v>
      </c>
      <c r="GH1956" s="1" t="str">
        <f t="shared" si="775"/>
        <v/>
      </c>
      <c r="GI1956" s="1" t="str">
        <f t="shared" si="776"/>
        <v/>
      </c>
      <c r="GJ1956" s="1">
        <f t="shared" si="777"/>
        <v>0</v>
      </c>
      <c r="GK1956" s="1">
        <f t="shared" si="778"/>
        <v>4.8424739033206456E-3</v>
      </c>
      <c r="GL1956" s="1" t="str">
        <f t="shared" si="779"/>
        <v/>
      </c>
      <c r="HA1956" s="2"/>
      <c r="HB1956" s="2">
        <f t="shared" si="751"/>
        <v>8.6784000000000887</v>
      </c>
      <c r="HC1956" s="147">
        <f t="shared" si="752"/>
        <v>0.27657750785822782</v>
      </c>
      <c r="HD1956" s="2">
        <f t="shared" si="753"/>
        <v>4.9239397776645877E-4</v>
      </c>
      <c r="HE1956" s="2" t="str">
        <f t="shared" si="749"/>
        <v/>
      </c>
      <c r="HF1956" s="24" t="str">
        <f t="shared" si="750"/>
        <v/>
      </c>
    </row>
    <row r="1957" spans="157:214" ht="20.100000000000001" customHeight="1" x14ac:dyDescent="0.25">
      <c r="FA1957" s="1">
        <v>1352</v>
      </c>
      <c r="FB1957" s="1">
        <f t="shared" si="754"/>
        <v>5264.9697127340369</v>
      </c>
      <c r="FC1957" s="1">
        <f t="shared" si="755"/>
        <v>3.9594079935683392E-5</v>
      </c>
      <c r="FD1957" s="1">
        <f t="shared" si="756"/>
        <v>0.92043446500353332</v>
      </c>
      <c r="FE1957" s="1">
        <f t="shared" si="757"/>
        <v>3.9594079935683392E-5</v>
      </c>
      <c r="FF1957" s="1" t="str">
        <f t="shared" si="758"/>
        <v/>
      </c>
      <c r="FG1957" s="1" t="str">
        <f t="shared" si="759"/>
        <v/>
      </c>
      <c r="FI1957" s="1">
        <f t="shared" si="760"/>
        <v>5.0942889623249149E-216</v>
      </c>
      <c r="FJ1957" s="1" t="str">
        <f t="shared" si="761"/>
        <v/>
      </c>
      <c r="FK1957" s="1" t="str">
        <f t="shared" si="762"/>
        <v/>
      </c>
      <c r="FP1957" s="1">
        <v>1352</v>
      </c>
      <c r="FQ1957" s="1">
        <f t="shared" si="763"/>
        <v>12.405130010589836</v>
      </c>
      <c r="FR1957" s="1">
        <f t="shared" si="764"/>
        <v>1.680446972236381E-2</v>
      </c>
      <c r="FS1957" s="1">
        <f t="shared" si="765"/>
        <v>0.92043446500353321</v>
      </c>
      <c r="FT1957" s="1">
        <f t="shared" si="766"/>
        <v>1.680446972236381E-2</v>
      </c>
      <c r="FU1957" s="1" t="str">
        <f t="shared" si="767"/>
        <v/>
      </c>
      <c r="FV1957" s="1" t="str">
        <f t="shared" si="768"/>
        <v/>
      </c>
      <c r="FW1957" s="1">
        <f t="shared" si="769"/>
        <v>0</v>
      </c>
      <c r="FX1957" s="1" t="str">
        <f t="shared" si="770"/>
        <v/>
      </c>
      <c r="FY1957" s="1" t="str">
        <f t="shared" si="771"/>
        <v/>
      </c>
      <c r="GC1957" s="1">
        <v>1352</v>
      </c>
      <c r="GD1957" s="1">
        <f t="shared" si="780"/>
        <v>43.291368629235933</v>
      </c>
      <c r="GE1957" s="1">
        <f t="shared" si="772"/>
        <v>4.8153162689378035E-3</v>
      </c>
      <c r="GF1957" s="1">
        <f t="shared" si="773"/>
        <v>0.92043446500353332</v>
      </c>
      <c r="GG1957" s="1">
        <f t="shared" si="774"/>
        <v>4.8153162689378035E-3</v>
      </c>
      <c r="GH1957" s="1" t="str">
        <f t="shared" si="775"/>
        <v/>
      </c>
      <c r="GI1957" s="1" t="str">
        <f t="shared" si="776"/>
        <v/>
      </c>
      <c r="GJ1957" s="1">
        <f t="shared" si="777"/>
        <v>0</v>
      </c>
      <c r="GK1957" s="1">
        <f t="shared" si="778"/>
        <v>4.8153162689378035E-3</v>
      </c>
      <c r="GL1957" s="1" t="str">
        <f t="shared" si="779"/>
        <v/>
      </c>
      <c r="HA1957" s="2"/>
      <c r="HB1957" s="2">
        <f t="shared" si="751"/>
        <v>8.684800000000088</v>
      </c>
      <c r="HC1957" s="147">
        <f t="shared" si="752"/>
        <v>0.27608511388046136</v>
      </c>
      <c r="HD1957" s="2">
        <f t="shared" si="753"/>
        <v>4.9172590784363202E-4</v>
      </c>
      <c r="HE1957" s="2" t="str">
        <f t="shared" si="749"/>
        <v/>
      </c>
      <c r="HF1957" s="24" t="str">
        <f t="shared" si="750"/>
        <v/>
      </c>
    </row>
    <row r="1958" spans="157:214" ht="20.100000000000001" customHeight="1" x14ac:dyDescent="0.25">
      <c r="FA1958" s="2">
        <v>1353</v>
      </c>
      <c r="FB1958" s="1">
        <f t="shared" si="754"/>
        <v>5279.9270130543046</v>
      </c>
      <c r="FC1958" s="1">
        <f t="shared" si="755"/>
        <v>3.9371397878532584E-5</v>
      </c>
      <c r="FD1958" s="1">
        <f t="shared" si="756"/>
        <v>0.92102501940879988</v>
      </c>
      <c r="FE1958" s="1">
        <f t="shared" si="757"/>
        <v>3.9371397878532584E-5</v>
      </c>
      <c r="FF1958" s="1" t="str">
        <f t="shared" si="758"/>
        <v/>
      </c>
      <c r="FG1958" s="1" t="str">
        <f t="shared" si="759"/>
        <v/>
      </c>
      <c r="FI1958" s="1">
        <f t="shared" si="760"/>
        <v>5.7712849379257746E-216</v>
      </c>
      <c r="FJ1958" s="1" t="str">
        <f t="shared" si="761"/>
        <v/>
      </c>
      <c r="FK1958" s="1" t="str">
        <f t="shared" si="762"/>
        <v/>
      </c>
      <c r="FP1958" s="2">
        <v>1353</v>
      </c>
      <c r="FQ1958" s="1">
        <f t="shared" si="763"/>
        <v>12.440371857210827</v>
      </c>
      <c r="FR1958" s="1">
        <f t="shared" si="764"/>
        <v>1.6709959283096557E-2</v>
      </c>
      <c r="FS1958" s="1">
        <f t="shared" si="765"/>
        <v>0.92102501940879988</v>
      </c>
      <c r="FT1958" s="1">
        <f t="shared" si="766"/>
        <v>1.6709959283096557E-2</v>
      </c>
      <c r="FU1958" s="1" t="str">
        <f t="shared" si="767"/>
        <v/>
      </c>
      <c r="FV1958" s="1" t="str">
        <f t="shared" si="768"/>
        <v/>
      </c>
      <c r="FW1958" s="1">
        <f t="shared" si="769"/>
        <v>0</v>
      </c>
      <c r="FX1958" s="1" t="str">
        <f t="shared" si="770"/>
        <v/>
      </c>
      <c r="FY1958" s="1" t="str">
        <f t="shared" si="771"/>
        <v/>
      </c>
      <c r="GC1958" s="2">
        <v>1353</v>
      </c>
      <c r="GD1958" s="1">
        <f t="shared" si="780"/>
        <v>43.414355471932623</v>
      </c>
      <c r="GE1958" s="1">
        <f t="shared" si="772"/>
        <v>4.7882343280430898E-3</v>
      </c>
      <c r="GF1958" s="1">
        <f t="shared" si="773"/>
        <v>0.92102501940879999</v>
      </c>
      <c r="GG1958" s="1">
        <f t="shared" si="774"/>
        <v>4.7882343280430898E-3</v>
      </c>
      <c r="GH1958" s="1" t="str">
        <f t="shared" si="775"/>
        <v/>
      </c>
      <c r="GI1958" s="1" t="str">
        <f t="shared" si="776"/>
        <v/>
      </c>
      <c r="GJ1958" s="1">
        <f t="shared" si="777"/>
        <v>0</v>
      </c>
      <c r="GK1958" s="1">
        <f t="shared" si="778"/>
        <v>4.7882343280430898E-3</v>
      </c>
      <c r="GL1958" s="1" t="str">
        <f t="shared" si="779"/>
        <v/>
      </c>
      <c r="HA1958" s="2"/>
      <c r="HB1958" s="2">
        <f t="shared" si="751"/>
        <v>8.6912000000000873</v>
      </c>
      <c r="HC1958" s="147">
        <f t="shared" si="752"/>
        <v>0.27559338797261773</v>
      </c>
      <c r="HD1958" s="2">
        <f t="shared" si="753"/>
        <v>4.9105807816074432E-4</v>
      </c>
      <c r="HE1958" s="2" t="str">
        <f t="shared" si="749"/>
        <v/>
      </c>
      <c r="HF1958" s="24" t="str">
        <f t="shared" si="750"/>
        <v/>
      </c>
    </row>
    <row r="1959" spans="157:214" ht="20.100000000000001" customHeight="1" x14ac:dyDescent="0.25">
      <c r="FA1959" s="1">
        <v>1354</v>
      </c>
      <c r="FB1959" s="1">
        <f t="shared" si="754"/>
        <v>5294.8843133745722</v>
      </c>
      <c r="FC1959" s="1">
        <f t="shared" si="755"/>
        <v>3.9149341818639319E-5</v>
      </c>
      <c r="FD1959" s="1">
        <f t="shared" si="756"/>
        <v>0.9216122477688139</v>
      </c>
      <c r="FE1959" s="1">
        <f t="shared" si="757"/>
        <v>3.9149341818639319E-5</v>
      </c>
      <c r="FF1959" s="1" t="str">
        <f t="shared" si="758"/>
        <v/>
      </c>
      <c r="FG1959" s="1" t="str">
        <f t="shared" si="759"/>
        <v/>
      </c>
      <c r="FI1959" s="1">
        <f t="shared" si="760"/>
        <v>6.5381444126235339E-216</v>
      </c>
      <c r="FJ1959" s="1" t="str">
        <f t="shared" si="761"/>
        <v/>
      </c>
      <c r="FK1959" s="1" t="str">
        <f t="shared" si="762"/>
        <v/>
      </c>
      <c r="FP1959" s="1">
        <v>1354</v>
      </c>
      <c r="FQ1959" s="1">
        <f t="shared" si="763"/>
        <v>12.475613703831826</v>
      </c>
      <c r="FR1959" s="1">
        <f t="shared" si="764"/>
        <v>1.6615714528799813E-2</v>
      </c>
      <c r="FS1959" s="1">
        <f t="shared" si="765"/>
        <v>0.9216122477688139</v>
      </c>
      <c r="FT1959" s="1">
        <f t="shared" si="766"/>
        <v>1.6615714528799813E-2</v>
      </c>
      <c r="FU1959" s="1" t="str">
        <f t="shared" si="767"/>
        <v/>
      </c>
      <c r="FV1959" s="1" t="str">
        <f t="shared" si="768"/>
        <v/>
      </c>
      <c r="FW1959" s="1">
        <f t="shared" si="769"/>
        <v>0</v>
      </c>
      <c r="FX1959" s="1" t="str">
        <f t="shared" si="770"/>
        <v/>
      </c>
      <c r="FY1959" s="1" t="str">
        <f t="shared" si="771"/>
        <v/>
      </c>
      <c r="GC1959" s="1">
        <v>1354</v>
      </c>
      <c r="GD1959" s="1">
        <f t="shared" si="780"/>
        <v>43.537342314629313</v>
      </c>
      <c r="GE1959" s="1">
        <f t="shared" si="772"/>
        <v>4.7612285191050577E-3</v>
      </c>
      <c r="GF1959" s="1">
        <f t="shared" si="773"/>
        <v>0.9216122477688139</v>
      </c>
      <c r="GG1959" s="1">
        <f t="shared" si="774"/>
        <v>4.7612285191050577E-3</v>
      </c>
      <c r="GH1959" s="1" t="str">
        <f t="shared" si="775"/>
        <v/>
      </c>
      <c r="GI1959" s="1" t="str">
        <f t="shared" si="776"/>
        <v/>
      </c>
      <c r="GJ1959" s="1">
        <f t="shared" si="777"/>
        <v>0</v>
      </c>
      <c r="GK1959" s="1">
        <f t="shared" si="778"/>
        <v>4.7612285191050577E-3</v>
      </c>
      <c r="GL1959" s="1" t="str">
        <f t="shared" si="779"/>
        <v/>
      </c>
      <c r="HA1959" s="2"/>
      <c r="HB1959" s="2">
        <f t="shared" si="751"/>
        <v>8.6976000000000866</v>
      </c>
      <c r="HC1959" s="147">
        <f t="shared" si="752"/>
        <v>0.27510232989445699</v>
      </c>
      <c r="HD1959" s="2">
        <f t="shared" si="753"/>
        <v>4.9039049118188016E-4</v>
      </c>
      <c r="HE1959" s="2" t="str">
        <f t="shared" si="749"/>
        <v/>
      </c>
      <c r="HF1959" s="24" t="str">
        <f t="shared" si="750"/>
        <v/>
      </c>
    </row>
    <row r="1960" spans="157:214" ht="20.100000000000001" customHeight="1" x14ac:dyDescent="0.25">
      <c r="FA1960" s="1">
        <v>1355</v>
      </c>
      <c r="FB1960" s="1">
        <f t="shared" si="754"/>
        <v>5309.8416136948363</v>
      </c>
      <c r="FC1960" s="1">
        <f t="shared" si="755"/>
        <v>3.8927915311056023E-5</v>
      </c>
      <c r="FD1960" s="1">
        <f t="shared" si="756"/>
        <v>0.92219615947345357</v>
      </c>
      <c r="FE1960" s="1">
        <f t="shared" si="757"/>
        <v>3.8927915311056023E-5</v>
      </c>
      <c r="FF1960" s="1" t="str">
        <f t="shared" si="758"/>
        <v/>
      </c>
      <c r="FG1960" s="1" t="str">
        <f t="shared" si="759"/>
        <v/>
      </c>
      <c r="FI1960" s="1">
        <f t="shared" si="760"/>
        <v>7.4067818290452299E-216</v>
      </c>
      <c r="FJ1960" s="1" t="str">
        <f t="shared" si="761"/>
        <v/>
      </c>
      <c r="FK1960" s="1" t="str">
        <f t="shared" si="762"/>
        <v/>
      </c>
      <c r="FP1960" s="1">
        <v>1355</v>
      </c>
      <c r="FQ1960" s="1">
        <f t="shared" si="763"/>
        <v>12.510855550452817</v>
      </c>
      <c r="FR1960" s="1">
        <f t="shared" si="764"/>
        <v>1.652173696830448E-2</v>
      </c>
      <c r="FS1960" s="1">
        <f t="shared" si="765"/>
        <v>0.92219615947345368</v>
      </c>
      <c r="FT1960" s="1">
        <f t="shared" si="766"/>
        <v>1.652173696830448E-2</v>
      </c>
      <c r="FU1960" s="1" t="str">
        <f t="shared" si="767"/>
        <v/>
      </c>
      <c r="FV1960" s="1" t="str">
        <f t="shared" si="768"/>
        <v/>
      </c>
      <c r="FW1960" s="1">
        <f t="shared" si="769"/>
        <v>0</v>
      </c>
      <c r="FX1960" s="1" t="str">
        <f t="shared" si="770"/>
        <v/>
      </c>
      <c r="FY1960" s="1" t="str">
        <f t="shared" si="771"/>
        <v/>
      </c>
      <c r="GC1960" s="1">
        <v>1355</v>
      </c>
      <c r="GD1960" s="1">
        <f t="shared" si="780"/>
        <v>43.660329157326004</v>
      </c>
      <c r="GE1960" s="1">
        <f t="shared" si="772"/>
        <v>4.7342992744787878E-3</v>
      </c>
      <c r="GF1960" s="1">
        <f t="shared" si="773"/>
        <v>0.92219615947345368</v>
      </c>
      <c r="GG1960" s="1">
        <f t="shared" si="774"/>
        <v>4.7342992744787878E-3</v>
      </c>
      <c r="GH1960" s="1" t="str">
        <f t="shared" si="775"/>
        <v/>
      </c>
      <c r="GI1960" s="1" t="str">
        <f t="shared" si="776"/>
        <v/>
      </c>
      <c r="GJ1960" s="1">
        <f t="shared" si="777"/>
        <v>0</v>
      </c>
      <c r="GK1960" s="1">
        <f t="shared" si="778"/>
        <v>4.7342992744787878E-3</v>
      </c>
      <c r="GL1960" s="1" t="str">
        <f t="shared" si="779"/>
        <v/>
      </c>
      <c r="HA1960" s="2"/>
      <c r="HB1960" s="2">
        <f t="shared" si="751"/>
        <v>8.7040000000000859</v>
      </c>
      <c r="HC1960" s="147">
        <f t="shared" si="752"/>
        <v>0.27461193940327511</v>
      </c>
      <c r="HD1960" s="2">
        <f t="shared" si="753"/>
        <v>4.8972314935930017E-4</v>
      </c>
      <c r="HE1960" s="2" t="str">
        <f t="shared" si="749"/>
        <v/>
      </c>
      <c r="HF1960" s="24" t="str">
        <f t="shared" si="750"/>
        <v/>
      </c>
    </row>
    <row r="1961" spans="157:214" ht="20.100000000000001" customHeight="1" x14ac:dyDescent="0.25">
      <c r="FA1961" s="1">
        <v>1356</v>
      </c>
      <c r="FB1961" s="1">
        <f t="shared" si="754"/>
        <v>5324.7989140151039</v>
      </c>
      <c r="FC1961" s="1">
        <f t="shared" si="755"/>
        <v>3.8707121860623304E-5</v>
      </c>
      <c r="FD1961" s="1">
        <f t="shared" si="756"/>
        <v>0.92277676396539621</v>
      </c>
      <c r="FE1961" s="1">
        <f t="shared" si="757"/>
        <v>3.8707121860623304E-5</v>
      </c>
      <c r="FF1961" s="1" t="str">
        <f t="shared" si="758"/>
        <v/>
      </c>
      <c r="FG1961" s="1" t="str">
        <f t="shared" si="759"/>
        <v/>
      </c>
      <c r="FI1961" s="1">
        <f t="shared" si="760"/>
        <v>8.3906894435535703E-216</v>
      </c>
      <c r="FJ1961" s="1" t="str">
        <f t="shared" si="761"/>
        <v/>
      </c>
      <c r="FK1961" s="1" t="str">
        <f t="shared" si="762"/>
        <v/>
      </c>
      <c r="FP1961" s="1">
        <v>1356</v>
      </c>
      <c r="FQ1961" s="1">
        <f t="shared" si="763"/>
        <v>12.546097397073808</v>
      </c>
      <c r="FR1961" s="1">
        <f t="shared" si="764"/>
        <v>1.6428028089130645E-2</v>
      </c>
      <c r="FS1961" s="1">
        <f t="shared" si="765"/>
        <v>0.92277676396539621</v>
      </c>
      <c r="FT1961" s="1">
        <f t="shared" si="766"/>
        <v>1.6428028089130645E-2</v>
      </c>
      <c r="FU1961" s="1" t="str">
        <f t="shared" si="767"/>
        <v/>
      </c>
      <c r="FV1961" s="1" t="str">
        <f t="shared" si="768"/>
        <v/>
      </c>
      <c r="FW1961" s="1">
        <f t="shared" si="769"/>
        <v>0</v>
      </c>
      <c r="FX1961" s="1" t="str">
        <f t="shared" si="770"/>
        <v/>
      </c>
      <c r="FY1961" s="1" t="str">
        <f t="shared" si="771"/>
        <v/>
      </c>
      <c r="GC1961" s="1">
        <v>1356</v>
      </c>
      <c r="GD1961" s="1">
        <f t="shared" si="780"/>
        <v>43.783316000022694</v>
      </c>
      <c r="GE1961" s="1">
        <f t="shared" si="772"/>
        <v>4.7074470204127626E-3</v>
      </c>
      <c r="GF1961" s="1">
        <f t="shared" si="773"/>
        <v>0.92277676396539632</v>
      </c>
      <c r="GG1961" s="1">
        <f t="shared" si="774"/>
        <v>4.7074470204127626E-3</v>
      </c>
      <c r="GH1961" s="1" t="str">
        <f t="shared" si="775"/>
        <v/>
      </c>
      <c r="GI1961" s="1" t="str">
        <f t="shared" si="776"/>
        <v/>
      </c>
      <c r="GJ1961" s="1">
        <f t="shared" si="777"/>
        <v>0</v>
      </c>
      <c r="GK1961" s="1">
        <f t="shared" si="778"/>
        <v>4.7074470204127626E-3</v>
      </c>
      <c r="GL1961" s="1" t="str">
        <f t="shared" si="779"/>
        <v/>
      </c>
      <c r="HA1961" s="2"/>
      <c r="HB1961" s="2">
        <f t="shared" si="751"/>
        <v>8.7104000000000852</v>
      </c>
      <c r="HC1961" s="147">
        <f t="shared" si="752"/>
        <v>0.27412221625391581</v>
      </c>
      <c r="HD1961" s="2">
        <f t="shared" si="753"/>
        <v>4.8905605513660522E-4</v>
      </c>
      <c r="HE1961" s="2" t="str">
        <f t="shared" si="749"/>
        <v/>
      </c>
      <c r="HF1961" s="24" t="str">
        <f t="shared" si="750"/>
        <v/>
      </c>
    </row>
    <row r="1962" spans="157:214" ht="20.100000000000001" customHeight="1" x14ac:dyDescent="0.25">
      <c r="FA1962" s="1">
        <v>1357</v>
      </c>
      <c r="FB1962" s="1">
        <f t="shared" si="754"/>
        <v>5339.7562143353716</v>
      </c>
      <c r="FC1962" s="1">
        <f t="shared" si="755"/>
        <v>3.8486964922030655E-5</v>
      </c>
      <c r="FD1962" s="1">
        <f t="shared" si="756"/>
        <v>0.92335407073936648</v>
      </c>
      <c r="FE1962" s="1">
        <f t="shared" si="757"/>
        <v>3.8486964922030655E-5</v>
      </c>
      <c r="FF1962" s="1" t="str">
        <f t="shared" si="758"/>
        <v/>
      </c>
      <c r="FG1962" s="1" t="str">
        <f t="shared" si="759"/>
        <v/>
      </c>
      <c r="FI1962" s="1">
        <f t="shared" si="760"/>
        <v>9.5051460287898865E-216</v>
      </c>
      <c r="FJ1962" s="1" t="str">
        <f t="shared" si="761"/>
        <v/>
      </c>
      <c r="FK1962" s="1" t="str">
        <f t="shared" si="762"/>
        <v/>
      </c>
      <c r="FP1962" s="1">
        <v>1357</v>
      </c>
      <c r="FQ1962" s="1">
        <f t="shared" si="763"/>
        <v>12.581339243694806</v>
      </c>
      <c r="FR1962" s="1">
        <f t="shared" si="764"/>
        <v>1.6334589357513224E-2</v>
      </c>
      <c r="FS1962" s="1">
        <f t="shared" si="765"/>
        <v>0.92335407073936659</v>
      </c>
      <c r="FT1962" s="1">
        <f t="shared" si="766"/>
        <v>1.6334589357513224E-2</v>
      </c>
      <c r="FU1962" s="1" t="str">
        <f t="shared" si="767"/>
        <v/>
      </c>
      <c r="FV1962" s="1" t="str">
        <f t="shared" si="768"/>
        <v/>
      </c>
      <c r="FW1962" s="1">
        <f t="shared" si="769"/>
        <v>0</v>
      </c>
      <c r="FX1962" s="1" t="str">
        <f t="shared" si="770"/>
        <v/>
      </c>
      <c r="FY1962" s="1" t="str">
        <f t="shared" si="771"/>
        <v/>
      </c>
      <c r="GC1962" s="1">
        <v>1357</v>
      </c>
      <c r="GD1962" s="1">
        <f t="shared" si="780"/>
        <v>43.906302842719384</v>
      </c>
      <c r="GE1962" s="1">
        <f t="shared" si="772"/>
        <v>4.6806721770562094E-3</v>
      </c>
      <c r="GF1962" s="1">
        <f t="shared" si="773"/>
        <v>0.92335407073936659</v>
      </c>
      <c r="GG1962" s="1">
        <f t="shared" si="774"/>
        <v>4.6806721770562094E-3</v>
      </c>
      <c r="GH1962" s="1" t="str">
        <f t="shared" si="775"/>
        <v/>
      </c>
      <c r="GI1962" s="1" t="str">
        <f t="shared" si="776"/>
        <v/>
      </c>
      <c r="GJ1962" s="1">
        <f t="shared" si="777"/>
        <v>0</v>
      </c>
      <c r="GK1962" s="1">
        <f t="shared" si="778"/>
        <v>4.6806721770562094E-3</v>
      </c>
      <c r="GL1962" s="1" t="str">
        <f t="shared" si="779"/>
        <v/>
      </c>
      <c r="HA1962" s="2"/>
      <c r="HB1962" s="2">
        <f t="shared" si="751"/>
        <v>8.7168000000000845</v>
      </c>
      <c r="HC1962" s="147">
        <f t="shared" si="752"/>
        <v>0.2736331601987792</v>
      </c>
      <c r="HD1962" s="2">
        <f t="shared" si="753"/>
        <v>4.8838921094546128E-4</v>
      </c>
      <c r="HE1962" s="2" t="str">
        <f t="shared" si="749"/>
        <v/>
      </c>
      <c r="HF1962" s="24" t="str">
        <f t="shared" si="750"/>
        <v/>
      </c>
    </row>
    <row r="1963" spans="157:214" ht="20.100000000000001" customHeight="1" x14ac:dyDescent="0.25">
      <c r="FA1963" s="1">
        <v>1358</v>
      </c>
      <c r="FB1963" s="1">
        <f t="shared" si="754"/>
        <v>5354.7135146556393</v>
      </c>
      <c r="FC1963" s="1">
        <f t="shared" si="755"/>
        <v>3.8267447899880133E-5</v>
      </c>
      <c r="FD1963" s="1">
        <f t="shared" si="756"/>
        <v>0.92392808934138748</v>
      </c>
      <c r="FE1963" s="1">
        <f t="shared" si="757"/>
        <v>3.8267447899880133E-5</v>
      </c>
      <c r="FF1963" s="1" t="str">
        <f t="shared" si="758"/>
        <v/>
      </c>
      <c r="FG1963" s="1" t="str">
        <f t="shared" si="759"/>
        <v/>
      </c>
      <c r="FI1963" s="1">
        <f t="shared" si="760"/>
        <v>1.0767453149486784E-215</v>
      </c>
      <c r="FJ1963" s="1" t="str">
        <f t="shared" si="761"/>
        <v/>
      </c>
      <c r="FK1963" s="1" t="str">
        <f t="shared" si="762"/>
        <v/>
      </c>
      <c r="FP1963" s="1">
        <v>1358</v>
      </c>
      <c r="FQ1963" s="1">
        <f t="shared" si="763"/>
        <v>12.616581090315798</v>
      </c>
      <c r="FR1963" s="1">
        <f t="shared" si="764"/>
        <v>1.6241422218429204E-2</v>
      </c>
      <c r="FS1963" s="1">
        <f t="shared" si="765"/>
        <v>0.92392808934138748</v>
      </c>
      <c r="FT1963" s="1">
        <f t="shared" si="766"/>
        <v>1.6241422218429204E-2</v>
      </c>
      <c r="FU1963" s="1" t="str">
        <f t="shared" si="767"/>
        <v/>
      </c>
      <c r="FV1963" s="1" t="str">
        <f t="shared" si="768"/>
        <v/>
      </c>
      <c r="FW1963" s="1">
        <f t="shared" si="769"/>
        <v>0</v>
      </c>
      <c r="FX1963" s="1" t="str">
        <f t="shared" si="770"/>
        <v/>
      </c>
      <c r="FY1963" s="1" t="str">
        <f t="shared" si="771"/>
        <v/>
      </c>
      <c r="GC1963" s="1">
        <v>1358</v>
      </c>
      <c r="GD1963" s="1">
        <f t="shared" si="780"/>
        <v>44.029289685416074</v>
      </c>
      <c r="GE1963" s="1">
        <f t="shared" si="772"/>
        <v>4.6539751584668857E-3</v>
      </c>
      <c r="GF1963" s="1">
        <f t="shared" si="773"/>
        <v>0.92392808934138748</v>
      </c>
      <c r="GG1963" s="1">
        <f t="shared" si="774"/>
        <v>4.6539751584668857E-3</v>
      </c>
      <c r="GH1963" s="1" t="str">
        <f t="shared" si="775"/>
        <v/>
      </c>
      <c r="GI1963" s="1" t="str">
        <f t="shared" si="776"/>
        <v/>
      </c>
      <c r="GJ1963" s="1">
        <f t="shared" si="777"/>
        <v>0</v>
      </c>
      <c r="GK1963" s="1">
        <f t="shared" si="778"/>
        <v>4.6539751584668857E-3</v>
      </c>
      <c r="GL1963" s="1" t="str">
        <f t="shared" si="779"/>
        <v/>
      </c>
      <c r="HA1963" s="2"/>
      <c r="HB1963" s="2">
        <f t="shared" si="751"/>
        <v>8.7232000000000838</v>
      </c>
      <c r="HC1963" s="147">
        <f t="shared" si="752"/>
        <v>0.27314477098783374</v>
      </c>
      <c r="HD1963" s="2">
        <f t="shared" si="753"/>
        <v>4.8772261920726478E-4</v>
      </c>
      <c r="HE1963" s="2" t="str">
        <f t="shared" si="749"/>
        <v/>
      </c>
      <c r="HF1963" s="24" t="str">
        <f t="shared" si="750"/>
        <v/>
      </c>
    </row>
    <row r="1964" spans="157:214" ht="20.100000000000001" customHeight="1" x14ac:dyDescent="0.25">
      <c r="FA1964" s="1">
        <v>1359</v>
      </c>
      <c r="FB1964" s="1">
        <f t="shared" si="754"/>
        <v>5369.670814975907</v>
      </c>
      <c r="FC1964" s="1">
        <f t="shared" si="755"/>
        <v>3.8048574148754119E-5</v>
      </c>
      <c r="FD1964" s="1">
        <f t="shared" si="756"/>
        <v>0.92449882936803152</v>
      </c>
      <c r="FE1964" s="1">
        <f t="shared" si="757"/>
        <v>3.8048574148754119E-5</v>
      </c>
      <c r="FF1964" s="1" t="str">
        <f t="shared" si="758"/>
        <v/>
      </c>
      <c r="FG1964" s="1" t="str">
        <f t="shared" si="759"/>
        <v/>
      </c>
      <c r="FI1964" s="1">
        <f t="shared" si="760"/>
        <v>1.2197202650157862E-215</v>
      </c>
      <c r="FJ1964" s="1" t="str">
        <f t="shared" si="761"/>
        <v/>
      </c>
      <c r="FK1964" s="1" t="str">
        <f t="shared" si="762"/>
        <v/>
      </c>
      <c r="FP1964" s="1">
        <v>1359</v>
      </c>
      <c r="FQ1964" s="1">
        <f t="shared" si="763"/>
        <v>12.651822936936796</v>
      </c>
      <c r="FR1964" s="1">
        <f t="shared" si="764"/>
        <v>1.6148528095626193E-2</v>
      </c>
      <c r="FS1964" s="1">
        <f t="shared" si="765"/>
        <v>0.92449882936803163</v>
      </c>
      <c r="FT1964" s="1">
        <f t="shared" si="766"/>
        <v>1.6148528095626193E-2</v>
      </c>
      <c r="FU1964" s="1" t="str">
        <f t="shared" si="767"/>
        <v/>
      </c>
      <c r="FV1964" s="1" t="str">
        <f t="shared" si="768"/>
        <v/>
      </c>
      <c r="FW1964" s="1">
        <f t="shared" si="769"/>
        <v>0</v>
      </c>
      <c r="FX1964" s="1" t="str">
        <f t="shared" si="770"/>
        <v/>
      </c>
      <c r="FY1964" s="1" t="str">
        <f t="shared" si="771"/>
        <v/>
      </c>
      <c r="GC1964" s="1">
        <v>1359</v>
      </c>
      <c r="GD1964" s="1">
        <f t="shared" si="780"/>
        <v>44.152276528112765</v>
      </c>
      <c r="GE1964" s="1">
        <f t="shared" si="772"/>
        <v>4.6273563726192905E-3</v>
      </c>
      <c r="GF1964" s="1">
        <f t="shared" si="773"/>
        <v>0.92449882936803152</v>
      </c>
      <c r="GG1964" s="1">
        <f t="shared" si="774"/>
        <v>4.6273563726192905E-3</v>
      </c>
      <c r="GH1964" s="1" t="str">
        <f t="shared" si="775"/>
        <v/>
      </c>
      <c r="GI1964" s="1" t="str">
        <f t="shared" si="776"/>
        <v/>
      </c>
      <c r="GJ1964" s="1">
        <f t="shared" si="777"/>
        <v>0</v>
      </c>
      <c r="GK1964" s="1">
        <f t="shared" si="778"/>
        <v>4.6273563726192905E-3</v>
      </c>
      <c r="GL1964" s="1" t="str">
        <f t="shared" si="779"/>
        <v/>
      </c>
      <c r="HA1964" s="2"/>
      <c r="HB1964" s="2">
        <f t="shared" si="751"/>
        <v>8.7296000000000831</v>
      </c>
      <c r="HC1964" s="147">
        <f t="shared" si="752"/>
        <v>0.27265704836862648</v>
      </c>
      <c r="HD1964" s="2">
        <f t="shared" si="753"/>
        <v>4.8705628233403075E-4</v>
      </c>
      <c r="HE1964" s="2" t="str">
        <f t="shared" si="749"/>
        <v/>
      </c>
      <c r="HF1964" s="24" t="str">
        <f t="shared" si="750"/>
        <v/>
      </c>
    </row>
    <row r="1965" spans="157:214" ht="20.100000000000001" customHeight="1" x14ac:dyDescent="0.25">
      <c r="FA1965" s="2">
        <v>1360</v>
      </c>
      <c r="FB1965" s="1">
        <f t="shared" si="754"/>
        <v>5384.6281152961747</v>
      </c>
      <c r="FC1965" s="1">
        <f t="shared" si="755"/>
        <v>3.7830346973286469E-5</v>
      </c>
      <c r="FD1965" s="1">
        <f t="shared" si="756"/>
        <v>0.92506630046567295</v>
      </c>
      <c r="FE1965" s="1">
        <f t="shared" si="757"/>
        <v>3.7830346973286469E-5</v>
      </c>
      <c r="FF1965" s="1" t="str">
        <f t="shared" si="758"/>
        <v/>
      </c>
      <c r="FG1965" s="1" t="str">
        <f t="shared" si="759"/>
        <v/>
      </c>
      <c r="FI1965" s="1">
        <f t="shared" si="760"/>
        <v>1.3816579472844911E-215</v>
      </c>
      <c r="FJ1965" s="1" t="str">
        <f t="shared" si="761"/>
        <v/>
      </c>
      <c r="FK1965" s="1" t="str">
        <f t="shared" si="762"/>
        <v/>
      </c>
      <c r="FP1965" s="2">
        <v>1360</v>
      </c>
      <c r="FQ1965" s="1">
        <f t="shared" si="763"/>
        <v>12.687064783557787</v>
      </c>
      <c r="FR1965" s="1">
        <f t="shared" si="764"/>
        <v>1.6055908391652773E-2</v>
      </c>
      <c r="FS1965" s="1">
        <f t="shared" si="765"/>
        <v>0.92506630046567295</v>
      </c>
      <c r="FT1965" s="1">
        <f t="shared" si="766"/>
        <v>1.6055908391652773E-2</v>
      </c>
      <c r="FU1965" s="1" t="str">
        <f t="shared" si="767"/>
        <v/>
      </c>
      <c r="FV1965" s="1" t="str">
        <f t="shared" si="768"/>
        <v/>
      </c>
      <c r="FW1965" s="1">
        <f t="shared" si="769"/>
        <v>0</v>
      </c>
      <c r="FX1965" s="1" t="str">
        <f t="shared" si="770"/>
        <v/>
      </c>
      <c r="FY1965" s="1" t="str">
        <f t="shared" si="771"/>
        <v/>
      </c>
      <c r="GC1965" s="2">
        <v>1360</v>
      </c>
      <c r="GD1965" s="1">
        <f t="shared" si="780"/>
        <v>44.275263370809455</v>
      </c>
      <c r="GE1965" s="1">
        <f t="shared" si="772"/>
        <v>4.6008162214133379E-3</v>
      </c>
      <c r="GF1965" s="1">
        <f t="shared" si="773"/>
        <v>0.92506630046567295</v>
      </c>
      <c r="GG1965" s="1">
        <f t="shared" si="774"/>
        <v>4.6008162214133379E-3</v>
      </c>
      <c r="GH1965" s="1" t="str">
        <f t="shared" si="775"/>
        <v/>
      </c>
      <c r="GI1965" s="1" t="str">
        <f t="shared" si="776"/>
        <v/>
      </c>
      <c r="GJ1965" s="1">
        <f t="shared" si="777"/>
        <v>0</v>
      </c>
      <c r="GK1965" s="1">
        <f t="shared" si="778"/>
        <v>4.6008162214133379E-3</v>
      </c>
      <c r="GL1965" s="1" t="str">
        <f t="shared" si="779"/>
        <v/>
      </c>
      <c r="HA1965" s="2"/>
      <c r="HB1965" s="2">
        <f t="shared" si="751"/>
        <v>8.7360000000000824</v>
      </c>
      <c r="HC1965" s="147">
        <f t="shared" si="752"/>
        <v>0.27216999208629244</v>
      </c>
      <c r="HD1965" s="2">
        <f t="shared" si="753"/>
        <v>4.8639020272600586E-4</v>
      </c>
      <c r="HE1965" s="2" t="str">
        <f t="shared" si="749"/>
        <v/>
      </c>
      <c r="HF1965" s="24" t="str">
        <f t="shared" si="750"/>
        <v/>
      </c>
    </row>
    <row r="1966" spans="157:214" ht="20.100000000000001" customHeight="1" x14ac:dyDescent="0.25">
      <c r="FA1966" s="1">
        <v>1361</v>
      </c>
      <c r="FB1966" s="1">
        <f t="shared" si="754"/>
        <v>5399.5854156164423</v>
      </c>
      <c r="FC1966" s="1">
        <f t="shared" si="755"/>
        <v>3.7612769628237326E-5</v>
      </c>
      <c r="FD1966" s="1">
        <f t="shared" si="756"/>
        <v>0.92563051232974147</v>
      </c>
      <c r="FE1966" s="1">
        <f t="shared" si="757"/>
        <v>3.7612769628237326E-5</v>
      </c>
      <c r="FF1966" s="1" t="str">
        <f t="shared" si="758"/>
        <v/>
      </c>
      <c r="FG1966" s="1" t="str">
        <f t="shared" si="759"/>
        <v/>
      </c>
      <c r="FI1966" s="1">
        <f t="shared" si="760"/>
        <v>1.5650704465871627E-215</v>
      </c>
      <c r="FJ1966" s="1" t="str">
        <f t="shared" si="761"/>
        <v/>
      </c>
      <c r="FK1966" s="1" t="str">
        <f t="shared" si="762"/>
        <v/>
      </c>
      <c r="FP1966" s="1">
        <v>1361</v>
      </c>
      <c r="FQ1966" s="1">
        <f t="shared" si="763"/>
        <v>12.722306630178778</v>
      </c>
      <c r="FR1966" s="1">
        <f t="shared" si="764"/>
        <v>1.5963564487890151E-2</v>
      </c>
      <c r="FS1966" s="1">
        <f t="shared" si="765"/>
        <v>0.92563051232974136</v>
      </c>
      <c r="FT1966" s="1">
        <f t="shared" si="766"/>
        <v>1.5963564487890151E-2</v>
      </c>
      <c r="FU1966" s="1" t="str">
        <f t="shared" si="767"/>
        <v/>
      </c>
      <c r="FV1966" s="1" t="str">
        <f t="shared" si="768"/>
        <v/>
      </c>
      <c r="FW1966" s="1">
        <f t="shared" si="769"/>
        <v>0</v>
      </c>
      <c r="FX1966" s="1" t="str">
        <f t="shared" si="770"/>
        <v/>
      </c>
      <c r="FY1966" s="1" t="str">
        <f t="shared" si="771"/>
        <v/>
      </c>
      <c r="GC1966" s="1">
        <v>1361</v>
      </c>
      <c r="GD1966" s="1">
        <f t="shared" si="780"/>
        <v>44.398250213506174</v>
      </c>
      <c r="GE1966" s="1">
        <f t="shared" si="772"/>
        <v>4.5743551006834334E-3</v>
      </c>
      <c r="GF1966" s="1">
        <f t="shared" si="773"/>
        <v>0.92563051232974147</v>
      </c>
      <c r="GG1966" s="1">
        <f t="shared" si="774"/>
        <v>4.5743551006834334E-3</v>
      </c>
      <c r="GH1966" s="1" t="str">
        <f t="shared" si="775"/>
        <v/>
      </c>
      <c r="GI1966" s="1" t="str">
        <f t="shared" si="776"/>
        <v/>
      </c>
      <c r="GJ1966" s="1">
        <f t="shared" si="777"/>
        <v>0</v>
      </c>
      <c r="GK1966" s="1">
        <f t="shared" si="778"/>
        <v>4.5743551006834334E-3</v>
      </c>
      <c r="GL1966" s="1" t="str">
        <f t="shared" si="779"/>
        <v/>
      </c>
      <c r="HA1966" s="2"/>
      <c r="HB1966" s="2">
        <f t="shared" si="751"/>
        <v>8.7424000000000817</v>
      </c>
      <c r="HC1966" s="147">
        <f t="shared" si="752"/>
        <v>0.27168360188356644</v>
      </c>
      <c r="HD1966" s="2">
        <f t="shared" si="753"/>
        <v>4.8572438277455499E-4</v>
      </c>
      <c r="HE1966" s="2" t="str">
        <f t="shared" si="749"/>
        <v/>
      </c>
      <c r="HF1966" s="24" t="str">
        <f t="shared" si="750"/>
        <v/>
      </c>
    </row>
    <row r="1967" spans="157:214" ht="20.100000000000001" customHeight="1" x14ac:dyDescent="0.25">
      <c r="FA1967" s="1">
        <v>1362</v>
      </c>
      <c r="FB1967" s="1">
        <f t="shared" si="754"/>
        <v>5414.5427159367064</v>
      </c>
      <c r="FC1967" s="1">
        <f t="shared" si="755"/>
        <v>3.7395845318571546E-5</v>
      </c>
      <c r="FD1967" s="1">
        <f t="shared" si="756"/>
        <v>0.92619147470397645</v>
      </c>
      <c r="FE1967" s="1">
        <f t="shared" si="757"/>
        <v>3.7395845318571546E-5</v>
      </c>
      <c r="FF1967" s="1" t="str">
        <f t="shared" si="758"/>
        <v/>
      </c>
      <c r="FG1967" s="1" t="str">
        <f t="shared" si="759"/>
        <v/>
      </c>
      <c r="FI1967" s="1">
        <f t="shared" si="760"/>
        <v>1.7728022458671358E-215</v>
      </c>
      <c r="FJ1967" s="1" t="str">
        <f t="shared" si="761"/>
        <v/>
      </c>
      <c r="FK1967" s="1" t="str">
        <f t="shared" si="762"/>
        <v/>
      </c>
      <c r="FP1967" s="1">
        <v>1362</v>
      </c>
      <c r="FQ1967" s="1">
        <f t="shared" si="763"/>
        <v>12.757548476799776</v>
      </c>
      <c r="FR1967" s="1">
        <f t="shared" si="764"/>
        <v>1.5871497744585451E-2</v>
      </c>
      <c r="FS1967" s="1">
        <f t="shared" si="765"/>
        <v>0.92619147470397656</v>
      </c>
      <c r="FT1967" s="1">
        <f t="shared" si="766"/>
        <v>1.5871497744585451E-2</v>
      </c>
      <c r="FU1967" s="1" t="str">
        <f t="shared" si="767"/>
        <v/>
      </c>
      <c r="FV1967" s="1" t="str">
        <f t="shared" si="768"/>
        <v/>
      </c>
      <c r="FW1967" s="1">
        <f t="shared" si="769"/>
        <v>0</v>
      </c>
      <c r="FX1967" s="1" t="str">
        <f t="shared" si="770"/>
        <v/>
      </c>
      <c r="FY1967" s="1" t="str">
        <f t="shared" si="771"/>
        <v/>
      </c>
      <c r="GC1967" s="1">
        <v>1362</v>
      </c>
      <c r="GD1967" s="1">
        <f t="shared" si="780"/>
        <v>44.521237056202864</v>
      </c>
      <c r="GE1967" s="1">
        <f t="shared" si="772"/>
        <v>4.5479734002080406E-3</v>
      </c>
      <c r="GF1967" s="1">
        <f t="shared" si="773"/>
        <v>0.92619147470397656</v>
      </c>
      <c r="GG1967" s="1">
        <f t="shared" si="774"/>
        <v>4.5479734002080406E-3</v>
      </c>
      <c r="GH1967" s="1" t="str">
        <f t="shared" si="775"/>
        <v/>
      </c>
      <c r="GI1967" s="1" t="str">
        <f t="shared" si="776"/>
        <v/>
      </c>
      <c r="GJ1967" s="1">
        <f t="shared" si="777"/>
        <v>0</v>
      </c>
      <c r="GK1967" s="1">
        <f t="shared" si="778"/>
        <v>4.5479734002080406E-3</v>
      </c>
      <c r="GL1967" s="1" t="str">
        <f t="shared" si="779"/>
        <v/>
      </c>
      <c r="HA1967" s="2"/>
      <c r="HB1967" s="2">
        <f t="shared" si="751"/>
        <v>8.748800000000081</v>
      </c>
      <c r="HC1967" s="147">
        <f t="shared" si="752"/>
        <v>0.27119787750079188</v>
      </c>
      <c r="HD1967" s="2">
        <f t="shared" si="753"/>
        <v>4.8505882485927465E-4</v>
      </c>
      <c r="HE1967" s="2" t="str">
        <f t="shared" si="749"/>
        <v/>
      </c>
      <c r="HF1967" s="24" t="str">
        <f t="shared" si="750"/>
        <v/>
      </c>
    </row>
    <row r="1968" spans="157:214" ht="20.100000000000001" customHeight="1" x14ac:dyDescent="0.25">
      <c r="FA1968" s="1">
        <v>1363</v>
      </c>
      <c r="FB1968" s="1">
        <f t="shared" si="754"/>
        <v>5429.500016256974</v>
      </c>
      <c r="FC1968" s="1">
        <f t="shared" si="755"/>
        <v>3.7179577199540291E-5</v>
      </c>
      <c r="FD1968" s="1">
        <f t="shared" si="756"/>
        <v>0.92674919737968331</v>
      </c>
      <c r="FE1968" s="1">
        <f t="shared" si="757"/>
        <v>3.7179577199540291E-5</v>
      </c>
      <c r="FF1968" s="1" t="str">
        <f t="shared" si="758"/>
        <v/>
      </c>
      <c r="FG1968" s="1" t="str">
        <f t="shared" si="759"/>
        <v/>
      </c>
      <c r="FI1968" s="1">
        <f t="shared" si="760"/>
        <v>2.0080741572766587E-215</v>
      </c>
      <c r="FJ1968" s="1" t="str">
        <f t="shared" si="761"/>
        <v/>
      </c>
      <c r="FK1968" s="1" t="str">
        <f t="shared" si="762"/>
        <v/>
      </c>
      <c r="FP1968" s="1">
        <v>1363</v>
      </c>
      <c r="FQ1968" s="1">
        <f t="shared" si="763"/>
        <v>12.792790323420768</v>
      </c>
      <c r="FR1968" s="1">
        <f t="shared" si="764"/>
        <v>1.5779709500886491E-2</v>
      </c>
      <c r="FS1968" s="1">
        <f t="shared" si="765"/>
        <v>0.92674919737968331</v>
      </c>
      <c r="FT1968" s="1">
        <f t="shared" si="766"/>
        <v>1.5779709500886491E-2</v>
      </c>
      <c r="FU1968" s="1" t="str">
        <f t="shared" si="767"/>
        <v/>
      </c>
      <c r="FV1968" s="1" t="str">
        <f t="shared" si="768"/>
        <v/>
      </c>
      <c r="FW1968" s="1">
        <f t="shared" si="769"/>
        <v>0</v>
      </c>
      <c r="FX1968" s="1" t="str">
        <f t="shared" si="770"/>
        <v/>
      </c>
      <c r="FY1968" s="1" t="str">
        <f t="shared" si="771"/>
        <v/>
      </c>
      <c r="GC1968" s="1">
        <v>1363</v>
      </c>
      <c r="GD1968" s="1">
        <f t="shared" si="780"/>
        <v>44.644223898899554</v>
      </c>
      <c r="GE1968" s="1">
        <f t="shared" si="772"/>
        <v>4.5216715037195926E-3</v>
      </c>
      <c r="GF1968" s="1">
        <f t="shared" si="773"/>
        <v>0.92674919737968342</v>
      </c>
      <c r="GG1968" s="1">
        <f t="shared" si="774"/>
        <v>4.5216715037195926E-3</v>
      </c>
      <c r="GH1968" s="1" t="str">
        <f t="shared" si="775"/>
        <v/>
      </c>
      <c r="GI1968" s="1" t="str">
        <f t="shared" si="776"/>
        <v/>
      </c>
      <c r="GJ1968" s="1">
        <f t="shared" si="777"/>
        <v>0</v>
      </c>
      <c r="GK1968" s="1">
        <f t="shared" si="778"/>
        <v>4.5216715037195926E-3</v>
      </c>
      <c r="GL1968" s="1" t="str">
        <f t="shared" si="779"/>
        <v/>
      </c>
      <c r="HA1968" s="2"/>
      <c r="HB1968" s="2">
        <f t="shared" si="751"/>
        <v>8.7552000000000803</v>
      </c>
      <c r="HC1968" s="147">
        <f t="shared" si="752"/>
        <v>0.27071281867593261</v>
      </c>
      <c r="HD1968" s="2">
        <f t="shared" si="753"/>
        <v>4.8439353135071306E-4</v>
      </c>
      <c r="HE1968" s="2" t="str">
        <f t="shared" si="749"/>
        <v/>
      </c>
      <c r="HF1968" s="24" t="str">
        <f t="shared" si="750"/>
        <v/>
      </c>
    </row>
    <row r="1969" spans="157:214" ht="20.100000000000001" customHeight="1" x14ac:dyDescent="0.25">
      <c r="FA1969" s="1">
        <v>1364</v>
      </c>
      <c r="FB1969" s="1">
        <f t="shared" si="754"/>
        <v>5444.4573165772417</v>
      </c>
      <c r="FC1969" s="1">
        <f t="shared" si="755"/>
        <v>3.69639683767668E-5</v>
      </c>
      <c r="FD1969" s="1">
        <f t="shared" si="756"/>
        <v>0.92730369019499026</v>
      </c>
      <c r="FE1969" s="1">
        <f t="shared" si="757"/>
        <v>3.69639683767668E-5</v>
      </c>
      <c r="FF1969" s="1" t="str">
        <f t="shared" si="758"/>
        <v/>
      </c>
      <c r="FG1969" s="1" t="str">
        <f t="shared" si="759"/>
        <v/>
      </c>
      <c r="FI1969" s="1">
        <f t="shared" si="760"/>
        <v>2.2745330525438896E-215</v>
      </c>
      <c r="FJ1969" s="1" t="str">
        <f t="shared" si="761"/>
        <v/>
      </c>
      <c r="FK1969" s="1" t="str">
        <f t="shared" si="762"/>
        <v/>
      </c>
      <c r="FP1969" s="1">
        <v>1364</v>
      </c>
      <c r="FQ1969" s="1">
        <f t="shared" si="763"/>
        <v>12.828032170041759</v>
      </c>
      <c r="FR1969" s="1">
        <f t="shared" si="764"/>
        <v>1.5688201074877929E-2</v>
      </c>
      <c r="FS1969" s="1">
        <f t="shared" si="765"/>
        <v>0.92730369019499015</v>
      </c>
      <c r="FT1969" s="1">
        <f t="shared" si="766"/>
        <v>1.5688201074877929E-2</v>
      </c>
      <c r="FU1969" s="1" t="str">
        <f t="shared" si="767"/>
        <v/>
      </c>
      <c r="FV1969" s="1" t="str">
        <f t="shared" si="768"/>
        <v/>
      </c>
      <c r="FW1969" s="1">
        <f t="shared" si="769"/>
        <v>0</v>
      </c>
      <c r="FX1969" s="1" t="str">
        <f t="shared" si="770"/>
        <v/>
      </c>
      <c r="FY1969" s="1" t="str">
        <f t="shared" si="771"/>
        <v/>
      </c>
      <c r="GC1969" s="1">
        <v>1364</v>
      </c>
      <c r="GD1969" s="1">
        <f t="shared" si="780"/>
        <v>44.767210741596244</v>
      </c>
      <c r="GE1969" s="1">
        <f t="shared" si="772"/>
        <v>4.495449788914899E-3</v>
      </c>
      <c r="GF1969" s="1">
        <f t="shared" si="773"/>
        <v>0.92730369019499026</v>
      </c>
      <c r="GG1969" s="1">
        <f t="shared" si="774"/>
        <v>4.495449788914899E-3</v>
      </c>
      <c r="GH1969" s="1" t="str">
        <f t="shared" si="775"/>
        <v/>
      </c>
      <c r="GI1969" s="1" t="str">
        <f t="shared" si="776"/>
        <v/>
      </c>
      <c r="GJ1969" s="1">
        <f t="shared" si="777"/>
        <v>0</v>
      </c>
      <c r="GK1969" s="1">
        <f t="shared" si="778"/>
        <v>4.495449788914899E-3</v>
      </c>
      <c r="GL1969" s="1" t="str">
        <f t="shared" si="779"/>
        <v/>
      </c>
      <c r="HA1969" s="2"/>
      <c r="HB1969" s="2">
        <f t="shared" si="751"/>
        <v>8.7616000000000795</v>
      </c>
      <c r="HC1969" s="147">
        <f t="shared" si="752"/>
        <v>0.2702284251445819</v>
      </c>
      <c r="HD1969" s="2">
        <f t="shared" si="753"/>
        <v>4.8372850460798311E-4</v>
      </c>
      <c r="HE1969" s="2" t="str">
        <f t="shared" si="749"/>
        <v/>
      </c>
      <c r="HF1969" s="24" t="str">
        <f t="shared" si="750"/>
        <v/>
      </c>
    </row>
    <row r="1970" spans="157:214" ht="20.100000000000001" customHeight="1" x14ac:dyDescent="0.25">
      <c r="FA1970" s="1">
        <v>1365</v>
      </c>
      <c r="FB1970" s="1">
        <f t="shared" si="754"/>
        <v>5459.4146168975094</v>
      </c>
      <c r="FC1970" s="1">
        <f t="shared" si="755"/>
        <v>3.6749021906334877E-5</v>
      </c>
      <c r="FD1970" s="1">
        <f t="shared" si="756"/>
        <v>0.92785496303410619</v>
      </c>
      <c r="FE1970" s="1">
        <f t="shared" si="757"/>
        <v>3.6749021906334877E-5</v>
      </c>
      <c r="FF1970" s="1" t="str">
        <f t="shared" si="758"/>
        <v/>
      </c>
      <c r="FG1970" s="1" t="str">
        <f t="shared" si="759"/>
        <v/>
      </c>
      <c r="FI1970" s="1">
        <f t="shared" si="760"/>
        <v>2.5763081572565421E-215</v>
      </c>
      <c r="FJ1970" s="1" t="str">
        <f t="shared" si="761"/>
        <v/>
      </c>
      <c r="FK1970" s="1" t="str">
        <f t="shared" si="762"/>
        <v/>
      </c>
      <c r="FP1970" s="1">
        <v>1365</v>
      </c>
      <c r="FQ1970" s="1">
        <f t="shared" si="763"/>
        <v>12.863274016662757</v>
      </c>
      <c r="FR1970" s="1">
        <f t="shared" si="764"/>
        <v>1.5596973763619033E-2</v>
      </c>
      <c r="FS1970" s="1">
        <f t="shared" si="765"/>
        <v>0.92785496303410619</v>
      </c>
      <c r="FT1970" s="1">
        <f t="shared" si="766"/>
        <v>1.5596973763619033E-2</v>
      </c>
      <c r="FU1970" s="1" t="str">
        <f t="shared" si="767"/>
        <v/>
      </c>
      <c r="FV1970" s="1" t="str">
        <f t="shared" si="768"/>
        <v/>
      </c>
      <c r="FW1970" s="1">
        <f t="shared" si="769"/>
        <v>0</v>
      </c>
      <c r="FX1970" s="1" t="str">
        <f t="shared" si="770"/>
        <v/>
      </c>
      <c r="FY1970" s="1" t="str">
        <f t="shared" si="771"/>
        <v/>
      </c>
      <c r="GC1970" s="1">
        <v>1365</v>
      </c>
      <c r="GD1970" s="1">
        <f t="shared" si="780"/>
        <v>44.890197584292935</v>
      </c>
      <c r="GE1970" s="1">
        <f t="shared" si="772"/>
        <v>4.4693086274659446E-3</v>
      </c>
      <c r="GF1970" s="1">
        <f t="shared" si="773"/>
        <v>0.92785496303410631</v>
      </c>
      <c r="GG1970" s="1">
        <f t="shared" si="774"/>
        <v>4.4693086274659446E-3</v>
      </c>
      <c r="GH1970" s="1" t="str">
        <f t="shared" si="775"/>
        <v/>
      </c>
      <c r="GI1970" s="1" t="str">
        <f t="shared" si="776"/>
        <v/>
      </c>
      <c r="GJ1970" s="1">
        <f t="shared" si="777"/>
        <v>0</v>
      </c>
      <c r="GK1970" s="1">
        <f t="shared" si="778"/>
        <v>4.4693086274659446E-3</v>
      </c>
      <c r="GL1970" s="1" t="str">
        <f t="shared" si="779"/>
        <v/>
      </c>
      <c r="HA1970" s="2"/>
      <c r="HB1970" s="2">
        <f t="shared" si="751"/>
        <v>8.7680000000000788</v>
      </c>
      <c r="HC1970" s="147">
        <f t="shared" si="752"/>
        <v>0.26974469663997391</v>
      </c>
      <c r="HD1970" s="2">
        <f t="shared" si="753"/>
        <v>4.8306374698103838E-4</v>
      </c>
      <c r="HE1970" s="2" t="str">
        <f t="shared" si="749"/>
        <v/>
      </c>
      <c r="HF1970" s="24" t="str">
        <f t="shared" si="750"/>
        <v/>
      </c>
    </row>
    <row r="1971" spans="157:214" ht="20.100000000000001" customHeight="1" x14ac:dyDescent="0.25">
      <c r="FA1971" s="2">
        <v>1366</v>
      </c>
      <c r="FB1971" s="1">
        <f t="shared" si="754"/>
        <v>5474.3719172177771</v>
      </c>
      <c r="FC1971" s="1">
        <f t="shared" si="755"/>
        <v>3.6534740794881336E-5</v>
      </c>
      <c r="FD1971" s="1">
        <f t="shared" si="756"/>
        <v>0.92840302582658141</v>
      </c>
      <c r="FE1971" s="1">
        <f t="shared" si="757"/>
        <v>3.6534740794881336E-5</v>
      </c>
      <c r="FF1971" s="1" t="str">
        <f t="shared" si="758"/>
        <v/>
      </c>
      <c r="FG1971" s="1" t="str">
        <f t="shared" si="759"/>
        <v/>
      </c>
      <c r="FI1971" s="1">
        <f t="shared" si="760"/>
        <v>2.9180747744040347E-215</v>
      </c>
      <c r="FJ1971" s="1" t="str">
        <f t="shared" si="761"/>
        <v/>
      </c>
      <c r="FK1971" s="1" t="str">
        <f t="shared" si="762"/>
        <v/>
      </c>
      <c r="FP1971" s="2">
        <v>1366</v>
      </c>
      <c r="FQ1971" s="1">
        <f t="shared" si="763"/>
        <v>12.898515863283748</v>
      </c>
      <c r="FR1971" s="1">
        <f t="shared" si="764"/>
        <v>1.5506028843182831E-2</v>
      </c>
      <c r="FS1971" s="1">
        <f t="shared" si="765"/>
        <v>0.92840302582658141</v>
      </c>
      <c r="FT1971" s="1">
        <f t="shared" si="766"/>
        <v>1.5506028843182831E-2</v>
      </c>
      <c r="FU1971" s="1" t="str">
        <f t="shared" si="767"/>
        <v/>
      </c>
      <c r="FV1971" s="1" t="str">
        <f t="shared" si="768"/>
        <v/>
      </c>
      <c r="FW1971" s="1">
        <f t="shared" si="769"/>
        <v>0</v>
      </c>
      <c r="FX1971" s="1" t="str">
        <f t="shared" si="770"/>
        <v/>
      </c>
      <c r="FY1971" s="1" t="str">
        <f t="shared" si="771"/>
        <v/>
      </c>
      <c r="GC1971" s="2">
        <v>1366</v>
      </c>
      <c r="GD1971" s="1">
        <f t="shared" si="780"/>
        <v>45.013184426989625</v>
      </c>
      <c r="GE1971" s="1">
        <f t="shared" si="772"/>
        <v>4.4432483850311063E-3</v>
      </c>
      <c r="GF1971" s="1">
        <f t="shared" si="773"/>
        <v>0.92840302582658141</v>
      </c>
      <c r="GG1971" s="1">
        <f t="shared" si="774"/>
        <v>4.4432483850311063E-3</v>
      </c>
      <c r="GH1971" s="1" t="str">
        <f t="shared" si="775"/>
        <v/>
      </c>
      <c r="GI1971" s="1" t="str">
        <f t="shared" si="776"/>
        <v/>
      </c>
      <c r="GJ1971" s="1">
        <f t="shared" si="777"/>
        <v>0</v>
      </c>
      <c r="GK1971" s="1">
        <f t="shared" si="778"/>
        <v>4.4432483850311063E-3</v>
      </c>
      <c r="GL1971" s="1" t="str">
        <f t="shared" si="779"/>
        <v/>
      </c>
      <c r="HA1971" s="2"/>
      <c r="HB1971" s="2">
        <f t="shared" si="751"/>
        <v>8.7744000000000781</v>
      </c>
      <c r="HC1971" s="147">
        <f t="shared" si="752"/>
        <v>0.26926163289299287</v>
      </c>
      <c r="HD1971" s="2">
        <f t="shared" si="753"/>
        <v>4.8239926080884121E-4</v>
      </c>
      <c r="HE1971" s="2" t="str">
        <f t="shared" si="749"/>
        <v/>
      </c>
      <c r="HF1971" s="24" t="str">
        <f t="shared" si="750"/>
        <v/>
      </c>
    </row>
    <row r="1972" spans="157:214" ht="20.100000000000001" customHeight="1" x14ac:dyDescent="0.25">
      <c r="FA1972" s="1">
        <v>1367</v>
      </c>
      <c r="FB1972" s="1">
        <f t="shared" si="754"/>
        <v>5489.3292175380448</v>
      </c>
      <c r="FC1972" s="1">
        <f t="shared" si="755"/>
        <v>3.6321127999691582E-5</v>
      </c>
      <c r="FD1972" s="1">
        <f t="shared" si="756"/>
        <v>0.92894788854656785</v>
      </c>
      <c r="FE1972" s="1">
        <f t="shared" si="757"/>
        <v>3.6321127999691582E-5</v>
      </c>
      <c r="FF1972" s="1" t="str">
        <f t="shared" si="758"/>
        <v/>
      </c>
      <c r="FG1972" s="1" t="str">
        <f t="shared" si="759"/>
        <v/>
      </c>
      <c r="FI1972" s="1">
        <f t="shared" si="760"/>
        <v>3.3051264164777693E-215</v>
      </c>
      <c r="FJ1972" s="1" t="str">
        <f t="shared" si="761"/>
        <v/>
      </c>
      <c r="FK1972" s="1" t="str">
        <f t="shared" si="762"/>
        <v/>
      </c>
      <c r="FP1972" s="1">
        <v>1367</v>
      </c>
      <c r="FQ1972" s="1">
        <f t="shared" si="763"/>
        <v>12.933757709904746</v>
      </c>
      <c r="FR1972" s="1">
        <f t="shared" si="764"/>
        <v>1.5415367568696672E-2</v>
      </c>
      <c r="FS1972" s="1">
        <f t="shared" si="765"/>
        <v>0.92894788854656785</v>
      </c>
      <c r="FT1972" s="1">
        <f t="shared" si="766"/>
        <v>1.5415367568696672E-2</v>
      </c>
      <c r="FU1972" s="1" t="str">
        <f t="shared" si="767"/>
        <v/>
      </c>
      <c r="FV1972" s="1" t="str">
        <f t="shared" si="768"/>
        <v/>
      </c>
      <c r="FW1972" s="1">
        <f t="shared" si="769"/>
        <v>0</v>
      </c>
      <c r="FX1972" s="1" t="str">
        <f t="shared" si="770"/>
        <v/>
      </c>
      <c r="FY1972" s="1" t="str">
        <f t="shared" si="771"/>
        <v/>
      </c>
      <c r="GC1972" s="1">
        <v>1367</v>
      </c>
      <c r="GD1972" s="1">
        <f t="shared" si="780"/>
        <v>45.136171269686315</v>
      </c>
      <c r="GE1972" s="1">
        <f t="shared" si="772"/>
        <v>4.4172694212667937E-3</v>
      </c>
      <c r="GF1972" s="1">
        <f t="shared" si="773"/>
        <v>0.92894788854656785</v>
      </c>
      <c r="GG1972" s="1">
        <f t="shared" si="774"/>
        <v>4.4172694212667937E-3</v>
      </c>
      <c r="GH1972" s="1" t="str">
        <f t="shared" si="775"/>
        <v/>
      </c>
      <c r="GI1972" s="1" t="str">
        <f t="shared" si="776"/>
        <v/>
      </c>
      <c r="GJ1972" s="1">
        <f t="shared" si="777"/>
        <v>0</v>
      </c>
      <c r="GK1972" s="1">
        <f t="shared" si="778"/>
        <v>4.4172694212667937E-3</v>
      </c>
      <c r="GL1972" s="1" t="str">
        <f t="shared" si="779"/>
        <v/>
      </c>
      <c r="HA1972" s="2"/>
      <c r="HB1972" s="2">
        <f t="shared" si="751"/>
        <v>8.7808000000000774</v>
      </c>
      <c r="HC1972" s="147">
        <f t="shared" si="752"/>
        <v>0.26877923363218403</v>
      </c>
      <c r="HD1972" s="2">
        <f t="shared" si="753"/>
        <v>4.8173504841997339E-4</v>
      </c>
      <c r="HE1972" s="2" t="str">
        <f t="shared" si="749"/>
        <v/>
      </c>
      <c r="HF1972" s="24" t="str">
        <f t="shared" si="750"/>
        <v/>
      </c>
    </row>
    <row r="1973" spans="157:214" ht="20.100000000000001" customHeight="1" x14ac:dyDescent="0.25">
      <c r="FA1973" s="1">
        <v>1368</v>
      </c>
      <c r="FB1973" s="1">
        <f t="shared" si="754"/>
        <v>5504.2865178583124</v>
      </c>
      <c r="FC1973" s="1">
        <f t="shared" si="755"/>
        <v>3.6108186428798709E-5</v>
      </c>
      <c r="FD1973" s="1">
        <f t="shared" si="756"/>
        <v>0.92948956121208193</v>
      </c>
      <c r="FE1973" s="1">
        <f t="shared" si="757"/>
        <v>3.6108186428798709E-5</v>
      </c>
      <c r="FF1973" s="1" t="str">
        <f t="shared" si="758"/>
        <v/>
      </c>
      <c r="FG1973" s="1" t="str">
        <f t="shared" si="759"/>
        <v/>
      </c>
      <c r="FI1973" s="1">
        <f t="shared" si="760"/>
        <v>3.7434564543533317E-215</v>
      </c>
      <c r="FJ1973" s="1" t="str">
        <f t="shared" si="761"/>
        <v/>
      </c>
      <c r="FK1973" s="1" t="str">
        <f t="shared" si="762"/>
        <v/>
      </c>
      <c r="FP1973" s="1">
        <v>1368</v>
      </c>
      <c r="FQ1973" s="1">
        <f t="shared" si="763"/>
        <v>12.968999556525738</v>
      </c>
      <c r="FR1973" s="1">
        <f t="shared" si="764"/>
        <v>1.5324991174384335E-2</v>
      </c>
      <c r="FS1973" s="1">
        <f t="shared" si="765"/>
        <v>0.92948956121208193</v>
      </c>
      <c r="FT1973" s="1">
        <f t="shared" si="766"/>
        <v>1.5324991174384335E-2</v>
      </c>
      <c r="FU1973" s="1" t="str">
        <f t="shared" si="767"/>
        <v/>
      </c>
      <c r="FV1973" s="1" t="str">
        <f t="shared" si="768"/>
        <v/>
      </c>
      <c r="FW1973" s="1">
        <f t="shared" si="769"/>
        <v>0</v>
      </c>
      <c r="FX1973" s="1" t="str">
        <f t="shared" si="770"/>
        <v/>
      </c>
      <c r="FY1973" s="1" t="str">
        <f t="shared" si="771"/>
        <v/>
      </c>
      <c r="GC1973" s="1">
        <v>1368</v>
      </c>
      <c r="GD1973" s="1">
        <f t="shared" si="780"/>
        <v>45.259158112383005</v>
      </c>
      <c r="GE1973" s="1">
        <f t="shared" si="772"/>
        <v>4.391372089839491E-3</v>
      </c>
      <c r="GF1973" s="1">
        <f t="shared" si="773"/>
        <v>0.92948956121208193</v>
      </c>
      <c r="GG1973" s="1">
        <f t="shared" si="774"/>
        <v>4.391372089839491E-3</v>
      </c>
      <c r="GH1973" s="1" t="str">
        <f t="shared" si="775"/>
        <v/>
      </c>
      <c r="GI1973" s="1" t="str">
        <f t="shared" si="776"/>
        <v/>
      </c>
      <c r="GJ1973" s="1">
        <f t="shared" si="777"/>
        <v>0</v>
      </c>
      <c r="GK1973" s="1">
        <f t="shared" si="778"/>
        <v>4.391372089839491E-3</v>
      </c>
      <c r="GL1973" s="1" t="str">
        <f t="shared" si="779"/>
        <v/>
      </c>
      <c r="HA1973" s="2"/>
      <c r="HB1973" s="2">
        <f t="shared" si="751"/>
        <v>8.7872000000000767</v>
      </c>
      <c r="HC1973" s="147">
        <f t="shared" si="752"/>
        <v>0.26829749858376406</v>
      </c>
      <c r="HD1973" s="2">
        <f t="shared" si="753"/>
        <v>4.8107111213352427E-4</v>
      </c>
      <c r="HE1973" s="2" t="str">
        <f t="shared" si="749"/>
        <v/>
      </c>
      <c r="HF1973" s="24" t="str">
        <f t="shared" si="750"/>
        <v/>
      </c>
    </row>
    <row r="1974" spans="157:214" ht="20.100000000000001" customHeight="1" x14ac:dyDescent="0.25">
      <c r="FA1974" s="1">
        <v>1369</v>
      </c>
      <c r="FB1974" s="1">
        <f t="shared" si="754"/>
        <v>5519.2438181785765</v>
      </c>
      <c r="FC1974" s="1">
        <f t="shared" si="755"/>
        <v>3.5895918941085946E-5</v>
      </c>
      <c r="FD1974" s="1">
        <f t="shared" si="756"/>
        <v>0.93002805388426879</v>
      </c>
      <c r="FE1974" s="1">
        <f t="shared" si="757"/>
        <v>3.5895918941085946E-5</v>
      </c>
      <c r="FF1974" s="1" t="str">
        <f t="shared" si="758"/>
        <v/>
      </c>
      <c r="FG1974" s="1" t="str">
        <f t="shared" si="759"/>
        <v/>
      </c>
      <c r="FI1974" s="1">
        <f t="shared" si="760"/>
        <v>4.2398505370655166E-215</v>
      </c>
      <c r="FJ1974" s="1" t="str">
        <f t="shared" si="761"/>
        <v/>
      </c>
      <c r="FK1974" s="1" t="str">
        <f t="shared" si="762"/>
        <v/>
      </c>
      <c r="FP1974" s="1">
        <v>1369</v>
      </c>
      <c r="FQ1974" s="1">
        <f t="shared" si="763"/>
        <v>13.004241403146729</v>
      </c>
      <c r="FR1974" s="1">
        <f t="shared" si="764"/>
        <v>1.523490087360942E-2</v>
      </c>
      <c r="FS1974" s="1">
        <f t="shared" si="765"/>
        <v>0.93002805388426879</v>
      </c>
      <c r="FT1974" s="1">
        <f t="shared" si="766"/>
        <v>1.523490087360942E-2</v>
      </c>
      <c r="FU1974" s="1" t="str">
        <f t="shared" si="767"/>
        <v/>
      </c>
      <c r="FV1974" s="1" t="str">
        <f t="shared" si="768"/>
        <v/>
      </c>
      <c r="FW1974" s="1">
        <f t="shared" si="769"/>
        <v>0</v>
      </c>
      <c r="FX1974" s="1" t="str">
        <f t="shared" si="770"/>
        <v/>
      </c>
      <c r="FY1974" s="1" t="str">
        <f t="shared" si="771"/>
        <v/>
      </c>
      <c r="GC1974" s="1">
        <v>1369</v>
      </c>
      <c r="GD1974" s="1">
        <f t="shared" si="780"/>
        <v>45.382144955079696</v>
      </c>
      <c r="GE1974" s="1">
        <f t="shared" si="772"/>
        <v>4.3655567384382104E-3</v>
      </c>
      <c r="GF1974" s="1">
        <f t="shared" si="773"/>
        <v>0.9300280538842689</v>
      </c>
      <c r="GG1974" s="1">
        <f t="shared" si="774"/>
        <v>4.3655567384382104E-3</v>
      </c>
      <c r="GH1974" s="1" t="str">
        <f t="shared" si="775"/>
        <v/>
      </c>
      <c r="GI1974" s="1" t="str">
        <f t="shared" si="776"/>
        <v/>
      </c>
      <c r="GJ1974" s="1">
        <f t="shared" si="777"/>
        <v>0</v>
      </c>
      <c r="GK1974" s="1">
        <f t="shared" si="778"/>
        <v>4.3655567384382104E-3</v>
      </c>
      <c r="GL1974" s="1" t="str">
        <f t="shared" si="779"/>
        <v/>
      </c>
      <c r="HA1974" s="2"/>
      <c r="HB1974" s="2">
        <f t="shared" si="751"/>
        <v>8.793600000000076</v>
      </c>
      <c r="HC1974" s="147">
        <f t="shared" si="752"/>
        <v>0.26781642747163054</v>
      </c>
      <c r="HD1974" s="2">
        <f t="shared" si="753"/>
        <v>4.8040745425798059E-4</v>
      </c>
      <c r="HE1974" s="2" t="str">
        <f t="shared" si="749"/>
        <v/>
      </c>
      <c r="HF1974" s="24" t="str">
        <f t="shared" si="750"/>
        <v/>
      </c>
    </row>
    <row r="1975" spans="157:214" ht="20.100000000000001" customHeight="1" x14ac:dyDescent="0.25">
      <c r="FA1975" s="1">
        <v>1370</v>
      </c>
      <c r="FB1975" s="1">
        <f t="shared" si="754"/>
        <v>5534.2011184988442</v>
      </c>
      <c r="FC1975" s="1">
        <f t="shared" si="755"/>
        <v>3.5684328346392142E-5</v>
      </c>
      <c r="FD1975" s="1">
        <f t="shared" si="756"/>
        <v>0.93056337666666822</v>
      </c>
      <c r="FE1975" s="1">
        <f t="shared" si="757"/>
        <v>3.5684328346392142E-5</v>
      </c>
      <c r="FF1975" s="1" t="str">
        <f t="shared" si="758"/>
        <v/>
      </c>
      <c r="FG1975" s="1" t="str">
        <f t="shared" si="759"/>
        <v/>
      </c>
      <c r="FI1975" s="1">
        <f t="shared" si="760"/>
        <v>4.8019912016685862E-215</v>
      </c>
      <c r="FJ1975" s="1" t="str">
        <f t="shared" si="761"/>
        <v/>
      </c>
      <c r="FK1975" s="1" t="str">
        <f t="shared" si="762"/>
        <v/>
      </c>
      <c r="FP1975" s="1">
        <v>1370</v>
      </c>
      <c r="FQ1975" s="1">
        <f t="shared" si="763"/>
        <v>13.039483249767727</v>
      </c>
      <c r="FR1975" s="1">
        <f t="shared" si="764"/>
        <v>1.5145097858920225E-2</v>
      </c>
      <c r="FS1975" s="1">
        <f t="shared" si="765"/>
        <v>0.93056337666666833</v>
      </c>
      <c r="FT1975" s="1">
        <f t="shared" si="766"/>
        <v>1.5145097858920225E-2</v>
      </c>
      <c r="FU1975" s="1" t="str">
        <f t="shared" si="767"/>
        <v/>
      </c>
      <c r="FV1975" s="1" t="str">
        <f t="shared" si="768"/>
        <v/>
      </c>
      <c r="FW1975" s="1">
        <f t="shared" si="769"/>
        <v>0</v>
      </c>
      <c r="FX1975" s="1" t="str">
        <f t="shared" si="770"/>
        <v/>
      </c>
      <c r="FY1975" s="1" t="str">
        <f t="shared" si="771"/>
        <v/>
      </c>
      <c r="GC1975" s="1">
        <v>1370</v>
      </c>
      <c r="GD1975" s="1">
        <f t="shared" si="780"/>
        <v>45.505131797776386</v>
      </c>
      <c r="GE1975" s="1">
        <f t="shared" si="772"/>
        <v>4.3398237087873583E-3</v>
      </c>
      <c r="GF1975" s="1">
        <f t="shared" si="773"/>
        <v>0.93056337666666822</v>
      </c>
      <c r="GG1975" s="1">
        <f t="shared" si="774"/>
        <v>4.3398237087873583E-3</v>
      </c>
      <c r="GH1975" s="1" t="str">
        <f t="shared" si="775"/>
        <v/>
      </c>
      <c r="GI1975" s="1" t="str">
        <f t="shared" si="776"/>
        <v/>
      </c>
      <c r="GJ1975" s="1">
        <f t="shared" si="777"/>
        <v>0</v>
      </c>
      <c r="GK1975" s="1">
        <f t="shared" si="778"/>
        <v>4.3398237087873583E-3</v>
      </c>
      <c r="GL1975" s="1" t="str">
        <f t="shared" si="779"/>
        <v/>
      </c>
      <c r="HA1975" s="2"/>
      <c r="HB1975" s="2">
        <f t="shared" si="751"/>
        <v>8.8000000000000753</v>
      </c>
      <c r="HC1975" s="147">
        <f t="shared" si="752"/>
        <v>0.26733602001737256</v>
      </c>
      <c r="HD1975" s="2">
        <f t="shared" si="753"/>
        <v>4.7974407709222566E-4</v>
      </c>
      <c r="HE1975" s="2" t="str">
        <f t="shared" si="749"/>
        <v/>
      </c>
      <c r="HF1975" s="24" t="str">
        <f t="shared" si="750"/>
        <v/>
      </c>
    </row>
    <row r="1976" spans="157:214" ht="20.100000000000001" customHeight="1" x14ac:dyDescent="0.25">
      <c r="FA1976" s="1">
        <v>1371</v>
      </c>
      <c r="FB1976" s="1">
        <f t="shared" si="754"/>
        <v>5549.1584188191118</v>
      </c>
      <c r="FC1976" s="1">
        <f t="shared" si="755"/>
        <v>3.5473417405621166E-5</v>
      </c>
      <c r="FD1976" s="1">
        <f t="shared" si="756"/>
        <v>0.931095539704481</v>
      </c>
      <c r="FE1976" s="1">
        <f t="shared" si="757"/>
        <v>3.5473417405621166E-5</v>
      </c>
      <c r="FF1976" s="1" t="str">
        <f t="shared" si="758"/>
        <v/>
      </c>
      <c r="FG1976" s="1" t="str">
        <f t="shared" si="759"/>
        <v/>
      </c>
      <c r="FI1976" s="1">
        <f t="shared" si="760"/>
        <v>5.4385762791307532E-215</v>
      </c>
      <c r="FJ1976" s="1" t="str">
        <f t="shared" si="761"/>
        <v/>
      </c>
      <c r="FK1976" s="1" t="str">
        <f t="shared" si="762"/>
        <v/>
      </c>
      <c r="FP1976" s="1">
        <v>1371</v>
      </c>
      <c r="FQ1976" s="1">
        <f t="shared" si="763"/>
        <v>13.074725096388718</v>
      </c>
      <c r="FR1976" s="1">
        <f t="shared" si="764"/>
        <v>1.5055583302096123E-2</v>
      </c>
      <c r="FS1976" s="1">
        <f t="shared" si="765"/>
        <v>0.931095539704481</v>
      </c>
      <c r="FT1976" s="1">
        <f t="shared" si="766"/>
        <v>1.5055583302096123E-2</v>
      </c>
      <c r="FU1976" s="1" t="str">
        <f t="shared" si="767"/>
        <v/>
      </c>
      <c r="FV1976" s="1" t="str">
        <f t="shared" si="768"/>
        <v/>
      </c>
      <c r="FW1976" s="1">
        <f t="shared" si="769"/>
        <v>0</v>
      </c>
      <c r="FX1976" s="1" t="str">
        <f t="shared" si="770"/>
        <v/>
      </c>
      <c r="FY1976" s="1" t="str">
        <f t="shared" si="771"/>
        <v/>
      </c>
      <c r="GC1976" s="1">
        <v>1371</v>
      </c>
      <c r="GD1976" s="1">
        <f t="shared" si="780"/>
        <v>45.628118640473105</v>
      </c>
      <c r="GE1976" s="1">
        <f t="shared" si="772"/>
        <v>4.3141733366599735E-3</v>
      </c>
      <c r="GF1976" s="1">
        <f t="shared" si="773"/>
        <v>0.93109553970448111</v>
      </c>
      <c r="GG1976" s="1">
        <f t="shared" si="774"/>
        <v>4.3141733366599735E-3</v>
      </c>
      <c r="GH1976" s="1" t="str">
        <f t="shared" si="775"/>
        <v/>
      </c>
      <c r="GI1976" s="1" t="str">
        <f t="shared" si="776"/>
        <v/>
      </c>
      <c r="GJ1976" s="1">
        <f t="shared" si="777"/>
        <v>0</v>
      </c>
      <c r="GK1976" s="1">
        <f t="shared" si="778"/>
        <v>4.3141733366599735E-3</v>
      </c>
      <c r="GL1976" s="1" t="str">
        <f t="shared" si="779"/>
        <v/>
      </c>
      <c r="HA1976" s="2"/>
      <c r="HB1976" s="2">
        <f t="shared" si="751"/>
        <v>8.8064000000000746</v>
      </c>
      <c r="HC1976" s="147">
        <f t="shared" si="752"/>
        <v>0.26685627594028033</v>
      </c>
      <c r="HD1976" s="2">
        <f t="shared" si="753"/>
        <v>4.7908098292381851E-4</v>
      </c>
      <c r="HE1976" s="2" t="str">
        <f t="shared" si="749"/>
        <v/>
      </c>
      <c r="HF1976" s="24" t="str">
        <f t="shared" si="750"/>
        <v/>
      </c>
    </row>
    <row r="1977" spans="157:214" ht="20.100000000000001" customHeight="1" x14ac:dyDescent="0.25">
      <c r="FA1977" s="1">
        <v>1372</v>
      </c>
      <c r="FB1977" s="1">
        <f t="shared" si="754"/>
        <v>5564.1157191393795</v>
      </c>
      <c r="FC1977" s="1">
        <f t="shared" si="755"/>
        <v>3.5263188830853844E-5</v>
      </c>
      <c r="FD1977" s="1">
        <f t="shared" si="756"/>
        <v>0.9316245531838383</v>
      </c>
      <c r="FE1977" s="1">
        <f t="shared" si="757"/>
        <v>3.5263188830853844E-5</v>
      </c>
      <c r="FF1977" s="1" t="str">
        <f t="shared" si="758"/>
        <v/>
      </c>
      <c r="FG1977" s="1" t="str">
        <f t="shared" si="759"/>
        <v/>
      </c>
      <c r="FI1977" s="1">
        <f t="shared" si="760"/>
        <v>6.1594529135411216E-215</v>
      </c>
      <c r="FJ1977" s="1" t="str">
        <f t="shared" si="761"/>
        <v/>
      </c>
      <c r="FK1977" s="1" t="str">
        <f t="shared" si="762"/>
        <v/>
      </c>
      <c r="FP1977" s="1">
        <v>1372</v>
      </c>
      <c r="FQ1977" s="1">
        <f t="shared" si="763"/>
        <v>13.109966943009717</v>
      </c>
      <c r="FR1977" s="1">
        <f t="shared" si="764"/>
        <v>1.4966358354195025E-2</v>
      </c>
      <c r="FS1977" s="1">
        <f t="shared" si="765"/>
        <v>0.9316245531838383</v>
      </c>
      <c r="FT1977" s="1">
        <f t="shared" si="766"/>
        <v>1.4966358354195025E-2</v>
      </c>
      <c r="FU1977" s="1" t="str">
        <f t="shared" si="767"/>
        <v/>
      </c>
      <c r="FV1977" s="1" t="str">
        <f t="shared" si="768"/>
        <v/>
      </c>
      <c r="FW1977" s="1">
        <f t="shared" si="769"/>
        <v>0</v>
      </c>
      <c r="FX1977" s="1" t="str">
        <f t="shared" si="770"/>
        <v/>
      </c>
      <c r="FY1977" s="1" t="str">
        <f t="shared" si="771"/>
        <v/>
      </c>
      <c r="GC1977" s="1">
        <v>1372</v>
      </c>
      <c r="GD1977" s="1">
        <f t="shared" si="780"/>
        <v>45.751105483169795</v>
      </c>
      <c r="GE1977" s="1">
        <f t="shared" si="772"/>
        <v>4.2886059518914164E-3</v>
      </c>
      <c r="GF1977" s="1">
        <f t="shared" si="773"/>
        <v>0.9316245531838383</v>
      </c>
      <c r="GG1977" s="1">
        <f t="shared" si="774"/>
        <v>4.2886059518914164E-3</v>
      </c>
      <c r="GH1977" s="1" t="str">
        <f t="shared" si="775"/>
        <v/>
      </c>
      <c r="GI1977" s="1" t="str">
        <f t="shared" si="776"/>
        <v/>
      </c>
      <c r="GJ1977" s="1">
        <f t="shared" si="777"/>
        <v>0</v>
      </c>
      <c r="GK1977" s="1">
        <f t="shared" si="778"/>
        <v>4.2886059518914164E-3</v>
      </c>
      <c r="GL1977" s="1" t="str">
        <f t="shared" si="779"/>
        <v/>
      </c>
      <c r="HA1977" s="2"/>
      <c r="HB1977" s="2">
        <f t="shared" si="751"/>
        <v>8.8128000000000739</v>
      </c>
      <c r="HC1977" s="147">
        <f t="shared" si="752"/>
        <v>0.26637719495735651</v>
      </c>
      <c r="HD1977" s="2">
        <f t="shared" si="753"/>
        <v>4.7841817403093678E-4</v>
      </c>
      <c r="HE1977" s="2" t="str">
        <f t="shared" si="749"/>
        <v/>
      </c>
      <c r="HF1977" s="24" t="str">
        <f t="shared" si="750"/>
        <v/>
      </c>
    </row>
    <row r="1978" spans="157:214" ht="20.100000000000001" customHeight="1" x14ac:dyDescent="0.25">
      <c r="FA1978" s="2">
        <v>1373</v>
      </c>
      <c r="FB1978" s="1">
        <f t="shared" si="754"/>
        <v>5579.0730194596472</v>
      </c>
      <c r="FC1978" s="1">
        <f t="shared" si="755"/>
        <v>3.5053645285463692E-5</v>
      </c>
      <c r="FD1978" s="1">
        <f t="shared" si="756"/>
        <v>0.93215042733107256</v>
      </c>
      <c r="FE1978" s="1">
        <f t="shared" si="757"/>
        <v>3.5053645285463692E-5</v>
      </c>
      <c r="FF1978" s="1" t="str">
        <f t="shared" si="758"/>
        <v/>
      </c>
      <c r="FG1978" s="1" t="str">
        <f t="shared" si="759"/>
        <v/>
      </c>
      <c r="FI1978" s="1">
        <f t="shared" si="760"/>
        <v>6.9757692510089436E-215</v>
      </c>
      <c r="FJ1978" s="1" t="str">
        <f t="shared" si="761"/>
        <v/>
      </c>
      <c r="FK1978" s="1" t="str">
        <f t="shared" si="762"/>
        <v/>
      </c>
      <c r="FP1978" s="2">
        <v>1373</v>
      </c>
      <c r="FQ1978" s="1">
        <f t="shared" si="763"/>
        <v>13.145208789630708</v>
      </c>
      <c r="FR1978" s="1">
        <f t="shared" si="764"/>
        <v>1.4877424145602593E-2</v>
      </c>
      <c r="FS1978" s="1">
        <f t="shared" si="765"/>
        <v>0.93215042733107256</v>
      </c>
      <c r="FT1978" s="1">
        <f t="shared" si="766"/>
        <v>1.4877424145602593E-2</v>
      </c>
      <c r="FU1978" s="1" t="str">
        <f t="shared" si="767"/>
        <v/>
      </c>
      <c r="FV1978" s="1" t="str">
        <f t="shared" si="768"/>
        <v/>
      </c>
      <c r="FW1978" s="1">
        <f t="shared" si="769"/>
        <v>0</v>
      </c>
      <c r="FX1978" s="1" t="str">
        <f t="shared" si="770"/>
        <v/>
      </c>
      <c r="FY1978" s="1" t="str">
        <f t="shared" si="771"/>
        <v/>
      </c>
      <c r="GC1978" s="2">
        <v>1373</v>
      </c>
      <c r="GD1978" s="1">
        <f t="shared" si="780"/>
        <v>45.874092325866485</v>
      </c>
      <c r="GE1978" s="1">
        <f t="shared" si="772"/>
        <v>4.2631218783933805E-3</v>
      </c>
      <c r="GF1978" s="1">
        <f t="shared" si="773"/>
        <v>0.93215042733107256</v>
      </c>
      <c r="GG1978" s="1">
        <f t="shared" si="774"/>
        <v>4.2631218783933805E-3</v>
      </c>
      <c r="GH1978" s="1" t="str">
        <f t="shared" si="775"/>
        <v/>
      </c>
      <c r="GI1978" s="1" t="str">
        <f t="shared" si="776"/>
        <v/>
      </c>
      <c r="GJ1978" s="1">
        <f t="shared" si="777"/>
        <v>0</v>
      </c>
      <c r="GK1978" s="1">
        <f t="shared" si="778"/>
        <v>4.2631218783933805E-3</v>
      </c>
      <c r="GL1978" s="1" t="str">
        <f t="shared" si="779"/>
        <v/>
      </c>
      <c r="HA1978" s="2"/>
      <c r="HB1978" s="2">
        <f t="shared" si="751"/>
        <v>8.8192000000000732</v>
      </c>
      <c r="HC1978" s="147">
        <f t="shared" si="752"/>
        <v>0.26589877678332557</v>
      </c>
      <c r="HD1978" s="2">
        <f t="shared" si="753"/>
        <v>4.777556526821547E-4</v>
      </c>
      <c r="HE1978" s="2" t="str">
        <f t="shared" si="749"/>
        <v/>
      </c>
      <c r="HF1978" s="24" t="str">
        <f t="shared" si="750"/>
        <v/>
      </c>
    </row>
    <row r="1979" spans="157:214" ht="20.100000000000001" customHeight="1" x14ac:dyDescent="0.25">
      <c r="FA1979" s="1">
        <v>1374</v>
      </c>
      <c r="FB1979" s="1">
        <f t="shared" si="754"/>
        <v>5594.0303197799149</v>
      </c>
      <c r="FC1979" s="1">
        <f t="shared" si="755"/>
        <v>3.4844789384235441E-5</v>
      </c>
      <c r="FD1979" s="1">
        <f t="shared" si="756"/>
        <v>0.93267317241198933</v>
      </c>
      <c r="FE1979" s="1">
        <f t="shared" si="757"/>
        <v>3.4844789384235441E-5</v>
      </c>
      <c r="FF1979" s="1" t="str">
        <f t="shared" si="758"/>
        <v/>
      </c>
      <c r="FG1979" s="1" t="str">
        <f t="shared" si="759"/>
        <v/>
      </c>
      <c r="FI1979" s="1">
        <f t="shared" si="760"/>
        <v>7.9001461251317583E-215</v>
      </c>
      <c r="FJ1979" s="1" t="str">
        <f t="shared" si="761"/>
        <v/>
      </c>
      <c r="FK1979" s="1" t="str">
        <f t="shared" si="762"/>
        <v/>
      </c>
      <c r="FP1979" s="1">
        <v>1374</v>
      </c>
      <c r="FQ1979" s="1">
        <f t="shared" si="763"/>
        <v>13.180450636251699</v>
      </c>
      <c r="FR1979" s="1">
        <f t="shared" si="764"/>
        <v>1.4788781786082485E-2</v>
      </c>
      <c r="FS1979" s="1">
        <f t="shared" si="765"/>
        <v>0.93267317241198922</v>
      </c>
      <c r="FT1979" s="1">
        <f t="shared" si="766"/>
        <v>1.4788781786082485E-2</v>
      </c>
      <c r="FU1979" s="1" t="str">
        <f t="shared" si="767"/>
        <v/>
      </c>
      <c r="FV1979" s="1" t="str">
        <f t="shared" si="768"/>
        <v/>
      </c>
      <c r="FW1979" s="1">
        <f t="shared" si="769"/>
        <v>0</v>
      </c>
      <c r="FX1979" s="1" t="str">
        <f t="shared" si="770"/>
        <v/>
      </c>
      <c r="FY1979" s="1" t="str">
        <f t="shared" si="771"/>
        <v/>
      </c>
      <c r="GC1979" s="1">
        <v>1374</v>
      </c>
      <c r="GD1979" s="1">
        <f t="shared" si="780"/>
        <v>45.997079168563175</v>
      </c>
      <c r="GE1979" s="1">
        <f t="shared" si="772"/>
        <v>4.2377214341683418E-3</v>
      </c>
      <c r="GF1979" s="1">
        <f t="shared" si="773"/>
        <v>0.93267317241198944</v>
      </c>
      <c r="GG1979" s="1">
        <f t="shared" si="774"/>
        <v>4.2377214341683418E-3</v>
      </c>
      <c r="GH1979" s="1" t="str">
        <f t="shared" si="775"/>
        <v/>
      </c>
      <c r="GI1979" s="1" t="str">
        <f t="shared" si="776"/>
        <v/>
      </c>
      <c r="GJ1979" s="1">
        <f t="shared" si="777"/>
        <v>0</v>
      </c>
      <c r="GK1979" s="1">
        <f t="shared" si="778"/>
        <v>4.2377214341683418E-3</v>
      </c>
      <c r="GL1979" s="1" t="str">
        <f t="shared" si="779"/>
        <v/>
      </c>
      <c r="HA1979" s="2"/>
      <c r="HB1979" s="2">
        <f t="shared" si="751"/>
        <v>8.8256000000000725</v>
      </c>
      <c r="HC1979" s="147">
        <f t="shared" si="752"/>
        <v>0.26542102113064342</v>
      </c>
      <c r="HD1979" s="2">
        <f t="shared" si="753"/>
        <v>4.7709342113561037E-4</v>
      </c>
      <c r="HE1979" s="2" t="str">
        <f t="shared" si="749"/>
        <v/>
      </c>
      <c r="HF1979" s="24" t="str">
        <f t="shared" si="750"/>
        <v/>
      </c>
    </row>
    <row r="1980" spans="157:214" ht="20.100000000000001" customHeight="1" x14ac:dyDescent="0.25">
      <c r="FA1980" s="1">
        <v>1375</v>
      </c>
      <c r="FB1980" s="1">
        <f t="shared" si="754"/>
        <v>5608.9876201001825</v>
      </c>
      <c r="FC1980" s="1">
        <f t="shared" si="755"/>
        <v>3.4636623693487046E-5</v>
      </c>
      <c r="FD1980" s="1">
        <f t="shared" si="756"/>
        <v>0.93319279873114203</v>
      </c>
      <c r="FE1980" s="1">
        <f t="shared" si="757"/>
        <v>3.4636623693487046E-5</v>
      </c>
      <c r="FF1980" s="1" t="str">
        <f t="shared" si="758"/>
        <v/>
      </c>
      <c r="FG1980" s="1" t="str">
        <f t="shared" si="759"/>
        <v/>
      </c>
      <c r="FI1980" s="1">
        <f t="shared" si="760"/>
        <v>8.9468713719920269E-215</v>
      </c>
      <c r="FJ1980" s="1" t="str">
        <f t="shared" si="761"/>
        <v/>
      </c>
      <c r="FK1980" s="1" t="str">
        <f t="shared" si="762"/>
        <v/>
      </c>
      <c r="FP1980" s="1">
        <v>1375</v>
      </c>
      <c r="FQ1980" s="1">
        <f t="shared" si="763"/>
        <v>13.215692482872697</v>
      </c>
      <c r="FR1980" s="1">
        <f t="shared" si="764"/>
        <v>1.4700432364828122E-2</v>
      </c>
      <c r="FS1980" s="1">
        <f t="shared" si="765"/>
        <v>0.93319279873114191</v>
      </c>
      <c r="FT1980" s="1">
        <f t="shared" si="766"/>
        <v>1.4700432364828122E-2</v>
      </c>
      <c r="FU1980" s="1" t="str">
        <f t="shared" si="767"/>
        <v/>
      </c>
      <c r="FV1980" s="1" t="str">
        <f t="shared" si="768"/>
        <v/>
      </c>
      <c r="FW1980" s="1">
        <f t="shared" si="769"/>
        <v>0</v>
      </c>
      <c r="FX1980" s="1" t="str">
        <f t="shared" si="770"/>
        <v/>
      </c>
      <c r="FY1980" s="1" t="str">
        <f t="shared" si="771"/>
        <v/>
      </c>
      <c r="GC1980" s="1">
        <v>1375</v>
      </c>
      <c r="GD1980" s="1">
        <f t="shared" si="780"/>
        <v>46.120066011259865</v>
      </c>
      <c r="GE1980" s="1">
        <f t="shared" si="772"/>
        <v>4.2124049313243921E-3</v>
      </c>
      <c r="GF1980" s="1">
        <f t="shared" si="773"/>
        <v>0.93319279873114203</v>
      </c>
      <c r="GG1980" s="1">
        <f t="shared" si="774"/>
        <v>4.2124049313243921E-3</v>
      </c>
      <c r="GH1980" s="1" t="str">
        <f t="shared" si="775"/>
        <v/>
      </c>
      <c r="GI1980" s="1" t="str">
        <f t="shared" si="776"/>
        <v/>
      </c>
      <c r="GJ1980" s="1">
        <f t="shared" si="777"/>
        <v>0</v>
      </c>
      <c r="GK1980" s="1">
        <f t="shared" si="778"/>
        <v>4.2124049313243921E-3</v>
      </c>
      <c r="GL1980" s="1" t="str">
        <f t="shared" si="779"/>
        <v/>
      </c>
      <c r="HA1980" s="2"/>
      <c r="HB1980" s="2">
        <f t="shared" si="751"/>
        <v>8.8320000000000718</v>
      </c>
      <c r="HC1980" s="147">
        <f t="shared" si="752"/>
        <v>0.26494392770950781</v>
      </c>
      <c r="HD1980" s="2">
        <f t="shared" si="753"/>
        <v>4.7643148163839522E-4</v>
      </c>
      <c r="HE1980" s="2" t="str">
        <f t="shared" si="749"/>
        <v/>
      </c>
      <c r="HF1980" s="24" t="str">
        <f t="shared" si="750"/>
        <v/>
      </c>
    </row>
    <row r="1981" spans="157:214" ht="20.100000000000001" customHeight="1" x14ac:dyDescent="0.25">
      <c r="FA1981" s="1">
        <v>1376</v>
      </c>
      <c r="FB1981" s="1">
        <f t="shared" si="754"/>
        <v>5623.9449204204466</v>
      </c>
      <c r="FC1981" s="1">
        <f t="shared" si="755"/>
        <v>3.4429150731194756E-5</v>
      </c>
      <c r="FD1981" s="1">
        <f t="shared" si="756"/>
        <v>0.93370931663110701</v>
      </c>
      <c r="FE1981" s="1">
        <f t="shared" si="757"/>
        <v>3.4429150731194756E-5</v>
      </c>
      <c r="FF1981" s="1" t="str">
        <f t="shared" si="758"/>
        <v/>
      </c>
      <c r="FG1981" s="1" t="str">
        <f t="shared" si="759"/>
        <v/>
      </c>
      <c r="FI1981" s="1">
        <f t="shared" si="760"/>
        <v>1.013211975389584E-214</v>
      </c>
      <c r="FJ1981" s="1" t="str">
        <f t="shared" si="761"/>
        <v/>
      </c>
      <c r="FK1981" s="1" t="str">
        <f t="shared" si="762"/>
        <v/>
      </c>
      <c r="FP1981" s="1">
        <v>1376</v>
      </c>
      <c r="FQ1981" s="1">
        <f t="shared" si="763"/>
        <v>13.250934329493688</v>
      </c>
      <c r="FR1981" s="1">
        <f t="shared" si="764"/>
        <v>1.4612376950515834E-2</v>
      </c>
      <c r="FS1981" s="1">
        <f t="shared" si="765"/>
        <v>0.93370931663110701</v>
      </c>
      <c r="FT1981" s="1">
        <f t="shared" si="766"/>
        <v>1.4612376950515834E-2</v>
      </c>
      <c r="FU1981" s="1" t="str">
        <f t="shared" si="767"/>
        <v/>
      </c>
      <c r="FV1981" s="1" t="str">
        <f t="shared" si="768"/>
        <v/>
      </c>
      <c r="FW1981" s="1">
        <f t="shared" si="769"/>
        <v>0</v>
      </c>
      <c r="FX1981" s="1" t="str">
        <f t="shared" si="770"/>
        <v/>
      </c>
      <c r="FY1981" s="1" t="str">
        <f t="shared" si="771"/>
        <v/>
      </c>
      <c r="GC1981" s="1">
        <v>1376</v>
      </c>
      <c r="GD1981" s="1">
        <f t="shared" si="780"/>
        <v>46.243052853956556</v>
      </c>
      <c r="GE1981" s="1">
        <f t="shared" si="772"/>
        <v>4.1871726760904322E-3</v>
      </c>
      <c r="GF1981" s="1">
        <f t="shared" si="773"/>
        <v>0.93370931663110701</v>
      </c>
      <c r="GG1981" s="1">
        <f t="shared" si="774"/>
        <v>4.1871726760904322E-3</v>
      </c>
      <c r="GH1981" s="1" t="str">
        <f t="shared" si="775"/>
        <v/>
      </c>
      <c r="GI1981" s="1" t="str">
        <f t="shared" si="776"/>
        <v/>
      </c>
      <c r="GJ1981" s="1">
        <f t="shared" si="777"/>
        <v>0</v>
      </c>
      <c r="GK1981" s="1">
        <f t="shared" si="778"/>
        <v>4.1871726760904322E-3</v>
      </c>
      <c r="GL1981" s="1" t="str">
        <f t="shared" si="779"/>
        <v/>
      </c>
      <c r="HA1981" s="2"/>
      <c r="HB1981" s="2">
        <f t="shared" si="751"/>
        <v>8.8384000000000711</v>
      </c>
      <c r="HC1981" s="147">
        <f t="shared" si="752"/>
        <v>0.26446749622786941</v>
      </c>
      <c r="HD1981" s="2">
        <f t="shared" si="753"/>
        <v>4.7576983642927395E-4</v>
      </c>
      <c r="HE1981" s="2" t="str">
        <f t="shared" si="749"/>
        <v/>
      </c>
      <c r="HF1981" s="24" t="str">
        <f t="shared" si="750"/>
        <v/>
      </c>
    </row>
    <row r="1982" spans="157:214" ht="20.100000000000001" customHeight="1" x14ac:dyDescent="0.25">
      <c r="FA1982" s="1">
        <v>1377</v>
      </c>
      <c r="FB1982" s="1">
        <f t="shared" si="754"/>
        <v>5638.9022207407143</v>
      </c>
      <c r="FC1982" s="1">
        <f t="shared" si="755"/>
        <v>3.4222372967120931E-5</v>
      </c>
      <c r="FD1982" s="1">
        <f t="shared" si="756"/>
        <v>0.93422273649176246</v>
      </c>
      <c r="FE1982" s="1">
        <f t="shared" si="757"/>
        <v>3.4222372967120931E-5</v>
      </c>
      <c r="FF1982" s="1" t="str">
        <f t="shared" si="758"/>
        <v/>
      </c>
      <c r="FG1982" s="1" t="str">
        <f t="shared" si="759"/>
        <v/>
      </c>
      <c r="FI1982" s="1">
        <f t="shared" si="760"/>
        <v>1.1474201862807911E-214</v>
      </c>
      <c r="FJ1982" s="1" t="str">
        <f t="shared" si="761"/>
        <v/>
      </c>
      <c r="FK1982" s="1" t="str">
        <f t="shared" si="762"/>
        <v/>
      </c>
      <c r="FP1982" s="1">
        <v>1377</v>
      </c>
      <c r="FQ1982" s="1">
        <f t="shared" si="763"/>
        <v>13.286176176114679</v>
      </c>
      <c r="FR1982" s="1">
        <f t="shared" si="764"/>
        <v>1.4524616591359093E-2</v>
      </c>
      <c r="FS1982" s="1">
        <f t="shared" si="765"/>
        <v>0.93422273649176246</v>
      </c>
      <c r="FT1982" s="1">
        <f t="shared" si="766"/>
        <v>1.4524616591359093E-2</v>
      </c>
      <c r="FU1982" s="1" t="str">
        <f t="shared" si="767"/>
        <v/>
      </c>
      <c r="FV1982" s="1" t="str">
        <f t="shared" si="768"/>
        <v/>
      </c>
      <c r="FW1982" s="1">
        <f t="shared" si="769"/>
        <v>0</v>
      </c>
      <c r="FX1982" s="1" t="str">
        <f t="shared" si="770"/>
        <v/>
      </c>
      <c r="FY1982" s="1" t="str">
        <f t="shared" si="771"/>
        <v/>
      </c>
      <c r="GC1982" s="1">
        <v>1377</v>
      </c>
      <c r="GD1982" s="1">
        <f t="shared" si="780"/>
        <v>46.366039696653246</v>
      </c>
      <c r="GE1982" s="1">
        <f t="shared" si="772"/>
        <v>4.1620249688317547E-3</v>
      </c>
      <c r="GF1982" s="1">
        <f t="shared" si="773"/>
        <v>0.93422273649176257</v>
      </c>
      <c r="GG1982" s="1">
        <f t="shared" si="774"/>
        <v>4.1620249688317547E-3</v>
      </c>
      <c r="GH1982" s="1" t="str">
        <f t="shared" si="775"/>
        <v/>
      </c>
      <c r="GI1982" s="1" t="str">
        <f t="shared" si="776"/>
        <v/>
      </c>
      <c r="GJ1982" s="1">
        <f t="shared" si="777"/>
        <v>0</v>
      </c>
      <c r="GK1982" s="1">
        <f t="shared" si="778"/>
        <v>4.1620249688317547E-3</v>
      </c>
      <c r="GL1982" s="1" t="str">
        <f t="shared" si="779"/>
        <v/>
      </c>
      <c r="HA1982" s="2"/>
      <c r="HB1982" s="2">
        <f t="shared" si="751"/>
        <v>8.8448000000000704</v>
      </c>
      <c r="HC1982" s="147">
        <f t="shared" si="752"/>
        <v>0.26399172639144014</v>
      </c>
      <c r="HD1982" s="2">
        <f t="shared" si="753"/>
        <v>4.7510848773557601E-4</v>
      </c>
      <c r="HE1982" s="2" t="str">
        <f t="shared" si="749"/>
        <v/>
      </c>
      <c r="HF1982" s="24" t="str">
        <f t="shared" si="750"/>
        <v/>
      </c>
    </row>
    <row r="1983" spans="157:214" ht="20.100000000000001" customHeight="1" x14ac:dyDescent="0.25">
      <c r="FA1983" s="1">
        <v>1378</v>
      </c>
      <c r="FB1983" s="1">
        <f t="shared" si="754"/>
        <v>5653.8595210609819</v>
      </c>
      <c r="FC1983" s="1">
        <f t="shared" si="755"/>
        <v>3.4016292822945661E-5</v>
      </c>
      <c r="FD1983" s="1">
        <f t="shared" si="756"/>
        <v>0.93473306872956785</v>
      </c>
      <c r="FE1983" s="1">
        <f t="shared" si="757"/>
        <v>3.4016292822945661E-5</v>
      </c>
      <c r="FF1983" s="1" t="str">
        <f t="shared" si="758"/>
        <v/>
      </c>
      <c r="FG1983" s="1" t="str">
        <f t="shared" si="759"/>
        <v/>
      </c>
      <c r="FI1983" s="1">
        <f t="shared" si="760"/>
        <v>1.2993845817677321E-214</v>
      </c>
      <c r="FJ1983" s="1" t="str">
        <f t="shared" si="761"/>
        <v/>
      </c>
      <c r="FK1983" s="1" t="str">
        <f t="shared" si="762"/>
        <v/>
      </c>
      <c r="FP1983" s="1">
        <v>1378</v>
      </c>
      <c r="FQ1983" s="1">
        <f t="shared" si="763"/>
        <v>13.321418022735678</v>
      </c>
      <c r="FR1983" s="1">
        <f t="shared" si="764"/>
        <v>1.4437152315164282E-2</v>
      </c>
      <c r="FS1983" s="1">
        <f t="shared" si="765"/>
        <v>0.93473306872956785</v>
      </c>
      <c r="FT1983" s="1">
        <f t="shared" si="766"/>
        <v>1.4437152315164282E-2</v>
      </c>
      <c r="FU1983" s="1" t="str">
        <f t="shared" si="767"/>
        <v/>
      </c>
      <c r="FV1983" s="1" t="str">
        <f t="shared" si="768"/>
        <v/>
      </c>
      <c r="FW1983" s="1">
        <f t="shared" si="769"/>
        <v>0</v>
      </c>
      <c r="FX1983" s="1" t="str">
        <f t="shared" si="770"/>
        <v/>
      </c>
      <c r="FY1983" s="1" t="str">
        <f t="shared" si="771"/>
        <v/>
      </c>
      <c r="GC1983" s="1">
        <v>1378</v>
      </c>
      <c r="GD1983" s="1">
        <f t="shared" si="780"/>
        <v>46.489026539349936</v>
      </c>
      <c r="GE1983" s="1">
        <f t="shared" si="772"/>
        <v>4.1369621040660077E-3</v>
      </c>
      <c r="GF1983" s="1">
        <f t="shared" si="773"/>
        <v>0.93473306872956785</v>
      </c>
      <c r="GG1983" s="1">
        <f t="shared" si="774"/>
        <v>4.1369621040660077E-3</v>
      </c>
      <c r="GH1983" s="1" t="str">
        <f t="shared" si="775"/>
        <v/>
      </c>
      <c r="GI1983" s="1" t="str">
        <f t="shared" si="776"/>
        <v/>
      </c>
      <c r="GJ1983" s="1">
        <f t="shared" si="777"/>
        <v>0</v>
      </c>
      <c r="GK1983" s="1">
        <f t="shared" si="778"/>
        <v>4.1369621040660077E-3</v>
      </c>
      <c r="GL1983" s="1" t="str">
        <f t="shared" si="779"/>
        <v/>
      </c>
      <c r="HA1983" s="2"/>
      <c r="HB1983" s="2">
        <f t="shared" si="751"/>
        <v>8.8512000000000697</v>
      </c>
      <c r="HC1983" s="147">
        <f t="shared" si="752"/>
        <v>0.26351661790370456</v>
      </c>
      <c r="HD1983" s="2">
        <f t="shared" si="753"/>
        <v>4.7444743777597109E-4</v>
      </c>
      <c r="HE1983" s="2" t="str">
        <f t="shared" si="749"/>
        <v/>
      </c>
      <c r="HF1983" s="24" t="str">
        <f t="shared" si="750"/>
        <v/>
      </c>
    </row>
    <row r="1984" spans="157:214" ht="20.100000000000001" customHeight="1" x14ac:dyDescent="0.25">
      <c r="FA1984" s="2">
        <v>1379</v>
      </c>
      <c r="FB1984" s="1">
        <f t="shared" si="754"/>
        <v>5668.8168213812496</v>
      </c>
      <c r="FC1984" s="1">
        <f t="shared" si="755"/>
        <v>3.3810912672400766E-5</v>
      </c>
      <c r="FD1984" s="1">
        <f t="shared" si="756"/>
        <v>0.93524032379684541</v>
      </c>
      <c r="FE1984" s="1">
        <f t="shared" si="757"/>
        <v>3.3810912672400766E-5</v>
      </c>
      <c r="FF1984" s="1" t="str">
        <f t="shared" si="758"/>
        <v/>
      </c>
      <c r="FG1984" s="1" t="str">
        <f t="shared" si="759"/>
        <v/>
      </c>
      <c r="FI1984" s="1">
        <f t="shared" si="760"/>
        <v>1.4714516071222808E-214</v>
      </c>
      <c r="FJ1984" s="1" t="str">
        <f t="shared" si="761"/>
        <v/>
      </c>
      <c r="FK1984" s="1" t="str">
        <f t="shared" si="762"/>
        <v/>
      </c>
      <c r="FP1984" s="2">
        <v>1379</v>
      </c>
      <c r="FQ1984" s="1">
        <f t="shared" si="763"/>
        <v>13.356659869356669</v>
      </c>
      <c r="FR1984" s="1">
        <f t="shared" si="764"/>
        <v>1.4349985129387724E-2</v>
      </c>
      <c r="FS1984" s="1">
        <f t="shared" si="765"/>
        <v>0.93524032379684541</v>
      </c>
      <c r="FT1984" s="1">
        <f t="shared" si="766"/>
        <v>1.4349985129387724E-2</v>
      </c>
      <c r="FU1984" s="1" t="str">
        <f t="shared" si="767"/>
        <v/>
      </c>
      <c r="FV1984" s="1" t="str">
        <f t="shared" si="768"/>
        <v/>
      </c>
      <c r="FW1984" s="1">
        <f t="shared" si="769"/>
        <v>0</v>
      </c>
      <c r="FX1984" s="1" t="str">
        <f t="shared" si="770"/>
        <v/>
      </c>
      <c r="FY1984" s="1" t="str">
        <f t="shared" si="771"/>
        <v/>
      </c>
      <c r="GC1984" s="2">
        <v>1379</v>
      </c>
      <c r="GD1984" s="1">
        <f t="shared" si="780"/>
        <v>46.612013382046626</v>
      </c>
      <c r="GE1984" s="1">
        <f t="shared" si="772"/>
        <v>4.1119843704795194E-3</v>
      </c>
      <c r="GF1984" s="1">
        <f t="shared" si="773"/>
        <v>0.93524032379684541</v>
      </c>
      <c r="GG1984" s="1">
        <f t="shared" si="774"/>
        <v>4.1119843704795194E-3</v>
      </c>
      <c r="GH1984" s="1" t="str">
        <f t="shared" si="775"/>
        <v/>
      </c>
      <c r="GI1984" s="1" t="str">
        <f t="shared" si="776"/>
        <v/>
      </c>
      <c r="GJ1984" s="1">
        <f t="shared" si="777"/>
        <v>0</v>
      </c>
      <c r="GK1984" s="1">
        <f t="shared" si="778"/>
        <v>4.1119843704795194E-3</v>
      </c>
      <c r="GL1984" s="1" t="str">
        <f t="shared" si="779"/>
        <v/>
      </c>
      <c r="HA1984" s="2"/>
      <c r="HB1984" s="2">
        <f t="shared" si="751"/>
        <v>8.857600000000069</v>
      </c>
      <c r="HC1984" s="147">
        <f t="shared" si="752"/>
        <v>0.26304217046592859</v>
      </c>
      <c r="HD1984" s="2">
        <f t="shared" si="753"/>
        <v>4.7378668875797114E-4</v>
      </c>
      <c r="HE1984" s="2" t="str">
        <f t="shared" si="749"/>
        <v/>
      </c>
      <c r="HF1984" s="24" t="str">
        <f t="shared" si="750"/>
        <v/>
      </c>
    </row>
    <row r="1985" spans="157:214" ht="20.100000000000001" customHeight="1" x14ac:dyDescent="0.25">
      <c r="FA1985" s="1">
        <v>1380</v>
      </c>
      <c r="FB1985" s="1">
        <f t="shared" si="754"/>
        <v>5683.7741217015173</v>
      </c>
      <c r="FC1985" s="1">
        <f t="shared" si="755"/>
        <v>3.3606234841407175E-5</v>
      </c>
      <c r="FD1985" s="1">
        <f t="shared" si="756"/>
        <v>0.93574451218106425</v>
      </c>
      <c r="FE1985" s="1">
        <f t="shared" si="757"/>
        <v>3.3606234841407175E-5</v>
      </c>
      <c r="FF1985" s="1" t="str">
        <f t="shared" si="758"/>
        <v/>
      </c>
      <c r="FG1985" s="1" t="str">
        <f t="shared" si="759"/>
        <v/>
      </c>
      <c r="FI1985" s="1">
        <f t="shared" si="760"/>
        <v>1.6662774208979778E-214</v>
      </c>
      <c r="FJ1985" s="1" t="str">
        <f t="shared" si="761"/>
        <v/>
      </c>
      <c r="FK1985" s="1" t="str">
        <f t="shared" si="762"/>
        <v/>
      </c>
      <c r="FP1985" s="1">
        <v>1380</v>
      </c>
      <c r="FQ1985" s="1">
        <f t="shared" si="763"/>
        <v>13.391901715977667</v>
      </c>
      <c r="FR1985" s="1">
        <f t="shared" si="764"/>
        <v>1.4263116021193808E-2</v>
      </c>
      <c r="FS1985" s="1">
        <f t="shared" si="765"/>
        <v>0.93574451218106425</v>
      </c>
      <c r="FT1985" s="1">
        <f t="shared" si="766"/>
        <v>1.4263116021193808E-2</v>
      </c>
      <c r="FU1985" s="1" t="str">
        <f t="shared" si="767"/>
        <v/>
      </c>
      <c r="FV1985" s="1" t="str">
        <f t="shared" si="768"/>
        <v/>
      </c>
      <c r="FW1985" s="1">
        <f t="shared" si="769"/>
        <v>0</v>
      </c>
      <c r="FX1985" s="1" t="str">
        <f t="shared" si="770"/>
        <v/>
      </c>
      <c r="FY1985" s="1" t="str">
        <f t="shared" si="771"/>
        <v/>
      </c>
      <c r="GC1985" s="1">
        <v>1380</v>
      </c>
      <c r="GD1985" s="1">
        <f t="shared" si="780"/>
        <v>46.735000224743317</v>
      </c>
      <c r="GE1985" s="1">
        <f t="shared" si="772"/>
        <v>4.0870920509439891E-3</v>
      </c>
      <c r="GF1985" s="1">
        <f t="shared" si="773"/>
        <v>0.93574451218106425</v>
      </c>
      <c r="GG1985" s="1">
        <f t="shared" si="774"/>
        <v>4.0870920509439891E-3</v>
      </c>
      <c r="GH1985" s="1" t="str">
        <f t="shared" si="775"/>
        <v/>
      </c>
      <c r="GI1985" s="1" t="str">
        <f t="shared" si="776"/>
        <v/>
      </c>
      <c r="GJ1985" s="1">
        <f t="shared" si="777"/>
        <v>0</v>
      </c>
      <c r="GK1985" s="1">
        <f t="shared" si="778"/>
        <v>4.0870920509439891E-3</v>
      </c>
      <c r="GL1985" s="1" t="str">
        <f t="shared" si="779"/>
        <v/>
      </c>
      <c r="HA1985" s="2"/>
      <c r="HB1985" s="2">
        <f t="shared" si="751"/>
        <v>8.8640000000000683</v>
      </c>
      <c r="HC1985" s="147">
        <f t="shared" si="752"/>
        <v>0.26256838377717062</v>
      </c>
      <c r="HD1985" s="2">
        <f t="shared" si="753"/>
        <v>4.7312624287942917E-4</v>
      </c>
      <c r="HE1985" s="2" t="str">
        <f t="shared" si="749"/>
        <v/>
      </c>
      <c r="HF1985" s="24" t="str">
        <f t="shared" si="750"/>
        <v/>
      </c>
    </row>
    <row r="1986" spans="157:214" ht="20.100000000000001" customHeight="1" x14ac:dyDescent="0.25">
      <c r="FA1986" s="1">
        <v>1381</v>
      </c>
      <c r="FB1986" s="1">
        <f t="shared" si="754"/>
        <v>5698.731422021785</v>
      </c>
      <c r="FC1986" s="1">
        <f t="shared" si="755"/>
        <v>3.3402261608215095E-5</v>
      </c>
      <c r="FD1986" s="1">
        <f t="shared" si="756"/>
        <v>0.93624564440412639</v>
      </c>
      <c r="FE1986" s="1">
        <f t="shared" si="757"/>
        <v>3.3402261608215095E-5</v>
      </c>
      <c r="FF1986" s="1" t="str">
        <f t="shared" si="758"/>
        <v/>
      </c>
      <c r="FG1986" s="1" t="str">
        <f t="shared" si="759"/>
        <v/>
      </c>
      <c r="FI1986" s="1">
        <f t="shared" si="760"/>
        <v>1.8868687265170932E-214</v>
      </c>
      <c r="FJ1986" s="1" t="str">
        <f t="shared" si="761"/>
        <v/>
      </c>
      <c r="FK1986" s="1" t="str">
        <f t="shared" si="762"/>
        <v/>
      </c>
      <c r="FP1986" s="1">
        <v>1381</v>
      </c>
      <c r="FQ1986" s="1">
        <f t="shared" si="763"/>
        <v>13.427143562598658</v>
      </c>
      <c r="FR1986" s="1">
        <f t="shared" si="764"/>
        <v>1.4176545957514683E-2</v>
      </c>
      <c r="FS1986" s="1">
        <f t="shared" si="765"/>
        <v>0.93624564440412628</v>
      </c>
      <c r="FT1986" s="1">
        <f t="shared" si="766"/>
        <v>1.4176545957514683E-2</v>
      </c>
      <c r="FU1986" s="1" t="str">
        <f t="shared" si="767"/>
        <v/>
      </c>
      <c r="FV1986" s="1" t="str">
        <f t="shared" si="768"/>
        <v/>
      </c>
      <c r="FW1986" s="1">
        <f t="shared" si="769"/>
        <v>0</v>
      </c>
      <c r="FX1986" s="1" t="str">
        <f t="shared" si="770"/>
        <v/>
      </c>
      <c r="FY1986" s="1" t="str">
        <f t="shared" si="771"/>
        <v/>
      </c>
      <c r="GC1986" s="1">
        <v>1381</v>
      </c>
      <c r="GD1986" s="1">
        <f t="shared" si="780"/>
        <v>46.857987067440007</v>
      </c>
      <c r="GE1986" s="1">
        <f t="shared" si="772"/>
        <v>4.0622854225335556E-3</v>
      </c>
      <c r="GF1986" s="1">
        <f t="shared" si="773"/>
        <v>0.93624564440412628</v>
      </c>
      <c r="GG1986" s="1">
        <f t="shared" si="774"/>
        <v>4.0622854225335556E-3</v>
      </c>
      <c r="GH1986" s="1" t="str">
        <f t="shared" si="775"/>
        <v/>
      </c>
      <c r="GI1986" s="1" t="str">
        <f t="shared" si="776"/>
        <v/>
      </c>
      <c r="GJ1986" s="1">
        <f t="shared" si="777"/>
        <v>0</v>
      </c>
      <c r="GK1986" s="1">
        <f t="shared" si="778"/>
        <v>4.0622854225335556E-3</v>
      </c>
      <c r="GL1986" s="1" t="str">
        <f t="shared" si="779"/>
        <v/>
      </c>
      <c r="HA1986" s="2"/>
      <c r="HB1986" s="2">
        <f t="shared" si="751"/>
        <v>8.8704000000000676</v>
      </c>
      <c r="HC1986" s="147">
        <f t="shared" si="752"/>
        <v>0.26209525753429119</v>
      </c>
      <c r="HD1986" s="2">
        <f t="shared" si="753"/>
        <v>4.7246610232931641E-4</v>
      </c>
      <c r="HE1986" s="2" t="str">
        <f t="shared" si="749"/>
        <v/>
      </c>
      <c r="HF1986" s="24" t="str">
        <f t="shared" si="750"/>
        <v/>
      </c>
    </row>
    <row r="1987" spans="157:214" ht="20.100000000000001" customHeight="1" x14ac:dyDescent="0.25">
      <c r="FA1987" s="1">
        <v>1382</v>
      </c>
      <c r="FB1987" s="1">
        <f t="shared" si="754"/>
        <v>5713.6887223420526</v>
      </c>
      <c r="FC1987" s="1">
        <f t="shared" si="755"/>
        <v>3.3198995203547328E-5</v>
      </c>
      <c r="FD1987" s="1">
        <f t="shared" si="756"/>
        <v>0.93674373102165465</v>
      </c>
      <c r="FE1987" s="1">
        <f t="shared" si="757"/>
        <v>3.3198995203547328E-5</v>
      </c>
      <c r="FF1987" s="1" t="str">
        <f t="shared" si="758"/>
        <v/>
      </c>
      <c r="FG1987" s="1" t="str">
        <f t="shared" si="759"/>
        <v/>
      </c>
      <c r="FI1987" s="1">
        <f t="shared" si="760"/>
        <v>2.1366289805860736E-214</v>
      </c>
      <c r="FJ1987" s="1" t="str">
        <f t="shared" si="761"/>
        <v/>
      </c>
      <c r="FK1987" s="1" t="str">
        <f t="shared" si="762"/>
        <v/>
      </c>
      <c r="FP1987" s="1">
        <v>1382</v>
      </c>
      <c r="FQ1987" s="1">
        <f t="shared" si="763"/>
        <v>13.46238540921965</v>
      </c>
      <c r="FR1987" s="1">
        <f t="shared" si="764"/>
        <v>1.4090275885110899E-2</v>
      </c>
      <c r="FS1987" s="1">
        <f t="shared" si="765"/>
        <v>0.93674373102165454</v>
      </c>
      <c r="FT1987" s="1">
        <f t="shared" si="766"/>
        <v>1.4090275885110899E-2</v>
      </c>
      <c r="FU1987" s="1" t="str">
        <f t="shared" si="767"/>
        <v/>
      </c>
      <c r="FV1987" s="1" t="str">
        <f t="shared" si="768"/>
        <v/>
      </c>
      <c r="FW1987" s="1">
        <f t="shared" si="769"/>
        <v>0</v>
      </c>
      <c r="FX1987" s="1" t="str">
        <f t="shared" si="770"/>
        <v/>
      </c>
      <c r="FY1987" s="1" t="str">
        <f t="shared" si="771"/>
        <v/>
      </c>
      <c r="GC1987" s="1">
        <v>1382</v>
      </c>
      <c r="GD1987" s="1">
        <f t="shared" si="780"/>
        <v>46.980973910136726</v>
      </c>
      <c r="GE1987" s="1">
        <f t="shared" si="772"/>
        <v>4.0375647565421913E-3</v>
      </c>
      <c r="GF1987" s="1">
        <f t="shared" si="773"/>
        <v>0.93674373102165476</v>
      </c>
      <c r="GG1987" s="1">
        <f t="shared" si="774"/>
        <v>4.0375647565421913E-3</v>
      </c>
      <c r="GH1987" s="1" t="str">
        <f t="shared" si="775"/>
        <v/>
      </c>
      <c r="GI1987" s="1" t="str">
        <f t="shared" si="776"/>
        <v/>
      </c>
      <c r="GJ1987" s="1">
        <f t="shared" si="777"/>
        <v>0</v>
      </c>
      <c r="GK1987" s="1">
        <f t="shared" si="778"/>
        <v>4.0375647565421913E-3</v>
      </c>
      <c r="GL1987" s="1" t="str">
        <f t="shared" si="779"/>
        <v/>
      </c>
      <c r="HA1987" s="2"/>
      <c r="HB1987" s="2">
        <f t="shared" si="751"/>
        <v>8.8768000000000669</v>
      </c>
      <c r="HC1987" s="147">
        <f t="shared" si="752"/>
        <v>0.26162279143196188</v>
      </c>
      <c r="HD1987" s="2">
        <f t="shared" si="753"/>
        <v>4.7180626928500224E-4</v>
      </c>
      <c r="HE1987" s="2" t="str">
        <f t="shared" si="749"/>
        <v/>
      </c>
      <c r="HF1987" s="24" t="str">
        <f t="shared" si="750"/>
        <v/>
      </c>
    </row>
    <row r="1988" spans="157:214" ht="20.100000000000001" customHeight="1" x14ac:dyDescent="0.25">
      <c r="FA1988" s="1">
        <v>1383</v>
      </c>
      <c r="FB1988" s="1">
        <f t="shared" si="754"/>
        <v>5728.6460226623167</v>
      </c>
      <c r="FC1988" s="1">
        <f t="shared" si="755"/>
        <v>3.2996437810745374E-5</v>
      </c>
      <c r="FD1988" s="1">
        <f t="shared" si="756"/>
        <v>0.937238782622283</v>
      </c>
      <c r="FE1988" s="1">
        <f t="shared" si="757"/>
        <v>3.2996437810745374E-5</v>
      </c>
      <c r="FF1988" s="1" t="str">
        <f t="shared" si="758"/>
        <v/>
      </c>
      <c r="FG1988" s="1" t="str">
        <f t="shared" si="759"/>
        <v/>
      </c>
      <c r="FI1988" s="1">
        <f t="shared" si="760"/>
        <v>2.4194106851073746E-214</v>
      </c>
      <c r="FJ1988" s="1" t="str">
        <f t="shared" si="761"/>
        <v/>
      </c>
      <c r="FK1988" s="1" t="str">
        <f t="shared" si="762"/>
        <v/>
      </c>
      <c r="FP1988" s="1">
        <v>1383</v>
      </c>
      <c r="FQ1988" s="1">
        <f t="shared" si="763"/>
        <v>13.497627255840648</v>
      </c>
      <c r="FR1988" s="1">
        <f t="shared" si="764"/>
        <v>1.4004306730633465E-2</v>
      </c>
      <c r="FS1988" s="1">
        <f t="shared" si="765"/>
        <v>0.93723878262228311</v>
      </c>
      <c r="FT1988" s="1">
        <f t="shared" si="766"/>
        <v>1.4004306730633465E-2</v>
      </c>
      <c r="FU1988" s="1" t="str">
        <f t="shared" si="767"/>
        <v/>
      </c>
      <c r="FV1988" s="1" t="str">
        <f t="shared" si="768"/>
        <v/>
      </c>
      <c r="FW1988" s="1">
        <f t="shared" si="769"/>
        <v>0</v>
      </c>
      <c r="FX1988" s="1" t="str">
        <f t="shared" si="770"/>
        <v/>
      </c>
      <c r="FY1988" s="1" t="str">
        <f t="shared" si="771"/>
        <v/>
      </c>
      <c r="GC1988" s="1">
        <v>1383</v>
      </c>
      <c r="GD1988" s="1">
        <f t="shared" si="780"/>
        <v>47.103960752833416</v>
      </c>
      <c r="GE1988" s="1">
        <f t="shared" si="772"/>
        <v>4.0129303185015182E-3</v>
      </c>
      <c r="GF1988" s="1">
        <f t="shared" si="773"/>
        <v>0.93723878262228322</v>
      </c>
      <c r="GG1988" s="1">
        <f t="shared" si="774"/>
        <v>4.0129303185015182E-3</v>
      </c>
      <c r="GH1988" s="1" t="str">
        <f t="shared" si="775"/>
        <v/>
      </c>
      <c r="GI1988" s="1" t="str">
        <f t="shared" si="776"/>
        <v/>
      </c>
      <c r="GJ1988" s="1">
        <f t="shared" si="777"/>
        <v>0</v>
      </c>
      <c r="GK1988" s="1">
        <f t="shared" si="778"/>
        <v>4.0129303185015182E-3</v>
      </c>
      <c r="GL1988" s="1" t="str">
        <f t="shared" si="779"/>
        <v/>
      </c>
      <c r="HA1988" s="2"/>
      <c r="HB1988" s="2">
        <f t="shared" si="751"/>
        <v>8.8832000000000662</v>
      </c>
      <c r="HC1988" s="147">
        <f t="shared" si="752"/>
        <v>0.26115098516267687</v>
      </c>
      <c r="HD1988" s="2">
        <f t="shared" si="753"/>
        <v>4.7114674591552941E-4</v>
      </c>
      <c r="HE1988" s="2" t="str">
        <f t="shared" si="749"/>
        <v/>
      </c>
      <c r="HF1988" s="24" t="str">
        <f t="shared" si="750"/>
        <v/>
      </c>
    </row>
    <row r="1989" spans="157:214" ht="20.100000000000001" customHeight="1" x14ac:dyDescent="0.25">
      <c r="FA1989" s="1">
        <v>1384</v>
      </c>
      <c r="FB1989" s="1">
        <f t="shared" si="754"/>
        <v>5743.6033229825844</v>
      </c>
      <c r="FC1989" s="1">
        <f t="shared" si="755"/>
        <v>3.2794591565918306E-5</v>
      </c>
      <c r="FD1989" s="1">
        <f t="shared" si="756"/>
        <v>0.93773080982694901</v>
      </c>
      <c r="FE1989" s="1">
        <f t="shared" si="757"/>
        <v>3.2794591565918306E-5</v>
      </c>
      <c r="FF1989" s="1" t="str">
        <f t="shared" si="758"/>
        <v/>
      </c>
      <c r="FG1989" s="1" t="str">
        <f t="shared" si="759"/>
        <v/>
      </c>
      <c r="FI1989" s="1">
        <f t="shared" si="760"/>
        <v>2.7395745636594414E-214</v>
      </c>
      <c r="FJ1989" s="1" t="str">
        <f t="shared" si="761"/>
        <v/>
      </c>
      <c r="FK1989" s="1" t="str">
        <f t="shared" si="762"/>
        <v/>
      </c>
      <c r="FP1989" s="1">
        <v>1384</v>
      </c>
      <c r="FQ1989" s="1">
        <f t="shared" si="763"/>
        <v>13.532869102461639</v>
      </c>
      <c r="FR1989" s="1">
        <f t="shared" si="764"/>
        <v>1.3918639400687199E-2</v>
      </c>
      <c r="FS1989" s="1">
        <f t="shared" si="765"/>
        <v>0.93773080982694901</v>
      </c>
      <c r="FT1989" s="1">
        <f t="shared" si="766"/>
        <v>1.3918639400687199E-2</v>
      </c>
      <c r="FU1989" s="1" t="str">
        <f t="shared" si="767"/>
        <v/>
      </c>
      <c r="FV1989" s="1" t="str">
        <f t="shared" si="768"/>
        <v/>
      </c>
      <c r="FW1989" s="1">
        <f t="shared" si="769"/>
        <v>0</v>
      </c>
      <c r="FX1989" s="1" t="str">
        <f t="shared" si="770"/>
        <v/>
      </c>
      <c r="FY1989" s="1" t="str">
        <f t="shared" si="771"/>
        <v/>
      </c>
      <c r="GC1989" s="1">
        <v>1384</v>
      </c>
      <c r="GD1989" s="1">
        <f t="shared" si="780"/>
        <v>47.226947595530106</v>
      </c>
      <c r="GE1989" s="1">
        <f t="shared" si="772"/>
        <v>3.9883823681988824E-3</v>
      </c>
      <c r="GF1989" s="1">
        <f t="shared" si="773"/>
        <v>0.93773080982694912</v>
      </c>
      <c r="GG1989" s="1">
        <f t="shared" si="774"/>
        <v>3.9883823681988824E-3</v>
      </c>
      <c r="GH1989" s="1" t="str">
        <f t="shared" si="775"/>
        <v/>
      </c>
      <c r="GI1989" s="1" t="str">
        <f t="shared" si="776"/>
        <v/>
      </c>
      <c r="GJ1989" s="1">
        <f t="shared" si="777"/>
        <v>0</v>
      </c>
      <c r="GK1989" s="1">
        <f t="shared" si="778"/>
        <v>3.9883823681988824E-3</v>
      </c>
      <c r="GL1989" s="1" t="str">
        <f t="shared" si="779"/>
        <v/>
      </c>
      <c r="HA1989" s="2"/>
      <c r="HB1989" s="2">
        <f t="shared" si="751"/>
        <v>8.8896000000000654</v>
      </c>
      <c r="HC1989" s="147">
        <f t="shared" si="752"/>
        <v>0.26067983841676134</v>
      </c>
      <c r="HD1989" s="2">
        <f t="shared" si="753"/>
        <v>4.7048753437906043E-4</v>
      </c>
      <c r="HE1989" s="2" t="str">
        <f t="shared" si="749"/>
        <v/>
      </c>
      <c r="HF1989" s="24" t="str">
        <f t="shared" si="750"/>
        <v/>
      </c>
    </row>
    <row r="1990" spans="157:214" ht="20.100000000000001" customHeight="1" x14ac:dyDescent="0.25">
      <c r="FA1990" s="1">
        <v>1385</v>
      </c>
      <c r="FB1990" s="1">
        <f t="shared" si="754"/>
        <v>5758.560623302852</v>
      </c>
      <c r="FC1990" s="1">
        <f t="shared" si="755"/>
        <v>3.2593458558094916E-5</v>
      </c>
      <c r="FD1990" s="1">
        <f t="shared" si="756"/>
        <v>0.93821982328818809</v>
      </c>
      <c r="FE1990" s="1">
        <f t="shared" si="757"/>
        <v>3.2593458558094916E-5</v>
      </c>
      <c r="FF1990" s="1" t="str">
        <f t="shared" si="758"/>
        <v/>
      </c>
      <c r="FG1990" s="1" t="str">
        <f t="shared" si="759"/>
        <v/>
      </c>
      <c r="FI1990" s="1">
        <f t="shared" si="760"/>
        <v>3.1020565267022864E-214</v>
      </c>
      <c r="FJ1990" s="1" t="str">
        <f t="shared" si="761"/>
        <v/>
      </c>
      <c r="FK1990" s="1" t="str">
        <f t="shared" si="762"/>
        <v/>
      </c>
      <c r="FP1990" s="1">
        <v>1385</v>
      </c>
      <c r="FQ1990" s="1">
        <f t="shared" si="763"/>
        <v>13.56811094908263</v>
      </c>
      <c r="FR1990" s="1">
        <f t="shared" si="764"/>
        <v>1.3833274781895048E-2</v>
      </c>
      <c r="FS1990" s="1">
        <f t="shared" si="765"/>
        <v>0.93821982328818809</v>
      </c>
      <c r="FT1990" s="1">
        <f t="shared" si="766"/>
        <v>1.3833274781895048E-2</v>
      </c>
      <c r="FU1990" s="1" t="str">
        <f t="shared" si="767"/>
        <v/>
      </c>
      <c r="FV1990" s="1" t="str">
        <f t="shared" si="768"/>
        <v/>
      </c>
      <c r="FW1990" s="1">
        <f t="shared" si="769"/>
        <v>0</v>
      </c>
      <c r="FX1990" s="1" t="str">
        <f t="shared" si="770"/>
        <v/>
      </c>
      <c r="FY1990" s="1" t="str">
        <f t="shared" si="771"/>
        <v/>
      </c>
      <c r="GC1990" s="1">
        <v>1385</v>
      </c>
      <c r="GD1990" s="1">
        <f t="shared" si="780"/>
        <v>47.349934438226796</v>
      </c>
      <c r="GE1990" s="1">
        <f t="shared" si="772"/>
        <v>3.9639211596958542E-3</v>
      </c>
      <c r="GF1990" s="1">
        <f t="shared" si="773"/>
        <v>0.9382198232881882</v>
      </c>
      <c r="GG1990" s="1">
        <f t="shared" si="774"/>
        <v>3.9639211596958542E-3</v>
      </c>
      <c r="GH1990" s="1" t="str">
        <f t="shared" si="775"/>
        <v/>
      </c>
      <c r="GI1990" s="1" t="str">
        <f t="shared" si="776"/>
        <v/>
      </c>
      <c r="GJ1990" s="1">
        <f t="shared" si="777"/>
        <v>0</v>
      </c>
      <c r="GK1990" s="1">
        <f t="shared" si="778"/>
        <v>3.9639211596958542E-3</v>
      </c>
      <c r="GL1990" s="1" t="str">
        <f t="shared" si="779"/>
        <v/>
      </c>
      <c r="HA1990" s="2"/>
      <c r="HB1990" s="2">
        <f t="shared" si="751"/>
        <v>8.8960000000000647</v>
      </c>
      <c r="HC1990" s="147">
        <f t="shared" si="752"/>
        <v>0.26020935088238228</v>
      </c>
      <c r="HD1990" s="2">
        <f t="shared" si="753"/>
        <v>4.6982863682459852E-4</v>
      </c>
      <c r="HE1990" s="2" t="str">
        <f t="shared" si="749"/>
        <v/>
      </c>
      <c r="HF1990" s="24" t="str">
        <f t="shared" si="750"/>
        <v/>
      </c>
    </row>
    <row r="1991" spans="157:214" ht="20.100000000000001" customHeight="1" x14ac:dyDescent="0.25">
      <c r="FA1991" s="2">
        <v>1386</v>
      </c>
      <c r="FB1991" s="1">
        <f t="shared" si="754"/>
        <v>5773.5179236231197</v>
      </c>
      <c r="FC1991" s="1">
        <f t="shared" si="755"/>
        <v>3.2393040829378283E-5</v>
      </c>
      <c r="FD1991" s="1">
        <f t="shared" si="756"/>
        <v>0.93870583368943084</v>
      </c>
      <c r="FE1991" s="1">
        <f t="shared" si="757"/>
        <v>3.2393040829378283E-5</v>
      </c>
      <c r="FF1991" s="1" t="str">
        <f t="shared" si="758"/>
        <v/>
      </c>
      <c r="FG1991" s="1" t="str">
        <f t="shared" si="759"/>
        <v/>
      </c>
      <c r="FI1991" s="1">
        <f t="shared" si="760"/>
        <v>3.5124434500368729E-214</v>
      </c>
      <c r="FJ1991" s="1" t="str">
        <f t="shared" si="761"/>
        <v/>
      </c>
      <c r="FK1991" s="1" t="str">
        <f t="shared" si="762"/>
        <v/>
      </c>
      <c r="FP1991" s="2">
        <v>1386</v>
      </c>
      <c r="FQ1991" s="1">
        <f t="shared" si="763"/>
        <v>13.603352795703628</v>
      </c>
      <c r="FR1991" s="1">
        <f t="shared" si="764"/>
        <v>1.3748213740963806E-2</v>
      </c>
      <c r="FS1991" s="1">
        <f t="shared" si="765"/>
        <v>0.93870583368943084</v>
      </c>
      <c r="FT1991" s="1">
        <f t="shared" si="766"/>
        <v>1.3748213740963806E-2</v>
      </c>
      <c r="FU1991" s="1" t="str">
        <f t="shared" si="767"/>
        <v/>
      </c>
      <c r="FV1991" s="1" t="str">
        <f t="shared" si="768"/>
        <v/>
      </c>
      <c r="FW1991" s="1">
        <f t="shared" si="769"/>
        <v>0</v>
      </c>
      <c r="FX1991" s="1" t="str">
        <f t="shared" si="770"/>
        <v/>
      </c>
      <c r="FY1991" s="1" t="str">
        <f t="shared" si="771"/>
        <v/>
      </c>
      <c r="GC1991" s="2">
        <v>1386</v>
      </c>
      <c r="GD1991" s="1">
        <f t="shared" si="780"/>
        <v>47.472921280923487</v>
      </c>
      <c r="GE1991" s="1">
        <f t="shared" si="772"/>
        <v>3.9395469413470423E-3</v>
      </c>
      <c r="GF1991" s="1">
        <f t="shared" si="773"/>
        <v>0.93870583368943095</v>
      </c>
      <c r="GG1991" s="1">
        <f t="shared" si="774"/>
        <v>3.9395469413470423E-3</v>
      </c>
      <c r="GH1991" s="1" t="str">
        <f t="shared" si="775"/>
        <v/>
      </c>
      <c r="GI1991" s="1" t="str">
        <f t="shared" si="776"/>
        <v/>
      </c>
      <c r="GJ1991" s="1">
        <f t="shared" si="777"/>
        <v>0</v>
      </c>
      <c r="GK1991" s="1">
        <f t="shared" si="778"/>
        <v>3.9395469413470423E-3</v>
      </c>
      <c r="GL1991" s="1" t="str">
        <f t="shared" si="779"/>
        <v/>
      </c>
      <c r="HA1991" s="2"/>
      <c r="HB1991" s="2">
        <f t="shared" si="751"/>
        <v>8.902400000000064</v>
      </c>
      <c r="HC1991" s="147">
        <f t="shared" si="752"/>
        <v>0.25973952224555769</v>
      </c>
      <c r="HD1991" s="2">
        <f t="shared" si="753"/>
        <v>4.6917005539109935E-4</v>
      </c>
      <c r="HE1991" s="2" t="str">
        <f t="shared" si="749"/>
        <v/>
      </c>
      <c r="HF1991" s="24" t="str">
        <f t="shared" si="750"/>
        <v/>
      </c>
    </row>
    <row r="1992" spans="157:214" ht="20.100000000000001" customHeight="1" x14ac:dyDescent="0.25">
      <c r="FA1992" s="1">
        <v>1387</v>
      </c>
      <c r="FB1992" s="1">
        <f t="shared" si="754"/>
        <v>5788.4752239433874</v>
      </c>
      <c r="FC1992" s="1">
        <f t="shared" si="755"/>
        <v>3.2193340375103287E-5</v>
      </c>
      <c r="FD1992" s="1">
        <f t="shared" si="756"/>
        <v>0.93918885174430233</v>
      </c>
      <c r="FE1992" s="1">
        <f t="shared" si="757"/>
        <v>3.2193340375103287E-5</v>
      </c>
      <c r="FF1992" s="1" t="str">
        <f t="shared" si="758"/>
        <v/>
      </c>
      <c r="FG1992" s="1" t="str">
        <f t="shared" si="759"/>
        <v/>
      </c>
      <c r="FI1992" s="1">
        <f t="shared" si="760"/>
        <v>3.9770589249241877E-214</v>
      </c>
      <c r="FJ1992" s="1" t="str">
        <f t="shared" si="761"/>
        <v/>
      </c>
      <c r="FK1992" s="1" t="str">
        <f t="shared" si="762"/>
        <v/>
      </c>
      <c r="FP1992" s="1">
        <v>1387</v>
      </c>
      <c r="FQ1992" s="1">
        <f t="shared" si="763"/>
        <v>13.63859464232462</v>
      </c>
      <c r="FR1992" s="1">
        <f t="shared" si="764"/>
        <v>1.3663457124751045E-2</v>
      </c>
      <c r="FS1992" s="1">
        <f t="shared" si="765"/>
        <v>0.93918885174430233</v>
      </c>
      <c r="FT1992" s="1">
        <f t="shared" si="766"/>
        <v>1.3663457124751045E-2</v>
      </c>
      <c r="FU1992" s="1" t="str">
        <f t="shared" si="767"/>
        <v/>
      </c>
      <c r="FV1992" s="1" t="str">
        <f t="shared" si="768"/>
        <v/>
      </c>
      <c r="FW1992" s="1">
        <f t="shared" si="769"/>
        <v>0</v>
      </c>
      <c r="FX1992" s="1" t="str">
        <f t="shared" si="770"/>
        <v/>
      </c>
      <c r="FY1992" s="1" t="str">
        <f t="shared" si="771"/>
        <v/>
      </c>
      <c r="GC1992" s="1">
        <v>1387</v>
      </c>
      <c r="GD1992" s="1">
        <f t="shared" si="780"/>
        <v>47.595908123620177</v>
      </c>
      <c r="GE1992" s="1">
        <f t="shared" si="772"/>
        <v>3.9152599558192388E-3</v>
      </c>
      <c r="GF1992" s="1">
        <f t="shared" si="773"/>
        <v>0.93918885174430233</v>
      </c>
      <c r="GG1992" s="1">
        <f t="shared" si="774"/>
        <v>3.9152599558192388E-3</v>
      </c>
      <c r="GH1992" s="1" t="str">
        <f t="shared" si="775"/>
        <v/>
      </c>
      <c r="GI1992" s="1" t="str">
        <f t="shared" si="776"/>
        <v/>
      </c>
      <c r="GJ1992" s="1">
        <f t="shared" si="777"/>
        <v>0</v>
      </c>
      <c r="GK1992" s="1">
        <f t="shared" si="778"/>
        <v>3.9152599558192388E-3</v>
      </c>
      <c r="GL1992" s="1" t="str">
        <f t="shared" si="779"/>
        <v/>
      </c>
      <c r="HA1992" s="2"/>
      <c r="HB1992" s="2">
        <f t="shared" si="751"/>
        <v>8.9088000000000633</v>
      </c>
      <c r="HC1992" s="147">
        <f t="shared" si="752"/>
        <v>0.25927035219016659</v>
      </c>
      <c r="HD1992" s="2">
        <f t="shared" si="753"/>
        <v>4.6851179220741557E-4</v>
      </c>
      <c r="HE1992" s="2" t="str">
        <f t="shared" si="749"/>
        <v/>
      </c>
      <c r="HF1992" s="24" t="str">
        <f t="shared" si="750"/>
        <v/>
      </c>
    </row>
    <row r="1993" spans="157:214" ht="20.100000000000001" customHeight="1" x14ac:dyDescent="0.25">
      <c r="FA1993" s="1">
        <v>1388</v>
      </c>
      <c r="FB1993" s="1">
        <f t="shared" si="754"/>
        <v>5803.4325242636551</v>
      </c>
      <c r="FC1993" s="1">
        <f t="shared" si="755"/>
        <v>3.1994359143996876E-5</v>
      </c>
      <c r="FD1993" s="1">
        <f t="shared" si="756"/>
        <v>0.93966888819592365</v>
      </c>
      <c r="FE1993" s="1">
        <f t="shared" si="757"/>
        <v>3.1994359143996876E-5</v>
      </c>
      <c r="FF1993" s="1" t="str">
        <f t="shared" si="758"/>
        <v/>
      </c>
      <c r="FG1993" s="1" t="str">
        <f t="shared" si="759"/>
        <v/>
      </c>
      <c r="FI1993" s="1">
        <f t="shared" si="760"/>
        <v>4.5030602904699046E-214</v>
      </c>
      <c r="FJ1993" s="1" t="str">
        <f t="shared" si="761"/>
        <v/>
      </c>
      <c r="FK1993" s="1" t="str">
        <f t="shared" si="762"/>
        <v/>
      </c>
      <c r="FP1993" s="1">
        <v>1388</v>
      </c>
      <c r="FQ1993" s="1">
        <f t="shared" si="763"/>
        <v>13.673836488945618</v>
      </c>
      <c r="FR1993" s="1">
        <f t="shared" si="764"/>
        <v>1.3579005760332974E-2</v>
      </c>
      <c r="FS1993" s="1">
        <f t="shared" si="765"/>
        <v>0.93966888819592365</v>
      </c>
      <c r="FT1993" s="1">
        <f t="shared" si="766"/>
        <v>1.3579005760332974E-2</v>
      </c>
      <c r="FU1993" s="1" t="str">
        <f t="shared" si="767"/>
        <v/>
      </c>
      <c r="FV1993" s="1" t="str">
        <f t="shared" si="768"/>
        <v/>
      </c>
      <c r="FW1993" s="1">
        <f t="shared" si="769"/>
        <v>0</v>
      </c>
      <c r="FX1993" s="1" t="str">
        <f t="shared" si="770"/>
        <v/>
      </c>
      <c r="FY1993" s="1" t="str">
        <f t="shared" si="771"/>
        <v/>
      </c>
      <c r="GC1993" s="1">
        <v>1388</v>
      </c>
      <c r="GD1993" s="1">
        <f t="shared" si="780"/>
        <v>47.718894966316867</v>
      </c>
      <c r="GE1993" s="1">
        <f t="shared" si="772"/>
        <v>3.8910604401109221E-3</v>
      </c>
      <c r="GF1993" s="1">
        <f t="shared" si="773"/>
        <v>0.93966888819592354</v>
      </c>
      <c r="GG1993" s="1">
        <f t="shared" si="774"/>
        <v>3.8910604401109221E-3</v>
      </c>
      <c r="GH1993" s="1" t="str">
        <f t="shared" si="775"/>
        <v/>
      </c>
      <c r="GI1993" s="1" t="str">
        <f t="shared" si="776"/>
        <v/>
      </c>
      <c r="GJ1993" s="1">
        <f t="shared" si="777"/>
        <v>0</v>
      </c>
      <c r="GK1993" s="1">
        <f t="shared" si="778"/>
        <v>3.8910604401109221E-3</v>
      </c>
      <c r="GL1993" s="1" t="str">
        <f t="shared" si="779"/>
        <v/>
      </c>
      <c r="HA1993" s="2"/>
      <c r="HB1993" s="2">
        <f t="shared" si="751"/>
        <v>8.9152000000000626</v>
      </c>
      <c r="HC1993" s="147">
        <f t="shared" si="752"/>
        <v>0.25880184039795917</v>
      </c>
      <c r="HD1993" s="2">
        <f t="shared" si="753"/>
        <v>4.6785384939318497E-4</v>
      </c>
      <c r="HE1993" s="2" t="str">
        <f t="shared" si="749"/>
        <v/>
      </c>
      <c r="HF1993" s="24" t="str">
        <f t="shared" si="750"/>
        <v/>
      </c>
    </row>
    <row r="1994" spans="157:214" ht="20.100000000000001" customHeight="1" x14ac:dyDescent="0.25">
      <c r="FA1994" s="1">
        <v>1389</v>
      </c>
      <c r="FB1994" s="1">
        <f t="shared" si="754"/>
        <v>5818.3898245839227</v>
      </c>
      <c r="FC1994" s="1">
        <f t="shared" si="755"/>
        <v>3.1796099038341078E-5</v>
      </c>
      <c r="FD1994" s="1">
        <f t="shared" si="756"/>
        <v>0.94014595381621591</v>
      </c>
      <c r="FE1994" s="1">
        <f t="shared" si="757"/>
        <v>3.1796099038341078E-5</v>
      </c>
      <c r="FF1994" s="1" t="str">
        <f t="shared" si="758"/>
        <v/>
      </c>
      <c r="FG1994" s="1" t="str">
        <f t="shared" si="759"/>
        <v/>
      </c>
      <c r="FI1994" s="1">
        <f t="shared" si="760"/>
        <v>5.0985484309254847E-214</v>
      </c>
      <c r="FJ1994" s="1" t="str">
        <f t="shared" si="761"/>
        <v/>
      </c>
      <c r="FK1994" s="1" t="str">
        <f t="shared" si="762"/>
        <v/>
      </c>
      <c r="FP1994" s="1">
        <v>1389</v>
      </c>
      <c r="FQ1994" s="1">
        <f t="shared" si="763"/>
        <v>13.709078335566609</v>
      </c>
      <c r="FR1994" s="1">
        <f t="shared" si="764"/>
        <v>1.3494860455073776E-2</v>
      </c>
      <c r="FS1994" s="1">
        <f t="shared" si="765"/>
        <v>0.9401459538162158</v>
      </c>
      <c r="FT1994" s="1">
        <f t="shared" si="766"/>
        <v>1.3494860455073776E-2</v>
      </c>
      <c r="FU1994" s="1" t="str">
        <f t="shared" si="767"/>
        <v/>
      </c>
      <c r="FV1994" s="1" t="str">
        <f t="shared" si="768"/>
        <v/>
      </c>
      <c r="FW1994" s="1">
        <f t="shared" si="769"/>
        <v>0</v>
      </c>
      <c r="FX1994" s="1" t="str">
        <f t="shared" si="770"/>
        <v/>
      </c>
      <c r="FY1994" s="1" t="str">
        <f t="shared" si="771"/>
        <v/>
      </c>
      <c r="GC1994" s="1">
        <v>1389</v>
      </c>
      <c r="GD1994" s="1">
        <f t="shared" si="780"/>
        <v>47.841881809013557</v>
      </c>
      <c r="GE1994" s="1">
        <f t="shared" si="772"/>
        <v>3.8669486255720718E-3</v>
      </c>
      <c r="GF1994" s="1">
        <f t="shared" si="773"/>
        <v>0.9401459538162158</v>
      </c>
      <c r="GG1994" s="1">
        <f t="shared" si="774"/>
        <v>3.8669486255720718E-3</v>
      </c>
      <c r="GH1994" s="1" t="str">
        <f t="shared" si="775"/>
        <v/>
      </c>
      <c r="GI1994" s="1" t="str">
        <f t="shared" si="776"/>
        <v/>
      </c>
      <c r="GJ1994" s="1">
        <f t="shared" si="777"/>
        <v>0</v>
      </c>
      <c r="GK1994" s="1">
        <f t="shared" si="778"/>
        <v>3.8669486255720718E-3</v>
      </c>
      <c r="GL1994" s="1" t="str">
        <f t="shared" si="779"/>
        <v/>
      </c>
      <c r="HA1994" s="2"/>
      <c r="HB1994" s="2">
        <f t="shared" si="751"/>
        <v>8.9216000000000619</v>
      </c>
      <c r="HC1994" s="147">
        <f t="shared" si="752"/>
        <v>0.25833398654856599</v>
      </c>
      <c r="HD1994" s="2">
        <f t="shared" si="753"/>
        <v>4.6719622905805336E-4</v>
      </c>
      <c r="HE1994" s="2" t="str">
        <f t="shared" si="749"/>
        <v/>
      </c>
      <c r="HF1994" s="24" t="str">
        <f t="shared" si="750"/>
        <v/>
      </c>
    </row>
    <row r="1995" spans="157:214" ht="20.100000000000001" customHeight="1" x14ac:dyDescent="0.25">
      <c r="FA1995" s="1">
        <v>1390</v>
      </c>
      <c r="FB1995" s="1">
        <f t="shared" si="754"/>
        <v>5833.3471249041868</v>
      </c>
      <c r="FC1995" s="1">
        <f t="shared" si="755"/>
        <v>3.1598561914138786E-5</v>
      </c>
      <c r="FD1995" s="1">
        <f t="shared" si="756"/>
        <v>0.94062005940520699</v>
      </c>
      <c r="FE1995" s="1">
        <f t="shared" si="757"/>
        <v>3.1598561914138786E-5</v>
      </c>
      <c r="FF1995" s="1" t="str">
        <f t="shared" si="758"/>
        <v/>
      </c>
      <c r="FG1995" s="1" t="str">
        <f t="shared" si="759"/>
        <v/>
      </c>
      <c r="FI1995" s="1">
        <f t="shared" si="760"/>
        <v>5.772692015182397E-214</v>
      </c>
      <c r="FJ1995" s="1" t="str">
        <f t="shared" si="761"/>
        <v/>
      </c>
      <c r="FK1995" s="1" t="str">
        <f t="shared" si="762"/>
        <v/>
      </c>
      <c r="FP1995" s="1">
        <v>1390</v>
      </c>
      <c r="FQ1995" s="1">
        <f t="shared" si="763"/>
        <v>13.7443201821876</v>
      </c>
      <c r="FR1995" s="1">
        <f t="shared" si="764"/>
        <v>1.3411021996695837E-2</v>
      </c>
      <c r="FS1995" s="1">
        <f t="shared" si="765"/>
        <v>0.94062005940520699</v>
      </c>
      <c r="FT1995" s="1">
        <f t="shared" si="766"/>
        <v>1.3411021996695837E-2</v>
      </c>
      <c r="FU1995" s="1" t="str">
        <f t="shared" si="767"/>
        <v/>
      </c>
      <c r="FV1995" s="1" t="str">
        <f t="shared" si="768"/>
        <v/>
      </c>
      <c r="FW1995" s="1">
        <f t="shared" si="769"/>
        <v>0</v>
      </c>
      <c r="FX1995" s="1" t="str">
        <f t="shared" si="770"/>
        <v/>
      </c>
      <c r="FY1995" s="1" t="str">
        <f t="shared" si="771"/>
        <v/>
      </c>
      <c r="GC1995" s="1">
        <v>1390</v>
      </c>
      <c r="GD1995" s="1">
        <f t="shared" si="780"/>
        <v>47.964868651710248</v>
      </c>
      <c r="GE1995" s="1">
        <f t="shared" si="772"/>
        <v>3.8429247379243264E-3</v>
      </c>
      <c r="GF1995" s="1">
        <f t="shared" si="773"/>
        <v>0.94062005940520699</v>
      </c>
      <c r="GG1995" s="1">
        <f t="shared" si="774"/>
        <v>3.8429247379243264E-3</v>
      </c>
      <c r="GH1995" s="1" t="str">
        <f t="shared" si="775"/>
        <v/>
      </c>
      <c r="GI1995" s="1" t="str">
        <f t="shared" si="776"/>
        <v/>
      </c>
      <c r="GJ1995" s="1">
        <f t="shared" si="777"/>
        <v>0</v>
      </c>
      <c r="GK1995" s="1">
        <f t="shared" si="778"/>
        <v>3.8429247379243264E-3</v>
      </c>
      <c r="GL1995" s="1" t="str">
        <f t="shared" si="779"/>
        <v/>
      </c>
      <c r="HA1995" s="2"/>
      <c r="HB1995" s="2">
        <f t="shared" si="751"/>
        <v>8.9280000000000612</v>
      </c>
      <c r="HC1995" s="147">
        <f t="shared" si="752"/>
        <v>0.25786679031950793</v>
      </c>
      <c r="HD1995" s="2">
        <f t="shared" si="753"/>
        <v>4.6653893330173002E-4</v>
      </c>
      <c r="HE1995" s="2" t="str">
        <f t="shared" si="749"/>
        <v/>
      </c>
      <c r="HF1995" s="24" t="str">
        <f t="shared" si="750"/>
        <v/>
      </c>
    </row>
    <row r="1996" spans="157:214" ht="20.100000000000001" customHeight="1" x14ac:dyDescent="0.25">
      <c r="FA1996" s="1">
        <v>1391</v>
      </c>
      <c r="FB1996" s="1">
        <f t="shared" si="754"/>
        <v>5848.3044252244545</v>
      </c>
      <c r="FC1996" s="1">
        <f t="shared" si="755"/>
        <v>3.1401749581281858E-5</v>
      </c>
      <c r="FD1996" s="1">
        <f t="shared" si="756"/>
        <v>0.94109121579034072</v>
      </c>
      <c r="FE1996" s="1">
        <f t="shared" si="757"/>
        <v>3.1401749581281858E-5</v>
      </c>
      <c r="FF1996" s="1" t="str">
        <f t="shared" si="758"/>
        <v/>
      </c>
      <c r="FG1996" s="1" t="str">
        <f t="shared" si="759"/>
        <v/>
      </c>
      <c r="FI1996" s="1">
        <f t="shared" si="760"/>
        <v>6.5358680758477768E-214</v>
      </c>
      <c r="FJ1996" s="1" t="str">
        <f t="shared" si="761"/>
        <v/>
      </c>
      <c r="FK1996" s="1" t="str">
        <f t="shared" si="762"/>
        <v/>
      </c>
      <c r="FP1996" s="1">
        <v>1391</v>
      </c>
      <c r="FQ1996" s="1">
        <f t="shared" si="763"/>
        <v>13.779562028808598</v>
      </c>
      <c r="FR1996" s="1">
        <f t="shared" si="764"/>
        <v>1.3327491153351205E-2</v>
      </c>
      <c r="FS1996" s="1">
        <f t="shared" si="765"/>
        <v>0.94109121579034072</v>
      </c>
      <c r="FT1996" s="1">
        <f t="shared" si="766"/>
        <v>1.3327491153351205E-2</v>
      </c>
      <c r="FU1996" s="1" t="str">
        <f t="shared" si="767"/>
        <v/>
      </c>
      <c r="FV1996" s="1" t="str">
        <f t="shared" si="768"/>
        <v/>
      </c>
      <c r="FW1996" s="1">
        <f t="shared" si="769"/>
        <v>0</v>
      </c>
      <c r="FX1996" s="1" t="str">
        <f t="shared" si="770"/>
        <v/>
      </c>
      <c r="FY1996" s="1" t="str">
        <f t="shared" si="771"/>
        <v/>
      </c>
      <c r="GC1996" s="1">
        <v>1391</v>
      </c>
      <c r="GD1996" s="1">
        <f t="shared" si="780"/>
        <v>48.087855494406938</v>
      </c>
      <c r="GE1996" s="1">
        <f t="shared" si="772"/>
        <v>3.8189889972814581E-3</v>
      </c>
      <c r="GF1996" s="1">
        <f t="shared" si="773"/>
        <v>0.94109121579034072</v>
      </c>
      <c r="GG1996" s="1">
        <f t="shared" si="774"/>
        <v>3.8189889972814581E-3</v>
      </c>
      <c r="GH1996" s="1" t="str">
        <f t="shared" si="775"/>
        <v/>
      </c>
      <c r="GI1996" s="1" t="str">
        <f t="shared" si="776"/>
        <v/>
      </c>
      <c r="GJ1996" s="1">
        <f t="shared" si="777"/>
        <v>0</v>
      </c>
      <c r="GK1996" s="1">
        <f t="shared" si="778"/>
        <v>3.8189889972814581E-3</v>
      </c>
      <c r="GL1996" s="1" t="str">
        <f t="shared" si="779"/>
        <v/>
      </c>
      <c r="HA1996" s="2"/>
      <c r="HB1996" s="2">
        <f t="shared" si="751"/>
        <v>8.9344000000000605</v>
      </c>
      <c r="HC1996" s="147">
        <f t="shared" si="752"/>
        <v>0.2574002513862062</v>
      </c>
      <c r="HD1996" s="2">
        <f t="shared" si="753"/>
        <v>4.6588196421498695E-4</v>
      </c>
      <c r="HE1996" s="2" t="str">
        <f t="shared" si="749"/>
        <v/>
      </c>
      <c r="HF1996" s="24" t="str">
        <f t="shared" si="750"/>
        <v/>
      </c>
    </row>
    <row r="1997" spans="157:214" ht="20.100000000000001" customHeight="1" x14ac:dyDescent="0.25">
      <c r="FA1997" s="2">
        <v>1392</v>
      </c>
      <c r="FB1997" s="1">
        <f t="shared" si="754"/>
        <v>5863.2617255447221</v>
      </c>
      <c r="FC1997" s="1">
        <f t="shared" si="755"/>
        <v>3.1205663803722442E-5</v>
      </c>
      <c r="FD1997" s="1">
        <f t="shared" si="756"/>
        <v>0.94155943382578799</v>
      </c>
      <c r="FE1997" s="1">
        <f t="shared" si="757"/>
        <v>3.1205663803722442E-5</v>
      </c>
      <c r="FF1997" s="1" t="str">
        <f t="shared" si="758"/>
        <v/>
      </c>
      <c r="FG1997" s="1" t="str">
        <f t="shared" si="759"/>
        <v/>
      </c>
      <c r="FI1997" s="1">
        <f t="shared" si="760"/>
        <v>7.3998210742690891E-214</v>
      </c>
      <c r="FJ1997" s="1" t="str">
        <f t="shared" si="761"/>
        <v/>
      </c>
      <c r="FK1997" s="1" t="str">
        <f t="shared" si="762"/>
        <v/>
      </c>
      <c r="FP1997" s="2">
        <v>1392</v>
      </c>
      <c r="FQ1997" s="1">
        <f t="shared" si="763"/>
        <v>13.81480387542959</v>
      </c>
      <c r="FR1997" s="1">
        <f t="shared" si="764"/>
        <v>1.3244268673694257E-2</v>
      </c>
      <c r="FS1997" s="1">
        <f t="shared" si="765"/>
        <v>0.94155943382578799</v>
      </c>
      <c r="FT1997" s="1">
        <f t="shared" si="766"/>
        <v>1.3244268673694257E-2</v>
      </c>
      <c r="FU1997" s="1" t="str">
        <f t="shared" si="767"/>
        <v/>
      </c>
      <c r="FV1997" s="1" t="str">
        <f t="shared" si="768"/>
        <v/>
      </c>
      <c r="FW1997" s="1">
        <f t="shared" si="769"/>
        <v>0</v>
      </c>
      <c r="FX1997" s="1" t="str">
        <f t="shared" si="770"/>
        <v/>
      </c>
      <c r="FY1997" s="1" t="str">
        <f t="shared" si="771"/>
        <v/>
      </c>
      <c r="GC1997" s="2">
        <v>1392</v>
      </c>
      <c r="GD1997" s="1">
        <f t="shared" si="780"/>
        <v>48.210842337103657</v>
      </c>
      <c r="GE1997" s="1">
        <f t="shared" si="772"/>
        <v>3.7951416181701593E-3</v>
      </c>
      <c r="GF1997" s="1">
        <f t="shared" si="773"/>
        <v>0.94155943382578799</v>
      </c>
      <c r="GG1997" s="1">
        <f t="shared" si="774"/>
        <v>3.7951416181701593E-3</v>
      </c>
      <c r="GH1997" s="1" t="str">
        <f t="shared" si="775"/>
        <v/>
      </c>
      <c r="GI1997" s="1" t="str">
        <f t="shared" si="776"/>
        <v/>
      </c>
      <c r="GJ1997" s="1">
        <f t="shared" si="777"/>
        <v>0</v>
      </c>
      <c r="GK1997" s="1">
        <f t="shared" si="778"/>
        <v>3.7951416181701593E-3</v>
      </c>
      <c r="GL1997" s="1" t="str">
        <f t="shared" si="779"/>
        <v/>
      </c>
      <c r="HA1997" s="2"/>
      <c r="HB1997" s="2">
        <f t="shared" si="751"/>
        <v>8.9408000000000598</v>
      </c>
      <c r="HC1997" s="147">
        <f t="shared" si="752"/>
        <v>0.25693436942199122</v>
      </c>
      <c r="HD1997" s="2">
        <f t="shared" si="753"/>
        <v>4.65225323877827E-4</v>
      </c>
      <c r="HE1997" s="2" t="str">
        <f t="shared" si="749"/>
        <v/>
      </c>
      <c r="HF1997" s="24" t="str">
        <f t="shared" si="750"/>
        <v/>
      </c>
    </row>
    <row r="1998" spans="157:214" ht="20.100000000000001" customHeight="1" x14ac:dyDescent="0.25">
      <c r="FA1998" s="1">
        <v>1393</v>
      </c>
      <c r="FB1998" s="1">
        <f t="shared" si="754"/>
        <v>5878.2190258649898</v>
      </c>
      <c r="FC1998" s="1">
        <f t="shared" si="755"/>
        <v>3.1010306299646375E-5</v>
      </c>
      <c r="FD1998" s="1">
        <f t="shared" si="756"/>
        <v>0.94202472439176121</v>
      </c>
      <c r="FE1998" s="1">
        <f t="shared" si="757"/>
        <v>3.1010306299646375E-5</v>
      </c>
      <c r="FF1998" s="1" t="str">
        <f t="shared" si="758"/>
        <v/>
      </c>
      <c r="FG1998" s="1" t="str">
        <f t="shared" si="759"/>
        <v/>
      </c>
      <c r="FI1998" s="1">
        <f t="shared" si="760"/>
        <v>8.3778428794957213E-214</v>
      </c>
      <c r="FJ1998" s="1" t="str">
        <f t="shared" si="761"/>
        <v/>
      </c>
      <c r="FK1998" s="1" t="str">
        <f t="shared" si="762"/>
        <v/>
      </c>
      <c r="FP1998" s="1">
        <v>1393</v>
      </c>
      <c r="FQ1998" s="1">
        <f t="shared" si="763"/>
        <v>13.850045722050581</v>
      </c>
      <c r="FR1998" s="1">
        <f t="shared" si="764"/>
        <v>1.3161355286955251E-2</v>
      </c>
      <c r="FS1998" s="1">
        <f t="shared" si="765"/>
        <v>0.9420247243917611</v>
      </c>
      <c r="FT1998" s="1">
        <f t="shared" si="766"/>
        <v>1.3161355286955251E-2</v>
      </c>
      <c r="FU1998" s="1" t="str">
        <f t="shared" si="767"/>
        <v/>
      </c>
      <c r="FV1998" s="1" t="str">
        <f t="shared" si="768"/>
        <v/>
      </c>
      <c r="FW1998" s="1">
        <f t="shared" si="769"/>
        <v>0</v>
      </c>
      <c r="FX1998" s="1" t="str">
        <f t="shared" si="770"/>
        <v/>
      </c>
      <c r="FY1998" s="1" t="str">
        <f t="shared" si="771"/>
        <v/>
      </c>
      <c r="GC1998" s="1">
        <v>1393</v>
      </c>
      <c r="GD1998" s="1">
        <f t="shared" si="780"/>
        <v>48.333829179800347</v>
      </c>
      <c r="GE1998" s="1">
        <f t="shared" si="772"/>
        <v>3.7713828095511806E-3</v>
      </c>
      <c r="GF1998" s="1">
        <f t="shared" si="773"/>
        <v>0.94202472439176121</v>
      </c>
      <c r="GG1998" s="1">
        <f t="shared" si="774"/>
        <v>3.7713828095511806E-3</v>
      </c>
      <c r="GH1998" s="1" t="str">
        <f t="shared" si="775"/>
        <v/>
      </c>
      <c r="GI1998" s="1" t="str">
        <f t="shared" si="776"/>
        <v/>
      </c>
      <c r="GJ1998" s="1">
        <f t="shared" si="777"/>
        <v>0</v>
      </c>
      <c r="GK1998" s="1">
        <f t="shared" si="778"/>
        <v>3.7713828095511806E-3</v>
      </c>
      <c r="GL1998" s="1" t="str">
        <f t="shared" si="779"/>
        <v/>
      </c>
      <c r="HA1998" s="2"/>
      <c r="HB1998" s="2">
        <f t="shared" si="751"/>
        <v>8.9472000000000591</v>
      </c>
      <c r="HC1998" s="147">
        <f t="shared" si="752"/>
        <v>0.25646914409811339</v>
      </c>
      <c r="HD1998" s="2">
        <f t="shared" si="753"/>
        <v>4.6456901436175979E-4</v>
      </c>
      <c r="HE1998" s="2" t="str">
        <f t="shared" si="749"/>
        <v/>
      </c>
      <c r="HF1998" s="24" t="str">
        <f t="shared" si="750"/>
        <v/>
      </c>
    </row>
    <row r="1999" spans="157:214" ht="20.100000000000001" customHeight="1" x14ac:dyDescent="0.25">
      <c r="FA1999" s="1">
        <v>1394</v>
      </c>
      <c r="FB1999" s="1">
        <f t="shared" si="754"/>
        <v>5893.1763261852575</v>
      </c>
      <c r="FC1999" s="1">
        <f t="shared" si="755"/>
        <v>3.0815678741649428E-5</v>
      </c>
      <c r="FD1999" s="1">
        <f t="shared" si="756"/>
        <v>0.94248709839383094</v>
      </c>
      <c r="FE1999" s="1">
        <f t="shared" si="757"/>
        <v>3.0815678741649428E-5</v>
      </c>
      <c r="FF1999" s="1" t="str">
        <f t="shared" si="758"/>
        <v/>
      </c>
      <c r="FG1999" s="1" t="str">
        <f t="shared" si="759"/>
        <v/>
      </c>
      <c r="FI1999" s="1">
        <f t="shared" si="760"/>
        <v>9.4849764076793809E-214</v>
      </c>
      <c r="FJ1999" s="1" t="str">
        <f t="shared" si="761"/>
        <v/>
      </c>
      <c r="FK1999" s="1" t="str">
        <f t="shared" si="762"/>
        <v/>
      </c>
      <c r="FP1999" s="1">
        <v>1394</v>
      </c>
      <c r="FQ1999" s="1">
        <f t="shared" si="763"/>
        <v>13.885287568671579</v>
      </c>
      <c r="FR1999" s="1">
        <f t="shared" si="764"/>
        <v>1.3078751703015165E-2</v>
      </c>
      <c r="FS1999" s="1">
        <f t="shared" si="765"/>
        <v>0.94248709839383094</v>
      </c>
      <c r="FT1999" s="1">
        <f t="shared" si="766"/>
        <v>1.3078751703015165E-2</v>
      </c>
      <c r="FU1999" s="1" t="str">
        <f t="shared" si="767"/>
        <v/>
      </c>
      <c r="FV1999" s="1" t="str">
        <f t="shared" si="768"/>
        <v/>
      </c>
      <c r="FW1999" s="1">
        <f t="shared" si="769"/>
        <v>0</v>
      </c>
      <c r="FX1999" s="1" t="str">
        <f t="shared" si="770"/>
        <v/>
      </c>
      <c r="FY1999" s="1" t="str">
        <f t="shared" si="771"/>
        <v/>
      </c>
      <c r="GC1999" s="1">
        <v>1394</v>
      </c>
      <c r="GD1999" s="1">
        <f t="shared" si="780"/>
        <v>48.456816022497037</v>
      </c>
      <c r="GE1999" s="1">
        <f t="shared" si="772"/>
        <v>3.7477127748407201E-3</v>
      </c>
      <c r="GF1999" s="1">
        <f t="shared" si="773"/>
        <v>0.94248709839383105</v>
      </c>
      <c r="GG1999" s="1">
        <f t="shared" si="774"/>
        <v>3.7477127748407201E-3</v>
      </c>
      <c r="GH1999" s="1" t="str">
        <f t="shared" si="775"/>
        <v/>
      </c>
      <c r="GI1999" s="1" t="str">
        <f t="shared" si="776"/>
        <v/>
      </c>
      <c r="GJ1999" s="1">
        <f t="shared" si="777"/>
        <v>0</v>
      </c>
      <c r="GK1999" s="1">
        <f t="shared" si="778"/>
        <v>3.7477127748407201E-3</v>
      </c>
      <c r="GL1999" s="1" t="str">
        <f t="shared" si="779"/>
        <v/>
      </c>
      <c r="HA1999" s="2"/>
      <c r="HB1999" s="2">
        <f t="shared" si="751"/>
        <v>8.9536000000000584</v>
      </c>
      <c r="HC1999" s="147">
        <f t="shared" si="752"/>
        <v>0.25600457508375163</v>
      </c>
      <c r="HD1999" s="2">
        <f t="shared" si="753"/>
        <v>4.6391303772763681E-4</v>
      </c>
      <c r="HE1999" s="2" t="str">
        <f t="shared" si="749"/>
        <v/>
      </c>
      <c r="HF1999" s="24" t="str">
        <f t="shared" si="750"/>
        <v/>
      </c>
    </row>
    <row r="2000" spans="157:214" ht="20.100000000000001" customHeight="1" x14ac:dyDescent="0.25">
      <c r="FA2000" s="1">
        <v>1395</v>
      </c>
      <c r="FB2000" s="1">
        <f t="shared" si="754"/>
        <v>5908.1336265055252</v>
      </c>
      <c r="FC2000" s="1">
        <f t="shared" si="755"/>
        <v>3.0621782756915902E-5</v>
      </c>
      <c r="FD2000" s="1">
        <f t="shared" si="756"/>
        <v>0.94294656676224586</v>
      </c>
      <c r="FE2000" s="1">
        <f t="shared" si="757"/>
        <v>3.0621782756915902E-5</v>
      </c>
      <c r="FF2000" s="1" t="str">
        <f t="shared" si="758"/>
        <v/>
      </c>
      <c r="FG2000" s="1" t="str">
        <f t="shared" si="759"/>
        <v/>
      </c>
      <c r="FI2000" s="1">
        <f t="shared" si="760"/>
        <v>1.0738246028639322E-213</v>
      </c>
      <c r="FJ2000" s="1" t="str">
        <f t="shared" si="761"/>
        <v/>
      </c>
      <c r="FK2000" s="1" t="str">
        <f t="shared" si="762"/>
        <v/>
      </c>
      <c r="FP2000" s="1">
        <v>1395</v>
      </c>
      <c r="FQ2000" s="1">
        <f t="shared" si="763"/>
        <v>13.92052941529257</v>
      </c>
      <c r="FR2000" s="1">
        <f t="shared" si="764"/>
        <v>1.2996458612481557E-2</v>
      </c>
      <c r="FS2000" s="1">
        <f t="shared" si="765"/>
        <v>0.94294656676224575</v>
      </c>
      <c r="FT2000" s="1">
        <f t="shared" si="766"/>
        <v>1.2996458612481557E-2</v>
      </c>
      <c r="FU2000" s="1" t="str">
        <f t="shared" si="767"/>
        <v/>
      </c>
      <c r="FV2000" s="1" t="str">
        <f t="shared" si="768"/>
        <v/>
      </c>
      <c r="FW2000" s="1">
        <f t="shared" si="769"/>
        <v>0</v>
      </c>
      <c r="FX2000" s="1" t="str">
        <f t="shared" si="770"/>
        <v/>
      </c>
      <c r="FY2000" s="1" t="str">
        <f t="shared" si="771"/>
        <v/>
      </c>
      <c r="GC2000" s="1">
        <v>1395</v>
      </c>
      <c r="GD2000" s="1">
        <f t="shared" si="780"/>
        <v>48.579802865193727</v>
      </c>
      <c r="GE2000" s="1">
        <f t="shared" si="772"/>
        <v>3.7241317119321819E-3</v>
      </c>
      <c r="GF2000" s="1">
        <f t="shared" si="773"/>
        <v>0.94294656676224586</v>
      </c>
      <c r="GG2000" s="1">
        <f t="shared" si="774"/>
        <v>3.7241317119321819E-3</v>
      </c>
      <c r="GH2000" s="1" t="str">
        <f t="shared" si="775"/>
        <v/>
      </c>
      <c r="GI2000" s="1" t="str">
        <f t="shared" si="776"/>
        <v/>
      </c>
      <c r="GJ2000" s="1">
        <f t="shared" si="777"/>
        <v>0</v>
      </c>
      <c r="GK2000" s="1">
        <f t="shared" si="778"/>
        <v>3.7241317119321819E-3</v>
      </c>
      <c r="GL2000" s="1" t="str">
        <f t="shared" si="779"/>
        <v/>
      </c>
      <c r="HA2000" s="2"/>
      <c r="HB2000" s="2">
        <f t="shared" si="751"/>
        <v>8.9600000000000577</v>
      </c>
      <c r="HC2000" s="147">
        <f t="shared" si="752"/>
        <v>0.25554066204602399</v>
      </c>
      <c r="HD2000" s="2">
        <f t="shared" si="753"/>
        <v>4.6325739602731675E-4</v>
      </c>
      <c r="HE2000" s="2" t="str">
        <f t="shared" si="749"/>
        <v/>
      </c>
      <c r="HF2000" s="24" t="str">
        <f t="shared" si="750"/>
        <v/>
      </c>
    </row>
    <row r="2001" spans="157:214" ht="20.100000000000001" customHeight="1" x14ac:dyDescent="0.25">
      <c r="FA2001" s="1">
        <v>1396</v>
      </c>
      <c r="FB2001" s="1">
        <f t="shared" si="754"/>
        <v>5923.0909268257928</v>
      </c>
      <c r="FC2001" s="1">
        <f t="shared" si="755"/>
        <v>3.0428619927399952E-5</v>
      </c>
      <c r="FD2001" s="1">
        <f t="shared" si="756"/>
        <v>0.94340314045125373</v>
      </c>
      <c r="FE2001" s="1">
        <f t="shared" si="757"/>
        <v>3.0428619927399952E-5</v>
      </c>
      <c r="FF2001" s="1" t="str">
        <f t="shared" si="758"/>
        <v/>
      </c>
      <c r="FG2001" s="1" t="str">
        <f t="shared" si="759"/>
        <v/>
      </c>
      <c r="FI2001" s="1">
        <f t="shared" si="760"/>
        <v>1.2156918253812139E-213</v>
      </c>
      <c r="FJ2001" s="1" t="str">
        <f t="shared" si="761"/>
        <v/>
      </c>
      <c r="FK2001" s="1" t="str">
        <f t="shared" si="762"/>
        <v/>
      </c>
      <c r="FP2001" s="1">
        <v>1396</v>
      </c>
      <c r="FQ2001" s="1">
        <f t="shared" si="763"/>
        <v>13.955771261913569</v>
      </c>
      <c r="FR2001" s="1">
        <f t="shared" si="764"/>
        <v>1.2914476686765392E-2</v>
      </c>
      <c r="FS2001" s="1">
        <f t="shared" si="765"/>
        <v>0.94340314045125373</v>
      </c>
      <c r="FT2001" s="1">
        <f t="shared" si="766"/>
        <v>1.2914476686765392E-2</v>
      </c>
      <c r="FU2001" s="1" t="str">
        <f t="shared" si="767"/>
        <v/>
      </c>
      <c r="FV2001" s="1" t="str">
        <f t="shared" si="768"/>
        <v/>
      </c>
      <c r="FW2001" s="1">
        <f t="shared" si="769"/>
        <v>0</v>
      </c>
      <c r="FX2001" s="1" t="str">
        <f t="shared" si="770"/>
        <v/>
      </c>
      <c r="FY2001" s="1" t="str">
        <f t="shared" si="771"/>
        <v/>
      </c>
      <c r="GC2001" s="1">
        <v>1396</v>
      </c>
      <c r="GD2001" s="1">
        <f t="shared" si="780"/>
        <v>48.702789707890418</v>
      </c>
      <c r="GE2001" s="1">
        <f t="shared" si="772"/>
        <v>3.7006398132182075E-3</v>
      </c>
      <c r="GF2001" s="1">
        <f t="shared" si="773"/>
        <v>0.94340314045125373</v>
      </c>
      <c r="GG2001" s="1">
        <f t="shared" si="774"/>
        <v>3.7006398132182075E-3</v>
      </c>
      <c r="GH2001" s="1" t="str">
        <f t="shared" si="775"/>
        <v/>
      </c>
      <c r="GI2001" s="1" t="str">
        <f t="shared" si="776"/>
        <v/>
      </c>
      <c r="GJ2001" s="1">
        <f t="shared" si="777"/>
        <v>0</v>
      </c>
      <c r="GK2001" s="1">
        <f t="shared" si="778"/>
        <v>3.7006398132182075E-3</v>
      </c>
      <c r="GL2001" s="1" t="str">
        <f t="shared" si="779"/>
        <v/>
      </c>
      <c r="HA2001" s="2"/>
      <c r="HB2001" s="2">
        <f t="shared" si="751"/>
        <v>8.966400000000057</v>
      </c>
      <c r="HC2001" s="147">
        <f t="shared" si="752"/>
        <v>0.25507740464999668</v>
      </c>
      <c r="HD2001" s="2">
        <f t="shared" si="753"/>
        <v>4.6260209130322139E-4</v>
      </c>
      <c r="HE2001" s="2" t="str">
        <f t="shared" si="749"/>
        <v/>
      </c>
      <c r="HF2001" s="24" t="str">
        <f t="shared" si="750"/>
        <v/>
      </c>
    </row>
    <row r="2002" spans="157:214" ht="20.100000000000001" customHeight="1" x14ac:dyDescent="0.25">
      <c r="FA2002" s="1">
        <v>1397</v>
      </c>
      <c r="FB2002" s="1">
        <f t="shared" si="754"/>
        <v>5938.0482271460569</v>
      </c>
      <c r="FC2002" s="1">
        <f t="shared" si="755"/>
        <v>3.0236191790009235E-5</v>
      </c>
      <c r="FD2002" s="1">
        <f t="shared" si="756"/>
        <v>0.94385683043842761</v>
      </c>
      <c r="FE2002" s="1">
        <f t="shared" si="757"/>
        <v>3.0236191790009235E-5</v>
      </c>
      <c r="FF2002" s="1" t="str">
        <f t="shared" si="758"/>
        <v/>
      </c>
      <c r="FG2002" s="1" t="str">
        <f t="shared" si="759"/>
        <v/>
      </c>
      <c r="FI2002" s="1">
        <f t="shared" si="760"/>
        <v>1.3762796680581001E-213</v>
      </c>
      <c r="FJ2002" s="1" t="str">
        <f t="shared" si="761"/>
        <v/>
      </c>
      <c r="FK2002" s="1" t="str">
        <f t="shared" si="762"/>
        <v/>
      </c>
      <c r="FP2002" s="1">
        <v>1397</v>
      </c>
      <c r="FQ2002" s="1">
        <f t="shared" si="763"/>
        <v>13.99101310853456</v>
      </c>
      <c r="FR2002" s="1">
        <f t="shared" si="764"/>
        <v>1.2832806578159096E-2</v>
      </c>
      <c r="FS2002" s="1">
        <f t="shared" si="765"/>
        <v>0.94385683043842761</v>
      </c>
      <c r="FT2002" s="1">
        <f t="shared" si="766"/>
        <v>1.2832806578159096E-2</v>
      </c>
      <c r="FU2002" s="1" t="str">
        <f t="shared" si="767"/>
        <v/>
      </c>
      <c r="FV2002" s="1" t="str">
        <f t="shared" si="768"/>
        <v/>
      </c>
      <c r="FW2002" s="1">
        <f t="shared" si="769"/>
        <v>0</v>
      </c>
      <c r="FX2002" s="1" t="str">
        <f t="shared" si="770"/>
        <v/>
      </c>
      <c r="FY2002" s="1" t="str">
        <f t="shared" si="771"/>
        <v/>
      </c>
      <c r="GC2002" s="1">
        <v>1397</v>
      </c>
      <c r="GD2002" s="1">
        <f t="shared" si="780"/>
        <v>48.825776550587108</v>
      </c>
      <c r="GE2002" s="1">
        <f t="shared" si="772"/>
        <v>3.6772372656130019E-3</v>
      </c>
      <c r="GF2002" s="1">
        <f t="shared" si="773"/>
        <v>0.94385683043842761</v>
      </c>
      <c r="GG2002" s="1">
        <f t="shared" si="774"/>
        <v>3.6772372656130019E-3</v>
      </c>
      <c r="GH2002" s="1" t="str">
        <f t="shared" si="775"/>
        <v/>
      </c>
      <c r="GI2002" s="1" t="str">
        <f t="shared" si="776"/>
        <v/>
      </c>
      <c r="GJ2002" s="1">
        <f t="shared" si="777"/>
        <v>0</v>
      </c>
      <c r="GK2002" s="1">
        <f t="shared" si="778"/>
        <v>3.6772372656130019E-3</v>
      </c>
      <c r="GL2002" s="1" t="str">
        <f t="shared" si="779"/>
        <v/>
      </c>
      <c r="HA2002" s="2"/>
      <c r="HB2002" s="2">
        <f t="shared" si="751"/>
        <v>8.9728000000000563</v>
      </c>
      <c r="HC2002" s="147">
        <f t="shared" si="752"/>
        <v>0.25461480255869345</v>
      </c>
      <c r="HD2002" s="2">
        <f t="shared" si="753"/>
        <v>4.6194712558750295E-4</v>
      </c>
      <c r="HE2002" s="2" t="str">
        <f t="shared" si="749"/>
        <v/>
      </c>
      <c r="HF2002" s="24" t="str">
        <f t="shared" si="750"/>
        <v/>
      </c>
    </row>
    <row r="2003" spans="157:214" ht="20.100000000000001" customHeight="1" x14ac:dyDescent="0.25">
      <c r="FA2003" s="1">
        <v>1398</v>
      </c>
      <c r="FB2003" s="1">
        <f t="shared" si="754"/>
        <v>5953.0055274663246</v>
      </c>
      <c r="FC2003" s="1">
        <f t="shared" si="755"/>
        <v>3.0044499836790798E-5</v>
      </c>
      <c r="FD2003" s="1">
        <f t="shared" si="756"/>
        <v>0.94430764772399245</v>
      </c>
      <c r="FE2003" s="1">
        <f t="shared" si="757"/>
        <v>3.0044499836790798E-5</v>
      </c>
      <c r="FF2003" s="1" t="str">
        <f t="shared" si="758"/>
        <v/>
      </c>
      <c r="FG2003" s="1" t="str">
        <f t="shared" si="759"/>
        <v/>
      </c>
      <c r="FI2003" s="1">
        <f t="shared" si="760"/>
        <v>1.558055568916065E-213</v>
      </c>
      <c r="FJ2003" s="1" t="str">
        <f t="shared" si="761"/>
        <v/>
      </c>
      <c r="FK2003" s="1" t="str">
        <f t="shared" si="762"/>
        <v/>
      </c>
      <c r="FP2003" s="1">
        <v>1398</v>
      </c>
      <c r="FQ2003" s="1">
        <f t="shared" si="763"/>
        <v>14.026254955155551</v>
      </c>
      <c r="FR2003" s="1">
        <f t="shared" si="764"/>
        <v>1.2751448919915431E-2</v>
      </c>
      <c r="FS2003" s="1">
        <f t="shared" si="765"/>
        <v>0.94430764772399245</v>
      </c>
      <c r="FT2003" s="1">
        <f t="shared" si="766"/>
        <v>1.2751448919915431E-2</v>
      </c>
      <c r="FU2003" s="1" t="str">
        <f t="shared" si="767"/>
        <v/>
      </c>
      <c r="FV2003" s="1" t="str">
        <f t="shared" si="768"/>
        <v/>
      </c>
      <c r="FW2003" s="1">
        <f t="shared" si="769"/>
        <v>0</v>
      </c>
      <c r="FX2003" s="1" t="str">
        <f t="shared" si="770"/>
        <v/>
      </c>
      <c r="FY2003" s="1" t="str">
        <f t="shared" si="771"/>
        <v/>
      </c>
      <c r="GC2003" s="1">
        <v>1398</v>
      </c>
      <c r="GD2003" s="1">
        <f t="shared" si="780"/>
        <v>48.948763393283798</v>
      </c>
      <c r="GE2003" s="1">
        <f t="shared" si="772"/>
        <v>3.6539242505749833E-3</v>
      </c>
      <c r="GF2003" s="1">
        <f t="shared" si="773"/>
        <v>0.94430764772399245</v>
      </c>
      <c r="GG2003" s="1">
        <f t="shared" si="774"/>
        <v>3.6539242505749833E-3</v>
      </c>
      <c r="GH2003" s="1" t="str">
        <f t="shared" si="775"/>
        <v/>
      </c>
      <c r="GI2003" s="1" t="str">
        <f t="shared" si="776"/>
        <v/>
      </c>
      <c r="GJ2003" s="1">
        <f t="shared" si="777"/>
        <v>0</v>
      </c>
      <c r="GK2003" s="1">
        <f t="shared" si="778"/>
        <v>3.6539242505749833E-3</v>
      </c>
      <c r="GL2003" s="1" t="str">
        <f t="shared" si="779"/>
        <v/>
      </c>
      <c r="HA2003" s="2"/>
      <c r="HB2003" s="2">
        <f t="shared" si="751"/>
        <v>8.9792000000000556</v>
      </c>
      <c r="HC2003" s="147">
        <f t="shared" si="752"/>
        <v>0.25415285543310595</v>
      </c>
      <c r="HD2003" s="2">
        <f t="shared" si="753"/>
        <v>4.6129250090365392E-4</v>
      </c>
      <c r="HE2003" s="2" t="str">
        <f t="shared" si="749"/>
        <v/>
      </c>
      <c r="HF2003" s="24" t="str">
        <f t="shared" si="750"/>
        <v/>
      </c>
    </row>
    <row r="2004" spans="157:214" ht="20.100000000000001" customHeight="1" x14ac:dyDescent="0.25">
      <c r="FA2004" s="2">
        <v>1399</v>
      </c>
      <c r="FB2004" s="1">
        <f t="shared" si="754"/>
        <v>5967.9628277865922</v>
      </c>
      <c r="FC2004" s="1">
        <f t="shared" si="755"/>
        <v>2.9853545515119947E-5</v>
      </c>
      <c r="FD2004" s="1">
        <f t="shared" si="756"/>
        <v>0.94475560333015607</v>
      </c>
      <c r="FE2004" s="1">
        <f t="shared" si="757"/>
        <v>2.9853545515119947E-5</v>
      </c>
      <c r="FF2004" s="1" t="str">
        <f t="shared" si="758"/>
        <v/>
      </c>
      <c r="FG2004" s="1" t="str">
        <f t="shared" si="759"/>
        <v/>
      </c>
      <c r="FI2004" s="1">
        <f t="shared" si="760"/>
        <v>1.7638117977659467E-213</v>
      </c>
      <c r="FJ2004" s="1" t="str">
        <f t="shared" si="761"/>
        <v/>
      </c>
      <c r="FK2004" s="1" t="str">
        <f t="shared" si="762"/>
        <v/>
      </c>
      <c r="FP2004" s="2">
        <v>1399</v>
      </c>
      <c r="FQ2004" s="1">
        <f t="shared" si="763"/>
        <v>14.061496801776549</v>
      </c>
      <c r="FR2004" s="1">
        <f t="shared" si="764"/>
        <v>1.2670404326327579E-2</v>
      </c>
      <c r="FS2004" s="1">
        <f t="shared" si="765"/>
        <v>0.94475560333015607</v>
      </c>
      <c r="FT2004" s="1">
        <f t="shared" si="766"/>
        <v>1.2670404326327579E-2</v>
      </c>
      <c r="FU2004" s="1" t="str">
        <f t="shared" si="767"/>
        <v/>
      </c>
      <c r="FV2004" s="1" t="str">
        <f t="shared" si="768"/>
        <v/>
      </c>
      <c r="FW2004" s="1">
        <f t="shared" si="769"/>
        <v>0</v>
      </c>
      <c r="FX2004" s="1" t="str">
        <f t="shared" si="770"/>
        <v/>
      </c>
      <c r="FY2004" s="1" t="str">
        <f t="shared" si="771"/>
        <v/>
      </c>
      <c r="GC2004" s="2">
        <v>1399</v>
      </c>
      <c r="GD2004" s="1">
        <f t="shared" si="780"/>
        <v>49.071750235980488</v>
      </c>
      <c r="GE2004" s="1">
        <f t="shared" si="772"/>
        <v>3.630700944129696E-3</v>
      </c>
      <c r="GF2004" s="1">
        <f t="shared" si="773"/>
        <v>0.94475560333015607</v>
      </c>
      <c r="GG2004" s="1">
        <f t="shared" si="774"/>
        <v>3.630700944129696E-3</v>
      </c>
      <c r="GH2004" s="1" t="str">
        <f t="shared" si="775"/>
        <v/>
      </c>
      <c r="GI2004" s="1" t="str">
        <f t="shared" si="776"/>
        <v/>
      </c>
      <c r="GJ2004" s="1">
        <f t="shared" si="777"/>
        <v>0</v>
      </c>
      <c r="GK2004" s="1">
        <f t="shared" si="778"/>
        <v>3.630700944129696E-3</v>
      </c>
      <c r="GL2004" s="1" t="str">
        <f t="shared" si="779"/>
        <v/>
      </c>
      <c r="HA2004" s="2"/>
      <c r="HB2004" s="2">
        <f t="shared" si="751"/>
        <v>8.9856000000000549</v>
      </c>
      <c r="HC2004" s="147">
        <f t="shared" si="752"/>
        <v>0.2536915629322023</v>
      </c>
      <c r="HD2004" s="2">
        <f t="shared" si="753"/>
        <v>4.606382192647307E-4</v>
      </c>
      <c r="HE2004" s="2" t="str">
        <f t="shared" si="749"/>
        <v/>
      </c>
      <c r="HF2004" s="24" t="str">
        <f t="shared" si="750"/>
        <v/>
      </c>
    </row>
    <row r="2005" spans="157:214" ht="20.100000000000001" customHeight="1" x14ac:dyDescent="0.25">
      <c r="FA2005" s="1">
        <v>1400</v>
      </c>
      <c r="FB2005" s="1">
        <f t="shared" si="754"/>
        <v>5982.9201281068599</v>
      </c>
      <c r="FC2005" s="1">
        <f t="shared" si="755"/>
        <v>2.966333022789086E-5</v>
      </c>
      <c r="FD2005" s="1">
        <f t="shared" si="756"/>
        <v>0.94520070830044201</v>
      </c>
      <c r="FE2005" s="1">
        <f t="shared" si="757"/>
        <v>2.966333022789086E-5</v>
      </c>
      <c r="FF2005" s="1" t="str">
        <f t="shared" si="758"/>
        <v/>
      </c>
      <c r="FG2005" s="1" t="str">
        <f t="shared" si="759"/>
        <v/>
      </c>
      <c r="FI2005" s="1">
        <f t="shared" si="760"/>
        <v>1.9967081687519042E-213</v>
      </c>
      <c r="FJ2005" s="1" t="str">
        <f t="shared" si="761"/>
        <v/>
      </c>
      <c r="FK2005" s="1" t="str">
        <f t="shared" si="762"/>
        <v/>
      </c>
      <c r="FP2005" s="1">
        <v>1400</v>
      </c>
      <c r="FQ2005" s="1">
        <f t="shared" si="763"/>
        <v>14.09673864839754</v>
      </c>
      <c r="FR2005" s="1">
        <f t="shared" si="764"/>
        <v>1.2589673392810143E-2</v>
      </c>
      <c r="FS2005" s="1">
        <f t="shared" si="765"/>
        <v>0.94520070830044201</v>
      </c>
      <c r="FT2005" s="1">
        <f t="shared" si="766"/>
        <v>1.2589673392810143E-2</v>
      </c>
      <c r="FU2005" s="1" t="str">
        <f t="shared" si="767"/>
        <v/>
      </c>
      <c r="FV2005" s="1" t="str">
        <f t="shared" si="768"/>
        <v/>
      </c>
      <c r="FW2005" s="1">
        <f t="shared" si="769"/>
        <v>0</v>
      </c>
      <c r="FX2005" s="1" t="str">
        <f t="shared" si="770"/>
        <v/>
      </c>
      <c r="FY2005" s="1" t="str">
        <f t="shared" si="771"/>
        <v/>
      </c>
      <c r="GC2005" s="1">
        <v>1400</v>
      </c>
      <c r="GD2005" s="1">
        <f t="shared" si="780"/>
        <v>49.194737078677178</v>
      </c>
      <c r="GE2005" s="1">
        <f t="shared" si="772"/>
        <v>3.6075675168930296E-3</v>
      </c>
      <c r="GF2005" s="1">
        <f t="shared" si="773"/>
        <v>0.94520070830044201</v>
      </c>
      <c r="GG2005" s="1">
        <f t="shared" si="774"/>
        <v>3.6075675168930296E-3</v>
      </c>
      <c r="GH2005" s="1" t="str">
        <f t="shared" si="775"/>
        <v/>
      </c>
      <c r="GI2005" s="1" t="str">
        <f t="shared" si="776"/>
        <v/>
      </c>
      <c r="GJ2005" s="1">
        <f t="shared" si="777"/>
        <v>0</v>
      </c>
      <c r="GK2005" s="1">
        <f t="shared" si="778"/>
        <v>3.6075675168930296E-3</v>
      </c>
      <c r="GL2005" s="1" t="str">
        <f t="shared" si="779"/>
        <v/>
      </c>
      <c r="HA2005" s="2"/>
      <c r="HB2005" s="2">
        <f t="shared" si="751"/>
        <v>8.9920000000000542</v>
      </c>
      <c r="HC2005" s="147">
        <f t="shared" si="752"/>
        <v>0.25323092471293757</v>
      </c>
      <c r="HD2005" s="2">
        <f t="shared" si="753"/>
        <v>4.5998428267540747E-4</v>
      </c>
      <c r="HE2005" s="2" t="str">
        <f t="shared" si="749"/>
        <v/>
      </c>
      <c r="HF2005" s="24" t="str">
        <f t="shared" si="750"/>
        <v/>
      </c>
    </row>
    <row r="2006" spans="157:214" ht="20.100000000000001" customHeight="1" x14ac:dyDescent="0.25">
      <c r="FA2006" s="1">
        <v>1401</v>
      </c>
      <c r="FB2006" s="1">
        <f t="shared" si="754"/>
        <v>5997.8774284271276</v>
      </c>
      <c r="FC2006" s="1">
        <f t="shared" si="755"/>
        <v>2.9473855333709883E-5</v>
      </c>
      <c r="FD2006" s="1">
        <f t="shared" si="756"/>
        <v>0.94564297369902606</v>
      </c>
      <c r="FE2006" s="1">
        <f t="shared" si="757"/>
        <v>2.9473855333709883E-5</v>
      </c>
      <c r="FF2006" s="1" t="str">
        <f t="shared" si="758"/>
        <v/>
      </c>
      <c r="FG2006" s="1" t="str">
        <f t="shared" si="759"/>
        <v/>
      </c>
      <c r="FI2006" s="1">
        <f t="shared" si="760"/>
        <v>2.2603203625377308E-213</v>
      </c>
      <c r="FJ2006" s="1" t="str">
        <f t="shared" si="761"/>
        <v/>
      </c>
      <c r="FK2006" s="1" t="str">
        <f t="shared" si="762"/>
        <v/>
      </c>
      <c r="FP2006" s="1">
        <v>1401</v>
      </c>
      <c r="FQ2006" s="1">
        <f t="shared" si="763"/>
        <v>14.131980495018531</v>
      </c>
      <c r="FR2006" s="1">
        <f t="shared" si="764"/>
        <v>1.250925669598112E-2</v>
      </c>
      <c r="FS2006" s="1">
        <f t="shared" si="765"/>
        <v>0.94564297369902595</v>
      </c>
      <c r="FT2006" s="1">
        <f t="shared" si="766"/>
        <v>1.250925669598112E-2</v>
      </c>
      <c r="FU2006" s="1" t="str">
        <f t="shared" si="767"/>
        <v/>
      </c>
      <c r="FV2006" s="1" t="str">
        <f t="shared" si="768"/>
        <v/>
      </c>
      <c r="FW2006" s="1">
        <f t="shared" si="769"/>
        <v>0</v>
      </c>
      <c r="FX2006" s="1" t="str">
        <f t="shared" si="770"/>
        <v/>
      </c>
      <c r="FY2006" s="1" t="str">
        <f t="shared" si="771"/>
        <v/>
      </c>
      <c r="GC2006" s="1">
        <v>1401</v>
      </c>
      <c r="GD2006" s="1">
        <f t="shared" si="780"/>
        <v>49.317723921373869</v>
      </c>
      <c r="GE2006" s="1">
        <f t="shared" si="772"/>
        <v>3.5845241340947184E-3</v>
      </c>
      <c r="GF2006" s="1">
        <f t="shared" si="773"/>
        <v>0.94564297369902606</v>
      </c>
      <c r="GG2006" s="1">
        <f t="shared" si="774"/>
        <v>3.5845241340947184E-3</v>
      </c>
      <c r="GH2006" s="1" t="str">
        <f t="shared" si="775"/>
        <v/>
      </c>
      <c r="GI2006" s="1" t="str">
        <f t="shared" si="776"/>
        <v/>
      </c>
      <c r="GJ2006" s="1">
        <f t="shared" si="777"/>
        <v>0</v>
      </c>
      <c r="GK2006" s="1">
        <f t="shared" si="778"/>
        <v>3.5845241340947184E-3</v>
      </c>
      <c r="GL2006" s="1" t="str">
        <f t="shared" si="779"/>
        <v/>
      </c>
      <c r="HA2006" s="2"/>
      <c r="HB2006" s="2">
        <f t="shared" si="751"/>
        <v>8.9984000000000535</v>
      </c>
      <c r="HC2006" s="147">
        <f t="shared" si="752"/>
        <v>0.25277094043026216</v>
      </c>
      <c r="HD2006" s="2">
        <f t="shared" si="753"/>
        <v>4.5933069312970032E-4</v>
      </c>
      <c r="HE2006" s="2" t="str">
        <f t="shared" si="749"/>
        <v/>
      </c>
      <c r="HF2006" s="24" t="str">
        <f t="shared" si="750"/>
        <v/>
      </c>
    </row>
    <row r="2007" spans="157:214" ht="20.100000000000001" customHeight="1" x14ac:dyDescent="0.25">
      <c r="FA2007" s="1">
        <v>1402</v>
      </c>
      <c r="FB2007" s="1">
        <f t="shared" si="754"/>
        <v>6012.8347287473953</v>
      </c>
      <c r="FC2007" s="1">
        <f t="shared" si="755"/>
        <v>2.9285122147091004E-5</v>
      </c>
      <c r="FD2007" s="1">
        <f t="shared" si="756"/>
        <v>0.94608241061007503</v>
      </c>
      <c r="FE2007" s="1">
        <f t="shared" si="757"/>
        <v>2.9285122147091004E-5</v>
      </c>
      <c r="FF2007" s="1" t="str">
        <f t="shared" si="758"/>
        <v/>
      </c>
      <c r="FG2007" s="1" t="str">
        <f t="shared" si="759"/>
        <v/>
      </c>
      <c r="FI2007" s="1">
        <f t="shared" si="760"/>
        <v>2.5586945940022992E-213</v>
      </c>
      <c r="FJ2007" s="1" t="str">
        <f t="shared" si="761"/>
        <v/>
      </c>
      <c r="FK2007" s="1" t="str">
        <f t="shared" si="762"/>
        <v/>
      </c>
      <c r="FP2007" s="1">
        <v>1402</v>
      </c>
      <c r="FQ2007" s="1">
        <f t="shared" si="763"/>
        <v>14.16722234163953</v>
      </c>
      <c r="FR2007" s="1">
        <f t="shared" si="764"/>
        <v>1.2429154793744863E-2</v>
      </c>
      <c r="FS2007" s="1">
        <f t="shared" si="765"/>
        <v>0.94608241061007503</v>
      </c>
      <c r="FT2007" s="1">
        <f t="shared" si="766"/>
        <v>1.2429154793744863E-2</v>
      </c>
      <c r="FU2007" s="1" t="str">
        <f t="shared" si="767"/>
        <v/>
      </c>
      <c r="FV2007" s="1" t="str">
        <f t="shared" si="768"/>
        <v/>
      </c>
      <c r="FW2007" s="1">
        <f t="shared" si="769"/>
        <v>0</v>
      </c>
      <c r="FX2007" s="1" t="str">
        <f t="shared" si="770"/>
        <v/>
      </c>
      <c r="FY2007" s="1" t="str">
        <f t="shared" si="771"/>
        <v/>
      </c>
      <c r="GC2007" s="1">
        <v>1402</v>
      </c>
      <c r="GD2007" s="1">
        <f t="shared" si="780"/>
        <v>49.440710764070559</v>
      </c>
      <c r="GE2007" s="1">
        <f t="shared" si="772"/>
        <v>3.56157095560211E-3</v>
      </c>
      <c r="GF2007" s="1">
        <f t="shared" si="773"/>
        <v>0.94608241061007503</v>
      </c>
      <c r="GG2007" s="1">
        <f t="shared" si="774"/>
        <v>3.56157095560211E-3</v>
      </c>
      <c r="GH2007" s="1" t="str">
        <f t="shared" si="775"/>
        <v/>
      </c>
      <c r="GI2007" s="1" t="str">
        <f t="shared" si="776"/>
        <v/>
      </c>
      <c r="GJ2007" s="1">
        <f t="shared" si="777"/>
        <v>0</v>
      </c>
      <c r="GK2007" s="1">
        <f t="shared" si="778"/>
        <v>3.56157095560211E-3</v>
      </c>
      <c r="GL2007" s="1" t="str">
        <f t="shared" si="779"/>
        <v/>
      </c>
      <c r="HA2007" s="2"/>
      <c r="HB2007" s="2">
        <f t="shared" si="751"/>
        <v>9.0048000000000528</v>
      </c>
      <c r="HC2007" s="147">
        <f t="shared" si="752"/>
        <v>0.25231160973713246</v>
      </c>
      <c r="HD2007" s="2">
        <f t="shared" si="753"/>
        <v>4.5867745261274351E-4</v>
      </c>
      <c r="HE2007" s="2" t="str">
        <f t="shared" si="749"/>
        <v/>
      </c>
      <c r="HF2007" s="24" t="str">
        <f t="shared" si="750"/>
        <v/>
      </c>
    </row>
    <row r="2008" spans="157:214" ht="20.100000000000001" customHeight="1" x14ac:dyDescent="0.25">
      <c r="FA2008" s="1">
        <v>1403</v>
      </c>
      <c r="FB2008" s="1">
        <f t="shared" si="754"/>
        <v>6027.792029067663</v>
      </c>
      <c r="FC2008" s="1">
        <f t="shared" si="755"/>
        <v>2.909713193865368E-5</v>
      </c>
      <c r="FD2008" s="1">
        <f t="shared" si="756"/>
        <v>0.94651903013708882</v>
      </c>
      <c r="FE2008" s="1">
        <f t="shared" si="757"/>
        <v>2.909713193865368E-5</v>
      </c>
      <c r="FF2008" s="1" t="str">
        <f t="shared" si="758"/>
        <v/>
      </c>
      <c r="FG2008" s="1" t="str">
        <f t="shared" si="759"/>
        <v/>
      </c>
      <c r="FI2008" s="1">
        <f t="shared" si="760"/>
        <v>2.8964094577179829E-213</v>
      </c>
      <c r="FJ2008" s="1" t="str">
        <f t="shared" si="761"/>
        <v/>
      </c>
      <c r="FK2008" s="1" t="str">
        <f t="shared" si="762"/>
        <v/>
      </c>
      <c r="FP2008" s="1">
        <v>1403</v>
      </c>
      <c r="FQ2008" s="1">
        <f t="shared" si="763"/>
        <v>14.202464188260521</v>
      </c>
      <c r="FR2008" s="1">
        <f t="shared" si="764"/>
        <v>1.2349368225376129E-2</v>
      </c>
      <c r="FS2008" s="1">
        <f t="shared" si="765"/>
        <v>0.94651903013708871</v>
      </c>
      <c r="FT2008" s="1">
        <f t="shared" si="766"/>
        <v>1.2349368225376129E-2</v>
      </c>
      <c r="FU2008" s="1" t="str">
        <f t="shared" si="767"/>
        <v/>
      </c>
      <c r="FV2008" s="1" t="str">
        <f t="shared" si="768"/>
        <v/>
      </c>
      <c r="FW2008" s="1">
        <f t="shared" si="769"/>
        <v>0</v>
      </c>
      <c r="FX2008" s="1" t="str">
        <f t="shared" si="770"/>
        <v/>
      </c>
      <c r="FY2008" s="1" t="str">
        <f t="shared" si="771"/>
        <v/>
      </c>
      <c r="GC2008" s="1">
        <v>1403</v>
      </c>
      <c r="GD2008" s="1">
        <f t="shared" si="780"/>
        <v>49.563697606767278</v>
      </c>
      <c r="GE2008" s="1">
        <f t="shared" si="772"/>
        <v>3.5387081359442244E-3</v>
      </c>
      <c r="GF2008" s="1">
        <f t="shared" si="773"/>
        <v>0.94651903013708882</v>
      </c>
      <c r="GG2008" s="1">
        <f t="shared" si="774"/>
        <v>3.5387081359442244E-3</v>
      </c>
      <c r="GH2008" s="1" t="str">
        <f t="shared" si="775"/>
        <v/>
      </c>
      <c r="GI2008" s="1" t="str">
        <f t="shared" si="776"/>
        <v/>
      </c>
      <c r="GJ2008" s="1">
        <f t="shared" si="777"/>
        <v>0</v>
      </c>
      <c r="GK2008" s="1">
        <f t="shared" si="778"/>
        <v>3.5387081359442244E-3</v>
      </c>
      <c r="GL2008" s="1" t="str">
        <f t="shared" si="779"/>
        <v/>
      </c>
      <c r="HA2008" s="2"/>
      <c r="HB2008" s="2">
        <f t="shared" si="751"/>
        <v>9.0112000000000521</v>
      </c>
      <c r="HC2008" s="147">
        <f t="shared" si="752"/>
        <v>0.25185293228451971</v>
      </c>
      <c r="HD2008" s="2">
        <f t="shared" si="753"/>
        <v>4.5802456310078954E-4</v>
      </c>
      <c r="HE2008" s="2" t="str">
        <f t="shared" ref="HE2008:HE2071" si="781">IF(HC2008&lt;(1-$HA$604),HD2008,"")</f>
        <v/>
      </c>
      <c r="HF2008" s="24" t="str">
        <f t="shared" ref="HF2008:HF2071" si="782">IF(HC2008&lt;(1-$HA$610),HD2008,"")</f>
        <v/>
      </c>
    </row>
    <row r="2009" spans="157:214" ht="20.100000000000001" customHeight="1" x14ac:dyDescent="0.25">
      <c r="FA2009" s="1">
        <v>1404</v>
      </c>
      <c r="FB2009" s="1">
        <f t="shared" si="754"/>
        <v>6042.749329387927</v>
      </c>
      <c r="FC2009" s="1">
        <f t="shared" si="755"/>
        <v>2.8909885935322842E-5</v>
      </c>
      <c r="FD2009" s="1">
        <f t="shared" si="756"/>
        <v>0.94695284340224506</v>
      </c>
      <c r="FE2009" s="1">
        <f t="shared" si="757"/>
        <v>2.8909885935322842E-5</v>
      </c>
      <c r="FF2009" s="1" t="str">
        <f t="shared" si="758"/>
        <v/>
      </c>
      <c r="FG2009" s="1" t="str">
        <f t="shared" si="759"/>
        <v/>
      </c>
      <c r="FI2009" s="1">
        <f t="shared" si="760"/>
        <v>3.2786458925155676E-213</v>
      </c>
      <c r="FJ2009" s="1" t="str">
        <f t="shared" si="761"/>
        <v/>
      </c>
      <c r="FK2009" s="1" t="str">
        <f t="shared" si="762"/>
        <v/>
      </c>
      <c r="FP2009" s="1">
        <v>1404</v>
      </c>
      <c r="FQ2009" s="1">
        <f t="shared" si="763"/>
        <v>14.237706034881519</v>
      </c>
      <c r="FR2009" s="1">
        <f t="shared" si="764"/>
        <v>1.2269897511604807E-2</v>
      </c>
      <c r="FS2009" s="1">
        <f t="shared" si="765"/>
        <v>0.94695284340224517</v>
      </c>
      <c r="FT2009" s="1">
        <f t="shared" si="766"/>
        <v>1.2269897511604807E-2</v>
      </c>
      <c r="FU2009" s="1" t="str">
        <f t="shared" si="767"/>
        <v/>
      </c>
      <c r="FV2009" s="1" t="str">
        <f t="shared" si="768"/>
        <v/>
      </c>
      <c r="FW2009" s="1">
        <f t="shared" si="769"/>
        <v>0</v>
      </c>
      <c r="FX2009" s="1" t="str">
        <f t="shared" si="770"/>
        <v/>
      </c>
      <c r="FY2009" s="1" t="str">
        <f t="shared" si="771"/>
        <v/>
      </c>
      <c r="GC2009" s="1">
        <v>1404</v>
      </c>
      <c r="GD2009" s="1">
        <f t="shared" si="780"/>
        <v>49.686684449463968</v>
      </c>
      <c r="GE2009" s="1">
        <f t="shared" si="772"/>
        <v>3.5159358243360937E-3</v>
      </c>
      <c r="GF2009" s="1">
        <f t="shared" si="773"/>
        <v>0.94695284340224517</v>
      </c>
      <c r="GG2009" s="1">
        <f t="shared" si="774"/>
        <v>3.5159358243360937E-3</v>
      </c>
      <c r="GH2009" s="1" t="str">
        <f t="shared" si="775"/>
        <v/>
      </c>
      <c r="GI2009" s="1" t="str">
        <f t="shared" si="776"/>
        <v/>
      </c>
      <c r="GJ2009" s="1">
        <f t="shared" si="777"/>
        <v>0</v>
      </c>
      <c r="GK2009" s="1">
        <f t="shared" si="778"/>
        <v>3.5159358243360937E-3</v>
      </c>
      <c r="GL2009" s="1" t="str">
        <f t="shared" si="779"/>
        <v/>
      </c>
      <c r="HA2009" s="2"/>
      <c r="HB2009" s="2">
        <f t="shared" ref="HB2009:HB2072" si="783">HB2008+$HE$597</f>
        <v>9.0176000000000514</v>
      </c>
      <c r="HC2009" s="147">
        <f t="shared" ref="HC2009:HC2072" si="784">_xlfn.CHISQ.DIST.RT(HB2009,7)</f>
        <v>0.25139490772141893</v>
      </c>
      <c r="HD2009" s="2">
        <f t="shared" ref="HD2009:HD2072" si="785">HC2009-HC2010</f>
        <v>4.5737202655982134E-4</v>
      </c>
      <c r="HE2009" s="2" t="str">
        <f t="shared" si="781"/>
        <v/>
      </c>
      <c r="HF2009" s="24" t="str">
        <f t="shared" si="782"/>
        <v/>
      </c>
    </row>
    <row r="2010" spans="157:214" ht="20.100000000000001" customHeight="1" x14ac:dyDescent="0.25">
      <c r="FA2010" s="2">
        <v>1405</v>
      </c>
      <c r="FB2010" s="1">
        <f t="shared" si="754"/>
        <v>6057.7066297081947</v>
      </c>
      <c r="FC2010" s="1">
        <f t="shared" si="755"/>
        <v>2.8723385320531036E-5</v>
      </c>
      <c r="FD2010" s="1">
        <f t="shared" si="756"/>
        <v>0.94738386154574794</v>
      </c>
      <c r="FE2010" s="1">
        <f t="shared" si="757"/>
        <v>2.8723385320531036E-5</v>
      </c>
      <c r="FF2010" s="1" t="str">
        <f t="shared" si="758"/>
        <v/>
      </c>
      <c r="FG2010" s="1" t="str">
        <f t="shared" si="759"/>
        <v/>
      </c>
      <c r="FI2010" s="1">
        <f t="shared" si="760"/>
        <v>3.7112663297446612E-213</v>
      </c>
      <c r="FJ2010" s="1" t="str">
        <f t="shared" si="761"/>
        <v/>
      </c>
      <c r="FK2010" s="1" t="str">
        <f t="shared" si="762"/>
        <v/>
      </c>
      <c r="FP2010" s="2">
        <v>1405</v>
      </c>
      <c r="FQ2010" s="1">
        <f t="shared" si="763"/>
        <v>14.27294788150251</v>
      </c>
      <c r="FR2010" s="1">
        <f t="shared" si="764"/>
        <v>1.2190743154701906E-2</v>
      </c>
      <c r="FS2010" s="1">
        <f t="shared" si="765"/>
        <v>0.94738386154574794</v>
      </c>
      <c r="FT2010" s="1">
        <f t="shared" si="766"/>
        <v>1.2190743154701906E-2</v>
      </c>
      <c r="FU2010" s="1" t="str">
        <f t="shared" si="767"/>
        <v/>
      </c>
      <c r="FV2010" s="1" t="str">
        <f t="shared" si="768"/>
        <v/>
      </c>
      <c r="FW2010" s="1">
        <f t="shared" si="769"/>
        <v>0</v>
      </c>
      <c r="FX2010" s="1" t="str">
        <f t="shared" si="770"/>
        <v/>
      </c>
      <c r="FY2010" s="1" t="str">
        <f t="shared" si="771"/>
        <v/>
      </c>
      <c r="GC2010" s="2">
        <v>1405</v>
      </c>
      <c r="GD2010" s="1">
        <f t="shared" si="780"/>
        <v>49.809671292160658</v>
      </c>
      <c r="GE2010" s="1">
        <f t="shared" si="772"/>
        <v>3.4932541647033216E-3</v>
      </c>
      <c r="GF2010" s="1">
        <f t="shared" si="773"/>
        <v>0.94738386154574805</v>
      </c>
      <c r="GG2010" s="1">
        <f t="shared" si="774"/>
        <v>3.4932541647033216E-3</v>
      </c>
      <c r="GH2010" s="1" t="str">
        <f t="shared" si="775"/>
        <v/>
      </c>
      <c r="GI2010" s="1" t="str">
        <f t="shared" si="776"/>
        <v/>
      </c>
      <c r="GJ2010" s="1">
        <f t="shared" si="777"/>
        <v>0</v>
      </c>
      <c r="GK2010" s="1">
        <f t="shared" si="778"/>
        <v>3.4932541647033216E-3</v>
      </c>
      <c r="GL2010" s="1" t="str">
        <f t="shared" si="779"/>
        <v/>
      </c>
      <c r="HA2010" s="2"/>
      <c r="HB2010" s="2">
        <f t="shared" si="783"/>
        <v>9.0240000000000506</v>
      </c>
      <c r="HC2010" s="147">
        <f t="shared" si="784"/>
        <v>0.2509375356948591</v>
      </c>
      <c r="HD2010" s="2">
        <f t="shared" si="785"/>
        <v>4.5671984494666251E-4</v>
      </c>
      <c r="HE2010" s="2" t="str">
        <f t="shared" si="781"/>
        <v/>
      </c>
      <c r="HF2010" s="24" t="str">
        <f t="shared" si="782"/>
        <v/>
      </c>
    </row>
    <row r="2011" spans="157:214" ht="20.100000000000001" customHeight="1" x14ac:dyDescent="0.25">
      <c r="FA2011" s="1">
        <v>1406</v>
      </c>
      <c r="FB2011" s="1">
        <f t="shared" si="754"/>
        <v>6072.6639300284623</v>
      </c>
      <c r="FC2011" s="1">
        <f t="shared" si="755"/>
        <v>2.8537631234422898E-5</v>
      </c>
      <c r="FD2011" s="1">
        <f t="shared" si="756"/>
        <v>0.94781209572517799</v>
      </c>
      <c r="FE2011" s="1">
        <f t="shared" si="757"/>
        <v>2.8537631234422898E-5</v>
      </c>
      <c r="FF2011" s="1" t="str">
        <f t="shared" si="758"/>
        <v/>
      </c>
      <c r="FG2011" s="1" t="str">
        <f t="shared" si="759"/>
        <v/>
      </c>
      <c r="FI2011" s="1">
        <f t="shared" si="760"/>
        <v>4.2009042292547009E-213</v>
      </c>
      <c r="FJ2011" s="1" t="str">
        <f t="shared" si="761"/>
        <v/>
      </c>
      <c r="FK2011" s="1" t="str">
        <f t="shared" si="762"/>
        <v/>
      </c>
      <c r="FP2011" s="1">
        <v>1406</v>
      </c>
      <c r="FQ2011" s="1">
        <f t="shared" si="763"/>
        <v>14.308189728123502</v>
      </c>
      <c r="FR2011" s="1">
        <f t="shared" si="764"/>
        <v>1.2111905638566171E-2</v>
      </c>
      <c r="FS2011" s="1">
        <f t="shared" si="765"/>
        <v>0.94781209572517799</v>
      </c>
      <c r="FT2011" s="1">
        <f t="shared" si="766"/>
        <v>1.2111905638566171E-2</v>
      </c>
      <c r="FU2011" s="1" t="str">
        <f t="shared" si="767"/>
        <v/>
      </c>
      <c r="FV2011" s="1" t="str">
        <f t="shared" si="768"/>
        <v/>
      </c>
      <c r="FW2011" s="1">
        <f t="shared" si="769"/>
        <v>0</v>
      </c>
      <c r="FX2011" s="1" t="str">
        <f t="shared" si="770"/>
        <v/>
      </c>
      <c r="FY2011" s="1" t="str">
        <f t="shared" si="771"/>
        <v/>
      </c>
      <c r="GC2011" s="1">
        <v>1406</v>
      </c>
      <c r="GD2011" s="1">
        <f t="shared" si="780"/>
        <v>49.932658134857348</v>
      </c>
      <c r="GE2011" s="1">
        <f t="shared" si="772"/>
        <v>3.4706632957069703E-3</v>
      </c>
      <c r="GF2011" s="1">
        <f t="shared" si="773"/>
        <v>0.94781209572517811</v>
      </c>
      <c r="GG2011" s="1">
        <f t="shared" si="774"/>
        <v>3.4706632957069703E-3</v>
      </c>
      <c r="GH2011" s="1" t="str">
        <f t="shared" si="775"/>
        <v/>
      </c>
      <c r="GI2011" s="1" t="str">
        <f t="shared" si="776"/>
        <v/>
      </c>
      <c r="GJ2011" s="1">
        <f t="shared" si="777"/>
        <v>0</v>
      </c>
      <c r="GK2011" s="1">
        <f t="shared" si="778"/>
        <v>3.4706632957069703E-3</v>
      </c>
      <c r="GL2011" s="1" t="str">
        <f t="shared" si="779"/>
        <v/>
      </c>
      <c r="HA2011" s="2"/>
      <c r="HB2011" s="2">
        <f t="shared" si="783"/>
        <v>9.0304000000000499</v>
      </c>
      <c r="HC2011" s="147">
        <f t="shared" si="784"/>
        <v>0.25048081584991244</v>
      </c>
      <c r="HD2011" s="2">
        <f t="shared" si="785"/>
        <v>4.5606802020869974E-4</v>
      </c>
      <c r="HE2011" s="2" t="str">
        <f t="shared" si="781"/>
        <v/>
      </c>
      <c r="HF2011" s="24" t="str">
        <f t="shared" si="782"/>
        <v/>
      </c>
    </row>
    <row r="2012" spans="157:214" ht="20.100000000000001" customHeight="1" x14ac:dyDescent="0.25">
      <c r="FA2012" s="1">
        <v>1407</v>
      </c>
      <c r="FB2012" s="1">
        <f t="shared" si="754"/>
        <v>6087.62123034873</v>
      </c>
      <c r="FC2012" s="1">
        <f t="shared" si="755"/>
        <v>2.8352624774061692E-5</v>
      </c>
      <c r="FD2012" s="1">
        <f t="shared" si="756"/>
        <v>0.94823755711484736</v>
      </c>
      <c r="FE2012" s="1">
        <f t="shared" si="757"/>
        <v>2.8352624774061692E-5</v>
      </c>
      <c r="FF2012" s="1" t="str">
        <f t="shared" si="758"/>
        <v/>
      </c>
      <c r="FG2012" s="1" t="str">
        <f t="shared" si="759"/>
        <v/>
      </c>
      <c r="FI2012" s="1">
        <f t="shared" si="760"/>
        <v>4.7550653647916126E-213</v>
      </c>
      <c r="FJ2012" s="1" t="str">
        <f t="shared" si="761"/>
        <v/>
      </c>
      <c r="FK2012" s="1" t="str">
        <f t="shared" si="762"/>
        <v/>
      </c>
      <c r="FP2012" s="1">
        <v>1407</v>
      </c>
      <c r="FQ2012" s="1">
        <f t="shared" si="763"/>
        <v>14.3434315747445</v>
      </c>
      <c r="FR2012" s="1">
        <f t="shared" si="764"/>
        <v>1.2033385428811784E-2</v>
      </c>
      <c r="FS2012" s="1">
        <f t="shared" si="765"/>
        <v>0.94823755711484736</v>
      </c>
      <c r="FT2012" s="1">
        <f t="shared" si="766"/>
        <v>1.2033385428811784E-2</v>
      </c>
      <c r="FU2012" s="1" t="str">
        <f t="shared" si="767"/>
        <v/>
      </c>
      <c r="FV2012" s="1" t="str">
        <f t="shared" si="768"/>
        <v/>
      </c>
      <c r="FW2012" s="1">
        <f t="shared" si="769"/>
        <v>0</v>
      </c>
      <c r="FX2012" s="1" t="str">
        <f t="shared" si="770"/>
        <v/>
      </c>
      <c r="FY2012" s="1" t="str">
        <f t="shared" si="771"/>
        <v/>
      </c>
      <c r="GC2012" s="1">
        <v>1407</v>
      </c>
      <c r="GD2012" s="1">
        <f t="shared" si="780"/>
        <v>50.055644977554039</v>
      </c>
      <c r="GE2012" s="1">
        <f t="shared" si="772"/>
        <v>3.4481633507686617E-3</v>
      </c>
      <c r="GF2012" s="1">
        <f t="shared" si="773"/>
        <v>0.94823755711484736</v>
      </c>
      <c r="GG2012" s="1">
        <f t="shared" si="774"/>
        <v>3.4481633507686617E-3</v>
      </c>
      <c r="GH2012" s="1" t="str">
        <f t="shared" si="775"/>
        <v/>
      </c>
      <c r="GI2012" s="1" t="str">
        <f t="shared" si="776"/>
        <v/>
      </c>
      <c r="GJ2012" s="1">
        <f t="shared" si="777"/>
        <v>0</v>
      </c>
      <c r="GK2012" s="1">
        <f t="shared" si="778"/>
        <v>3.4481633507686617E-3</v>
      </c>
      <c r="GL2012" s="1" t="str">
        <f t="shared" si="779"/>
        <v/>
      </c>
      <c r="HA2012" s="2"/>
      <c r="HB2012" s="2">
        <f t="shared" si="783"/>
        <v>9.0368000000000492</v>
      </c>
      <c r="HC2012" s="147">
        <f t="shared" si="784"/>
        <v>0.25002474782970374</v>
      </c>
      <c r="HD2012" s="2">
        <f t="shared" si="785"/>
        <v>4.5541655428504857E-4</v>
      </c>
      <c r="HE2012" s="2" t="str">
        <f t="shared" si="781"/>
        <v/>
      </c>
      <c r="HF2012" s="24" t="str">
        <f t="shared" si="782"/>
        <v/>
      </c>
    </row>
    <row r="2013" spans="157:214" ht="20.100000000000001" customHeight="1" x14ac:dyDescent="0.25">
      <c r="FA2013" s="1">
        <v>1408</v>
      </c>
      <c r="FB2013" s="1">
        <f t="shared" ref="FB2013:FB2076" si="786">$FB$599+(FA2013*$FB$602)</f>
        <v>6102.5785306689977</v>
      </c>
      <c r="FC2013" s="1">
        <f t="shared" ref="FC2013:FC2076" si="787">_xlfn.NORM.DIST($FB2013,$FB$596,$FB$597,0)</f>
        <v>2.8168366993637853E-5</v>
      </c>
      <c r="FD2013" s="1">
        <f t="shared" ref="FD2013:FD2076" si="788">_xlfn.NORM.DIST($FB2013,$FB$596,$FB$597,1)</f>
        <v>0.94866025690515565</v>
      </c>
      <c r="FE2013" s="1">
        <f t="shared" ref="FE2013:FE2076" si="789">IF(OR(FD2013&lt;$FF$601,FD2013&gt;$FF$602),FC2013,"")</f>
        <v>2.8168366993637853E-5</v>
      </c>
      <c r="FF2013" s="1" t="str">
        <f t="shared" ref="FF2013:FF2076" si="790">IF(AND(FD2013&gt;$FF$601,FD2013&lt;$FF$602),FC2013,"")</f>
        <v/>
      </c>
      <c r="FG2013" s="1" t="str">
        <f t="shared" ref="FG2013:FG2076" si="791">IF(FC2013=MAX($FC$605:$FC$2605),FC2013,"")</f>
        <v/>
      </c>
      <c r="FI2013" s="1">
        <f t="shared" ref="FI2013:FI2076" si="792">_xlfn.NORM.DIST(FB2013,$FF$597,$FF$598,0)</f>
        <v>5.3822423987989776E-213</v>
      </c>
      <c r="FJ2013" s="1" t="str">
        <f t="shared" ref="FJ2013:FJ2076" si="793">IF(FI2013=MAX($FI$605:$FI$2605),FC2013,"")</f>
        <v/>
      </c>
      <c r="FK2013" s="1" t="str">
        <f t="shared" ref="FK2013:FK2076" si="794">IF(FJ2013=MIN($FJ$605:$FJ$2605),FJ2013,"")</f>
        <v/>
      </c>
      <c r="FP2013" s="1">
        <v>1408</v>
      </c>
      <c r="FQ2013" s="1">
        <f t="shared" ref="FQ2013:FQ2076" si="795">$FQ$599+(FP2013*$FQ$602)</f>
        <v>14.378673421365491</v>
      </c>
      <c r="FR2013" s="1">
        <f t="shared" ref="FR2013:FR2076" si="796">_xlfn.NORM.DIST(FQ2013,FQ$596,FQ$597,0)</f>
        <v>1.1955182972856958E-2</v>
      </c>
      <c r="FS2013" s="1">
        <f t="shared" ref="FS2013:FS2076" si="797">_xlfn.NORM.DIST(FQ2013,FQ$596,FQ$597,1)</f>
        <v>0.94866025690515565</v>
      </c>
      <c r="FT2013" s="1">
        <f t="shared" ref="FT2013:FT2076" si="798">IF(OR(FS2013&lt;$FU$601,FS2013&gt;$FU$602),FR2013,"")</f>
        <v>1.1955182972856958E-2</v>
      </c>
      <c r="FU2013" s="1" t="str">
        <f t="shared" ref="FU2013:FU2076" si="799">IF(AND(FS2013&gt;$FU$601,FS2013&lt;$FU$602),FR2013,"")</f>
        <v/>
      </c>
      <c r="FV2013" s="1" t="str">
        <f t="shared" ref="FV2013:FV2076" si="800">IF(FR2013=MAX($FR$605:$FR$2605),FR2013,"")</f>
        <v/>
      </c>
      <c r="FW2013" s="1">
        <f t="shared" ref="FW2013:FW2076" si="801">_xlfn.NORM.DIST(FQ2013,$FU$597,$FU$598,0)</f>
        <v>0</v>
      </c>
      <c r="FX2013" s="1" t="str">
        <f t="shared" ref="FX2013:FX2076" si="802">IF(FW2013=MAX($FW$605:$FW$2605),FR2013,"")</f>
        <v/>
      </c>
      <c r="FY2013" s="1" t="str">
        <f t="shared" ref="FY2013:FY2076" si="803">IF(FX2013=MIN($FX$605:$FX$2605),FX2013,"")</f>
        <v/>
      </c>
      <c r="GC2013" s="1">
        <v>1408</v>
      </c>
      <c r="GD2013" s="1">
        <f t="shared" si="780"/>
        <v>50.178631820250729</v>
      </c>
      <c r="GE2013" s="1">
        <f t="shared" ref="GE2013:GE2076" si="804">_xlfn.NORM.DIST(GD2013,GD$596,GD$597,0)</f>
        <v>3.425754458095957E-3</v>
      </c>
      <c r="GF2013" s="1">
        <f t="shared" ref="GF2013:GF2076" si="805">_xlfn.NORM.DIST(GD2013,GD$596,GD$597,1)</f>
        <v>0.94866025690515565</v>
      </c>
      <c r="GG2013" s="1">
        <f t="shared" ref="GG2013:GG2076" si="806">IF(OR(GF2013&lt;$FU$601,GF2013&gt;$FU$602),GE2013,"")</f>
        <v>3.425754458095957E-3</v>
      </c>
      <c r="GH2013" s="1" t="str">
        <f t="shared" ref="GH2013:GH2076" si="807">IF(AND(GF2013&gt;$GH$601,GF2013&lt;$GH$602),GE2013,"")</f>
        <v/>
      </c>
      <c r="GI2013" s="1" t="str">
        <f t="shared" ref="GI2013:GI2076" si="808">IF(GE2013=MAX($GE$605:$GE$2605),GE2013,"")</f>
        <v/>
      </c>
      <c r="GJ2013" s="1">
        <f t="shared" ref="GJ2013:GJ2076" si="809">_xlfn.NORM.DIST(GD2013,$GH$597,$GH$598,0)</f>
        <v>0</v>
      </c>
      <c r="GK2013" s="1">
        <f t="shared" ref="GK2013:GK2076" si="810">IF(GJ2013=MAX($GJ$605:$GJ$2605),GE2013,"")</f>
        <v>3.425754458095957E-3</v>
      </c>
      <c r="GL2013" s="1" t="str">
        <f t="shared" ref="GL2013:GL2076" si="811">IF(GK2013=MIN($GK$605:$GK$2605),GK2013,"")</f>
        <v/>
      </c>
      <c r="HA2013" s="2"/>
      <c r="HB2013" s="2">
        <f t="shared" si="783"/>
        <v>9.0432000000000485</v>
      </c>
      <c r="HC2013" s="147">
        <f t="shared" si="784"/>
        <v>0.24956933127541869</v>
      </c>
      <c r="HD2013" s="2">
        <f t="shared" si="785"/>
        <v>4.5476544910361127E-4</v>
      </c>
      <c r="HE2013" s="2" t="str">
        <f t="shared" si="781"/>
        <v/>
      </c>
      <c r="HF2013" s="24" t="str">
        <f t="shared" si="782"/>
        <v/>
      </c>
    </row>
    <row r="2014" spans="157:214" ht="20.100000000000001" customHeight="1" x14ac:dyDescent="0.25">
      <c r="FA2014" s="1">
        <v>1409</v>
      </c>
      <c r="FB2014" s="1">
        <f t="shared" si="786"/>
        <v>6117.5358309892654</v>
      </c>
      <c r="FC2014" s="1">
        <f t="shared" si="787"/>
        <v>2.7984858904679711E-5</v>
      </c>
      <c r="FD2014" s="1">
        <f t="shared" si="788"/>
        <v>0.94908020630195189</v>
      </c>
      <c r="FE2014" s="1">
        <f t="shared" si="789"/>
        <v>2.7984858904679711E-5</v>
      </c>
      <c r="FF2014" s="1" t="str">
        <f t="shared" si="790"/>
        <v/>
      </c>
      <c r="FG2014" s="1" t="str">
        <f t="shared" si="791"/>
        <v/>
      </c>
      <c r="FI2014" s="1">
        <f t="shared" si="792"/>
        <v>6.0920444881994114E-213</v>
      </c>
      <c r="FJ2014" s="1" t="str">
        <f t="shared" si="793"/>
        <v/>
      </c>
      <c r="FK2014" s="1" t="str">
        <f t="shared" si="794"/>
        <v/>
      </c>
      <c r="FP2014" s="1">
        <v>1409</v>
      </c>
      <c r="FQ2014" s="1">
        <f t="shared" si="795"/>
        <v>14.413915267986489</v>
      </c>
      <c r="FR2014" s="1">
        <f t="shared" si="796"/>
        <v>1.1877298700013254E-2</v>
      </c>
      <c r="FS2014" s="1">
        <f t="shared" si="797"/>
        <v>0.94908020630195189</v>
      </c>
      <c r="FT2014" s="1">
        <f t="shared" si="798"/>
        <v>1.1877298700013254E-2</v>
      </c>
      <c r="FU2014" s="1" t="str">
        <f t="shared" si="799"/>
        <v/>
      </c>
      <c r="FV2014" s="1" t="str">
        <f t="shared" si="800"/>
        <v/>
      </c>
      <c r="FW2014" s="1">
        <f t="shared" si="801"/>
        <v>0</v>
      </c>
      <c r="FX2014" s="1" t="str">
        <f t="shared" si="802"/>
        <v/>
      </c>
      <c r="FY2014" s="1" t="str">
        <f t="shared" si="803"/>
        <v/>
      </c>
      <c r="GC2014" s="1">
        <v>1409</v>
      </c>
      <c r="GD2014" s="1">
        <f t="shared" ref="GD2014:GD2077" si="812">$GD$599+(GC2014*$GD$602)</f>
        <v>50.301618662947419</v>
      </c>
      <c r="GE2014" s="1">
        <f t="shared" si="804"/>
        <v>3.4034367407079743E-3</v>
      </c>
      <c r="GF2014" s="1">
        <f t="shared" si="805"/>
        <v>0.94908020630195189</v>
      </c>
      <c r="GG2014" s="1">
        <f t="shared" si="806"/>
        <v>3.4034367407079743E-3</v>
      </c>
      <c r="GH2014" s="1" t="str">
        <f t="shared" si="807"/>
        <v/>
      </c>
      <c r="GI2014" s="1" t="str">
        <f t="shared" si="808"/>
        <v/>
      </c>
      <c r="GJ2014" s="1">
        <f t="shared" si="809"/>
        <v>0</v>
      </c>
      <c r="GK2014" s="1">
        <f t="shared" si="810"/>
        <v>3.4034367407079743E-3</v>
      </c>
      <c r="GL2014" s="1" t="str">
        <f t="shared" si="811"/>
        <v/>
      </c>
      <c r="HA2014" s="2"/>
      <c r="HB2014" s="2">
        <f t="shared" si="783"/>
        <v>9.0496000000000478</v>
      </c>
      <c r="HC2014" s="147">
        <f t="shared" si="784"/>
        <v>0.24911456582631508</v>
      </c>
      <c r="HD2014" s="2">
        <f t="shared" si="785"/>
        <v>4.5411470658499042E-4</v>
      </c>
      <c r="HE2014" s="2" t="str">
        <f t="shared" si="781"/>
        <v/>
      </c>
      <c r="HF2014" s="24" t="str">
        <f t="shared" si="782"/>
        <v/>
      </c>
    </row>
    <row r="2015" spans="157:214" ht="20.100000000000001" customHeight="1" x14ac:dyDescent="0.25">
      <c r="FA2015" s="1">
        <v>1410</v>
      </c>
      <c r="FB2015" s="1">
        <f t="shared" si="786"/>
        <v>6132.4931313095331</v>
      </c>
      <c r="FC2015" s="1">
        <f t="shared" si="787"/>
        <v>2.7802101476266222E-5</v>
      </c>
      <c r="FD2015" s="1">
        <f t="shared" si="788"/>
        <v>0.94949741652589636</v>
      </c>
      <c r="FE2015" s="1">
        <f t="shared" si="789"/>
        <v>2.7802101476266222E-5</v>
      </c>
      <c r="FF2015" s="1" t="str">
        <f t="shared" si="790"/>
        <v/>
      </c>
      <c r="FG2015" s="1" t="str">
        <f t="shared" si="791"/>
        <v/>
      </c>
      <c r="FI2015" s="1">
        <f t="shared" si="792"/>
        <v>6.8953438907053651E-213</v>
      </c>
      <c r="FJ2015" s="1" t="str">
        <f t="shared" si="793"/>
        <v/>
      </c>
      <c r="FK2015" s="1" t="str">
        <f t="shared" si="794"/>
        <v/>
      </c>
      <c r="FP2015" s="1">
        <v>1410</v>
      </c>
      <c r="FQ2015" s="1">
        <f t="shared" si="795"/>
        <v>14.44915711460748</v>
      </c>
      <c r="FR2015" s="1">
        <f t="shared" si="796"/>
        <v>1.1799733021575972E-2</v>
      </c>
      <c r="FS2015" s="1">
        <f t="shared" si="797"/>
        <v>0.94949741652589625</v>
      </c>
      <c r="FT2015" s="1">
        <f t="shared" si="798"/>
        <v>1.1799733021575972E-2</v>
      </c>
      <c r="FU2015" s="1" t="str">
        <f t="shared" si="799"/>
        <v/>
      </c>
      <c r="FV2015" s="1" t="str">
        <f t="shared" si="800"/>
        <v/>
      </c>
      <c r="FW2015" s="1">
        <f t="shared" si="801"/>
        <v>0</v>
      </c>
      <c r="FX2015" s="1" t="str">
        <f t="shared" si="802"/>
        <v/>
      </c>
      <c r="FY2015" s="1" t="str">
        <f t="shared" si="803"/>
        <v/>
      </c>
      <c r="GC2015" s="1">
        <v>1410</v>
      </c>
      <c r="GD2015" s="1">
        <f t="shared" si="812"/>
        <v>50.424605505644109</v>
      </c>
      <c r="GE2015" s="1">
        <f t="shared" si="804"/>
        <v>3.3812103164612634E-3</v>
      </c>
      <c r="GF2015" s="1">
        <f t="shared" si="805"/>
        <v>0.94949741652589625</v>
      </c>
      <c r="GG2015" s="1">
        <f t="shared" si="806"/>
        <v>3.3812103164612634E-3</v>
      </c>
      <c r="GH2015" s="1" t="str">
        <f t="shared" si="807"/>
        <v/>
      </c>
      <c r="GI2015" s="1" t="str">
        <f t="shared" si="808"/>
        <v/>
      </c>
      <c r="GJ2015" s="1">
        <f t="shared" si="809"/>
        <v>0</v>
      </c>
      <c r="GK2015" s="1">
        <f t="shared" si="810"/>
        <v>3.3812103164612634E-3</v>
      </c>
      <c r="GL2015" s="1" t="str">
        <f t="shared" si="811"/>
        <v/>
      </c>
      <c r="HA2015" s="2"/>
      <c r="HB2015" s="2">
        <f t="shared" si="783"/>
        <v>9.0560000000000471</v>
      </c>
      <c r="HC2015" s="147">
        <f t="shared" si="784"/>
        <v>0.24866045111973009</v>
      </c>
      <c r="HD2015" s="2">
        <f t="shared" si="785"/>
        <v>4.5346432863849206E-4</v>
      </c>
      <c r="HE2015" s="2" t="str">
        <f t="shared" si="781"/>
        <v/>
      </c>
      <c r="HF2015" s="24" t="str">
        <f t="shared" si="782"/>
        <v/>
      </c>
    </row>
    <row r="2016" spans="157:214" ht="20.100000000000001" customHeight="1" x14ac:dyDescent="0.25">
      <c r="FA2016" s="1">
        <v>1411</v>
      </c>
      <c r="FB2016" s="1">
        <f t="shared" si="786"/>
        <v>6147.4504316297971</v>
      </c>
      <c r="FC2016" s="1">
        <f t="shared" si="787"/>
        <v>2.7620095635241717E-5</v>
      </c>
      <c r="FD2016" s="1">
        <f t="shared" si="788"/>
        <v>0.94991189881182825</v>
      </c>
      <c r="FE2016" s="1">
        <f t="shared" si="789"/>
        <v>2.7620095635241717E-5</v>
      </c>
      <c r="FF2016" s="1" t="str">
        <f t="shared" si="790"/>
        <v/>
      </c>
      <c r="FG2016" s="1" t="str">
        <f t="shared" si="791"/>
        <v/>
      </c>
      <c r="FI2016" s="1">
        <f t="shared" si="792"/>
        <v>7.8044417989706413E-213</v>
      </c>
      <c r="FJ2016" s="1" t="str">
        <f t="shared" si="793"/>
        <v/>
      </c>
      <c r="FK2016" s="1" t="str">
        <f t="shared" si="794"/>
        <v/>
      </c>
      <c r="FP2016" s="1">
        <v>1411</v>
      </c>
      <c r="FQ2016" s="1">
        <f t="shared" si="795"/>
        <v>14.484398961228472</v>
      </c>
      <c r="FR2016" s="1">
        <f t="shared" si="796"/>
        <v>1.1722486330915194E-2</v>
      </c>
      <c r="FS2016" s="1">
        <f t="shared" si="797"/>
        <v>0.94991189881182825</v>
      </c>
      <c r="FT2016" s="1">
        <f t="shared" si="798"/>
        <v>1.1722486330915194E-2</v>
      </c>
      <c r="FU2016" s="1" t="str">
        <f t="shared" si="799"/>
        <v/>
      </c>
      <c r="FV2016" s="1" t="str">
        <f t="shared" si="800"/>
        <v/>
      </c>
      <c r="FW2016" s="1">
        <f t="shared" si="801"/>
        <v>0</v>
      </c>
      <c r="FX2016" s="1" t="str">
        <f t="shared" si="802"/>
        <v/>
      </c>
      <c r="FY2016" s="1" t="str">
        <f t="shared" si="803"/>
        <v/>
      </c>
      <c r="GC2016" s="1">
        <v>1411</v>
      </c>
      <c r="GD2016" s="1">
        <f t="shared" si="812"/>
        <v>50.5475923483408</v>
      </c>
      <c r="GE2016" s="1">
        <f t="shared" si="804"/>
        <v>3.3590752980759194E-3</v>
      </c>
      <c r="GF2016" s="1">
        <f t="shared" si="805"/>
        <v>0.94991189881182836</v>
      </c>
      <c r="GG2016" s="1">
        <f t="shared" si="806"/>
        <v>3.3590752980759194E-3</v>
      </c>
      <c r="GH2016" s="1" t="str">
        <f t="shared" si="807"/>
        <v/>
      </c>
      <c r="GI2016" s="1" t="str">
        <f t="shared" si="808"/>
        <v/>
      </c>
      <c r="GJ2016" s="1">
        <f t="shared" si="809"/>
        <v>0</v>
      </c>
      <c r="GK2016" s="1">
        <f t="shared" si="810"/>
        <v>3.3590752980759194E-3</v>
      </c>
      <c r="GL2016" s="1" t="str">
        <f t="shared" si="811"/>
        <v/>
      </c>
      <c r="HA2016" s="2"/>
      <c r="HB2016" s="2">
        <f t="shared" si="783"/>
        <v>9.0624000000000464</v>
      </c>
      <c r="HC2016" s="147">
        <f t="shared" si="784"/>
        <v>0.2482069867910916</v>
      </c>
      <c r="HD2016" s="2">
        <f t="shared" si="785"/>
        <v>4.5281431716606702E-4</v>
      </c>
      <c r="HE2016" s="2" t="str">
        <f t="shared" si="781"/>
        <v/>
      </c>
      <c r="HF2016" s="24" t="str">
        <f t="shared" si="782"/>
        <v/>
      </c>
    </row>
    <row r="2017" spans="157:214" ht="20.100000000000001" customHeight="1" x14ac:dyDescent="0.25">
      <c r="FA2017" s="2">
        <v>1412</v>
      </c>
      <c r="FB2017" s="1">
        <f t="shared" si="786"/>
        <v>6162.4077319500648</v>
      </c>
      <c r="FC2017" s="1">
        <f t="shared" si="787"/>
        <v>2.7438842266432473E-5</v>
      </c>
      <c r="FD2017" s="1">
        <f t="shared" si="788"/>
        <v>0.95032366440813576</v>
      </c>
      <c r="FE2017" s="1">
        <f t="shared" si="789"/>
        <v>2.7438842266432473E-5</v>
      </c>
      <c r="FF2017" s="1" t="str">
        <f t="shared" si="790"/>
        <v/>
      </c>
      <c r="FG2017" s="1" t="str">
        <f t="shared" si="791"/>
        <v/>
      </c>
      <c r="FI2017" s="1">
        <f t="shared" si="792"/>
        <v>8.8332559213523184E-213</v>
      </c>
      <c r="FJ2017" s="1" t="str">
        <f t="shared" si="793"/>
        <v/>
      </c>
      <c r="FK2017" s="1" t="str">
        <f t="shared" si="794"/>
        <v/>
      </c>
      <c r="FP2017" s="2">
        <v>1412</v>
      </c>
      <c r="FQ2017" s="1">
        <f t="shared" si="795"/>
        <v>14.51964080784947</v>
      </c>
      <c r="FR2017" s="1">
        <f t="shared" si="796"/>
        <v>1.1645559003567786E-2</v>
      </c>
      <c r="FS2017" s="1">
        <f t="shared" si="797"/>
        <v>0.95032366440813587</v>
      </c>
      <c r="FT2017" s="1">
        <f t="shared" si="798"/>
        <v>1.1645559003567786E-2</v>
      </c>
      <c r="FU2017" s="1" t="str">
        <f t="shared" si="799"/>
        <v/>
      </c>
      <c r="FV2017" s="1" t="str">
        <f t="shared" si="800"/>
        <v/>
      </c>
      <c r="FW2017" s="1">
        <f t="shared" si="801"/>
        <v>0</v>
      </c>
      <c r="FX2017" s="1" t="str">
        <f t="shared" si="802"/>
        <v/>
      </c>
      <c r="FY2017" s="1" t="str">
        <f t="shared" si="803"/>
        <v/>
      </c>
      <c r="GC2017" s="2">
        <v>1412</v>
      </c>
      <c r="GD2017" s="1">
        <f t="shared" si="812"/>
        <v>50.67057919103749</v>
      </c>
      <c r="GE2017" s="1">
        <f t="shared" si="804"/>
        <v>3.3370317931619349E-3</v>
      </c>
      <c r="GF2017" s="1">
        <f t="shared" si="805"/>
        <v>0.95032366440813587</v>
      </c>
      <c r="GG2017" s="1">
        <f t="shared" si="806"/>
        <v>3.3370317931619349E-3</v>
      </c>
      <c r="GH2017" s="1" t="str">
        <f t="shared" si="807"/>
        <v/>
      </c>
      <c r="GI2017" s="1" t="str">
        <f t="shared" si="808"/>
        <v/>
      </c>
      <c r="GJ2017" s="1">
        <f t="shared" si="809"/>
        <v>0</v>
      </c>
      <c r="GK2017" s="1">
        <f t="shared" si="810"/>
        <v>3.3370317931619349E-3</v>
      </c>
      <c r="GL2017" s="1" t="str">
        <f t="shared" si="811"/>
        <v/>
      </c>
      <c r="HA2017" s="2"/>
      <c r="HB2017" s="2">
        <f t="shared" si="783"/>
        <v>9.0688000000000457</v>
      </c>
      <c r="HC2017" s="147">
        <f t="shared" si="784"/>
        <v>0.24775417247392553</v>
      </c>
      <c r="HD2017" s="2">
        <f t="shared" si="785"/>
        <v>4.5216467405917449E-4</v>
      </c>
      <c r="HE2017" s="2" t="str">
        <f t="shared" si="781"/>
        <v/>
      </c>
      <c r="HF2017" s="24" t="str">
        <f t="shared" si="782"/>
        <v/>
      </c>
    </row>
    <row r="2018" spans="157:214" ht="20.100000000000001" customHeight="1" x14ac:dyDescent="0.25">
      <c r="FA2018" s="1">
        <v>1413</v>
      </c>
      <c r="FB2018" s="1">
        <f t="shared" si="786"/>
        <v>6177.3650322703324</v>
      </c>
      <c r="FC2018" s="1">
        <f t="shared" si="787"/>
        <v>2.72583422128655E-5</v>
      </c>
      <c r="FD2018" s="1">
        <f t="shared" si="788"/>
        <v>0.95073272457612834</v>
      </c>
      <c r="FE2018" s="1">
        <f t="shared" si="789"/>
        <v>2.72583422128655E-5</v>
      </c>
      <c r="FF2018" s="1" t="str">
        <f t="shared" si="790"/>
        <v/>
      </c>
      <c r="FG2018" s="1" t="str">
        <f t="shared" si="791"/>
        <v/>
      </c>
      <c r="FI2018" s="1">
        <f t="shared" si="792"/>
        <v>9.9975326575982083E-213</v>
      </c>
      <c r="FJ2018" s="1" t="str">
        <f t="shared" si="793"/>
        <v/>
      </c>
      <c r="FK2018" s="1" t="str">
        <f t="shared" si="794"/>
        <v/>
      </c>
      <c r="FP2018" s="1">
        <v>1413</v>
      </c>
      <c r="FQ2018" s="1">
        <f t="shared" si="795"/>
        <v>14.554882654470461</v>
      </c>
      <c r="FR2018" s="1">
        <f t="shared" si="796"/>
        <v>1.1568951397330236E-2</v>
      </c>
      <c r="FS2018" s="1">
        <f t="shared" si="797"/>
        <v>0.95073272457612834</v>
      </c>
      <c r="FT2018" s="1">
        <f t="shared" si="798"/>
        <v>1.1568951397330236E-2</v>
      </c>
      <c r="FU2018" s="1" t="str">
        <f t="shared" si="799"/>
        <v/>
      </c>
      <c r="FV2018" s="1" t="str">
        <f t="shared" si="800"/>
        <v/>
      </c>
      <c r="FW2018" s="1">
        <f t="shared" si="801"/>
        <v>0</v>
      </c>
      <c r="FX2018" s="1" t="str">
        <f t="shared" si="802"/>
        <v/>
      </c>
      <c r="FY2018" s="1" t="str">
        <f t="shared" si="803"/>
        <v/>
      </c>
      <c r="GC2018" s="1">
        <v>1413</v>
      </c>
      <c r="GD2018" s="1">
        <f t="shared" si="812"/>
        <v>50.793566033734209</v>
      </c>
      <c r="GE2018" s="1">
        <f t="shared" si="804"/>
        <v>3.3150799042457831E-3</v>
      </c>
      <c r="GF2018" s="1">
        <f t="shared" si="805"/>
        <v>0.95073272457612834</v>
      </c>
      <c r="GG2018" s="1">
        <f t="shared" si="806"/>
        <v>3.3150799042457831E-3</v>
      </c>
      <c r="GH2018" s="1" t="str">
        <f t="shared" si="807"/>
        <v/>
      </c>
      <c r="GI2018" s="1" t="str">
        <f t="shared" si="808"/>
        <v/>
      </c>
      <c r="GJ2018" s="1">
        <f t="shared" si="809"/>
        <v>0</v>
      </c>
      <c r="GK2018" s="1">
        <f t="shared" si="810"/>
        <v>3.3150799042457831E-3</v>
      </c>
      <c r="GL2018" s="1" t="str">
        <f t="shared" si="811"/>
        <v/>
      </c>
      <c r="HA2018" s="2"/>
      <c r="HB2018" s="2">
        <f t="shared" si="783"/>
        <v>9.075200000000045</v>
      </c>
      <c r="HC2018" s="147">
        <f t="shared" si="784"/>
        <v>0.24730200779986636</v>
      </c>
      <c r="HD2018" s="2">
        <f t="shared" si="785"/>
        <v>4.5151540120053069E-4</v>
      </c>
      <c r="HE2018" s="2" t="str">
        <f t="shared" si="781"/>
        <v/>
      </c>
      <c r="HF2018" s="24" t="str">
        <f t="shared" si="782"/>
        <v/>
      </c>
    </row>
    <row r="2019" spans="157:214" ht="20.100000000000001" customHeight="1" x14ac:dyDescent="0.25">
      <c r="FA2019" s="1">
        <v>1414</v>
      </c>
      <c r="FB2019" s="1">
        <f t="shared" si="786"/>
        <v>6192.3223325906001</v>
      </c>
      <c r="FC2019" s="1">
        <f t="shared" si="787"/>
        <v>2.7078596275988994E-5</v>
      </c>
      <c r="FD2019" s="1">
        <f t="shared" si="788"/>
        <v>0.95113909058941348</v>
      </c>
      <c r="FE2019" s="1">
        <f t="shared" si="789"/>
        <v>2.7078596275988994E-5</v>
      </c>
      <c r="FF2019" s="1" t="str">
        <f t="shared" si="790"/>
        <v/>
      </c>
      <c r="FG2019" s="1" t="str">
        <f t="shared" si="791"/>
        <v/>
      </c>
      <c r="FI2019" s="1">
        <f t="shared" si="792"/>
        <v>1.1315087090408697E-212</v>
      </c>
      <c r="FJ2019" s="1" t="str">
        <f t="shared" si="793"/>
        <v/>
      </c>
      <c r="FK2019" s="1" t="str">
        <f t="shared" si="794"/>
        <v/>
      </c>
      <c r="FP2019" s="1">
        <v>1414</v>
      </c>
      <c r="FQ2019" s="1">
        <f t="shared" si="795"/>
        <v>14.590124501091452</v>
      </c>
      <c r="FR2019" s="1">
        <f t="shared" si="796"/>
        <v>1.1492663852352163E-2</v>
      </c>
      <c r="FS2019" s="1">
        <f t="shared" si="797"/>
        <v>0.95113909058941348</v>
      </c>
      <c r="FT2019" s="1">
        <f t="shared" si="798"/>
        <v>1.1492663852352163E-2</v>
      </c>
      <c r="FU2019" s="1" t="str">
        <f t="shared" si="799"/>
        <v/>
      </c>
      <c r="FV2019" s="1" t="str">
        <f t="shared" si="800"/>
        <v/>
      </c>
      <c r="FW2019" s="1">
        <f t="shared" si="801"/>
        <v>0</v>
      </c>
      <c r="FX2019" s="1" t="str">
        <f t="shared" si="802"/>
        <v/>
      </c>
      <c r="FY2019" s="1" t="str">
        <f t="shared" si="803"/>
        <v/>
      </c>
      <c r="GC2019" s="1">
        <v>1414</v>
      </c>
      <c r="GD2019" s="1">
        <f t="shared" si="812"/>
        <v>50.916552876430899</v>
      </c>
      <c r="GE2019" s="1">
        <f t="shared" si="804"/>
        <v>3.2932197287972621E-3</v>
      </c>
      <c r="GF2019" s="1">
        <f t="shared" si="805"/>
        <v>0.95113909058941359</v>
      </c>
      <c r="GG2019" s="1">
        <f t="shared" si="806"/>
        <v>3.2932197287972621E-3</v>
      </c>
      <c r="GH2019" s="1" t="str">
        <f t="shared" si="807"/>
        <v/>
      </c>
      <c r="GI2019" s="1" t="str">
        <f t="shared" si="808"/>
        <v/>
      </c>
      <c r="GJ2019" s="1">
        <f t="shared" si="809"/>
        <v>0</v>
      </c>
      <c r="GK2019" s="1">
        <f t="shared" si="810"/>
        <v>3.2932197287972621E-3</v>
      </c>
      <c r="GL2019" s="1" t="str">
        <f t="shared" si="811"/>
        <v/>
      </c>
      <c r="HA2019" s="2"/>
      <c r="HB2019" s="2">
        <f t="shared" si="783"/>
        <v>9.0816000000000443</v>
      </c>
      <c r="HC2019" s="147">
        <f t="shared" si="784"/>
        <v>0.24685049239866583</v>
      </c>
      <c r="HD2019" s="2">
        <f t="shared" si="785"/>
        <v>4.5086650046438637E-4</v>
      </c>
      <c r="HE2019" s="2" t="str">
        <f t="shared" si="781"/>
        <v/>
      </c>
      <c r="HF2019" s="24" t="str">
        <f t="shared" si="782"/>
        <v/>
      </c>
    </row>
    <row r="2020" spans="157:214" ht="20.100000000000001" customHeight="1" x14ac:dyDescent="0.25">
      <c r="FA2020" s="1">
        <v>1415</v>
      </c>
      <c r="FB2020" s="1">
        <f t="shared" si="786"/>
        <v>6207.2796329108678</v>
      </c>
      <c r="FC2020" s="1">
        <f t="shared" si="787"/>
        <v>2.6899605215894732E-5</v>
      </c>
      <c r="FD2020" s="1">
        <f t="shared" si="788"/>
        <v>0.95154277373327723</v>
      </c>
      <c r="FE2020" s="1">
        <f t="shared" si="789"/>
        <v>2.6899605215894732E-5</v>
      </c>
      <c r="FF2020" s="1" t="str">
        <f t="shared" si="790"/>
        <v/>
      </c>
      <c r="FG2020" s="1" t="str">
        <f t="shared" si="791"/>
        <v/>
      </c>
      <c r="FI2020" s="1">
        <f t="shared" si="792"/>
        <v>1.2806074435126164E-212</v>
      </c>
      <c r="FJ2020" s="1" t="str">
        <f t="shared" si="793"/>
        <v/>
      </c>
      <c r="FK2020" s="1" t="str">
        <f t="shared" si="794"/>
        <v/>
      </c>
      <c r="FP2020" s="1">
        <v>1415</v>
      </c>
      <c r="FQ2020" s="1">
        <f t="shared" si="795"/>
        <v>14.62536634771245</v>
      </c>
      <c r="FR2020" s="1">
        <f t="shared" si="796"/>
        <v>1.1416696691230752E-2</v>
      </c>
      <c r="FS2020" s="1">
        <f t="shared" si="797"/>
        <v>0.95154277373327723</v>
      </c>
      <c r="FT2020" s="1">
        <f t="shared" si="798"/>
        <v>1.1416696691230752E-2</v>
      </c>
      <c r="FU2020" s="1" t="str">
        <f t="shared" si="799"/>
        <v/>
      </c>
      <c r="FV2020" s="1" t="str">
        <f t="shared" si="800"/>
        <v/>
      </c>
      <c r="FW2020" s="1">
        <f t="shared" si="801"/>
        <v>0</v>
      </c>
      <c r="FX2020" s="1" t="str">
        <f t="shared" si="802"/>
        <v/>
      </c>
      <c r="FY2020" s="1" t="str">
        <f t="shared" si="803"/>
        <v/>
      </c>
      <c r="GC2020" s="1">
        <v>1415</v>
      </c>
      <c r="GD2020" s="1">
        <f t="shared" si="812"/>
        <v>51.039539719127589</v>
      </c>
      <c r="GE2020" s="1">
        <f t="shared" si="804"/>
        <v>3.2714513592565025E-3</v>
      </c>
      <c r="GF2020" s="1">
        <f t="shared" si="805"/>
        <v>0.95154277373327723</v>
      </c>
      <c r="GG2020" s="1">
        <f t="shared" si="806"/>
        <v>3.2714513592565025E-3</v>
      </c>
      <c r="GH2020" s="1" t="str">
        <f t="shared" si="807"/>
        <v/>
      </c>
      <c r="GI2020" s="1" t="str">
        <f t="shared" si="808"/>
        <v/>
      </c>
      <c r="GJ2020" s="1">
        <f t="shared" si="809"/>
        <v>0</v>
      </c>
      <c r="GK2020" s="1">
        <f t="shared" si="810"/>
        <v>3.2714513592565025E-3</v>
      </c>
      <c r="GL2020" s="1" t="str">
        <f t="shared" si="811"/>
        <v/>
      </c>
      <c r="HA2020" s="2"/>
      <c r="HB2020" s="2">
        <f t="shared" si="783"/>
        <v>9.0880000000000436</v>
      </c>
      <c r="HC2020" s="147">
        <f t="shared" si="784"/>
        <v>0.24639962589820144</v>
      </c>
      <c r="HD2020" s="2">
        <f t="shared" si="785"/>
        <v>4.5021797371391781E-4</v>
      </c>
      <c r="HE2020" s="2" t="str">
        <f t="shared" si="781"/>
        <v/>
      </c>
      <c r="HF2020" s="24" t="str">
        <f t="shared" si="782"/>
        <v/>
      </c>
    </row>
    <row r="2021" spans="157:214" ht="20.100000000000001" customHeight="1" x14ac:dyDescent="0.25">
      <c r="FA2021" s="1">
        <v>1416</v>
      </c>
      <c r="FB2021" s="1">
        <f t="shared" si="786"/>
        <v>6222.2369332311355</v>
      </c>
      <c r="FC2021" s="1">
        <f t="shared" si="787"/>
        <v>2.6721369751542264E-5</v>
      </c>
      <c r="FD2021" s="1">
        <f t="shared" si="788"/>
        <v>0.95194378530406598</v>
      </c>
      <c r="FE2021" s="1">
        <f t="shared" si="789"/>
        <v>2.6721369751542264E-5</v>
      </c>
      <c r="FF2021" s="1" t="str">
        <f t="shared" si="790"/>
        <v/>
      </c>
      <c r="FG2021" s="1" t="str">
        <f t="shared" si="791"/>
        <v/>
      </c>
      <c r="FI2021" s="1">
        <f t="shared" si="792"/>
        <v>1.4493297066119841E-212</v>
      </c>
      <c r="FJ2021" s="1" t="str">
        <f t="shared" si="793"/>
        <v/>
      </c>
      <c r="FK2021" s="1" t="str">
        <f t="shared" si="794"/>
        <v/>
      </c>
      <c r="FP2021" s="1">
        <v>1416</v>
      </c>
      <c r="FQ2021" s="1">
        <f t="shared" si="795"/>
        <v>14.660608194333442</v>
      </c>
      <c r="FR2021" s="1">
        <f t="shared" si="796"/>
        <v>1.1341050219105945E-2</v>
      </c>
      <c r="FS2021" s="1">
        <f t="shared" si="797"/>
        <v>0.95194378530406598</v>
      </c>
      <c r="FT2021" s="1">
        <f t="shared" si="798"/>
        <v>1.1341050219105945E-2</v>
      </c>
      <c r="FU2021" s="1" t="str">
        <f t="shared" si="799"/>
        <v/>
      </c>
      <c r="FV2021" s="1" t="str">
        <f t="shared" si="800"/>
        <v/>
      </c>
      <c r="FW2021" s="1">
        <f t="shared" si="801"/>
        <v>0</v>
      </c>
      <c r="FX2021" s="1" t="str">
        <f t="shared" si="802"/>
        <v/>
      </c>
      <c r="FY2021" s="1" t="str">
        <f t="shared" si="803"/>
        <v/>
      </c>
      <c r="GC2021" s="1">
        <v>1416</v>
      </c>
      <c r="GD2021" s="1">
        <f t="shared" si="812"/>
        <v>51.162526561824279</v>
      </c>
      <c r="GE2021" s="1">
        <f t="shared" si="804"/>
        <v>3.2497748830612695E-3</v>
      </c>
      <c r="GF2021" s="1">
        <f t="shared" si="805"/>
        <v>0.95194378530406598</v>
      </c>
      <c r="GG2021" s="1">
        <f t="shared" si="806"/>
        <v>3.2497748830612695E-3</v>
      </c>
      <c r="GH2021" s="1" t="str">
        <f t="shared" si="807"/>
        <v/>
      </c>
      <c r="GI2021" s="1" t="str">
        <f t="shared" si="808"/>
        <v/>
      </c>
      <c r="GJ2021" s="1">
        <f t="shared" si="809"/>
        <v>0</v>
      </c>
      <c r="GK2021" s="1">
        <f t="shared" si="810"/>
        <v>3.2497748830612695E-3</v>
      </c>
      <c r="GL2021" s="1" t="str">
        <f t="shared" si="811"/>
        <v/>
      </c>
      <c r="HA2021" s="2"/>
      <c r="HB2021" s="2">
        <f t="shared" si="783"/>
        <v>9.0944000000000429</v>
      </c>
      <c r="HC2021" s="147">
        <f t="shared" si="784"/>
        <v>0.24594940792448752</v>
      </c>
      <c r="HD2021" s="2">
        <f t="shared" si="785"/>
        <v>4.4956982280539015E-4</v>
      </c>
      <c r="HE2021" s="2" t="str">
        <f t="shared" si="781"/>
        <v/>
      </c>
      <c r="HF2021" s="24" t="str">
        <f t="shared" si="782"/>
        <v/>
      </c>
    </row>
    <row r="2022" spans="157:214" ht="20.100000000000001" customHeight="1" x14ac:dyDescent="0.25">
      <c r="FA2022" s="1">
        <v>1417</v>
      </c>
      <c r="FB2022" s="1">
        <f t="shared" si="786"/>
        <v>6237.1942335514032</v>
      </c>
      <c r="FC2022" s="1">
        <f t="shared" si="787"/>
        <v>2.6543890560985016E-5</v>
      </c>
      <c r="FD2022" s="1">
        <f t="shared" si="788"/>
        <v>0.95234213660857414</v>
      </c>
      <c r="FE2022" s="1">
        <f t="shared" si="789"/>
        <v>2.6543890560985016E-5</v>
      </c>
      <c r="FF2022" s="1" t="str">
        <f t="shared" si="790"/>
        <v/>
      </c>
      <c r="FG2022" s="1" t="str">
        <f t="shared" si="791"/>
        <v/>
      </c>
      <c r="FI2022" s="1">
        <f t="shared" si="792"/>
        <v>1.6402551777063657E-212</v>
      </c>
      <c r="FJ2022" s="1" t="str">
        <f t="shared" si="793"/>
        <v/>
      </c>
      <c r="FK2022" s="1" t="str">
        <f t="shared" si="794"/>
        <v/>
      </c>
      <c r="FP2022" s="1">
        <v>1417</v>
      </c>
      <c r="FQ2022" s="1">
        <f t="shared" si="795"/>
        <v>14.69585004095444</v>
      </c>
      <c r="FR2022" s="1">
        <f t="shared" si="796"/>
        <v>1.1265724723756285E-2</v>
      </c>
      <c r="FS2022" s="1">
        <f t="shared" si="797"/>
        <v>0.95234213660857414</v>
      </c>
      <c r="FT2022" s="1">
        <f t="shared" si="798"/>
        <v>1.1265724723756285E-2</v>
      </c>
      <c r="FU2022" s="1" t="str">
        <f t="shared" si="799"/>
        <v/>
      </c>
      <c r="FV2022" s="1" t="str">
        <f t="shared" si="800"/>
        <v/>
      </c>
      <c r="FW2022" s="1">
        <f t="shared" si="801"/>
        <v>0</v>
      </c>
      <c r="FX2022" s="1" t="str">
        <f t="shared" si="802"/>
        <v/>
      </c>
      <c r="FY2022" s="1" t="str">
        <f t="shared" si="803"/>
        <v/>
      </c>
      <c r="GC2022" s="1">
        <v>1417</v>
      </c>
      <c r="GD2022" s="1">
        <f t="shared" si="812"/>
        <v>51.28551340452097</v>
      </c>
      <c r="GE2022" s="1">
        <f t="shared" si="804"/>
        <v>3.2281903826744318E-3</v>
      </c>
      <c r="GF2022" s="1">
        <f t="shared" si="805"/>
        <v>0.95234213660857414</v>
      </c>
      <c r="GG2022" s="1">
        <f t="shared" si="806"/>
        <v>3.2281903826744318E-3</v>
      </c>
      <c r="GH2022" s="1" t="str">
        <f t="shared" si="807"/>
        <v/>
      </c>
      <c r="GI2022" s="1" t="str">
        <f t="shared" si="808"/>
        <v/>
      </c>
      <c r="GJ2022" s="1">
        <f t="shared" si="809"/>
        <v>0</v>
      </c>
      <c r="GK2022" s="1">
        <f t="shared" si="810"/>
        <v>3.2281903826744318E-3</v>
      </c>
      <c r="GL2022" s="1" t="str">
        <f t="shared" si="811"/>
        <v/>
      </c>
      <c r="HA2022" s="2"/>
      <c r="HB2022" s="2">
        <f t="shared" si="783"/>
        <v>9.1008000000000422</v>
      </c>
      <c r="HC2022" s="147">
        <f t="shared" si="784"/>
        <v>0.24549983810168213</v>
      </c>
      <c r="HD2022" s="2">
        <f t="shared" si="785"/>
        <v>4.4892204958399407E-4</v>
      </c>
      <c r="HE2022" s="2" t="str">
        <f t="shared" si="781"/>
        <v/>
      </c>
      <c r="HF2022" s="24" t="str">
        <f t="shared" si="782"/>
        <v/>
      </c>
    </row>
    <row r="2023" spans="157:214" ht="20.100000000000001" customHeight="1" x14ac:dyDescent="0.25">
      <c r="FA2023" s="2">
        <v>1418</v>
      </c>
      <c r="FB2023" s="1">
        <f t="shared" si="786"/>
        <v>6252.1515338716672</v>
      </c>
      <c r="FC2023" s="1">
        <f t="shared" si="787"/>
        <v>2.6367168281598017E-5</v>
      </c>
      <c r="FD2023" s="1">
        <f t="shared" si="788"/>
        <v>0.95273783896343311</v>
      </c>
      <c r="FE2023" s="1">
        <f t="shared" si="789"/>
        <v>2.6367168281598017E-5</v>
      </c>
      <c r="FF2023" s="1" t="str">
        <f t="shared" si="790"/>
        <v/>
      </c>
      <c r="FG2023" s="1" t="str">
        <f t="shared" si="791"/>
        <v/>
      </c>
      <c r="FI2023" s="1">
        <f t="shared" si="792"/>
        <v>1.8563022541183842E-212</v>
      </c>
      <c r="FJ2023" s="1" t="str">
        <f t="shared" si="793"/>
        <v/>
      </c>
      <c r="FK2023" s="1" t="str">
        <f t="shared" si="794"/>
        <v/>
      </c>
      <c r="FP2023" s="2">
        <v>1418</v>
      </c>
      <c r="FQ2023" s="1">
        <f t="shared" si="795"/>
        <v>14.731091887575431</v>
      </c>
      <c r="FR2023" s="1">
        <f t="shared" si="796"/>
        <v>1.1190720475695711E-2</v>
      </c>
      <c r="FS2023" s="1">
        <f t="shared" si="797"/>
        <v>0.95273783896343323</v>
      </c>
      <c r="FT2023" s="1">
        <f t="shared" si="798"/>
        <v>1.1190720475695711E-2</v>
      </c>
      <c r="FU2023" s="1" t="str">
        <f t="shared" si="799"/>
        <v/>
      </c>
      <c r="FV2023" s="1" t="str">
        <f t="shared" si="800"/>
        <v/>
      </c>
      <c r="FW2023" s="1">
        <f t="shared" si="801"/>
        <v>0</v>
      </c>
      <c r="FX2023" s="1" t="str">
        <f t="shared" si="802"/>
        <v/>
      </c>
      <c r="FY2023" s="1" t="str">
        <f t="shared" si="803"/>
        <v/>
      </c>
      <c r="GC2023" s="2">
        <v>1418</v>
      </c>
      <c r="GD2023" s="1">
        <f t="shared" si="812"/>
        <v>51.40850024721766</v>
      </c>
      <c r="GE2023" s="1">
        <f t="shared" si="804"/>
        <v>3.2066979356116776E-3</v>
      </c>
      <c r="GF2023" s="1">
        <f t="shared" si="805"/>
        <v>0.95273783896343323</v>
      </c>
      <c r="GG2023" s="1">
        <f t="shared" si="806"/>
        <v>3.2066979356116776E-3</v>
      </c>
      <c r="GH2023" s="1" t="str">
        <f t="shared" si="807"/>
        <v/>
      </c>
      <c r="GI2023" s="1" t="str">
        <f t="shared" si="808"/>
        <v/>
      </c>
      <c r="GJ2023" s="1">
        <f t="shared" si="809"/>
        <v>0</v>
      </c>
      <c r="GK2023" s="1">
        <f t="shared" si="810"/>
        <v>3.2066979356116776E-3</v>
      </c>
      <c r="GL2023" s="1" t="str">
        <f t="shared" si="811"/>
        <v/>
      </c>
      <c r="HA2023" s="2"/>
      <c r="HB2023" s="2">
        <f t="shared" si="783"/>
        <v>9.1072000000000415</v>
      </c>
      <c r="HC2023" s="147">
        <f t="shared" si="784"/>
        <v>0.24505091605209814</v>
      </c>
      <c r="HD2023" s="2">
        <f t="shared" si="785"/>
        <v>4.482746558876205E-4</v>
      </c>
      <c r="HE2023" s="2" t="str">
        <f t="shared" si="781"/>
        <v/>
      </c>
      <c r="HF2023" s="24" t="str">
        <f t="shared" si="782"/>
        <v/>
      </c>
    </row>
    <row r="2024" spans="157:214" ht="20.100000000000001" customHeight="1" x14ac:dyDescent="0.25">
      <c r="FA2024" s="1">
        <v>1419</v>
      </c>
      <c r="FB2024" s="1">
        <f t="shared" si="786"/>
        <v>6267.1088341919349</v>
      </c>
      <c r="FC2024" s="1">
        <f t="shared" si="787"/>
        <v>2.6191203510307368E-5</v>
      </c>
      <c r="FD2024" s="1">
        <f t="shared" si="788"/>
        <v>0.95313090369450526</v>
      </c>
      <c r="FE2024" s="1">
        <f t="shared" si="789"/>
        <v>2.6191203510307368E-5</v>
      </c>
      <c r="FF2024" s="1" t="str">
        <f t="shared" si="790"/>
        <v/>
      </c>
      <c r="FG2024" s="1" t="str">
        <f t="shared" si="791"/>
        <v/>
      </c>
      <c r="FI2024" s="1">
        <f t="shared" si="792"/>
        <v>2.100772472595069E-212</v>
      </c>
      <c r="FJ2024" s="1" t="str">
        <f t="shared" si="793"/>
        <v/>
      </c>
      <c r="FK2024" s="1" t="str">
        <f t="shared" si="794"/>
        <v/>
      </c>
      <c r="FP2024" s="1">
        <v>1419</v>
      </c>
      <c r="FQ2024" s="1">
        <f t="shared" si="795"/>
        <v>14.766333734196422</v>
      </c>
      <c r="FR2024" s="1">
        <f t="shared" si="796"/>
        <v>1.1116037728270856E-2</v>
      </c>
      <c r="FS2024" s="1">
        <f t="shared" si="797"/>
        <v>0.95313090369450526</v>
      </c>
      <c r="FT2024" s="1">
        <f t="shared" si="798"/>
        <v>1.1116037728270856E-2</v>
      </c>
      <c r="FU2024" s="1" t="str">
        <f t="shared" si="799"/>
        <v/>
      </c>
      <c r="FV2024" s="1" t="str">
        <f t="shared" si="800"/>
        <v/>
      </c>
      <c r="FW2024" s="1">
        <f t="shared" si="801"/>
        <v>0</v>
      </c>
      <c r="FX2024" s="1" t="str">
        <f t="shared" si="802"/>
        <v/>
      </c>
      <c r="FY2024" s="1" t="str">
        <f t="shared" si="803"/>
        <v/>
      </c>
      <c r="GC2024" s="1">
        <v>1419</v>
      </c>
      <c r="GD2024" s="1">
        <f t="shared" si="812"/>
        <v>51.53148708991435</v>
      </c>
      <c r="GE2024" s="1">
        <f t="shared" si="804"/>
        <v>3.1852976144694225E-3</v>
      </c>
      <c r="GF2024" s="1">
        <f t="shared" si="805"/>
        <v>0.95313090369450526</v>
      </c>
      <c r="GG2024" s="1">
        <f t="shared" si="806"/>
        <v>3.1852976144694225E-3</v>
      </c>
      <c r="GH2024" s="1" t="str">
        <f t="shared" si="807"/>
        <v/>
      </c>
      <c r="GI2024" s="1" t="str">
        <f t="shared" si="808"/>
        <v/>
      </c>
      <c r="GJ2024" s="1">
        <f t="shared" si="809"/>
        <v>0</v>
      </c>
      <c r="GK2024" s="1">
        <f t="shared" si="810"/>
        <v>3.1852976144694225E-3</v>
      </c>
      <c r="GL2024" s="1" t="str">
        <f t="shared" si="811"/>
        <v/>
      </c>
      <c r="HA2024" s="2"/>
      <c r="HB2024" s="2">
        <f t="shared" si="783"/>
        <v>9.1136000000000408</v>
      </c>
      <c r="HC2024" s="147">
        <f t="shared" si="784"/>
        <v>0.24460264139621052</v>
      </c>
      <c r="HD2024" s="2">
        <f t="shared" si="785"/>
        <v>4.4762764354350226E-4</v>
      </c>
      <c r="HE2024" s="2" t="str">
        <f t="shared" si="781"/>
        <v/>
      </c>
      <c r="HF2024" s="24" t="str">
        <f t="shared" si="782"/>
        <v/>
      </c>
    </row>
    <row r="2025" spans="157:214" ht="20.100000000000001" customHeight="1" x14ac:dyDescent="0.25">
      <c r="FA2025" s="1">
        <v>1420</v>
      </c>
      <c r="FB2025" s="1">
        <f t="shared" si="786"/>
        <v>6282.0661345122026</v>
      </c>
      <c r="FC2025" s="1">
        <f t="shared" si="787"/>
        <v>2.6015996803821604E-5</v>
      </c>
      <c r="FD2025" s="1">
        <f t="shared" si="788"/>
        <v>0.95352134213627993</v>
      </c>
      <c r="FE2025" s="1">
        <f t="shared" si="789"/>
        <v>2.6015996803821604E-5</v>
      </c>
      <c r="FF2025" s="1" t="str">
        <f t="shared" si="790"/>
        <v/>
      </c>
      <c r="FG2025" s="1" t="str">
        <f t="shared" si="791"/>
        <v/>
      </c>
      <c r="FI2025" s="1">
        <f t="shared" si="792"/>
        <v>2.3774007495099538E-212</v>
      </c>
      <c r="FJ2025" s="1" t="str">
        <f t="shared" si="793"/>
        <v/>
      </c>
      <c r="FK2025" s="1" t="str">
        <f t="shared" si="794"/>
        <v/>
      </c>
      <c r="FP2025" s="1">
        <v>1420</v>
      </c>
      <c r="FQ2025" s="1">
        <f t="shared" si="795"/>
        <v>14.801575580817421</v>
      </c>
      <c r="FR2025" s="1">
        <f t="shared" si="796"/>
        <v>1.1041676717759238E-2</v>
      </c>
      <c r="FS2025" s="1">
        <f t="shared" si="797"/>
        <v>0.95352134213628004</v>
      </c>
      <c r="FT2025" s="1">
        <f t="shared" si="798"/>
        <v>1.1041676717759238E-2</v>
      </c>
      <c r="FU2025" s="1" t="str">
        <f t="shared" si="799"/>
        <v/>
      </c>
      <c r="FV2025" s="1" t="str">
        <f t="shared" si="800"/>
        <v/>
      </c>
      <c r="FW2025" s="1">
        <f t="shared" si="801"/>
        <v>0</v>
      </c>
      <c r="FX2025" s="1" t="str">
        <f t="shared" si="802"/>
        <v/>
      </c>
      <c r="FY2025" s="1" t="str">
        <f t="shared" si="803"/>
        <v/>
      </c>
      <c r="GC2025" s="1">
        <v>1420</v>
      </c>
      <c r="GD2025" s="1">
        <f t="shared" si="812"/>
        <v>51.65447393261104</v>
      </c>
      <c r="GE2025" s="1">
        <f t="shared" si="804"/>
        <v>3.1639894869529275E-3</v>
      </c>
      <c r="GF2025" s="1">
        <f t="shared" si="805"/>
        <v>0.95352134213628004</v>
      </c>
      <c r="GG2025" s="1">
        <f t="shared" si="806"/>
        <v>3.1639894869529275E-3</v>
      </c>
      <c r="GH2025" s="1" t="str">
        <f t="shared" si="807"/>
        <v/>
      </c>
      <c r="GI2025" s="1" t="str">
        <f t="shared" si="808"/>
        <v/>
      </c>
      <c r="GJ2025" s="1">
        <f t="shared" si="809"/>
        <v>0</v>
      </c>
      <c r="GK2025" s="1">
        <f t="shared" si="810"/>
        <v>3.1639894869529275E-3</v>
      </c>
      <c r="GL2025" s="1" t="str">
        <f t="shared" si="811"/>
        <v/>
      </c>
      <c r="HA2025" s="2"/>
      <c r="HB2025" s="2">
        <f t="shared" si="783"/>
        <v>9.1200000000000401</v>
      </c>
      <c r="HC2025" s="147">
        <f t="shared" si="784"/>
        <v>0.24415501375266702</v>
      </c>
      <c r="HD2025" s="2">
        <f t="shared" si="785"/>
        <v>4.4698101437090632E-4</v>
      </c>
      <c r="HE2025" s="2" t="str">
        <f t="shared" si="781"/>
        <v/>
      </c>
      <c r="HF2025" s="24" t="str">
        <f t="shared" si="782"/>
        <v/>
      </c>
    </row>
    <row r="2026" spans="157:214" ht="20.100000000000001" customHeight="1" x14ac:dyDescent="0.25">
      <c r="FA2026" s="1">
        <v>1421</v>
      </c>
      <c r="FB2026" s="1">
        <f t="shared" si="786"/>
        <v>6297.0234348324702</v>
      </c>
      <c r="FC2026" s="1">
        <f t="shared" si="787"/>
        <v>2.5841548678864525E-5</v>
      </c>
      <c r="FD2026" s="1">
        <f t="shared" si="788"/>
        <v>0.95390916563127426</v>
      </c>
      <c r="FE2026" s="1">
        <f t="shared" si="789"/>
        <v>2.5841548678864525E-5</v>
      </c>
      <c r="FF2026" s="1" t="str">
        <f t="shared" si="790"/>
        <v/>
      </c>
      <c r="FG2026" s="1" t="str">
        <f t="shared" si="791"/>
        <v/>
      </c>
      <c r="FI2026" s="1">
        <f t="shared" si="792"/>
        <v>2.6904122010715373E-212</v>
      </c>
      <c r="FJ2026" s="1" t="str">
        <f t="shared" si="793"/>
        <v/>
      </c>
      <c r="FK2026" s="1" t="str">
        <f t="shared" si="794"/>
        <v/>
      </c>
      <c r="FP2026" s="1">
        <v>1421</v>
      </c>
      <c r="FQ2026" s="1">
        <f t="shared" si="795"/>
        <v>14.836817427438412</v>
      </c>
      <c r="FR2026" s="1">
        <f t="shared" si="796"/>
        <v>1.0967637663468135E-2</v>
      </c>
      <c r="FS2026" s="1">
        <f t="shared" si="797"/>
        <v>0.95390916563127426</v>
      </c>
      <c r="FT2026" s="1">
        <f t="shared" si="798"/>
        <v>1.0967637663468135E-2</v>
      </c>
      <c r="FU2026" s="1" t="str">
        <f t="shared" si="799"/>
        <v/>
      </c>
      <c r="FV2026" s="1" t="str">
        <f t="shared" si="800"/>
        <v/>
      </c>
      <c r="FW2026" s="1">
        <f t="shared" si="801"/>
        <v>0</v>
      </c>
      <c r="FX2026" s="1" t="str">
        <f t="shared" si="802"/>
        <v/>
      </c>
      <c r="FY2026" s="1" t="str">
        <f t="shared" si="803"/>
        <v/>
      </c>
      <c r="GC2026" s="1">
        <v>1421</v>
      </c>
      <c r="GD2026" s="1">
        <f t="shared" si="812"/>
        <v>51.777460775307731</v>
      </c>
      <c r="GE2026" s="1">
        <f t="shared" si="804"/>
        <v>3.1427736159046283E-3</v>
      </c>
      <c r="GF2026" s="1">
        <f t="shared" si="805"/>
        <v>0.95390916563127426</v>
      </c>
      <c r="GG2026" s="1">
        <f t="shared" si="806"/>
        <v>3.1427736159046283E-3</v>
      </c>
      <c r="GH2026" s="1" t="str">
        <f t="shared" si="807"/>
        <v/>
      </c>
      <c r="GI2026" s="1" t="str">
        <f t="shared" si="808"/>
        <v/>
      </c>
      <c r="GJ2026" s="1">
        <f t="shared" si="809"/>
        <v>0</v>
      </c>
      <c r="GK2026" s="1">
        <f t="shared" si="810"/>
        <v>3.1427736159046283E-3</v>
      </c>
      <c r="GL2026" s="1" t="str">
        <f t="shared" si="811"/>
        <v/>
      </c>
      <c r="HA2026" s="2"/>
      <c r="HB2026" s="2">
        <f t="shared" si="783"/>
        <v>9.1264000000000394</v>
      </c>
      <c r="HC2026" s="147">
        <f t="shared" si="784"/>
        <v>0.24370803273829611</v>
      </c>
      <c r="HD2026" s="2">
        <f t="shared" si="785"/>
        <v>4.4633477017996803E-4</v>
      </c>
      <c r="HE2026" s="2" t="str">
        <f t="shared" si="781"/>
        <v/>
      </c>
      <c r="HF2026" s="24" t="str">
        <f t="shared" si="782"/>
        <v/>
      </c>
    </row>
    <row r="2027" spans="157:214" ht="20.100000000000001" customHeight="1" x14ac:dyDescent="0.25">
      <c r="FA2027" s="1">
        <v>1422</v>
      </c>
      <c r="FB2027" s="1">
        <f t="shared" si="786"/>
        <v>6311.9807351527379</v>
      </c>
      <c r="FC2027" s="1">
        <f t="shared" si="787"/>
        <v>2.5667859612409628E-5</v>
      </c>
      <c r="FD2027" s="1">
        <f t="shared" si="788"/>
        <v>0.95429438552943635</v>
      </c>
      <c r="FE2027" s="1">
        <f t="shared" si="789"/>
        <v>2.5667859612409628E-5</v>
      </c>
      <c r="FF2027" s="1" t="str">
        <f t="shared" si="790"/>
        <v/>
      </c>
      <c r="FG2027" s="1" t="str">
        <f t="shared" si="791"/>
        <v/>
      </c>
      <c r="FI2027" s="1">
        <f t="shared" si="792"/>
        <v>3.0445864042940108E-212</v>
      </c>
      <c r="FJ2027" s="1" t="str">
        <f t="shared" si="793"/>
        <v/>
      </c>
      <c r="FK2027" s="1" t="str">
        <f t="shared" si="794"/>
        <v/>
      </c>
      <c r="FP2027" s="1">
        <v>1422</v>
      </c>
      <c r="FQ2027" s="1">
        <f t="shared" si="795"/>
        <v>14.872059274059403</v>
      </c>
      <c r="FR2027" s="1">
        <f t="shared" si="796"/>
        <v>1.0893920767834053E-2</v>
      </c>
      <c r="FS2027" s="1">
        <f t="shared" si="797"/>
        <v>0.95429438552943635</v>
      </c>
      <c r="FT2027" s="1">
        <f t="shared" si="798"/>
        <v>1.0893920767834053E-2</v>
      </c>
      <c r="FU2027" s="1" t="str">
        <f t="shared" si="799"/>
        <v/>
      </c>
      <c r="FV2027" s="1" t="str">
        <f t="shared" si="800"/>
        <v/>
      </c>
      <c r="FW2027" s="1">
        <f t="shared" si="801"/>
        <v>0</v>
      </c>
      <c r="FX2027" s="1" t="str">
        <f t="shared" si="802"/>
        <v/>
      </c>
      <c r="FY2027" s="1" t="str">
        <f t="shared" si="803"/>
        <v/>
      </c>
      <c r="GC2027" s="1">
        <v>1422</v>
      </c>
      <c r="GD2027" s="1">
        <f t="shared" si="812"/>
        <v>51.900447618004421</v>
      </c>
      <c r="GE2027" s="1">
        <f t="shared" si="804"/>
        <v>3.1216500593326509E-3</v>
      </c>
      <c r="GF2027" s="1">
        <f t="shared" si="805"/>
        <v>0.95429438552943635</v>
      </c>
      <c r="GG2027" s="1">
        <f t="shared" si="806"/>
        <v>3.1216500593326509E-3</v>
      </c>
      <c r="GH2027" s="1" t="str">
        <f t="shared" si="807"/>
        <v/>
      </c>
      <c r="GI2027" s="1" t="str">
        <f t="shared" si="808"/>
        <v/>
      </c>
      <c r="GJ2027" s="1">
        <f t="shared" si="809"/>
        <v>0</v>
      </c>
      <c r="GK2027" s="1">
        <f t="shared" si="810"/>
        <v>3.1216500593326509E-3</v>
      </c>
      <c r="GL2027" s="1" t="str">
        <f t="shared" si="811"/>
        <v/>
      </c>
      <c r="HA2027" s="2"/>
      <c r="HB2027" s="2">
        <f t="shared" si="783"/>
        <v>9.1328000000000387</v>
      </c>
      <c r="HC2027" s="147">
        <f t="shared" si="784"/>
        <v>0.24326169796811614</v>
      </c>
      <c r="HD2027" s="2">
        <f t="shared" si="785"/>
        <v>4.4568891277066425E-4</v>
      </c>
      <c r="HE2027" s="2" t="str">
        <f t="shared" si="781"/>
        <v/>
      </c>
      <c r="HF2027" s="24" t="str">
        <f t="shared" si="782"/>
        <v/>
      </c>
    </row>
    <row r="2028" spans="157:214" ht="20.100000000000001" customHeight="1" x14ac:dyDescent="0.25">
      <c r="FA2028" s="1">
        <v>1423</v>
      </c>
      <c r="FB2028" s="1">
        <f t="shared" si="786"/>
        <v>6326.9380354730056</v>
      </c>
      <c r="FC2028" s="1">
        <f t="shared" si="787"/>
        <v>2.5494930041916358E-5</v>
      </c>
      <c r="FD2028" s="1">
        <f t="shared" si="788"/>
        <v>0.95467701318755305</v>
      </c>
      <c r="FE2028" s="1">
        <f t="shared" si="789"/>
        <v>2.5494930041916358E-5</v>
      </c>
      <c r="FF2028" s="1" t="str">
        <f t="shared" si="790"/>
        <v/>
      </c>
      <c r="FG2028" s="1" t="str">
        <f t="shared" si="791"/>
        <v/>
      </c>
      <c r="FI2028" s="1">
        <f t="shared" si="792"/>
        <v>3.4453300719510472E-212</v>
      </c>
      <c r="FJ2028" s="1" t="str">
        <f t="shared" si="793"/>
        <v/>
      </c>
      <c r="FK2028" s="1" t="str">
        <f t="shared" si="794"/>
        <v/>
      </c>
      <c r="FP2028" s="1">
        <v>1423</v>
      </c>
      <c r="FQ2028" s="1">
        <f t="shared" si="795"/>
        <v>14.907301120680401</v>
      </c>
      <c r="FR2028" s="1">
        <f t="shared" si="796"/>
        <v>1.0820526216522935E-2</v>
      </c>
      <c r="FS2028" s="1">
        <f t="shared" si="797"/>
        <v>0.95467701318755305</v>
      </c>
      <c r="FT2028" s="1">
        <f t="shared" si="798"/>
        <v>1.0820526216522935E-2</v>
      </c>
      <c r="FU2028" s="1" t="str">
        <f t="shared" si="799"/>
        <v/>
      </c>
      <c r="FV2028" s="1" t="str">
        <f t="shared" si="800"/>
        <v/>
      </c>
      <c r="FW2028" s="1">
        <f t="shared" si="801"/>
        <v>0</v>
      </c>
      <c r="FX2028" s="1" t="str">
        <f t="shared" si="802"/>
        <v/>
      </c>
      <c r="FY2028" s="1" t="str">
        <f t="shared" si="803"/>
        <v/>
      </c>
      <c r="GC2028" s="1">
        <v>1423</v>
      </c>
      <c r="GD2028" s="1">
        <f t="shared" si="812"/>
        <v>52.023434460701111</v>
      </c>
      <c r="GE2028" s="1">
        <f t="shared" si="804"/>
        <v>3.1006188704395324E-3</v>
      </c>
      <c r="GF2028" s="1">
        <f t="shared" si="805"/>
        <v>0.95467701318755294</v>
      </c>
      <c r="GG2028" s="1">
        <f t="shared" si="806"/>
        <v>3.1006188704395324E-3</v>
      </c>
      <c r="GH2028" s="1" t="str">
        <f t="shared" si="807"/>
        <v/>
      </c>
      <c r="GI2028" s="1" t="str">
        <f t="shared" si="808"/>
        <v/>
      </c>
      <c r="GJ2028" s="1">
        <f t="shared" si="809"/>
        <v>0</v>
      </c>
      <c r="GK2028" s="1">
        <f t="shared" si="810"/>
        <v>3.1006188704395324E-3</v>
      </c>
      <c r="GL2028" s="1" t="str">
        <f t="shared" si="811"/>
        <v/>
      </c>
      <c r="HA2028" s="2"/>
      <c r="HB2028" s="2">
        <f t="shared" si="783"/>
        <v>9.139200000000038</v>
      </c>
      <c r="HC2028" s="147">
        <f t="shared" si="784"/>
        <v>0.24281600905534548</v>
      </c>
      <c r="HD2028" s="2">
        <f t="shared" si="785"/>
        <v>4.4504344393597739E-4</v>
      </c>
      <c r="HE2028" s="2" t="str">
        <f t="shared" si="781"/>
        <v/>
      </c>
      <c r="HF2028" s="24" t="str">
        <f t="shared" si="782"/>
        <v/>
      </c>
    </row>
    <row r="2029" spans="157:214" ht="20.100000000000001" customHeight="1" x14ac:dyDescent="0.25">
      <c r="FA2029" s="1">
        <v>1424</v>
      </c>
      <c r="FB2029" s="1">
        <f t="shared" si="786"/>
        <v>6341.8953357932696</v>
      </c>
      <c r="FC2029" s="1">
        <f t="shared" si="787"/>
        <v>2.5322760365567732E-5</v>
      </c>
      <c r="FD2029" s="1">
        <f t="shared" si="788"/>
        <v>0.95505705996866008</v>
      </c>
      <c r="FE2029" s="1">
        <f t="shared" si="789"/>
        <v>2.5322760365567732E-5</v>
      </c>
      <c r="FF2029" s="1" t="str">
        <f t="shared" si="790"/>
        <v/>
      </c>
      <c r="FG2029" s="1" t="str">
        <f t="shared" si="791"/>
        <v/>
      </c>
      <c r="FI2029" s="1">
        <f t="shared" si="792"/>
        <v>3.8987592418722432E-212</v>
      </c>
      <c r="FJ2029" s="1" t="str">
        <f t="shared" si="793"/>
        <v/>
      </c>
      <c r="FK2029" s="1" t="str">
        <f t="shared" si="794"/>
        <v/>
      </c>
      <c r="FP2029" s="1">
        <v>1424</v>
      </c>
      <c r="FQ2029" s="1">
        <f t="shared" si="795"/>
        <v>14.942542967301392</v>
      </c>
      <c r="FR2029" s="1">
        <f t="shared" si="796"/>
        <v>1.0747454178531155E-2</v>
      </c>
      <c r="FS2029" s="1">
        <f t="shared" si="797"/>
        <v>0.95505705996866008</v>
      </c>
      <c r="FT2029" s="1">
        <f t="shared" si="798"/>
        <v>1.0747454178531155E-2</v>
      </c>
      <c r="FU2029" s="1" t="str">
        <f t="shared" si="799"/>
        <v/>
      </c>
      <c r="FV2029" s="1" t="str">
        <f t="shared" si="800"/>
        <v/>
      </c>
      <c r="FW2029" s="1">
        <f t="shared" si="801"/>
        <v>0</v>
      </c>
      <c r="FX2029" s="1" t="str">
        <f t="shared" si="802"/>
        <v/>
      </c>
      <c r="FY2029" s="1" t="str">
        <f t="shared" si="803"/>
        <v/>
      </c>
      <c r="GC2029" s="1">
        <v>1424</v>
      </c>
      <c r="GD2029" s="1">
        <f t="shared" si="812"/>
        <v>52.14642130339783</v>
      </c>
      <c r="GE2029" s="1">
        <f t="shared" si="804"/>
        <v>3.0796800976511172E-3</v>
      </c>
      <c r="GF2029" s="1">
        <f t="shared" si="805"/>
        <v>0.95505705996866019</v>
      </c>
      <c r="GG2029" s="1">
        <f t="shared" si="806"/>
        <v>3.0796800976511172E-3</v>
      </c>
      <c r="GH2029" s="1" t="str">
        <f t="shared" si="807"/>
        <v/>
      </c>
      <c r="GI2029" s="1" t="str">
        <f t="shared" si="808"/>
        <v/>
      </c>
      <c r="GJ2029" s="1">
        <f t="shared" si="809"/>
        <v>0</v>
      </c>
      <c r="GK2029" s="1">
        <f t="shared" si="810"/>
        <v>3.0796800976511172E-3</v>
      </c>
      <c r="GL2029" s="1" t="str">
        <f t="shared" si="811"/>
        <v/>
      </c>
      <c r="HA2029" s="2"/>
      <c r="HB2029" s="2">
        <f t="shared" si="783"/>
        <v>9.1456000000000373</v>
      </c>
      <c r="HC2029" s="147">
        <f t="shared" si="784"/>
        <v>0.2423709656114095</v>
      </c>
      <c r="HD2029" s="2">
        <f t="shared" si="785"/>
        <v>4.4439836545803746E-4</v>
      </c>
      <c r="HE2029" s="2" t="str">
        <f t="shared" si="781"/>
        <v/>
      </c>
      <c r="HF2029" s="24" t="str">
        <f t="shared" si="782"/>
        <v/>
      </c>
    </row>
    <row r="2030" spans="157:214" ht="20.100000000000001" customHeight="1" x14ac:dyDescent="0.25">
      <c r="FA2030" s="2">
        <v>1425</v>
      </c>
      <c r="FB2030" s="1">
        <f t="shared" si="786"/>
        <v>6356.8526361135373</v>
      </c>
      <c r="FC2030" s="1">
        <f t="shared" si="787"/>
        <v>2.5151350942509435E-5</v>
      </c>
      <c r="FD2030" s="1">
        <f t="shared" si="788"/>
        <v>0.95543453724145688</v>
      </c>
      <c r="FE2030" s="1">
        <f t="shared" si="789"/>
        <v>2.5151350942509435E-5</v>
      </c>
      <c r="FF2030" s="1" t="str">
        <f t="shared" si="790"/>
        <v/>
      </c>
      <c r="FG2030" s="1" t="str">
        <f t="shared" si="791"/>
        <v/>
      </c>
      <c r="FI2030" s="1">
        <f t="shared" si="792"/>
        <v>4.4117922246691556E-212</v>
      </c>
      <c r="FJ2030" s="1" t="str">
        <f t="shared" si="793"/>
        <v/>
      </c>
      <c r="FK2030" s="1" t="str">
        <f t="shared" si="794"/>
        <v/>
      </c>
      <c r="FP2030" s="2">
        <v>1425</v>
      </c>
      <c r="FQ2030" s="1">
        <f t="shared" si="795"/>
        <v>14.977784813922391</v>
      </c>
      <c r="FR2030" s="1">
        <f t="shared" si="796"/>
        <v>1.0674704806286866E-2</v>
      </c>
      <c r="FS2030" s="1">
        <f t="shared" si="797"/>
        <v>0.95543453724145699</v>
      </c>
      <c r="FT2030" s="1">
        <f t="shared" si="798"/>
        <v>1.0674704806286866E-2</v>
      </c>
      <c r="FU2030" s="1" t="str">
        <f t="shared" si="799"/>
        <v/>
      </c>
      <c r="FV2030" s="1" t="str">
        <f t="shared" si="800"/>
        <v/>
      </c>
      <c r="FW2030" s="1">
        <f t="shared" si="801"/>
        <v>0</v>
      </c>
      <c r="FX2030" s="1" t="str">
        <f t="shared" si="802"/>
        <v/>
      </c>
      <c r="FY2030" s="1" t="str">
        <f t="shared" si="803"/>
        <v/>
      </c>
      <c r="GC2030" s="2">
        <v>1425</v>
      </c>
      <c r="GD2030" s="1">
        <f t="shared" si="812"/>
        <v>52.26940814609452</v>
      </c>
      <c r="GE2030" s="1">
        <f t="shared" si="804"/>
        <v>3.058833784645673E-3</v>
      </c>
      <c r="GF2030" s="1">
        <f t="shared" si="805"/>
        <v>0.95543453724145699</v>
      </c>
      <c r="GG2030" s="1">
        <f t="shared" si="806"/>
        <v>3.058833784645673E-3</v>
      </c>
      <c r="GH2030" s="1" t="str">
        <f t="shared" si="807"/>
        <v/>
      </c>
      <c r="GI2030" s="1" t="str">
        <f t="shared" si="808"/>
        <v/>
      </c>
      <c r="GJ2030" s="1">
        <f t="shared" si="809"/>
        <v>0</v>
      </c>
      <c r="GK2030" s="1">
        <f t="shared" si="810"/>
        <v>3.058833784645673E-3</v>
      </c>
      <c r="GL2030" s="1" t="str">
        <f t="shared" si="811"/>
        <v/>
      </c>
      <c r="HA2030" s="2"/>
      <c r="HB2030" s="2">
        <f t="shared" si="783"/>
        <v>9.1520000000000366</v>
      </c>
      <c r="HC2030" s="147">
        <f t="shared" si="784"/>
        <v>0.24192656724595146</v>
      </c>
      <c r="HD2030" s="2">
        <f t="shared" si="785"/>
        <v>4.4375367911131391E-4</v>
      </c>
      <c r="HE2030" s="2" t="str">
        <f t="shared" si="781"/>
        <v/>
      </c>
      <c r="HF2030" s="24" t="str">
        <f t="shared" si="782"/>
        <v/>
      </c>
    </row>
    <row r="2031" spans="157:214" ht="20.100000000000001" customHeight="1" x14ac:dyDescent="0.25">
      <c r="FA2031" s="1">
        <v>1426</v>
      </c>
      <c r="FB2031" s="1">
        <f t="shared" si="786"/>
        <v>6371.809936433805</v>
      </c>
      <c r="FC2031" s="1">
        <f t="shared" si="787"/>
        <v>2.4980702093090773E-5</v>
      </c>
      <c r="FD2031" s="1">
        <f t="shared" si="788"/>
        <v>0.95580945637972436</v>
      </c>
      <c r="FE2031" s="1">
        <f t="shared" si="789"/>
        <v>2.4980702093090773E-5</v>
      </c>
      <c r="FF2031" s="1" t="str">
        <f t="shared" si="790"/>
        <v/>
      </c>
      <c r="FG2031" s="1" t="str">
        <f t="shared" si="791"/>
        <v/>
      </c>
      <c r="FI2031" s="1">
        <f t="shared" si="792"/>
        <v>4.9922547164588769E-212</v>
      </c>
      <c r="FJ2031" s="1" t="str">
        <f t="shared" si="793"/>
        <v/>
      </c>
      <c r="FK2031" s="1" t="str">
        <f t="shared" si="794"/>
        <v/>
      </c>
      <c r="FP2031" s="1">
        <v>1426</v>
      </c>
      <c r="FQ2031" s="1">
        <f t="shared" si="795"/>
        <v>15.013026660543382</v>
      </c>
      <c r="FR2031" s="1">
        <f t="shared" si="796"/>
        <v>1.0602278235752324E-2</v>
      </c>
      <c r="FS2031" s="1">
        <f t="shared" si="797"/>
        <v>0.95580945637972436</v>
      </c>
      <c r="FT2031" s="1">
        <f t="shared" si="798"/>
        <v>1.0602278235752324E-2</v>
      </c>
      <c r="FU2031" s="1" t="str">
        <f t="shared" si="799"/>
        <v/>
      </c>
      <c r="FV2031" s="1" t="str">
        <f t="shared" si="800"/>
        <v/>
      </c>
      <c r="FW2031" s="1">
        <f t="shared" si="801"/>
        <v>0</v>
      </c>
      <c r="FX2031" s="1" t="str">
        <f t="shared" si="802"/>
        <v/>
      </c>
      <c r="FY2031" s="1" t="str">
        <f t="shared" si="803"/>
        <v/>
      </c>
      <c r="GC2031" s="1">
        <v>1426</v>
      </c>
      <c r="GD2031" s="1">
        <f t="shared" si="812"/>
        <v>52.39239498879121</v>
      </c>
      <c r="GE2031" s="1">
        <f t="shared" si="804"/>
        <v>3.0380799703831366E-3</v>
      </c>
      <c r="GF2031" s="1">
        <f t="shared" si="805"/>
        <v>0.95580945637972448</v>
      </c>
      <c r="GG2031" s="1">
        <f t="shared" si="806"/>
        <v>3.0380799703831366E-3</v>
      </c>
      <c r="GH2031" s="1" t="str">
        <f t="shared" si="807"/>
        <v/>
      </c>
      <c r="GI2031" s="1" t="str">
        <f t="shared" si="808"/>
        <v/>
      </c>
      <c r="GJ2031" s="1">
        <f t="shared" si="809"/>
        <v>0</v>
      </c>
      <c r="GK2031" s="1">
        <f t="shared" si="810"/>
        <v>3.0380799703831366E-3</v>
      </c>
      <c r="GL2031" s="1" t="str">
        <f t="shared" si="811"/>
        <v/>
      </c>
      <c r="HA2031" s="2"/>
      <c r="HB2031" s="2">
        <f t="shared" si="783"/>
        <v>9.1584000000000358</v>
      </c>
      <c r="HC2031" s="147">
        <f t="shared" si="784"/>
        <v>0.24148281356684015</v>
      </c>
      <c r="HD2031" s="2">
        <f t="shared" si="785"/>
        <v>4.4310938666053401E-4</v>
      </c>
      <c r="HE2031" s="2" t="str">
        <f t="shared" si="781"/>
        <v/>
      </c>
      <c r="HF2031" s="24" t="str">
        <f t="shared" si="782"/>
        <v/>
      </c>
    </row>
    <row r="2032" spans="157:214" ht="20.100000000000001" customHeight="1" x14ac:dyDescent="0.25">
      <c r="FA2032" s="1">
        <v>1427</v>
      </c>
      <c r="FB2032" s="1">
        <f t="shared" si="786"/>
        <v>6386.7672367540727</v>
      </c>
      <c r="FC2032" s="1">
        <f t="shared" si="787"/>
        <v>2.4810814099106651E-5</v>
      </c>
      <c r="FD2032" s="1">
        <f t="shared" si="788"/>
        <v>0.95618182876174607</v>
      </c>
      <c r="FE2032" s="1">
        <f t="shared" si="789"/>
        <v>2.4810814099106651E-5</v>
      </c>
      <c r="FF2032" s="1" t="str">
        <f t="shared" si="790"/>
        <v/>
      </c>
      <c r="FG2032" s="1" t="str">
        <f t="shared" si="791"/>
        <v/>
      </c>
      <c r="FI2032" s="1">
        <f t="shared" si="792"/>
        <v>5.6489986668289805E-212</v>
      </c>
      <c r="FJ2032" s="1" t="str">
        <f t="shared" si="793"/>
        <v/>
      </c>
      <c r="FK2032" s="1" t="str">
        <f t="shared" si="794"/>
        <v/>
      </c>
      <c r="FP2032" s="1">
        <v>1427</v>
      </c>
      <c r="FQ2032" s="1">
        <f t="shared" si="795"/>
        <v>15.048268507164373</v>
      </c>
      <c r="FR2032" s="1">
        <f t="shared" si="796"/>
        <v>1.053017458652657E-2</v>
      </c>
      <c r="FS2032" s="1">
        <f t="shared" si="797"/>
        <v>0.95618182876174607</v>
      </c>
      <c r="FT2032" s="1">
        <f t="shared" si="798"/>
        <v>1.053017458652657E-2</v>
      </c>
      <c r="FU2032" s="1" t="str">
        <f t="shared" si="799"/>
        <v/>
      </c>
      <c r="FV2032" s="1" t="str">
        <f t="shared" si="800"/>
        <v/>
      </c>
      <c r="FW2032" s="1">
        <f t="shared" si="801"/>
        <v>0</v>
      </c>
      <c r="FX2032" s="1" t="str">
        <f t="shared" si="802"/>
        <v/>
      </c>
      <c r="FY2032" s="1" t="str">
        <f t="shared" si="803"/>
        <v/>
      </c>
      <c r="GC2032" s="1">
        <v>1427</v>
      </c>
      <c r="GD2032" s="1">
        <f t="shared" si="812"/>
        <v>52.5153818314879</v>
      </c>
      <c r="GE2032" s="1">
        <f t="shared" si="804"/>
        <v>3.0174186891345827E-3</v>
      </c>
      <c r="GF2032" s="1">
        <f t="shared" si="805"/>
        <v>0.95618182876174607</v>
      </c>
      <c r="GG2032" s="1">
        <f t="shared" si="806"/>
        <v>3.0174186891345827E-3</v>
      </c>
      <c r="GH2032" s="1" t="str">
        <f t="shared" si="807"/>
        <v/>
      </c>
      <c r="GI2032" s="1" t="str">
        <f t="shared" si="808"/>
        <v/>
      </c>
      <c r="GJ2032" s="1">
        <f t="shared" si="809"/>
        <v>0</v>
      </c>
      <c r="GK2032" s="1">
        <f t="shared" si="810"/>
        <v>3.0174186891345827E-3</v>
      </c>
      <c r="GL2032" s="1" t="str">
        <f t="shared" si="811"/>
        <v/>
      </c>
      <c r="HA2032" s="2"/>
      <c r="HB2032" s="2">
        <f t="shared" si="783"/>
        <v>9.1648000000000351</v>
      </c>
      <c r="HC2032" s="147">
        <f t="shared" si="784"/>
        <v>0.24103970418017961</v>
      </c>
      <c r="HD2032" s="2">
        <f t="shared" si="785"/>
        <v>4.424654898622371E-4</v>
      </c>
      <c r="HE2032" s="2" t="str">
        <f t="shared" si="781"/>
        <v/>
      </c>
      <c r="HF2032" s="24" t="str">
        <f t="shared" si="782"/>
        <v/>
      </c>
    </row>
    <row r="2033" spans="157:214" ht="20.100000000000001" customHeight="1" x14ac:dyDescent="0.25">
      <c r="FA2033" s="1">
        <v>1428</v>
      </c>
      <c r="FB2033" s="1">
        <f t="shared" si="786"/>
        <v>6401.7245370743403</v>
      </c>
      <c r="FC2033" s="1">
        <f t="shared" si="787"/>
        <v>2.4641687204041305E-5</v>
      </c>
      <c r="FD2033" s="1">
        <f t="shared" si="788"/>
        <v>0.95655166576973372</v>
      </c>
      <c r="FE2033" s="1">
        <f t="shared" si="789"/>
        <v>2.4641687204041305E-5</v>
      </c>
      <c r="FF2033" s="1" t="str">
        <f t="shared" si="790"/>
        <v/>
      </c>
      <c r="FG2033" s="1" t="str">
        <f t="shared" si="791"/>
        <v/>
      </c>
      <c r="FI2033" s="1">
        <f t="shared" si="792"/>
        <v>6.3920366999174333E-212</v>
      </c>
      <c r="FJ2033" s="1" t="str">
        <f t="shared" si="793"/>
        <v/>
      </c>
      <c r="FK2033" s="1" t="str">
        <f t="shared" si="794"/>
        <v/>
      </c>
      <c r="FP2033" s="1">
        <v>1428</v>
      </c>
      <c r="FQ2033" s="1">
        <f t="shared" si="795"/>
        <v>15.083510353785371</v>
      </c>
      <c r="FR2033" s="1">
        <f t="shared" si="796"/>
        <v>1.0458393961948857E-2</v>
      </c>
      <c r="FS2033" s="1">
        <f t="shared" si="797"/>
        <v>0.95655166576973372</v>
      </c>
      <c r="FT2033" s="1">
        <f t="shared" si="798"/>
        <v>1.0458393961948857E-2</v>
      </c>
      <c r="FU2033" s="1" t="str">
        <f t="shared" si="799"/>
        <v/>
      </c>
      <c r="FV2033" s="1" t="str">
        <f t="shared" si="800"/>
        <v/>
      </c>
      <c r="FW2033" s="1">
        <f t="shared" si="801"/>
        <v>0</v>
      </c>
      <c r="FX2033" s="1" t="str">
        <f t="shared" si="802"/>
        <v/>
      </c>
      <c r="FY2033" s="1" t="str">
        <f t="shared" si="803"/>
        <v/>
      </c>
      <c r="GC2033" s="1">
        <v>1428</v>
      </c>
      <c r="GD2033" s="1">
        <f t="shared" si="812"/>
        <v>52.638368674184591</v>
      </c>
      <c r="GE2033" s="1">
        <f t="shared" si="804"/>
        <v>2.9968499705118491E-3</v>
      </c>
      <c r="GF2033" s="1">
        <f t="shared" si="805"/>
        <v>0.95655166576973383</v>
      </c>
      <c r="GG2033" s="1">
        <f t="shared" si="806"/>
        <v>2.9968499705118491E-3</v>
      </c>
      <c r="GH2033" s="1" t="str">
        <f t="shared" si="807"/>
        <v/>
      </c>
      <c r="GI2033" s="1" t="str">
        <f t="shared" si="808"/>
        <v/>
      </c>
      <c r="GJ2033" s="1">
        <f t="shared" si="809"/>
        <v>0</v>
      </c>
      <c r="GK2033" s="1">
        <f t="shared" si="810"/>
        <v>2.9968499705118491E-3</v>
      </c>
      <c r="GL2033" s="1" t="str">
        <f t="shared" si="811"/>
        <v/>
      </c>
      <c r="HA2033" s="2"/>
      <c r="HB2033" s="2">
        <f t="shared" si="783"/>
        <v>9.1712000000000344</v>
      </c>
      <c r="HC2033" s="147">
        <f t="shared" si="784"/>
        <v>0.24059723869031738</v>
      </c>
      <c r="HD2033" s="2">
        <f t="shared" si="785"/>
        <v>4.4182199046333137E-4</v>
      </c>
      <c r="HE2033" s="2" t="str">
        <f t="shared" si="781"/>
        <v/>
      </c>
      <c r="HF2033" s="24" t="str">
        <f t="shared" si="782"/>
        <v/>
      </c>
    </row>
    <row r="2034" spans="157:214" ht="20.100000000000001" customHeight="1" x14ac:dyDescent="0.25">
      <c r="FA2034" s="1">
        <v>1429</v>
      </c>
      <c r="FB2034" s="1">
        <f t="shared" si="786"/>
        <v>6416.681837394608</v>
      </c>
      <c r="FC2034" s="1">
        <f t="shared" si="787"/>
        <v>2.4473321613313239E-5</v>
      </c>
      <c r="FD2034" s="1">
        <f t="shared" si="788"/>
        <v>0.95691897878925614</v>
      </c>
      <c r="FE2034" s="1">
        <f t="shared" si="789"/>
        <v>2.4473321613313239E-5</v>
      </c>
      <c r="FF2034" s="1" t="str">
        <f t="shared" si="790"/>
        <v/>
      </c>
      <c r="FG2034" s="1" t="str">
        <f t="shared" si="791"/>
        <v/>
      </c>
      <c r="FI2034" s="1">
        <f t="shared" si="792"/>
        <v>7.2326941211918176E-212</v>
      </c>
      <c r="FJ2034" s="1" t="str">
        <f t="shared" si="793"/>
        <v/>
      </c>
      <c r="FK2034" s="1" t="str">
        <f t="shared" si="794"/>
        <v/>
      </c>
      <c r="FP2034" s="1">
        <v>1429</v>
      </c>
      <c r="FQ2034" s="1">
        <f t="shared" si="795"/>
        <v>15.118752200406362</v>
      </c>
      <c r="FR2034" s="1">
        <f t="shared" si="796"/>
        <v>1.0386936449202674E-2</v>
      </c>
      <c r="FS2034" s="1">
        <f t="shared" si="797"/>
        <v>0.95691897878925603</v>
      </c>
      <c r="FT2034" s="1">
        <f t="shared" si="798"/>
        <v>1.0386936449202674E-2</v>
      </c>
      <c r="FU2034" s="1" t="str">
        <f t="shared" si="799"/>
        <v/>
      </c>
      <c r="FV2034" s="1" t="str">
        <f t="shared" si="800"/>
        <v/>
      </c>
      <c r="FW2034" s="1">
        <f t="shared" si="801"/>
        <v>0</v>
      </c>
      <c r="FX2034" s="1" t="str">
        <f t="shared" si="802"/>
        <v/>
      </c>
      <c r="FY2034" s="1" t="str">
        <f t="shared" si="803"/>
        <v/>
      </c>
      <c r="GC2034" s="1">
        <v>1429</v>
      </c>
      <c r="GD2034" s="1">
        <f t="shared" si="812"/>
        <v>52.761355516881281</v>
      </c>
      <c r="GE2034" s="1">
        <f t="shared" si="804"/>
        <v>2.9763738394973371E-3</v>
      </c>
      <c r="GF2034" s="1">
        <f t="shared" si="805"/>
        <v>0.95691897878925614</v>
      </c>
      <c r="GG2034" s="1">
        <f t="shared" si="806"/>
        <v>2.9763738394973371E-3</v>
      </c>
      <c r="GH2034" s="1" t="str">
        <f t="shared" si="807"/>
        <v/>
      </c>
      <c r="GI2034" s="1" t="str">
        <f t="shared" si="808"/>
        <v/>
      </c>
      <c r="GJ2034" s="1">
        <f t="shared" si="809"/>
        <v>0</v>
      </c>
      <c r="GK2034" s="1">
        <f t="shared" si="810"/>
        <v>2.9763738394973371E-3</v>
      </c>
      <c r="GL2034" s="1" t="str">
        <f t="shared" si="811"/>
        <v/>
      </c>
      <c r="HA2034" s="2"/>
      <c r="HB2034" s="2">
        <f t="shared" si="783"/>
        <v>9.1776000000000337</v>
      </c>
      <c r="HC2034" s="147">
        <f t="shared" si="784"/>
        <v>0.24015541669985405</v>
      </c>
      <c r="HD2034" s="2">
        <f t="shared" si="785"/>
        <v>4.4117889020281464E-4</v>
      </c>
      <c r="HE2034" s="2" t="str">
        <f t="shared" si="781"/>
        <v/>
      </c>
      <c r="HF2034" s="24" t="str">
        <f t="shared" si="782"/>
        <v/>
      </c>
    </row>
    <row r="2035" spans="157:214" ht="20.100000000000001" customHeight="1" x14ac:dyDescent="0.25">
      <c r="FA2035" s="1">
        <v>1430</v>
      </c>
      <c r="FB2035" s="1">
        <f t="shared" si="786"/>
        <v>6431.6391377148757</v>
      </c>
      <c r="FC2035" s="1">
        <f t="shared" si="787"/>
        <v>2.4305717494521626E-5</v>
      </c>
      <c r="FD2035" s="1">
        <f t="shared" si="788"/>
        <v>0.95728377920867114</v>
      </c>
      <c r="FE2035" s="1">
        <f t="shared" si="789"/>
        <v>2.4305717494521626E-5</v>
      </c>
      <c r="FF2035" s="1" t="str">
        <f t="shared" si="790"/>
        <v/>
      </c>
      <c r="FG2035" s="1" t="str">
        <f t="shared" si="791"/>
        <v/>
      </c>
      <c r="FI2035" s="1">
        <f t="shared" si="792"/>
        <v>8.1837808078081568E-212</v>
      </c>
      <c r="FJ2035" s="1" t="str">
        <f t="shared" si="793"/>
        <v/>
      </c>
      <c r="FK2035" s="1" t="str">
        <f t="shared" si="794"/>
        <v/>
      </c>
      <c r="FP2035" s="1">
        <v>1430</v>
      </c>
      <c r="FQ2035" s="1">
        <f t="shared" si="795"/>
        <v>15.153994047027354</v>
      </c>
      <c r="FR2035" s="1">
        <f t="shared" si="796"/>
        <v>1.0315802119420249E-2</v>
      </c>
      <c r="FS2035" s="1">
        <f t="shared" si="797"/>
        <v>0.95728377920867103</v>
      </c>
      <c r="FT2035" s="1">
        <f t="shared" si="798"/>
        <v>1.0315802119420249E-2</v>
      </c>
      <c r="FU2035" s="1" t="str">
        <f t="shared" si="799"/>
        <v/>
      </c>
      <c r="FV2035" s="1" t="str">
        <f t="shared" si="800"/>
        <v/>
      </c>
      <c r="FW2035" s="1">
        <f t="shared" si="801"/>
        <v>0</v>
      </c>
      <c r="FX2035" s="1" t="str">
        <f t="shared" si="802"/>
        <v/>
      </c>
      <c r="FY2035" s="1" t="str">
        <f t="shared" si="803"/>
        <v/>
      </c>
      <c r="GC2035" s="1">
        <v>1430</v>
      </c>
      <c r="GD2035" s="1">
        <f t="shared" si="812"/>
        <v>52.884342359577971</v>
      </c>
      <c r="GE2035" s="1">
        <f t="shared" si="804"/>
        <v>2.9559903164739667E-3</v>
      </c>
      <c r="GF2035" s="1">
        <f t="shared" si="805"/>
        <v>0.95728377920867114</v>
      </c>
      <c r="GG2035" s="1">
        <f t="shared" si="806"/>
        <v>2.9559903164739667E-3</v>
      </c>
      <c r="GH2035" s="1" t="str">
        <f t="shared" si="807"/>
        <v/>
      </c>
      <c r="GI2035" s="1" t="str">
        <f t="shared" si="808"/>
        <v/>
      </c>
      <c r="GJ2035" s="1">
        <f t="shared" si="809"/>
        <v>0</v>
      </c>
      <c r="GK2035" s="1">
        <f t="shared" si="810"/>
        <v>2.9559903164739667E-3</v>
      </c>
      <c r="GL2035" s="1" t="str">
        <f t="shared" si="811"/>
        <v/>
      </c>
      <c r="HA2035" s="2"/>
      <c r="HB2035" s="2">
        <f t="shared" si="783"/>
        <v>9.184000000000033</v>
      </c>
      <c r="HC2035" s="147">
        <f t="shared" si="784"/>
        <v>0.23971423780965123</v>
      </c>
      <c r="HD2035" s="2">
        <f t="shared" si="785"/>
        <v>4.4053619080980377E-4</v>
      </c>
      <c r="HE2035" s="2" t="str">
        <f t="shared" si="781"/>
        <v/>
      </c>
      <c r="HF2035" s="24" t="str">
        <f t="shared" si="782"/>
        <v/>
      </c>
    </row>
    <row r="2036" spans="157:214" ht="20.100000000000001" customHeight="1" x14ac:dyDescent="0.25">
      <c r="FA2036" s="2">
        <v>1431</v>
      </c>
      <c r="FB2036" s="1">
        <f t="shared" si="786"/>
        <v>6446.5964380351397</v>
      </c>
      <c r="FC2036" s="1">
        <f t="shared" si="787"/>
        <v>2.4138874977694094E-5</v>
      </c>
      <c r="FD2036" s="1">
        <f t="shared" si="788"/>
        <v>0.95764607841856231</v>
      </c>
      <c r="FE2036" s="1">
        <f t="shared" si="789"/>
        <v>2.4138874977694094E-5</v>
      </c>
      <c r="FF2036" s="1" t="str">
        <f t="shared" si="790"/>
        <v/>
      </c>
      <c r="FG2036" s="1" t="str">
        <f t="shared" si="791"/>
        <v/>
      </c>
      <c r="FI2036" s="1">
        <f t="shared" si="792"/>
        <v>9.2597855803541082E-212</v>
      </c>
      <c r="FJ2036" s="1" t="str">
        <f t="shared" si="793"/>
        <v/>
      </c>
      <c r="FK2036" s="1" t="str">
        <f t="shared" si="794"/>
        <v/>
      </c>
      <c r="FP2036" s="2">
        <v>1431</v>
      </c>
      <c r="FQ2036" s="1">
        <f t="shared" si="795"/>
        <v>15.189235893648352</v>
      </c>
      <c r="FR2036" s="1">
        <f t="shared" si="796"/>
        <v>1.0244991027787698E-2</v>
      </c>
      <c r="FS2036" s="1">
        <f t="shared" si="797"/>
        <v>0.95764607841856231</v>
      </c>
      <c r="FT2036" s="1">
        <f t="shared" si="798"/>
        <v>1.0244991027787698E-2</v>
      </c>
      <c r="FU2036" s="1" t="str">
        <f t="shared" si="799"/>
        <v/>
      </c>
      <c r="FV2036" s="1" t="str">
        <f t="shared" si="800"/>
        <v/>
      </c>
      <c r="FW2036" s="1">
        <f t="shared" si="801"/>
        <v>0</v>
      </c>
      <c r="FX2036" s="1" t="str">
        <f t="shared" si="802"/>
        <v/>
      </c>
      <c r="FY2036" s="1" t="str">
        <f t="shared" si="803"/>
        <v/>
      </c>
      <c r="GC2036" s="2">
        <v>1431</v>
      </c>
      <c r="GD2036" s="1">
        <f t="shared" si="812"/>
        <v>53.007329202274661</v>
      </c>
      <c r="GE2036" s="1">
        <f t="shared" si="804"/>
        <v>2.9356994172553123E-3</v>
      </c>
      <c r="GF2036" s="1">
        <f t="shared" si="805"/>
        <v>0.95764607841856231</v>
      </c>
      <c r="GG2036" s="1">
        <f t="shared" si="806"/>
        <v>2.9356994172553123E-3</v>
      </c>
      <c r="GH2036" s="1" t="str">
        <f t="shared" si="807"/>
        <v/>
      </c>
      <c r="GI2036" s="1" t="str">
        <f t="shared" si="808"/>
        <v/>
      </c>
      <c r="GJ2036" s="1">
        <f t="shared" si="809"/>
        <v>0</v>
      </c>
      <c r="GK2036" s="1">
        <f t="shared" si="810"/>
        <v>2.9356994172553123E-3</v>
      </c>
      <c r="GL2036" s="1" t="str">
        <f t="shared" si="811"/>
        <v/>
      </c>
      <c r="HA2036" s="2"/>
      <c r="HB2036" s="2">
        <f t="shared" si="783"/>
        <v>9.1904000000000323</v>
      </c>
      <c r="HC2036" s="147">
        <f t="shared" si="784"/>
        <v>0.23927370161884143</v>
      </c>
      <c r="HD2036" s="2">
        <f t="shared" si="785"/>
        <v>4.3989389400544976E-4</v>
      </c>
      <c r="HE2036" s="2" t="str">
        <f t="shared" si="781"/>
        <v/>
      </c>
      <c r="HF2036" s="24" t="str">
        <f t="shared" si="782"/>
        <v/>
      </c>
    </row>
    <row r="2037" spans="157:214" ht="20.100000000000001" customHeight="1" x14ac:dyDescent="0.25">
      <c r="FA2037" s="1">
        <v>1432</v>
      </c>
      <c r="FB2037" s="1">
        <f t="shared" si="786"/>
        <v>6461.5537383554074</v>
      </c>
      <c r="FC2037" s="1">
        <f t="shared" si="787"/>
        <v>2.3972794155535499E-5</v>
      </c>
      <c r="FD2037" s="1">
        <f t="shared" si="788"/>
        <v>0.95800588781117868</v>
      </c>
      <c r="FE2037" s="1">
        <f t="shared" si="789"/>
        <v>2.3972794155535499E-5</v>
      </c>
      <c r="FF2037" s="1" t="str">
        <f t="shared" si="790"/>
        <v/>
      </c>
      <c r="FG2037" s="1" t="str">
        <f t="shared" si="791"/>
        <v/>
      </c>
      <c r="FI2037" s="1">
        <f t="shared" si="792"/>
        <v>1.0477095992752715E-211</v>
      </c>
      <c r="FJ2037" s="1" t="str">
        <f t="shared" si="793"/>
        <v/>
      </c>
      <c r="FK2037" s="1" t="str">
        <f t="shared" si="794"/>
        <v/>
      </c>
      <c r="FP2037" s="1">
        <v>1432</v>
      </c>
      <c r="FQ2037" s="1">
        <f t="shared" si="795"/>
        <v>15.224477740269343</v>
      </c>
      <c r="FR2037" s="1">
        <f t="shared" si="796"/>
        <v>1.0174503213650774E-2</v>
      </c>
      <c r="FS2037" s="1">
        <f t="shared" si="797"/>
        <v>0.95800588781117868</v>
      </c>
      <c r="FT2037" s="1">
        <f t="shared" si="798"/>
        <v>1.0174503213650774E-2</v>
      </c>
      <c r="FU2037" s="1" t="str">
        <f t="shared" si="799"/>
        <v/>
      </c>
      <c r="FV2037" s="1" t="str">
        <f t="shared" si="800"/>
        <v/>
      </c>
      <c r="FW2037" s="1">
        <f t="shared" si="801"/>
        <v>0</v>
      </c>
      <c r="FX2037" s="1" t="str">
        <f t="shared" si="802"/>
        <v/>
      </c>
      <c r="FY2037" s="1" t="str">
        <f t="shared" si="803"/>
        <v/>
      </c>
      <c r="GC2037" s="1">
        <v>1432</v>
      </c>
      <c r="GD2037" s="1">
        <f t="shared" si="812"/>
        <v>53.130316044971352</v>
      </c>
      <c r="GE2037" s="1">
        <f t="shared" si="804"/>
        <v>2.9155011531158794E-3</v>
      </c>
      <c r="GF2037" s="1">
        <f t="shared" si="805"/>
        <v>0.95800588781117868</v>
      </c>
      <c r="GG2037" s="1">
        <f t="shared" si="806"/>
        <v>2.9155011531158794E-3</v>
      </c>
      <c r="GH2037" s="1" t="str">
        <f t="shared" si="807"/>
        <v/>
      </c>
      <c r="GI2037" s="1" t="str">
        <f t="shared" si="808"/>
        <v/>
      </c>
      <c r="GJ2037" s="1">
        <f t="shared" si="809"/>
        <v>0</v>
      </c>
      <c r="GK2037" s="1">
        <f t="shared" si="810"/>
        <v>2.9155011531158794E-3</v>
      </c>
      <c r="GL2037" s="1" t="str">
        <f t="shared" si="811"/>
        <v/>
      </c>
      <c r="HA2037" s="2"/>
      <c r="HB2037" s="2">
        <f t="shared" si="783"/>
        <v>9.1968000000000316</v>
      </c>
      <c r="HC2037" s="147">
        <f t="shared" si="784"/>
        <v>0.23883380772483598</v>
      </c>
      <c r="HD2037" s="2">
        <f t="shared" si="785"/>
        <v>4.3925200150141119E-4</v>
      </c>
      <c r="HE2037" s="2" t="str">
        <f t="shared" si="781"/>
        <v/>
      </c>
      <c r="HF2037" s="24" t="str">
        <f t="shared" si="782"/>
        <v/>
      </c>
    </row>
    <row r="2038" spans="157:214" ht="20.100000000000001" customHeight="1" x14ac:dyDescent="0.25">
      <c r="FA2038" s="1">
        <v>1433</v>
      </c>
      <c r="FB2038" s="1">
        <f t="shared" si="786"/>
        <v>6476.5110386756751</v>
      </c>
      <c r="FC2038" s="1">
        <f t="shared" si="787"/>
        <v>2.3807475083678565E-5</v>
      </c>
      <c r="FD2038" s="1">
        <f t="shared" si="788"/>
        <v>0.95836321877987829</v>
      </c>
      <c r="FE2038" s="1">
        <f t="shared" si="789"/>
        <v>2.3807475083678565E-5</v>
      </c>
      <c r="FF2038" s="1" t="str">
        <f t="shared" si="790"/>
        <v/>
      </c>
      <c r="FG2038" s="1" t="str">
        <f t="shared" si="791"/>
        <v/>
      </c>
      <c r="FI2038" s="1">
        <f t="shared" si="792"/>
        <v>1.1854246860277611E-211</v>
      </c>
      <c r="FJ2038" s="1" t="str">
        <f t="shared" si="793"/>
        <v/>
      </c>
      <c r="FK2038" s="1" t="str">
        <f t="shared" si="794"/>
        <v/>
      </c>
      <c r="FP2038" s="1">
        <v>1433</v>
      </c>
      <c r="FQ2038" s="1">
        <f t="shared" si="795"/>
        <v>15.259719586890341</v>
      </c>
      <c r="FR2038" s="1">
        <f t="shared" si="796"/>
        <v>1.0104338700620991E-2</v>
      </c>
      <c r="FS2038" s="1">
        <f t="shared" si="797"/>
        <v>0.9583632187798784</v>
      </c>
      <c r="FT2038" s="1">
        <f t="shared" si="798"/>
        <v>1.0104338700620991E-2</v>
      </c>
      <c r="FU2038" s="1" t="str">
        <f t="shared" si="799"/>
        <v/>
      </c>
      <c r="FV2038" s="1" t="str">
        <f t="shared" si="800"/>
        <v/>
      </c>
      <c r="FW2038" s="1">
        <f t="shared" si="801"/>
        <v>0</v>
      </c>
      <c r="FX2038" s="1" t="str">
        <f t="shared" si="802"/>
        <v/>
      </c>
      <c r="FY2038" s="1" t="str">
        <f t="shared" si="803"/>
        <v/>
      </c>
      <c r="GC2038" s="1">
        <v>1433</v>
      </c>
      <c r="GD2038" s="1">
        <f t="shared" si="812"/>
        <v>53.253302887668042</v>
      </c>
      <c r="GE2038" s="1">
        <f t="shared" si="804"/>
        <v>2.8953955308215476E-3</v>
      </c>
      <c r="GF2038" s="1">
        <f t="shared" si="805"/>
        <v>0.95836321877987829</v>
      </c>
      <c r="GG2038" s="1">
        <f t="shared" si="806"/>
        <v>2.8953955308215476E-3</v>
      </c>
      <c r="GH2038" s="1" t="str">
        <f t="shared" si="807"/>
        <v/>
      </c>
      <c r="GI2038" s="1" t="str">
        <f t="shared" si="808"/>
        <v/>
      </c>
      <c r="GJ2038" s="1">
        <f t="shared" si="809"/>
        <v>0</v>
      </c>
      <c r="GK2038" s="1">
        <f t="shared" si="810"/>
        <v>2.8953955308215476E-3</v>
      </c>
      <c r="GL2038" s="1" t="str">
        <f t="shared" si="811"/>
        <v/>
      </c>
      <c r="HA2038" s="2"/>
      <c r="HB2038" s="2">
        <f t="shared" si="783"/>
        <v>9.2032000000000309</v>
      </c>
      <c r="HC2038" s="147">
        <f t="shared" si="784"/>
        <v>0.23839455572333457</v>
      </c>
      <c r="HD2038" s="2">
        <f t="shared" si="785"/>
        <v>4.3861051500196369E-4</v>
      </c>
      <c r="HE2038" s="2" t="str">
        <f t="shared" si="781"/>
        <v/>
      </c>
      <c r="HF2038" s="24" t="str">
        <f t="shared" si="782"/>
        <v/>
      </c>
    </row>
    <row r="2039" spans="157:214" ht="20.100000000000001" customHeight="1" x14ac:dyDescent="0.25">
      <c r="FA2039" s="1">
        <v>1434</v>
      </c>
      <c r="FB2039" s="1">
        <f t="shared" si="786"/>
        <v>6491.4683389959428</v>
      </c>
      <c r="FC2039" s="1">
        <f t="shared" si="787"/>
        <v>2.364291778093509E-5</v>
      </c>
      <c r="FD2039" s="1">
        <f t="shared" si="788"/>
        <v>0.95871808271857561</v>
      </c>
      <c r="FE2039" s="1">
        <f t="shared" si="789"/>
        <v>2.364291778093509E-5</v>
      </c>
      <c r="FF2039" s="1" t="str">
        <f t="shared" si="790"/>
        <v/>
      </c>
      <c r="FG2039" s="1" t="str">
        <f t="shared" si="791"/>
        <v/>
      </c>
      <c r="FI2039" s="1">
        <f t="shared" si="792"/>
        <v>1.3412201278758372E-211</v>
      </c>
      <c r="FJ2039" s="1" t="str">
        <f t="shared" si="793"/>
        <v/>
      </c>
      <c r="FK2039" s="1" t="str">
        <f t="shared" si="794"/>
        <v/>
      </c>
      <c r="FP2039" s="1">
        <v>1434</v>
      </c>
      <c r="FQ2039" s="1">
        <f t="shared" si="795"/>
        <v>15.294961433511332</v>
      </c>
      <c r="FR2039" s="1">
        <f t="shared" si="796"/>
        <v>1.0034497496682468E-2</v>
      </c>
      <c r="FS2039" s="1">
        <f t="shared" si="797"/>
        <v>0.95871808271857561</v>
      </c>
      <c r="FT2039" s="1">
        <f t="shared" si="798"/>
        <v>1.0034497496682468E-2</v>
      </c>
      <c r="FU2039" s="1" t="str">
        <f t="shared" si="799"/>
        <v/>
      </c>
      <c r="FV2039" s="1" t="str">
        <f t="shared" si="800"/>
        <v/>
      </c>
      <c r="FW2039" s="1">
        <f t="shared" si="801"/>
        <v>0</v>
      </c>
      <c r="FX2039" s="1" t="str">
        <f t="shared" si="802"/>
        <v/>
      </c>
      <c r="FY2039" s="1" t="str">
        <f t="shared" si="803"/>
        <v/>
      </c>
      <c r="GC2039" s="1">
        <v>1434</v>
      </c>
      <c r="GD2039" s="1">
        <f t="shared" si="812"/>
        <v>53.376289730364761</v>
      </c>
      <c r="GE2039" s="1">
        <f t="shared" si="804"/>
        <v>2.8753825526601547E-3</v>
      </c>
      <c r="GF2039" s="1">
        <f t="shared" si="805"/>
        <v>0.95871808271857573</v>
      </c>
      <c r="GG2039" s="1">
        <f t="shared" si="806"/>
        <v>2.8753825526601547E-3</v>
      </c>
      <c r="GH2039" s="1" t="str">
        <f t="shared" si="807"/>
        <v/>
      </c>
      <c r="GI2039" s="1" t="str">
        <f t="shared" si="808"/>
        <v/>
      </c>
      <c r="GJ2039" s="1">
        <f t="shared" si="809"/>
        <v>0</v>
      </c>
      <c r="GK2039" s="1">
        <f t="shared" si="810"/>
        <v>2.8753825526601547E-3</v>
      </c>
      <c r="GL2039" s="1" t="str">
        <f t="shared" si="811"/>
        <v/>
      </c>
      <c r="HA2039" s="2"/>
      <c r="HB2039" s="2">
        <f t="shared" si="783"/>
        <v>9.2096000000000302</v>
      </c>
      <c r="HC2039" s="147">
        <f t="shared" si="784"/>
        <v>0.2379559452083326</v>
      </c>
      <c r="HD2039" s="2">
        <f t="shared" si="785"/>
        <v>4.3796943620033613E-4</v>
      </c>
      <c r="HE2039" s="2" t="str">
        <f t="shared" si="781"/>
        <v/>
      </c>
      <c r="HF2039" s="24" t="str">
        <f t="shared" si="782"/>
        <v/>
      </c>
    </row>
    <row r="2040" spans="157:214" ht="20.100000000000001" customHeight="1" x14ac:dyDescent="0.25">
      <c r="FA2040" s="1">
        <v>1435</v>
      </c>
      <c r="FB2040" s="1">
        <f t="shared" si="786"/>
        <v>6506.4256393162104</v>
      </c>
      <c r="FC2040" s="1">
        <f t="shared" si="787"/>
        <v>2.3479122229548846E-5</v>
      </c>
      <c r="FD2040" s="1">
        <f t="shared" si="788"/>
        <v>0.95907049102119268</v>
      </c>
      <c r="FE2040" s="1">
        <f t="shared" si="789"/>
        <v>2.3479122229548846E-5</v>
      </c>
      <c r="FF2040" s="1" t="str">
        <f t="shared" si="790"/>
        <v/>
      </c>
      <c r="FG2040" s="1" t="str">
        <f t="shared" si="791"/>
        <v/>
      </c>
      <c r="FI2040" s="1">
        <f t="shared" si="792"/>
        <v>1.5174668377580751E-211</v>
      </c>
      <c r="FJ2040" s="1" t="str">
        <f t="shared" si="793"/>
        <v/>
      </c>
      <c r="FK2040" s="1" t="str">
        <f t="shared" si="794"/>
        <v/>
      </c>
      <c r="FP2040" s="1">
        <v>1435</v>
      </c>
      <c r="FQ2040" s="1">
        <f t="shared" si="795"/>
        <v>15.330203280132324</v>
      </c>
      <c r="FR2040" s="1">
        <f t="shared" si="796"/>
        <v>9.9649795942991105E-3</v>
      </c>
      <c r="FS2040" s="1">
        <f t="shared" si="797"/>
        <v>0.95907049102119257</v>
      </c>
      <c r="FT2040" s="1">
        <f t="shared" si="798"/>
        <v>9.9649795942991105E-3</v>
      </c>
      <c r="FU2040" s="1" t="str">
        <f t="shared" si="799"/>
        <v/>
      </c>
      <c r="FV2040" s="1" t="str">
        <f t="shared" si="800"/>
        <v/>
      </c>
      <c r="FW2040" s="1">
        <f t="shared" si="801"/>
        <v>0</v>
      </c>
      <c r="FX2040" s="1" t="str">
        <f t="shared" si="802"/>
        <v/>
      </c>
      <c r="FY2040" s="1" t="str">
        <f t="shared" si="803"/>
        <v/>
      </c>
      <c r="GC2040" s="1">
        <v>1435</v>
      </c>
      <c r="GD2040" s="1">
        <f t="shared" si="812"/>
        <v>53.499276573061451</v>
      </c>
      <c r="GE2040" s="1">
        <f t="shared" si="804"/>
        <v>2.8554622164722451E-3</v>
      </c>
      <c r="GF2040" s="1">
        <f t="shared" si="805"/>
        <v>0.95907049102119268</v>
      </c>
      <c r="GG2040" s="1">
        <f t="shared" si="806"/>
        <v>2.8554622164722451E-3</v>
      </c>
      <c r="GH2040" s="1" t="str">
        <f t="shared" si="807"/>
        <v/>
      </c>
      <c r="GI2040" s="1" t="str">
        <f t="shared" si="808"/>
        <v/>
      </c>
      <c r="GJ2040" s="1">
        <f t="shared" si="809"/>
        <v>0</v>
      </c>
      <c r="GK2040" s="1">
        <f t="shared" si="810"/>
        <v>2.8554622164722451E-3</v>
      </c>
      <c r="GL2040" s="1" t="str">
        <f t="shared" si="811"/>
        <v/>
      </c>
      <c r="HA2040" s="2"/>
      <c r="HB2040" s="2">
        <f t="shared" si="783"/>
        <v>9.2160000000000295</v>
      </c>
      <c r="HC2040" s="147">
        <f t="shared" si="784"/>
        <v>0.23751797577213227</v>
      </c>
      <c r="HD2040" s="2">
        <f t="shared" si="785"/>
        <v>4.3732876678337362E-4</v>
      </c>
      <c r="HE2040" s="2" t="str">
        <f t="shared" si="781"/>
        <v/>
      </c>
      <c r="HF2040" s="24" t="str">
        <f t="shared" si="782"/>
        <v/>
      </c>
    </row>
    <row r="2041" spans="157:214" ht="20.100000000000001" customHeight="1" x14ac:dyDescent="0.25">
      <c r="FA2041" s="1">
        <v>1436</v>
      </c>
      <c r="FB2041" s="1">
        <f t="shared" si="786"/>
        <v>6521.3829396364781</v>
      </c>
      <c r="FC2041" s="1">
        <f t="shared" si="787"/>
        <v>2.3316088375449379E-5</v>
      </c>
      <c r="FD2041" s="1">
        <f t="shared" si="788"/>
        <v>0.95942045508111395</v>
      </c>
      <c r="FE2041" s="1">
        <f t="shared" si="789"/>
        <v>2.3316088375449379E-5</v>
      </c>
      <c r="FF2041" s="1" t="str">
        <f t="shared" si="790"/>
        <v/>
      </c>
      <c r="FG2041" s="1" t="str">
        <f t="shared" si="791"/>
        <v/>
      </c>
      <c r="FI2041" s="1">
        <f t="shared" si="792"/>
        <v>1.7168462602387287E-211</v>
      </c>
      <c r="FJ2041" s="1" t="str">
        <f t="shared" si="793"/>
        <v/>
      </c>
      <c r="FK2041" s="1" t="str">
        <f t="shared" si="794"/>
        <v/>
      </c>
      <c r="FP2041" s="1">
        <v>1436</v>
      </c>
      <c r="FQ2041" s="1">
        <f t="shared" si="795"/>
        <v>15.365445126753322</v>
      </c>
      <c r="FR2041" s="1">
        <f t="shared" si="796"/>
        <v>9.8957849705223876E-3</v>
      </c>
      <c r="FS2041" s="1">
        <f t="shared" si="797"/>
        <v>0.95942045508111395</v>
      </c>
      <c r="FT2041" s="1">
        <f t="shared" si="798"/>
        <v>9.8957849705223876E-3</v>
      </c>
      <c r="FU2041" s="1" t="str">
        <f t="shared" si="799"/>
        <v/>
      </c>
      <c r="FV2041" s="1" t="str">
        <f t="shared" si="800"/>
        <v/>
      </c>
      <c r="FW2041" s="1">
        <f t="shared" si="801"/>
        <v>0</v>
      </c>
      <c r="FX2041" s="1" t="str">
        <f t="shared" si="802"/>
        <v/>
      </c>
      <c r="FY2041" s="1" t="str">
        <f t="shared" si="803"/>
        <v/>
      </c>
      <c r="GC2041" s="1">
        <v>1436</v>
      </c>
      <c r="GD2041" s="1">
        <f t="shared" si="812"/>
        <v>53.622263415758141</v>
      </c>
      <c r="GE2041" s="1">
        <f t="shared" si="804"/>
        <v>2.8356345156819248E-3</v>
      </c>
      <c r="GF2041" s="1">
        <f t="shared" si="805"/>
        <v>0.95942045508111395</v>
      </c>
      <c r="GG2041" s="1">
        <f t="shared" si="806"/>
        <v>2.8356345156819248E-3</v>
      </c>
      <c r="GH2041" s="1" t="str">
        <f t="shared" si="807"/>
        <v/>
      </c>
      <c r="GI2041" s="1" t="str">
        <f t="shared" si="808"/>
        <v/>
      </c>
      <c r="GJ2041" s="1">
        <f t="shared" si="809"/>
        <v>0</v>
      </c>
      <c r="GK2041" s="1">
        <f t="shared" si="810"/>
        <v>2.8356345156819248E-3</v>
      </c>
      <c r="GL2041" s="1" t="str">
        <f t="shared" si="811"/>
        <v/>
      </c>
      <c r="HA2041" s="2"/>
      <c r="HB2041" s="2">
        <f t="shared" si="783"/>
        <v>9.2224000000000288</v>
      </c>
      <c r="HC2041" s="147">
        <f t="shared" si="784"/>
        <v>0.23708064700534889</v>
      </c>
      <c r="HD2041" s="2">
        <f t="shared" si="785"/>
        <v>4.3668850842787377E-4</v>
      </c>
      <c r="HE2041" s="2" t="str">
        <f t="shared" si="781"/>
        <v/>
      </c>
      <c r="HF2041" s="24" t="str">
        <f t="shared" si="782"/>
        <v/>
      </c>
    </row>
    <row r="2042" spans="157:214" ht="20.100000000000001" customHeight="1" x14ac:dyDescent="0.25">
      <c r="FA2042" s="1">
        <v>1437</v>
      </c>
      <c r="FB2042" s="1">
        <f t="shared" si="786"/>
        <v>6536.3402399567458</v>
      </c>
      <c r="FC2042" s="1">
        <f t="shared" si="787"/>
        <v>2.3153816128507071E-5</v>
      </c>
      <c r="FD2042" s="1">
        <f t="shared" si="788"/>
        <v>0.95976798629064519</v>
      </c>
      <c r="FE2042" s="1">
        <f t="shared" si="789"/>
        <v>2.3153816128507071E-5</v>
      </c>
      <c r="FF2042" s="1" t="str">
        <f t="shared" si="790"/>
        <v/>
      </c>
      <c r="FG2042" s="1" t="str">
        <f t="shared" si="791"/>
        <v/>
      </c>
      <c r="FI2042" s="1">
        <f t="shared" si="792"/>
        <v>1.9423909948834013E-211</v>
      </c>
      <c r="FJ2042" s="1" t="str">
        <f t="shared" si="793"/>
        <v/>
      </c>
      <c r="FK2042" s="1" t="str">
        <f t="shared" si="794"/>
        <v/>
      </c>
      <c r="FP2042" s="1">
        <v>1437</v>
      </c>
      <c r="FQ2042" s="1">
        <f t="shared" si="795"/>
        <v>15.400686973374313</v>
      </c>
      <c r="FR2042" s="1">
        <f t="shared" si="796"/>
        <v>9.8269135870996376E-3</v>
      </c>
      <c r="FS2042" s="1">
        <f t="shared" si="797"/>
        <v>0.95976798629064519</v>
      </c>
      <c r="FT2042" s="1">
        <f t="shared" si="798"/>
        <v>9.8269135870996376E-3</v>
      </c>
      <c r="FU2042" s="1" t="str">
        <f t="shared" si="799"/>
        <v/>
      </c>
      <c r="FV2042" s="1" t="str">
        <f t="shared" si="800"/>
        <v/>
      </c>
      <c r="FW2042" s="1">
        <f t="shared" si="801"/>
        <v>0</v>
      </c>
      <c r="FX2042" s="1" t="str">
        <f t="shared" si="802"/>
        <v/>
      </c>
      <c r="FY2042" s="1" t="str">
        <f t="shared" si="803"/>
        <v/>
      </c>
      <c r="GC2042" s="1">
        <v>1437</v>
      </c>
      <c r="GD2042" s="1">
        <f t="shared" si="812"/>
        <v>53.745250258454831</v>
      </c>
      <c r="GE2042" s="1">
        <f t="shared" si="804"/>
        <v>2.8158994393278937E-3</v>
      </c>
      <c r="GF2042" s="1">
        <f t="shared" si="805"/>
        <v>0.95976798629064519</v>
      </c>
      <c r="GG2042" s="1">
        <f t="shared" si="806"/>
        <v>2.8158994393278937E-3</v>
      </c>
      <c r="GH2042" s="1" t="str">
        <f t="shared" si="807"/>
        <v/>
      </c>
      <c r="GI2042" s="1" t="str">
        <f t="shared" si="808"/>
        <v/>
      </c>
      <c r="GJ2042" s="1">
        <f t="shared" si="809"/>
        <v>0</v>
      </c>
      <c r="GK2042" s="1">
        <f t="shared" si="810"/>
        <v>2.8158994393278937E-3</v>
      </c>
      <c r="GL2042" s="1" t="str">
        <f t="shared" si="811"/>
        <v/>
      </c>
      <c r="HA2042" s="2"/>
      <c r="HB2042" s="2">
        <f t="shared" si="783"/>
        <v>9.2288000000000281</v>
      </c>
      <c r="HC2042" s="147">
        <f t="shared" si="784"/>
        <v>0.23664395849692102</v>
      </c>
      <c r="HD2042" s="2">
        <f t="shared" si="785"/>
        <v>4.3604866280200216E-4</v>
      </c>
      <c r="HE2042" s="2" t="str">
        <f t="shared" si="781"/>
        <v/>
      </c>
      <c r="HF2042" s="24" t="str">
        <f t="shared" si="782"/>
        <v/>
      </c>
    </row>
    <row r="2043" spans="157:214" ht="20.100000000000001" customHeight="1" x14ac:dyDescent="0.25">
      <c r="FA2043" s="2">
        <v>1438</v>
      </c>
      <c r="FB2043" s="1">
        <f t="shared" si="786"/>
        <v>6551.2975402770098</v>
      </c>
      <c r="FC2043" s="1">
        <f t="shared" si="787"/>
        <v>2.2992305362789324E-5</v>
      </c>
      <c r="FD2043" s="1">
        <f t="shared" si="788"/>
        <v>0.96011309604047623</v>
      </c>
      <c r="FE2043" s="1">
        <f t="shared" si="789"/>
        <v>2.2992305362789324E-5</v>
      </c>
      <c r="FF2043" s="1" t="str">
        <f t="shared" si="790"/>
        <v/>
      </c>
      <c r="FG2043" s="1" t="str">
        <f t="shared" si="791"/>
        <v/>
      </c>
      <c r="FI2043" s="1">
        <f t="shared" si="792"/>
        <v>2.1975307275551647E-211</v>
      </c>
      <c r="FJ2043" s="1" t="str">
        <f t="shared" si="793"/>
        <v/>
      </c>
      <c r="FK2043" s="1" t="str">
        <f t="shared" si="794"/>
        <v/>
      </c>
      <c r="FP2043" s="2">
        <v>1438</v>
      </c>
      <c r="FQ2043" s="1">
        <f t="shared" si="795"/>
        <v>15.435928819995304</v>
      </c>
      <c r="FR2043" s="1">
        <f t="shared" si="796"/>
        <v>9.758365390582658E-3</v>
      </c>
      <c r="FS2043" s="1">
        <f t="shared" si="797"/>
        <v>0.96011309604047623</v>
      </c>
      <c r="FT2043" s="1">
        <f t="shared" si="798"/>
        <v>9.758365390582658E-3</v>
      </c>
      <c r="FU2043" s="1" t="str">
        <f t="shared" si="799"/>
        <v/>
      </c>
      <c r="FV2043" s="1" t="str">
        <f t="shared" si="800"/>
        <v/>
      </c>
      <c r="FW2043" s="1">
        <f t="shared" si="801"/>
        <v>0</v>
      </c>
      <c r="FX2043" s="1" t="str">
        <f t="shared" si="802"/>
        <v/>
      </c>
      <c r="FY2043" s="1" t="str">
        <f t="shared" si="803"/>
        <v/>
      </c>
      <c r="GC2043" s="2">
        <v>1438</v>
      </c>
      <c r="GD2043" s="1">
        <f t="shared" si="812"/>
        <v>53.868237101151522</v>
      </c>
      <c r="GE2043" s="1">
        <f t="shared" si="804"/>
        <v>2.7962569720945906E-3</v>
      </c>
      <c r="GF2043" s="1">
        <f t="shared" si="805"/>
        <v>0.96011309604047634</v>
      </c>
      <c r="GG2043" s="1">
        <f t="shared" si="806"/>
        <v>2.7962569720945906E-3</v>
      </c>
      <c r="GH2043" s="1" t="str">
        <f t="shared" si="807"/>
        <v/>
      </c>
      <c r="GI2043" s="1" t="str">
        <f t="shared" si="808"/>
        <v/>
      </c>
      <c r="GJ2043" s="1">
        <f t="shared" si="809"/>
        <v>0</v>
      </c>
      <c r="GK2043" s="1">
        <f t="shared" si="810"/>
        <v>2.7962569720945906E-3</v>
      </c>
      <c r="GL2043" s="1" t="str">
        <f t="shared" si="811"/>
        <v/>
      </c>
      <c r="HA2043" s="2"/>
      <c r="HB2043" s="2">
        <f t="shared" si="783"/>
        <v>9.2352000000000274</v>
      </c>
      <c r="HC2043" s="147">
        <f t="shared" si="784"/>
        <v>0.23620790983411902</v>
      </c>
      <c r="HD2043" s="2">
        <f t="shared" si="785"/>
        <v>4.354092315661251E-4</v>
      </c>
      <c r="HE2043" s="2" t="str">
        <f t="shared" si="781"/>
        <v/>
      </c>
      <c r="HF2043" s="24" t="str">
        <f t="shared" si="782"/>
        <v/>
      </c>
    </row>
    <row r="2044" spans="157:214" ht="20.100000000000001" customHeight="1" x14ac:dyDescent="0.25">
      <c r="FA2044" s="1">
        <v>1439</v>
      </c>
      <c r="FB2044" s="1">
        <f t="shared" si="786"/>
        <v>6566.2548405972775</v>
      </c>
      <c r="FC2044" s="1">
        <f t="shared" si="787"/>
        <v>2.283155591681758E-5</v>
      </c>
      <c r="FD2044" s="1">
        <f t="shared" si="788"/>
        <v>0.96045579571914674</v>
      </c>
      <c r="FE2044" s="1">
        <f t="shared" si="789"/>
        <v>2.283155591681758E-5</v>
      </c>
      <c r="FF2044" s="1" t="str">
        <f t="shared" si="790"/>
        <v/>
      </c>
      <c r="FG2044" s="1" t="str">
        <f t="shared" si="791"/>
        <v/>
      </c>
      <c r="FI2044" s="1">
        <f t="shared" si="792"/>
        <v>2.4861441623376959E-211</v>
      </c>
      <c r="FJ2044" s="1" t="str">
        <f t="shared" si="793"/>
        <v/>
      </c>
      <c r="FK2044" s="1" t="str">
        <f t="shared" si="794"/>
        <v/>
      </c>
      <c r="FP2044" s="1">
        <v>1439</v>
      </c>
      <c r="FQ2044" s="1">
        <f t="shared" si="795"/>
        <v>15.471170666616302</v>
      </c>
      <c r="FR2044" s="1">
        <f t="shared" si="796"/>
        <v>9.6901403124369546E-3</v>
      </c>
      <c r="FS2044" s="1">
        <f t="shared" si="797"/>
        <v>0.96045579571914685</v>
      </c>
      <c r="FT2044" s="1">
        <f t="shared" si="798"/>
        <v>9.6901403124369546E-3</v>
      </c>
      <c r="FU2044" s="1" t="str">
        <f t="shared" si="799"/>
        <v/>
      </c>
      <c r="FV2044" s="1" t="str">
        <f t="shared" si="800"/>
        <v/>
      </c>
      <c r="FW2044" s="1">
        <f t="shared" si="801"/>
        <v>0</v>
      </c>
      <c r="FX2044" s="1" t="str">
        <f t="shared" si="802"/>
        <v/>
      </c>
      <c r="FY2044" s="1" t="str">
        <f t="shared" si="803"/>
        <v/>
      </c>
      <c r="GC2044" s="1">
        <v>1439</v>
      </c>
      <c r="GD2044" s="1">
        <f t="shared" si="812"/>
        <v>53.991223943848212</v>
      </c>
      <c r="GE2044" s="1">
        <f t="shared" si="804"/>
        <v>2.7767070943434764E-3</v>
      </c>
      <c r="GF2044" s="1">
        <f t="shared" si="805"/>
        <v>0.96045579571914685</v>
      </c>
      <c r="GG2044" s="1">
        <f t="shared" si="806"/>
        <v>2.7767070943434764E-3</v>
      </c>
      <c r="GH2044" s="1" t="str">
        <f t="shared" si="807"/>
        <v/>
      </c>
      <c r="GI2044" s="1" t="str">
        <f t="shared" si="808"/>
        <v/>
      </c>
      <c r="GJ2044" s="1">
        <f t="shared" si="809"/>
        <v>0</v>
      </c>
      <c r="GK2044" s="1">
        <f t="shared" si="810"/>
        <v>2.7767070943434764E-3</v>
      </c>
      <c r="GL2044" s="1" t="str">
        <f t="shared" si="811"/>
        <v/>
      </c>
      <c r="HA2044" s="2"/>
      <c r="HB2044" s="2">
        <f t="shared" si="783"/>
        <v>9.2416000000000267</v>
      </c>
      <c r="HC2044" s="147">
        <f t="shared" si="784"/>
        <v>0.23577250060255289</v>
      </c>
      <c r="HD2044" s="2">
        <f t="shared" si="785"/>
        <v>4.3477021637111646E-4</v>
      </c>
      <c r="HE2044" s="2" t="str">
        <f t="shared" si="781"/>
        <v/>
      </c>
      <c r="HF2044" s="24" t="str">
        <f t="shared" si="782"/>
        <v/>
      </c>
    </row>
    <row r="2045" spans="157:214" ht="20.100000000000001" customHeight="1" x14ac:dyDescent="0.25">
      <c r="FA2045" s="1">
        <v>1440</v>
      </c>
      <c r="FB2045" s="1">
        <f t="shared" si="786"/>
        <v>6581.2121409175452</v>
      </c>
      <c r="FC2045" s="1">
        <f t="shared" si="787"/>
        <v>2.2671567593825805E-5</v>
      </c>
      <c r="FD2045" s="1">
        <f t="shared" si="788"/>
        <v>0.96079609671251731</v>
      </c>
      <c r="FE2045" s="1">
        <f t="shared" si="789"/>
        <v>2.2671567593825805E-5</v>
      </c>
      <c r="FF2045" s="1" t="str">
        <f t="shared" si="790"/>
        <v/>
      </c>
      <c r="FG2045" s="1" t="str">
        <f t="shared" si="791"/>
        <v/>
      </c>
      <c r="FI2045" s="1">
        <f t="shared" si="792"/>
        <v>2.8126177370852064E-211</v>
      </c>
      <c r="FJ2045" s="1" t="str">
        <f t="shared" si="793"/>
        <v/>
      </c>
      <c r="FK2045" s="1" t="str">
        <f t="shared" si="794"/>
        <v/>
      </c>
      <c r="FP2045" s="1">
        <v>1440</v>
      </c>
      <c r="FQ2045" s="1">
        <f t="shared" si="795"/>
        <v>15.506412513237294</v>
      </c>
      <c r="FR2045" s="1">
        <f t="shared" si="796"/>
        <v>9.6222382691513435E-3</v>
      </c>
      <c r="FS2045" s="1">
        <f t="shared" si="797"/>
        <v>0.96079609671251731</v>
      </c>
      <c r="FT2045" s="1">
        <f t="shared" si="798"/>
        <v>9.6222382691513435E-3</v>
      </c>
      <c r="FU2045" s="1" t="str">
        <f t="shared" si="799"/>
        <v/>
      </c>
      <c r="FV2045" s="1" t="str">
        <f t="shared" si="800"/>
        <v/>
      </c>
      <c r="FW2045" s="1">
        <f t="shared" si="801"/>
        <v>0</v>
      </c>
      <c r="FX2045" s="1" t="str">
        <f t="shared" si="802"/>
        <v/>
      </c>
      <c r="FY2045" s="1" t="str">
        <f t="shared" si="803"/>
        <v/>
      </c>
      <c r="GC2045" s="1">
        <v>1440</v>
      </c>
      <c r="GD2045" s="1">
        <f t="shared" si="812"/>
        <v>54.114210786544902</v>
      </c>
      <c r="GE2045" s="1">
        <f t="shared" si="804"/>
        <v>2.7572497821444376E-3</v>
      </c>
      <c r="GF2045" s="1">
        <f t="shared" si="805"/>
        <v>0.96079609671251742</v>
      </c>
      <c r="GG2045" s="1">
        <f t="shared" si="806"/>
        <v>2.7572497821444376E-3</v>
      </c>
      <c r="GH2045" s="1" t="str">
        <f t="shared" si="807"/>
        <v/>
      </c>
      <c r="GI2045" s="1" t="str">
        <f t="shared" si="808"/>
        <v/>
      </c>
      <c r="GJ2045" s="1">
        <f t="shared" si="809"/>
        <v>0</v>
      </c>
      <c r="GK2045" s="1">
        <f t="shared" si="810"/>
        <v>2.7572497821444376E-3</v>
      </c>
      <c r="GL2045" s="1" t="str">
        <f t="shared" si="811"/>
        <v/>
      </c>
      <c r="HA2045" s="2"/>
      <c r="HB2045" s="2">
        <f t="shared" si="783"/>
        <v>9.248000000000026</v>
      </c>
      <c r="HC2045" s="147">
        <f t="shared" si="784"/>
        <v>0.23533773038618178</v>
      </c>
      <c r="HD2045" s="2">
        <f t="shared" si="785"/>
        <v>4.3413161885960672E-4</v>
      </c>
      <c r="HE2045" s="2" t="str">
        <f t="shared" si="781"/>
        <v/>
      </c>
      <c r="HF2045" s="24" t="str">
        <f t="shared" si="782"/>
        <v/>
      </c>
    </row>
    <row r="2046" spans="157:214" ht="20.100000000000001" customHeight="1" x14ac:dyDescent="0.25">
      <c r="FA2046" s="1">
        <v>1441</v>
      </c>
      <c r="FB2046" s="1">
        <f t="shared" si="786"/>
        <v>6596.1694412378129</v>
      </c>
      <c r="FC2046" s="1">
        <f t="shared" si="787"/>
        <v>2.2512340162019636E-5</v>
      </c>
      <c r="FD2046" s="1">
        <f t="shared" si="788"/>
        <v>0.96113401040324276</v>
      </c>
      <c r="FE2046" s="1">
        <f t="shared" si="789"/>
        <v>2.2512340162019636E-5</v>
      </c>
      <c r="FF2046" s="1" t="str">
        <f t="shared" si="790"/>
        <v/>
      </c>
      <c r="FG2046" s="1" t="str">
        <f t="shared" si="791"/>
        <v/>
      </c>
      <c r="FI2046" s="1">
        <f t="shared" si="792"/>
        <v>3.1819120076468954E-211</v>
      </c>
      <c r="FJ2046" s="1" t="str">
        <f t="shared" si="793"/>
        <v/>
      </c>
      <c r="FK2046" s="1" t="str">
        <f t="shared" si="794"/>
        <v/>
      </c>
      <c r="FP2046" s="1">
        <v>1441</v>
      </c>
      <c r="FQ2046" s="1">
        <f t="shared" si="795"/>
        <v>15.541654359858292</v>
      </c>
      <c r="FR2046" s="1">
        <f t="shared" si="796"/>
        <v>9.5546591623479268E-3</v>
      </c>
      <c r="FS2046" s="1">
        <f t="shared" si="797"/>
        <v>0.96113401040324287</v>
      </c>
      <c r="FT2046" s="1">
        <f t="shared" si="798"/>
        <v>9.5546591623479268E-3</v>
      </c>
      <c r="FU2046" s="1" t="str">
        <f t="shared" si="799"/>
        <v/>
      </c>
      <c r="FV2046" s="1" t="str">
        <f t="shared" si="800"/>
        <v/>
      </c>
      <c r="FW2046" s="1">
        <f t="shared" si="801"/>
        <v>0</v>
      </c>
      <c r="FX2046" s="1" t="str">
        <f t="shared" si="802"/>
        <v/>
      </c>
      <c r="FY2046" s="1" t="str">
        <f t="shared" si="803"/>
        <v/>
      </c>
      <c r="GC2046" s="1">
        <v>1441</v>
      </c>
      <c r="GD2046" s="1">
        <f t="shared" si="812"/>
        <v>54.237197629241592</v>
      </c>
      <c r="GE2046" s="1">
        <f t="shared" si="804"/>
        <v>2.7378850073073199E-3</v>
      </c>
      <c r="GF2046" s="1">
        <f t="shared" si="805"/>
        <v>0.96113401040324276</v>
      </c>
      <c r="GG2046" s="1">
        <f t="shared" si="806"/>
        <v>2.7378850073073199E-3</v>
      </c>
      <c r="GH2046" s="1" t="str">
        <f t="shared" si="807"/>
        <v/>
      </c>
      <c r="GI2046" s="1" t="str">
        <f t="shared" si="808"/>
        <v/>
      </c>
      <c r="GJ2046" s="1">
        <f t="shared" si="809"/>
        <v>0</v>
      </c>
      <c r="GK2046" s="1">
        <f t="shared" si="810"/>
        <v>2.7378850073073199E-3</v>
      </c>
      <c r="GL2046" s="1" t="str">
        <f t="shared" si="811"/>
        <v/>
      </c>
      <c r="HA2046" s="2"/>
      <c r="HB2046" s="2">
        <f t="shared" si="783"/>
        <v>9.2544000000000253</v>
      </c>
      <c r="HC2046" s="147">
        <f t="shared" si="784"/>
        <v>0.23490359876732217</v>
      </c>
      <c r="HD2046" s="2">
        <f t="shared" si="785"/>
        <v>4.3349344066570539E-4</v>
      </c>
      <c r="HE2046" s="2" t="str">
        <f t="shared" si="781"/>
        <v/>
      </c>
      <c r="HF2046" s="24" t="str">
        <f t="shared" si="782"/>
        <v/>
      </c>
    </row>
    <row r="2047" spans="157:214" ht="20.100000000000001" customHeight="1" x14ac:dyDescent="0.25">
      <c r="FA2047" s="1">
        <v>1442</v>
      </c>
      <c r="FB2047" s="1">
        <f t="shared" si="786"/>
        <v>6611.1267415580805</v>
      </c>
      <c r="FC2047" s="1">
        <f t="shared" si="787"/>
        <v>2.2353873354836629E-5</v>
      </c>
      <c r="FD2047" s="1">
        <f t="shared" si="788"/>
        <v>0.96146954817025077</v>
      </c>
      <c r="FE2047" s="1">
        <f t="shared" si="789"/>
        <v>2.2353873354836629E-5</v>
      </c>
      <c r="FF2047" s="1" t="str">
        <f t="shared" si="790"/>
        <v/>
      </c>
      <c r="FG2047" s="1" t="str">
        <f t="shared" si="791"/>
        <v/>
      </c>
      <c r="FI2047" s="1">
        <f t="shared" si="792"/>
        <v>3.5996367011363151E-211</v>
      </c>
      <c r="FJ2047" s="1" t="str">
        <f t="shared" si="793"/>
        <v/>
      </c>
      <c r="FK2047" s="1" t="str">
        <f t="shared" si="794"/>
        <v/>
      </c>
      <c r="FP2047" s="1">
        <v>1442</v>
      </c>
      <c r="FQ2047" s="1">
        <f t="shared" si="795"/>
        <v>15.576896206479283</v>
      </c>
      <c r="FR2047" s="1">
        <f t="shared" si="796"/>
        <v>9.4874028788926191E-3</v>
      </c>
      <c r="FS2047" s="1">
        <f t="shared" si="797"/>
        <v>0.96146954817025077</v>
      </c>
      <c r="FT2047" s="1">
        <f t="shared" si="798"/>
        <v>9.4874028788926191E-3</v>
      </c>
      <c r="FU2047" s="1" t="str">
        <f t="shared" si="799"/>
        <v/>
      </c>
      <c r="FV2047" s="1" t="str">
        <f t="shared" si="800"/>
        <v/>
      </c>
      <c r="FW2047" s="1">
        <f t="shared" si="801"/>
        <v>0</v>
      </c>
      <c r="FX2047" s="1" t="str">
        <f t="shared" si="802"/>
        <v/>
      </c>
      <c r="FY2047" s="1" t="str">
        <f t="shared" si="803"/>
        <v/>
      </c>
      <c r="GC2047" s="1">
        <v>1442</v>
      </c>
      <c r="GD2047" s="1">
        <f t="shared" si="812"/>
        <v>54.360184471938283</v>
      </c>
      <c r="GE2047" s="1">
        <f t="shared" si="804"/>
        <v>2.7186127374135755E-3</v>
      </c>
      <c r="GF2047" s="1">
        <f t="shared" si="805"/>
        <v>0.96146954817025077</v>
      </c>
      <c r="GG2047" s="1">
        <f t="shared" si="806"/>
        <v>2.7186127374135755E-3</v>
      </c>
      <c r="GH2047" s="1" t="str">
        <f t="shared" si="807"/>
        <v/>
      </c>
      <c r="GI2047" s="1" t="str">
        <f t="shared" si="808"/>
        <v/>
      </c>
      <c r="GJ2047" s="1">
        <f t="shared" si="809"/>
        <v>0</v>
      </c>
      <c r="GK2047" s="1">
        <f t="shared" si="810"/>
        <v>2.7186127374135755E-3</v>
      </c>
      <c r="GL2047" s="1" t="str">
        <f t="shared" si="811"/>
        <v/>
      </c>
      <c r="HA2047" s="2"/>
      <c r="HB2047" s="2">
        <f t="shared" si="783"/>
        <v>9.2608000000000246</v>
      </c>
      <c r="HC2047" s="147">
        <f t="shared" si="784"/>
        <v>0.23447010532665646</v>
      </c>
      <c r="HD2047" s="2">
        <f t="shared" si="785"/>
        <v>4.328556834146402E-4</v>
      </c>
      <c r="HE2047" s="2" t="str">
        <f t="shared" si="781"/>
        <v/>
      </c>
      <c r="HF2047" s="24" t="str">
        <f t="shared" si="782"/>
        <v/>
      </c>
    </row>
    <row r="2048" spans="157:214" ht="20.100000000000001" customHeight="1" x14ac:dyDescent="0.25">
      <c r="FA2048" s="1">
        <v>1443</v>
      </c>
      <c r="FB2048" s="1">
        <f t="shared" si="786"/>
        <v>6626.0840418783482</v>
      </c>
      <c r="FC2048" s="1">
        <f t="shared" si="787"/>
        <v>2.2196166871207396E-5</v>
      </c>
      <c r="FD2048" s="1">
        <f t="shared" si="788"/>
        <v>0.96180272138822342</v>
      </c>
      <c r="FE2048" s="1">
        <f t="shared" si="789"/>
        <v>2.2196166871207396E-5</v>
      </c>
      <c r="FF2048" s="1" t="str">
        <f t="shared" si="790"/>
        <v/>
      </c>
      <c r="FG2048" s="1" t="str">
        <f t="shared" si="791"/>
        <v/>
      </c>
      <c r="FI2048" s="1">
        <f t="shared" si="792"/>
        <v>4.0721355689708274E-211</v>
      </c>
      <c r="FJ2048" s="1" t="str">
        <f t="shared" si="793"/>
        <v/>
      </c>
      <c r="FK2048" s="1" t="str">
        <f t="shared" si="794"/>
        <v/>
      </c>
      <c r="FP2048" s="1">
        <v>1443</v>
      </c>
      <c r="FQ2048" s="1">
        <f t="shared" si="795"/>
        <v>15.612138053100274</v>
      </c>
      <c r="FR2048" s="1">
        <f t="shared" si="796"/>
        <v>9.4204692910059354E-3</v>
      </c>
      <c r="FS2048" s="1">
        <f t="shared" si="797"/>
        <v>0.96180272138822342</v>
      </c>
      <c r="FT2048" s="1">
        <f t="shared" si="798"/>
        <v>9.4204692910059354E-3</v>
      </c>
      <c r="FU2048" s="1" t="str">
        <f t="shared" si="799"/>
        <v/>
      </c>
      <c r="FV2048" s="1" t="str">
        <f t="shared" si="800"/>
        <v/>
      </c>
      <c r="FW2048" s="1">
        <f t="shared" si="801"/>
        <v>0</v>
      </c>
      <c r="FX2048" s="1" t="str">
        <f t="shared" si="802"/>
        <v/>
      </c>
      <c r="FY2048" s="1" t="str">
        <f t="shared" si="803"/>
        <v/>
      </c>
      <c r="GC2048" s="1">
        <v>1443</v>
      </c>
      <c r="GD2048" s="1">
        <f t="shared" si="812"/>
        <v>54.483171314634973</v>
      </c>
      <c r="GE2048" s="1">
        <f t="shared" si="804"/>
        <v>2.6994329358480292E-3</v>
      </c>
      <c r="GF2048" s="1">
        <f t="shared" si="805"/>
        <v>0.96180272138822342</v>
      </c>
      <c r="GG2048" s="1">
        <f t="shared" si="806"/>
        <v>2.6994329358480292E-3</v>
      </c>
      <c r="GH2048" s="1" t="str">
        <f t="shared" si="807"/>
        <v/>
      </c>
      <c r="GI2048" s="1" t="str">
        <f t="shared" si="808"/>
        <v/>
      </c>
      <c r="GJ2048" s="1">
        <f t="shared" si="809"/>
        <v>0</v>
      </c>
      <c r="GK2048" s="1">
        <f t="shared" si="810"/>
        <v>2.6994329358480292E-3</v>
      </c>
      <c r="GL2048" s="1" t="str">
        <f t="shared" si="811"/>
        <v/>
      </c>
      <c r="HA2048" s="2"/>
      <c r="HB2048" s="2">
        <f t="shared" si="783"/>
        <v>9.2672000000000239</v>
      </c>
      <c r="HC2048" s="147">
        <f t="shared" si="784"/>
        <v>0.23403724964324182</v>
      </c>
      <c r="HD2048" s="2">
        <f t="shared" si="785"/>
        <v>4.3221834872333997E-4</v>
      </c>
      <c r="HE2048" s="2" t="str">
        <f t="shared" si="781"/>
        <v/>
      </c>
      <c r="HF2048" s="24" t="str">
        <f t="shared" si="782"/>
        <v/>
      </c>
    </row>
    <row r="2049" spans="157:214" ht="20.100000000000001" customHeight="1" x14ac:dyDescent="0.25">
      <c r="FA2049" s="2">
        <v>1444</v>
      </c>
      <c r="FB2049" s="1">
        <f t="shared" si="786"/>
        <v>6641.0413421986159</v>
      </c>
      <c r="FC2049" s="1">
        <f t="shared" si="787"/>
        <v>2.2039220375817787E-5</v>
      </c>
      <c r="FD2049" s="1">
        <f t="shared" si="788"/>
        <v>0.96213354142708341</v>
      </c>
      <c r="FE2049" s="1">
        <f t="shared" si="789"/>
        <v>2.2039220375817787E-5</v>
      </c>
      <c r="FF2049" s="1" t="str">
        <f t="shared" si="790"/>
        <v/>
      </c>
      <c r="FG2049" s="1" t="str">
        <f t="shared" si="791"/>
        <v/>
      </c>
      <c r="FI2049" s="1">
        <f t="shared" si="792"/>
        <v>4.6065823176981986E-211</v>
      </c>
      <c r="FJ2049" s="1" t="str">
        <f t="shared" si="793"/>
        <v/>
      </c>
      <c r="FK2049" s="1" t="str">
        <f t="shared" si="794"/>
        <v/>
      </c>
      <c r="FP2049" s="2">
        <v>1444</v>
      </c>
      <c r="FQ2049" s="1">
        <f t="shared" si="795"/>
        <v>15.647379899721273</v>
      </c>
      <c r="FR2049" s="1">
        <f t="shared" si="796"/>
        <v>9.3538582563742357E-3</v>
      </c>
      <c r="FS2049" s="1">
        <f t="shared" si="797"/>
        <v>0.96213354142708341</v>
      </c>
      <c r="FT2049" s="1">
        <f t="shared" si="798"/>
        <v>9.3538582563742357E-3</v>
      </c>
      <c r="FU2049" s="1" t="str">
        <f t="shared" si="799"/>
        <v/>
      </c>
      <c r="FV2049" s="1" t="str">
        <f t="shared" si="800"/>
        <v/>
      </c>
      <c r="FW2049" s="1">
        <f t="shared" si="801"/>
        <v>0</v>
      </c>
      <c r="FX2049" s="1" t="str">
        <f t="shared" si="802"/>
        <v/>
      </c>
      <c r="FY2049" s="1" t="str">
        <f t="shared" si="803"/>
        <v/>
      </c>
      <c r="GC2049" s="2">
        <v>1444</v>
      </c>
      <c r="GD2049" s="1">
        <f t="shared" si="812"/>
        <v>54.606158157331663</v>
      </c>
      <c r="GE2049" s="1">
        <f t="shared" si="804"/>
        <v>2.6803455618307549E-3</v>
      </c>
      <c r="GF2049" s="1">
        <f t="shared" si="805"/>
        <v>0.96213354142708329</v>
      </c>
      <c r="GG2049" s="1">
        <f t="shared" si="806"/>
        <v>2.6803455618307549E-3</v>
      </c>
      <c r="GH2049" s="1" t="str">
        <f t="shared" si="807"/>
        <v/>
      </c>
      <c r="GI2049" s="1" t="str">
        <f t="shared" si="808"/>
        <v/>
      </c>
      <c r="GJ2049" s="1">
        <f t="shared" si="809"/>
        <v>0</v>
      </c>
      <c r="GK2049" s="1">
        <f t="shared" si="810"/>
        <v>2.6803455618307549E-3</v>
      </c>
      <c r="GL2049" s="1" t="str">
        <f t="shared" si="811"/>
        <v/>
      </c>
      <c r="HA2049" s="2"/>
      <c r="HB2049" s="2">
        <f t="shared" si="783"/>
        <v>9.2736000000000232</v>
      </c>
      <c r="HC2049" s="147">
        <f t="shared" si="784"/>
        <v>0.23360503129451848</v>
      </c>
      <c r="HD2049" s="2">
        <f t="shared" si="785"/>
        <v>4.3158143820051786E-4</v>
      </c>
      <c r="HE2049" s="2" t="str">
        <f t="shared" si="781"/>
        <v/>
      </c>
      <c r="HF2049" s="24" t="str">
        <f t="shared" si="782"/>
        <v/>
      </c>
    </row>
    <row r="2050" spans="157:214" ht="20.100000000000001" customHeight="1" x14ac:dyDescent="0.25">
      <c r="FA2050" s="1">
        <v>1445</v>
      </c>
      <c r="FB2050" s="1">
        <f t="shared" si="786"/>
        <v>6655.9986425188799</v>
      </c>
      <c r="FC2050" s="1">
        <f t="shared" si="787"/>
        <v>2.1883033499371863E-5</v>
      </c>
      <c r="FD2050" s="1">
        <f t="shared" si="788"/>
        <v>0.96246201965148315</v>
      </c>
      <c r="FE2050" s="1">
        <f t="shared" si="789"/>
        <v>2.1883033499371863E-5</v>
      </c>
      <c r="FF2050" s="1" t="str">
        <f t="shared" si="790"/>
        <v/>
      </c>
      <c r="FG2050" s="1" t="str">
        <f t="shared" si="791"/>
        <v/>
      </c>
      <c r="FI2050" s="1">
        <f t="shared" si="792"/>
        <v>5.211089062096107E-211</v>
      </c>
      <c r="FJ2050" s="1" t="str">
        <f t="shared" si="793"/>
        <v/>
      </c>
      <c r="FK2050" s="1" t="str">
        <f t="shared" si="794"/>
        <v/>
      </c>
      <c r="FP2050" s="1">
        <v>1445</v>
      </c>
      <c r="FQ2050" s="1">
        <f t="shared" si="795"/>
        <v>15.682621746342264</v>
      </c>
      <c r="FR2050" s="1">
        <f t="shared" si="796"/>
        <v>9.2875696182614185E-3</v>
      </c>
      <c r="FS2050" s="1">
        <f t="shared" si="797"/>
        <v>0.96246201965148315</v>
      </c>
      <c r="FT2050" s="1">
        <f t="shared" si="798"/>
        <v>9.2875696182614185E-3</v>
      </c>
      <c r="FU2050" s="1" t="str">
        <f t="shared" si="799"/>
        <v/>
      </c>
      <c r="FV2050" s="1" t="str">
        <f t="shared" si="800"/>
        <v/>
      </c>
      <c r="FW2050" s="1">
        <f t="shared" si="801"/>
        <v>0</v>
      </c>
      <c r="FX2050" s="1" t="str">
        <f t="shared" si="802"/>
        <v/>
      </c>
      <c r="FY2050" s="1" t="str">
        <f t="shared" si="803"/>
        <v/>
      </c>
      <c r="GC2050" s="1">
        <v>1445</v>
      </c>
      <c r="GD2050" s="1">
        <f t="shared" si="812"/>
        <v>54.729145000028382</v>
      </c>
      <c r="GE2050" s="1">
        <f t="shared" si="804"/>
        <v>2.6613505704490459E-3</v>
      </c>
      <c r="GF2050" s="1">
        <f t="shared" si="805"/>
        <v>0.96246201965148326</v>
      </c>
      <c r="GG2050" s="1">
        <f t="shared" si="806"/>
        <v>2.6613505704490459E-3</v>
      </c>
      <c r="GH2050" s="1" t="str">
        <f t="shared" si="807"/>
        <v/>
      </c>
      <c r="GI2050" s="1" t="str">
        <f t="shared" si="808"/>
        <v/>
      </c>
      <c r="GJ2050" s="1">
        <f t="shared" si="809"/>
        <v>0</v>
      </c>
      <c r="GK2050" s="1">
        <f t="shared" si="810"/>
        <v>2.6613505704490459E-3</v>
      </c>
      <c r="GL2050" s="1" t="str">
        <f t="shared" si="811"/>
        <v/>
      </c>
      <c r="HA2050" s="2"/>
      <c r="HB2050" s="2">
        <f t="shared" si="783"/>
        <v>9.2800000000000225</v>
      </c>
      <c r="HC2050" s="147">
        <f t="shared" si="784"/>
        <v>0.23317344985631797</v>
      </c>
      <c r="HD2050" s="2">
        <f t="shared" si="785"/>
        <v>4.3094495344550565E-4</v>
      </c>
      <c r="HE2050" s="2" t="str">
        <f t="shared" si="781"/>
        <v/>
      </c>
      <c r="HF2050" s="24" t="str">
        <f t="shared" si="782"/>
        <v/>
      </c>
    </row>
    <row r="2051" spans="157:214" ht="20.100000000000001" customHeight="1" x14ac:dyDescent="0.25">
      <c r="FA2051" s="1">
        <v>1446</v>
      </c>
      <c r="FB2051" s="1">
        <f t="shared" si="786"/>
        <v>6670.9559428391476</v>
      </c>
      <c r="FC2051" s="1">
        <f t="shared" si="787"/>
        <v>2.1727605838855551E-5</v>
      </c>
      <c r="FD2051" s="1">
        <f t="shared" si="788"/>
        <v>0.9627881674202996</v>
      </c>
      <c r="FE2051" s="1">
        <f t="shared" si="789"/>
        <v>2.1727605838855551E-5</v>
      </c>
      <c r="FF2051" s="1" t="str">
        <f t="shared" si="790"/>
        <v/>
      </c>
      <c r="FG2051" s="1" t="str">
        <f t="shared" si="791"/>
        <v/>
      </c>
      <c r="FI2051" s="1">
        <f t="shared" si="792"/>
        <v>5.8948289331669546E-211</v>
      </c>
      <c r="FJ2051" s="1" t="str">
        <f t="shared" si="793"/>
        <v/>
      </c>
      <c r="FK2051" s="1" t="str">
        <f t="shared" si="794"/>
        <v/>
      </c>
      <c r="FP2051" s="1">
        <v>1446</v>
      </c>
      <c r="FQ2051" s="1">
        <f t="shared" si="795"/>
        <v>15.717863592963255</v>
      </c>
      <c r="FR2051" s="1">
        <f t="shared" si="796"/>
        <v>9.2216032056207722E-3</v>
      </c>
      <c r="FS2051" s="1">
        <f t="shared" si="797"/>
        <v>0.9627881674202996</v>
      </c>
      <c r="FT2051" s="1">
        <f t="shared" si="798"/>
        <v>9.2216032056207722E-3</v>
      </c>
      <c r="FU2051" s="1" t="str">
        <f t="shared" si="799"/>
        <v/>
      </c>
      <c r="FV2051" s="1" t="str">
        <f t="shared" si="800"/>
        <v/>
      </c>
      <c r="FW2051" s="1">
        <f t="shared" si="801"/>
        <v>0</v>
      </c>
      <c r="FX2051" s="1" t="str">
        <f t="shared" si="802"/>
        <v/>
      </c>
      <c r="FY2051" s="1" t="str">
        <f t="shared" si="803"/>
        <v/>
      </c>
      <c r="GC2051" s="1">
        <v>1446</v>
      </c>
      <c r="GD2051" s="1">
        <f t="shared" si="812"/>
        <v>54.852131842725072</v>
      </c>
      <c r="GE2051" s="1">
        <f t="shared" si="804"/>
        <v>2.6424479126895316E-3</v>
      </c>
      <c r="GF2051" s="1">
        <f t="shared" si="805"/>
        <v>0.9627881674202996</v>
      </c>
      <c r="GG2051" s="1">
        <f t="shared" si="806"/>
        <v>2.6424479126895316E-3</v>
      </c>
      <c r="GH2051" s="1" t="str">
        <f t="shared" si="807"/>
        <v/>
      </c>
      <c r="GI2051" s="1" t="str">
        <f t="shared" si="808"/>
        <v/>
      </c>
      <c r="GJ2051" s="1">
        <f t="shared" si="809"/>
        <v>0</v>
      </c>
      <c r="GK2051" s="1">
        <f t="shared" si="810"/>
        <v>2.6424479126895316E-3</v>
      </c>
      <c r="GL2051" s="1" t="str">
        <f t="shared" si="811"/>
        <v/>
      </c>
      <c r="HA2051" s="2"/>
      <c r="HB2051" s="2">
        <f t="shared" si="783"/>
        <v>9.2864000000000217</v>
      </c>
      <c r="HC2051" s="147">
        <f t="shared" si="784"/>
        <v>0.23274250490287246</v>
      </c>
      <c r="HD2051" s="2">
        <f t="shared" si="785"/>
        <v>4.3030889605016887E-4</v>
      </c>
      <c r="HE2051" s="2" t="str">
        <f t="shared" si="781"/>
        <v/>
      </c>
      <c r="HF2051" s="24" t="str">
        <f t="shared" si="782"/>
        <v/>
      </c>
    </row>
    <row r="2052" spans="157:214" ht="20.100000000000001" customHeight="1" x14ac:dyDescent="0.25">
      <c r="FA2052" s="1">
        <v>1447</v>
      </c>
      <c r="FB2052" s="1">
        <f t="shared" si="786"/>
        <v>6685.9132431594153</v>
      </c>
      <c r="FC2052" s="1">
        <f t="shared" si="787"/>
        <v>2.1572936957801556E-5</v>
      </c>
      <c r="FD2052" s="1">
        <f t="shared" si="788"/>
        <v>0.96311199608613041</v>
      </c>
      <c r="FE2052" s="1">
        <f t="shared" si="789"/>
        <v>2.1572936957801556E-5</v>
      </c>
      <c r="FF2052" s="1" t="str">
        <f t="shared" si="790"/>
        <v/>
      </c>
      <c r="FG2052" s="1" t="str">
        <f t="shared" si="791"/>
        <v/>
      </c>
      <c r="FI2052" s="1">
        <f t="shared" si="792"/>
        <v>6.6681746862422364E-211</v>
      </c>
      <c r="FJ2052" s="1" t="str">
        <f t="shared" si="793"/>
        <v/>
      </c>
      <c r="FK2052" s="1" t="str">
        <f t="shared" si="794"/>
        <v/>
      </c>
      <c r="FP2052" s="1">
        <v>1447</v>
      </c>
      <c r="FQ2052" s="1">
        <f t="shared" si="795"/>
        <v>15.753105439584253</v>
      </c>
      <c r="FR2052" s="1">
        <f t="shared" si="796"/>
        <v>9.1559588332073734E-3</v>
      </c>
      <c r="FS2052" s="1">
        <f t="shared" si="797"/>
        <v>0.96311199608613041</v>
      </c>
      <c r="FT2052" s="1">
        <f t="shared" si="798"/>
        <v>9.1559588332073734E-3</v>
      </c>
      <c r="FU2052" s="1" t="str">
        <f t="shared" si="799"/>
        <v/>
      </c>
      <c r="FV2052" s="1" t="str">
        <f t="shared" si="800"/>
        <v/>
      </c>
      <c r="FW2052" s="1">
        <f t="shared" si="801"/>
        <v>0</v>
      </c>
      <c r="FX2052" s="1" t="str">
        <f t="shared" si="802"/>
        <v/>
      </c>
      <c r="FY2052" s="1" t="str">
        <f t="shared" si="803"/>
        <v/>
      </c>
      <c r="GC2052" s="1">
        <v>1447</v>
      </c>
      <c r="GD2052" s="1">
        <f t="shared" si="812"/>
        <v>54.975118685421762</v>
      </c>
      <c r="GE2052" s="1">
        <f t="shared" si="804"/>
        <v>2.6236375354703242E-3</v>
      </c>
      <c r="GF2052" s="1">
        <f t="shared" si="805"/>
        <v>0.96311199608613052</v>
      </c>
      <c r="GG2052" s="1">
        <f t="shared" si="806"/>
        <v>2.6236375354703242E-3</v>
      </c>
      <c r="GH2052" s="1" t="str">
        <f t="shared" si="807"/>
        <v/>
      </c>
      <c r="GI2052" s="1" t="str">
        <f t="shared" si="808"/>
        <v/>
      </c>
      <c r="GJ2052" s="1">
        <f t="shared" si="809"/>
        <v>0</v>
      </c>
      <c r="GK2052" s="1">
        <f t="shared" si="810"/>
        <v>2.6236375354703242E-3</v>
      </c>
      <c r="GL2052" s="1" t="str">
        <f t="shared" si="811"/>
        <v/>
      </c>
      <c r="HA2052" s="2"/>
      <c r="HB2052" s="2">
        <f t="shared" si="783"/>
        <v>9.292800000000021</v>
      </c>
      <c r="HC2052" s="147">
        <f t="shared" si="784"/>
        <v>0.23231219600682229</v>
      </c>
      <c r="HD2052" s="2">
        <f t="shared" si="785"/>
        <v>4.2967326759693614E-4</v>
      </c>
      <c r="HE2052" s="2" t="str">
        <f t="shared" si="781"/>
        <v/>
      </c>
      <c r="HF2052" s="24" t="str">
        <f t="shared" si="782"/>
        <v/>
      </c>
    </row>
    <row r="2053" spans="157:214" ht="20.100000000000001" customHeight="1" x14ac:dyDescent="0.25">
      <c r="FA2053" s="1">
        <v>1448</v>
      </c>
      <c r="FB2053" s="1">
        <f t="shared" si="786"/>
        <v>6700.870543479683</v>
      </c>
      <c r="FC2053" s="1">
        <f t="shared" si="787"/>
        <v>2.141902638655467E-5</v>
      </c>
      <c r="FD2053" s="1">
        <f t="shared" si="788"/>
        <v>0.96343351699479696</v>
      </c>
      <c r="FE2053" s="1">
        <f t="shared" si="789"/>
        <v>2.141902638655467E-5</v>
      </c>
      <c r="FF2053" s="1" t="str">
        <f t="shared" si="790"/>
        <v/>
      </c>
      <c r="FG2053" s="1" t="str">
        <f t="shared" si="791"/>
        <v/>
      </c>
      <c r="FI2053" s="1">
        <f t="shared" si="792"/>
        <v>7.5428553946498937E-211</v>
      </c>
      <c r="FJ2053" s="1" t="str">
        <f t="shared" si="793"/>
        <v/>
      </c>
      <c r="FK2053" s="1" t="str">
        <f t="shared" si="794"/>
        <v/>
      </c>
      <c r="FP2053" s="1">
        <v>1448</v>
      </c>
      <c r="FQ2053" s="1">
        <f t="shared" si="795"/>
        <v>15.788347286205244</v>
      </c>
      <c r="FR2053" s="1">
        <f t="shared" si="796"/>
        <v>9.090636301690767E-3</v>
      </c>
      <c r="FS2053" s="1">
        <f t="shared" si="797"/>
        <v>0.96343351699479696</v>
      </c>
      <c r="FT2053" s="1">
        <f t="shared" si="798"/>
        <v>9.090636301690767E-3</v>
      </c>
      <c r="FU2053" s="1" t="str">
        <f t="shared" si="799"/>
        <v/>
      </c>
      <c r="FV2053" s="1" t="str">
        <f t="shared" si="800"/>
        <v/>
      </c>
      <c r="FW2053" s="1">
        <f t="shared" si="801"/>
        <v>0</v>
      </c>
      <c r="FX2053" s="1" t="str">
        <f t="shared" si="802"/>
        <v/>
      </c>
      <c r="FY2053" s="1" t="str">
        <f t="shared" si="803"/>
        <v/>
      </c>
      <c r="GC2053" s="1">
        <v>1448</v>
      </c>
      <c r="GD2053" s="1">
        <f t="shared" si="812"/>
        <v>55.098105528118452</v>
      </c>
      <c r="GE2053" s="1">
        <f t="shared" si="804"/>
        <v>2.6049193816733299E-3</v>
      </c>
      <c r="GF2053" s="1">
        <f t="shared" si="805"/>
        <v>0.96343351699479696</v>
      </c>
      <c r="GG2053" s="1">
        <f t="shared" si="806"/>
        <v>2.6049193816733299E-3</v>
      </c>
      <c r="GH2053" s="1" t="str">
        <f t="shared" si="807"/>
        <v/>
      </c>
      <c r="GI2053" s="1" t="str">
        <f t="shared" si="808"/>
        <v/>
      </c>
      <c r="GJ2053" s="1">
        <f t="shared" si="809"/>
        <v>0</v>
      </c>
      <c r="GK2053" s="1">
        <f t="shared" si="810"/>
        <v>2.6049193816733299E-3</v>
      </c>
      <c r="GL2053" s="1" t="str">
        <f t="shared" si="811"/>
        <v/>
      </c>
      <c r="HA2053" s="2"/>
      <c r="HB2053" s="2">
        <f t="shared" si="783"/>
        <v>9.2992000000000203</v>
      </c>
      <c r="HC2053" s="147">
        <f t="shared" si="784"/>
        <v>0.23188252273922536</v>
      </c>
      <c r="HD2053" s="2">
        <f t="shared" si="785"/>
        <v>4.2903806966110292E-4</v>
      </c>
      <c r="HE2053" s="2" t="str">
        <f t="shared" si="781"/>
        <v/>
      </c>
      <c r="HF2053" s="24" t="str">
        <f t="shared" si="782"/>
        <v/>
      </c>
    </row>
    <row r="2054" spans="157:214" ht="20.100000000000001" customHeight="1" x14ac:dyDescent="0.25">
      <c r="FA2054" s="1">
        <v>1449</v>
      </c>
      <c r="FB2054" s="1">
        <f t="shared" si="786"/>
        <v>6715.8278437999506</v>
      </c>
      <c r="FC2054" s="1">
        <f t="shared" si="787"/>
        <v>2.1265873622537976E-5</v>
      </c>
      <c r="FD2054" s="1">
        <f t="shared" si="788"/>
        <v>0.9637527414848488</v>
      </c>
      <c r="FE2054" s="1">
        <f t="shared" si="789"/>
        <v>2.1265873622537976E-5</v>
      </c>
      <c r="FF2054" s="1" t="str">
        <f t="shared" si="790"/>
        <v/>
      </c>
      <c r="FG2054" s="1" t="str">
        <f t="shared" si="791"/>
        <v/>
      </c>
      <c r="FI2054" s="1">
        <f t="shared" si="792"/>
        <v>8.5321335859082767E-211</v>
      </c>
      <c r="FJ2054" s="1" t="str">
        <f t="shared" si="793"/>
        <v/>
      </c>
      <c r="FK2054" s="1" t="str">
        <f t="shared" si="794"/>
        <v/>
      </c>
      <c r="FP2054" s="1">
        <v>1449</v>
      </c>
      <c r="FQ2054" s="1">
        <f t="shared" si="795"/>
        <v>15.823589132826243</v>
      </c>
      <c r="FR2054" s="1">
        <f t="shared" si="796"/>
        <v>9.0256353977678627E-3</v>
      </c>
      <c r="FS2054" s="1">
        <f t="shared" si="797"/>
        <v>0.96375274148484891</v>
      </c>
      <c r="FT2054" s="1">
        <f t="shared" si="798"/>
        <v>9.0256353977678627E-3</v>
      </c>
      <c r="FU2054" s="1" t="str">
        <f t="shared" si="799"/>
        <v/>
      </c>
      <c r="FV2054" s="1" t="str">
        <f t="shared" si="800"/>
        <v/>
      </c>
      <c r="FW2054" s="1">
        <f t="shared" si="801"/>
        <v>0</v>
      </c>
      <c r="FX2054" s="1" t="str">
        <f t="shared" si="802"/>
        <v/>
      </c>
      <c r="FY2054" s="1" t="str">
        <f t="shared" si="803"/>
        <v/>
      </c>
      <c r="GC2054" s="1">
        <v>1449</v>
      </c>
      <c r="GD2054" s="1">
        <f t="shared" si="812"/>
        <v>55.221092370815143</v>
      </c>
      <c r="GE2054" s="1">
        <f t="shared" si="804"/>
        <v>2.5862933901766136E-3</v>
      </c>
      <c r="GF2054" s="1">
        <f t="shared" si="805"/>
        <v>0.96375274148484891</v>
      </c>
      <c r="GG2054" s="1">
        <f t="shared" si="806"/>
        <v>2.5862933901766136E-3</v>
      </c>
      <c r="GH2054" s="1" t="str">
        <f t="shared" si="807"/>
        <v/>
      </c>
      <c r="GI2054" s="1" t="str">
        <f t="shared" si="808"/>
        <v/>
      </c>
      <c r="GJ2054" s="1">
        <f t="shared" si="809"/>
        <v>0</v>
      </c>
      <c r="GK2054" s="1">
        <f t="shared" si="810"/>
        <v>2.5862933901766136E-3</v>
      </c>
      <c r="GL2054" s="1" t="str">
        <f t="shared" si="811"/>
        <v/>
      </c>
      <c r="HA2054" s="2"/>
      <c r="HB2054" s="2">
        <f t="shared" si="783"/>
        <v>9.3056000000000196</v>
      </c>
      <c r="HC2054" s="147">
        <f t="shared" si="784"/>
        <v>0.23145348466956425</v>
      </c>
      <c r="HD2054" s="2">
        <f t="shared" si="785"/>
        <v>4.2840330380783387E-4</v>
      </c>
      <c r="HE2054" s="2" t="str">
        <f t="shared" si="781"/>
        <v/>
      </c>
      <c r="HF2054" s="24" t="str">
        <f t="shared" si="782"/>
        <v/>
      </c>
    </row>
    <row r="2055" spans="157:214" ht="20.100000000000001" customHeight="1" x14ac:dyDescent="0.25">
      <c r="FA2055" s="1">
        <v>1450</v>
      </c>
      <c r="FB2055" s="1">
        <f t="shared" si="786"/>
        <v>6730.7851441202183</v>
      </c>
      <c r="FC2055" s="1">
        <f t="shared" si="787"/>
        <v>2.1113478130519747E-5</v>
      </c>
      <c r="FD2055" s="1">
        <f t="shared" si="788"/>
        <v>0.96406968088707423</v>
      </c>
      <c r="FE2055" s="1">
        <f t="shared" si="789"/>
        <v>2.1113478130519747E-5</v>
      </c>
      <c r="FF2055" s="1" t="str">
        <f t="shared" si="790"/>
        <v/>
      </c>
      <c r="FG2055" s="1" t="str">
        <f t="shared" si="791"/>
        <v/>
      </c>
      <c r="FI2055" s="1">
        <f t="shared" si="792"/>
        <v>9.6510054841956602E-211</v>
      </c>
      <c r="FJ2055" s="1" t="str">
        <f t="shared" si="793"/>
        <v/>
      </c>
      <c r="FK2055" s="1" t="str">
        <f t="shared" si="794"/>
        <v/>
      </c>
      <c r="FP2055" s="1">
        <v>1450</v>
      </c>
      <c r="FQ2055" s="1">
        <f t="shared" si="795"/>
        <v>15.858830979447234</v>
      </c>
      <c r="FR2055" s="1">
        <f t="shared" si="796"/>
        <v>8.9609558942763158E-3</v>
      </c>
      <c r="FS2055" s="1">
        <f t="shared" si="797"/>
        <v>0.96406968088707423</v>
      </c>
      <c r="FT2055" s="1">
        <f t="shared" si="798"/>
        <v>8.9609558942763158E-3</v>
      </c>
      <c r="FU2055" s="1" t="str">
        <f t="shared" si="799"/>
        <v/>
      </c>
      <c r="FV2055" s="1" t="str">
        <f t="shared" si="800"/>
        <v/>
      </c>
      <c r="FW2055" s="1">
        <f t="shared" si="801"/>
        <v>0</v>
      </c>
      <c r="FX2055" s="1" t="str">
        <f t="shared" si="802"/>
        <v/>
      </c>
      <c r="FY2055" s="1" t="str">
        <f t="shared" si="803"/>
        <v/>
      </c>
      <c r="GC2055" s="1">
        <v>1450</v>
      </c>
      <c r="GD2055" s="1">
        <f t="shared" si="812"/>
        <v>55.344079213511833</v>
      </c>
      <c r="GE2055" s="1">
        <f t="shared" si="804"/>
        <v>2.5677594958868574E-3</v>
      </c>
      <c r="GF2055" s="1">
        <f t="shared" si="805"/>
        <v>0.96406968088707423</v>
      </c>
      <c r="GG2055" s="1">
        <f t="shared" si="806"/>
        <v>2.5677594958868574E-3</v>
      </c>
      <c r="GH2055" s="1" t="str">
        <f t="shared" si="807"/>
        <v/>
      </c>
      <c r="GI2055" s="1" t="str">
        <f t="shared" si="808"/>
        <v/>
      </c>
      <c r="GJ2055" s="1">
        <f t="shared" si="809"/>
        <v>0</v>
      </c>
      <c r="GK2055" s="1">
        <f t="shared" si="810"/>
        <v>2.5677594958868574E-3</v>
      </c>
      <c r="GL2055" s="1" t="str">
        <f t="shared" si="811"/>
        <v/>
      </c>
      <c r="HA2055" s="2"/>
      <c r="HB2055" s="2">
        <f t="shared" si="783"/>
        <v>9.3120000000000189</v>
      </c>
      <c r="HC2055" s="147">
        <f t="shared" si="784"/>
        <v>0.23102508136575642</v>
      </c>
      <c r="HD2055" s="2">
        <f t="shared" si="785"/>
        <v>4.2776897159554905E-4</v>
      </c>
      <c r="HE2055" s="2" t="str">
        <f t="shared" si="781"/>
        <v/>
      </c>
      <c r="HF2055" s="24" t="str">
        <f t="shared" si="782"/>
        <v/>
      </c>
    </row>
    <row r="2056" spans="157:214" ht="20.100000000000001" customHeight="1" x14ac:dyDescent="0.25">
      <c r="FA2056" s="2">
        <v>1451</v>
      </c>
      <c r="FB2056" s="1">
        <f t="shared" si="786"/>
        <v>6745.742444440486</v>
      </c>
      <c r="FC2056" s="1">
        <f t="shared" si="787"/>
        <v>2.0961839342881136E-5</v>
      </c>
      <c r="FD2056" s="1">
        <f t="shared" si="788"/>
        <v>0.96438434652401295</v>
      </c>
      <c r="FE2056" s="1">
        <f t="shared" si="789"/>
        <v>2.0961839342881136E-5</v>
      </c>
      <c r="FF2056" s="1" t="str">
        <f t="shared" si="790"/>
        <v/>
      </c>
      <c r="FG2056" s="1" t="str">
        <f t="shared" si="791"/>
        <v/>
      </c>
      <c r="FI2056" s="1">
        <f t="shared" si="792"/>
        <v>1.0916427369493083E-210</v>
      </c>
      <c r="FJ2056" s="1" t="str">
        <f t="shared" si="793"/>
        <v/>
      </c>
      <c r="FK2056" s="1" t="str">
        <f t="shared" si="794"/>
        <v/>
      </c>
      <c r="FP2056" s="2">
        <v>1451</v>
      </c>
      <c r="FQ2056" s="1">
        <f t="shared" si="795"/>
        <v>15.894072826068225</v>
      </c>
      <c r="FR2056" s="1">
        <f t="shared" si="796"/>
        <v>8.896597550308024E-3</v>
      </c>
      <c r="FS2056" s="1">
        <f t="shared" si="797"/>
        <v>0.96438434652401284</v>
      </c>
      <c r="FT2056" s="1">
        <f t="shared" si="798"/>
        <v>8.896597550308024E-3</v>
      </c>
      <c r="FU2056" s="1" t="str">
        <f t="shared" si="799"/>
        <v/>
      </c>
      <c r="FV2056" s="1" t="str">
        <f t="shared" si="800"/>
        <v/>
      </c>
      <c r="FW2056" s="1">
        <f t="shared" si="801"/>
        <v>0</v>
      </c>
      <c r="FX2056" s="1" t="str">
        <f t="shared" si="802"/>
        <v/>
      </c>
      <c r="FY2056" s="1" t="str">
        <f t="shared" si="803"/>
        <v/>
      </c>
      <c r="GC2056" s="2">
        <v>1451</v>
      </c>
      <c r="GD2056" s="1">
        <f t="shared" si="812"/>
        <v>55.467066056208523</v>
      </c>
      <c r="GE2056" s="1">
        <f t="shared" si="804"/>
        <v>2.5493176297719171E-3</v>
      </c>
      <c r="GF2056" s="1">
        <f t="shared" si="805"/>
        <v>0.96438434652401284</v>
      </c>
      <c r="GG2056" s="1">
        <f t="shared" si="806"/>
        <v>2.5493176297719171E-3</v>
      </c>
      <c r="GH2056" s="1" t="str">
        <f t="shared" si="807"/>
        <v/>
      </c>
      <c r="GI2056" s="1" t="str">
        <f t="shared" si="808"/>
        <v/>
      </c>
      <c r="GJ2056" s="1">
        <f t="shared" si="809"/>
        <v>0</v>
      </c>
      <c r="GK2056" s="1">
        <f t="shared" si="810"/>
        <v>2.5493176297719171E-3</v>
      </c>
      <c r="GL2056" s="1" t="str">
        <f t="shared" si="811"/>
        <v/>
      </c>
      <c r="HA2056" s="2"/>
      <c r="HB2056" s="2">
        <f t="shared" si="783"/>
        <v>9.3184000000000182</v>
      </c>
      <c r="HC2056" s="147">
        <f t="shared" si="784"/>
        <v>0.23059731239416087</v>
      </c>
      <c r="HD2056" s="2">
        <f t="shared" si="785"/>
        <v>4.2713507457334265E-4</v>
      </c>
      <c r="HE2056" s="2" t="str">
        <f t="shared" si="781"/>
        <v/>
      </c>
      <c r="HF2056" s="24" t="str">
        <f t="shared" si="782"/>
        <v/>
      </c>
    </row>
    <row r="2057" spans="157:214" ht="20.100000000000001" customHeight="1" x14ac:dyDescent="0.25">
      <c r="FA2057" s="1">
        <v>1452</v>
      </c>
      <c r="FB2057" s="1">
        <f t="shared" si="786"/>
        <v>6760.69974476075</v>
      </c>
      <c r="FC2057" s="1">
        <f t="shared" si="787"/>
        <v>2.0810956659884467E-5</v>
      </c>
      <c r="FD2057" s="1">
        <f t="shared" si="788"/>
        <v>0.96469674970947417</v>
      </c>
      <c r="FE2057" s="1">
        <f t="shared" si="789"/>
        <v>2.0810956659884467E-5</v>
      </c>
      <c r="FF2057" s="1" t="str">
        <f t="shared" si="790"/>
        <v/>
      </c>
      <c r="FG2057" s="1" t="str">
        <f t="shared" si="791"/>
        <v/>
      </c>
      <c r="FI2057" s="1">
        <f t="shared" si="792"/>
        <v>1.2347571455598427E-210</v>
      </c>
      <c r="FJ2057" s="1" t="str">
        <f t="shared" si="793"/>
        <v/>
      </c>
      <c r="FK2057" s="1" t="str">
        <f t="shared" si="794"/>
        <v/>
      </c>
      <c r="FP2057" s="1">
        <v>1452</v>
      </c>
      <c r="FQ2057" s="1">
        <f t="shared" si="795"/>
        <v>15.929314672689223</v>
      </c>
      <c r="FR2057" s="1">
        <f t="shared" si="796"/>
        <v>8.8325601113230512E-3</v>
      </c>
      <c r="FS2057" s="1">
        <f t="shared" si="797"/>
        <v>0.96469674970947428</v>
      </c>
      <c r="FT2057" s="1">
        <f t="shared" si="798"/>
        <v>8.8325601113230512E-3</v>
      </c>
      <c r="FU2057" s="1" t="str">
        <f t="shared" si="799"/>
        <v/>
      </c>
      <c r="FV2057" s="1" t="str">
        <f t="shared" si="800"/>
        <v/>
      </c>
      <c r="FW2057" s="1">
        <f t="shared" si="801"/>
        <v>0</v>
      </c>
      <c r="FX2057" s="1" t="str">
        <f t="shared" si="802"/>
        <v/>
      </c>
      <c r="FY2057" s="1" t="str">
        <f t="shared" si="803"/>
        <v/>
      </c>
      <c r="GC2057" s="1">
        <v>1452</v>
      </c>
      <c r="GD2057" s="1">
        <f t="shared" si="812"/>
        <v>55.590052898905213</v>
      </c>
      <c r="GE2057" s="1">
        <f t="shared" si="804"/>
        <v>2.5309677188934412E-3</v>
      </c>
      <c r="GF2057" s="1">
        <f t="shared" si="805"/>
        <v>0.96469674970947428</v>
      </c>
      <c r="GG2057" s="1">
        <f t="shared" si="806"/>
        <v>2.5309677188934412E-3</v>
      </c>
      <c r="GH2057" s="1" t="str">
        <f t="shared" si="807"/>
        <v/>
      </c>
      <c r="GI2057" s="1" t="str">
        <f t="shared" si="808"/>
        <v/>
      </c>
      <c r="GJ2057" s="1">
        <f t="shared" si="809"/>
        <v>0</v>
      </c>
      <c r="GK2057" s="1">
        <f t="shared" si="810"/>
        <v>2.5309677188934412E-3</v>
      </c>
      <c r="GL2057" s="1" t="str">
        <f t="shared" si="811"/>
        <v/>
      </c>
      <c r="HA2057" s="2"/>
      <c r="HB2057" s="2">
        <f t="shared" si="783"/>
        <v>9.3248000000000175</v>
      </c>
      <c r="HC2057" s="147">
        <f t="shared" si="784"/>
        <v>0.23017017731958753</v>
      </c>
      <c r="HD2057" s="2">
        <f t="shared" si="785"/>
        <v>4.2650161428223199E-4</v>
      </c>
      <c r="HE2057" s="2" t="str">
        <f t="shared" si="781"/>
        <v/>
      </c>
      <c r="HF2057" s="24" t="str">
        <f t="shared" si="782"/>
        <v/>
      </c>
    </row>
    <row r="2058" spans="157:214" ht="20.100000000000001" customHeight="1" x14ac:dyDescent="0.25">
      <c r="FA2058" s="1">
        <v>1453</v>
      </c>
      <c r="FB2058" s="1">
        <f t="shared" si="786"/>
        <v>6775.6570450810177</v>
      </c>
      <c r="FC2058" s="1">
        <f t="shared" si="787"/>
        <v>2.0660829449941987E-5</v>
      </c>
      <c r="FD2058" s="1">
        <f t="shared" si="788"/>
        <v>0.96500690174805848</v>
      </c>
      <c r="FE2058" s="1">
        <f t="shared" si="789"/>
        <v>2.0660829449941987E-5</v>
      </c>
      <c r="FF2058" s="1" t="str">
        <f t="shared" si="790"/>
        <v/>
      </c>
      <c r="FG2058" s="1" t="str">
        <f t="shared" si="791"/>
        <v/>
      </c>
      <c r="FI2058" s="1">
        <f t="shared" si="792"/>
        <v>1.3966115131802963E-210</v>
      </c>
      <c r="FJ2058" s="1" t="str">
        <f t="shared" si="793"/>
        <v/>
      </c>
      <c r="FK2058" s="1" t="str">
        <f t="shared" si="794"/>
        <v/>
      </c>
      <c r="FP2058" s="1">
        <v>1453</v>
      </c>
      <c r="FQ2058" s="1">
        <f t="shared" si="795"/>
        <v>15.964556519310214</v>
      </c>
      <c r="FR2058" s="1">
        <f t="shared" si="796"/>
        <v>8.7688433092637744E-3</v>
      </c>
      <c r="FS2058" s="1">
        <f t="shared" si="797"/>
        <v>0.96500690174805848</v>
      </c>
      <c r="FT2058" s="1">
        <f t="shared" si="798"/>
        <v>8.7688433092637744E-3</v>
      </c>
      <c r="FU2058" s="1" t="str">
        <f t="shared" si="799"/>
        <v/>
      </c>
      <c r="FV2058" s="1" t="str">
        <f t="shared" si="800"/>
        <v/>
      </c>
      <c r="FW2058" s="1">
        <f t="shared" si="801"/>
        <v>0</v>
      </c>
      <c r="FX2058" s="1" t="str">
        <f t="shared" si="802"/>
        <v/>
      </c>
      <c r="FY2058" s="1" t="str">
        <f t="shared" si="803"/>
        <v/>
      </c>
      <c r="GC2058" s="1">
        <v>1453</v>
      </c>
      <c r="GD2058" s="1">
        <f t="shared" si="812"/>
        <v>55.713039741601904</v>
      </c>
      <c r="GE2058" s="1">
        <f t="shared" si="804"/>
        <v>2.5127096864395867E-3</v>
      </c>
      <c r="GF2058" s="1">
        <f t="shared" si="805"/>
        <v>0.96500690174805848</v>
      </c>
      <c r="GG2058" s="1">
        <f t="shared" si="806"/>
        <v>2.5127096864395867E-3</v>
      </c>
      <c r="GH2058" s="1" t="str">
        <f t="shared" si="807"/>
        <v/>
      </c>
      <c r="GI2058" s="1" t="str">
        <f t="shared" si="808"/>
        <v/>
      </c>
      <c r="GJ2058" s="1">
        <f t="shared" si="809"/>
        <v>0</v>
      </c>
      <c r="GK2058" s="1">
        <f t="shared" si="810"/>
        <v>2.5127096864395867E-3</v>
      </c>
      <c r="GL2058" s="1" t="str">
        <f t="shared" si="811"/>
        <v/>
      </c>
      <c r="HA2058" s="2"/>
      <c r="HB2058" s="2">
        <f t="shared" si="783"/>
        <v>9.3312000000000168</v>
      </c>
      <c r="HC2058" s="147">
        <f t="shared" si="784"/>
        <v>0.22974367570530529</v>
      </c>
      <c r="HD2058" s="2">
        <f t="shared" si="785"/>
        <v>4.2586859225479667E-4</v>
      </c>
      <c r="HE2058" s="2" t="str">
        <f t="shared" si="781"/>
        <v/>
      </c>
      <c r="HF2058" s="24" t="str">
        <f t="shared" si="782"/>
        <v/>
      </c>
    </row>
    <row r="2059" spans="157:214" ht="20.100000000000001" customHeight="1" x14ac:dyDescent="0.25">
      <c r="FA2059" s="1">
        <v>1454</v>
      </c>
      <c r="FB2059" s="1">
        <f t="shared" si="786"/>
        <v>6790.6143454012854</v>
      </c>
      <c r="FC2059" s="1">
        <f t="shared" si="787"/>
        <v>2.0511457049885661E-5</v>
      </c>
      <c r="FD2059" s="1">
        <f t="shared" si="788"/>
        <v>0.96531481393468266</v>
      </c>
      <c r="FE2059" s="1">
        <f t="shared" si="789"/>
        <v>2.0511457049885661E-5</v>
      </c>
      <c r="FF2059" s="1" t="str">
        <f t="shared" si="790"/>
        <v/>
      </c>
      <c r="FG2059" s="1" t="str">
        <f t="shared" si="791"/>
        <v/>
      </c>
      <c r="FI2059" s="1">
        <f t="shared" si="792"/>
        <v>1.5796567913227433E-210</v>
      </c>
      <c r="FJ2059" s="1" t="str">
        <f t="shared" si="793"/>
        <v/>
      </c>
      <c r="FK2059" s="1" t="str">
        <f t="shared" si="794"/>
        <v/>
      </c>
      <c r="FP2059" s="1">
        <v>1454</v>
      </c>
      <c r="FQ2059" s="1">
        <f t="shared" si="795"/>
        <v>15.999798365931213</v>
      </c>
      <c r="FR2059" s="1">
        <f t="shared" si="796"/>
        <v>8.705446862669209E-3</v>
      </c>
      <c r="FS2059" s="1">
        <f t="shared" si="797"/>
        <v>0.96531481393468277</v>
      </c>
      <c r="FT2059" s="1">
        <f t="shared" si="798"/>
        <v>8.705446862669209E-3</v>
      </c>
      <c r="FU2059" s="1" t="str">
        <f t="shared" si="799"/>
        <v/>
      </c>
      <c r="FV2059" s="1" t="str">
        <f t="shared" si="800"/>
        <v/>
      </c>
      <c r="FW2059" s="1">
        <f t="shared" si="801"/>
        <v>0</v>
      </c>
      <c r="FX2059" s="1" t="str">
        <f t="shared" si="802"/>
        <v/>
      </c>
      <c r="FY2059" s="1" t="str">
        <f t="shared" si="803"/>
        <v/>
      </c>
      <c r="GC2059" s="1">
        <v>1454</v>
      </c>
      <c r="GD2059" s="1">
        <f t="shared" si="812"/>
        <v>55.836026584298594</v>
      </c>
      <c r="GE2059" s="1">
        <f t="shared" si="804"/>
        <v>2.4945434517577893E-3</v>
      </c>
      <c r="GF2059" s="1">
        <f t="shared" si="805"/>
        <v>0.96531481393468266</v>
      </c>
      <c r="GG2059" s="1">
        <f t="shared" si="806"/>
        <v>2.4945434517577893E-3</v>
      </c>
      <c r="GH2059" s="1" t="str">
        <f t="shared" si="807"/>
        <v/>
      </c>
      <c r="GI2059" s="1" t="str">
        <f t="shared" si="808"/>
        <v/>
      </c>
      <c r="GJ2059" s="1">
        <f t="shared" si="809"/>
        <v>0</v>
      </c>
      <c r="GK2059" s="1">
        <f t="shared" si="810"/>
        <v>2.4945434517577893E-3</v>
      </c>
      <c r="GL2059" s="1" t="str">
        <f t="shared" si="811"/>
        <v/>
      </c>
      <c r="HA2059" s="2"/>
      <c r="HB2059" s="2">
        <f t="shared" si="783"/>
        <v>9.3376000000000161</v>
      </c>
      <c r="HC2059" s="147">
        <f t="shared" si="784"/>
        <v>0.2293178071130505</v>
      </c>
      <c r="HD2059" s="2">
        <f t="shared" si="785"/>
        <v>4.2523601001553946E-4</v>
      </c>
      <c r="HE2059" s="2" t="str">
        <f t="shared" si="781"/>
        <v/>
      </c>
      <c r="HF2059" s="24" t="str">
        <f t="shared" si="782"/>
        <v/>
      </c>
    </row>
    <row r="2060" spans="157:214" ht="20.100000000000001" customHeight="1" x14ac:dyDescent="0.25">
      <c r="FA2060" s="1">
        <v>1455</v>
      </c>
      <c r="FB2060" s="1">
        <f t="shared" si="786"/>
        <v>6805.5716457215531</v>
      </c>
      <c r="FC2060" s="1">
        <f t="shared" si="787"/>
        <v>2.0362838765237101E-5</v>
      </c>
      <c r="FD2060" s="1">
        <f t="shared" si="788"/>
        <v>0.96562049755411006</v>
      </c>
      <c r="FE2060" s="1">
        <f t="shared" si="789"/>
        <v>2.0362838765237101E-5</v>
      </c>
      <c r="FF2060" s="1" t="str">
        <f t="shared" si="790"/>
        <v/>
      </c>
      <c r="FG2060" s="1" t="str">
        <f t="shared" si="791"/>
        <v/>
      </c>
      <c r="FI2060" s="1">
        <f t="shared" si="792"/>
        <v>1.7866641009996439E-210</v>
      </c>
      <c r="FJ2060" s="1" t="str">
        <f t="shared" si="793"/>
        <v/>
      </c>
      <c r="FK2060" s="1" t="str">
        <f t="shared" si="794"/>
        <v/>
      </c>
      <c r="FP2060" s="1">
        <v>1455</v>
      </c>
      <c r="FQ2060" s="1">
        <f t="shared" si="795"/>
        <v>16.035040212552204</v>
      </c>
      <c r="FR2060" s="1">
        <f t="shared" si="796"/>
        <v>8.6423704767897326E-3</v>
      </c>
      <c r="FS2060" s="1">
        <f t="shared" si="797"/>
        <v>0.96562049755411006</v>
      </c>
      <c r="FT2060" s="1">
        <f t="shared" si="798"/>
        <v>8.6423704767897326E-3</v>
      </c>
      <c r="FU2060" s="1" t="str">
        <f t="shared" si="799"/>
        <v/>
      </c>
      <c r="FV2060" s="1" t="str">
        <f t="shared" si="800"/>
        <v/>
      </c>
      <c r="FW2060" s="1">
        <f t="shared" si="801"/>
        <v>0</v>
      </c>
      <c r="FX2060" s="1" t="str">
        <f t="shared" si="802"/>
        <v/>
      </c>
      <c r="FY2060" s="1" t="str">
        <f t="shared" si="803"/>
        <v/>
      </c>
      <c r="GC2060" s="1">
        <v>1455</v>
      </c>
      <c r="GD2060" s="1">
        <f t="shared" si="812"/>
        <v>55.959013426995313</v>
      </c>
      <c r="GE2060" s="1">
        <f t="shared" si="804"/>
        <v>2.4764689303876141E-3</v>
      </c>
      <c r="GF2060" s="1">
        <f t="shared" si="805"/>
        <v>0.96562049755411006</v>
      </c>
      <c r="GG2060" s="1">
        <f t="shared" si="806"/>
        <v>2.4764689303876141E-3</v>
      </c>
      <c r="GH2060" s="1" t="str">
        <f t="shared" si="807"/>
        <v/>
      </c>
      <c r="GI2060" s="1" t="str">
        <f t="shared" si="808"/>
        <v/>
      </c>
      <c r="GJ2060" s="1">
        <f t="shared" si="809"/>
        <v>0</v>
      </c>
      <c r="GK2060" s="1">
        <f t="shared" si="810"/>
        <v>2.4764689303876141E-3</v>
      </c>
      <c r="GL2060" s="1" t="str">
        <f t="shared" si="811"/>
        <v/>
      </c>
      <c r="HA2060" s="2"/>
      <c r="HB2060" s="2">
        <f t="shared" si="783"/>
        <v>9.3440000000000154</v>
      </c>
      <c r="HC2060" s="147">
        <f t="shared" si="784"/>
        <v>0.22889257110303496</v>
      </c>
      <c r="HD2060" s="2">
        <f t="shared" si="785"/>
        <v>4.2460386908046988E-4</v>
      </c>
      <c r="HE2060" s="2" t="str">
        <f t="shared" si="781"/>
        <v/>
      </c>
      <c r="HF2060" s="24" t="str">
        <f t="shared" si="782"/>
        <v/>
      </c>
    </row>
    <row r="2061" spans="157:214" ht="20.100000000000001" customHeight="1" x14ac:dyDescent="0.25">
      <c r="FA2061" s="1">
        <v>1456</v>
      </c>
      <c r="FB2061" s="1">
        <f t="shared" si="786"/>
        <v>6820.5289460418207</v>
      </c>
      <c r="FC2061" s="1">
        <f t="shared" si="787"/>
        <v>2.0214973870478275E-5</v>
      </c>
      <c r="FD2061" s="1">
        <f t="shared" si="788"/>
        <v>0.96592396388048374</v>
      </c>
      <c r="FE2061" s="1">
        <f t="shared" si="789"/>
        <v>2.0214973870478275E-5</v>
      </c>
      <c r="FF2061" s="1" t="str">
        <f t="shared" si="790"/>
        <v/>
      </c>
      <c r="FG2061" s="1" t="str">
        <f t="shared" si="791"/>
        <v/>
      </c>
      <c r="FI2061" s="1">
        <f t="shared" si="792"/>
        <v>2.0207665063997087E-210</v>
      </c>
      <c r="FJ2061" s="1" t="str">
        <f t="shared" si="793"/>
        <v/>
      </c>
      <c r="FK2061" s="1" t="str">
        <f t="shared" si="794"/>
        <v/>
      </c>
      <c r="FP2061" s="1">
        <v>1456</v>
      </c>
      <c r="FQ2061" s="1">
        <f t="shared" si="795"/>
        <v>16.070282059173195</v>
      </c>
      <c r="FR2061" s="1">
        <f t="shared" si="796"/>
        <v>8.5796138437018738E-3</v>
      </c>
      <c r="FS2061" s="1">
        <f t="shared" si="797"/>
        <v>0.96592396388048374</v>
      </c>
      <c r="FT2061" s="1">
        <f t="shared" si="798"/>
        <v>8.5796138437018738E-3</v>
      </c>
      <c r="FU2061" s="1" t="str">
        <f t="shared" si="799"/>
        <v/>
      </c>
      <c r="FV2061" s="1" t="str">
        <f t="shared" si="800"/>
        <v/>
      </c>
      <c r="FW2061" s="1">
        <f t="shared" si="801"/>
        <v>0</v>
      </c>
      <c r="FX2061" s="1" t="str">
        <f t="shared" si="802"/>
        <v/>
      </c>
      <c r="FY2061" s="1" t="str">
        <f t="shared" si="803"/>
        <v/>
      </c>
      <c r="GC2061" s="1">
        <v>1456</v>
      </c>
      <c r="GD2061" s="1">
        <f t="shared" si="812"/>
        <v>56.082000269692003</v>
      </c>
      <c r="GE2061" s="1">
        <f t="shared" si="804"/>
        <v>2.4584860340936838E-3</v>
      </c>
      <c r="GF2061" s="1">
        <f t="shared" si="805"/>
        <v>0.96592396388048374</v>
      </c>
      <c r="GG2061" s="1">
        <f t="shared" si="806"/>
        <v>2.4584860340936838E-3</v>
      </c>
      <c r="GH2061" s="1" t="str">
        <f t="shared" si="807"/>
        <v/>
      </c>
      <c r="GI2061" s="1" t="str">
        <f t="shared" si="808"/>
        <v/>
      </c>
      <c r="GJ2061" s="1">
        <f t="shared" si="809"/>
        <v>0</v>
      </c>
      <c r="GK2061" s="1">
        <f t="shared" si="810"/>
        <v>2.4584860340936838E-3</v>
      </c>
      <c r="GL2061" s="1" t="str">
        <f t="shared" si="811"/>
        <v/>
      </c>
      <c r="HA2061" s="2"/>
      <c r="HB2061" s="2">
        <f t="shared" si="783"/>
        <v>9.3504000000000147</v>
      </c>
      <c r="HC2061" s="147">
        <f t="shared" si="784"/>
        <v>0.22846796723395449</v>
      </c>
      <c r="HD2061" s="2">
        <f t="shared" si="785"/>
        <v>4.2397217095729856E-4</v>
      </c>
      <c r="HE2061" s="2" t="str">
        <f t="shared" si="781"/>
        <v/>
      </c>
      <c r="HF2061" s="24" t="str">
        <f t="shared" si="782"/>
        <v/>
      </c>
    </row>
    <row r="2062" spans="157:214" ht="20.100000000000001" customHeight="1" x14ac:dyDescent="0.25">
      <c r="FA2062" s="2">
        <v>1457</v>
      </c>
      <c r="FB2062" s="1">
        <f t="shared" si="786"/>
        <v>6835.4862463620884</v>
      </c>
      <c r="FC2062" s="1">
        <f t="shared" si="787"/>
        <v>2.0067861609322629E-5</v>
      </c>
      <c r="FD2062" s="1">
        <f t="shared" si="788"/>
        <v>0.96622522417686485</v>
      </c>
      <c r="FE2062" s="1">
        <f t="shared" si="789"/>
        <v>2.0067861609322629E-5</v>
      </c>
      <c r="FF2062" s="1" t="str">
        <f t="shared" si="790"/>
        <v/>
      </c>
      <c r="FG2062" s="1" t="str">
        <f t="shared" si="791"/>
        <v/>
      </c>
      <c r="FI2062" s="1">
        <f t="shared" si="792"/>
        <v>2.2855062323514907E-210</v>
      </c>
      <c r="FJ2062" s="1" t="str">
        <f t="shared" si="793"/>
        <v/>
      </c>
      <c r="FK2062" s="1" t="str">
        <f t="shared" si="794"/>
        <v/>
      </c>
      <c r="FP2062" s="2">
        <v>1457</v>
      </c>
      <c r="FQ2062" s="1">
        <f t="shared" si="795"/>
        <v>16.105523905794193</v>
      </c>
      <c r="FR2062" s="1">
        <f t="shared" si="796"/>
        <v>8.5171766424234387E-3</v>
      </c>
      <c r="FS2062" s="1">
        <f t="shared" si="797"/>
        <v>0.96622522417686485</v>
      </c>
      <c r="FT2062" s="1">
        <f t="shared" si="798"/>
        <v>8.5171766424234387E-3</v>
      </c>
      <c r="FU2062" s="1" t="str">
        <f t="shared" si="799"/>
        <v/>
      </c>
      <c r="FV2062" s="1" t="str">
        <f t="shared" si="800"/>
        <v/>
      </c>
      <c r="FW2062" s="1">
        <f t="shared" si="801"/>
        <v>0</v>
      </c>
      <c r="FX2062" s="1" t="str">
        <f t="shared" si="802"/>
        <v/>
      </c>
      <c r="FY2062" s="1" t="str">
        <f t="shared" si="803"/>
        <v/>
      </c>
      <c r="GC2062" s="2">
        <v>1457</v>
      </c>
      <c r="GD2062" s="1">
        <f t="shared" si="812"/>
        <v>56.204987112388693</v>
      </c>
      <c r="GE2062" s="1">
        <f t="shared" si="804"/>
        <v>2.4405946708986395E-3</v>
      </c>
      <c r="GF2062" s="1">
        <f t="shared" si="805"/>
        <v>0.96622522417686496</v>
      </c>
      <c r="GG2062" s="1">
        <f t="shared" si="806"/>
        <v>2.4405946708986395E-3</v>
      </c>
      <c r="GH2062" s="1" t="str">
        <f t="shared" si="807"/>
        <v/>
      </c>
      <c r="GI2062" s="1" t="str">
        <f t="shared" si="808"/>
        <v/>
      </c>
      <c r="GJ2062" s="1">
        <f t="shared" si="809"/>
        <v>0</v>
      </c>
      <c r="GK2062" s="1">
        <f t="shared" si="810"/>
        <v>2.4405946708986395E-3</v>
      </c>
      <c r="GL2062" s="1" t="str">
        <f t="shared" si="811"/>
        <v/>
      </c>
      <c r="HA2062" s="2"/>
      <c r="HB2062" s="2">
        <f t="shared" si="783"/>
        <v>9.356800000000014</v>
      </c>
      <c r="HC2062" s="147">
        <f t="shared" si="784"/>
        <v>0.22804399506299719</v>
      </c>
      <c r="HD2062" s="2">
        <f t="shared" si="785"/>
        <v>4.2334091714588129E-4</v>
      </c>
      <c r="HE2062" s="2" t="str">
        <f t="shared" si="781"/>
        <v/>
      </c>
      <c r="HF2062" s="24" t="str">
        <f t="shared" si="782"/>
        <v/>
      </c>
    </row>
    <row r="2063" spans="157:214" ht="20.100000000000001" customHeight="1" x14ac:dyDescent="0.25">
      <c r="FA2063" s="1">
        <v>1458</v>
      </c>
      <c r="FB2063" s="1">
        <f t="shared" si="786"/>
        <v>6850.4435466823561</v>
      </c>
      <c r="FC2063" s="1">
        <f t="shared" si="787"/>
        <v>1.99215011949868E-5</v>
      </c>
      <c r="FD2063" s="1">
        <f t="shared" si="788"/>
        <v>0.96652428969477411</v>
      </c>
      <c r="FE2063" s="1">
        <f t="shared" si="789"/>
        <v>1.99215011949868E-5</v>
      </c>
      <c r="FF2063" s="1" t="str">
        <f t="shared" si="790"/>
        <v/>
      </c>
      <c r="FG2063" s="1" t="str">
        <f t="shared" si="791"/>
        <v/>
      </c>
      <c r="FI2063" s="1">
        <f t="shared" si="792"/>
        <v>2.5848880341313028E-210</v>
      </c>
      <c r="FJ2063" s="1" t="str">
        <f t="shared" si="793"/>
        <v/>
      </c>
      <c r="FK2063" s="1" t="str">
        <f t="shared" si="794"/>
        <v/>
      </c>
      <c r="FP2063" s="1">
        <v>1458</v>
      </c>
      <c r="FQ2063" s="1">
        <f t="shared" si="795"/>
        <v>16.140765752415184</v>
      </c>
      <c r="FR2063" s="1">
        <f t="shared" si="796"/>
        <v>8.4550585390288369E-3</v>
      </c>
      <c r="FS2063" s="1">
        <f t="shared" si="797"/>
        <v>0.96652428969477411</v>
      </c>
      <c r="FT2063" s="1">
        <f t="shared" si="798"/>
        <v>8.4550585390288369E-3</v>
      </c>
      <c r="FU2063" s="1" t="str">
        <f t="shared" si="799"/>
        <v/>
      </c>
      <c r="FV2063" s="1" t="str">
        <f t="shared" si="800"/>
        <v/>
      </c>
      <c r="FW2063" s="1">
        <f t="shared" si="801"/>
        <v>0</v>
      </c>
      <c r="FX2063" s="1" t="str">
        <f t="shared" si="802"/>
        <v/>
      </c>
      <c r="FY2063" s="1" t="str">
        <f t="shared" si="803"/>
        <v/>
      </c>
      <c r="GC2063" s="1">
        <v>1458</v>
      </c>
      <c r="GD2063" s="1">
        <f t="shared" si="812"/>
        <v>56.327973955085383</v>
      </c>
      <c r="GE2063" s="1">
        <f t="shared" si="804"/>
        <v>2.4227947451161834E-3</v>
      </c>
      <c r="GF2063" s="1">
        <f t="shared" si="805"/>
        <v>0.96652428969477411</v>
      </c>
      <c r="GG2063" s="1">
        <f t="shared" si="806"/>
        <v>2.4227947451161834E-3</v>
      </c>
      <c r="GH2063" s="1" t="str">
        <f t="shared" si="807"/>
        <v/>
      </c>
      <c r="GI2063" s="1" t="str">
        <f t="shared" si="808"/>
        <v/>
      </c>
      <c r="GJ2063" s="1">
        <f t="shared" si="809"/>
        <v>0</v>
      </c>
      <c r="GK2063" s="1">
        <f t="shared" si="810"/>
        <v>2.4227947451161834E-3</v>
      </c>
      <c r="GL2063" s="1" t="str">
        <f t="shared" si="811"/>
        <v/>
      </c>
      <c r="HA2063" s="2"/>
      <c r="HB2063" s="2">
        <f t="shared" si="783"/>
        <v>9.3632000000000133</v>
      </c>
      <c r="HC2063" s="147">
        <f t="shared" si="784"/>
        <v>0.22762065414585131</v>
      </c>
      <c r="HD2063" s="2">
        <f t="shared" si="785"/>
        <v>4.2271010913763618E-4</v>
      </c>
      <c r="HE2063" s="2" t="str">
        <f t="shared" si="781"/>
        <v/>
      </c>
      <c r="HF2063" s="24" t="str">
        <f t="shared" si="782"/>
        <v/>
      </c>
    </row>
    <row r="2064" spans="157:214" ht="20.100000000000001" customHeight="1" x14ac:dyDescent="0.25">
      <c r="FA2064" s="1">
        <v>1459</v>
      </c>
      <c r="FB2064" s="1">
        <f t="shared" si="786"/>
        <v>6865.4008470026201</v>
      </c>
      <c r="FC2064" s="1">
        <f t="shared" si="787"/>
        <v>1.9775891810462669E-5</v>
      </c>
      <c r="FD2064" s="1">
        <f t="shared" si="788"/>
        <v>0.96682117167373727</v>
      </c>
      <c r="FE2064" s="1">
        <f t="shared" si="789"/>
        <v>1.9775891810462669E-5</v>
      </c>
      <c r="FF2064" s="1" t="str">
        <f t="shared" si="790"/>
        <v/>
      </c>
      <c r="FG2064" s="1" t="str">
        <f t="shared" si="791"/>
        <v/>
      </c>
      <c r="FI2064" s="1">
        <f t="shared" si="792"/>
        <v>2.9234395202840913E-210</v>
      </c>
      <c r="FJ2064" s="1" t="str">
        <f t="shared" si="793"/>
        <v/>
      </c>
      <c r="FK2064" s="1" t="str">
        <f t="shared" si="794"/>
        <v/>
      </c>
      <c r="FP2064" s="1">
        <v>1459</v>
      </c>
      <c r="FQ2064" s="1">
        <f t="shared" si="795"/>
        <v>16.176007599036176</v>
      </c>
      <c r="FR2064" s="1">
        <f t="shared" si="796"/>
        <v>8.3932591867644894E-3</v>
      </c>
      <c r="FS2064" s="1">
        <f t="shared" si="797"/>
        <v>0.96682117167373727</v>
      </c>
      <c r="FT2064" s="1">
        <f t="shared" si="798"/>
        <v>8.3932591867644894E-3</v>
      </c>
      <c r="FU2064" s="1" t="str">
        <f t="shared" si="799"/>
        <v/>
      </c>
      <c r="FV2064" s="1" t="str">
        <f t="shared" si="800"/>
        <v/>
      </c>
      <c r="FW2064" s="1">
        <f t="shared" si="801"/>
        <v>0</v>
      </c>
      <c r="FX2064" s="1" t="str">
        <f t="shared" si="802"/>
        <v/>
      </c>
      <c r="FY2064" s="1" t="str">
        <f t="shared" si="803"/>
        <v/>
      </c>
      <c r="GC2064" s="1">
        <v>1459</v>
      </c>
      <c r="GD2064" s="1">
        <f t="shared" si="812"/>
        <v>56.450960797782074</v>
      </c>
      <c r="GE2064" s="1">
        <f t="shared" si="804"/>
        <v>2.4050861573841767E-3</v>
      </c>
      <c r="GF2064" s="1">
        <f t="shared" si="805"/>
        <v>0.96682117167373738</v>
      </c>
      <c r="GG2064" s="1">
        <f t="shared" si="806"/>
        <v>2.4050861573841767E-3</v>
      </c>
      <c r="GH2064" s="1" t="str">
        <f t="shared" si="807"/>
        <v/>
      </c>
      <c r="GI2064" s="1" t="str">
        <f t="shared" si="808"/>
        <v/>
      </c>
      <c r="GJ2064" s="1">
        <f t="shared" si="809"/>
        <v>0</v>
      </c>
      <c r="GK2064" s="1">
        <f t="shared" si="810"/>
        <v>2.4050861573841767E-3</v>
      </c>
      <c r="GL2064" s="1" t="str">
        <f t="shared" si="811"/>
        <v/>
      </c>
      <c r="HA2064" s="2"/>
      <c r="HB2064" s="2">
        <f t="shared" si="783"/>
        <v>9.3696000000000126</v>
      </c>
      <c r="HC2064" s="147">
        <f t="shared" si="784"/>
        <v>0.22719794403671367</v>
      </c>
      <c r="HD2064" s="2">
        <f t="shared" si="785"/>
        <v>4.2207974841540485E-4</v>
      </c>
      <c r="HE2064" s="2" t="str">
        <f t="shared" si="781"/>
        <v/>
      </c>
      <c r="HF2064" s="24" t="str">
        <f t="shared" si="782"/>
        <v/>
      </c>
    </row>
    <row r="2065" spans="157:214" ht="20.100000000000001" customHeight="1" x14ac:dyDescent="0.25">
      <c r="FA2065" s="1">
        <v>1460</v>
      </c>
      <c r="FB2065" s="1">
        <f t="shared" si="786"/>
        <v>6880.3581473228878</v>
      </c>
      <c r="FC2065" s="1">
        <f t="shared" si="787"/>
        <v>1.9631032608789881E-5</v>
      </c>
      <c r="FD2065" s="1">
        <f t="shared" si="788"/>
        <v>0.96711588134083615</v>
      </c>
      <c r="FE2065" s="1">
        <f t="shared" si="789"/>
        <v>1.9631032608789881E-5</v>
      </c>
      <c r="FF2065" s="1" t="str">
        <f t="shared" si="790"/>
        <v/>
      </c>
      <c r="FG2065" s="1" t="str">
        <f t="shared" si="791"/>
        <v/>
      </c>
      <c r="FI2065" s="1">
        <f t="shared" si="792"/>
        <v>3.3062793331966315E-210</v>
      </c>
      <c r="FJ2065" s="1" t="str">
        <f t="shared" si="793"/>
        <v/>
      </c>
      <c r="FK2065" s="1" t="str">
        <f t="shared" si="794"/>
        <v/>
      </c>
      <c r="FP2065" s="1">
        <v>1460</v>
      </c>
      <c r="FQ2065" s="1">
        <f t="shared" si="795"/>
        <v>16.211249445657174</v>
      </c>
      <c r="FR2065" s="1">
        <f t="shared" si="796"/>
        <v>8.3317782261645573E-3</v>
      </c>
      <c r="FS2065" s="1">
        <f t="shared" si="797"/>
        <v>0.96711588134083615</v>
      </c>
      <c r="FT2065" s="1">
        <f t="shared" si="798"/>
        <v>8.3317782261645573E-3</v>
      </c>
      <c r="FU2065" s="1" t="str">
        <f t="shared" si="799"/>
        <v/>
      </c>
      <c r="FV2065" s="1" t="str">
        <f t="shared" si="800"/>
        <v/>
      </c>
      <c r="FW2065" s="1">
        <f t="shared" si="801"/>
        <v>0</v>
      </c>
      <c r="FX2065" s="1" t="str">
        <f t="shared" si="802"/>
        <v/>
      </c>
      <c r="FY2065" s="1" t="str">
        <f t="shared" si="803"/>
        <v/>
      </c>
      <c r="GC2065" s="1">
        <v>1460</v>
      </c>
      <c r="GD2065" s="1">
        <f t="shared" si="812"/>
        <v>56.573947640478764</v>
      </c>
      <c r="GE2065" s="1">
        <f t="shared" si="804"/>
        <v>2.3874688046977804E-3</v>
      </c>
      <c r="GF2065" s="1">
        <f t="shared" si="805"/>
        <v>0.96711588134083615</v>
      </c>
      <c r="GG2065" s="1">
        <f t="shared" si="806"/>
        <v>2.3874688046977804E-3</v>
      </c>
      <c r="GH2065" s="1" t="str">
        <f t="shared" si="807"/>
        <v/>
      </c>
      <c r="GI2065" s="1" t="str">
        <f t="shared" si="808"/>
        <v/>
      </c>
      <c r="GJ2065" s="1">
        <f t="shared" si="809"/>
        <v>0</v>
      </c>
      <c r="GK2065" s="1">
        <f t="shared" si="810"/>
        <v>2.3874688046977804E-3</v>
      </c>
      <c r="GL2065" s="1" t="str">
        <f t="shared" si="811"/>
        <v/>
      </c>
      <c r="HA2065" s="2"/>
      <c r="HB2065" s="2">
        <f t="shared" si="783"/>
        <v>9.3760000000000119</v>
      </c>
      <c r="HC2065" s="147">
        <f t="shared" si="784"/>
        <v>0.22677586428829827</v>
      </c>
      <c r="HD2065" s="2">
        <f t="shared" si="785"/>
        <v>4.2144983645425738E-4</v>
      </c>
      <c r="HE2065" s="2" t="str">
        <f t="shared" si="781"/>
        <v/>
      </c>
      <c r="HF2065" s="24" t="str">
        <f t="shared" si="782"/>
        <v/>
      </c>
    </row>
    <row r="2066" spans="157:214" ht="20.100000000000001" customHeight="1" x14ac:dyDescent="0.25">
      <c r="FA2066" s="1">
        <v>1461</v>
      </c>
      <c r="FB2066" s="1">
        <f t="shared" si="786"/>
        <v>6895.3154476431555</v>
      </c>
      <c r="FC2066" s="1">
        <f t="shared" si="787"/>
        <v>1.9486922713328849E-5</v>
      </c>
      <c r="FD2066" s="1">
        <f t="shared" si="788"/>
        <v>0.96740842991026144</v>
      </c>
      <c r="FE2066" s="1">
        <f t="shared" si="789"/>
        <v>1.9486922713328849E-5</v>
      </c>
      <c r="FF2066" s="1" t="str">
        <f t="shared" si="790"/>
        <v/>
      </c>
      <c r="FG2066" s="1" t="str">
        <f t="shared" si="791"/>
        <v/>
      </c>
      <c r="FI2066" s="1">
        <f t="shared" si="792"/>
        <v>3.7391942097472299E-210</v>
      </c>
      <c r="FJ2066" s="1" t="str">
        <f t="shared" si="793"/>
        <v/>
      </c>
      <c r="FK2066" s="1" t="str">
        <f t="shared" si="794"/>
        <v/>
      </c>
      <c r="FP2066" s="1">
        <v>1461</v>
      </c>
      <c r="FQ2066" s="1">
        <f t="shared" si="795"/>
        <v>16.246491292278165</v>
      </c>
      <c r="FR2066" s="1">
        <f t="shared" si="796"/>
        <v>8.2706152851667741E-3</v>
      </c>
      <c r="FS2066" s="1">
        <f t="shared" si="797"/>
        <v>0.96740842991026144</v>
      </c>
      <c r="FT2066" s="1">
        <f t="shared" si="798"/>
        <v>8.2706152851667741E-3</v>
      </c>
      <c r="FU2066" s="1" t="str">
        <f t="shared" si="799"/>
        <v/>
      </c>
      <c r="FV2066" s="1" t="str">
        <f t="shared" si="800"/>
        <v/>
      </c>
      <c r="FW2066" s="1">
        <f t="shared" si="801"/>
        <v>0</v>
      </c>
      <c r="FX2066" s="1" t="str">
        <f t="shared" si="802"/>
        <v/>
      </c>
      <c r="FY2066" s="1" t="str">
        <f t="shared" si="803"/>
        <v/>
      </c>
      <c r="GC2066" s="1">
        <v>1461</v>
      </c>
      <c r="GD2066" s="1">
        <f t="shared" si="812"/>
        <v>56.696934483175454</v>
      </c>
      <c r="GE2066" s="1">
        <f t="shared" si="804"/>
        <v>2.3699425804426491E-3</v>
      </c>
      <c r="GF2066" s="1">
        <f t="shared" si="805"/>
        <v>0.96740842991026144</v>
      </c>
      <c r="GG2066" s="1">
        <f t="shared" si="806"/>
        <v>2.3699425804426491E-3</v>
      </c>
      <c r="GH2066" s="1" t="str">
        <f t="shared" si="807"/>
        <v/>
      </c>
      <c r="GI2066" s="1" t="str">
        <f t="shared" si="808"/>
        <v/>
      </c>
      <c r="GJ2066" s="1">
        <f t="shared" si="809"/>
        <v>0</v>
      </c>
      <c r="GK2066" s="1">
        <f t="shared" si="810"/>
        <v>2.3699425804426491E-3</v>
      </c>
      <c r="GL2066" s="1" t="str">
        <f t="shared" si="811"/>
        <v/>
      </c>
      <c r="HA2066" s="2"/>
      <c r="HB2066" s="2">
        <f t="shared" si="783"/>
        <v>9.3824000000000112</v>
      </c>
      <c r="HC2066" s="147">
        <f t="shared" si="784"/>
        <v>0.22635441445184401</v>
      </c>
      <c r="HD2066" s="2">
        <f t="shared" si="785"/>
        <v>4.2082037472149225E-4</v>
      </c>
      <c r="HE2066" s="2" t="str">
        <f t="shared" si="781"/>
        <v/>
      </c>
      <c r="HF2066" s="24" t="str">
        <f t="shared" si="782"/>
        <v/>
      </c>
    </row>
    <row r="2067" spans="157:214" ht="20.100000000000001" customHeight="1" x14ac:dyDescent="0.25">
      <c r="FA2067" s="1">
        <v>1462</v>
      </c>
      <c r="FB2067" s="1">
        <f t="shared" si="786"/>
        <v>6910.2727479634232</v>
      </c>
      <c r="FC2067" s="1">
        <f t="shared" si="787"/>
        <v>1.9343561218034004E-5</v>
      </c>
      <c r="FD2067" s="1">
        <f t="shared" si="788"/>
        <v>0.96769882858287182</v>
      </c>
      <c r="FE2067" s="1">
        <f t="shared" si="789"/>
        <v>1.9343561218034004E-5</v>
      </c>
      <c r="FF2067" s="1" t="str">
        <f t="shared" si="790"/>
        <v/>
      </c>
      <c r="FG2067" s="1" t="str">
        <f t="shared" si="791"/>
        <v/>
      </c>
      <c r="FI2067" s="1">
        <f t="shared" si="792"/>
        <v>4.2287260772089426E-210</v>
      </c>
      <c r="FJ2067" s="1" t="str">
        <f t="shared" si="793"/>
        <v/>
      </c>
      <c r="FK2067" s="1" t="str">
        <f t="shared" si="794"/>
        <v/>
      </c>
      <c r="FP2067" s="1">
        <v>1462</v>
      </c>
      <c r="FQ2067" s="1">
        <f t="shared" si="795"/>
        <v>16.281733138899163</v>
      </c>
      <c r="FR2067" s="1">
        <f t="shared" si="796"/>
        <v>8.2097699792283985E-3</v>
      </c>
      <c r="FS2067" s="1">
        <f t="shared" si="797"/>
        <v>0.96769882858287182</v>
      </c>
      <c r="FT2067" s="1">
        <f t="shared" si="798"/>
        <v>8.2097699792283985E-3</v>
      </c>
      <c r="FU2067" s="1" t="str">
        <f t="shared" si="799"/>
        <v/>
      </c>
      <c r="FV2067" s="1" t="str">
        <f t="shared" si="800"/>
        <v/>
      </c>
      <c r="FW2067" s="1">
        <f t="shared" si="801"/>
        <v>0</v>
      </c>
      <c r="FX2067" s="1" t="str">
        <f t="shared" si="802"/>
        <v/>
      </c>
      <c r="FY2067" s="1" t="str">
        <f t="shared" si="803"/>
        <v/>
      </c>
      <c r="GC2067" s="1">
        <v>1462</v>
      </c>
      <c r="GD2067" s="1">
        <f t="shared" si="812"/>
        <v>56.819921325872144</v>
      </c>
      <c r="GE2067" s="1">
        <f t="shared" si="804"/>
        <v>2.3525073744281684E-3</v>
      </c>
      <c r="GF2067" s="1">
        <f t="shared" si="805"/>
        <v>0.96769882858287182</v>
      </c>
      <c r="GG2067" s="1">
        <f t="shared" si="806"/>
        <v>2.3525073744281684E-3</v>
      </c>
      <c r="GH2067" s="1" t="str">
        <f t="shared" si="807"/>
        <v/>
      </c>
      <c r="GI2067" s="1" t="str">
        <f t="shared" si="808"/>
        <v/>
      </c>
      <c r="GJ2067" s="1">
        <f t="shared" si="809"/>
        <v>0</v>
      </c>
      <c r="GK2067" s="1">
        <f t="shared" si="810"/>
        <v>2.3525073744281684E-3</v>
      </c>
      <c r="GL2067" s="1" t="str">
        <f t="shared" si="811"/>
        <v/>
      </c>
      <c r="HA2067" s="2"/>
      <c r="HB2067" s="2">
        <f t="shared" si="783"/>
        <v>9.3888000000000105</v>
      </c>
      <c r="HC2067" s="147">
        <f t="shared" si="784"/>
        <v>0.22593359407712252</v>
      </c>
      <c r="HD2067" s="2">
        <f t="shared" si="785"/>
        <v>4.2019136467533191E-4</v>
      </c>
      <c r="HE2067" s="2" t="str">
        <f t="shared" si="781"/>
        <v/>
      </c>
      <c r="HF2067" s="24" t="str">
        <f t="shared" si="782"/>
        <v/>
      </c>
    </row>
    <row r="2068" spans="157:214" ht="20.100000000000001" customHeight="1" x14ac:dyDescent="0.25">
      <c r="FA2068" s="1">
        <v>1463</v>
      </c>
      <c r="FB2068" s="1">
        <f t="shared" si="786"/>
        <v>6925.2300482836908</v>
      </c>
      <c r="FC2068" s="1">
        <f t="shared" si="787"/>
        <v>1.9200947187727451E-5</v>
      </c>
      <c r="FD2068" s="1">
        <f t="shared" si="788"/>
        <v>0.96798708854575555</v>
      </c>
      <c r="FE2068" s="1">
        <f t="shared" si="789"/>
        <v>1.9200947187727451E-5</v>
      </c>
      <c r="FF2068" s="1" t="str">
        <f t="shared" si="790"/>
        <v/>
      </c>
      <c r="FG2068" s="1" t="str">
        <f t="shared" si="791"/>
        <v/>
      </c>
      <c r="FI2068" s="1">
        <f t="shared" si="792"/>
        <v>4.7822704896562647E-210</v>
      </c>
      <c r="FJ2068" s="1" t="str">
        <f t="shared" si="793"/>
        <v/>
      </c>
      <c r="FK2068" s="1" t="str">
        <f t="shared" si="794"/>
        <v/>
      </c>
      <c r="FP2068" s="1">
        <v>1463</v>
      </c>
      <c r="FQ2068" s="1">
        <f t="shared" si="795"/>
        <v>16.316974985520154</v>
      </c>
      <c r="FR2068" s="1">
        <f t="shared" si="796"/>
        <v>8.1492419114424178E-3</v>
      </c>
      <c r="FS2068" s="1">
        <f t="shared" si="797"/>
        <v>0.96798708854575555</v>
      </c>
      <c r="FT2068" s="1">
        <f t="shared" si="798"/>
        <v>8.1492419114424178E-3</v>
      </c>
      <c r="FU2068" s="1" t="str">
        <f t="shared" si="799"/>
        <v/>
      </c>
      <c r="FV2068" s="1" t="str">
        <f t="shared" si="800"/>
        <v/>
      </c>
      <c r="FW2068" s="1">
        <f t="shared" si="801"/>
        <v>0</v>
      </c>
      <c r="FX2068" s="1" t="str">
        <f t="shared" si="802"/>
        <v/>
      </c>
      <c r="FY2068" s="1" t="str">
        <f t="shared" si="803"/>
        <v/>
      </c>
      <c r="GC2068" s="1">
        <v>1463</v>
      </c>
      <c r="GD2068" s="1">
        <f t="shared" si="812"/>
        <v>56.942908168568835</v>
      </c>
      <c r="GE2068" s="1">
        <f t="shared" si="804"/>
        <v>2.335163072920734E-3</v>
      </c>
      <c r="GF2068" s="1">
        <f t="shared" si="805"/>
        <v>0.96798708854575555</v>
      </c>
      <c r="GG2068" s="1">
        <f t="shared" si="806"/>
        <v>2.335163072920734E-3</v>
      </c>
      <c r="GH2068" s="1" t="str">
        <f t="shared" si="807"/>
        <v/>
      </c>
      <c r="GI2068" s="1" t="str">
        <f t="shared" si="808"/>
        <v/>
      </c>
      <c r="GJ2068" s="1">
        <f t="shared" si="809"/>
        <v>0</v>
      </c>
      <c r="GK2068" s="1">
        <f t="shared" si="810"/>
        <v>2.335163072920734E-3</v>
      </c>
      <c r="GL2068" s="1" t="str">
        <f t="shared" si="811"/>
        <v/>
      </c>
      <c r="HA2068" s="2"/>
      <c r="HB2068" s="2">
        <f t="shared" si="783"/>
        <v>9.3952000000000098</v>
      </c>
      <c r="HC2068" s="147">
        <f t="shared" si="784"/>
        <v>0.22551340271244719</v>
      </c>
      <c r="HD2068" s="2">
        <f t="shared" si="785"/>
        <v>4.1956280776664356E-4</v>
      </c>
      <c r="HE2068" s="2" t="str">
        <f t="shared" si="781"/>
        <v/>
      </c>
      <c r="HF2068" s="24" t="str">
        <f t="shared" si="782"/>
        <v/>
      </c>
    </row>
    <row r="2069" spans="157:214" ht="20.100000000000001" customHeight="1" x14ac:dyDescent="0.25">
      <c r="FA2069" s="2">
        <v>1464</v>
      </c>
      <c r="FB2069" s="1">
        <f t="shared" si="786"/>
        <v>6940.1873486039585</v>
      </c>
      <c r="FC2069" s="1">
        <f t="shared" si="787"/>
        <v>1.905907965837288E-5</v>
      </c>
      <c r="FD2069" s="1">
        <f t="shared" si="788"/>
        <v>0.96827322097179713</v>
      </c>
      <c r="FE2069" s="1">
        <f t="shared" si="789"/>
        <v>1.905907965837288E-5</v>
      </c>
      <c r="FF2069" s="1" t="str">
        <f t="shared" si="790"/>
        <v/>
      </c>
      <c r="FG2069" s="1" t="str">
        <f t="shared" si="791"/>
        <v/>
      </c>
      <c r="FI2069" s="1">
        <f t="shared" si="792"/>
        <v>5.4081878797123556E-210</v>
      </c>
      <c r="FJ2069" s="1" t="str">
        <f t="shared" si="793"/>
        <v/>
      </c>
      <c r="FK2069" s="1" t="str">
        <f t="shared" si="794"/>
        <v/>
      </c>
      <c r="FP2069" s="2">
        <v>1464</v>
      </c>
      <c r="FQ2069" s="1">
        <f t="shared" si="795"/>
        <v>16.352216832141146</v>
      </c>
      <c r="FR2069" s="1">
        <f t="shared" si="796"/>
        <v>8.0890306726537475E-3</v>
      </c>
      <c r="FS2069" s="1">
        <f t="shared" si="797"/>
        <v>0.96827322097179702</v>
      </c>
      <c r="FT2069" s="1">
        <f t="shared" si="798"/>
        <v>8.0890306726537475E-3</v>
      </c>
      <c r="FU2069" s="1" t="str">
        <f t="shared" si="799"/>
        <v/>
      </c>
      <c r="FV2069" s="1" t="str">
        <f t="shared" si="800"/>
        <v/>
      </c>
      <c r="FW2069" s="1">
        <f t="shared" si="801"/>
        <v>0</v>
      </c>
      <c r="FX2069" s="1" t="str">
        <f t="shared" si="802"/>
        <v/>
      </c>
      <c r="FY2069" s="1" t="str">
        <f t="shared" si="803"/>
        <v/>
      </c>
      <c r="GC2069" s="2">
        <v>1464</v>
      </c>
      <c r="GD2069" s="1">
        <f t="shared" si="812"/>
        <v>57.065895011265525</v>
      </c>
      <c r="GE2069" s="1">
        <f t="shared" si="804"/>
        <v>2.317909558677072E-3</v>
      </c>
      <c r="GF2069" s="1">
        <f t="shared" si="805"/>
        <v>0.96827322097179702</v>
      </c>
      <c r="GG2069" s="1">
        <f t="shared" si="806"/>
        <v>2.317909558677072E-3</v>
      </c>
      <c r="GH2069" s="1" t="str">
        <f t="shared" si="807"/>
        <v/>
      </c>
      <c r="GI2069" s="1" t="str">
        <f t="shared" si="808"/>
        <v/>
      </c>
      <c r="GJ2069" s="1">
        <f t="shared" si="809"/>
        <v>0</v>
      </c>
      <c r="GK2069" s="1">
        <f t="shared" si="810"/>
        <v>2.317909558677072E-3</v>
      </c>
      <c r="GL2069" s="1" t="str">
        <f t="shared" si="811"/>
        <v/>
      </c>
      <c r="HA2069" s="2"/>
      <c r="HB2069" s="2">
        <f t="shared" si="783"/>
        <v>9.4016000000000091</v>
      </c>
      <c r="HC2069" s="147">
        <f t="shared" si="784"/>
        <v>0.22509383990468054</v>
      </c>
      <c r="HD2069" s="2">
        <f t="shared" si="785"/>
        <v>4.189347054378012E-4</v>
      </c>
      <c r="HE2069" s="2" t="str">
        <f t="shared" si="781"/>
        <v/>
      </c>
      <c r="HF2069" s="24" t="str">
        <f t="shared" si="782"/>
        <v/>
      </c>
    </row>
    <row r="2070" spans="157:214" ht="20.100000000000001" customHeight="1" x14ac:dyDescent="0.25">
      <c r="FA2070" s="1">
        <v>1465</v>
      </c>
      <c r="FB2070" s="1">
        <f t="shared" si="786"/>
        <v>6955.1446489242262</v>
      </c>
      <c r="FC2070" s="1">
        <f t="shared" si="787"/>
        <v>1.8917957637349853E-5</v>
      </c>
      <c r="FD2070" s="1">
        <f t="shared" si="788"/>
        <v>0.96855723701924734</v>
      </c>
      <c r="FE2070" s="1">
        <f t="shared" si="789"/>
        <v>1.8917957637349853E-5</v>
      </c>
      <c r="FF2070" s="1" t="str">
        <f t="shared" si="790"/>
        <v/>
      </c>
      <c r="FG2070" s="1" t="str">
        <f t="shared" si="791"/>
        <v/>
      </c>
      <c r="FI2070" s="1">
        <f t="shared" si="792"/>
        <v>6.1159292920251025E-210</v>
      </c>
      <c r="FJ2070" s="1" t="str">
        <f t="shared" si="793"/>
        <v/>
      </c>
      <c r="FK2070" s="1" t="str">
        <f t="shared" si="794"/>
        <v/>
      </c>
      <c r="FP2070" s="1">
        <v>1465</v>
      </c>
      <c r="FQ2070" s="1">
        <f t="shared" si="795"/>
        <v>16.387458678762144</v>
      </c>
      <c r="FR2070" s="1">
        <f t="shared" si="796"/>
        <v>8.0291358415756509E-3</v>
      </c>
      <c r="FS2070" s="1">
        <f t="shared" si="797"/>
        <v>0.96855723701924734</v>
      </c>
      <c r="FT2070" s="1">
        <f t="shared" si="798"/>
        <v>8.0291358415756509E-3</v>
      </c>
      <c r="FU2070" s="1" t="str">
        <f t="shared" si="799"/>
        <v/>
      </c>
      <c r="FV2070" s="1" t="str">
        <f t="shared" si="800"/>
        <v/>
      </c>
      <c r="FW2070" s="1">
        <f t="shared" si="801"/>
        <v>0</v>
      </c>
      <c r="FX2070" s="1" t="str">
        <f t="shared" si="802"/>
        <v/>
      </c>
      <c r="FY2070" s="1" t="str">
        <f t="shared" si="803"/>
        <v/>
      </c>
      <c r="GC2070" s="1">
        <v>1465</v>
      </c>
      <c r="GD2070" s="1">
        <f t="shared" si="812"/>
        <v>57.188881853962215</v>
      </c>
      <c r="GE2070" s="1">
        <f t="shared" si="804"/>
        <v>2.3007467109775821E-3</v>
      </c>
      <c r="GF2070" s="1">
        <f t="shared" si="805"/>
        <v>0.96855723701924723</v>
      </c>
      <c r="GG2070" s="1">
        <f t="shared" si="806"/>
        <v>2.3007467109775821E-3</v>
      </c>
      <c r="GH2070" s="1" t="str">
        <f t="shared" si="807"/>
        <v/>
      </c>
      <c r="GI2070" s="1" t="str">
        <f t="shared" si="808"/>
        <v/>
      </c>
      <c r="GJ2070" s="1">
        <f t="shared" si="809"/>
        <v>0</v>
      </c>
      <c r="GK2070" s="1">
        <f t="shared" si="810"/>
        <v>2.3007467109775821E-3</v>
      </c>
      <c r="GL2070" s="1" t="str">
        <f t="shared" si="811"/>
        <v/>
      </c>
      <c r="HA2070" s="2"/>
      <c r="HB2070" s="2">
        <f t="shared" si="783"/>
        <v>9.4080000000000084</v>
      </c>
      <c r="HC2070" s="147">
        <f t="shared" si="784"/>
        <v>0.22467490519924274</v>
      </c>
      <c r="HD2070" s="2">
        <f t="shared" si="785"/>
        <v>4.1830705912351829E-4</v>
      </c>
      <c r="HE2070" s="2" t="str">
        <f t="shared" si="781"/>
        <v/>
      </c>
      <c r="HF2070" s="24" t="str">
        <f t="shared" si="782"/>
        <v/>
      </c>
    </row>
    <row r="2071" spans="157:214" ht="20.100000000000001" customHeight="1" x14ac:dyDescent="0.25">
      <c r="FA2071" s="1">
        <v>1466</v>
      </c>
      <c r="FB2071" s="1">
        <f t="shared" si="786"/>
        <v>6970.1019492444902</v>
      </c>
      <c r="FC2071" s="1">
        <f t="shared" si="787"/>
        <v>1.8777580103728285E-5</v>
      </c>
      <c r="FD2071" s="1">
        <f t="shared" si="788"/>
        <v>0.9688391478312981</v>
      </c>
      <c r="FE2071" s="1">
        <f t="shared" si="789"/>
        <v>1.8777580103728285E-5</v>
      </c>
      <c r="FF2071" s="1" t="str">
        <f t="shared" si="790"/>
        <v/>
      </c>
      <c r="FG2071" s="1" t="str">
        <f t="shared" si="791"/>
        <v/>
      </c>
      <c r="FI2071" s="1">
        <f t="shared" si="792"/>
        <v>6.9161784812793259E-210</v>
      </c>
      <c r="FJ2071" s="1" t="str">
        <f t="shared" si="793"/>
        <v/>
      </c>
      <c r="FK2071" s="1" t="str">
        <f t="shared" si="794"/>
        <v/>
      </c>
      <c r="FP2071" s="1">
        <v>1466</v>
      </c>
      <c r="FQ2071" s="1">
        <f t="shared" si="795"/>
        <v>16.422700525383135</v>
      </c>
      <c r="FR2071" s="1">
        <f t="shared" si="796"/>
        <v>7.9695569849062703E-3</v>
      </c>
      <c r="FS2071" s="1">
        <f t="shared" si="797"/>
        <v>0.9688391478312981</v>
      </c>
      <c r="FT2071" s="1">
        <f t="shared" si="798"/>
        <v>7.9695569849062703E-3</v>
      </c>
      <c r="FU2071" s="1" t="str">
        <f t="shared" si="799"/>
        <v/>
      </c>
      <c r="FV2071" s="1" t="str">
        <f t="shared" si="800"/>
        <v/>
      </c>
      <c r="FW2071" s="1">
        <f t="shared" si="801"/>
        <v>0</v>
      </c>
      <c r="FX2071" s="1" t="str">
        <f t="shared" si="802"/>
        <v/>
      </c>
      <c r="FY2071" s="1" t="str">
        <f t="shared" si="803"/>
        <v/>
      </c>
      <c r="GC2071" s="1">
        <v>1466</v>
      </c>
      <c r="GD2071" s="1">
        <f t="shared" si="812"/>
        <v>57.311868696658934</v>
      </c>
      <c r="GE2071" s="1">
        <f t="shared" si="804"/>
        <v>2.2836744056597266E-3</v>
      </c>
      <c r="GF2071" s="1">
        <f t="shared" si="805"/>
        <v>0.96883914783129821</v>
      </c>
      <c r="GG2071" s="1">
        <f t="shared" si="806"/>
        <v>2.2836744056597266E-3</v>
      </c>
      <c r="GH2071" s="1" t="str">
        <f t="shared" si="807"/>
        <v/>
      </c>
      <c r="GI2071" s="1" t="str">
        <f t="shared" si="808"/>
        <v/>
      </c>
      <c r="GJ2071" s="1">
        <f t="shared" si="809"/>
        <v>0</v>
      </c>
      <c r="GK2071" s="1">
        <f t="shared" si="810"/>
        <v>2.2836744056597266E-3</v>
      </c>
      <c r="GL2071" s="1" t="str">
        <f t="shared" si="811"/>
        <v/>
      </c>
      <c r="HA2071" s="2"/>
      <c r="HB2071" s="2">
        <f t="shared" si="783"/>
        <v>9.4144000000000077</v>
      </c>
      <c r="HC2071" s="147">
        <f t="shared" si="784"/>
        <v>0.22425659814011922</v>
      </c>
      <c r="HD2071" s="2">
        <f t="shared" si="785"/>
        <v>4.1767987025015385E-4</v>
      </c>
      <c r="HE2071" s="2" t="str">
        <f t="shared" si="781"/>
        <v/>
      </c>
      <c r="HF2071" s="24" t="str">
        <f t="shared" si="782"/>
        <v/>
      </c>
    </row>
    <row r="2072" spans="157:214" ht="20.100000000000001" customHeight="1" x14ac:dyDescent="0.25">
      <c r="FA2072" s="1">
        <v>1467</v>
      </c>
      <c r="FB2072" s="1">
        <f t="shared" si="786"/>
        <v>6985.0592495647579</v>
      </c>
      <c r="FC2072" s="1">
        <f t="shared" si="787"/>
        <v>1.8637946008543055E-5</v>
      </c>
      <c r="FD2072" s="1">
        <f t="shared" si="788"/>
        <v>0.96911896453566126</v>
      </c>
      <c r="FE2072" s="1">
        <f t="shared" si="789"/>
        <v>1.8637946008543055E-5</v>
      </c>
      <c r="FF2072" s="1" t="str">
        <f t="shared" si="790"/>
        <v/>
      </c>
      <c r="FG2072" s="1" t="str">
        <f t="shared" si="791"/>
        <v/>
      </c>
      <c r="FI2072" s="1">
        <f t="shared" si="792"/>
        <v>7.8210125020580042E-210</v>
      </c>
      <c r="FJ2072" s="1" t="str">
        <f t="shared" si="793"/>
        <v/>
      </c>
      <c r="FK2072" s="1" t="str">
        <f t="shared" si="794"/>
        <v/>
      </c>
      <c r="FP2072" s="1">
        <v>1467</v>
      </c>
      <c r="FQ2072" s="1">
        <f t="shared" si="795"/>
        <v>16.457942372004126</v>
      </c>
      <c r="FR2072" s="1">
        <f t="shared" si="796"/>
        <v>7.9102936574451613E-3</v>
      </c>
      <c r="FS2072" s="1">
        <f t="shared" si="797"/>
        <v>0.96911896453566126</v>
      </c>
      <c r="FT2072" s="1">
        <f t="shared" si="798"/>
        <v>7.9102936574451613E-3</v>
      </c>
      <c r="FU2072" s="1" t="str">
        <f t="shared" si="799"/>
        <v/>
      </c>
      <c r="FV2072" s="1" t="str">
        <f t="shared" si="800"/>
        <v/>
      </c>
      <c r="FW2072" s="1">
        <f t="shared" si="801"/>
        <v>0</v>
      </c>
      <c r="FX2072" s="1" t="str">
        <f t="shared" si="802"/>
        <v/>
      </c>
      <c r="FY2072" s="1" t="str">
        <f t="shared" si="803"/>
        <v/>
      </c>
      <c r="GC2072" s="1">
        <v>1467</v>
      </c>
      <c r="GD2072" s="1">
        <f t="shared" si="812"/>
        <v>57.434855539355624</v>
      </c>
      <c r="GE2072" s="1">
        <f t="shared" si="804"/>
        <v>2.2666925151514478E-3</v>
      </c>
      <c r="GF2072" s="1">
        <f t="shared" si="805"/>
        <v>0.96911896453566126</v>
      </c>
      <c r="GG2072" s="1">
        <f t="shared" si="806"/>
        <v>2.2666925151514478E-3</v>
      </c>
      <c r="GH2072" s="1" t="str">
        <f t="shared" si="807"/>
        <v/>
      </c>
      <c r="GI2072" s="1" t="str">
        <f t="shared" si="808"/>
        <v/>
      </c>
      <c r="GJ2072" s="1">
        <f t="shared" si="809"/>
        <v>0</v>
      </c>
      <c r="GK2072" s="1">
        <f t="shared" si="810"/>
        <v>2.2666925151514478E-3</v>
      </c>
      <c r="GL2072" s="1" t="str">
        <f t="shared" si="811"/>
        <v/>
      </c>
      <c r="HA2072" s="2"/>
      <c r="HB2072" s="2">
        <f t="shared" si="783"/>
        <v>9.4208000000000069</v>
      </c>
      <c r="HC2072" s="147">
        <f t="shared" si="784"/>
        <v>0.22383891826986907</v>
      </c>
      <c r="HD2072" s="2">
        <f t="shared" si="785"/>
        <v>4.1705314023587903E-4</v>
      </c>
      <c r="HE2072" s="2" t="str">
        <f t="shared" ref="HE2072:HE2135" si="813">IF(HC2072&lt;(1-$HA$604),HD2072,"")</f>
        <v/>
      </c>
      <c r="HF2072" s="24" t="str">
        <f t="shared" ref="HF2072:HF2135" si="814">IF(HC2072&lt;(1-$HA$610),HD2072,"")</f>
        <v/>
      </c>
    </row>
    <row r="2073" spans="157:214" ht="20.100000000000001" customHeight="1" x14ac:dyDescent="0.25">
      <c r="FA2073" s="1">
        <v>1468</v>
      </c>
      <c r="FB2073" s="1">
        <f t="shared" si="786"/>
        <v>7000.0165498850256</v>
      </c>
      <c r="FC2073" s="1">
        <f t="shared" si="787"/>
        <v>1.8499054275069069E-5</v>
      </c>
      <c r="FD2073" s="1">
        <f t="shared" si="788"/>
        <v>0.96939669824415042</v>
      </c>
      <c r="FE2073" s="1">
        <f t="shared" si="789"/>
        <v>1.8499054275069069E-5</v>
      </c>
      <c r="FF2073" s="1" t="str">
        <f t="shared" si="790"/>
        <v/>
      </c>
      <c r="FG2073" s="1" t="str">
        <f t="shared" si="791"/>
        <v/>
      </c>
      <c r="FI2073" s="1">
        <f t="shared" si="792"/>
        <v>8.844083194059453E-210</v>
      </c>
      <c r="FJ2073" s="1" t="str">
        <f t="shared" si="793"/>
        <v/>
      </c>
      <c r="FK2073" s="1" t="str">
        <f t="shared" si="794"/>
        <v/>
      </c>
      <c r="FP2073" s="1">
        <v>1468</v>
      </c>
      <c r="FQ2073" s="1">
        <f t="shared" si="795"/>
        <v>16.493184218625125</v>
      </c>
      <c r="FR2073" s="1">
        <f t="shared" si="796"/>
        <v>7.8513454022099919E-3</v>
      </c>
      <c r="FS2073" s="1">
        <f t="shared" si="797"/>
        <v>0.96939669824415053</v>
      </c>
      <c r="FT2073" s="1">
        <f t="shared" si="798"/>
        <v>7.8513454022099919E-3</v>
      </c>
      <c r="FU2073" s="1" t="str">
        <f t="shared" si="799"/>
        <v/>
      </c>
      <c r="FV2073" s="1" t="str">
        <f t="shared" si="800"/>
        <v/>
      </c>
      <c r="FW2073" s="1">
        <f t="shared" si="801"/>
        <v>0</v>
      </c>
      <c r="FX2073" s="1" t="str">
        <f t="shared" si="802"/>
        <v/>
      </c>
      <c r="FY2073" s="1" t="str">
        <f t="shared" si="803"/>
        <v/>
      </c>
      <c r="GC2073" s="1">
        <v>1468</v>
      </c>
      <c r="GD2073" s="1">
        <f t="shared" si="812"/>
        <v>57.557842382052314</v>
      </c>
      <c r="GE2073" s="1">
        <f t="shared" si="804"/>
        <v>2.2498009085045799E-3</v>
      </c>
      <c r="GF2073" s="1">
        <f t="shared" si="805"/>
        <v>0.96939669824415053</v>
      </c>
      <c r="GG2073" s="1">
        <f t="shared" si="806"/>
        <v>2.2498009085045799E-3</v>
      </c>
      <c r="GH2073" s="1" t="str">
        <f t="shared" si="807"/>
        <v/>
      </c>
      <c r="GI2073" s="1" t="str">
        <f t="shared" si="808"/>
        <v/>
      </c>
      <c r="GJ2073" s="1">
        <f t="shared" si="809"/>
        <v>0</v>
      </c>
      <c r="GK2073" s="1">
        <f t="shared" si="810"/>
        <v>2.2498009085045799E-3</v>
      </c>
      <c r="GL2073" s="1" t="str">
        <f t="shared" si="811"/>
        <v/>
      </c>
      <c r="HA2073" s="2"/>
      <c r="HB2073" s="2">
        <f t="shared" ref="HB2073:HB2136" si="815">HB2072+$HE$597</f>
        <v>9.4272000000000062</v>
      </c>
      <c r="HC2073" s="147">
        <f t="shared" ref="HC2073:HC2136" si="816">_xlfn.CHISQ.DIST.RT(HB2073,7)</f>
        <v>0.22342186512963319</v>
      </c>
      <c r="HD2073" s="2">
        <f t="shared" ref="HD2073:HD2136" si="817">HC2073-HC2074</f>
        <v>4.1642687049148197E-4</v>
      </c>
      <c r="HE2073" s="2" t="str">
        <f t="shared" si="813"/>
        <v/>
      </c>
      <c r="HF2073" s="24" t="str">
        <f t="shared" si="814"/>
        <v/>
      </c>
    </row>
    <row r="2074" spans="157:214" ht="20.100000000000001" customHeight="1" x14ac:dyDescent="0.25">
      <c r="FA2074" s="1">
        <v>1469</v>
      </c>
      <c r="FB2074" s="1">
        <f t="shared" si="786"/>
        <v>7014.9738502052933</v>
      </c>
      <c r="FC2074" s="1">
        <f t="shared" si="787"/>
        <v>1.8360903799096274E-5</v>
      </c>
      <c r="FD2074" s="1">
        <f t="shared" si="788"/>
        <v>0.96967236005226909</v>
      </c>
      <c r="FE2074" s="1">
        <f t="shared" si="789"/>
        <v>1.8360903799096274E-5</v>
      </c>
      <c r="FF2074" s="1" t="str">
        <f t="shared" si="790"/>
        <v/>
      </c>
      <c r="FG2074" s="1" t="str">
        <f t="shared" si="791"/>
        <v/>
      </c>
      <c r="FI2074" s="1">
        <f t="shared" si="792"/>
        <v>1.0000822278184242E-209</v>
      </c>
      <c r="FJ2074" s="1" t="str">
        <f t="shared" si="793"/>
        <v/>
      </c>
      <c r="FK2074" s="1" t="str">
        <f t="shared" si="794"/>
        <v/>
      </c>
      <c r="FP2074" s="1">
        <v>1469</v>
      </c>
      <c r="FQ2074" s="1">
        <f t="shared" si="795"/>
        <v>16.528426065246116</v>
      </c>
      <c r="FR2074" s="1">
        <f t="shared" si="796"/>
        <v>7.7927117505533364E-3</v>
      </c>
      <c r="FS2074" s="1">
        <f t="shared" si="797"/>
        <v>0.96967236005226898</v>
      </c>
      <c r="FT2074" s="1">
        <f t="shared" si="798"/>
        <v>7.7927117505533364E-3</v>
      </c>
      <c r="FU2074" s="1" t="str">
        <f t="shared" si="799"/>
        <v/>
      </c>
      <c r="FV2074" s="1" t="str">
        <f t="shared" si="800"/>
        <v/>
      </c>
      <c r="FW2074" s="1">
        <f t="shared" si="801"/>
        <v>0</v>
      </c>
      <c r="FX2074" s="1" t="str">
        <f t="shared" si="802"/>
        <v/>
      </c>
      <c r="FY2074" s="1" t="str">
        <f t="shared" si="803"/>
        <v/>
      </c>
      <c r="GC2074" s="1">
        <v>1469</v>
      </c>
      <c r="GD2074" s="1">
        <f t="shared" si="812"/>
        <v>57.680829224749004</v>
      </c>
      <c r="GE2074" s="1">
        <f t="shared" si="804"/>
        <v>2.2329994514283238E-3</v>
      </c>
      <c r="GF2074" s="1">
        <f t="shared" si="805"/>
        <v>0.96967236005226909</v>
      </c>
      <c r="GG2074" s="1">
        <f t="shared" si="806"/>
        <v>2.2329994514283238E-3</v>
      </c>
      <c r="GH2074" s="1" t="str">
        <f t="shared" si="807"/>
        <v/>
      </c>
      <c r="GI2074" s="1" t="str">
        <f t="shared" si="808"/>
        <v/>
      </c>
      <c r="GJ2074" s="1">
        <f t="shared" si="809"/>
        <v>0</v>
      </c>
      <c r="GK2074" s="1">
        <f t="shared" si="810"/>
        <v>2.2329994514283238E-3</v>
      </c>
      <c r="GL2074" s="1" t="str">
        <f t="shared" si="811"/>
        <v/>
      </c>
      <c r="HA2074" s="2"/>
      <c r="HB2074" s="2">
        <f t="shared" si="815"/>
        <v>9.4336000000000055</v>
      </c>
      <c r="HC2074" s="147">
        <f t="shared" si="816"/>
        <v>0.22300543825914171</v>
      </c>
      <c r="HD2074" s="2">
        <f t="shared" si="817"/>
        <v>4.1580106241911885E-4</v>
      </c>
      <c r="HE2074" s="2" t="str">
        <f t="shared" si="813"/>
        <v/>
      </c>
      <c r="HF2074" s="24" t="str">
        <f t="shared" si="814"/>
        <v/>
      </c>
    </row>
    <row r="2075" spans="157:214" ht="20.100000000000001" customHeight="1" x14ac:dyDescent="0.25">
      <c r="FA2075" s="2">
        <v>1470</v>
      </c>
      <c r="FB2075" s="1">
        <f t="shared" si="786"/>
        <v>7029.931150525561</v>
      </c>
      <c r="FC2075" s="1">
        <f t="shared" si="787"/>
        <v>1.8223493449204862E-5</v>
      </c>
      <c r="FD2075" s="1">
        <f t="shared" si="788"/>
        <v>0.96994596103880026</v>
      </c>
      <c r="FE2075" s="1">
        <f t="shared" si="789"/>
        <v>1.8223493449204862E-5</v>
      </c>
      <c r="FF2075" s="1" t="str">
        <f t="shared" si="790"/>
        <v/>
      </c>
      <c r="FG2075" s="1" t="str">
        <f t="shared" si="791"/>
        <v/>
      </c>
      <c r="FI2075" s="1">
        <f t="shared" si="792"/>
        <v>1.1308673131507301E-209</v>
      </c>
      <c r="FJ2075" s="1" t="str">
        <f t="shared" si="793"/>
        <v/>
      </c>
      <c r="FK2075" s="1" t="str">
        <f t="shared" si="794"/>
        <v/>
      </c>
      <c r="FP2075" s="2">
        <v>1470</v>
      </c>
      <c r="FQ2075" s="1">
        <f t="shared" si="795"/>
        <v>16.563667911867114</v>
      </c>
      <c r="FR2075" s="1">
        <f t="shared" si="796"/>
        <v>7.7343922222793925E-3</v>
      </c>
      <c r="FS2075" s="1">
        <f t="shared" si="797"/>
        <v>0.96994596103880026</v>
      </c>
      <c r="FT2075" s="1">
        <f t="shared" si="798"/>
        <v>7.7343922222793925E-3</v>
      </c>
      <c r="FU2075" s="1" t="str">
        <f t="shared" si="799"/>
        <v/>
      </c>
      <c r="FV2075" s="1" t="str">
        <f t="shared" si="800"/>
        <v/>
      </c>
      <c r="FW2075" s="1">
        <f t="shared" si="801"/>
        <v>0</v>
      </c>
      <c r="FX2075" s="1" t="str">
        <f t="shared" si="802"/>
        <v/>
      </c>
      <c r="FY2075" s="1" t="str">
        <f t="shared" si="803"/>
        <v/>
      </c>
      <c r="GC2075" s="2">
        <v>1470</v>
      </c>
      <c r="GD2075" s="1">
        <f t="shared" si="812"/>
        <v>57.803816067445695</v>
      </c>
      <c r="GE2075" s="1">
        <f t="shared" si="804"/>
        <v>2.2162880063227087E-3</v>
      </c>
      <c r="GF2075" s="1">
        <f t="shared" si="805"/>
        <v>0.96994596103880026</v>
      </c>
      <c r="GG2075" s="1">
        <f t="shared" si="806"/>
        <v>2.2162880063227087E-3</v>
      </c>
      <c r="GH2075" s="1" t="str">
        <f t="shared" si="807"/>
        <v/>
      </c>
      <c r="GI2075" s="1" t="str">
        <f t="shared" si="808"/>
        <v/>
      </c>
      <c r="GJ2075" s="1">
        <f t="shared" si="809"/>
        <v>0</v>
      </c>
      <c r="GK2075" s="1">
        <f t="shared" si="810"/>
        <v>2.2162880063227087E-3</v>
      </c>
      <c r="GL2075" s="1" t="str">
        <f t="shared" si="811"/>
        <v/>
      </c>
      <c r="HA2075" s="2"/>
      <c r="HB2075" s="2">
        <f t="shared" si="815"/>
        <v>9.4400000000000048</v>
      </c>
      <c r="HC2075" s="147">
        <f t="shared" si="816"/>
        <v>0.22258963719672259</v>
      </c>
      <c r="HD2075" s="2">
        <f t="shared" si="817"/>
        <v>4.1517571741331305E-4</v>
      </c>
      <c r="HE2075" s="2" t="str">
        <f t="shared" si="813"/>
        <v/>
      </c>
      <c r="HF2075" s="24" t="str">
        <f t="shared" si="814"/>
        <v/>
      </c>
    </row>
    <row r="2076" spans="157:214" ht="20.100000000000001" customHeight="1" x14ac:dyDescent="0.25">
      <c r="FA2076" s="1">
        <v>1471</v>
      </c>
      <c r="FB2076" s="1">
        <f t="shared" si="786"/>
        <v>7044.8884508458286</v>
      </c>
      <c r="FC2076" s="1">
        <f t="shared" si="787"/>
        <v>1.808682206704063E-5</v>
      </c>
      <c r="FD2076" s="1">
        <f t="shared" si="788"/>
        <v>0.97021751226540254</v>
      </c>
      <c r="FE2076" s="1">
        <f t="shared" si="789"/>
        <v>1.808682206704063E-5</v>
      </c>
      <c r="FF2076" s="1" t="str">
        <f t="shared" si="790"/>
        <v/>
      </c>
      <c r="FG2076" s="1" t="str">
        <f t="shared" si="791"/>
        <v/>
      </c>
      <c r="FI2076" s="1">
        <f t="shared" si="792"/>
        <v>1.2787352707308359E-209</v>
      </c>
      <c r="FJ2076" s="1" t="str">
        <f t="shared" si="793"/>
        <v/>
      </c>
      <c r="FK2076" s="1" t="str">
        <f t="shared" si="794"/>
        <v/>
      </c>
      <c r="FP2076" s="1">
        <v>1471</v>
      </c>
      <c r="FQ2076" s="1">
        <f t="shared" si="795"/>
        <v>16.598909758488105</v>
      </c>
      <c r="FR2076" s="1">
        <f t="shared" si="796"/>
        <v>7.6763863257609524E-3</v>
      </c>
      <c r="FS2076" s="1">
        <f t="shared" si="797"/>
        <v>0.97021751226540254</v>
      </c>
      <c r="FT2076" s="1">
        <f t="shared" si="798"/>
        <v>7.6763863257609524E-3</v>
      </c>
      <c r="FU2076" s="1" t="str">
        <f t="shared" si="799"/>
        <v/>
      </c>
      <c r="FV2076" s="1" t="str">
        <f t="shared" si="800"/>
        <v/>
      </c>
      <c r="FW2076" s="1">
        <f t="shared" si="801"/>
        <v>0</v>
      </c>
      <c r="FX2076" s="1" t="str">
        <f t="shared" si="802"/>
        <v/>
      </c>
      <c r="FY2076" s="1" t="str">
        <f t="shared" si="803"/>
        <v/>
      </c>
      <c r="GC2076" s="1">
        <v>1471</v>
      </c>
      <c r="GD2076" s="1">
        <f t="shared" si="812"/>
        <v>57.926802910142385</v>
      </c>
      <c r="GE2076" s="1">
        <f t="shared" si="804"/>
        <v>2.1996664323120814E-3</v>
      </c>
      <c r="GF2076" s="1">
        <f t="shared" si="805"/>
        <v>0.97021751226540254</v>
      </c>
      <c r="GG2076" s="1">
        <f t="shared" si="806"/>
        <v>2.1996664323120814E-3</v>
      </c>
      <c r="GH2076" s="1" t="str">
        <f t="shared" si="807"/>
        <v/>
      </c>
      <c r="GI2076" s="1" t="str">
        <f t="shared" si="808"/>
        <v/>
      </c>
      <c r="GJ2076" s="1">
        <f t="shared" si="809"/>
        <v>0</v>
      </c>
      <c r="GK2076" s="1">
        <f t="shared" si="810"/>
        <v>2.1996664323120814E-3</v>
      </c>
      <c r="GL2076" s="1" t="str">
        <f t="shared" si="811"/>
        <v/>
      </c>
      <c r="HA2076" s="2"/>
      <c r="HB2076" s="2">
        <f t="shared" si="815"/>
        <v>9.4464000000000041</v>
      </c>
      <c r="HC2076" s="147">
        <f t="shared" si="816"/>
        <v>0.22217446147930928</v>
      </c>
      <c r="HD2076" s="2">
        <f t="shared" si="817"/>
        <v>4.1455083686040006E-4</v>
      </c>
      <c r="HE2076" s="2" t="str">
        <f t="shared" si="813"/>
        <v/>
      </c>
      <c r="HF2076" s="24" t="str">
        <f t="shared" si="814"/>
        <v/>
      </c>
    </row>
    <row r="2077" spans="157:214" ht="20.100000000000001" customHeight="1" x14ac:dyDescent="0.25">
      <c r="FA2077" s="1">
        <v>1472</v>
      </c>
      <c r="FB2077" s="1">
        <f t="shared" ref="FB2077:FB2140" si="818">$FB$599+(FA2077*$FB$602)</f>
        <v>7059.8457511660963</v>
      </c>
      <c r="FC2077" s="1">
        <f t="shared" ref="FC2077:FC2140" si="819">_xlfn.NORM.DIST($FB2077,$FB$596,$FB$597,0)</f>
        <v>1.7950888467590415E-5</v>
      </c>
      <c r="FD2077" s="1">
        <f t="shared" ref="FD2077:FD2140" si="820">_xlfn.NORM.DIST($FB2077,$FB$596,$FB$597,1)</f>
        <v>0.97048702477620907</v>
      </c>
      <c r="FE2077" s="1">
        <f t="shared" ref="FE2077:FE2140" si="821">IF(OR(FD2077&lt;$FF$601,FD2077&gt;$FF$602),FC2077,"")</f>
        <v>1.7950888467590415E-5</v>
      </c>
      <c r="FF2077" s="1" t="str">
        <f t="shared" ref="FF2077:FF2140" si="822">IF(AND(FD2077&gt;$FF$601,FD2077&lt;$FF$602),FC2077,"")</f>
        <v/>
      </c>
      <c r="FG2077" s="1" t="str">
        <f t="shared" ref="FG2077:FG2140" si="823">IF(FC2077=MAX($FC$605:$FC$2605),FC2077,"")</f>
        <v/>
      </c>
      <c r="FI2077" s="1">
        <f t="shared" ref="FI2077:FI2140" si="824">_xlfn.NORM.DIST(FB2077,$FF$597,$FF$598,0)</f>
        <v>1.4459147516098664E-209</v>
      </c>
      <c r="FJ2077" s="1" t="str">
        <f t="shared" ref="FJ2077:FJ2140" si="825">IF(FI2077=MAX($FI$605:$FI$2605),FC2077,"")</f>
        <v/>
      </c>
      <c r="FK2077" s="1" t="str">
        <f t="shared" ref="FK2077:FK2140" si="826">IF(FJ2077=MIN($FJ$605:$FJ$2605),FJ2077,"")</f>
        <v/>
      </c>
      <c r="FP2077" s="1">
        <v>1472</v>
      </c>
      <c r="FQ2077" s="1">
        <f t="shared" ref="FQ2077:FQ2140" si="827">$FQ$599+(FP2077*$FQ$602)</f>
        <v>16.634151605109096</v>
      </c>
      <c r="FR2077" s="1">
        <f t="shared" ref="FR2077:FR2140" si="828">_xlfn.NORM.DIST(FQ2077,FQ$596,FQ$597,0)</f>
        <v>7.6186935580561952E-3</v>
      </c>
      <c r="FS2077" s="1">
        <f t="shared" ref="FS2077:FS2140" si="829">_xlfn.NORM.DIST(FQ2077,FQ$596,FQ$597,1)</f>
        <v>0.97048702477620907</v>
      </c>
      <c r="FT2077" s="1">
        <f t="shared" ref="FT2077:FT2140" si="830">IF(OR(FS2077&lt;$FU$601,FS2077&gt;$FU$602),FR2077,"")</f>
        <v>7.6186935580561952E-3</v>
      </c>
      <c r="FU2077" s="1" t="str">
        <f t="shared" ref="FU2077:FU2140" si="831">IF(AND(FS2077&gt;$FU$601,FS2077&lt;$FU$602),FR2077,"")</f>
        <v/>
      </c>
      <c r="FV2077" s="1" t="str">
        <f t="shared" ref="FV2077:FV2140" si="832">IF(FR2077=MAX($FR$605:$FR$2605),FR2077,"")</f>
        <v/>
      </c>
      <c r="FW2077" s="1">
        <f t="shared" ref="FW2077:FW2140" si="833">_xlfn.NORM.DIST(FQ2077,$FU$597,$FU$598,0)</f>
        <v>0</v>
      </c>
      <c r="FX2077" s="1" t="str">
        <f t="shared" ref="FX2077:FX2140" si="834">IF(FW2077=MAX($FW$605:$FW$2605),FR2077,"")</f>
        <v/>
      </c>
      <c r="FY2077" s="1" t="str">
        <f t="shared" ref="FY2077:FY2140" si="835">IF(FX2077=MIN($FX$605:$FX$2605),FX2077,"")</f>
        <v/>
      </c>
      <c r="GC2077" s="1">
        <v>1472</v>
      </c>
      <c r="GD2077" s="1">
        <f t="shared" si="812"/>
        <v>58.049789752839075</v>
      </c>
      <c r="GE2077" s="1">
        <f t="shared" ref="GE2077:GE2140" si="836">_xlfn.NORM.DIST(GD2077,GD$596,GD$597,0)</f>
        <v>2.1831345852786075E-3</v>
      </c>
      <c r="GF2077" s="1">
        <f t="shared" ref="GF2077:GF2140" si="837">_xlfn.NORM.DIST(GD2077,GD$596,GD$597,1)</f>
        <v>0.97048702477620907</v>
      </c>
      <c r="GG2077" s="1">
        <f t="shared" ref="GG2077:GG2140" si="838">IF(OR(GF2077&lt;$FU$601,GF2077&gt;$FU$602),GE2077,"")</f>
        <v>2.1831345852786075E-3</v>
      </c>
      <c r="GH2077" s="1" t="str">
        <f t="shared" ref="GH2077:GH2140" si="839">IF(AND(GF2077&gt;$GH$601,GF2077&lt;$GH$602),GE2077,"")</f>
        <v/>
      </c>
      <c r="GI2077" s="1" t="str">
        <f t="shared" ref="GI2077:GI2140" si="840">IF(GE2077=MAX($GE$605:$GE$2605),GE2077,"")</f>
        <v/>
      </c>
      <c r="GJ2077" s="1">
        <f t="shared" ref="GJ2077:GJ2140" si="841">_xlfn.NORM.DIST(GD2077,$GH$597,$GH$598,0)</f>
        <v>0</v>
      </c>
      <c r="GK2077" s="1">
        <f t="shared" ref="GK2077:GK2140" si="842">IF(GJ2077=MAX($GJ$605:$GJ$2605),GE2077,"")</f>
        <v>2.1831345852786075E-3</v>
      </c>
      <c r="GL2077" s="1" t="str">
        <f t="shared" ref="GL2077:GL2140" si="843">IF(GK2077=MIN($GK$605:$GK$2605),GK2077,"")</f>
        <v/>
      </c>
      <c r="HA2077" s="2"/>
      <c r="HB2077" s="2">
        <f t="shared" si="815"/>
        <v>9.4528000000000034</v>
      </c>
      <c r="HC2077" s="147">
        <f t="shared" si="816"/>
        <v>0.22175991064244888</v>
      </c>
      <c r="HD2077" s="2">
        <f t="shared" si="817"/>
        <v>4.1392642213955444E-4</v>
      </c>
      <c r="HE2077" s="2" t="str">
        <f t="shared" si="813"/>
        <v/>
      </c>
      <c r="HF2077" s="24" t="str">
        <f t="shared" si="814"/>
        <v/>
      </c>
    </row>
    <row r="2078" spans="157:214" ht="20.100000000000001" customHeight="1" x14ac:dyDescent="0.25">
      <c r="FA2078" s="1">
        <v>1473</v>
      </c>
      <c r="FB2078" s="1">
        <f t="shared" si="818"/>
        <v>7074.8030514863603</v>
      </c>
      <c r="FC2078" s="1">
        <f t="shared" si="819"/>
        <v>1.7815691439457591E-5</v>
      </c>
      <c r="FD2078" s="1">
        <f t="shared" si="820"/>
        <v>0.97075450959743048</v>
      </c>
      <c r="FE2078" s="1">
        <f t="shared" si="821"/>
        <v>1.7815691439457591E-5</v>
      </c>
      <c r="FF2078" s="1" t="str">
        <f t="shared" si="822"/>
        <v/>
      </c>
      <c r="FG2078" s="1" t="str">
        <f t="shared" si="823"/>
        <v/>
      </c>
      <c r="FI2078" s="1">
        <f t="shared" si="824"/>
        <v>1.6349248091703208E-209</v>
      </c>
      <c r="FJ2078" s="1" t="str">
        <f t="shared" si="825"/>
        <v/>
      </c>
      <c r="FK2078" s="1" t="str">
        <f t="shared" si="826"/>
        <v/>
      </c>
      <c r="FP2078" s="1">
        <v>1473</v>
      </c>
      <c r="FQ2078" s="1">
        <f t="shared" si="827"/>
        <v>16.669393451730095</v>
      </c>
      <c r="FR2078" s="1">
        <f t="shared" si="828"/>
        <v>7.561313405025671E-3</v>
      </c>
      <c r="FS2078" s="1">
        <f t="shared" si="829"/>
        <v>0.97075450959743048</v>
      </c>
      <c r="FT2078" s="1">
        <f t="shared" si="830"/>
        <v>7.561313405025671E-3</v>
      </c>
      <c r="FU2078" s="1" t="str">
        <f t="shared" si="831"/>
        <v/>
      </c>
      <c r="FV2078" s="1" t="str">
        <f t="shared" si="832"/>
        <v/>
      </c>
      <c r="FW2078" s="1">
        <f t="shared" si="833"/>
        <v>0</v>
      </c>
      <c r="FX2078" s="1" t="str">
        <f t="shared" si="834"/>
        <v/>
      </c>
      <c r="FY2078" s="1" t="str">
        <f t="shared" si="835"/>
        <v/>
      </c>
      <c r="GC2078" s="1">
        <v>1473</v>
      </c>
      <c r="GD2078" s="1">
        <f t="shared" ref="GD2078:GD2141" si="844">$GD$599+(GC2078*$GD$602)</f>
        <v>58.172776595535765</v>
      </c>
      <c r="GE2078" s="1">
        <f t="shared" si="836"/>
        <v>2.1666923178957648E-3</v>
      </c>
      <c r="GF2078" s="1">
        <f t="shared" si="837"/>
        <v>0.97075450959743048</v>
      </c>
      <c r="GG2078" s="1">
        <f t="shared" si="838"/>
        <v>2.1666923178957648E-3</v>
      </c>
      <c r="GH2078" s="1" t="str">
        <f t="shared" si="839"/>
        <v/>
      </c>
      <c r="GI2078" s="1" t="str">
        <f t="shared" si="840"/>
        <v/>
      </c>
      <c r="GJ2078" s="1">
        <f t="shared" si="841"/>
        <v>0</v>
      </c>
      <c r="GK2078" s="1">
        <f t="shared" si="842"/>
        <v>2.1666923178957648E-3</v>
      </c>
      <c r="GL2078" s="1" t="str">
        <f t="shared" si="843"/>
        <v/>
      </c>
      <c r="HA2078" s="2"/>
      <c r="HB2078" s="2">
        <f t="shared" si="815"/>
        <v>9.4592000000000027</v>
      </c>
      <c r="HC2078" s="147">
        <f t="shared" si="816"/>
        <v>0.22134598422030932</v>
      </c>
      <c r="HD2078" s="2">
        <f t="shared" si="817"/>
        <v>4.133024746208469E-4</v>
      </c>
      <c r="HE2078" s="2" t="str">
        <f t="shared" si="813"/>
        <v/>
      </c>
      <c r="HF2078" s="24" t="str">
        <f t="shared" si="814"/>
        <v/>
      </c>
    </row>
    <row r="2079" spans="157:214" ht="20.100000000000001" customHeight="1" x14ac:dyDescent="0.25">
      <c r="FA2079" s="1">
        <v>1474</v>
      </c>
      <c r="FB2079" s="1">
        <f t="shared" si="818"/>
        <v>7089.760351806628</v>
      </c>
      <c r="FC2079" s="1">
        <f t="shared" si="819"/>
        <v>1.7681229745137501E-5</v>
      </c>
      <c r="FD2079" s="1">
        <f t="shared" si="820"/>
        <v>0.97101997773696258</v>
      </c>
      <c r="FE2079" s="1">
        <f t="shared" si="821"/>
        <v>1.7681229745137501E-5</v>
      </c>
      <c r="FF2079" s="1" t="str">
        <f t="shared" si="822"/>
        <v/>
      </c>
      <c r="FG2079" s="1" t="str">
        <f t="shared" si="823"/>
        <v/>
      </c>
      <c r="FI2079" s="1">
        <f t="shared" si="824"/>
        <v>1.8486126940339213E-209</v>
      </c>
      <c r="FJ2079" s="1" t="str">
        <f t="shared" si="825"/>
        <v/>
      </c>
      <c r="FK2079" s="1" t="str">
        <f t="shared" si="826"/>
        <v/>
      </c>
      <c r="FP2079" s="1">
        <v>1474</v>
      </c>
      <c r="FQ2079" s="1">
        <f t="shared" si="827"/>
        <v>16.704635298351086</v>
      </c>
      <c r="FR2079" s="1">
        <f t="shared" si="828"/>
        <v>7.5042453414492496E-3</v>
      </c>
      <c r="FS2079" s="1">
        <f t="shared" si="829"/>
        <v>0.97101997773696258</v>
      </c>
      <c r="FT2079" s="1">
        <f t="shared" si="830"/>
        <v>7.5042453414492496E-3</v>
      </c>
      <c r="FU2079" s="1" t="str">
        <f t="shared" si="831"/>
        <v/>
      </c>
      <c r="FV2079" s="1" t="str">
        <f t="shared" si="832"/>
        <v/>
      </c>
      <c r="FW2079" s="1">
        <f t="shared" si="833"/>
        <v>0</v>
      </c>
      <c r="FX2079" s="1" t="str">
        <f t="shared" si="834"/>
        <v/>
      </c>
      <c r="FY2079" s="1" t="str">
        <f t="shared" si="835"/>
        <v/>
      </c>
      <c r="GC2079" s="1">
        <v>1474</v>
      </c>
      <c r="GD2079" s="1">
        <f t="shared" si="844"/>
        <v>58.295763438232456</v>
      </c>
      <c r="GE2079" s="1">
        <f t="shared" si="836"/>
        <v>2.150339479661863E-3</v>
      </c>
      <c r="GF2079" s="1">
        <f t="shared" si="837"/>
        <v>0.97101997773696258</v>
      </c>
      <c r="GG2079" s="1">
        <f t="shared" si="838"/>
        <v>2.150339479661863E-3</v>
      </c>
      <c r="GH2079" s="1" t="str">
        <f t="shared" si="839"/>
        <v/>
      </c>
      <c r="GI2079" s="1" t="str">
        <f t="shared" si="840"/>
        <v/>
      </c>
      <c r="GJ2079" s="1">
        <f t="shared" si="841"/>
        <v>0</v>
      </c>
      <c r="GK2079" s="1">
        <f t="shared" si="842"/>
        <v>2.150339479661863E-3</v>
      </c>
      <c r="GL2079" s="1" t="str">
        <f t="shared" si="843"/>
        <v/>
      </c>
      <c r="HA2079" s="2"/>
      <c r="HB2079" s="2">
        <f t="shared" si="815"/>
        <v>9.465600000000002</v>
      </c>
      <c r="HC2079" s="147">
        <f t="shared" si="816"/>
        <v>0.22093268174568848</v>
      </c>
      <c r="HD2079" s="2">
        <f t="shared" si="817"/>
        <v>4.1267899566779787E-4</v>
      </c>
      <c r="HE2079" s="2" t="str">
        <f t="shared" si="813"/>
        <v/>
      </c>
      <c r="HF2079" s="24" t="str">
        <f t="shared" si="814"/>
        <v/>
      </c>
    </row>
    <row r="2080" spans="157:214" ht="20.100000000000001" customHeight="1" x14ac:dyDescent="0.25">
      <c r="FA2080" s="1">
        <v>1475</v>
      </c>
      <c r="FB2080" s="1">
        <f t="shared" si="818"/>
        <v>7104.7176521268957</v>
      </c>
      <c r="FC2080" s="1">
        <f t="shared" si="819"/>
        <v>1.7547502121293143E-5</v>
      </c>
      <c r="FD2080" s="1">
        <f t="shared" si="820"/>
        <v>0.97128344018399815</v>
      </c>
      <c r="FE2080" s="1">
        <f t="shared" si="821"/>
        <v>1.7547502121293143E-5</v>
      </c>
      <c r="FF2080" s="1" t="str">
        <f t="shared" si="822"/>
        <v/>
      </c>
      <c r="FG2080" s="1" t="str">
        <f t="shared" si="823"/>
        <v/>
      </c>
      <c r="FI2080" s="1">
        <f t="shared" si="824"/>
        <v>2.0901965618913216E-209</v>
      </c>
      <c r="FJ2080" s="1" t="str">
        <f t="shared" si="825"/>
        <v/>
      </c>
      <c r="FK2080" s="1" t="str">
        <f t="shared" si="826"/>
        <v/>
      </c>
      <c r="FP2080" s="1">
        <v>1475</v>
      </c>
      <c r="FQ2080" s="1">
        <f t="shared" si="827"/>
        <v>16.739877144972077</v>
      </c>
      <c r="FR2080" s="1">
        <f t="shared" si="828"/>
        <v>7.4474888311430072E-3</v>
      </c>
      <c r="FS2080" s="1">
        <f t="shared" si="829"/>
        <v>0.97128344018399815</v>
      </c>
      <c r="FT2080" s="1">
        <f t="shared" si="830"/>
        <v>7.4474888311430072E-3</v>
      </c>
      <c r="FU2080" s="1" t="str">
        <f t="shared" si="831"/>
        <v/>
      </c>
      <c r="FV2080" s="1" t="str">
        <f t="shared" si="832"/>
        <v/>
      </c>
      <c r="FW2080" s="1">
        <f t="shared" si="833"/>
        <v>0</v>
      </c>
      <c r="FX2080" s="1" t="str">
        <f t="shared" si="834"/>
        <v/>
      </c>
      <c r="FY2080" s="1" t="str">
        <f t="shared" si="835"/>
        <v/>
      </c>
      <c r="GC2080" s="1">
        <v>1475</v>
      </c>
      <c r="GD2080" s="1">
        <f t="shared" si="844"/>
        <v>58.418750280929146</v>
      </c>
      <c r="GE2080" s="1">
        <f t="shared" si="836"/>
        <v>2.134075916933543E-3</v>
      </c>
      <c r="GF2080" s="1">
        <f t="shared" si="837"/>
        <v>0.97128344018399815</v>
      </c>
      <c r="GG2080" s="1">
        <f t="shared" si="838"/>
        <v>2.134075916933543E-3</v>
      </c>
      <c r="GH2080" s="1" t="str">
        <f t="shared" si="839"/>
        <v/>
      </c>
      <c r="GI2080" s="1" t="str">
        <f t="shared" si="840"/>
        <v/>
      </c>
      <c r="GJ2080" s="1">
        <f t="shared" si="841"/>
        <v>0</v>
      </c>
      <c r="GK2080" s="1">
        <f t="shared" si="842"/>
        <v>2.134075916933543E-3</v>
      </c>
      <c r="GL2080" s="1" t="str">
        <f t="shared" si="843"/>
        <v/>
      </c>
      <c r="HA2080" s="2"/>
      <c r="HB2080" s="2">
        <f t="shared" si="815"/>
        <v>9.4720000000000013</v>
      </c>
      <c r="HC2080" s="147">
        <f t="shared" si="816"/>
        <v>0.22052000275002068</v>
      </c>
      <c r="HD2080" s="2">
        <f t="shared" si="817"/>
        <v>4.1205598663479615E-4</v>
      </c>
      <c r="HE2080" s="2" t="str">
        <f t="shared" si="813"/>
        <v/>
      </c>
      <c r="HF2080" s="24" t="str">
        <f t="shared" si="814"/>
        <v/>
      </c>
    </row>
    <row r="2081" spans="157:214" ht="20.100000000000001" customHeight="1" x14ac:dyDescent="0.25">
      <c r="FA2081" s="1">
        <v>1476</v>
      </c>
      <c r="FB2081" s="1">
        <f t="shared" si="818"/>
        <v>7119.6749524471634</v>
      </c>
      <c r="FC2081" s="1">
        <f t="shared" si="819"/>
        <v>1.7414507279030593E-5</v>
      </c>
      <c r="FD2081" s="1">
        <f t="shared" si="820"/>
        <v>0.97154490790864234</v>
      </c>
      <c r="FE2081" s="1">
        <f t="shared" si="821"/>
        <v>1.7414507279030593E-5</v>
      </c>
      <c r="FF2081" s="1" t="str">
        <f t="shared" si="822"/>
        <v/>
      </c>
      <c r="FG2081" s="1" t="str">
        <f t="shared" si="823"/>
        <v/>
      </c>
      <c r="FI2081" s="1">
        <f t="shared" si="824"/>
        <v>2.3633137321050226E-209</v>
      </c>
      <c r="FJ2081" s="1" t="str">
        <f t="shared" si="825"/>
        <v/>
      </c>
      <c r="FK2081" s="1" t="str">
        <f t="shared" si="826"/>
        <v/>
      </c>
      <c r="FP2081" s="1">
        <v>1476</v>
      </c>
      <c r="FQ2081" s="1">
        <f t="shared" si="827"/>
        <v>16.775118991593075</v>
      </c>
      <c r="FR2081" s="1">
        <f t="shared" si="828"/>
        <v>7.3910433270761777E-3</v>
      </c>
      <c r="FS2081" s="1">
        <f t="shared" si="829"/>
        <v>0.97154490790864234</v>
      </c>
      <c r="FT2081" s="1">
        <f t="shared" si="830"/>
        <v>7.3910433270761777E-3</v>
      </c>
      <c r="FU2081" s="1" t="str">
        <f t="shared" si="831"/>
        <v/>
      </c>
      <c r="FV2081" s="1" t="str">
        <f t="shared" si="832"/>
        <v/>
      </c>
      <c r="FW2081" s="1">
        <f t="shared" si="833"/>
        <v>0</v>
      </c>
      <c r="FX2081" s="1" t="str">
        <f t="shared" si="834"/>
        <v/>
      </c>
      <c r="FY2081" s="1" t="str">
        <f t="shared" si="835"/>
        <v/>
      </c>
      <c r="GC2081" s="1">
        <v>1476</v>
      </c>
      <c r="GD2081" s="1">
        <f t="shared" si="844"/>
        <v>58.541737123625865</v>
      </c>
      <c r="GE2081" s="1">
        <f t="shared" si="836"/>
        <v>2.1179014729592895E-3</v>
      </c>
      <c r="GF2081" s="1">
        <f t="shared" si="837"/>
        <v>0.97154490790864234</v>
      </c>
      <c r="GG2081" s="1">
        <f t="shared" si="838"/>
        <v>2.1179014729592895E-3</v>
      </c>
      <c r="GH2081" s="1" t="str">
        <f t="shared" si="839"/>
        <v/>
      </c>
      <c r="GI2081" s="1" t="str">
        <f t="shared" si="840"/>
        <v/>
      </c>
      <c r="GJ2081" s="1">
        <f t="shared" si="841"/>
        <v>0</v>
      </c>
      <c r="GK2081" s="1">
        <f t="shared" si="842"/>
        <v>2.1179014729592895E-3</v>
      </c>
      <c r="GL2081" s="1" t="str">
        <f t="shared" si="843"/>
        <v/>
      </c>
      <c r="HA2081" s="2"/>
      <c r="HB2081" s="2">
        <f t="shared" si="815"/>
        <v>9.4784000000000006</v>
      </c>
      <c r="HC2081" s="147">
        <f t="shared" si="816"/>
        <v>0.22010794676338588</v>
      </c>
      <c r="HD2081" s="2">
        <f t="shared" si="817"/>
        <v>4.1143344886948596E-4</v>
      </c>
      <c r="HE2081" s="2" t="str">
        <f t="shared" si="813"/>
        <v/>
      </c>
      <c r="HF2081" s="24" t="str">
        <f t="shared" si="814"/>
        <v/>
      </c>
    </row>
    <row r="2082" spans="157:214" ht="20.100000000000001" customHeight="1" x14ac:dyDescent="0.25">
      <c r="FA2082" s="2">
        <v>1477</v>
      </c>
      <c r="FB2082" s="1">
        <f t="shared" si="818"/>
        <v>7134.6322527674311</v>
      </c>
      <c r="FC2082" s="1">
        <f t="shared" si="819"/>
        <v>1.728224390417445E-5</v>
      </c>
      <c r="FD2082" s="1">
        <f t="shared" si="820"/>
        <v>0.97180439186153211</v>
      </c>
      <c r="FE2082" s="1">
        <f t="shared" si="821"/>
        <v>1.728224390417445E-5</v>
      </c>
      <c r="FF2082" s="1" t="str">
        <f t="shared" si="822"/>
        <v/>
      </c>
      <c r="FG2082" s="1" t="str">
        <f t="shared" si="823"/>
        <v/>
      </c>
      <c r="FI2082" s="1">
        <f t="shared" si="824"/>
        <v>2.6720752176481641E-209</v>
      </c>
      <c r="FJ2082" s="1" t="str">
        <f t="shared" si="825"/>
        <v/>
      </c>
      <c r="FK2082" s="1" t="str">
        <f t="shared" si="826"/>
        <v/>
      </c>
      <c r="FP2082" s="2">
        <v>1477</v>
      </c>
      <c r="FQ2082" s="1">
        <f t="shared" si="827"/>
        <v>16.810360838214066</v>
      </c>
      <c r="FR2082" s="1">
        <f t="shared" si="828"/>
        <v>7.3349082714881265E-3</v>
      </c>
      <c r="FS2082" s="1">
        <f t="shared" si="829"/>
        <v>0.97180439186153211</v>
      </c>
      <c r="FT2082" s="1">
        <f t="shared" si="830"/>
        <v>7.3349082714881265E-3</v>
      </c>
      <c r="FU2082" s="1" t="str">
        <f t="shared" si="831"/>
        <v/>
      </c>
      <c r="FV2082" s="1" t="str">
        <f t="shared" si="832"/>
        <v/>
      </c>
      <c r="FW2082" s="1">
        <f t="shared" si="833"/>
        <v>0</v>
      </c>
      <c r="FX2082" s="1" t="str">
        <f t="shared" si="834"/>
        <v/>
      </c>
      <c r="FY2082" s="1" t="str">
        <f t="shared" si="835"/>
        <v/>
      </c>
      <c r="GC2082" s="2">
        <v>1477</v>
      </c>
      <c r="GD2082" s="1">
        <f t="shared" si="844"/>
        <v>58.664723966322555</v>
      </c>
      <c r="GE2082" s="1">
        <f t="shared" si="836"/>
        <v>2.1018159879129419E-3</v>
      </c>
      <c r="GF2082" s="1">
        <f t="shared" si="837"/>
        <v>0.97180439186153211</v>
      </c>
      <c r="GG2082" s="1">
        <f t="shared" si="838"/>
        <v>2.1018159879129419E-3</v>
      </c>
      <c r="GH2082" s="1" t="str">
        <f t="shared" si="839"/>
        <v/>
      </c>
      <c r="GI2082" s="1" t="str">
        <f t="shared" si="840"/>
        <v/>
      </c>
      <c r="GJ2082" s="1">
        <f t="shared" si="841"/>
        <v>0</v>
      </c>
      <c r="GK2082" s="1">
        <f t="shared" si="842"/>
        <v>2.1018159879129419E-3</v>
      </c>
      <c r="GL2082" s="1" t="str">
        <f t="shared" si="843"/>
        <v/>
      </c>
      <c r="HA2082" s="2"/>
      <c r="HB2082" s="2">
        <f t="shared" si="815"/>
        <v>9.4847999999999999</v>
      </c>
      <c r="HC2082" s="147">
        <f t="shared" si="816"/>
        <v>0.2196965133145164</v>
      </c>
      <c r="HD2082" s="2">
        <f t="shared" si="817"/>
        <v>4.1081138371087955E-4</v>
      </c>
      <c r="HE2082" s="2" t="str">
        <f t="shared" si="813"/>
        <v/>
      </c>
      <c r="HF2082" s="24" t="str">
        <f t="shared" si="814"/>
        <v/>
      </c>
    </row>
    <row r="2083" spans="157:214" ht="20.100000000000001" customHeight="1" x14ac:dyDescent="0.25">
      <c r="FA2083" s="1">
        <v>1478</v>
      </c>
      <c r="FB2083" s="1">
        <f t="shared" si="818"/>
        <v>7149.5895530876987</v>
      </c>
      <c r="FC2083" s="1">
        <f t="shared" si="819"/>
        <v>1.7150710657543311E-5</v>
      </c>
      <c r="FD2083" s="1">
        <f t="shared" si="820"/>
        <v>0.97206190297346118</v>
      </c>
      <c r="FE2083" s="1">
        <f t="shared" si="821"/>
        <v>1.7150710657543311E-5</v>
      </c>
      <c r="FF2083" s="1" t="str">
        <f t="shared" si="822"/>
        <v/>
      </c>
      <c r="FG2083" s="1" t="str">
        <f t="shared" si="823"/>
        <v/>
      </c>
      <c r="FI2083" s="1">
        <f t="shared" si="824"/>
        <v>3.0211273403587592E-209</v>
      </c>
      <c r="FJ2083" s="1" t="str">
        <f t="shared" si="825"/>
        <v/>
      </c>
      <c r="FK2083" s="1" t="str">
        <f t="shared" si="826"/>
        <v/>
      </c>
      <c r="FP2083" s="1">
        <v>1478</v>
      </c>
      <c r="FQ2083" s="1">
        <f t="shared" si="827"/>
        <v>16.845602684835065</v>
      </c>
      <c r="FR2083" s="1">
        <f t="shared" si="828"/>
        <v>7.2790830960051296E-3</v>
      </c>
      <c r="FS2083" s="1">
        <f t="shared" si="829"/>
        <v>0.97206190297346118</v>
      </c>
      <c r="FT2083" s="1">
        <f t="shared" si="830"/>
        <v>7.2790830960051296E-3</v>
      </c>
      <c r="FU2083" s="1" t="str">
        <f t="shared" si="831"/>
        <v/>
      </c>
      <c r="FV2083" s="1" t="str">
        <f t="shared" si="832"/>
        <v/>
      </c>
      <c r="FW2083" s="1">
        <f t="shared" si="833"/>
        <v>0</v>
      </c>
      <c r="FX2083" s="1" t="str">
        <f t="shared" si="834"/>
        <v/>
      </c>
      <c r="FY2083" s="1" t="str">
        <f t="shared" si="835"/>
        <v/>
      </c>
      <c r="GC2083" s="1">
        <v>1478</v>
      </c>
      <c r="GD2083" s="1">
        <f t="shared" si="844"/>
        <v>58.787710809019245</v>
      </c>
      <c r="GE2083" s="1">
        <f t="shared" si="836"/>
        <v>2.0858192989271656E-3</v>
      </c>
      <c r="GF2083" s="1">
        <f t="shared" si="837"/>
        <v>0.97206190297346118</v>
      </c>
      <c r="GG2083" s="1">
        <f t="shared" si="838"/>
        <v>2.0858192989271656E-3</v>
      </c>
      <c r="GH2083" s="1" t="str">
        <f t="shared" si="839"/>
        <v/>
      </c>
      <c r="GI2083" s="1" t="str">
        <f t="shared" si="840"/>
        <v/>
      </c>
      <c r="GJ2083" s="1">
        <f t="shared" si="841"/>
        <v>0</v>
      </c>
      <c r="GK2083" s="1">
        <f t="shared" si="842"/>
        <v>2.0858192989271656E-3</v>
      </c>
      <c r="GL2083" s="1" t="str">
        <f t="shared" si="843"/>
        <v/>
      </c>
      <c r="HA2083" s="2"/>
      <c r="HB2083" s="2">
        <f t="shared" si="815"/>
        <v>9.4911999999999992</v>
      </c>
      <c r="HC2083" s="147">
        <f t="shared" si="816"/>
        <v>0.21928570193080552</v>
      </c>
      <c r="HD2083" s="2">
        <f t="shared" si="817"/>
        <v>4.1018979249091148E-4</v>
      </c>
      <c r="HE2083" s="2" t="str">
        <f t="shared" si="813"/>
        <v/>
      </c>
      <c r="HF2083" s="24" t="str">
        <f t="shared" si="814"/>
        <v/>
      </c>
    </row>
    <row r="2084" spans="157:214" ht="20.100000000000001" customHeight="1" x14ac:dyDescent="0.25">
      <c r="FA2084" s="1">
        <v>1479</v>
      </c>
      <c r="FB2084" s="1">
        <f t="shared" si="818"/>
        <v>7164.5468534079664</v>
      </c>
      <c r="FC2084" s="1">
        <f t="shared" si="819"/>
        <v>1.7019906175225004E-5</v>
      </c>
      <c r="FD2084" s="1">
        <f t="shared" si="820"/>
        <v>0.97231745215500687</v>
      </c>
      <c r="FE2084" s="1">
        <f t="shared" si="821"/>
        <v>1.7019906175225004E-5</v>
      </c>
      <c r="FF2084" s="1" t="str">
        <f t="shared" si="822"/>
        <v/>
      </c>
      <c r="FG2084" s="1" t="str">
        <f t="shared" si="823"/>
        <v/>
      </c>
      <c r="FI2084" s="1">
        <f t="shared" si="824"/>
        <v>3.4157213510245064E-209</v>
      </c>
      <c r="FJ2084" s="1" t="str">
        <f t="shared" si="825"/>
        <v/>
      </c>
      <c r="FK2084" s="1" t="str">
        <f t="shared" si="826"/>
        <v/>
      </c>
      <c r="FP2084" s="1">
        <v>1479</v>
      </c>
      <c r="FQ2084" s="1">
        <f t="shared" si="827"/>
        <v>16.880844531456056</v>
      </c>
      <c r="FR2084" s="1">
        <f t="shared" si="828"/>
        <v>7.2235672217573167E-3</v>
      </c>
      <c r="FS2084" s="1">
        <f t="shared" si="829"/>
        <v>0.97231745215500687</v>
      </c>
      <c r="FT2084" s="1">
        <f t="shared" si="830"/>
        <v>7.2235672217573167E-3</v>
      </c>
      <c r="FU2084" s="1" t="str">
        <f t="shared" si="831"/>
        <v/>
      </c>
      <c r="FV2084" s="1" t="str">
        <f t="shared" si="832"/>
        <v/>
      </c>
      <c r="FW2084" s="1">
        <f t="shared" si="833"/>
        <v>0</v>
      </c>
      <c r="FX2084" s="1" t="str">
        <f t="shared" si="834"/>
        <v/>
      </c>
      <c r="FY2084" s="1" t="str">
        <f t="shared" si="835"/>
        <v/>
      </c>
      <c r="GC2084" s="1">
        <v>1479</v>
      </c>
      <c r="GD2084" s="1">
        <f t="shared" si="844"/>
        <v>58.910697651715935</v>
      </c>
      <c r="GE2084" s="1">
        <f t="shared" si="836"/>
        <v>2.0699112401269498E-3</v>
      </c>
      <c r="GF2084" s="1">
        <f t="shared" si="837"/>
        <v>0.97231745215500687</v>
      </c>
      <c r="GG2084" s="1">
        <f t="shared" si="838"/>
        <v>2.0699112401269498E-3</v>
      </c>
      <c r="GH2084" s="1" t="str">
        <f t="shared" si="839"/>
        <v/>
      </c>
      <c r="GI2084" s="1" t="str">
        <f t="shared" si="840"/>
        <v/>
      </c>
      <c r="GJ2084" s="1">
        <f t="shared" si="841"/>
        <v>0</v>
      </c>
      <c r="GK2084" s="1">
        <f t="shared" si="842"/>
        <v>2.0699112401269498E-3</v>
      </c>
      <c r="GL2084" s="1" t="str">
        <f t="shared" si="843"/>
        <v/>
      </c>
      <c r="HA2084" s="2"/>
      <c r="HB2084" s="2">
        <f t="shared" si="815"/>
        <v>9.4975999999999985</v>
      </c>
      <c r="HC2084" s="147">
        <f t="shared" si="816"/>
        <v>0.2188755121383146</v>
      </c>
      <c r="HD2084" s="2">
        <f t="shared" si="817"/>
        <v>4.0956867653280105E-4</v>
      </c>
      <c r="HE2084" s="2" t="str">
        <f t="shared" si="813"/>
        <v/>
      </c>
      <c r="HF2084" s="24" t="str">
        <f t="shared" si="814"/>
        <v/>
      </c>
    </row>
    <row r="2085" spans="157:214" ht="20.100000000000001" customHeight="1" x14ac:dyDescent="0.25">
      <c r="FA2085" s="1">
        <v>1480</v>
      </c>
      <c r="FB2085" s="1">
        <f t="shared" si="818"/>
        <v>7179.5041537282304</v>
      </c>
      <c r="FC2085" s="1">
        <f t="shared" si="819"/>
        <v>1.6889829068851817E-5</v>
      </c>
      <c r="FD2085" s="1">
        <f t="shared" si="820"/>
        <v>0.9725710502961632</v>
      </c>
      <c r="FE2085" s="1">
        <f t="shared" si="821"/>
        <v>1.6889829068851817E-5</v>
      </c>
      <c r="FF2085" s="1" t="str">
        <f t="shared" si="822"/>
        <v/>
      </c>
      <c r="FG2085" s="1" t="str">
        <f t="shared" si="823"/>
        <v/>
      </c>
      <c r="FI2085" s="1">
        <f t="shared" si="824"/>
        <v>3.8617920929856799E-209</v>
      </c>
      <c r="FJ2085" s="1" t="str">
        <f t="shared" si="825"/>
        <v/>
      </c>
      <c r="FK2085" s="1" t="str">
        <f t="shared" si="826"/>
        <v/>
      </c>
      <c r="FP2085" s="1">
        <v>1480</v>
      </c>
      <c r="FQ2085" s="1">
        <f t="shared" si="827"/>
        <v>16.916086378077047</v>
      </c>
      <c r="FR2085" s="1">
        <f t="shared" si="828"/>
        <v>7.1683600594953838E-3</v>
      </c>
      <c r="FS2085" s="1">
        <f t="shared" si="829"/>
        <v>0.9725710502961632</v>
      </c>
      <c r="FT2085" s="1">
        <f t="shared" si="830"/>
        <v>7.1683600594953838E-3</v>
      </c>
      <c r="FU2085" s="1" t="str">
        <f t="shared" si="831"/>
        <v/>
      </c>
      <c r="FV2085" s="1" t="str">
        <f t="shared" si="832"/>
        <v/>
      </c>
      <c r="FW2085" s="1">
        <f t="shared" si="833"/>
        <v>0</v>
      </c>
      <c r="FX2085" s="1" t="str">
        <f t="shared" si="834"/>
        <v/>
      </c>
      <c r="FY2085" s="1" t="str">
        <f t="shared" si="835"/>
        <v/>
      </c>
      <c r="GC2085" s="1">
        <v>1480</v>
      </c>
      <c r="GD2085" s="1">
        <f t="shared" si="844"/>
        <v>59.033684494412626</v>
      </c>
      <c r="GE2085" s="1">
        <f t="shared" si="836"/>
        <v>2.0540916426630687E-3</v>
      </c>
      <c r="GF2085" s="1">
        <f t="shared" si="837"/>
        <v>0.9725710502961632</v>
      </c>
      <c r="GG2085" s="1">
        <f t="shared" si="838"/>
        <v>2.0540916426630687E-3</v>
      </c>
      <c r="GH2085" s="1" t="str">
        <f t="shared" si="839"/>
        <v/>
      </c>
      <c r="GI2085" s="1" t="str">
        <f t="shared" si="840"/>
        <v/>
      </c>
      <c r="GJ2085" s="1">
        <f t="shared" si="841"/>
        <v>0</v>
      </c>
      <c r="GK2085" s="1">
        <f t="shared" si="842"/>
        <v>2.0540916426630687E-3</v>
      </c>
      <c r="GL2085" s="1" t="str">
        <f t="shared" si="843"/>
        <v/>
      </c>
      <c r="HA2085" s="2"/>
      <c r="HB2085" s="2">
        <f t="shared" si="815"/>
        <v>9.5039999999999978</v>
      </c>
      <c r="HC2085" s="147">
        <f t="shared" si="816"/>
        <v>0.2184659434617818</v>
      </c>
      <c r="HD2085" s="2">
        <f t="shared" si="817"/>
        <v>4.0894803715352257E-4</v>
      </c>
      <c r="HE2085" s="2" t="str">
        <f t="shared" si="813"/>
        <v/>
      </c>
      <c r="HF2085" s="24" t="str">
        <f t="shared" si="814"/>
        <v/>
      </c>
    </row>
    <row r="2086" spans="157:214" ht="20.100000000000001" customHeight="1" x14ac:dyDescent="0.25">
      <c r="FA2086" s="1">
        <v>1481</v>
      </c>
      <c r="FB2086" s="1">
        <f t="shared" si="818"/>
        <v>7194.4614540484981</v>
      </c>
      <c r="FC2086" s="1">
        <f t="shared" si="819"/>
        <v>1.6760477925875442E-5</v>
      </c>
      <c r="FD2086" s="1">
        <f t="shared" si="820"/>
        <v>0.97282270826597661</v>
      </c>
      <c r="FE2086" s="1">
        <f t="shared" si="821"/>
        <v>1.6760477925875442E-5</v>
      </c>
      <c r="FF2086" s="1" t="str">
        <f t="shared" si="822"/>
        <v/>
      </c>
      <c r="FG2086" s="1" t="str">
        <f t="shared" si="823"/>
        <v/>
      </c>
      <c r="FI2086" s="1">
        <f t="shared" si="824"/>
        <v>4.3660468825630708E-209</v>
      </c>
      <c r="FJ2086" s="1" t="str">
        <f t="shared" si="825"/>
        <v/>
      </c>
      <c r="FK2086" s="1" t="str">
        <f t="shared" si="826"/>
        <v/>
      </c>
      <c r="FP2086" s="1">
        <v>1481</v>
      </c>
      <c r="FQ2086" s="1">
        <f t="shared" si="827"/>
        <v>16.951328224698045</v>
      </c>
      <c r="FR2086" s="1">
        <f t="shared" si="828"/>
        <v>7.1134610097073649E-3</v>
      </c>
      <c r="FS2086" s="1">
        <f t="shared" si="829"/>
        <v>0.97282270826597661</v>
      </c>
      <c r="FT2086" s="1">
        <f t="shared" si="830"/>
        <v>7.1134610097073649E-3</v>
      </c>
      <c r="FU2086" s="1" t="str">
        <f t="shared" si="831"/>
        <v/>
      </c>
      <c r="FV2086" s="1" t="str">
        <f t="shared" si="832"/>
        <v/>
      </c>
      <c r="FW2086" s="1">
        <f t="shared" si="833"/>
        <v>0</v>
      </c>
      <c r="FX2086" s="1" t="str">
        <f t="shared" si="834"/>
        <v/>
      </c>
      <c r="FY2086" s="1" t="str">
        <f t="shared" si="835"/>
        <v/>
      </c>
      <c r="GC2086" s="1">
        <v>1481</v>
      </c>
      <c r="GD2086" s="1">
        <f t="shared" si="844"/>
        <v>59.156671337109316</v>
      </c>
      <c r="GE2086" s="1">
        <f t="shared" si="836"/>
        <v>2.0383603347455307E-3</v>
      </c>
      <c r="GF2086" s="1">
        <f t="shared" si="837"/>
        <v>0.97282270826597661</v>
      </c>
      <c r="GG2086" s="1">
        <f t="shared" si="838"/>
        <v>2.0383603347455307E-3</v>
      </c>
      <c r="GH2086" s="1" t="str">
        <f t="shared" si="839"/>
        <v/>
      </c>
      <c r="GI2086" s="1" t="str">
        <f t="shared" si="840"/>
        <v/>
      </c>
      <c r="GJ2086" s="1">
        <f t="shared" si="841"/>
        <v>0</v>
      </c>
      <c r="GK2086" s="1">
        <f t="shared" si="842"/>
        <v>2.0383603347455307E-3</v>
      </c>
      <c r="GL2086" s="1" t="str">
        <f t="shared" si="843"/>
        <v/>
      </c>
      <c r="HA2086" s="2"/>
      <c r="HB2086" s="2">
        <f t="shared" si="815"/>
        <v>9.5103999999999971</v>
      </c>
      <c r="HC2086" s="147">
        <f t="shared" si="816"/>
        <v>0.21805699542462828</v>
      </c>
      <c r="HD2086" s="2">
        <f t="shared" si="817"/>
        <v>4.0832787566061346E-4</v>
      </c>
      <c r="HE2086" s="2" t="str">
        <f t="shared" si="813"/>
        <v/>
      </c>
      <c r="HF2086" s="24" t="str">
        <f t="shared" si="814"/>
        <v/>
      </c>
    </row>
    <row r="2087" spans="157:214" ht="20.100000000000001" customHeight="1" x14ac:dyDescent="0.25">
      <c r="FA2087" s="1">
        <v>1482</v>
      </c>
      <c r="FB2087" s="1">
        <f t="shared" si="818"/>
        <v>7209.4187543687658</v>
      </c>
      <c r="FC2087" s="1">
        <f t="shared" si="819"/>
        <v>1.6631851309841954E-5</v>
      </c>
      <c r="FD2087" s="1">
        <f t="shared" si="820"/>
        <v>0.97307243691218648</v>
      </c>
      <c r="FE2087" s="1">
        <f t="shared" si="821"/>
        <v>1.6631851309841954E-5</v>
      </c>
      <c r="FF2087" s="1" t="str">
        <f t="shared" si="822"/>
        <v/>
      </c>
      <c r="FG2087" s="1" t="str">
        <f t="shared" si="823"/>
        <v/>
      </c>
      <c r="FI2087" s="1">
        <f t="shared" si="824"/>
        <v>4.9360659316584118E-209</v>
      </c>
      <c r="FJ2087" s="1" t="str">
        <f t="shared" si="825"/>
        <v/>
      </c>
      <c r="FK2087" s="1" t="str">
        <f t="shared" si="826"/>
        <v/>
      </c>
      <c r="FP2087" s="1">
        <v>1482</v>
      </c>
      <c r="FQ2087" s="1">
        <f t="shared" si="827"/>
        <v>16.986570071319036</v>
      </c>
      <c r="FR2087" s="1">
        <f t="shared" si="828"/>
        <v>7.0588694627352977E-3</v>
      </c>
      <c r="FS2087" s="1">
        <f t="shared" si="829"/>
        <v>0.97307243691218648</v>
      </c>
      <c r="FT2087" s="1">
        <f t="shared" si="830"/>
        <v>7.0588694627352977E-3</v>
      </c>
      <c r="FU2087" s="1" t="str">
        <f t="shared" si="831"/>
        <v/>
      </c>
      <c r="FV2087" s="1" t="str">
        <f t="shared" si="832"/>
        <v/>
      </c>
      <c r="FW2087" s="1">
        <f t="shared" si="833"/>
        <v>0</v>
      </c>
      <c r="FX2087" s="1" t="str">
        <f t="shared" si="834"/>
        <v/>
      </c>
      <c r="FY2087" s="1" t="str">
        <f t="shared" si="835"/>
        <v/>
      </c>
      <c r="GC2087" s="1">
        <v>1482</v>
      </c>
      <c r="GD2087" s="1">
        <f t="shared" si="844"/>
        <v>59.279658179806006</v>
      </c>
      <c r="GE2087" s="1">
        <f t="shared" si="836"/>
        <v>2.0227171416770076E-3</v>
      </c>
      <c r="GF2087" s="1">
        <f t="shared" si="837"/>
        <v>0.97307243691218659</v>
      </c>
      <c r="GG2087" s="1">
        <f t="shared" si="838"/>
        <v>2.0227171416770076E-3</v>
      </c>
      <c r="GH2087" s="1" t="str">
        <f t="shared" si="839"/>
        <v/>
      </c>
      <c r="GI2087" s="1" t="str">
        <f t="shared" si="840"/>
        <v/>
      </c>
      <c r="GJ2087" s="1">
        <f t="shared" si="841"/>
        <v>0</v>
      </c>
      <c r="GK2087" s="1">
        <f t="shared" si="842"/>
        <v>2.0227171416770076E-3</v>
      </c>
      <c r="GL2087" s="1" t="str">
        <f t="shared" si="843"/>
        <v/>
      </c>
      <c r="HA2087" s="2"/>
      <c r="HB2087" s="2">
        <f t="shared" si="815"/>
        <v>9.5167999999999964</v>
      </c>
      <c r="HC2087" s="147">
        <f t="shared" si="816"/>
        <v>0.21764866754896767</v>
      </c>
      <c r="HD2087" s="2">
        <f t="shared" si="817"/>
        <v>4.0770819335522734E-4</v>
      </c>
      <c r="HE2087" s="2" t="str">
        <f t="shared" si="813"/>
        <v/>
      </c>
      <c r="HF2087" s="24" t="str">
        <f t="shared" si="814"/>
        <v/>
      </c>
    </row>
    <row r="2088" spans="157:214" ht="20.100000000000001" customHeight="1" x14ac:dyDescent="0.25">
      <c r="FA2088" s="2">
        <v>1483</v>
      </c>
      <c r="FB2088" s="1">
        <f t="shared" si="818"/>
        <v>7224.3760546890335</v>
      </c>
      <c r="FC2088" s="1">
        <f t="shared" si="819"/>
        <v>1.6503947760666397E-5</v>
      </c>
      <c r="FD2088" s="1">
        <f t="shared" si="820"/>
        <v>0.97332024706086984</v>
      </c>
      <c r="FE2088" s="1">
        <f t="shared" si="821"/>
        <v>1.6503947760666397E-5</v>
      </c>
      <c r="FF2088" s="1" t="str">
        <f t="shared" si="822"/>
        <v/>
      </c>
      <c r="FG2088" s="1" t="str">
        <f t="shared" si="823"/>
        <v/>
      </c>
      <c r="FI2088" s="1">
        <f t="shared" si="824"/>
        <v>5.5804158095859395E-209</v>
      </c>
      <c r="FJ2088" s="1" t="str">
        <f t="shared" si="825"/>
        <v/>
      </c>
      <c r="FK2088" s="1" t="str">
        <f t="shared" si="826"/>
        <v/>
      </c>
      <c r="FP2088" s="2">
        <v>1483</v>
      </c>
      <c r="FQ2088" s="1">
        <f t="shared" si="827"/>
        <v>17.021811917940028</v>
      </c>
      <c r="FR2088" s="1">
        <f t="shared" si="828"/>
        <v>7.0045847988917465E-3</v>
      </c>
      <c r="FS2088" s="1">
        <f t="shared" si="829"/>
        <v>0.97332024706086984</v>
      </c>
      <c r="FT2088" s="1">
        <f t="shared" si="830"/>
        <v>7.0045847988917465E-3</v>
      </c>
      <c r="FU2088" s="1" t="str">
        <f t="shared" si="831"/>
        <v/>
      </c>
      <c r="FV2088" s="1" t="str">
        <f t="shared" si="832"/>
        <v/>
      </c>
      <c r="FW2088" s="1">
        <f t="shared" si="833"/>
        <v>0</v>
      </c>
      <c r="FX2088" s="1" t="str">
        <f t="shared" si="834"/>
        <v/>
      </c>
      <c r="FY2088" s="1" t="str">
        <f t="shared" si="835"/>
        <v/>
      </c>
      <c r="GC2088" s="2">
        <v>1483</v>
      </c>
      <c r="GD2088" s="1">
        <f t="shared" si="844"/>
        <v>59.402645022502696</v>
      </c>
      <c r="GE2088" s="1">
        <f t="shared" si="836"/>
        <v>2.0071618858862328E-3</v>
      </c>
      <c r="GF2088" s="1">
        <f t="shared" si="837"/>
        <v>0.97332024706086984</v>
      </c>
      <c r="GG2088" s="1">
        <f t="shared" si="838"/>
        <v>2.0071618858862328E-3</v>
      </c>
      <c r="GH2088" s="1" t="str">
        <f t="shared" si="839"/>
        <v/>
      </c>
      <c r="GI2088" s="1" t="str">
        <f t="shared" si="840"/>
        <v/>
      </c>
      <c r="GJ2088" s="1">
        <f t="shared" si="841"/>
        <v>0</v>
      </c>
      <c r="GK2088" s="1">
        <f t="shared" si="842"/>
        <v>2.0071618858862328E-3</v>
      </c>
      <c r="GL2088" s="1" t="str">
        <f t="shared" si="843"/>
        <v/>
      </c>
      <c r="HA2088" s="2"/>
      <c r="HB2088" s="2">
        <f t="shared" si="815"/>
        <v>9.5231999999999957</v>
      </c>
      <c r="HC2088" s="147">
        <f t="shared" si="816"/>
        <v>0.21724095935561244</v>
      </c>
      <c r="HD2088" s="2">
        <f t="shared" si="817"/>
        <v>4.0708899152977485E-4</v>
      </c>
      <c r="HE2088" s="2" t="str">
        <f t="shared" si="813"/>
        <v/>
      </c>
      <c r="HF2088" s="24" t="str">
        <f t="shared" si="814"/>
        <v/>
      </c>
    </row>
    <row r="2089" spans="157:214" ht="20.100000000000001" customHeight="1" x14ac:dyDescent="0.25">
      <c r="FA2089" s="1">
        <v>1484</v>
      </c>
      <c r="FB2089" s="1">
        <f t="shared" si="818"/>
        <v>7239.3333550093012</v>
      </c>
      <c r="FC2089" s="1">
        <f t="shared" si="819"/>
        <v>1.6376765794907234E-5</v>
      </c>
      <c r="FD2089" s="1">
        <f t="shared" si="820"/>
        <v>0.97356614951608955</v>
      </c>
      <c r="FE2089" s="1">
        <f t="shared" si="821"/>
        <v>1.6376765794907234E-5</v>
      </c>
      <c r="FF2089" s="1" t="str">
        <f t="shared" si="822"/>
        <v/>
      </c>
      <c r="FG2089" s="1" t="str">
        <f t="shared" si="823"/>
        <v/>
      </c>
      <c r="FI2089" s="1">
        <f t="shared" si="824"/>
        <v>6.3087776351371377E-209</v>
      </c>
      <c r="FJ2089" s="1" t="str">
        <f t="shared" si="825"/>
        <v/>
      </c>
      <c r="FK2089" s="1" t="str">
        <f t="shared" si="826"/>
        <v/>
      </c>
      <c r="FP2089" s="1">
        <v>1484</v>
      </c>
      <c r="FQ2089" s="1">
        <f t="shared" si="827"/>
        <v>17.057053764561026</v>
      </c>
      <c r="FR2089" s="1">
        <f t="shared" si="828"/>
        <v>6.9506063885763063E-3</v>
      </c>
      <c r="FS2089" s="1">
        <f t="shared" si="829"/>
        <v>0.97356614951608955</v>
      </c>
      <c r="FT2089" s="1">
        <f t="shared" si="830"/>
        <v>6.9506063885763063E-3</v>
      </c>
      <c r="FU2089" s="1" t="str">
        <f t="shared" si="831"/>
        <v/>
      </c>
      <c r="FV2089" s="1" t="str">
        <f t="shared" si="832"/>
        <v/>
      </c>
      <c r="FW2089" s="1">
        <f t="shared" si="833"/>
        <v>0</v>
      </c>
      <c r="FX2089" s="1" t="str">
        <f t="shared" si="834"/>
        <v/>
      </c>
      <c r="FY2089" s="1" t="str">
        <f t="shared" si="835"/>
        <v/>
      </c>
      <c r="GC2089" s="1">
        <v>1484</v>
      </c>
      <c r="GD2089" s="1">
        <f t="shared" si="844"/>
        <v>59.525631865199387</v>
      </c>
      <c r="GE2089" s="1">
        <f t="shared" si="836"/>
        <v>1.9916943869613853E-3</v>
      </c>
      <c r="GF2089" s="1">
        <f t="shared" si="837"/>
        <v>0.97356614951608955</v>
      </c>
      <c r="GG2089" s="1">
        <f t="shared" si="838"/>
        <v>1.9916943869613853E-3</v>
      </c>
      <c r="GH2089" s="1" t="str">
        <f t="shared" si="839"/>
        <v/>
      </c>
      <c r="GI2089" s="1" t="str">
        <f t="shared" si="840"/>
        <v/>
      </c>
      <c r="GJ2089" s="1">
        <f t="shared" si="841"/>
        <v>0</v>
      </c>
      <c r="GK2089" s="1">
        <f t="shared" si="842"/>
        <v>1.9916943869613853E-3</v>
      </c>
      <c r="GL2089" s="1" t="str">
        <f t="shared" si="843"/>
        <v/>
      </c>
      <c r="HA2089" s="2"/>
      <c r="HB2089" s="2">
        <f t="shared" si="815"/>
        <v>9.529599999999995</v>
      </c>
      <c r="HC2089" s="147">
        <f t="shared" si="816"/>
        <v>0.21683387036408266</v>
      </c>
      <c r="HD2089" s="2">
        <f t="shared" si="817"/>
        <v>4.0647027147028281E-4</v>
      </c>
      <c r="HE2089" s="2" t="str">
        <f t="shared" si="813"/>
        <v/>
      </c>
      <c r="HF2089" s="24" t="str">
        <f t="shared" si="814"/>
        <v/>
      </c>
    </row>
    <row r="2090" spans="157:214" ht="20.100000000000001" customHeight="1" x14ac:dyDescent="0.25">
      <c r="FA2090" s="1">
        <v>1485</v>
      </c>
      <c r="FB2090" s="1">
        <f t="shared" si="818"/>
        <v>7254.2906553295688</v>
      </c>
      <c r="FC2090" s="1">
        <f t="shared" si="819"/>
        <v>1.6250303906040556E-5</v>
      </c>
      <c r="FD2090" s="1">
        <f t="shared" si="820"/>
        <v>0.97381015505954738</v>
      </c>
      <c r="FE2090" s="1">
        <f t="shared" si="821"/>
        <v>1.6250303906040556E-5</v>
      </c>
      <c r="FF2090" s="1" t="str">
        <f t="shared" si="822"/>
        <v/>
      </c>
      <c r="FG2090" s="1" t="str">
        <f t="shared" si="823"/>
        <v/>
      </c>
      <c r="FI2090" s="1">
        <f t="shared" si="824"/>
        <v>7.1320919089099198E-209</v>
      </c>
      <c r="FJ2090" s="1" t="str">
        <f t="shared" si="825"/>
        <v/>
      </c>
      <c r="FK2090" s="1" t="str">
        <f t="shared" si="826"/>
        <v/>
      </c>
      <c r="FP2090" s="1">
        <v>1485</v>
      </c>
      <c r="FQ2090" s="1">
        <f t="shared" si="827"/>
        <v>17.092295611182017</v>
      </c>
      <c r="FR2090" s="1">
        <f t="shared" si="828"/>
        <v>6.896933592392007E-3</v>
      </c>
      <c r="FS2090" s="1">
        <f t="shared" si="829"/>
        <v>0.97381015505954727</v>
      </c>
      <c r="FT2090" s="1">
        <f t="shared" si="830"/>
        <v>6.896933592392007E-3</v>
      </c>
      <c r="FU2090" s="1" t="str">
        <f t="shared" si="831"/>
        <v/>
      </c>
      <c r="FV2090" s="1" t="str">
        <f t="shared" si="832"/>
        <v/>
      </c>
      <c r="FW2090" s="1">
        <f t="shared" si="833"/>
        <v>0</v>
      </c>
      <c r="FX2090" s="1" t="str">
        <f t="shared" si="834"/>
        <v/>
      </c>
      <c r="FY2090" s="1" t="str">
        <f t="shared" si="835"/>
        <v/>
      </c>
      <c r="GC2090" s="1">
        <v>1485</v>
      </c>
      <c r="GD2090" s="1">
        <f t="shared" si="844"/>
        <v>59.648618707896077</v>
      </c>
      <c r="GE2090" s="1">
        <f t="shared" si="836"/>
        <v>1.9763144616834274E-3</v>
      </c>
      <c r="GF2090" s="1">
        <f t="shared" si="837"/>
        <v>0.97381015505954727</v>
      </c>
      <c r="GG2090" s="1">
        <f t="shared" si="838"/>
        <v>1.9763144616834274E-3</v>
      </c>
      <c r="GH2090" s="1" t="str">
        <f t="shared" si="839"/>
        <v/>
      </c>
      <c r="GI2090" s="1" t="str">
        <f t="shared" si="840"/>
        <v/>
      </c>
      <c r="GJ2090" s="1">
        <f t="shared" si="841"/>
        <v>0</v>
      </c>
      <c r="GK2090" s="1">
        <f t="shared" si="842"/>
        <v>1.9763144616834274E-3</v>
      </c>
      <c r="GL2090" s="1" t="str">
        <f t="shared" si="843"/>
        <v/>
      </c>
      <c r="HA2090" s="2"/>
      <c r="HB2090" s="2">
        <f t="shared" si="815"/>
        <v>9.5359999999999943</v>
      </c>
      <c r="HC2090" s="147">
        <f t="shared" si="816"/>
        <v>0.21642740009261238</v>
      </c>
      <c r="HD2090" s="2">
        <f t="shared" si="817"/>
        <v>4.0585203445392404E-4</v>
      </c>
      <c r="HE2090" s="2" t="str">
        <f t="shared" si="813"/>
        <v/>
      </c>
      <c r="HF2090" s="24" t="str">
        <f t="shared" si="814"/>
        <v/>
      </c>
    </row>
    <row r="2091" spans="157:214" ht="20.100000000000001" customHeight="1" x14ac:dyDescent="0.25">
      <c r="FA2091" s="1">
        <v>1486</v>
      </c>
      <c r="FB2091" s="1">
        <f t="shared" si="818"/>
        <v>7269.2479556498365</v>
      </c>
      <c r="FC2091" s="1">
        <f t="shared" si="819"/>
        <v>1.6124560564733981E-5</v>
      </c>
      <c r="FD2091" s="1">
        <f t="shared" si="820"/>
        <v>0.97405227445024045</v>
      </c>
      <c r="FE2091" s="1">
        <f t="shared" si="821"/>
        <v>1.6124560564733981E-5</v>
      </c>
      <c r="FF2091" s="1" t="str">
        <f t="shared" si="822"/>
        <v/>
      </c>
      <c r="FG2091" s="1" t="str">
        <f t="shared" si="823"/>
        <v/>
      </c>
      <c r="FI2091" s="1">
        <f t="shared" si="824"/>
        <v>8.0627221432865802E-209</v>
      </c>
      <c r="FJ2091" s="1" t="str">
        <f t="shared" si="825"/>
        <v/>
      </c>
      <c r="FK2091" s="1" t="str">
        <f t="shared" si="826"/>
        <v/>
      </c>
      <c r="FP2091" s="1">
        <v>1486</v>
      </c>
      <c r="FQ2091" s="1">
        <f t="shared" si="827"/>
        <v>17.127537457803015</v>
      </c>
      <c r="FR2091" s="1">
        <f t="shared" si="828"/>
        <v>6.8435657612614968E-3</v>
      </c>
      <c r="FS2091" s="1">
        <f t="shared" si="829"/>
        <v>0.97405227445024034</v>
      </c>
      <c r="FT2091" s="1">
        <f t="shared" si="830"/>
        <v>6.8435657612614968E-3</v>
      </c>
      <c r="FU2091" s="1" t="str">
        <f t="shared" si="831"/>
        <v/>
      </c>
      <c r="FV2091" s="1" t="str">
        <f t="shared" si="832"/>
        <v/>
      </c>
      <c r="FW2091" s="1">
        <f t="shared" si="833"/>
        <v>0</v>
      </c>
      <c r="FX2091" s="1" t="str">
        <f t="shared" si="834"/>
        <v/>
      </c>
      <c r="FY2091" s="1" t="str">
        <f t="shared" si="835"/>
        <v/>
      </c>
      <c r="GC2091" s="1">
        <v>1486</v>
      </c>
      <c r="GD2091" s="1">
        <f t="shared" si="844"/>
        <v>59.771605550592767</v>
      </c>
      <c r="GE2091" s="1">
        <f t="shared" si="836"/>
        <v>1.9610219240594265E-3</v>
      </c>
      <c r="GF2091" s="1">
        <f t="shared" si="837"/>
        <v>0.97405227445024034</v>
      </c>
      <c r="GG2091" s="1">
        <f t="shared" si="838"/>
        <v>1.9610219240594265E-3</v>
      </c>
      <c r="GH2091" s="1" t="str">
        <f t="shared" si="839"/>
        <v/>
      </c>
      <c r="GI2091" s="1" t="str">
        <f t="shared" si="840"/>
        <v/>
      </c>
      <c r="GJ2091" s="1">
        <f t="shared" si="841"/>
        <v>0</v>
      </c>
      <c r="GK2091" s="1">
        <f t="shared" si="842"/>
        <v>1.9610219240594265E-3</v>
      </c>
      <c r="GL2091" s="1" t="str">
        <f t="shared" si="843"/>
        <v/>
      </c>
      <c r="HA2091" s="2"/>
      <c r="HB2091" s="2">
        <f t="shared" si="815"/>
        <v>9.5423999999999936</v>
      </c>
      <c r="HC2091" s="147">
        <f t="shared" si="816"/>
        <v>0.21602154805815846</v>
      </c>
      <c r="HD2091" s="2">
        <f t="shared" si="817"/>
        <v>4.0523428175071041E-4</v>
      </c>
      <c r="HE2091" s="2" t="str">
        <f t="shared" si="813"/>
        <v/>
      </c>
      <c r="HF2091" s="24" t="str">
        <f t="shared" si="814"/>
        <v/>
      </c>
    </row>
    <row r="2092" spans="157:214" ht="20.100000000000001" customHeight="1" x14ac:dyDescent="0.25">
      <c r="FA2092" s="1">
        <v>1487</v>
      </c>
      <c r="FB2092" s="1">
        <f t="shared" si="818"/>
        <v>7284.2052559701006</v>
      </c>
      <c r="FC2092" s="1">
        <f t="shared" si="819"/>
        <v>1.5999534219120293E-5</v>
      </c>
      <c r="FD2092" s="1">
        <f t="shared" si="820"/>
        <v>0.97429251842412246</v>
      </c>
      <c r="FE2092" s="1">
        <f t="shared" si="821"/>
        <v>1.5999534219120293E-5</v>
      </c>
      <c r="FF2092" s="1" t="str">
        <f t="shared" si="822"/>
        <v/>
      </c>
      <c r="FG2092" s="1" t="str">
        <f t="shared" si="823"/>
        <v/>
      </c>
      <c r="FI2092" s="1">
        <f t="shared" si="824"/>
        <v>9.1146397268284977E-209</v>
      </c>
      <c r="FJ2092" s="1" t="str">
        <f t="shared" si="825"/>
        <v/>
      </c>
      <c r="FK2092" s="1" t="str">
        <f t="shared" si="826"/>
        <v/>
      </c>
      <c r="FP2092" s="1">
        <v>1487</v>
      </c>
      <c r="FQ2092" s="1">
        <f t="shared" si="827"/>
        <v>17.162779304424006</v>
      </c>
      <c r="FR2092" s="1">
        <f t="shared" si="828"/>
        <v>6.7905022365432541E-3</v>
      </c>
      <c r="FS2092" s="1">
        <f t="shared" si="829"/>
        <v>0.97429251842412246</v>
      </c>
      <c r="FT2092" s="1">
        <f t="shared" si="830"/>
        <v>6.7905022365432541E-3</v>
      </c>
      <c r="FU2092" s="1" t="str">
        <f t="shared" si="831"/>
        <v/>
      </c>
      <c r="FV2092" s="1" t="str">
        <f t="shared" si="832"/>
        <v/>
      </c>
      <c r="FW2092" s="1">
        <f t="shared" si="833"/>
        <v>0</v>
      </c>
      <c r="FX2092" s="1" t="str">
        <f t="shared" si="834"/>
        <v/>
      </c>
      <c r="FY2092" s="1" t="str">
        <f t="shared" si="835"/>
        <v/>
      </c>
      <c r="GC2092" s="1">
        <v>1487</v>
      </c>
      <c r="GD2092" s="1">
        <f t="shared" si="844"/>
        <v>59.894592393289486</v>
      </c>
      <c r="GE2092" s="1">
        <f t="shared" si="836"/>
        <v>1.9458165853558226E-3</v>
      </c>
      <c r="GF2092" s="1">
        <f t="shared" si="837"/>
        <v>0.97429251842412246</v>
      </c>
      <c r="GG2092" s="1">
        <f t="shared" si="838"/>
        <v>1.9458165853558226E-3</v>
      </c>
      <c r="GH2092" s="1" t="str">
        <f t="shared" si="839"/>
        <v/>
      </c>
      <c r="GI2092" s="1" t="str">
        <f t="shared" si="840"/>
        <v/>
      </c>
      <c r="GJ2092" s="1">
        <f t="shared" si="841"/>
        <v>0</v>
      </c>
      <c r="GK2092" s="1">
        <f t="shared" si="842"/>
        <v>1.9458165853558226E-3</v>
      </c>
      <c r="GL2092" s="1" t="str">
        <f t="shared" si="843"/>
        <v/>
      </c>
      <c r="HA2092" s="2"/>
      <c r="HB2092" s="2">
        <f t="shared" si="815"/>
        <v>9.5487999999999928</v>
      </c>
      <c r="HC2092" s="147">
        <f t="shared" si="816"/>
        <v>0.21561631377640775</v>
      </c>
      <c r="HD2092" s="2">
        <f t="shared" si="817"/>
        <v>4.0461701462352062E-4</v>
      </c>
      <c r="HE2092" s="2" t="str">
        <f t="shared" si="813"/>
        <v/>
      </c>
      <c r="HF2092" s="24" t="str">
        <f t="shared" si="814"/>
        <v/>
      </c>
    </row>
    <row r="2093" spans="157:214" ht="20.100000000000001" customHeight="1" x14ac:dyDescent="0.25">
      <c r="FA2093" s="1">
        <v>1488</v>
      </c>
      <c r="FB2093" s="1">
        <f t="shared" si="818"/>
        <v>7299.1625562903682</v>
      </c>
      <c r="FC2093" s="1">
        <f t="shared" si="819"/>
        <v>1.5875223295070696E-5</v>
      </c>
      <c r="FD2093" s="1">
        <f t="shared" si="820"/>
        <v>0.97453089769376866</v>
      </c>
      <c r="FE2093" s="1">
        <f t="shared" si="821"/>
        <v>1.5875223295070696E-5</v>
      </c>
      <c r="FF2093" s="1" t="str">
        <f t="shared" si="822"/>
        <v/>
      </c>
      <c r="FG2093" s="1" t="str">
        <f t="shared" si="823"/>
        <v/>
      </c>
      <c r="FI2093" s="1">
        <f t="shared" si="824"/>
        <v>1.0303632775337187E-208</v>
      </c>
      <c r="FJ2093" s="1" t="str">
        <f t="shared" si="825"/>
        <v/>
      </c>
      <c r="FK2093" s="1" t="str">
        <f t="shared" si="826"/>
        <v/>
      </c>
      <c r="FP2093" s="1">
        <v>1488</v>
      </c>
      <c r="FQ2093" s="1">
        <f t="shared" si="827"/>
        <v>17.198021151044998</v>
      </c>
      <c r="FR2093" s="1">
        <f t="shared" si="828"/>
        <v>6.7377423501475148E-3</v>
      </c>
      <c r="FS2093" s="1">
        <f t="shared" si="829"/>
        <v>0.97453089769376866</v>
      </c>
      <c r="FT2093" s="1">
        <f t="shared" si="830"/>
        <v>6.7377423501475148E-3</v>
      </c>
      <c r="FU2093" s="1" t="str">
        <f t="shared" si="831"/>
        <v/>
      </c>
      <c r="FV2093" s="1" t="str">
        <f t="shared" si="832"/>
        <v/>
      </c>
      <c r="FW2093" s="1">
        <f t="shared" si="833"/>
        <v>0</v>
      </c>
      <c r="FX2093" s="1" t="str">
        <f t="shared" si="834"/>
        <v/>
      </c>
      <c r="FY2093" s="1" t="str">
        <f t="shared" si="835"/>
        <v/>
      </c>
      <c r="GC2093" s="1">
        <v>1488</v>
      </c>
      <c r="GD2093" s="1">
        <f t="shared" si="844"/>
        <v>60.017579235986176</v>
      </c>
      <c r="GE2093" s="1">
        <f t="shared" si="836"/>
        <v>1.9306982541316829E-3</v>
      </c>
      <c r="GF2093" s="1">
        <f t="shared" si="837"/>
        <v>0.97453089769376866</v>
      </c>
      <c r="GG2093" s="1">
        <f t="shared" si="838"/>
        <v>1.9306982541316829E-3</v>
      </c>
      <c r="GH2093" s="1" t="str">
        <f t="shared" si="839"/>
        <v/>
      </c>
      <c r="GI2093" s="1" t="str">
        <f t="shared" si="840"/>
        <v/>
      </c>
      <c r="GJ2093" s="1">
        <f t="shared" si="841"/>
        <v>0</v>
      </c>
      <c r="GK2093" s="1">
        <f t="shared" si="842"/>
        <v>1.9306982541316829E-3</v>
      </c>
      <c r="GL2093" s="1" t="str">
        <f t="shared" si="843"/>
        <v/>
      </c>
      <c r="HA2093" s="2"/>
      <c r="HB2093" s="2">
        <f t="shared" si="815"/>
        <v>9.5551999999999921</v>
      </c>
      <c r="HC2093" s="147">
        <f t="shared" si="816"/>
        <v>0.21521169676178423</v>
      </c>
      <c r="HD2093" s="2">
        <f t="shared" si="817"/>
        <v>4.0400023432687893E-4</v>
      </c>
      <c r="HE2093" s="2" t="str">
        <f t="shared" si="813"/>
        <v/>
      </c>
      <c r="HF2093" s="24" t="str">
        <f t="shared" si="814"/>
        <v/>
      </c>
    </row>
    <row r="2094" spans="157:214" ht="20.100000000000001" customHeight="1" x14ac:dyDescent="0.25">
      <c r="FA2094" s="1">
        <v>1489</v>
      </c>
      <c r="FB2094" s="1">
        <f t="shared" si="818"/>
        <v>7314.1198566106359</v>
      </c>
      <c r="FC2094" s="1">
        <f t="shared" si="819"/>
        <v>1.575162619646786E-5</v>
      </c>
      <c r="FD2094" s="1">
        <f t="shared" si="820"/>
        <v>0.97476742294804464</v>
      </c>
      <c r="FE2094" s="1">
        <f t="shared" si="821"/>
        <v>1.575162619646786E-5</v>
      </c>
      <c r="FF2094" s="1" t="str">
        <f t="shared" si="822"/>
        <v/>
      </c>
      <c r="FG2094" s="1" t="str">
        <f t="shared" si="823"/>
        <v/>
      </c>
      <c r="FI2094" s="1">
        <f t="shared" si="824"/>
        <v>1.1647542078106502E-208</v>
      </c>
      <c r="FJ2094" s="1" t="str">
        <f t="shared" si="825"/>
        <v/>
      </c>
      <c r="FK2094" s="1" t="str">
        <f t="shared" si="826"/>
        <v/>
      </c>
      <c r="FP2094" s="1">
        <v>1489</v>
      </c>
      <c r="FQ2094" s="1">
        <f t="shared" si="827"/>
        <v>17.233262997665996</v>
      </c>
      <c r="FR2094" s="1">
        <f t="shared" si="828"/>
        <v>6.6852854246521563E-3</v>
      </c>
      <c r="FS2094" s="1">
        <f t="shared" si="829"/>
        <v>0.97476742294804464</v>
      </c>
      <c r="FT2094" s="1">
        <f t="shared" si="830"/>
        <v>6.6852854246521563E-3</v>
      </c>
      <c r="FU2094" s="1" t="str">
        <f t="shared" si="831"/>
        <v/>
      </c>
      <c r="FV2094" s="1" t="str">
        <f t="shared" si="832"/>
        <v/>
      </c>
      <c r="FW2094" s="1">
        <f t="shared" si="833"/>
        <v>0</v>
      </c>
      <c r="FX2094" s="1" t="str">
        <f t="shared" si="834"/>
        <v/>
      </c>
      <c r="FY2094" s="1" t="str">
        <f t="shared" si="835"/>
        <v/>
      </c>
      <c r="GC2094" s="1">
        <v>1489</v>
      </c>
      <c r="GD2094" s="1">
        <f t="shared" si="844"/>
        <v>60.140566078682866</v>
      </c>
      <c r="GE2094" s="1">
        <f t="shared" si="836"/>
        <v>1.9156667362718804E-3</v>
      </c>
      <c r="GF2094" s="1">
        <f t="shared" si="837"/>
        <v>0.97476742294804464</v>
      </c>
      <c r="GG2094" s="1">
        <f t="shared" si="838"/>
        <v>1.9156667362718804E-3</v>
      </c>
      <c r="GH2094" s="1" t="str">
        <f t="shared" si="839"/>
        <v/>
      </c>
      <c r="GI2094" s="1" t="str">
        <f t="shared" si="840"/>
        <v/>
      </c>
      <c r="GJ2094" s="1">
        <f t="shared" si="841"/>
        <v>0</v>
      </c>
      <c r="GK2094" s="1">
        <f t="shared" si="842"/>
        <v>1.9156667362718804E-3</v>
      </c>
      <c r="GL2094" s="1" t="str">
        <f t="shared" si="843"/>
        <v/>
      </c>
      <c r="HA2094" s="2"/>
      <c r="HB2094" s="2">
        <f t="shared" si="815"/>
        <v>9.5615999999999914</v>
      </c>
      <c r="HC2094" s="147">
        <f t="shared" si="816"/>
        <v>0.21480769652745735</v>
      </c>
      <c r="HD2094" s="2">
        <f t="shared" si="817"/>
        <v>4.0338394210814865E-4</v>
      </c>
      <c r="HE2094" s="2" t="str">
        <f t="shared" si="813"/>
        <v/>
      </c>
      <c r="HF2094" s="24" t="str">
        <f t="shared" si="814"/>
        <v/>
      </c>
    </row>
    <row r="2095" spans="157:214" ht="20.100000000000001" customHeight="1" x14ac:dyDescent="0.25">
      <c r="FA2095" s="2">
        <v>1490</v>
      </c>
      <c r="FB2095" s="1">
        <f t="shared" si="818"/>
        <v>7329.0771569309036</v>
      </c>
      <c r="FC2095" s="1">
        <f t="shared" si="819"/>
        <v>1.5628741305478492E-5</v>
      </c>
      <c r="FD2095" s="1">
        <f t="shared" si="820"/>
        <v>0.97500210485177952</v>
      </c>
      <c r="FE2095" s="1">
        <f t="shared" si="821"/>
        <v>1.5628741305478492E-5</v>
      </c>
      <c r="FF2095" s="1" t="str">
        <f t="shared" si="822"/>
        <v/>
      </c>
      <c r="FG2095" s="1" t="str">
        <f t="shared" si="823"/>
        <v/>
      </c>
      <c r="FI2095" s="1">
        <f t="shared" si="824"/>
        <v>1.3166527650282423E-208</v>
      </c>
      <c r="FJ2095" s="1" t="str">
        <f t="shared" si="825"/>
        <v/>
      </c>
      <c r="FK2095" s="1" t="str">
        <f t="shared" si="826"/>
        <v/>
      </c>
      <c r="FP2095" s="2">
        <v>1490</v>
      </c>
      <c r="FQ2095" s="1">
        <f t="shared" si="827"/>
        <v>17.268504844286987</v>
      </c>
      <c r="FR2095" s="1">
        <f t="shared" si="828"/>
        <v>6.6331307734184101E-3</v>
      </c>
      <c r="FS2095" s="1">
        <f t="shared" si="829"/>
        <v>0.97500210485177952</v>
      </c>
      <c r="FT2095" s="1">
        <f t="shared" si="830"/>
        <v>6.6331307734184101E-3</v>
      </c>
      <c r="FU2095" s="1" t="str">
        <f t="shared" si="831"/>
        <v/>
      </c>
      <c r="FV2095" s="1" t="str">
        <f t="shared" si="832"/>
        <v/>
      </c>
      <c r="FW2095" s="1">
        <f t="shared" si="833"/>
        <v>0</v>
      </c>
      <c r="FX2095" s="1" t="str">
        <f t="shared" si="834"/>
        <v/>
      </c>
      <c r="FY2095" s="1" t="str">
        <f t="shared" si="835"/>
        <v/>
      </c>
      <c r="GC2095" s="2">
        <v>1490</v>
      </c>
      <c r="GD2095" s="1">
        <f t="shared" si="844"/>
        <v>60.263552921379556</v>
      </c>
      <c r="GE2095" s="1">
        <f t="shared" si="836"/>
        <v>1.9007218350202549E-3</v>
      </c>
      <c r="GF2095" s="1">
        <f t="shared" si="837"/>
        <v>0.97500210485177963</v>
      </c>
      <c r="GG2095" s="1">
        <f t="shared" si="838"/>
        <v>1.9007218350202549E-3</v>
      </c>
      <c r="GH2095" s="1" t="str">
        <f t="shared" si="839"/>
        <v/>
      </c>
      <c r="GI2095" s="1" t="str">
        <f t="shared" si="840"/>
        <v/>
      </c>
      <c r="GJ2095" s="1">
        <f t="shared" si="841"/>
        <v>0</v>
      </c>
      <c r="GK2095" s="1">
        <f t="shared" si="842"/>
        <v>1.9007218350202549E-3</v>
      </c>
      <c r="GL2095" s="1" t="str">
        <f t="shared" si="843"/>
        <v/>
      </c>
      <c r="HA2095" s="2"/>
      <c r="HB2095" s="2">
        <f t="shared" si="815"/>
        <v>9.5679999999999907</v>
      </c>
      <c r="HC2095" s="147">
        <f t="shared" si="816"/>
        <v>0.2144043125853492</v>
      </c>
      <c r="HD2095" s="2">
        <f t="shared" si="817"/>
        <v>4.0276813920747667E-4</v>
      </c>
      <c r="HE2095" s="2" t="str">
        <f t="shared" si="813"/>
        <v/>
      </c>
      <c r="HF2095" s="24" t="str">
        <f t="shared" si="814"/>
        <v/>
      </c>
    </row>
    <row r="2096" spans="157:214" ht="20.100000000000001" customHeight="1" x14ac:dyDescent="0.25">
      <c r="FA2096" s="1">
        <v>1491</v>
      </c>
      <c r="FB2096" s="1">
        <f t="shared" si="818"/>
        <v>7344.0344572511713</v>
      </c>
      <c r="FC2096" s="1">
        <f t="shared" si="819"/>
        <v>1.5506566982825487E-5</v>
      </c>
      <c r="FD2096" s="1">
        <f t="shared" si="820"/>
        <v>0.97523495404544369</v>
      </c>
      <c r="FE2096" s="1">
        <f t="shared" si="821"/>
        <v>1.5506566982825487E-5</v>
      </c>
      <c r="FF2096" s="1" t="str">
        <f t="shared" si="822"/>
        <v/>
      </c>
      <c r="FG2096" s="1" t="str">
        <f t="shared" si="823"/>
        <v/>
      </c>
      <c r="FI2096" s="1">
        <f t="shared" si="824"/>
        <v>1.4883369856589849E-208</v>
      </c>
      <c r="FJ2096" s="1" t="str">
        <f t="shared" si="825"/>
        <v/>
      </c>
      <c r="FK2096" s="1" t="str">
        <f t="shared" si="826"/>
        <v/>
      </c>
      <c r="FP2096" s="1">
        <v>1491</v>
      </c>
      <c r="FQ2096" s="1">
        <f t="shared" si="827"/>
        <v>17.303746690907978</v>
      </c>
      <c r="FR2096" s="1">
        <f t="shared" si="828"/>
        <v>6.5812777007063419E-3</v>
      </c>
      <c r="FS2096" s="1">
        <f t="shared" si="829"/>
        <v>0.97523495404544369</v>
      </c>
      <c r="FT2096" s="1">
        <f t="shared" si="830"/>
        <v>6.5812777007063419E-3</v>
      </c>
      <c r="FU2096" s="1" t="str">
        <f t="shared" si="831"/>
        <v/>
      </c>
      <c r="FV2096" s="1" t="str">
        <f t="shared" si="832"/>
        <v/>
      </c>
      <c r="FW2096" s="1">
        <f t="shared" si="833"/>
        <v>0</v>
      </c>
      <c r="FX2096" s="1" t="str">
        <f t="shared" si="834"/>
        <v/>
      </c>
      <c r="FY2096" s="1" t="str">
        <f t="shared" si="835"/>
        <v/>
      </c>
      <c r="GC2096" s="1">
        <v>1491</v>
      </c>
      <c r="GD2096" s="1">
        <f t="shared" si="844"/>
        <v>60.386539764076247</v>
      </c>
      <c r="GE2096" s="1">
        <f t="shared" si="836"/>
        <v>1.8858633510127193E-3</v>
      </c>
      <c r="GF2096" s="1">
        <f t="shared" si="837"/>
        <v>0.97523495404544369</v>
      </c>
      <c r="GG2096" s="1">
        <f t="shared" si="838"/>
        <v>1.8858633510127193E-3</v>
      </c>
      <c r="GH2096" s="1" t="str">
        <f t="shared" si="839"/>
        <v/>
      </c>
      <c r="GI2096" s="1" t="str">
        <f t="shared" si="840"/>
        <v/>
      </c>
      <c r="GJ2096" s="1">
        <f t="shared" si="841"/>
        <v>0</v>
      </c>
      <c r="GK2096" s="1">
        <f t="shared" si="842"/>
        <v>1.8858633510127193E-3</v>
      </c>
      <c r="GL2096" s="1" t="str">
        <f t="shared" si="843"/>
        <v/>
      </c>
      <c r="HA2096" s="2"/>
      <c r="HB2096" s="2">
        <f t="shared" si="815"/>
        <v>9.57439999999999</v>
      </c>
      <c r="HC2096" s="147">
        <f t="shared" si="816"/>
        <v>0.21400154444614172</v>
      </c>
      <c r="HD2096" s="2">
        <f t="shared" si="817"/>
        <v>4.0215282685635012E-4</v>
      </c>
      <c r="HE2096" s="2" t="str">
        <f t="shared" si="813"/>
        <v/>
      </c>
      <c r="HF2096" s="24" t="str">
        <f t="shared" si="814"/>
        <v/>
      </c>
    </row>
    <row r="2097" spans="157:214" ht="20.100000000000001" customHeight="1" x14ac:dyDescent="0.25">
      <c r="FA2097" s="1">
        <v>1492</v>
      </c>
      <c r="FB2097" s="1">
        <f t="shared" si="818"/>
        <v>7358.9917575714389</v>
      </c>
      <c r="FC2097" s="1">
        <f t="shared" si="819"/>
        <v>1.5385101568059789E-5</v>
      </c>
      <c r="FD2097" s="1">
        <f t="shared" si="820"/>
        <v>0.97546598114482941</v>
      </c>
      <c r="FE2097" s="1">
        <f t="shared" si="821"/>
        <v>1.5385101568059789E-5</v>
      </c>
      <c r="FF2097" s="1" t="str">
        <f t="shared" si="822"/>
        <v/>
      </c>
      <c r="FG2097" s="1" t="str">
        <f t="shared" si="823"/>
        <v/>
      </c>
      <c r="FI2097" s="1">
        <f t="shared" si="824"/>
        <v>1.6823809584790061E-208</v>
      </c>
      <c r="FJ2097" s="1" t="str">
        <f t="shared" si="825"/>
        <v/>
      </c>
      <c r="FK2097" s="1" t="str">
        <f t="shared" si="826"/>
        <v/>
      </c>
      <c r="FP2097" s="1">
        <v>1492</v>
      </c>
      <c r="FQ2097" s="1">
        <f t="shared" si="827"/>
        <v>17.338988537528977</v>
      </c>
      <c r="FR2097" s="1">
        <f t="shared" si="828"/>
        <v>6.5297255017902319E-3</v>
      </c>
      <c r="FS2097" s="1">
        <f t="shared" si="829"/>
        <v>0.97546598114482941</v>
      </c>
      <c r="FT2097" s="1">
        <f t="shared" si="830"/>
        <v>6.5297255017902319E-3</v>
      </c>
      <c r="FU2097" s="1" t="str">
        <f t="shared" si="831"/>
        <v/>
      </c>
      <c r="FV2097" s="1" t="str">
        <f t="shared" si="832"/>
        <v/>
      </c>
      <c r="FW2097" s="1">
        <f t="shared" si="833"/>
        <v>0</v>
      </c>
      <c r="FX2097" s="1" t="str">
        <f t="shared" si="834"/>
        <v/>
      </c>
      <c r="FY2097" s="1" t="str">
        <f t="shared" si="835"/>
        <v/>
      </c>
      <c r="GC2097" s="1">
        <v>1492</v>
      </c>
      <c r="GD2097" s="1">
        <f t="shared" si="844"/>
        <v>60.509526606772937</v>
      </c>
      <c r="GE2097" s="1">
        <f t="shared" si="836"/>
        <v>1.8710910823103129E-3</v>
      </c>
      <c r="GF2097" s="1">
        <f t="shared" si="837"/>
        <v>0.97546598114482941</v>
      </c>
      <c r="GG2097" s="1">
        <f t="shared" si="838"/>
        <v>1.8710910823103129E-3</v>
      </c>
      <c r="GH2097" s="1" t="str">
        <f t="shared" si="839"/>
        <v/>
      </c>
      <c r="GI2097" s="1" t="str">
        <f t="shared" si="840"/>
        <v/>
      </c>
      <c r="GJ2097" s="1">
        <f t="shared" si="841"/>
        <v>0</v>
      </c>
      <c r="GK2097" s="1">
        <f t="shared" si="842"/>
        <v>1.8710910823103129E-3</v>
      </c>
      <c r="GL2097" s="1" t="str">
        <f t="shared" si="843"/>
        <v/>
      </c>
      <c r="HA2097" s="2"/>
      <c r="HB2097" s="2">
        <f t="shared" si="815"/>
        <v>9.5807999999999893</v>
      </c>
      <c r="HC2097" s="147">
        <f t="shared" si="816"/>
        <v>0.21359939161928537</v>
      </c>
      <c r="HD2097" s="2">
        <f t="shared" si="817"/>
        <v>4.0153800628051073E-4</v>
      </c>
      <c r="HE2097" s="2" t="str">
        <f t="shared" si="813"/>
        <v/>
      </c>
      <c r="HF2097" s="24" t="str">
        <f t="shared" si="814"/>
        <v/>
      </c>
    </row>
    <row r="2098" spans="157:214" ht="20.100000000000001" customHeight="1" x14ac:dyDescent="0.25">
      <c r="FA2098" s="1">
        <v>1493</v>
      </c>
      <c r="FB2098" s="1">
        <f t="shared" si="818"/>
        <v>7373.949057891703</v>
      </c>
      <c r="FC2098" s="1">
        <f t="shared" si="819"/>
        <v>1.5264343379831749E-5</v>
      </c>
      <c r="FD2098" s="1">
        <f t="shared" si="820"/>
        <v>0.97569519674073624</v>
      </c>
      <c r="FE2098" s="1">
        <f t="shared" si="821"/>
        <v>1.5264343379831749E-5</v>
      </c>
      <c r="FF2098" s="1" t="str">
        <f t="shared" si="822"/>
        <v/>
      </c>
      <c r="FG2098" s="1" t="str">
        <f t="shared" si="823"/>
        <v/>
      </c>
      <c r="FI2098" s="1">
        <f t="shared" si="824"/>
        <v>1.9016932526679123E-208</v>
      </c>
      <c r="FJ2098" s="1" t="str">
        <f t="shared" si="825"/>
        <v/>
      </c>
      <c r="FK2098" s="1" t="str">
        <f t="shared" si="826"/>
        <v/>
      </c>
      <c r="FP2098" s="1">
        <v>1493</v>
      </c>
      <c r="FQ2098" s="1">
        <f t="shared" si="827"/>
        <v>17.374230384149968</v>
      </c>
      <c r="FR2098" s="1">
        <f t="shared" si="828"/>
        <v>6.4784734630737809E-3</v>
      </c>
      <c r="FS2098" s="1">
        <f t="shared" si="829"/>
        <v>0.97569519674073624</v>
      </c>
      <c r="FT2098" s="1">
        <f t="shared" si="830"/>
        <v>6.4784734630737809E-3</v>
      </c>
      <c r="FU2098" s="1" t="str">
        <f t="shared" si="831"/>
        <v/>
      </c>
      <c r="FV2098" s="1" t="str">
        <f t="shared" si="832"/>
        <v/>
      </c>
      <c r="FW2098" s="1">
        <f t="shared" si="833"/>
        <v>0</v>
      </c>
      <c r="FX2098" s="1" t="str">
        <f t="shared" si="834"/>
        <v/>
      </c>
      <c r="FY2098" s="1" t="str">
        <f t="shared" si="835"/>
        <v/>
      </c>
      <c r="GC2098" s="1">
        <v>1493</v>
      </c>
      <c r="GD2098" s="1">
        <f t="shared" si="844"/>
        <v>60.632513449469627</v>
      </c>
      <c r="GE2098" s="1">
        <f t="shared" si="836"/>
        <v>1.8564048244321997E-3</v>
      </c>
      <c r="GF2098" s="1">
        <f t="shared" si="837"/>
        <v>0.97569519674073635</v>
      </c>
      <c r="GG2098" s="1">
        <f t="shared" si="838"/>
        <v>1.8564048244321997E-3</v>
      </c>
      <c r="GH2098" s="1" t="str">
        <f t="shared" si="839"/>
        <v/>
      </c>
      <c r="GI2098" s="1" t="str">
        <f t="shared" si="840"/>
        <v/>
      </c>
      <c r="GJ2098" s="1">
        <f t="shared" si="841"/>
        <v>0</v>
      </c>
      <c r="GK2098" s="1">
        <f t="shared" si="842"/>
        <v>1.8564048244321997E-3</v>
      </c>
      <c r="GL2098" s="1" t="str">
        <f t="shared" si="843"/>
        <v/>
      </c>
      <c r="HA2098" s="2"/>
      <c r="HB2098" s="2">
        <f t="shared" si="815"/>
        <v>9.5871999999999886</v>
      </c>
      <c r="HC2098" s="147">
        <f t="shared" si="816"/>
        <v>0.21319785361300486</v>
      </c>
      <c r="HD2098" s="2">
        <f t="shared" si="817"/>
        <v>4.0092367869665191E-4</v>
      </c>
      <c r="HE2098" s="2" t="str">
        <f t="shared" si="813"/>
        <v/>
      </c>
      <c r="HF2098" s="24" t="str">
        <f t="shared" si="814"/>
        <v/>
      </c>
    </row>
    <row r="2099" spans="157:214" ht="20.100000000000001" customHeight="1" x14ac:dyDescent="0.25">
      <c r="FA2099" s="1">
        <v>1494</v>
      </c>
      <c r="FB2099" s="1">
        <f t="shared" si="818"/>
        <v>7388.9063582119707</v>
      </c>
      <c r="FC2099" s="1">
        <f t="shared" si="819"/>
        <v>1.5144290716161892E-5</v>
      </c>
      <c r="FD2099" s="1">
        <f t="shared" si="820"/>
        <v>0.97592261139866121</v>
      </c>
      <c r="FE2099" s="1">
        <f t="shared" si="821"/>
        <v>1.5144290716161892E-5</v>
      </c>
      <c r="FF2099" s="1" t="str">
        <f t="shared" si="822"/>
        <v/>
      </c>
      <c r="FG2099" s="1" t="str">
        <f t="shared" si="823"/>
        <v/>
      </c>
      <c r="FI2099" s="1">
        <f t="shared" si="824"/>
        <v>2.1495603278699431E-208</v>
      </c>
      <c r="FJ2099" s="1" t="str">
        <f t="shared" si="825"/>
        <v/>
      </c>
      <c r="FK2099" s="1" t="str">
        <f t="shared" si="826"/>
        <v/>
      </c>
      <c r="FP2099" s="1">
        <v>1494</v>
      </c>
      <c r="FQ2099" s="1">
        <f t="shared" si="827"/>
        <v>17.409472230770966</v>
      </c>
      <c r="FR2099" s="1">
        <f t="shared" si="828"/>
        <v>6.4275208622050009E-3</v>
      </c>
      <c r="FS2099" s="1">
        <f t="shared" si="829"/>
        <v>0.97592261139866132</v>
      </c>
      <c r="FT2099" s="1">
        <f t="shared" si="830"/>
        <v>6.4275208622050009E-3</v>
      </c>
      <c r="FU2099" s="1" t="str">
        <f t="shared" si="831"/>
        <v/>
      </c>
      <c r="FV2099" s="1" t="str">
        <f t="shared" si="832"/>
        <v/>
      </c>
      <c r="FW2099" s="1">
        <f t="shared" si="833"/>
        <v>0</v>
      </c>
      <c r="FX2099" s="1" t="str">
        <f t="shared" si="834"/>
        <v/>
      </c>
      <c r="FY2099" s="1" t="str">
        <f t="shared" si="835"/>
        <v/>
      </c>
      <c r="GC2099" s="1">
        <v>1494</v>
      </c>
      <c r="GD2099" s="1">
        <f t="shared" si="844"/>
        <v>60.755500292166317</v>
      </c>
      <c r="GE2099" s="1">
        <f t="shared" si="836"/>
        <v>1.8418043703886211E-3</v>
      </c>
      <c r="GF2099" s="1">
        <f t="shared" si="837"/>
        <v>0.97592261139866132</v>
      </c>
      <c r="GG2099" s="1">
        <f t="shared" si="838"/>
        <v>1.8418043703886211E-3</v>
      </c>
      <c r="GH2099" s="1" t="str">
        <f t="shared" si="839"/>
        <v/>
      </c>
      <c r="GI2099" s="1" t="str">
        <f t="shared" si="840"/>
        <v/>
      </c>
      <c r="GJ2099" s="1">
        <f t="shared" si="841"/>
        <v>0</v>
      </c>
      <c r="GK2099" s="1">
        <f t="shared" si="842"/>
        <v>1.8418043703886211E-3</v>
      </c>
      <c r="GL2099" s="1" t="str">
        <f t="shared" si="843"/>
        <v/>
      </c>
      <c r="HA2099" s="2"/>
      <c r="HB2099" s="2">
        <f t="shared" si="815"/>
        <v>9.5935999999999879</v>
      </c>
      <c r="HC2099" s="147">
        <f t="shared" si="816"/>
        <v>0.21279692993430821</v>
      </c>
      <c r="HD2099" s="2">
        <f t="shared" si="817"/>
        <v>4.0030984531483349E-4</v>
      </c>
      <c r="HE2099" s="2" t="str">
        <f t="shared" si="813"/>
        <v/>
      </c>
      <c r="HF2099" s="24" t="str">
        <f t="shared" si="814"/>
        <v/>
      </c>
    </row>
    <row r="2100" spans="157:214" ht="20.100000000000001" customHeight="1" x14ac:dyDescent="0.25">
      <c r="FA2100" s="1">
        <v>1495</v>
      </c>
      <c r="FB2100" s="1">
        <f t="shared" si="818"/>
        <v>7403.8636585322383</v>
      </c>
      <c r="FC2100" s="1">
        <f t="shared" si="819"/>
        <v>1.5024941854711544E-5</v>
      </c>
      <c r="FD2100" s="1">
        <f t="shared" si="820"/>
        <v>0.97614823565849151</v>
      </c>
      <c r="FE2100" s="1">
        <f t="shared" si="821"/>
        <v>1.5024941854711544E-5</v>
      </c>
      <c r="FF2100" s="1" t="str">
        <f t="shared" si="822"/>
        <v/>
      </c>
      <c r="FG2100" s="1" t="str">
        <f t="shared" si="823"/>
        <v/>
      </c>
      <c r="FI2100" s="1">
        <f t="shared" si="824"/>
        <v>2.4296955713061665E-208</v>
      </c>
      <c r="FJ2100" s="1" t="str">
        <f t="shared" si="825"/>
        <v/>
      </c>
      <c r="FK2100" s="1" t="str">
        <f t="shared" si="826"/>
        <v/>
      </c>
      <c r="FP2100" s="1">
        <v>1495</v>
      </c>
      <c r="FQ2100" s="1">
        <f t="shared" si="827"/>
        <v>17.444714077391957</v>
      </c>
      <c r="FR2100" s="1">
        <f t="shared" si="828"/>
        <v>6.3768669681910813E-3</v>
      </c>
      <c r="FS2100" s="1">
        <f t="shared" si="829"/>
        <v>0.97614823565849151</v>
      </c>
      <c r="FT2100" s="1">
        <f t="shared" si="830"/>
        <v>6.3768669681910813E-3</v>
      </c>
      <c r="FU2100" s="1" t="str">
        <f t="shared" si="831"/>
        <v/>
      </c>
      <c r="FV2100" s="1" t="str">
        <f t="shared" si="832"/>
        <v/>
      </c>
      <c r="FW2100" s="1">
        <f t="shared" si="833"/>
        <v>0</v>
      </c>
      <c r="FX2100" s="1" t="str">
        <f t="shared" si="834"/>
        <v/>
      </c>
      <c r="FY2100" s="1" t="str">
        <f t="shared" si="835"/>
        <v/>
      </c>
      <c r="GC2100" s="1">
        <v>1495</v>
      </c>
      <c r="GD2100" s="1">
        <f t="shared" si="844"/>
        <v>60.878487134863008</v>
      </c>
      <c r="GE2100" s="1">
        <f t="shared" si="836"/>
        <v>1.8272895107137759E-3</v>
      </c>
      <c r="GF2100" s="1">
        <f t="shared" si="837"/>
        <v>0.97614823565849151</v>
      </c>
      <c r="GG2100" s="1">
        <f t="shared" si="838"/>
        <v>1.8272895107137759E-3</v>
      </c>
      <c r="GH2100" s="1" t="str">
        <f t="shared" si="839"/>
        <v/>
      </c>
      <c r="GI2100" s="1" t="str">
        <f t="shared" si="840"/>
        <v/>
      </c>
      <c r="GJ2100" s="1">
        <f t="shared" si="841"/>
        <v>0</v>
      </c>
      <c r="GK2100" s="1">
        <f t="shared" si="842"/>
        <v>1.8272895107137759E-3</v>
      </c>
      <c r="GL2100" s="1" t="str">
        <f t="shared" si="843"/>
        <v/>
      </c>
      <c r="HA2100" s="2"/>
      <c r="HB2100" s="2">
        <f t="shared" si="815"/>
        <v>9.5999999999999872</v>
      </c>
      <c r="HC2100" s="147">
        <f t="shared" si="816"/>
        <v>0.21239662008899338</v>
      </c>
      <c r="HD2100" s="2">
        <f t="shared" si="817"/>
        <v>3.9969650733739925E-4</v>
      </c>
      <c r="HE2100" s="2" t="str">
        <f t="shared" si="813"/>
        <v/>
      </c>
      <c r="HF2100" s="24" t="str">
        <f t="shared" si="814"/>
        <v/>
      </c>
    </row>
    <row r="2101" spans="157:214" ht="20.100000000000001" customHeight="1" x14ac:dyDescent="0.25">
      <c r="FA2101" s="2">
        <v>1496</v>
      </c>
      <c r="FB2101" s="1">
        <f t="shared" si="818"/>
        <v>7418.820958852506</v>
      </c>
      <c r="FC2101" s="1">
        <f t="shared" si="819"/>
        <v>1.4906295053052614E-5</v>
      </c>
      <c r="FD2101" s="1">
        <f t="shared" si="820"/>
        <v>0.97637208003420195</v>
      </c>
      <c r="FE2101" s="1">
        <f t="shared" si="821"/>
        <v>1.4906295053052614E-5</v>
      </c>
      <c r="FF2101" s="1" t="str">
        <f t="shared" si="822"/>
        <v/>
      </c>
      <c r="FG2101" s="1" t="str">
        <f t="shared" si="823"/>
        <v/>
      </c>
      <c r="FI2101" s="1">
        <f t="shared" si="824"/>
        <v>2.7462946904590121E-208</v>
      </c>
      <c r="FJ2101" s="1" t="str">
        <f t="shared" si="825"/>
        <v/>
      </c>
      <c r="FK2101" s="1" t="str">
        <f t="shared" si="826"/>
        <v/>
      </c>
      <c r="FP2101" s="2">
        <v>1496</v>
      </c>
      <c r="FQ2101" s="1">
        <f t="shared" si="827"/>
        <v>17.479955924012948</v>
      </c>
      <c r="FR2101" s="1">
        <f t="shared" si="828"/>
        <v>6.3265110415128721E-3</v>
      </c>
      <c r="FS2101" s="1">
        <f t="shared" si="829"/>
        <v>0.97637208003420184</v>
      </c>
      <c r="FT2101" s="1">
        <f t="shared" si="830"/>
        <v>6.3265110415128721E-3</v>
      </c>
      <c r="FU2101" s="1" t="str">
        <f t="shared" si="831"/>
        <v/>
      </c>
      <c r="FV2101" s="1" t="str">
        <f t="shared" si="832"/>
        <v/>
      </c>
      <c r="FW2101" s="1">
        <f t="shared" si="833"/>
        <v>0</v>
      </c>
      <c r="FX2101" s="1" t="str">
        <f t="shared" si="834"/>
        <v/>
      </c>
      <c r="FY2101" s="1" t="str">
        <f t="shared" si="835"/>
        <v/>
      </c>
      <c r="GC2101" s="2">
        <v>1496</v>
      </c>
      <c r="GD2101" s="1">
        <f t="shared" si="844"/>
        <v>61.001473977559698</v>
      </c>
      <c r="GE2101" s="1">
        <f t="shared" si="836"/>
        <v>1.8128600334986543E-3</v>
      </c>
      <c r="GF2101" s="1">
        <f t="shared" si="837"/>
        <v>0.97637208003420195</v>
      </c>
      <c r="GG2101" s="1">
        <f t="shared" si="838"/>
        <v>1.8128600334986543E-3</v>
      </c>
      <c r="GH2101" s="1" t="str">
        <f t="shared" si="839"/>
        <v/>
      </c>
      <c r="GI2101" s="1" t="str">
        <f t="shared" si="840"/>
        <v/>
      </c>
      <c r="GJ2101" s="1">
        <f t="shared" si="841"/>
        <v>0</v>
      </c>
      <c r="GK2101" s="1">
        <f t="shared" si="842"/>
        <v>1.8128600334986543E-3</v>
      </c>
      <c r="GL2101" s="1" t="str">
        <f t="shared" si="843"/>
        <v/>
      </c>
      <c r="HA2101" s="2"/>
      <c r="HB2101" s="2">
        <f t="shared" si="815"/>
        <v>9.6063999999999865</v>
      </c>
      <c r="HC2101" s="147">
        <f t="shared" si="816"/>
        <v>0.21199692358165598</v>
      </c>
      <c r="HD2101" s="2">
        <f t="shared" si="817"/>
        <v>3.9908366595961531E-4</v>
      </c>
      <c r="HE2101" s="2" t="str">
        <f t="shared" si="813"/>
        <v/>
      </c>
      <c r="HF2101" s="24" t="str">
        <f t="shared" si="814"/>
        <v/>
      </c>
    </row>
    <row r="2102" spans="157:214" ht="20.100000000000001" customHeight="1" x14ac:dyDescent="0.25">
      <c r="FA2102" s="1">
        <v>1497</v>
      </c>
      <c r="FB2102" s="1">
        <f t="shared" si="818"/>
        <v>7433.7782591727737</v>
      </c>
      <c r="FC2102" s="1">
        <f t="shared" si="819"/>
        <v>1.4788348548937032E-5</v>
      </c>
      <c r="FD2102" s="1">
        <f t="shared" si="820"/>
        <v>0.97659415501355695</v>
      </c>
      <c r="FE2102" s="1">
        <f t="shared" si="821"/>
        <v>1.4788348548937032E-5</v>
      </c>
      <c r="FF2102" s="1" t="str">
        <f t="shared" si="822"/>
        <v/>
      </c>
      <c r="FG2102" s="1" t="str">
        <f t="shared" si="823"/>
        <v/>
      </c>
      <c r="FI2102" s="1">
        <f t="shared" si="824"/>
        <v>3.1040982840508747E-208</v>
      </c>
      <c r="FJ2102" s="1" t="str">
        <f t="shared" si="825"/>
        <v/>
      </c>
      <c r="FK2102" s="1" t="str">
        <f t="shared" si="826"/>
        <v/>
      </c>
      <c r="FP2102" s="1">
        <v>1497</v>
      </c>
      <c r="FQ2102" s="1">
        <f t="shared" si="827"/>
        <v>17.515197770633947</v>
      </c>
      <c r="FR2102" s="1">
        <f t="shared" si="828"/>
        <v>6.2764523342392353E-3</v>
      </c>
      <c r="FS2102" s="1">
        <f t="shared" si="829"/>
        <v>0.97659415501355706</v>
      </c>
      <c r="FT2102" s="1">
        <f t="shared" si="830"/>
        <v>6.2764523342392353E-3</v>
      </c>
      <c r="FU2102" s="1" t="str">
        <f t="shared" si="831"/>
        <v/>
      </c>
      <c r="FV2102" s="1" t="str">
        <f t="shared" si="832"/>
        <v/>
      </c>
      <c r="FW2102" s="1">
        <f t="shared" si="833"/>
        <v>0</v>
      </c>
      <c r="FX2102" s="1" t="str">
        <f t="shared" si="834"/>
        <v/>
      </c>
      <c r="FY2102" s="1" t="str">
        <f t="shared" si="835"/>
        <v/>
      </c>
      <c r="GC2102" s="1">
        <v>1497</v>
      </c>
      <c r="GD2102" s="1">
        <f t="shared" si="844"/>
        <v>61.124460820256417</v>
      </c>
      <c r="GE2102" s="1">
        <f t="shared" si="836"/>
        <v>1.798515724423793E-3</v>
      </c>
      <c r="GF2102" s="1">
        <f t="shared" si="837"/>
        <v>0.97659415501355706</v>
      </c>
      <c r="GG2102" s="1">
        <f t="shared" si="838"/>
        <v>1.798515724423793E-3</v>
      </c>
      <c r="GH2102" s="1" t="str">
        <f t="shared" si="839"/>
        <v/>
      </c>
      <c r="GI2102" s="1" t="str">
        <f t="shared" si="840"/>
        <v/>
      </c>
      <c r="GJ2102" s="1">
        <f t="shared" si="841"/>
        <v>0</v>
      </c>
      <c r="GK2102" s="1">
        <f t="shared" si="842"/>
        <v>1.798515724423793E-3</v>
      </c>
      <c r="GL2102" s="1" t="str">
        <f t="shared" si="843"/>
        <v/>
      </c>
      <c r="HA2102" s="2"/>
      <c r="HB2102" s="2">
        <f t="shared" si="815"/>
        <v>9.6127999999999858</v>
      </c>
      <c r="HC2102" s="147">
        <f t="shared" si="816"/>
        <v>0.21159783991569636</v>
      </c>
      <c r="HD2102" s="2">
        <f t="shared" si="817"/>
        <v>3.9847132236880967E-4</v>
      </c>
      <c r="HE2102" s="2" t="str">
        <f t="shared" si="813"/>
        <v/>
      </c>
      <c r="HF2102" s="24" t="str">
        <f t="shared" si="814"/>
        <v/>
      </c>
    </row>
    <row r="2103" spans="157:214" ht="20.100000000000001" customHeight="1" x14ac:dyDescent="0.25">
      <c r="FA2103" s="1">
        <v>1498</v>
      </c>
      <c r="FB2103" s="1">
        <f t="shared" si="818"/>
        <v>7448.7355594930414</v>
      </c>
      <c r="FC2103" s="1">
        <f t="shared" si="819"/>
        <v>1.4671100560565562E-5</v>
      </c>
      <c r="FD2103" s="1">
        <f t="shared" si="820"/>
        <v>0.97681447105781616</v>
      </c>
      <c r="FE2103" s="1">
        <f t="shared" si="821"/>
        <v>1.4671100560565562E-5</v>
      </c>
      <c r="FF2103" s="1" t="str">
        <f t="shared" si="822"/>
        <v/>
      </c>
      <c r="FG2103" s="1" t="str">
        <f t="shared" si="823"/>
        <v/>
      </c>
      <c r="FI2103" s="1">
        <f t="shared" si="824"/>
        <v>3.5084625204048347E-208</v>
      </c>
      <c r="FJ2103" s="1" t="str">
        <f t="shared" si="825"/>
        <v/>
      </c>
      <c r="FK2103" s="1" t="str">
        <f t="shared" si="826"/>
        <v/>
      </c>
      <c r="FP2103" s="1">
        <v>1498</v>
      </c>
      <c r="FQ2103" s="1">
        <f t="shared" si="827"/>
        <v>17.550439617254938</v>
      </c>
      <c r="FR2103" s="1">
        <f t="shared" si="828"/>
        <v>6.2266900901412131E-3</v>
      </c>
      <c r="FS2103" s="1">
        <f t="shared" si="829"/>
        <v>0.97681447105781616</v>
      </c>
      <c r="FT2103" s="1">
        <f t="shared" si="830"/>
        <v>6.2266900901412131E-3</v>
      </c>
      <c r="FU2103" s="1" t="str">
        <f t="shared" si="831"/>
        <v/>
      </c>
      <c r="FV2103" s="1" t="str">
        <f t="shared" si="832"/>
        <v/>
      </c>
      <c r="FW2103" s="1">
        <f t="shared" si="833"/>
        <v>0</v>
      </c>
      <c r="FX2103" s="1" t="str">
        <f t="shared" si="834"/>
        <v/>
      </c>
      <c r="FY2103" s="1" t="str">
        <f t="shared" si="835"/>
        <v/>
      </c>
      <c r="GC2103" s="1">
        <v>1498</v>
      </c>
      <c r="GD2103" s="1">
        <f t="shared" si="844"/>
        <v>61.247447662953107</v>
      </c>
      <c r="GE2103" s="1">
        <f t="shared" si="836"/>
        <v>1.7842563667919841E-3</v>
      </c>
      <c r="GF2103" s="1">
        <f t="shared" si="837"/>
        <v>0.97681447105781627</v>
      </c>
      <c r="GG2103" s="1">
        <f t="shared" si="838"/>
        <v>1.7842563667919841E-3</v>
      </c>
      <c r="GH2103" s="1" t="str">
        <f t="shared" si="839"/>
        <v/>
      </c>
      <c r="GI2103" s="1" t="str">
        <f t="shared" si="840"/>
        <v/>
      </c>
      <c r="GJ2103" s="1">
        <f t="shared" si="841"/>
        <v>0</v>
      </c>
      <c r="GK2103" s="1">
        <f t="shared" si="842"/>
        <v>1.7842563667919841E-3</v>
      </c>
      <c r="GL2103" s="1" t="str">
        <f t="shared" si="843"/>
        <v/>
      </c>
      <c r="HA2103" s="2"/>
      <c r="HB2103" s="2">
        <f t="shared" si="815"/>
        <v>9.6191999999999851</v>
      </c>
      <c r="HC2103" s="147">
        <f t="shared" si="816"/>
        <v>0.21119936859332755</v>
      </c>
      <c r="HD2103" s="2">
        <f t="shared" si="817"/>
        <v>3.9785947774573227E-4</v>
      </c>
      <c r="HE2103" s="2" t="str">
        <f t="shared" si="813"/>
        <v/>
      </c>
      <c r="HF2103" s="24" t="str">
        <f t="shared" si="814"/>
        <v/>
      </c>
    </row>
    <row r="2104" spans="157:214" ht="20.100000000000001" customHeight="1" x14ac:dyDescent="0.25">
      <c r="FA2104" s="1">
        <v>1499</v>
      </c>
      <c r="FB2104" s="1">
        <f t="shared" si="818"/>
        <v>7463.692859813309</v>
      </c>
      <c r="FC2104" s="1">
        <f t="shared" si="819"/>
        <v>1.4554549286856129E-5</v>
      </c>
      <c r="FD2104" s="1">
        <f t="shared" si="820"/>
        <v>0.97703303860144342</v>
      </c>
      <c r="FE2104" s="1">
        <f t="shared" si="821"/>
        <v>1.4554549286856129E-5</v>
      </c>
      <c r="FF2104" s="1" t="str">
        <f t="shared" si="822"/>
        <v/>
      </c>
      <c r="FG2104" s="1" t="str">
        <f t="shared" si="823"/>
        <v/>
      </c>
      <c r="FI2104" s="1">
        <f t="shared" si="824"/>
        <v>3.9654389723922717E-208</v>
      </c>
      <c r="FJ2104" s="1" t="str">
        <f t="shared" si="825"/>
        <v/>
      </c>
      <c r="FK2104" s="1" t="str">
        <f t="shared" si="826"/>
        <v/>
      </c>
      <c r="FP2104" s="1">
        <v>1499</v>
      </c>
      <c r="FQ2104" s="1">
        <f t="shared" si="827"/>
        <v>17.585681463875936</v>
      </c>
      <c r="FR2104" s="1">
        <f t="shared" si="828"/>
        <v>6.1772235448057803E-3</v>
      </c>
      <c r="FS2104" s="1">
        <f t="shared" si="829"/>
        <v>0.97703303860144342</v>
      </c>
      <c r="FT2104" s="1">
        <f t="shared" si="830"/>
        <v>6.1772235448057803E-3</v>
      </c>
      <c r="FU2104" s="1" t="str">
        <f t="shared" si="831"/>
        <v/>
      </c>
      <c r="FV2104" s="1" t="str">
        <f t="shared" si="832"/>
        <v/>
      </c>
      <c r="FW2104" s="1">
        <f t="shared" si="833"/>
        <v>0</v>
      </c>
      <c r="FX2104" s="1" t="str">
        <f t="shared" si="834"/>
        <v/>
      </c>
      <c r="FY2104" s="1" t="str">
        <f t="shared" si="835"/>
        <v/>
      </c>
      <c r="GC2104" s="1">
        <v>1499</v>
      </c>
      <c r="GD2104" s="1">
        <f t="shared" si="844"/>
        <v>61.370434505649797</v>
      </c>
      <c r="GE2104" s="1">
        <f t="shared" si="836"/>
        <v>1.7700817415608875E-3</v>
      </c>
      <c r="GF2104" s="1">
        <f t="shared" si="837"/>
        <v>0.97703303860144342</v>
      </c>
      <c r="GG2104" s="1">
        <f t="shared" si="838"/>
        <v>1.7700817415608875E-3</v>
      </c>
      <c r="GH2104" s="1" t="str">
        <f t="shared" si="839"/>
        <v/>
      </c>
      <c r="GI2104" s="1" t="str">
        <f t="shared" si="840"/>
        <v/>
      </c>
      <c r="GJ2104" s="1">
        <f t="shared" si="841"/>
        <v>0</v>
      </c>
      <c r="GK2104" s="1">
        <f t="shared" si="842"/>
        <v>1.7700817415608875E-3</v>
      </c>
      <c r="GL2104" s="1" t="str">
        <f t="shared" si="843"/>
        <v/>
      </c>
      <c r="HA2104" s="2"/>
      <c r="HB2104" s="2">
        <f t="shared" si="815"/>
        <v>9.6255999999999844</v>
      </c>
      <c r="HC2104" s="147">
        <f t="shared" si="816"/>
        <v>0.21080150911558182</v>
      </c>
      <c r="HD2104" s="2">
        <f t="shared" si="817"/>
        <v>3.9724813326272312E-4</v>
      </c>
      <c r="HE2104" s="2" t="str">
        <f t="shared" si="813"/>
        <v/>
      </c>
      <c r="HF2104" s="24" t="str">
        <f t="shared" si="814"/>
        <v/>
      </c>
    </row>
    <row r="2105" spans="157:214" ht="20.100000000000001" customHeight="1" x14ac:dyDescent="0.25">
      <c r="FA2105" s="1">
        <v>1500</v>
      </c>
      <c r="FB2105" s="1">
        <f t="shared" si="818"/>
        <v>7478.6501601335731</v>
      </c>
      <c r="FC2105" s="1">
        <f t="shared" si="819"/>
        <v>1.443869290771151E-5</v>
      </c>
      <c r="FD2105" s="1">
        <f t="shared" si="820"/>
        <v>0.97724986805182079</v>
      </c>
      <c r="FE2105" s="1">
        <f t="shared" si="821"/>
        <v>1.443869290771151E-5</v>
      </c>
      <c r="FF2105" s="1" t="str">
        <f t="shared" si="822"/>
        <v/>
      </c>
      <c r="FG2105" s="1" t="str">
        <f t="shared" si="823"/>
        <v/>
      </c>
      <c r="FI2105" s="1">
        <f t="shared" si="824"/>
        <v>4.4818647937753471E-208</v>
      </c>
      <c r="FJ2105" s="1" t="str">
        <f t="shared" si="825"/>
        <v/>
      </c>
      <c r="FK2105" s="1" t="str">
        <f t="shared" si="826"/>
        <v/>
      </c>
      <c r="FP2105" s="1">
        <v>1500</v>
      </c>
      <c r="FQ2105" s="1">
        <f t="shared" si="827"/>
        <v>17.620923310496927</v>
      </c>
      <c r="FR2105" s="1">
        <f t="shared" si="828"/>
        <v>6.1280519257495662E-3</v>
      </c>
      <c r="FS2105" s="1">
        <f t="shared" si="829"/>
        <v>0.97724986805182079</v>
      </c>
      <c r="FT2105" s="1">
        <f t="shared" si="830"/>
        <v>6.1280519257495662E-3</v>
      </c>
      <c r="FU2105" s="1" t="str">
        <f t="shared" si="831"/>
        <v/>
      </c>
      <c r="FV2105" s="1" t="str">
        <f t="shared" si="832"/>
        <v/>
      </c>
      <c r="FW2105" s="1">
        <f t="shared" si="833"/>
        <v>0</v>
      </c>
      <c r="FX2105" s="1" t="str">
        <f t="shared" si="834"/>
        <v/>
      </c>
      <c r="FY2105" s="1" t="str">
        <f t="shared" si="835"/>
        <v/>
      </c>
      <c r="GC2105" s="1">
        <v>1500</v>
      </c>
      <c r="GD2105" s="1">
        <f t="shared" si="844"/>
        <v>61.493421348346487</v>
      </c>
      <c r="GE2105" s="1">
        <f t="shared" si="836"/>
        <v>1.7559916273755937E-3</v>
      </c>
      <c r="GF2105" s="1">
        <f t="shared" si="837"/>
        <v>0.97724986805182079</v>
      </c>
      <c r="GG2105" s="1">
        <f t="shared" si="838"/>
        <v>1.7559916273755937E-3</v>
      </c>
      <c r="GH2105" s="1" t="str">
        <f t="shared" si="839"/>
        <v/>
      </c>
      <c r="GI2105" s="1" t="str">
        <f t="shared" si="840"/>
        <v/>
      </c>
      <c r="GJ2105" s="1">
        <f t="shared" si="841"/>
        <v>0</v>
      </c>
      <c r="GK2105" s="1">
        <f t="shared" si="842"/>
        <v>1.7559916273755937E-3</v>
      </c>
      <c r="GL2105" s="1" t="str">
        <f t="shared" si="843"/>
        <v/>
      </c>
      <c r="HA2105" s="2"/>
      <c r="HB2105" s="2">
        <f t="shared" si="815"/>
        <v>9.6319999999999837</v>
      </c>
      <c r="HC2105" s="147">
        <f t="shared" si="816"/>
        <v>0.2104042609823191</v>
      </c>
      <c r="HD2105" s="2">
        <f t="shared" si="817"/>
        <v>3.9663729008584947E-4</v>
      </c>
      <c r="HE2105" s="2" t="str">
        <f t="shared" si="813"/>
        <v/>
      </c>
      <c r="HF2105" s="24" t="str">
        <f t="shared" si="814"/>
        <v/>
      </c>
    </row>
    <row r="2106" spans="157:214" ht="20.100000000000001" customHeight="1" x14ac:dyDescent="0.25">
      <c r="FA2106" s="1">
        <v>1501</v>
      </c>
      <c r="FB2106" s="1">
        <f t="shared" si="818"/>
        <v>7493.6074604538408</v>
      </c>
      <c r="FC2106" s="1">
        <f t="shared" si="819"/>
        <v>1.4323529584286309E-5</v>
      </c>
      <c r="FD2106" s="1">
        <f t="shared" si="820"/>
        <v>0.97746496978896613</v>
      </c>
      <c r="FE2106" s="1">
        <f t="shared" si="821"/>
        <v>1.4323529584286309E-5</v>
      </c>
      <c r="FF2106" s="1" t="str">
        <f t="shared" si="822"/>
        <v/>
      </c>
      <c r="FG2106" s="1" t="str">
        <f t="shared" si="823"/>
        <v/>
      </c>
      <c r="FI2106" s="1">
        <f t="shared" si="824"/>
        <v>5.0654645748698268E-208</v>
      </c>
      <c r="FJ2106" s="1" t="str">
        <f t="shared" si="825"/>
        <v/>
      </c>
      <c r="FK2106" s="1" t="str">
        <f t="shared" si="826"/>
        <v/>
      </c>
      <c r="FP2106" s="1">
        <v>1501</v>
      </c>
      <c r="FQ2106" s="1">
        <f t="shared" si="827"/>
        <v>17.656165157117918</v>
      </c>
      <c r="FR2106" s="1">
        <f t="shared" si="828"/>
        <v>6.0791744525321312E-3</v>
      </c>
      <c r="FS2106" s="1">
        <f t="shared" si="829"/>
        <v>0.97746496978896613</v>
      </c>
      <c r="FT2106" s="1">
        <f t="shared" si="830"/>
        <v>6.0791744525321312E-3</v>
      </c>
      <c r="FU2106" s="1" t="str">
        <f t="shared" si="831"/>
        <v/>
      </c>
      <c r="FV2106" s="1" t="str">
        <f t="shared" si="832"/>
        <v/>
      </c>
      <c r="FW2106" s="1">
        <f t="shared" si="833"/>
        <v>0</v>
      </c>
      <c r="FX2106" s="1" t="str">
        <f t="shared" si="834"/>
        <v/>
      </c>
      <c r="FY2106" s="1" t="str">
        <f t="shared" si="835"/>
        <v/>
      </c>
      <c r="GC2106" s="1">
        <v>1501</v>
      </c>
      <c r="GD2106" s="1">
        <f t="shared" si="844"/>
        <v>61.616408191043178</v>
      </c>
      <c r="GE2106" s="1">
        <f t="shared" si="836"/>
        <v>1.7419858006011088E-3</v>
      </c>
      <c r="GF2106" s="1">
        <f t="shared" si="837"/>
        <v>0.97746496978896624</v>
      </c>
      <c r="GG2106" s="1">
        <f t="shared" si="838"/>
        <v>1.7419858006011088E-3</v>
      </c>
      <c r="GH2106" s="1" t="str">
        <f t="shared" si="839"/>
        <v/>
      </c>
      <c r="GI2106" s="1" t="str">
        <f t="shared" si="840"/>
        <v/>
      </c>
      <c r="GJ2106" s="1">
        <f t="shared" si="841"/>
        <v>0</v>
      </c>
      <c r="GK2106" s="1">
        <f t="shared" si="842"/>
        <v>1.7419858006011088E-3</v>
      </c>
      <c r="GL2106" s="1" t="str">
        <f t="shared" si="843"/>
        <v/>
      </c>
      <c r="HA2106" s="2"/>
      <c r="HB2106" s="2">
        <f t="shared" si="815"/>
        <v>9.638399999999983</v>
      </c>
      <c r="HC2106" s="147">
        <f t="shared" si="816"/>
        <v>0.21000762369223325</v>
      </c>
      <c r="HD2106" s="2">
        <f t="shared" si="817"/>
        <v>3.9602694937324046E-4</v>
      </c>
      <c r="HE2106" s="2" t="str">
        <f t="shared" si="813"/>
        <v/>
      </c>
      <c r="HF2106" s="24" t="str">
        <f t="shared" si="814"/>
        <v/>
      </c>
    </row>
    <row r="2107" spans="157:214" ht="20.100000000000001" customHeight="1" x14ac:dyDescent="0.25">
      <c r="FA2107" s="1">
        <v>1502</v>
      </c>
      <c r="FB2107" s="1">
        <f t="shared" si="818"/>
        <v>7508.5647607741084</v>
      </c>
      <c r="FC2107" s="1">
        <f t="shared" si="819"/>
        <v>1.4209057459253558E-5</v>
      </c>
      <c r="FD2107" s="1">
        <f t="shared" si="820"/>
        <v>0.97767835416525462</v>
      </c>
      <c r="FE2107" s="1">
        <f t="shared" si="821"/>
        <v>1.4209057459253558E-5</v>
      </c>
      <c r="FF2107" s="1" t="str">
        <f t="shared" si="822"/>
        <v/>
      </c>
      <c r="FG2107" s="1" t="str">
        <f t="shared" si="823"/>
        <v/>
      </c>
      <c r="FI2107" s="1">
        <f t="shared" si="824"/>
        <v>5.7249653883527069E-208</v>
      </c>
      <c r="FJ2107" s="1" t="str">
        <f t="shared" si="825"/>
        <v/>
      </c>
      <c r="FK2107" s="1" t="str">
        <f t="shared" si="826"/>
        <v/>
      </c>
      <c r="FP2107" s="1">
        <v>1502</v>
      </c>
      <c r="FQ2107" s="1">
        <f t="shared" si="827"/>
        <v>17.691407003738917</v>
      </c>
      <c r="FR2107" s="1">
        <f t="shared" si="828"/>
        <v>6.030590336869074E-3</v>
      </c>
      <c r="FS2107" s="1">
        <f t="shared" si="829"/>
        <v>0.97767835416525462</v>
      </c>
      <c r="FT2107" s="1">
        <f t="shared" si="830"/>
        <v>6.030590336869074E-3</v>
      </c>
      <c r="FU2107" s="1" t="str">
        <f t="shared" si="831"/>
        <v/>
      </c>
      <c r="FV2107" s="1" t="str">
        <f t="shared" si="832"/>
        <v/>
      </c>
      <c r="FW2107" s="1">
        <f t="shared" si="833"/>
        <v>0</v>
      </c>
      <c r="FX2107" s="1" t="str">
        <f t="shared" si="834"/>
        <v/>
      </c>
      <c r="FY2107" s="1" t="str">
        <f t="shared" si="835"/>
        <v/>
      </c>
      <c r="GC2107" s="1">
        <v>1502</v>
      </c>
      <c r="GD2107" s="1">
        <f t="shared" si="844"/>
        <v>61.739395033739868</v>
      </c>
      <c r="GE2107" s="1">
        <f t="shared" si="836"/>
        <v>1.7280640353547524E-3</v>
      </c>
      <c r="GF2107" s="1">
        <f t="shared" si="837"/>
        <v>0.97767835416525462</v>
      </c>
      <c r="GG2107" s="1">
        <f t="shared" si="838"/>
        <v>1.7280640353547524E-3</v>
      </c>
      <c r="GH2107" s="1" t="str">
        <f t="shared" si="839"/>
        <v/>
      </c>
      <c r="GI2107" s="1" t="str">
        <f t="shared" si="840"/>
        <v/>
      </c>
      <c r="GJ2107" s="1">
        <f t="shared" si="841"/>
        <v>0</v>
      </c>
      <c r="GK2107" s="1">
        <f t="shared" si="842"/>
        <v>1.7280640353547524E-3</v>
      </c>
      <c r="GL2107" s="1" t="str">
        <f t="shared" si="843"/>
        <v/>
      </c>
      <c r="HA2107" s="2"/>
      <c r="HB2107" s="2">
        <f t="shared" si="815"/>
        <v>9.6447999999999823</v>
      </c>
      <c r="HC2107" s="147">
        <f t="shared" si="816"/>
        <v>0.20961159674286001</v>
      </c>
      <c r="HD2107" s="2">
        <f t="shared" si="817"/>
        <v>3.9541711227589205E-4</v>
      </c>
      <c r="HE2107" s="2" t="str">
        <f t="shared" si="813"/>
        <v/>
      </c>
      <c r="HF2107" s="24" t="str">
        <f t="shared" si="814"/>
        <v/>
      </c>
    </row>
    <row r="2108" spans="157:214" ht="20.100000000000001" customHeight="1" x14ac:dyDescent="0.25">
      <c r="FA2108" s="2">
        <v>1503</v>
      </c>
      <c r="FB2108" s="1">
        <f t="shared" si="818"/>
        <v>7523.5220610943761</v>
      </c>
      <c r="FC2108" s="1">
        <f t="shared" si="819"/>
        <v>1.4095274657070475E-5</v>
      </c>
      <c r="FD2108" s="1">
        <f t="shared" si="820"/>
        <v>0.97789003150514409</v>
      </c>
      <c r="FE2108" s="1">
        <f t="shared" si="821"/>
        <v>1.4095274657070475E-5</v>
      </c>
      <c r="FF2108" s="1" t="str">
        <f t="shared" si="822"/>
        <v/>
      </c>
      <c r="FG2108" s="1" t="str">
        <f t="shared" si="823"/>
        <v/>
      </c>
      <c r="FI2108" s="1">
        <f t="shared" si="824"/>
        <v>6.4702267312209811E-208</v>
      </c>
      <c r="FJ2108" s="1" t="str">
        <f t="shared" si="825"/>
        <v/>
      </c>
      <c r="FK2108" s="1" t="str">
        <f t="shared" si="826"/>
        <v/>
      </c>
      <c r="FP2108" s="2">
        <v>1503</v>
      </c>
      <c r="FQ2108" s="1">
        <f t="shared" si="827"/>
        <v>17.726648850359908</v>
      </c>
      <c r="FR2108" s="1">
        <f t="shared" si="828"/>
        <v>5.9822987827448902E-3</v>
      </c>
      <c r="FS2108" s="1">
        <f t="shared" si="829"/>
        <v>0.97789003150514409</v>
      </c>
      <c r="FT2108" s="1">
        <f t="shared" si="830"/>
        <v>5.9822987827448902E-3</v>
      </c>
      <c r="FU2108" s="1" t="str">
        <f t="shared" si="831"/>
        <v/>
      </c>
      <c r="FV2108" s="1" t="str">
        <f t="shared" si="832"/>
        <v/>
      </c>
      <c r="FW2108" s="1">
        <f t="shared" si="833"/>
        <v>0</v>
      </c>
      <c r="FX2108" s="1" t="str">
        <f t="shared" si="834"/>
        <v/>
      </c>
      <c r="FY2108" s="1" t="str">
        <f t="shared" si="835"/>
        <v/>
      </c>
      <c r="GC2108" s="2">
        <v>1503</v>
      </c>
      <c r="GD2108" s="1">
        <f t="shared" si="844"/>
        <v>61.862381876436558</v>
      </c>
      <c r="GE2108" s="1">
        <f t="shared" si="836"/>
        <v>1.7142261035384941E-3</v>
      </c>
      <c r="GF2108" s="1">
        <f t="shared" si="837"/>
        <v>0.97789003150514409</v>
      </c>
      <c r="GG2108" s="1">
        <f t="shared" si="838"/>
        <v>1.7142261035384941E-3</v>
      </c>
      <c r="GH2108" s="1" t="str">
        <f t="shared" si="839"/>
        <v/>
      </c>
      <c r="GI2108" s="1" t="str">
        <f t="shared" si="840"/>
        <v/>
      </c>
      <c r="GJ2108" s="1">
        <f t="shared" si="841"/>
        <v>0</v>
      </c>
      <c r="GK2108" s="1">
        <f t="shared" si="842"/>
        <v>1.7142261035384941E-3</v>
      </c>
      <c r="GL2108" s="1" t="str">
        <f t="shared" si="843"/>
        <v/>
      </c>
      <c r="HA2108" s="2"/>
      <c r="HB2108" s="2">
        <f t="shared" si="815"/>
        <v>9.6511999999999816</v>
      </c>
      <c r="HC2108" s="147">
        <f t="shared" si="816"/>
        <v>0.20921617963058411</v>
      </c>
      <c r="HD2108" s="2">
        <f t="shared" si="817"/>
        <v>3.9480777993772254E-4</v>
      </c>
      <c r="HE2108" s="2" t="str">
        <f t="shared" si="813"/>
        <v/>
      </c>
      <c r="HF2108" s="24" t="str">
        <f t="shared" si="814"/>
        <v/>
      </c>
    </row>
    <row r="2109" spans="157:214" ht="20.100000000000001" customHeight="1" x14ac:dyDescent="0.25">
      <c r="FA2109" s="1">
        <v>1504</v>
      </c>
      <c r="FB2109" s="1">
        <f t="shared" si="818"/>
        <v>7538.4793614146438</v>
      </c>
      <c r="FC2109" s="1">
        <f t="shared" si="819"/>
        <v>1.3982179284243529E-5</v>
      </c>
      <c r="FD2109" s="1">
        <f t="shared" si="820"/>
        <v>0.97810001210490494</v>
      </c>
      <c r="FE2109" s="1">
        <f t="shared" si="821"/>
        <v>1.3982179284243529E-5</v>
      </c>
      <c r="FF2109" s="1" t="str">
        <f t="shared" si="822"/>
        <v/>
      </c>
      <c r="FG2109" s="1" t="str">
        <f t="shared" si="823"/>
        <v/>
      </c>
      <c r="FI2109" s="1">
        <f t="shared" si="824"/>
        <v>7.3123872892913982E-208</v>
      </c>
      <c r="FJ2109" s="1" t="str">
        <f t="shared" si="825"/>
        <v/>
      </c>
      <c r="FK2109" s="1" t="str">
        <f t="shared" si="826"/>
        <v/>
      </c>
      <c r="FP2109" s="1">
        <v>1504</v>
      </c>
      <c r="FQ2109" s="1">
        <f t="shared" si="827"/>
        <v>17.761890696980899</v>
      </c>
      <c r="FR2109" s="1">
        <f t="shared" si="828"/>
        <v>5.9342989865254336E-3</v>
      </c>
      <c r="FS2109" s="1">
        <f t="shared" si="829"/>
        <v>0.97810001210490483</v>
      </c>
      <c r="FT2109" s="1">
        <f t="shared" si="830"/>
        <v>5.9342989865254336E-3</v>
      </c>
      <c r="FU2109" s="1" t="str">
        <f t="shared" si="831"/>
        <v/>
      </c>
      <c r="FV2109" s="1" t="str">
        <f t="shared" si="832"/>
        <v/>
      </c>
      <c r="FW2109" s="1">
        <f t="shared" si="833"/>
        <v>0</v>
      </c>
      <c r="FX2109" s="1" t="str">
        <f t="shared" si="834"/>
        <v/>
      </c>
      <c r="FY2109" s="1" t="str">
        <f t="shared" si="835"/>
        <v/>
      </c>
      <c r="GC2109" s="1">
        <v>1504</v>
      </c>
      <c r="GD2109" s="1">
        <f t="shared" si="844"/>
        <v>61.985368719133248</v>
      </c>
      <c r="GE2109" s="1">
        <f t="shared" si="836"/>
        <v>1.7004717748711831E-3</v>
      </c>
      <c r="GF2109" s="1">
        <f t="shared" si="837"/>
        <v>0.97810001210490494</v>
      </c>
      <c r="GG2109" s="1">
        <f t="shared" si="838"/>
        <v>1.7004717748711831E-3</v>
      </c>
      <c r="GH2109" s="1" t="str">
        <f t="shared" si="839"/>
        <v/>
      </c>
      <c r="GI2109" s="1" t="str">
        <f t="shared" si="840"/>
        <v/>
      </c>
      <c r="GJ2109" s="1">
        <f t="shared" si="841"/>
        <v>0</v>
      </c>
      <c r="GK2109" s="1">
        <f t="shared" si="842"/>
        <v>1.7004717748711831E-3</v>
      </c>
      <c r="GL2109" s="1" t="str">
        <f t="shared" si="843"/>
        <v/>
      </c>
      <c r="HA2109" s="2"/>
      <c r="HB2109" s="2">
        <f t="shared" si="815"/>
        <v>9.6575999999999809</v>
      </c>
      <c r="HC2109" s="147">
        <f t="shared" si="816"/>
        <v>0.20882137185064639</v>
      </c>
      <c r="HD2109" s="2">
        <f t="shared" si="817"/>
        <v>3.9419895349521172E-4</v>
      </c>
      <c r="HE2109" s="2" t="str">
        <f t="shared" si="813"/>
        <v/>
      </c>
      <c r="HF2109" s="24" t="str">
        <f t="shared" si="814"/>
        <v/>
      </c>
    </row>
    <row r="2110" spans="157:214" ht="20.100000000000001" customHeight="1" x14ac:dyDescent="0.25">
      <c r="FA2110" s="1">
        <v>1505</v>
      </c>
      <c r="FB2110" s="1">
        <f t="shared" si="818"/>
        <v>7553.4366617349115</v>
      </c>
      <c r="FC2110" s="1">
        <f t="shared" si="819"/>
        <v>1.3869769429592958E-5</v>
      </c>
      <c r="FD2110" s="1">
        <f t="shared" si="820"/>
        <v>0.97830830623235321</v>
      </c>
      <c r="FE2110" s="1">
        <f t="shared" si="821"/>
        <v>1.3869769429592958E-5</v>
      </c>
      <c r="FF2110" s="1" t="str">
        <f t="shared" si="822"/>
        <v/>
      </c>
      <c r="FG2110" s="1" t="str">
        <f t="shared" si="823"/>
        <v/>
      </c>
      <c r="FI2110" s="1">
        <f t="shared" si="824"/>
        <v>8.2640306994638461E-208</v>
      </c>
      <c r="FJ2110" s="1" t="str">
        <f t="shared" si="825"/>
        <v/>
      </c>
      <c r="FK2110" s="1" t="str">
        <f t="shared" si="826"/>
        <v/>
      </c>
      <c r="FP2110" s="1">
        <v>1505</v>
      </c>
      <c r="FQ2110" s="1">
        <f t="shared" si="827"/>
        <v>17.797132543601897</v>
      </c>
      <c r="FR2110" s="1">
        <f t="shared" si="828"/>
        <v>5.8865901370701744E-3</v>
      </c>
      <c r="FS2110" s="1">
        <f t="shared" si="829"/>
        <v>0.97830830623235321</v>
      </c>
      <c r="FT2110" s="1">
        <f t="shared" si="830"/>
        <v>5.8865901370701744E-3</v>
      </c>
      <c r="FU2110" s="1" t="str">
        <f t="shared" si="831"/>
        <v/>
      </c>
      <c r="FV2110" s="1" t="str">
        <f t="shared" si="832"/>
        <v/>
      </c>
      <c r="FW2110" s="1">
        <f t="shared" si="833"/>
        <v>0</v>
      </c>
      <c r="FX2110" s="1" t="str">
        <f t="shared" si="834"/>
        <v/>
      </c>
      <c r="FY2110" s="1" t="str">
        <f t="shared" si="835"/>
        <v/>
      </c>
      <c r="GC2110" s="1">
        <v>1505</v>
      </c>
      <c r="GD2110" s="1">
        <f t="shared" si="844"/>
        <v>62.108355561829939</v>
      </c>
      <c r="GE2110" s="1">
        <f t="shared" si="836"/>
        <v>1.6868008169207242E-3</v>
      </c>
      <c r="GF2110" s="1">
        <f t="shared" si="837"/>
        <v>0.97830830623235321</v>
      </c>
      <c r="GG2110" s="1">
        <f t="shared" si="838"/>
        <v>1.6868008169207242E-3</v>
      </c>
      <c r="GH2110" s="1" t="str">
        <f t="shared" si="839"/>
        <v/>
      </c>
      <c r="GI2110" s="1" t="str">
        <f t="shared" si="840"/>
        <v/>
      </c>
      <c r="GJ2110" s="1">
        <f t="shared" si="841"/>
        <v>0</v>
      </c>
      <c r="GK2110" s="1">
        <f t="shared" si="842"/>
        <v>1.6868008169207242E-3</v>
      </c>
      <c r="GL2110" s="1" t="str">
        <f t="shared" si="843"/>
        <v/>
      </c>
      <c r="HA2110" s="2"/>
      <c r="HB2110" s="2">
        <f t="shared" si="815"/>
        <v>9.6639999999999802</v>
      </c>
      <c r="HC2110" s="147">
        <f t="shared" si="816"/>
        <v>0.20842717289715118</v>
      </c>
      <c r="HD2110" s="2">
        <f t="shared" si="817"/>
        <v>3.9359063407748418E-4</v>
      </c>
      <c r="HE2110" s="2" t="str">
        <f t="shared" si="813"/>
        <v/>
      </c>
      <c r="HF2110" s="24" t="str">
        <f t="shared" si="814"/>
        <v/>
      </c>
    </row>
    <row r="2111" spans="157:214" ht="20.100000000000001" customHeight="1" x14ac:dyDescent="0.25">
      <c r="FA2111" s="1">
        <v>1506</v>
      </c>
      <c r="FB2111" s="1">
        <f t="shared" si="818"/>
        <v>7568.3939620551791</v>
      </c>
      <c r="FC2111" s="1">
        <f t="shared" si="819"/>
        <v>1.3758043164516433E-5</v>
      </c>
      <c r="FD2111" s="1">
        <f t="shared" si="820"/>
        <v>0.97851492412658847</v>
      </c>
      <c r="FE2111" s="1">
        <f t="shared" si="821"/>
        <v>1.3758043164516433E-5</v>
      </c>
      <c r="FF2111" s="1" t="str">
        <f t="shared" si="822"/>
        <v/>
      </c>
      <c r="FG2111" s="1" t="str">
        <f t="shared" si="823"/>
        <v/>
      </c>
      <c r="FI2111" s="1">
        <f t="shared" si="824"/>
        <v>9.3393727658799408E-208</v>
      </c>
      <c r="FJ2111" s="1" t="str">
        <f t="shared" si="825"/>
        <v/>
      </c>
      <c r="FK2111" s="1" t="str">
        <f t="shared" si="826"/>
        <v/>
      </c>
      <c r="FP2111" s="1">
        <v>1506</v>
      </c>
      <c r="FQ2111" s="1">
        <f t="shared" si="827"/>
        <v>17.832374390222888</v>
      </c>
      <c r="FR2111" s="1">
        <f t="shared" si="828"/>
        <v>5.8391714158441558E-3</v>
      </c>
      <c r="FS2111" s="1">
        <f t="shared" si="829"/>
        <v>0.97851492412658847</v>
      </c>
      <c r="FT2111" s="1">
        <f t="shared" si="830"/>
        <v>5.8391714158441558E-3</v>
      </c>
      <c r="FU2111" s="1" t="str">
        <f t="shared" si="831"/>
        <v/>
      </c>
      <c r="FV2111" s="1" t="str">
        <f t="shared" si="832"/>
        <v/>
      </c>
      <c r="FW2111" s="1">
        <f t="shared" si="833"/>
        <v>0</v>
      </c>
      <c r="FX2111" s="1" t="str">
        <f t="shared" si="834"/>
        <v/>
      </c>
      <c r="FY2111" s="1" t="str">
        <f t="shared" si="835"/>
        <v/>
      </c>
      <c r="GC2111" s="1">
        <v>1506</v>
      </c>
      <c r="GD2111" s="1">
        <f t="shared" si="844"/>
        <v>62.231342404526629</v>
      </c>
      <c r="GE2111" s="1">
        <f t="shared" si="836"/>
        <v>1.6732129951361413E-3</v>
      </c>
      <c r="GF2111" s="1">
        <f t="shared" si="837"/>
        <v>0.97851492412658847</v>
      </c>
      <c r="GG2111" s="1">
        <f t="shared" si="838"/>
        <v>1.6732129951361413E-3</v>
      </c>
      <c r="GH2111" s="1" t="str">
        <f t="shared" si="839"/>
        <v/>
      </c>
      <c r="GI2111" s="1" t="str">
        <f t="shared" si="840"/>
        <v/>
      </c>
      <c r="GJ2111" s="1">
        <f t="shared" si="841"/>
        <v>0</v>
      </c>
      <c r="GK2111" s="1">
        <f t="shared" si="842"/>
        <v>1.6732129951361413E-3</v>
      </c>
      <c r="GL2111" s="1" t="str">
        <f t="shared" si="843"/>
        <v/>
      </c>
      <c r="HA2111" s="2"/>
      <c r="HB2111" s="2">
        <f t="shared" si="815"/>
        <v>9.6703999999999795</v>
      </c>
      <c r="HC2111" s="147">
        <f t="shared" si="816"/>
        <v>0.2080335822630737</v>
      </c>
      <c r="HD2111" s="2">
        <f t="shared" si="817"/>
        <v>3.9298282280711416E-4</v>
      </c>
      <c r="HE2111" s="2" t="str">
        <f t="shared" si="813"/>
        <v/>
      </c>
      <c r="HF2111" s="24" t="str">
        <f t="shared" si="814"/>
        <v/>
      </c>
    </row>
    <row r="2112" spans="157:214" ht="20.100000000000001" customHeight="1" x14ac:dyDescent="0.25">
      <c r="FA2112" s="1">
        <v>1507</v>
      </c>
      <c r="FB2112" s="1">
        <f t="shared" si="818"/>
        <v>7583.3512623754432</v>
      </c>
      <c r="FC2112" s="1">
        <f t="shared" si="819"/>
        <v>1.3646998543252165E-5</v>
      </c>
      <c r="FD2112" s="1">
        <f t="shared" si="820"/>
        <v>0.9787198759977348</v>
      </c>
      <c r="FE2112" s="1">
        <f t="shared" si="821"/>
        <v>1.3646998543252165E-5</v>
      </c>
      <c r="FF2112" s="1" t="str">
        <f t="shared" si="822"/>
        <v/>
      </c>
      <c r="FG2112" s="1" t="str">
        <f t="shared" si="823"/>
        <v/>
      </c>
      <c r="FI2112" s="1">
        <f t="shared" si="824"/>
        <v>1.0554472903246637E-207</v>
      </c>
      <c r="FJ2112" s="1" t="str">
        <f t="shared" si="825"/>
        <v/>
      </c>
      <c r="FK2112" s="1" t="str">
        <f t="shared" si="826"/>
        <v/>
      </c>
      <c r="FP2112" s="1">
        <v>1507</v>
      </c>
      <c r="FQ2112" s="1">
        <f t="shared" si="827"/>
        <v>17.867616236843887</v>
      </c>
      <c r="FR2112" s="1">
        <f t="shared" si="828"/>
        <v>5.7920419970295565E-3</v>
      </c>
      <c r="FS2112" s="1">
        <f t="shared" si="829"/>
        <v>0.97871987599773491</v>
      </c>
      <c r="FT2112" s="1">
        <f t="shared" si="830"/>
        <v>5.7920419970295565E-3</v>
      </c>
      <c r="FU2112" s="1" t="str">
        <f t="shared" si="831"/>
        <v/>
      </c>
      <c r="FV2112" s="1" t="str">
        <f t="shared" si="832"/>
        <v/>
      </c>
      <c r="FW2112" s="1">
        <f t="shared" si="833"/>
        <v>0</v>
      </c>
      <c r="FX2112" s="1" t="str">
        <f t="shared" si="834"/>
        <v/>
      </c>
      <c r="FY2112" s="1" t="str">
        <f t="shared" si="835"/>
        <v/>
      </c>
      <c r="GC2112" s="1">
        <v>1507</v>
      </c>
      <c r="GD2112" s="1">
        <f t="shared" si="844"/>
        <v>62.354329247223319</v>
      </c>
      <c r="GE2112" s="1">
        <f t="shared" si="836"/>
        <v>1.6597080728795672E-3</v>
      </c>
      <c r="GF2112" s="1">
        <f t="shared" si="837"/>
        <v>0.9787198759977348</v>
      </c>
      <c r="GG2112" s="1">
        <f t="shared" si="838"/>
        <v>1.6597080728795672E-3</v>
      </c>
      <c r="GH2112" s="1" t="str">
        <f t="shared" si="839"/>
        <v/>
      </c>
      <c r="GI2112" s="1" t="str">
        <f t="shared" si="840"/>
        <v/>
      </c>
      <c r="GJ2112" s="1">
        <f t="shared" si="841"/>
        <v>0</v>
      </c>
      <c r="GK2112" s="1">
        <f t="shared" si="842"/>
        <v>1.6597080728795672E-3</v>
      </c>
      <c r="GL2112" s="1" t="str">
        <f t="shared" si="843"/>
        <v/>
      </c>
      <c r="HA2112" s="2"/>
      <c r="HB2112" s="2">
        <f t="shared" si="815"/>
        <v>9.6767999999999788</v>
      </c>
      <c r="HC2112" s="147">
        <f t="shared" si="816"/>
        <v>0.20764059944026658</v>
      </c>
      <c r="HD2112" s="2">
        <f t="shared" si="817"/>
        <v>3.9237552079834925E-4</v>
      </c>
      <c r="HE2112" s="2" t="str">
        <f t="shared" si="813"/>
        <v/>
      </c>
      <c r="HF2112" s="24" t="str">
        <f t="shared" si="814"/>
        <v/>
      </c>
    </row>
    <row r="2113" spans="157:214" ht="20.100000000000001" customHeight="1" x14ac:dyDescent="0.25">
      <c r="FA2113" s="1">
        <v>1508</v>
      </c>
      <c r="FB2113" s="1">
        <f t="shared" si="818"/>
        <v>7598.3085626957109</v>
      </c>
      <c r="FC2113" s="1">
        <f t="shared" si="819"/>
        <v>1.3536633603140986E-5</v>
      </c>
      <c r="FD2113" s="1">
        <f t="shared" si="820"/>
        <v>0.97892317202668633</v>
      </c>
      <c r="FE2113" s="1">
        <f t="shared" si="821"/>
        <v>1.3536633603140986E-5</v>
      </c>
      <c r="FF2113" s="1" t="str">
        <f t="shared" si="822"/>
        <v/>
      </c>
      <c r="FG2113" s="1" t="str">
        <f t="shared" si="823"/>
        <v/>
      </c>
      <c r="FI2113" s="1">
        <f t="shared" si="824"/>
        <v>1.1927472938675874E-207</v>
      </c>
      <c r="FJ2113" s="1" t="str">
        <f t="shared" si="825"/>
        <v/>
      </c>
      <c r="FK2113" s="1" t="str">
        <f t="shared" si="826"/>
        <v/>
      </c>
      <c r="FP2113" s="1">
        <v>1508</v>
      </c>
      <c r="FQ2113" s="1">
        <f t="shared" si="827"/>
        <v>17.902858083464878</v>
      </c>
      <c r="FR2113" s="1">
        <f t="shared" si="828"/>
        <v>5.7452010476370914E-3</v>
      </c>
      <c r="FS2113" s="1">
        <f t="shared" si="829"/>
        <v>0.97892317202668633</v>
      </c>
      <c r="FT2113" s="1">
        <f t="shared" si="830"/>
        <v>5.7452010476370914E-3</v>
      </c>
      <c r="FU2113" s="1" t="str">
        <f t="shared" si="831"/>
        <v/>
      </c>
      <c r="FV2113" s="1" t="str">
        <f t="shared" si="832"/>
        <v/>
      </c>
      <c r="FW2113" s="1">
        <f t="shared" si="833"/>
        <v>0</v>
      </c>
      <c r="FX2113" s="1" t="str">
        <f t="shared" si="834"/>
        <v/>
      </c>
      <c r="FY2113" s="1" t="str">
        <f t="shared" si="835"/>
        <v/>
      </c>
      <c r="GC2113" s="1">
        <v>1508</v>
      </c>
      <c r="GD2113" s="1">
        <f t="shared" si="844"/>
        <v>62.477316089920038</v>
      </c>
      <c r="GE2113" s="1">
        <f t="shared" si="836"/>
        <v>1.6462858114581369E-3</v>
      </c>
      <c r="GF2113" s="1">
        <f t="shared" si="837"/>
        <v>0.97892317202668633</v>
      </c>
      <c r="GG2113" s="1">
        <f t="shared" si="838"/>
        <v>1.6462858114581369E-3</v>
      </c>
      <c r="GH2113" s="1" t="str">
        <f t="shared" si="839"/>
        <v/>
      </c>
      <c r="GI2113" s="1" t="str">
        <f t="shared" si="840"/>
        <v/>
      </c>
      <c r="GJ2113" s="1">
        <f t="shared" si="841"/>
        <v>0</v>
      </c>
      <c r="GK2113" s="1">
        <f t="shared" si="842"/>
        <v>1.6462858114581369E-3</v>
      </c>
      <c r="GL2113" s="1" t="str">
        <f t="shared" si="843"/>
        <v/>
      </c>
      <c r="HA2113" s="2"/>
      <c r="HB2113" s="2">
        <f t="shared" si="815"/>
        <v>9.683199999999978</v>
      </c>
      <c r="HC2113" s="147">
        <f t="shared" si="816"/>
        <v>0.20724822391946823</v>
      </c>
      <c r="HD2113" s="2">
        <f t="shared" si="817"/>
        <v>3.9176872915924754E-4</v>
      </c>
      <c r="HE2113" s="2" t="str">
        <f t="shared" si="813"/>
        <v/>
      </c>
      <c r="HF2113" s="24" t="str">
        <f t="shared" si="814"/>
        <v/>
      </c>
    </row>
    <row r="2114" spans="157:214" ht="20.100000000000001" customHeight="1" x14ac:dyDescent="0.25">
      <c r="FA2114" s="2">
        <v>1509</v>
      </c>
      <c r="FB2114" s="1">
        <f t="shared" si="818"/>
        <v>7613.2658630159785</v>
      </c>
      <c r="FC2114" s="1">
        <f t="shared" si="819"/>
        <v>1.3426946364887986E-5</v>
      </c>
      <c r="FD2114" s="1">
        <f t="shared" si="820"/>
        <v>0.97912482236485621</v>
      </c>
      <c r="FE2114" s="1">
        <f t="shared" si="821"/>
        <v>1.3426946364887986E-5</v>
      </c>
      <c r="FF2114" s="1" t="str">
        <f t="shared" si="822"/>
        <v/>
      </c>
      <c r="FG2114" s="1" t="str">
        <f t="shared" si="823"/>
        <v/>
      </c>
      <c r="FI2114" s="1">
        <f t="shared" si="824"/>
        <v>1.3478866807601229E-207</v>
      </c>
      <c r="FJ2114" s="1" t="str">
        <f t="shared" si="825"/>
        <v/>
      </c>
      <c r="FK2114" s="1" t="str">
        <f t="shared" si="826"/>
        <v/>
      </c>
      <c r="FP2114" s="2">
        <v>1509</v>
      </c>
      <c r="FQ2114" s="1">
        <f t="shared" si="827"/>
        <v>17.938099930085869</v>
      </c>
      <c r="FR2114" s="1">
        <f t="shared" si="828"/>
        <v>5.6986477276168759E-3</v>
      </c>
      <c r="FS2114" s="1">
        <f t="shared" si="829"/>
        <v>0.97912482236485621</v>
      </c>
      <c r="FT2114" s="1">
        <f t="shared" si="830"/>
        <v>5.6986477276168759E-3</v>
      </c>
      <c r="FU2114" s="1" t="str">
        <f t="shared" si="831"/>
        <v/>
      </c>
      <c r="FV2114" s="1" t="str">
        <f t="shared" si="832"/>
        <v/>
      </c>
      <c r="FW2114" s="1">
        <f t="shared" si="833"/>
        <v>0</v>
      </c>
      <c r="FX2114" s="1" t="str">
        <f t="shared" si="834"/>
        <v/>
      </c>
      <c r="FY2114" s="1" t="str">
        <f t="shared" si="835"/>
        <v/>
      </c>
      <c r="GC2114" s="2">
        <v>1509</v>
      </c>
      <c r="GD2114" s="1">
        <f t="shared" si="844"/>
        <v>62.600302932616728</v>
      </c>
      <c r="GE2114" s="1">
        <f t="shared" si="836"/>
        <v>1.6329459701557895E-3</v>
      </c>
      <c r="GF2114" s="1">
        <f t="shared" si="837"/>
        <v>0.97912482236485621</v>
      </c>
      <c r="GG2114" s="1">
        <f t="shared" si="838"/>
        <v>1.6329459701557895E-3</v>
      </c>
      <c r="GH2114" s="1" t="str">
        <f t="shared" si="839"/>
        <v/>
      </c>
      <c r="GI2114" s="1" t="str">
        <f t="shared" si="840"/>
        <v/>
      </c>
      <c r="GJ2114" s="1">
        <f t="shared" si="841"/>
        <v>0</v>
      </c>
      <c r="GK2114" s="1">
        <f t="shared" si="842"/>
        <v>1.6329459701557895E-3</v>
      </c>
      <c r="GL2114" s="1" t="str">
        <f t="shared" si="843"/>
        <v/>
      </c>
      <c r="HA2114" s="2"/>
      <c r="HB2114" s="2">
        <f t="shared" si="815"/>
        <v>9.6895999999999773</v>
      </c>
      <c r="HC2114" s="147">
        <f t="shared" si="816"/>
        <v>0.20685645519030899</v>
      </c>
      <c r="HD2114" s="2">
        <f t="shared" si="817"/>
        <v>3.9116244899092822E-4</v>
      </c>
      <c r="HE2114" s="2" t="str">
        <f t="shared" si="813"/>
        <v/>
      </c>
      <c r="HF2114" s="24" t="str">
        <f t="shared" si="814"/>
        <v/>
      </c>
    </row>
    <row r="2115" spans="157:214" ht="20.100000000000001" customHeight="1" x14ac:dyDescent="0.25">
      <c r="FA2115" s="1">
        <v>1510</v>
      </c>
      <c r="FB2115" s="1">
        <f t="shared" si="818"/>
        <v>7628.2231633362462</v>
      </c>
      <c r="FC2115" s="1">
        <f t="shared" si="819"/>
        <v>1.3317934832823175E-5</v>
      </c>
      <c r="FD2115" s="1">
        <f t="shared" si="820"/>
        <v>0.97932483713392993</v>
      </c>
      <c r="FE2115" s="1">
        <f t="shared" si="821"/>
        <v>1.3317934832823175E-5</v>
      </c>
      <c r="FF2115" s="1" t="str">
        <f t="shared" si="822"/>
        <v/>
      </c>
      <c r="FG2115" s="1" t="str">
        <f t="shared" si="823"/>
        <v/>
      </c>
      <c r="FI2115" s="1">
        <f t="shared" si="824"/>
        <v>1.5231805135654178E-207</v>
      </c>
      <c r="FJ2115" s="1" t="str">
        <f t="shared" si="825"/>
        <v/>
      </c>
      <c r="FK2115" s="1" t="str">
        <f t="shared" si="826"/>
        <v/>
      </c>
      <c r="FP2115" s="1">
        <v>1510</v>
      </c>
      <c r="FQ2115" s="1">
        <f t="shared" si="827"/>
        <v>17.973341776706867</v>
      </c>
      <c r="FR2115" s="1">
        <f t="shared" si="828"/>
        <v>5.6523811899691382E-3</v>
      </c>
      <c r="FS2115" s="1">
        <f t="shared" si="829"/>
        <v>0.97932483713392993</v>
      </c>
      <c r="FT2115" s="1">
        <f t="shared" si="830"/>
        <v>5.6523811899691382E-3</v>
      </c>
      <c r="FU2115" s="1" t="str">
        <f t="shared" si="831"/>
        <v/>
      </c>
      <c r="FV2115" s="1" t="str">
        <f t="shared" si="832"/>
        <v/>
      </c>
      <c r="FW2115" s="1">
        <f t="shared" si="833"/>
        <v>0</v>
      </c>
      <c r="FX2115" s="1" t="str">
        <f t="shared" si="834"/>
        <v/>
      </c>
      <c r="FY2115" s="1" t="str">
        <f t="shared" si="835"/>
        <v/>
      </c>
      <c r="GC2115" s="1">
        <v>1510</v>
      </c>
      <c r="GD2115" s="1">
        <f t="shared" si="844"/>
        <v>62.723289775313418</v>
      </c>
      <c r="GE2115" s="1">
        <f t="shared" si="836"/>
        <v>1.6196883062649702E-3</v>
      </c>
      <c r="GF2115" s="1">
        <f t="shared" si="837"/>
        <v>0.97932483713393004</v>
      </c>
      <c r="GG2115" s="1">
        <f t="shared" si="838"/>
        <v>1.6196883062649702E-3</v>
      </c>
      <c r="GH2115" s="1" t="str">
        <f t="shared" si="839"/>
        <v/>
      </c>
      <c r="GI2115" s="1" t="str">
        <f t="shared" si="840"/>
        <v/>
      </c>
      <c r="GJ2115" s="1">
        <f t="shared" si="841"/>
        <v>0</v>
      </c>
      <c r="GK2115" s="1">
        <f t="shared" si="842"/>
        <v>1.6196883062649702E-3</v>
      </c>
      <c r="GL2115" s="1" t="str">
        <f t="shared" si="843"/>
        <v/>
      </c>
      <c r="HA2115" s="2"/>
      <c r="HB2115" s="2">
        <f t="shared" si="815"/>
        <v>9.6959999999999766</v>
      </c>
      <c r="HC2115" s="147">
        <f t="shared" si="816"/>
        <v>0.20646529274131806</v>
      </c>
      <c r="HD2115" s="2">
        <f t="shared" si="817"/>
        <v>3.905566813860728E-4</v>
      </c>
      <c r="HE2115" s="2" t="str">
        <f t="shared" si="813"/>
        <v/>
      </c>
      <c r="HF2115" s="24" t="str">
        <f t="shared" si="814"/>
        <v/>
      </c>
    </row>
    <row r="2116" spans="157:214" ht="20.100000000000001" customHeight="1" x14ac:dyDescent="0.25">
      <c r="FA2116" s="1">
        <v>1511</v>
      </c>
      <c r="FB2116" s="1">
        <f t="shared" si="818"/>
        <v>7643.1804636565139</v>
      </c>
      <c r="FC2116" s="1">
        <f t="shared" si="819"/>
        <v>1.3209596995161302E-5</v>
      </c>
      <c r="FD2116" s="1">
        <f t="shared" si="820"/>
        <v>0.97952322642562251</v>
      </c>
      <c r="FE2116" s="1">
        <f t="shared" si="821"/>
        <v>1.3209596995161302E-5</v>
      </c>
      <c r="FF2116" s="1" t="str">
        <f t="shared" si="822"/>
        <v/>
      </c>
      <c r="FG2116" s="1" t="str">
        <f t="shared" si="823"/>
        <v/>
      </c>
      <c r="FI2116" s="1">
        <f t="shared" si="824"/>
        <v>1.7212439213597839E-207</v>
      </c>
      <c r="FJ2116" s="1" t="str">
        <f t="shared" si="825"/>
        <v/>
      </c>
      <c r="FK2116" s="1" t="str">
        <f t="shared" si="826"/>
        <v/>
      </c>
      <c r="FP2116" s="1">
        <v>1511</v>
      </c>
      <c r="FQ2116" s="1">
        <f t="shared" si="827"/>
        <v>18.008583623327858</v>
      </c>
      <c r="FR2116" s="1">
        <f t="shared" si="828"/>
        <v>5.6064005808545278E-3</v>
      </c>
      <c r="FS2116" s="1">
        <f t="shared" si="829"/>
        <v>0.97952322642562251</v>
      </c>
      <c r="FT2116" s="1">
        <f t="shared" si="830"/>
        <v>5.6064005808545278E-3</v>
      </c>
      <c r="FU2116" s="1" t="str">
        <f t="shared" si="831"/>
        <v/>
      </c>
      <c r="FV2116" s="1" t="str">
        <f t="shared" si="832"/>
        <v/>
      </c>
      <c r="FW2116" s="1">
        <f t="shared" si="833"/>
        <v>0</v>
      </c>
      <c r="FX2116" s="1" t="str">
        <f t="shared" si="834"/>
        <v/>
      </c>
      <c r="FY2116" s="1" t="str">
        <f t="shared" si="835"/>
        <v/>
      </c>
      <c r="GC2116" s="1">
        <v>1511</v>
      </c>
      <c r="GD2116" s="1">
        <f t="shared" si="844"/>
        <v>62.846276618010108</v>
      </c>
      <c r="GE2116" s="1">
        <f t="shared" si="836"/>
        <v>1.6065125751182391E-3</v>
      </c>
      <c r="GF2116" s="1">
        <f t="shared" si="837"/>
        <v>0.97952322642562262</v>
      </c>
      <c r="GG2116" s="1">
        <f t="shared" si="838"/>
        <v>1.6065125751182391E-3</v>
      </c>
      <c r="GH2116" s="1" t="str">
        <f t="shared" si="839"/>
        <v/>
      </c>
      <c r="GI2116" s="1" t="str">
        <f t="shared" si="840"/>
        <v/>
      </c>
      <c r="GJ2116" s="1">
        <f t="shared" si="841"/>
        <v>0</v>
      </c>
      <c r="GK2116" s="1">
        <f t="shared" si="842"/>
        <v>1.6065125751182391E-3</v>
      </c>
      <c r="GL2116" s="1" t="str">
        <f t="shared" si="843"/>
        <v/>
      </c>
      <c r="HA2116" s="2"/>
      <c r="HB2116" s="2">
        <f t="shared" si="815"/>
        <v>9.7023999999999759</v>
      </c>
      <c r="HC2116" s="147">
        <f t="shared" si="816"/>
        <v>0.20607473605993198</v>
      </c>
      <c r="HD2116" s="2">
        <f t="shared" si="817"/>
        <v>3.8995142743170064E-4</v>
      </c>
      <c r="HE2116" s="2" t="str">
        <f t="shared" si="813"/>
        <v/>
      </c>
      <c r="HF2116" s="24" t="str">
        <f t="shared" si="814"/>
        <v/>
      </c>
    </row>
    <row r="2117" spans="157:214" ht="20.100000000000001" customHeight="1" x14ac:dyDescent="0.25">
      <c r="FA2117" s="1">
        <v>1512</v>
      </c>
      <c r="FB2117" s="1">
        <f t="shared" si="818"/>
        <v>7658.1377639767816</v>
      </c>
      <c r="FC2117" s="1">
        <f t="shared" si="819"/>
        <v>1.3101930824260996E-5</v>
      </c>
      <c r="FD2117" s="1">
        <f t="shared" si="820"/>
        <v>0.97972000030143902</v>
      </c>
      <c r="FE2117" s="1">
        <f t="shared" si="821"/>
        <v>1.3101930824260996E-5</v>
      </c>
      <c r="FF2117" s="1" t="str">
        <f t="shared" si="822"/>
        <v/>
      </c>
      <c r="FG2117" s="1" t="str">
        <f t="shared" si="823"/>
        <v/>
      </c>
      <c r="FI2117" s="1">
        <f t="shared" si="824"/>
        <v>1.9450309453949613E-207</v>
      </c>
      <c r="FJ2117" s="1" t="str">
        <f t="shared" si="825"/>
        <v/>
      </c>
      <c r="FK2117" s="1" t="str">
        <f t="shared" si="826"/>
        <v/>
      </c>
      <c r="FP2117" s="1">
        <v>1512</v>
      </c>
      <c r="FQ2117" s="1">
        <f t="shared" si="827"/>
        <v>18.04382546994885</v>
      </c>
      <c r="FR2117" s="1">
        <f t="shared" si="828"/>
        <v>5.5607050397040378E-3</v>
      </c>
      <c r="FS2117" s="1">
        <f t="shared" si="829"/>
        <v>0.97972000030143902</v>
      </c>
      <c r="FT2117" s="1">
        <f t="shared" si="830"/>
        <v>5.5607050397040378E-3</v>
      </c>
      <c r="FU2117" s="1" t="str">
        <f t="shared" si="831"/>
        <v/>
      </c>
      <c r="FV2117" s="1" t="str">
        <f t="shared" si="832"/>
        <v/>
      </c>
      <c r="FW2117" s="1">
        <f t="shared" si="833"/>
        <v>0</v>
      </c>
      <c r="FX2117" s="1" t="str">
        <f t="shared" si="834"/>
        <v/>
      </c>
      <c r="FY2117" s="1" t="str">
        <f t="shared" si="835"/>
        <v/>
      </c>
      <c r="GC2117" s="1">
        <v>1512</v>
      </c>
      <c r="GD2117" s="1">
        <f t="shared" si="844"/>
        <v>62.969263460706799</v>
      </c>
      <c r="GE2117" s="1">
        <f t="shared" si="836"/>
        <v>1.5934185301197785E-3</v>
      </c>
      <c r="GF2117" s="1">
        <f t="shared" si="837"/>
        <v>0.97972000030143902</v>
      </c>
      <c r="GG2117" s="1">
        <f t="shared" si="838"/>
        <v>1.5934185301197785E-3</v>
      </c>
      <c r="GH2117" s="1" t="str">
        <f t="shared" si="839"/>
        <v/>
      </c>
      <c r="GI2117" s="1" t="str">
        <f t="shared" si="840"/>
        <v/>
      </c>
      <c r="GJ2117" s="1">
        <f t="shared" si="841"/>
        <v>0</v>
      </c>
      <c r="GK2117" s="1">
        <f t="shared" si="842"/>
        <v>1.5934185301197785E-3</v>
      </c>
      <c r="GL2117" s="1" t="str">
        <f t="shared" si="843"/>
        <v/>
      </c>
      <c r="HA2117" s="2"/>
      <c r="HB2117" s="2">
        <f t="shared" si="815"/>
        <v>9.7087999999999752</v>
      </c>
      <c r="HC2117" s="147">
        <f t="shared" si="816"/>
        <v>0.20568478463250028</v>
      </c>
      <c r="HD2117" s="2">
        <f t="shared" si="817"/>
        <v>3.8934668820708729E-4</v>
      </c>
      <c r="HE2117" s="2" t="str">
        <f t="shared" si="813"/>
        <v/>
      </c>
      <c r="HF2117" s="24" t="str">
        <f t="shared" si="814"/>
        <v/>
      </c>
    </row>
    <row r="2118" spans="157:214" ht="20.100000000000001" customHeight="1" x14ac:dyDescent="0.25">
      <c r="FA2118" s="1">
        <v>1513</v>
      </c>
      <c r="FB2118" s="1">
        <f t="shared" si="818"/>
        <v>7673.0950642970492</v>
      </c>
      <c r="FC2118" s="1">
        <f t="shared" si="819"/>
        <v>1.2994934276882939E-5</v>
      </c>
      <c r="FD2118" s="1">
        <f t="shared" si="820"/>
        <v>0.97991516879243945</v>
      </c>
      <c r="FE2118" s="1">
        <f t="shared" si="821"/>
        <v>1.2994934276882939E-5</v>
      </c>
      <c r="FF2118" s="1" t="str">
        <f t="shared" si="822"/>
        <v/>
      </c>
      <c r="FG2118" s="1" t="str">
        <f t="shared" si="823"/>
        <v/>
      </c>
      <c r="FI2118" s="1">
        <f t="shared" si="824"/>
        <v>2.197878407444839E-207</v>
      </c>
      <c r="FJ2118" s="1" t="str">
        <f t="shared" si="825"/>
        <v/>
      </c>
      <c r="FK2118" s="1" t="str">
        <f t="shared" si="826"/>
        <v/>
      </c>
      <c r="FP2118" s="1">
        <v>1513</v>
      </c>
      <c r="FQ2118" s="1">
        <f t="shared" si="827"/>
        <v>18.079067316569848</v>
      </c>
      <c r="FR2118" s="1">
        <f t="shared" si="828"/>
        <v>5.5152936993285908E-3</v>
      </c>
      <c r="FS2118" s="1">
        <f t="shared" si="829"/>
        <v>0.97991516879243945</v>
      </c>
      <c r="FT2118" s="1">
        <f t="shared" si="830"/>
        <v>5.5152936993285908E-3</v>
      </c>
      <c r="FU2118" s="1" t="str">
        <f t="shared" si="831"/>
        <v/>
      </c>
      <c r="FV2118" s="1" t="str">
        <f t="shared" si="832"/>
        <v/>
      </c>
      <c r="FW2118" s="1">
        <f t="shared" si="833"/>
        <v>0</v>
      </c>
      <c r="FX2118" s="1" t="str">
        <f t="shared" si="834"/>
        <v/>
      </c>
      <c r="FY2118" s="1" t="str">
        <f t="shared" si="835"/>
        <v/>
      </c>
      <c r="GC2118" s="1">
        <v>1513</v>
      </c>
      <c r="GD2118" s="1">
        <f t="shared" si="844"/>
        <v>63.092250303403489</v>
      </c>
      <c r="GE2118" s="1">
        <f t="shared" si="836"/>
        <v>1.5804059227767988E-3</v>
      </c>
      <c r="GF2118" s="1">
        <f t="shared" si="837"/>
        <v>0.97991516879243945</v>
      </c>
      <c r="GG2118" s="1">
        <f t="shared" si="838"/>
        <v>1.5804059227767988E-3</v>
      </c>
      <c r="GH2118" s="1" t="str">
        <f t="shared" si="839"/>
        <v/>
      </c>
      <c r="GI2118" s="1" t="str">
        <f t="shared" si="840"/>
        <v/>
      </c>
      <c r="GJ2118" s="1">
        <f t="shared" si="841"/>
        <v>0</v>
      </c>
      <c r="GK2118" s="1">
        <f t="shared" si="842"/>
        <v>1.5804059227767988E-3</v>
      </c>
      <c r="GL2118" s="1" t="str">
        <f t="shared" si="843"/>
        <v/>
      </c>
      <c r="HA2118" s="2"/>
      <c r="HB2118" s="2">
        <f t="shared" si="815"/>
        <v>9.7151999999999745</v>
      </c>
      <c r="HC2118" s="147">
        <f t="shared" si="816"/>
        <v>0.2052954379442932</v>
      </c>
      <c r="HD2118" s="2">
        <f t="shared" si="817"/>
        <v>3.8874246478404206E-4</v>
      </c>
      <c r="HE2118" s="2" t="str">
        <f t="shared" si="813"/>
        <v/>
      </c>
      <c r="HF2118" s="24" t="str">
        <f t="shared" si="814"/>
        <v/>
      </c>
    </row>
    <row r="2119" spans="157:214" ht="20.100000000000001" customHeight="1" x14ac:dyDescent="0.25">
      <c r="FA2119" s="1">
        <v>1514</v>
      </c>
      <c r="FB2119" s="1">
        <f t="shared" si="818"/>
        <v>7688.0523646173133</v>
      </c>
      <c r="FC2119" s="1">
        <f t="shared" si="819"/>
        <v>1.288860529444733E-5</v>
      </c>
      <c r="FD2119" s="1">
        <f t="shared" si="820"/>
        <v>0.98010874189900754</v>
      </c>
      <c r="FE2119" s="1">
        <f t="shared" si="821"/>
        <v>1.288860529444733E-5</v>
      </c>
      <c r="FF2119" s="1" t="str">
        <f t="shared" si="822"/>
        <v/>
      </c>
      <c r="FG2119" s="1" t="str">
        <f t="shared" si="823"/>
        <v/>
      </c>
      <c r="FI2119" s="1">
        <f t="shared" si="824"/>
        <v>2.4835554494668063E-207</v>
      </c>
      <c r="FJ2119" s="1" t="str">
        <f t="shared" si="825"/>
        <v/>
      </c>
      <c r="FK2119" s="1" t="str">
        <f t="shared" si="826"/>
        <v/>
      </c>
      <c r="FP2119" s="1">
        <v>1514</v>
      </c>
      <c r="FQ2119" s="1">
        <f t="shared" si="827"/>
        <v>18.114309163190839</v>
      </c>
      <c r="FR2119" s="1">
        <f t="shared" si="828"/>
        <v>5.470165686028327E-3</v>
      </c>
      <c r="FS2119" s="1">
        <f t="shared" si="829"/>
        <v>0.98010874189900754</v>
      </c>
      <c r="FT2119" s="1">
        <f t="shared" si="830"/>
        <v>5.470165686028327E-3</v>
      </c>
      <c r="FU2119" s="1" t="str">
        <f t="shared" si="831"/>
        <v/>
      </c>
      <c r="FV2119" s="1" t="str">
        <f t="shared" si="832"/>
        <v/>
      </c>
      <c r="FW2119" s="1">
        <f t="shared" si="833"/>
        <v>0</v>
      </c>
      <c r="FX2119" s="1" t="str">
        <f t="shared" si="834"/>
        <v/>
      </c>
      <c r="FY2119" s="1" t="str">
        <f t="shared" si="835"/>
        <v/>
      </c>
      <c r="GC2119" s="1">
        <v>1514</v>
      </c>
      <c r="GD2119" s="1">
        <f t="shared" si="844"/>
        <v>63.215237146100179</v>
      </c>
      <c r="GE2119" s="1">
        <f t="shared" si="836"/>
        <v>1.5674745027308313E-3</v>
      </c>
      <c r="GF2119" s="1">
        <f t="shared" si="837"/>
        <v>0.98010874189900754</v>
      </c>
      <c r="GG2119" s="1">
        <f t="shared" si="838"/>
        <v>1.5674745027308313E-3</v>
      </c>
      <c r="GH2119" s="1" t="str">
        <f t="shared" si="839"/>
        <v/>
      </c>
      <c r="GI2119" s="1" t="str">
        <f t="shared" si="840"/>
        <v/>
      </c>
      <c r="GJ2119" s="1">
        <f t="shared" si="841"/>
        <v>0</v>
      </c>
      <c r="GK2119" s="1">
        <f t="shared" si="842"/>
        <v>1.5674745027308313E-3</v>
      </c>
      <c r="GL2119" s="1" t="str">
        <f t="shared" si="843"/>
        <v/>
      </c>
      <c r="HA2119" s="2"/>
      <c r="HB2119" s="2">
        <f t="shared" si="815"/>
        <v>9.7215999999999738</v>
      </c>
      <c r="HC2119" s="147">
        <f t="shared" si="816"/>
        <v>0.20490669547950915</v>
      </c>
      <c r="HD2119" s="2">
        <f t="shared" si="817"/>
        <v>3.8813875822840682E-4</v>
      </c>
      <c r="HE2119" s="2" t="str">
        <f t="shared" si="813"/>
        <v/>
      </c>
      <c r="HF2119" s="24" t="str">
        <f t="shared" si="814"/>
        <v/>
      </c>
    </row>
    <row r="2120" spans="157:214" ht="20.100000000000001" customHeight="1" x14ac:dyDescent="0.25">
      <c r="FA2120" s="1">
        <v>1515</v>
      </c>
      <c r="FB2120" s="1">
        <f t="shared" si="818"/>
        <v>7703.009664937581</v>
      </c>
      <c r="FC2120" s="1">
        <f t="shared" si="819"/>
        <v>1.2782941803290165E-5</v>
      </c>
      <c r="FD2120" s="1">
        <f t="shared" si="820"/>
        <v>0.98030072959062309</v>
      </c>
      <c r="FE2120" s="1">
        <f t="shared" si="821"/>
        <v>1.2782941803290165E-5</v>
      </c>
      <c r="FF2120" s="1" t="str">
        <f t="shared" si="822"/>
        <v/>
      </c>
      <c r="FG2120" s="1" t="str">
        <f t="shared" si="823"/>
        <v/>
      </c>
      <c r="FI2120" s="1">
        <f t="shared" si="824"/>
        <v>2.8063194768701042E-207</v>
      </c>
      <c r="FJ2120" s="1" t="str">
        <f t="shared" si="825"/>
        <v/>
      </c>
      <c r="FK2120" s="1" t="str">
        <f t="shared" si="826"/>
        <v/>
      </c>
      <c r="FP2120" s="1">
        <v>1515</v>
      </c>
      <c r="FQ2120" s="1">
        <f t="shared" si="827"/>
        <v>18.149551009811837</v>
      </c>
      <c r="FR2120" s="1">
        <f t="shared" si="828"/>
        <v>5.4253201197013825E-3</v>
      </c>
      <c r="FS2120" s="1">
        <f t="shared" si="829"/>
        <v>0.98030072959062309</v>
      </c>
      <c r="FT2120" s="1">
        <f t="shared" si="830"/>
        <v>5.4253201197013825E-3</v>
      </c>
      <c r="FU2120" s="1" t="str">
        <f t="shared" si="831"/>
        <v/>
      </c>
      <c r="FV2120" s="1" t="str">
        <f t="shared" si="832"/>
        <v/>
      </c>
      <c r="FW2120" s="1">
        <f t="shared" si="833"/>
        <v>0</v>
      </c>
      <c r="FX2120" s="1" t="str">
        <f t="shared" si="834"/>
        <v/>
      </c>
      <c r="FY2120" s="1" t="str">
        <f t="shared" si="835"/>
        <v/>
      </c>
      <c r="GC2120" s="1">
        <v>1515</v>
      </c>
      <c r="GD2120" s="1">
        <f t="shared" si="844"/>
        <v>63.338223988796869</v>
      </c>
      <c r="GE2120" s="1">
        <f t="shared" si="836"/>
        <v>1.5546240177889317E-3</v>
      </c>
      <c r="GF2120" s="1">
        <f t="shared" si="837"/>
        <v>0.98030072959062309</v>
      </c>
      <c r="GG2120" s="1">
        <f t="shared" si="838"/>
        <v>1.5546240177889317E-3</v>
      </c>
      <c r="GH2120" s="1" t="str">
        <f t="shared" si="839"/>
        <v/>
      </c>
      <c r="GI2120" s="1" t="str">
        <f t="shared" si="840"/>
        <v/>
      </c>
      <c r="GJ2120" s="1">
        <f t="shared" si="841"/>
        <v>0</v>
      </c>
      <c r="GK2120" s="1">
        <f t="shared" si="842"/>
        <v>1.5546240177889317E-3</v>
      </c>
      <c r="GL2120" s="1" t="str">
        <f t="shared" si="843"/>
        <v/>
      </c>
      <c r="HA2120" s="2"/>
      <c r="HB2120" s="2">
        <f t="shared" si="815"/>
        <v>9.7279999999999731</v>
      </c>
      <c r="HC2120" s="147">
        <f t="shared" si="816"/>
        <v>0.20451855672128075</v>
      </c>
      <c r="HD2120" s="2">
        <f t="shared" si="817"/>
        <v>3.8753556959819635E-4</v>
      </c>
      <c r="HE2120" s="2" t="str">
        <f t="shared" si="813"/>
        <v/>
      </c>
      <c r="HF2120" s="24" t="str">
        <f t="shared" si="814"/>
        <v/>
      </c>
    </row>
    <row r="2121" spans="157:214" ht="20.100000000000001" customHeight="1" x14ac:dyDescent="0.25">
      <c r="FA2121" s="2">
        <v>1516</v>
      </c>
      <c r="FB2121" s="1">
        <f t="shared" si="818"/>
        <v>7717.9669652578486</v>
      </c>
      <c r="FC2121" s="1">
        <f t="shared" si="819"/>
        <v>1.2677941714919053E-5</v>
      </c>
      <c r="FD2121" s="1">
        <f t="shared" si="820"/>
        <v>0.98049114180563812</v>
      </c>
      <c r="FE2121" s="1">
        <f t="shared" si="821"/>
        <v>1.2677941714919053E-5</v>
      </c>
      <c r="FF2121" s="1" t="str">
        <f t="shared" si="822"/>
        <v/>
      </c>
      <c r="FG2121" s="1" t="str">
        <f t="shared" si="823"/>
        <v/>
      </c>
      <c r="FI2121" s="1">
        <f t="shared" si="824"/>
        <v>3.170979332108533E-207</v>
      </c>
      <c r="FJ2121" s="1" t="str">
        <f t="shared" si="825"/>
        <v/>
      </c>
      <c r="FK2121" s="1" t="str">
        <f t="shared" si="826"/>
        <v/>
      </c>
      <c r="FP2121" s="2">
        <v>1516</v>
      </c>
      <c r="FQ2121" s="1">
        <f t="shared" si="827"/>
        <v>18.184792856432829</v>
      </c>
      <c r="FR2121" s="1">
        <f t="shared" si="828"/>
        <v>5.3807561139524417E-3</v>
      </c>
      <c r="FS2121" s="1">
        <f t="shared" si="829"/>
        <v>0.98049114180563823</v>
      </c>
      <c r="FT2121" s="1">
        <f t="shared" si="830"/>
        <v>5.3807561139524417E-3</v>
      </c>
      <c r="FU2121" s="1" t="str">
        <f t="shared" si="831"/>
        <v/>
      </c>
      <c r="FV2121" s="1" t="str">
        <f t="shared" si="832"/>
        <v/>
      </c>
      <c r="FW2121" s="1">
        <f t="shared" si="833"/>
        <v>0</v>
      </c>
      <c r="FX2121" s="1" t="str">
        <f t="shared" si="834"/>
        <v/>
      </c>
      <c r="FY2121" s="1" t="str">
        <f t="shared" si="835"/>
        <v/>
      </c>
      <c r="GC2121" s="2">
        <v>1516</v>
      </c>
      <c r="GD2121" s="1">
        <f t="shared" si="844"/>
        <v>63.46121083149356</v>
      </c>
      <c r="GE2121" s="1">
        <f t="shared" si="836"/>
        <v>1.541854213954757E-3</v>
      </c>
      <c r="GF2121" s="1">
        <f t="shared" si="837"/>
        <v>0.98049114180563823</v>
      </c>
      <c r="GG2121" s="1">
        <f t="shared" si="838"/>
        <v>1.541854213954757E-3</v>
      </c>
      <c r="GH2121" s="1" t="str">
        <f t="shared" si="839"/>
        <v/>
      </c>
      <c r="GI2121" s="1" t="str">
        <f t="shared" si="840"/>
        <v/>
      </c>
      <c r="GJ2121" s="1">
        <f t="shared" si="841"/>
        <v>0</v>
      </c>
      <c r="GK2121" s="1">
        <f t="shared" si="842"/>
        <v>1.541854213954757E-3</v>
      </c>
      <c r="GL2121" s="1" t="str">
        <f t="shared" si="843"/>
        <v/>
      </c>
      <c r="HA2121" s="2"/>
      <c r="HB2121" s="2">
        <f t="shared" si="815"/>
        <v>9.7343999999999724</v>
      </c>
      <c r="HC2121" s="147">
        <f t="shared" si="816"/>
        <v>0.20413102115168255</v>
      </c>
      <c r="HD2121" s="2">
        <f t="shared" si="817"/>
        <v>3.8693289994434776E-4</v>
      </c>
      <c r="HE2121" s="2" t="str">
        <f t="shared" si="813"/>
        <v/>
      </c>
      <c r="HF2121" s="24" t="str">
        <f t="shared" si="814"/>
        <v/>
      </c>
    </row>
    <row r="2122" spans="157:214" ht="20.100000000000001" customHeight="1" x14ac:dyDescent="0.25">
      <c r="FA2122" s="1">
        <v>1517</v>
      </c>
      <c r="FB2122" s="1">
        <f t="shared" si="818"/>
        <v>7732.9242655781163</v>
      </c>
      <c r="FC2122" s="1">
        <f t="shared" si="819"/>
        <v>1.2573602926267775E-5</v>
      </c>
      <c r="FD2122" s="1">
        <f t="shared" si="820"/>
        <v>0.98067998845105742</v>
      </c>
      <c r="FE2122" s="1">
        <f t="shared" si="821"/>
        <v>1.2573602926267775E-5</v>
      </c>
      <c r="FF2122" s="1" t="str">
        <f t="shared" si="822"/>
        <v/>
      </c>
      <c r="FG2122" s="1" t="str">
        <f t="shared" si="823"/>
        <v/>
      </c>
      <c r="FI2122" s="1">
        <f t="shared" si="824"/>
        <v>3.5829666319389141E-207</v>
      </c>
      <c r="FJ2122" s="1" t="str">
        <f t="shared" si="825"/>
        <v/>
      </c>
      <c r="FK2122" s="1" t="str">
        <f t="shared" si="826"/>
        <v/>
      </c>
      <c r="FP2122" s="1">
        <v>1517</v>
      </c>
      <c r="FQ2122" s="1">
        <f t="shared" si="827"/>
        <v>18.22003470305382</v>
      </c>
      <c r="FR2122" s="1">
        <f t="shared" si="828"/>
        <v>5.33647277620078E-3</v>
      </c>
      <c r="FS2122" s="1">
        <f t="shared" si="829"/>
        <v>0.98067998845105742</v>
      </c>
      <c r="FT2122" s="1">
        <f t="shared" si="830"/>
        <v>5.33647277620078E-3</v>
      </c>
      <c r="FU2122" s="1" t="str">
        <f t="shared" si="831"/>
        <v/>
      </c>
      <c r="FV2122" s="1" t="str">
        <f t="shared" si="832"/>
        <v/>
      </c>
      <c r="FW2122" s="1">
        <f t="shared" si="833"/>
        <v>0</v>
      </c>
      <c r="FX2122" s="1" t="str">
        <f t="shared" si="834"/>
        <v/>
      </c>
      <c r="FY2122" s="1" t="str">
        <f t="shared" si="835"/>
        <v/>
      </c>
      <c r="GC2122" s="1">
        <v>1517</v>
      </c>
      <c r="GD2122" s="1">
        <f t="shared" si="844"/>
        <v>63.58419767419025</v>
      </c>
      <c r="GE2122" s="1">
        <f t="shared" si="836"/>
        <v>1.5291648354595413E-3</v>
      </c>
      <c r="GF2122" s="1">
        <f t="shared" si="837"/>
        <v>0.98067998845105742</v>
      </c>
      <c r="GG2122" s="1">
        <f t="shared" si="838"/>
        <v>1.5291648354595413E-3</v>
      </c>
      <c r="GH2122" s="1" t="str">
        <f t="shared" si="839"/>
        <v/>
      </c>
      <c r="GI2122" s="1" t="str">
        <f t="shared" si="840"/>
        <v/>
      </c>
      <c r="GJ2122" s="1">
        <f t="shared" si="841"/>
        <v>0</v>
      </c>
      <c r="GK2122" s="1">
        <f t="shared" si="842"/>
        <v>1.5291648354595413E-3</v>
      </c>
      <c r="GL2122" s="1" t="str">
        <f t="shared" si="843"/>
        <v/>
      </c>
      <c r="HA2122" s="2"/>
      <c r="HB2122" s="2">
        <f t="shared" si="815"/>
        <v>9.7407999999999717</v>
      </c>
      <c r="HC2122" s="147">
        <f t="shared" si="816"/>
        <v>0.2037440882517382</v>
      </c>
      <c r="HD2122" s="2">
        <f t="shared" si="817"/>
        <v>3.8633075031171971E-4</v>
      </c>
      <c r="HE2122" s="2" t="str">
        <f t="shared" si="813"/>
        <v/>
      </c>
      <c r="HF2122" s="24" t="str">
        <f t="shared" si="814"/>
        <v/>
      </c>
    </row>
    <row r="2123" spans="157:214" ht="20.100000000000001" customHeight="1" x14ac:dyDescent="0.25">
      <c r="FA2123" s="1">
        <v>1518</v>
      </c>
      <c r="FB2123" s="1">
        <f t="shared" si="818"/>
        <v>7747.881565898384</v>
      </c>
      <c r="FC2123" s="1">
        <f t="shared" si="819"/>
        <v>1.2469923319950082E-5</v>
      </c>
      <c r="FD2123" s="1">
        <f t="shared" si="820"/>
        <v>0.98086727940232188</v>
      </c>
      <c r="FE2123" s="1">
        <f t="shared" si="821"/>
        <v>1.2469923319950082E-5</v>
      </c>
      <c r="FF2123" s="1" t="str">
        <f t="shared" si="822"/>
        <v/>
      </c>
      <c r="FG2123" s="1" t="str">
        <f t="shared" si="823"/>
        <v/>
      </c>
      <c r="FI2123" s="1">
        <f t="shared" si="824"/>
        <v>4.0484163220005878E-207</v>
      </c>
      <c r="FJ2123" s="1" t="str">
        <f t="shared" si="825"/>
        <v/>
      </c>
      <c r="FK2123" s="1" t="str">
        <f t="shared" si="826"/>
        <v/>
      </c>
      <c r="FP2123" s="1">
        <v>1518</v>
      </c>
      <c r="FQ2123" s="1">
        <f t="shared" si="827"/>
        <v>18.255276549674818</v>
      </c>
      <c r="FR2123" s="1">
        <f t="shared" si="828"/>
        <v>5.2924692077879606E-3</v>
      </c>
      <c r="FS2123" s="1">
        <f t="shared" si="829"/>
        <v>0.98086727940232188</v>
      </c>
      <c r="FT2123" s="1">
        <f t="shared" si="830"/>
        <v>5.2924692077879606E-3</v>
      </c>
      <c r="FU2123" s="1" t="str">
        <f t="shared" si="831"/>
        <v/>
      </c>
      <c r="FV2123" s="1" t="str">
        <f t="shared" si="832"/>
        <v/>
      </c>
      <c r="FW2123" s="1">
        <f t="shared" si="833"/>
        <v>0</v>
      </c>
      <c r="FX2123" s="1" t="str">
        <f t="shared" si="834"/>
        <v/>
      </c>
      <c r="FY2123" s="1" t="str">
        <f t="shared" si="835"/>
        <v/>
      </c>
      <c r="GC2123" s="1">
        <v>1518</v>
      </c>
      <c r="GD2123" s="1">
        <f t="shared" si="844"/>
        <v>63.707184516886969</v>
      </c>
      <c r="GE2123" s="1">
        <f t="shared" si="836"/>
        <v>1.5165556247929534E-3</v>
      </c>
      <c r="GF2123" s="1">
        <f t="shared" si="837"/>
        <v>0.98086727940232188</v>
      </c>
      <c r="GG2123" s="1">
        <f t="shared" si="838"/>
        <v>1.5165556247929534E-3</v>
      </c>
      <c r="GH2123" s="1" t="str">
        <f t="shared" si="839"/>
        <v/>
      </c>
      <c r="GI2123" s="1" t="str">
        <f t="shared" si="840"/>
        <v/>
      </c>
      <c r="GJ2123" s="1">
        <f t="shared" si="841"/>
        <v>0</v>
      </c>
      <c r="GK2123" s="1">
        <f t="shared" si="842"/>
        <v>1.5165556247929534E-3</v>
      </c>
      <c r="GL2123" s="1" t="str">
        <f t="shared" si="843"/>
        <v/>
      </c>
      <c r="HA2123" s="2"/>
      <c r="HB2123" s="2">
        <f t="shared" si="815"/>
        <v>9.747199999999971</v>
      </c>
      <c r="HC2123" s="147">
        <f t="shared" si="816"/>
        <v>0.20335775750142648</v>
      </c>
      <c r="HD2123" s="2">
        <f t="shared" si="817"/>
        <v>3.8572912173712171E-4</v>
      </c>
      <c r="HE2123" s="2" t="str">
        <f t="shared" si="813"/>
        <v/>
      </c>
      <c r="HF2123" s="24" t="str">
        <f t="shared" si="814"/>
        <v/>
      </c>
    </row>
    <row r="2124" spans="157:214" ht="20.100000000000001" customHeight="1" x14ac:dyDescent="0.25">
      <c r="FA2124" s="1">
        <v>1519</v>
      </c>
      <c r="FB2124" s="1">
        <f t="shared" si="818"/>
        <v>7762.8388662186517</v>
      </c>
      <c r="FC2124" s="1">
        <f t="shared" si="819"/>
        <v>1.2366900764512453E-5</v>
      </c>
      <c r="FD2124" s="1">
        <f t="shared" si="820"/>
        <v>0.98105302450309662</v>
      </c>
      <c r="FE2124" s="1">
        <f t="shared" si="821"/>
        <v>1.2366900764512453E-5</v>
      </c>
      <c r="FF2124" s="1" t="str">
        <f t="shared" si="822"/>
        <v/>
      </c>
      <c r="FG2124" s="1" t="str">
        <f t="shared" si="823"/>
        <v/>
      </c>
      <c r="FI2124" s="1">
        <f t="shared" si="824"/>
        <v>4.5742576381945844E-207</v>
      </c>
      <c r="FJ2124" s="1" t="str">
        <f t="shared" si="825"/>
        <v/>
      </c>
      <c r="FK2124" s="1" t="str">
        <f t="shared" si="826"/>
        <v/>
      </c>
      <c r="FP2124" s="1">
        <v>1519</v>
      </c>
      <c r="FQ2124" s="1">
        <f t="shared" si="827"/>
        <v>18.290518396295809</v>
      </c>
      <c r="FR2124" s="1">
        <f t="shared" si="828"/>
        <v>5.2487445040851751E-3</v>
      </c>
      <c r="FS2124" s="1">
        <f t="shared" si="829"/>
        <v>0.98105302450309662</v>
      </c>
      <c r="FT2124" s="1">
        <f t="shared" si="830"/>
        <v>5.2487445040851751E-3</v>
      </c>
      <c r="FU2124" s="1" t="str">
        <f t="shared" si="831"/>
        <v/>
      </c>
      <c r="FV2124" s="1" t="str">
        <f t="shared" si="832"/>
        <v/>
      </c>
      <c r="FW2124" s="1">
        <f t="shared" si="833"/>
        <v>0</v>
      </c>
      <c r="FX2124" s="1" t="str">
        <f t="shared" si="834"/>
        <v/>
      </c>
      <c r="FY2124" s="1" t="str">
        <f t="shared" si="835"/>
        <v/>
      </c>
      <c r="GC2124" s="1">
        <v>1519</v>
      </c>
      <c r="GD2124" s="1">
        <f t="shared" si="844"/>
        <v>63.830171359583659</v>
      </c>
      <c r="GE2124" s="1">
        <f t="shared" si="836"/>
        <v>1.5040263227338536E-3</v>
      </c>
      <c r="GF2124" s="1">
        <f t="shared" si="837"/>
        <v>0.98105302450309662</v>
      </c>
      <c r="GG2124" s="1">
        <f t="shared" si="838"/>
        <v>1.5040263227338536E-3</v>
      </c>
      <c r="GH2124" s="1" t="str">
        <f t="shared" si="839"/>
        <v/>
      </c>
      <c r="GI2124" s="1" t="str">
        <f t="shared" si="840"/>
        <v/>
      </c>
      <c r="GJ2124" s="1">
        <f t="shared" si="841"/>
        <v>0</v>
      </c>
      <c r="GK2124" s="1">
        <f t="shared" si="842"/>
        <v>1.5040263227338536E-3</v>
      </c>
      <c r="GL2124" s="1" t="str">
        <f t="shared" si="843"/>
        <v/>
      </c>
      <c r="HA2124" s="2"/>
      <c r="HB2124" s="2">
        <f t="shared" si="815"/>
        <v>9.7535999999999703</v>
      </c>
      <c r="HC2124" s="147">
        <f t="shared" si="816"/>
        <v>0.20297202837968936</v>
      </c>
      <c r="HD2124" s="2">
        <f t="shared" si="817"/>
        <v>3.8512801525114604E-4</v>
      </c>
      <c r="HE2124" s="2" t="str">
        <f t="shared" si="813"/>
        <v/>
      </c>
      <c r="HF2124" s="24" t="str">
        <f t="shared" si="814"/>
        <v/>
      </c>
    </row>
    <row r="2125" spans="157:214" ht="20.100000000000001" customHeight="1" x14ac:dyDescent="0.25">
      <c r="FA2125" s="1">
        <v>1520</v>
      </c>
      <c r="FB2125" s="1">
        <f t="shared" si="818"/>
        <v>7777.7961665389194</v>
      </c>
      <c r="FC2125" s="1">
        <f t="shared" si="819"/>
        <v>1.2264533114685962E-5</v>
      </c>
      <c r="FD2125" s="1">
        <f t="shared" si="820"/>
        <v>0.98123723356506232</v>
      </c>
      <c r="FE2125" s="1">
        <f t="shared" si="821"/>
        <v>1.2264533114685962E-5</v>
      </c>
      <c r="FF2125" s="1" t="str">
        <f t="shared" si="822"/>
        <v/>
      </c>
      <c r="FG2125" s="1" t="str">
        <f t="shared" si="823"/>
        <v/>
      </c>
      <c r="FI2125" s="1">
        <f t="shared" si="824"/>
        <v>5.168316817671135E-207</v>
      </c>
      <c r="FJ2125" s="1" t="str">
        <f t="shared" si="825"/>
        <v/>
      </c>
      <c r="FK2125" s="1" t="str">
        <f t="shared" si="826"/>
        <v/>
      </c>
      <c r="FP2125" s="1">
        <v>1520</v>
      </c>
      <c r="FQ2125" s="1">
        <f t="shared" si="827"/>
        <v>18.3257602429168</v>
      </c>
      <c r="FR2125" s="1">
        <f t="shared" si="828"/>
        <v>5.2052977546000797E-3</v>
      </c>
      <c r="FS2125" s="1">
        <f t="shared" si="829"/>
        <v>0.98123723356506221</v>
      </c>
      <c r="FT2125" s="1">
        <f t="shared" si="830"/>
        <v>5.2052977546000797E-3</v>
      </c>
      <c r="FU2125" s="1" t="str">
        <f t="shared" si="831"/>
        <v/>
      </c>
      <c r="FV2125" s="1" t="str">
        <f t="shared" si="832"/>
        <v/>
      </c>
      <c r="FW2125" s="1">
        <f t="shared" si="833"/>
        <v>0</v>
      </c>
      <c r="FX2125" s="1" t="str">
        <f t="shared" si="834"/>
        <v/>
      </c>
      <c r="FY2125" s="1" t="str">
        <f t="shared" si="835"/>
        <v/>
      </c>
      <c r="GC2125" s="1">
        <v>1520</v>
      </c>
      <c r="GD2125" s="1">
        <f t="shared" si="844"/>
        <v>63.953158202280349</v>
      </c>
      <c r="GE2125" s="1">
        <f t="shared" si="836"/>
        <v>1.4915766683809024E-3</v>
      </c>
      <c r="GF2125" s="1">
        <f t="shared" si="837"/>
        <v>0.98123723356506232</v>
      </c>
      <c r="GG2125" s="1">
        <f t="shared" si="838"/>
        <v>1.4915766683809024E-3</v>
      </c>
      <c r="GH2125" s="1" t="str">
        <f t="shared" si="839"/>
        <v/>
      </c>
      <c r="GI2125" s="1" t="str">
        <f t="shared" si="840"/>
        <v/>
      </c>
      <c r="GJ2125" s="1">
        <f t="shared" si="841"/>
        <v>0</v>
      </c>
      <c r="GK2125" s="1">
        <f t="shared" si="842"/>
        <v>1.4915766683809024E-3</v>
      </c>
      <c r="GL2125" s="1" t="str">
        <f t="shared" si="843"/>
        <v/>
      </c>
      <c r="HA2125" s="2"/>
      <c r="HB2125" s="2">
        <f t="shared" si="815"/>
        <v>9.7599999999999696</v>
      </c>
      <c r="HC2125" s="147">
        <f t="shared" si="816"/>
        <v>0.20258690036443822</v>
      </c>
      <c r="HD2125" s="2">
        <f t="shared" si="817"/>
        <v>3.8452743187716854E-4</v>
      </c>
      <c r="HE2125" s="2" t="str">
        <f t="shared" si="813"/>
        <v/>
      </c>
      <c r="HF2125" s="24" t="str">
        <f t="shared" si="814"/>
        <v/>
      </c>
    </row>
    <row r="2126" spans="157:214" ht="20.100000000000001" customHeight="1" x14ac:dyDescent="0.25">
      <c r="FA2126" s="1">
        <v>1521</v>
      </c>
      <c r="FB2126" s="1">
        <f t="shared" si="818"/>
        <v>7792.7534668591834</v>
      </c>
      <c r="FC2126" s="1">
        <f t="shared" si="819"/>
        <v>1.2162818211637205E-5</v>
      </c>
      <c r="FD2126" s="1">
        <f t="shared" si="820"/>
        <v>0.98141991636771042</v>
      </c>
      <c r="FE2126" s="1">
        <f t="shared" si="821"/>
        <v>1.2162818211637205E-5</v>
      </c>
      <c r="FF2126" s="1" t="str">
        <f t="shared" si="822"/>
        <v/>
      </c>
      <c r="FG2126" s="1" t="str">
        <f t="shared" si="823"/>
        <v/>
      </c>
      <c r="FI2126" s="1">
        <f t="shared" si="824"/>
        <v>5.8394330752669231E-207</v>
      </c>
      <c r="FJ2126" s="1" t="str">
        <f t="shared" si="825"/>
        <v/>
      </c>
      <c r="FK2126" s="1" t="str">
        <f t="shared" si="826"/>
        <v/>
      </c>
      <c r="FP2126" s="1">
        <v>1521</v>
      </c>
      <c r="FQ2126" s="1">
        <f t="shared" si="827"/>
        <v>18.361002089537799</v>
      </c>
      <c r="FR2126" s="1">
        <f t="shared" si="828"/>
        <v>5.1621280430832785E-3</v>
      </c>
      <c r="FS2126" s="1">
        <f t="shared" si="829"/>
        <v>0.98141991636771042</v>
      </c>
      <c r="FT2126" s="1">
        <f t="shared" si="830"/>
        <v>5.1621280430832785E-3</v>
      </c>
      <c r="FU2126" s="1" t="str">
        <f t="shared" si="831"/>
        <v/>
      </c>
      <c r="FV2126" s="1" t="str">
        <f t="shared" si="832"/>
        <v/>
      </c>
      <c r="FW2126" s="1">
        <f t="shared" si="833"/>
        <v>0</v>
      </c>
      <c r="FX2126" s="1" t="str">
        <f t="shared" si="834"/>
        <v/>
      </c>
      <c r="FY2126" s="1" t="str">
        <f t="shared" si="835"/>
        <v/>
      </c>
      <c r="GC2126" s="1">
        <v>1521</v>
      </c>
      <c r="GD2126" s="1">
        <f t="shared" si="844"/>
        <v>64.076145044977039</v>
      </c>
      <c r="GE2126" s="1">
        <f t="shared" si="836"/>
        <v>1.479206399183087E-3</v>
      </c>
      <c r="GF2126" s="1">
        <f t="shared" si="837"/>
        <v>0.98141991636771042</v>
      </c>
      <c r="GG2126" s="1">
        <f t="shared" si="838"/>
        <v>1.479206399183087E-3</v>
      </c>
      <c r="GH2126" s="1" t="str">
        <f t="shared" si="839"/>
        <v/>
      </c>
      <c r="GI2126" s="1" t="str">
        <f t="shared" si="840"/>
        <v/>
      </c>
      <c r="GJ2126" s="1">
        <f t="shared" si="841"/>
        <v>0</v>
      </c>
      <c r="GK2126" s="1">
        <f t="shared" si="842"/>
        <v>1.479206399183087E-3</v>
      </c>
      <c r="GL2126" s="1" t="str">
        <f t="shared" si="843"/>
        <v/>
      </c>
      <c r="HA2126" s="2"/>
      <c r="HB2126" s="2">
        <f t="shared" si="815"/>
        <v>9.7663999999999689</v>
      </c>
      <c r="HC2126" s="147">
        <f t="shared" si="816"/>
        <v>0.20220237293256105</v>
      </c>
      <c r="HD2126" s="2">
        <f t="shared" si="817"/>
        <v>3.8392737263207022E-4</v>
      </c>
      <c r="HE2126" s="2" t="str">
        <f t="shared" si="813"/>
        <v/>
      </c>
      <c r="HF2126" s="24" t="str">
        <f t="shared" si="814"/>
        <v/>
      </c>
    </row>
    <row r="2127" spans="157:214" ht="20.100000000000001" customHeight="1" x14ac:dyDescent="0.25">
      <c r="FA2127" s="2">
        <v>1522</v>
      </c>
      <c r="FB2127" s="1">
        <f t="shared" si="818"/>
        <v>7807.7107671794511</v>
      </c>
      <c r="FC2127" s="1">
        <f t="shared" si="819"/>
        <v>1.2061753883218007E-5</v>
      </c>
      <c r="FD2127" s="1">
        <f t="shared" si="820"/>
        <v>0.98160108265814228</v>
      </c>
      <c r="FE2127" s="1">
        <f t="shared" si="821"/>
        <v>1.2061753883218007E-5</v>
      </c>
      <c r="FF2127" s="1" t="str">
        <f t="shared" si="822"/>
        <v/>
      </c>
      <c r="FG2127" s="1" t="str">
        <f t="shared" si="823"/>
        <v/>
      </c>
      <c r="FI2127" s="1">
        <f t="shared" si="824"/>
        <v>6.597589556553549E-207</v>
      </c>
      <c r="FJ2127" s="1" t="str">
        <f t="shared" si="825"/>
        <v/>
      </c>
      <c r="FK2127" s="1" t="str">
        <f t="shared" si="826"/>
        <v/>
      </c>
      <c r="FP2127" s="2">
        <v>1522</v>
      </c>
      <c r="FQ2127" s="1">
        <f t="shared" si="827"/>
        <v>18.39624393615879</v>
      </c>
      <c r="FR2127" s="1">
        <f t="shared" si="828"/>
        <v>5.1192344476344142E-3</v>
      </c>
      <c r="FS2127" s="1">
        <f t="shared" si="829"/>
        <v>0.98160108265814228</v>
      </c>
      <c r="FT2127" s="1">
        <f t="shared" si="830"/>
        <v>5.1192344476344142E-3</v>
      </c>
      <c r="FU2127" s="1" t="str">
        <f t="shared" si="831"/>
        <v/>
      </c>
      <c r="FV2127" s="1" t="str">
        <f t="shared" si="832"/>
        <v/>
      </c>
      <c r="FW2127" s="1">
        <f t="shared" si="833"/>
        <v>0</v>
      </c>
      <c r="FX2127" s="1" t="str">
        <f t="shared" si="834"/>
        <v/>
      </c>
      <c r="FY2127" s="1" t="str">
        <f t="shared" si="835"/>
        <v/>
      </c>
      <c r="GC2127" s="2">
        <v>1522</v>
      </c>
      <c r="GD2127" s="1">
        <f t="shared" si="844"/>
        <v>64.19913188767373</v>
      </c>
      <c r="GE2127" s="1">
        <f t="shared" si="836"/>
        <v>1.466915250970103E-3</v>
      </c>
      <c r="GF2127" s="1">
        <f t="shared" si="837"/>
        <v>0.98160108265814239</v>
      </c>
      <c r="GG2127" s="1">
        <f t="shared" si="838"/>
        <v>1.466915250970103E-3</v>
      </c>
      <c r="GH2127" s="1" t="str">
        <f t="shared" si="839"/>
        <v/>
      </c>
      <c r="GI2127" s="1" t="str">
        <f t="shared" si="840"/>
        <v/>
      </c>
      <c r="GJ2127" s="1">
        <f t="shared" si="841"/>
        <v>0</v>
      </c>
      <c r="GK2127" s="1">
        <f t="shared" si="842"/>
        <v>1.466915250970103E-3</v>
      </c>
      <c r="GL2127" s="1" t="str">
        <f t="shared" si="843"/>
        <v/>
      </c>
      <c r="HA2127" s="2"/>
      <c r="HB2127" s="2">
        <f t="shared" si="815"/>
        <v>9.7727999999999682</v>
      </c>
      <c r="HC2127" s="147">
        <f t="shared" si="816"/>
        <v>0.20181844555992898</v>
      </c>
      <c r="HD2127" s="2">
        <f t="shared" si="817"/>
        <v>3.8332783852504382E-4</v>
      </c>
      <c r="HE2127" s="2" t="str">
        <f t="shared" si="813"/>
        <v/>
      </c>
      <c r="HF2127" s="24" t="str">
        <f t="shared" si="814"/>
        <v/>
      </c>
    </row>
    <row r="2128" spans="157:214" ht="20.100000000000001" customHeight="1" x14ac:dyDescent="0.25">
      <c r="FA2128" s="1">
        <v>1523</v>
      </c>
      <c r="FB2128" s="1">
        <f t="shared" si="818"/>
        <v>7822.6680674997187</v>
      </c>
      <c r="FC2128" s="1">
        <f t="shared" si="819"/>
        <v>1.1961337944214474E-5</v>
      </c>
      <c r="FD2128" s="1">
        <f t="shared" si="820"/>
        <v>0.98178074215087185</v>
      </c>
      <c r="FE2128" s="1">
        <f t="shared" si="821"/>
        <v>1.1961337944214474E-5</v>
      </c>
      <c r="FF2128" s="1" t="str">
        <f t="shared" si="822"/>
        <v/>
      </c>
      <c r="FG2128" s="1" t="str">
        <f t="shared" si="823"/>
        <v/>
      </c>
      <c r="FI2128" s="1">
        <f t="shared" si="824"/>
        <v>7.4540611991367666E-207</v>
      </c>
      <c r="FJ2128" s="1" t="str">
        <f t="shared" si="825"/>
        <v/>
      </c>
      <c r="FK2128" s="1" t="str">
        <f t="shared" si="826"/>
        <v/>
      </c>
      <c r="FP2128" s="1">
        <v>1523</v>
      </c>
      <c r="FQ2128" s="1">
        <f t="shared" si="827"/>
        <v>18.431485782779788</v>
      </c>
      <c r="FR2128" s="1">
        <f t="shared" si="828"/>
        <v>5.0766160408077165E-3</v>
      </c>
      <c r="FS2128" s="1">
        <f t="shared" si="829"/>
        <v>0.98178074215087185</v>
      </c>
      <c r="FT2128" s="1">
        <f t="shared" si="830"/>
        <v>5.0766160408077165E-3</v>
      </c>
      <c r="FU2128" s="1" t="str">
        <f t="shared" si="831"/>
        <v/>
      </c>
      <c r="FV2128" s="1" t="str">
        <f t="shared" si="832"/>
        <v/>
      </c>
      <c r="FW2128" s="1">
        <f t="shared" si="833"/>
        <v>0</v>
      </c>
      <c r="FX2128" s="1" t="str">
        <f t="shared" si="834"/>
        <v/>
      </c>
      <c r="FY2128" s="1" t="str">
        <f t="shared" si="835"/>
        <v/>
      </c>
      <c r="GC2128" s="1">
        <v>1523</v>
      </c>
      <c r="GD2128" s="1">
        <f t="shared" si="844"/>
        <v>64.32211873037042</v>
      </c>
      <c r="GE2128" s="1">
        <f t="shared" si="836"/>
        <v>1.4547029579826216E-3</v>
      </c>
      <c r="GF2128" s="1">
        <f t="shared" si="837"/>
        <v>0.98178074215087185</v>
      </c>
      <c r="GG2128" s="1">
        <f t="shared" si="838"/>
        <v>1.4547029579826216E-3</v>
      </c>
      <c r="GH2128" s="1" t="str">
        <f t="shared" si="839"/>
        <v/>
      </c>
      <c r="GI2128" s="1" t="str">
        <f t="shared" si="840"/>
        <v/>
      </c>
      <c r="GJ2128" s="1">
        <f t="shared" si="841"/>
        <v>0</v>
      </c>
      <c r="GK2128" s="1">
        <f t="shared" si="842"/>
        <v>1.4547029579826216E-3</v>
      </c>
      <c r="GL2128" s="1" t="str">
        <f t="shared" si="843"/>
        <v/>
      </c>
      <c r="HA2128" s="2"/>
      <c r="HB2128" s="2">
        <f t="shared" si="815"/>
        <v>9.7791999999999675</v>
      </c>
      <c r="HC2128" s="147">
        <f t="shared" si="816"/>
        <v>0.20143511772140393</v>
      </c>
      <c r="HD2128" s="2">
        <f t="shared" si="817"/>
        <v>3.8272883055928686E-4</v>
      </c>
      <c r="HE2128" s="2" t="str">
        <f t="shared" si="813"/>
        <v/>
      </c>
      <c r="HF2128" s="24" t="str">
        <f t="shared" si="814"/>
        <v/>
      </c>
    </row>
    <row r="2129" spans="157:214" ht="20.100000000000001" customHeight="1" x14ac:dyDescent="0.25">
      <c r="FA2129" s="1">
        <v>1524</v>
      </c>
      <c r="FB2129" s="1">
        <f t="shared" si="818"/>
        <v>7837.6253678199864</v>
      </c>
      <c r="FC2129" s="1">
        <f t="shared" si="819"/>
        <v>1.1861568196594711E-5</v>
      </c>
      <c r="FD2129" s="1">
        <f t="shared" si="820"/>
        <v>0.98195890452763157</v>
      </c>
      <c r="FE2129" s="1">
        <f t="shared" si="821"/>
        <v>1.1861568196594711E-5</v>
      </c>
      <c r="FF2129" s="1" t="str">
        <f t="shared" si="822"/>
        <v/>
      </c>
      <c r="FG2129" s="1" t="str">
        <f t="shared" si="823"/>
        <v/>
      </c>
      <c r="FI2129" s="1">
        <f t="shared" si="824"/>
        <v>8.4215816826543617E-207</v>
      </c>
      <c r="FJ2129" s="1" t="str">
        <f t="shared" si="825"/>
        <v/>
      </c>
      <c r="FK2129" s="1" t="str">
        <f t="shared" si="826"/>
        <v/>
      </c>
      <c r="FP2129" s="1">
        <v>1524</v>
      </c>
      <c r="FQ2129" s="1">
        <f t="shared" si="827"/>
        <v>18.466727629400779</v>
      </c>
      <c r="FR2129" s="1">
        <f t="shared" si="828"/>
        <v>5.0342718897172642E-3</v>
      </c>
      <c r="FS2129" s="1">
        <f t="shared" si="829"/>
        <v>0.98195890452763157</v>
      </c>
      <c r="FT2129" s="1">
        <f t="shared" si="830"/>
        <v>5.0342718897172642E-3</v>
      </c>
      <c r="FU2129" s="1" t="str">
        <f t="shared" si="831"/>
        <v/>
      </c>
      <c r="FV2129" s="1" t="str">
        <f t="shared" si="832"/>
        <v/>
      </c>
      <c r="FW2129" s="1">
        <f t="shared" si="833"/>
        <v>0</v>
      </c>
      <c r="FX2129" s="1" t="str">
        <f t="shared" si="834"/>
        <v/>
      </c>
      <c r="FY2129" s="1" t="str">
        <f t="shared" si="835"/>
        <v/>
      </c>
      <c r="GC2129" s="1">
        <v>1524</v>
      </c>
      <c r="GD2129" s="1">
        <f t="shared" si="844"/>
        <v>64.44510557306711</v>
      </c>
      <c r="GE2129" s="1">
        <f t="shared" si="836"/>
        <v>1.4425692529024276E-3</v>
      </c>
      <c r="GF2129" s="1">
        <f t="shared" si="837"/>
        <v>0.98195890452763157</v>
      </c>
      <c r="GG2129" s="1">
        <f t="shared" si="838"/>
        <v>1.4425692529024276E-3</v>
      </c>
      <c r="GH2129" s="1" t="str">
        <f t="shared" si="839"/>
        <v/>
      </c>
      <c r="GI2129" s="1" t="str">
        <f t="shared" si="840"/>
        <v/>
      </c>
      <c r="GJ2129" s="1">
        <f t="shared" si="841"/>
        <v>0</v>
      </c>
      <c r="GK2129" s="1">
        <f t="shared" si="842"/>
        <v>1.4425692529024276E-3</v>
      </c>
      <c r="GL2129" s="1" t="str">
        <f t="shared" si="843"/>
        <v/>
      </c>
      <c r="HA2129" s="2"/>
      <c r="HB2129" s="2">
        <f t="shared" si="815"/>
        <v>9.7855999999999668</v>
      </c>
      <c r="HC2129" s="147">
        <f t="shared" si="816"/>
        <v>0.20105238889084465</v>
      </c>
      <c r="HD2129" s="2">
        <f t="shared" si="817"/>
        <v>3.8213034973094695E-4</v>
      </c>
      <c r="HE2129" s="2" t="str">
        <f t="shared" si="813"/>
        <v/>
      </c>
      <c r="HF2129" s="24" t="str">
        <f t="shared" si="814"/>
        <v/>
      </c>
    </row>
    <row r="2130" spans="157:214" ht="20.100000000000001" customHeight="1" x14ac:dyDescent="0.25">
      <c r="FA2130" s="1">
        <v>1525</v>
      </c>
      <c r="FB2130" s="1">
        <f t="shared" si="818"/>
        <v>7852.5826681402541</v>
      </c>
      <c r="FC2130" s="1">
        <f t="shared" si="819"/>
        <v>1.1762442429755694E-5</v>
      </c>
      <c r="FD2130" s="1">
        <f t="shared" si="820"/>
        <v>0.98213557943718344</v>
      </c>
      <c r="FE2130" s="1">
        <f t="shared" si="821"/>
        <v>1.1762442429755694E-5</v>
      </c>
      <c r="FF2130" s="1" t="str">
        <f t="shared" si="822"/>
        <v/>
      </c>
      <c r="FG2130" s="1" t="str">
        <f t="shared" si="823"/>
        <v/>
      </c>
      <c r="FI2130" s="1">
        <f t="shared" si="824"/>
        <v>9.5145319287554319E-207</v>
      </c>
      <c r="FJ2130" s="1" t="str">
        <f t="shared" si="825"/>
        <v/>
      </c>
      <c r="FK2130" s="1" t="str">
        <f t="shared" si="826"/>
        <v/>
      </c>
      <c r="FP2130" s="1">
        <v>1525</v>
      </c>
      <c r="FQ2130" s="1">
        <f t="shared" si="827"/>
        <v>18.50196947602177</v>
      </c>
      <c r="FR2130" s="1">
        <f t="shared" si="828"/>
        <v>4.9922010561416885E-3</v>
      </c>
      <c r="FS2130" s="1">
        <f t="shared" si="829"/>
        <v>0.98213557943718344</v>
      </c>
      <c r="FT2130" s="1">
        <f t="shared" si="830"/>
        <v>4.9922010561416885E-3</v>
      </c>
      <c r="FU2130" s="1" t="str">
        <f t="shared" si="831"/>
        <v/>
      </c>
      <c r="FV2130" s="1" t="str">
        <f t="shared" si="832"/>
        <v/>
      </c>
      <c r="FW2130" s="1">
        <f t="shared" si="833"/>
        <v>0</v>
      </c>
      <c r="FX2130" s="1" t="str">
        <f t="shared" si="834"/>
        <v/>
      </c>
      <c r="FY2130" s="1" t="str">
        <f t="shared" si="835"/>
        <v/>
      </c>
      <c r="GC2130" s="1">
        <v>1525</v>
      </c>
      <c r="GD2130" s="1">
        <f t="shared" si="844"/>
        <v>64.5680924157638</v>
      </c>
      <c r="GE2130" s="1">
        <f t="shared" si="836"/>
        <v>1.4305138668824413E-3</v>
      </c>
      <c r="GF2130" s="1">
        <f t="shared" si="837"/>
        <v>0.98213557943718344</v>
      </c>
      <c r="GG2130" s="1">
        <f t="shared" si="838"/>
        <v>1.4305138668824413E-3</v>
      </c>
      <c r="GH2130" s="1" t="str">
        <f t="shared" si="839"/>
        <v/>
      </c>
      <c r="GI2130" s="1" t="str">
        <f t="shared" si="840"/>
        <v/>
      </c>
      <c r="GJ2130" s="1">
        <f t="shared" si="841"/>
        <v>0</v>
      </c>
      <c r="GK2130" s="1">
        <f t="shared" si="842"/>
        <v>1.4305138668824413E-3</v>
      </c>
      <c r="GL2130" s="1" t="str">
        <f t="shared" si="843"/>
        <v/>
      </c>
      <c r="HA2130" s="2"/>
      <c r="HB2130" s="2">
        <f t="shared" si="815"/>
        <v>9.7919999999999661</v>
      </c>
      <c r="HC2130" s="147">
        <f t="shared" si="816"/>
        <v>0.2006702585411137</v>
      </c>
      <c r="HD2130" s="2">
        <f t="shared" si="817"/>
        <v>3.8153239702864994E-4</v>
      </c>
      <c r="HE2130" s="2" t="str">
        <f t="shared" si="813"/>
        <v/>
      </c>
      <c r="HF2130" s="24" t="str">
        <f t="shared" si="814"/>
        <v/>
      </c>
    </row>
    <row r="2131" spans="157:214" ht="20.100000000000001" customHeight="1" x14ac:dyDescent="0.25">
      <c r="FA2131" s="1">
        <v>1526</v>
      </c>
      <c r="FB2131" s="1">
        <f t="shared" si="818"/>
        <v>7867.5399684605218</v>
      </c>
      <c r="FC2131" s="1">
        <f t="shared" si="819"/>
        <v>1.1663958420768923E-5</v>
      </c>
      <c r="FD2131" s="1">
        <f t="shared" si="820"/>
        <v>0.98231077649513199</v>
      </c>
      <c r="FE2131" s="1">
        <f t="shared" si="821"/>
        <v>1.1663958420768923E-5</v>
      </c>
      <c r="FF2131" s="1" t="str">
        <f t="shared" si="822"/>
        <v/>
      </c>
      <c r="FG2131" s="1" t="str">
        <f t="shared" si="823"/>
        <v/>
      </c>
      <c r="FI2131" s="1">
        <f t="shared" si="824"/>
        <v>1.0749152929343204E-206</v>
      </c>
      <c r="FJ2131" s="1" t="str">
        <f t="shared" si="825"/>
        <v/>
      </c>
      <c r="FK2131" s="1" t="str">
        <f t="shared" si="826"/>
        <v/>
      </c>
      <c r="FP2131" s="1">
        <v>1526</v>
      </c>
      <c r="FQ2131" s="1">
        <f t="shared" si="827"/>
        <v>18.537211322642769</v>
      </c>
      <c r="FR2131" s="1">
        <f t="shared" si="828"/>
        <v>4.9504025966284554E-3</v>
      </c>
      <c r="FS2131" s="1">
        <f t="shared" si="829"/>
        <v>0.98231077649513199</v>
      </c>
      <c r="FT2131" s="1">
        <f t="shared" si="830"/>
        <v>4.9504025966284554E-3</v>
      </c>
      <c r="FU2131" s="1" t="str">
        <f t="shared" si="831"/>
        <v/>
      </c>
      <c r="FV2131" s="1" t="str">
        <f t="shared" si="832"/>
        <v/>
      </c>
      <c r="FW2131" s="1">
        <f t="shared" si="833"/>
        <v>0</v>
      </c>
      <c r="FX2131" s="1" t="str">
        <f t="shared" si="834"/>
        <v/>
      </c>
      <c r="FY2131" s="1" t="str">
        <f t="shared" si="835"/>
        <v/>
      </c>
      <c r="GC2131" s="1">
        <v>1526</v>
      </c>
      <c r="GD2131" s="1">
        <f t="shared" si="844"/>
        <v>64.691079258460491</v>
      </c>
      <c r="GE2131" s="1">
        <f t="shared" si="836"/>
        <v>1.4185365295765976E-3</v>
      </c>
      <c r="GF2131" s="1">
        <f t="shared" si="837"/>
        <v>0.98231077649513199</v>
      </c>
      <c r="GG2131" s="1">
        <f t="shared" si="838"/>
        <v>1.4185365295765976E-3</v>
      </c>
      <c r="GH2131" s="1" t="str">
        <f t="shared" si="839"/>
        <v/>
      </c>
      <c r="GI2131" s="1" t="str">
        <f t="shared" si="840"/>
        <v/>
      </c>
      <c r="GJ2131" s="1">
        <f t="shared" si="841"/>
        <v>0</v>
      </c>
      <c r="GK2131" s="1">
        <f t="shared" si="842"/>
        <v>1.4185365295765976E-3</v>
      </c>
      <c r="GL2131" s="1" t="str">
        <f t="shared" si="843"/>
        <v/>
      </c>
      <c r="HA2131" s="2"/>
      <c r="HB2131" s="2">
        <f t="shared" si="815"/>
        <v>9.7983999999999654</v>
      </c>
      <c r="HC2131" s="147">
        <f t="shared" si="816"/>
        <v>0.20028872614408505</v>
      </c>
      <c r="HD2131" s="2">
        <f t="shared" si="817"/>
        <v>3.8093497343533178E-4</v>
      </c>
      <c r="HE2131" s="2" t="str">
        <f t="shared" si="813"/>
        <v/>
      </c>
      <c r="HF2131" s="24" t="str">
        <f t="shared" si="814"/>
        <v/>
      </c>
    </row>
    <row r="2132" spans="157:214" ht="20.100000000000001" customHeight="1" x14ac:dyDescent="0.25">
      <c r="FA2132" s="1">
        <v>1527</v>
      </c>
      <c r="FB2132" s="1">
        <f t="shared" si="818"/>
        <v>7882.4972687807895</v>
      </c>
      <c r="FC2132" s="1">
        <f t="shared" si="819"/>
        <v>1.1566113934625161E-5</v>
      </c>
      <c r="FD2132" s="1">
        <f t="shared" si="820"/>
        <v>0.98248450528374232</v>
      </c>
      <c r="FE2132" s="1">
        <f t="shared" si="821"/>
        <v>1.1566113934625161E-5</v>
      </c>
      <c r="FF2132" s="1" t="str">
        <f t="shared" si="822"/>
        <v/>
      </c>
      <c r="FG2132" s="1" t="str">
        <f t="shared" si="823"/>
        <v/>
      </c>
      <c r="FI2132" s="1">
        <f t="shared" si="824"/>
        <v>1.2143786039057042E-206</v>
      </c>
      <c r="FJ2132" s="1" t="str">
        <f t="shared" si="825"/>
        <v/>
      </c>
      <c r="FK2132" s="1" t="str">
        <f t="shared" si="826"/>
        <v/>
      </c>
      <c r="FP2132" s="1">
        <v>1527</v>
      </c>
      <c r="FQ2132" s="1">
        <f t="shared" si="827"/>
        <v>18.57245316926376</v>
      </c>
      <c r="FR2132" s="1">
        <f t="shared" si="828"/>
        <v>4.9088755625977722E-3</v>
      </c>
      <c r="FS2132" s="1">
        <f t="shared" si="829"/>
        <v>0.9824845052837422</v>
      </c>
      <c r="FT2132" s="1">
        <f t="shared" si="830"/>
        <v>4.9088755625977722E-3</v>
      </c>
      <c r="FU2132" s="1" t="str">
        <f t="shared" si="831"/>
        <v/>
      </c>
      <c r="FV2132" s="1" t="str">
        <f t="shared" si="832"/>
        <v/>
      </c>
      <c r="FW2132" s="1">
        <f t="shared" si="833"/>
        <v>0</v>
      </c>
      <c r="FX2132" s="1" t="str">
        <f t="shared" si="834"/>
        <v/>
      </c>
      <c r="FY2132" s="1" t="str">
        <f t="shared" si="835"/>
        <v/>
      </c>
      <c r="GC2132" s="1">
        <v>1527</v>
      </c>
      <c r="GD2132" s="1">
        <f t="shared" si="844"/>
        <v>64.814066101157181</v>
      </c>
      <c r="GE2132" s="1">
        <f t="shared" si="836"/>
        <v>1.4066369691696074E-3</v>
      </c>
      <c r="GF2132" s="1">
        <f t="shared" si="837"/>
        <v>0.98248450528374232</v>
      </c>
      <c r="GG2132" s="1">
        <f t="shared" si="838"/>
        <v>1.4066369691696074E-3</v>
      </c>
      <c r="GH2132" s="1" t="str">
        <f t="shared" si="839"/>
        <v/>
      </c>
      <c r="GI2132" s="1" t="str">
        <f t="shared" si="840"/>
        <v/>
      </c>
      <c r="GJ2132" s="1">
        <f t="shared" si="841"/>
        <v>0</v>
      </c>
      <c r="GK2132" s="1">
        <f t="shared" si="842"/>
        <v>1.4066369691696074E-3</v>
      </c>
      <c r="GL2132" s="1" t="str">
        <f t="shared" si="843"/>
        <v/>
      </c>
      <c r="HA2132" s="2"/>
      <c r="HB2132" s="2">
        <f t="shared" si="815"/>
        <v>9.8047999999999647</v>
      </c>
      <c r="HC2132" s="147">
        <f t="shared" si="816"/>
        <v>0.19990779117064972</v>
      </c>
      <c r="HD2132" s="2">
        <f t="shared" si="817"/>
        <v>3.8033807992637891E-4</v>
      </c>
      <c r="HE2132" s="2" t="str">
        <f t="shared" si="813"/>
        <v/>
      </c>
      <c r="HF2132" s="24" t="str">
        <f t="shared" si="814"/>
        <v/>
      </c>
    </row>
    <row r="2133" spans="157:214" ht="20.100000000000001" customHeight="1" x14ac:dyDescent="0.25">
      <c r="FA2133" s="1">
        <v>1528</v>
      </c>
      <c r="FB2133" s="1">
        <f t="shared" si="818"/>
        <v>7897.4545691010535</v>
      </c>
      <c r="FC2133" s="1">
        <f t="shared" si="819"/>
        <v>1.1468906724478038E-5</v>
      </c>
      <c r="FD2133" s="1">
        <f t="shared" si="820"/>
        <v>0.98265677535176066</v>
      </c>
      <c r="FE2133" s="1">
        <f t="shared" si="821"/>
        <v>1.1468906724478038E-5</v>
      </c>
      <c r="FF2133" s="1" t="str">
        <f t="shared" si="822"/>
        <v/>
      </c>
      <c r="FG2133" s="1" t="str">
        <f t="shared" si="823"/>
        <v/>
      </c>
      <c r="FI2133" s="1">
        <f t="shared" si="824"/>
        <v>1.3719144271739355E-206</v>
      </c>
      <c r="FJ2133" s="1" t="str">
        <f t="shared" si="825"/>
        <v/>
      </c>
      <c r="FK2133" s="1" t="str">
        <f t="shared" si="826"/>
        <v/>
      </c>
      <c r="FP2133" s="1">
        <v>1528</v>
      </c>
      <c r="FQ2133" s="1">
        <f t="shared" si="827"/>
        <v>18.607695015884751</v>
      </c>
      <c r="FR2133" s="1">
        <f t="shared" si="828"/>
        <v>4.8676190004458891E-3</v>
      </c>
      <c r="FS2133" s="1">
        <f t="shared" si="829"/>
        <v>0.98265677535176066</v>
      </c>
      <c r="FT2133" s="1">
        <f t="shared" si="830"/>
        <v>4.8676190004458891E-3</v>
      </c>
      <c r="FU2133" s="1" t="str">
        <f t="shared" si="831"/>
        <v/>
      </c>
      <c r="FV2133" s="1" t="str">
        <f t="shared" si="832"/>
        <v/>
      </c>
      <c r="FW2133" s="1">
        <f t="shared" si="833"/>
        <v>0</v>
      </c>
      <c r="FX2133" s="1" t="str">
        <f t="shared" si="834"/>
        <v/>
      </c>
      <c r="FY2133" s="1" t="str">
        <f t="shared" si="835"/>
        <v/>
      </c>
      <c r="GC2133" s="1">
        <v>1528</v>
      </c>
      <c r="GD2133" s="1">
        <f t="shared" si="844"/>
        <v>64.937052943853871</v>
      </c>
      <c r="GE2133" s="1">
        <f t="shared" si="836"/>
        <v>1.3948149124065785E-3</v>
      </c>
      <c r="GF2133" s="1">
        <f t="shared" si="837"/>
        <v>0.98265677535176066</v>
      </c>
      <c r="GG2133" s="1">
        <f t="shared" si="838"/>
        <v>1.3948149124065785E-3</v>
      </c>
      <c r="GH2133" s="1" t="str">
        <f t="shared" si="839"/>
        <v/>
      </c>
      <c r="GI2133" s="1" t="str">
        <f t="shared" si="840"/>
        <v/>
      </c>
      <c r="GJ2133" s="1">
        <f t="shared" si="841"/>
        <v>0</v>
      </c>
      <c r="GK2133" s="1">
        <f t="shared" si="842"/>
        <v>1.3948149124065785E-3</v>
      </c>
      <c r="GL2133" s="1" t="str">
        <f t="shared" si="843"/>
        <v/>
      </c>
      <c r="HA2133" s="2"/>
      <c r="HB2133" s="2">
        <f t="shared" si="815"/>
        <v>9.8111999999999639</v>
      </c>
      <c r="HC2133" s="147">
        <f t="shared" si="816"/>
        <v>0.19952745309072334</v>
      </c>
      <c r="HD2133" s="2">
        <f t="shared" si="817"/>
        <v>3.797417174710993E-4</v>
      </c>
      <c r="HE2133" s="2" t="str">
        <f t="shared" si="813"/>
        <v/>
      </c>
      <c r="HF2133" s="24" t="str">
        <f t="shared" si="814"/>
        <v/>
      </c>
    </row>
    <row r="2134" spans="157:214" ht="20.100000000000001" customHeight="1" x14ac:dyDescent="0.25">
      <c r="FA2134" s="2">
        <v>1529</v>
      </c>
      <c r="FB2134" s="1">
        <f t="shared" si="818"/>
        <v>7912.4118694213212</v>
      </c>
      <c r="FC2134" s="1">
        <f t="shared" si="819"/>
        <v>1.1372334531886436E-5</v>
      </c>
      <c r="FD2134" s="1">
        <f t="shared" si="820"/>
        <v>0.98282759621423987</v>
      </c>
      <c r="FE2134" s="1">
        <f t="shared" si="821"/>
        <v>1.1372334531886436E-5</v>
      </c>
      <c r="FF2134" s="1" t="str">
        <f t="shared" si="822"/>
        <v/>
      </c>
      <c r="FG2134" s="1" t="str">
        <f t="shared" si="823"/>
        <v/>
      </c>
      <c r="FI2134" s="1">
        <f t="shared" si="824"/>
        <v>1.5498618596278181E-206</v>
      </c>
      <c r="FJ2134" s="1" t="str">
        <f t="shared" si="825"/>
        <v/>
      </c>
      <c r="FK2134" s="1" t="str">
        <f t="shared" si="826"/>
        <v/>
      </c>
      <c r="FP2134" s="2">
        <v>1529</v>
      </c>
      <c r="FQ2134" s="1">
        <f t="shared" si="827"/>
        <v>18.642936862505749</v>
      </c>
      <c r="FR2134" s="1">
        <f t="shared" si="828"/>
        <v>4.8266319516480838E-3</v>
      </c>
      <c r="FS2134" s="1">
        <f t="shared" si="829"/>
        <v>0.98282759621423987</v>
      </c>
      <c r="FT2134" s="1">
        <f t="shared" si="830"/>
        <v>4.8266319516480838E-3</v>
      </c>
      <c r="FU2134" s="1" t="str">
        <f t="shared" si="831"/>
        <v/>
      </c>
      <c r="FV2134" s="1" t="str">
        <f t="shared" si="832"/>
        <v/>
      </c>
      <c r="FW2134" s="1">
        <f t="shared" si="833"/>
        <v>0</v>
      </c>
      <c r="FX2134" s="1" t="str">
        <f t="shared" si="834"/>
        <v/>
      </c>
      <c r="FY2134" s="1" t="str">
        <f t="shared" si="835"/>
        <v/>
      </c>
      <c r="GC2134" s="2">
        <v>1529</v>
      </c>
      <c r="GD2134" s="1">
        <f t="shared" si="844"/>
        <v>65.06003978655059</v>
      </c>
      <c r="GE2134" s="1">
        <f t="shared" si="836"/>
        <v>1.3830700846225053E-3</v>
      </c>
      <c r="GF2134" s="1">
        <f t="shared" si="837"/>
        <v>0.98282759621423987</v>
      </c>
      <c r="GG2134" s="1">
        <f t="shared" si="838"/>
        <v>1.3830700846225053E-3</v>
      </c>
      <c r="GH2134" s="1" t="str">
        <f t="shared" si="839"/>
        <v/>
      </c>
      <c r="GI2134" s="1" t="str">
        <f t="shared" si="840"/>
        <v/>
      </c>
      <c r="GJ2134" s="1">
        <f t="shared" si="841"/>
        <v>0</v>
      </c>
      <c r="GK2134" s="1">
        <f t="shared" si="842"/>
        <v>1.3830700846225053E-3</v>
      </c>
      <c r="GL2134" s="1" t="str">
        <f t="shared" si="843"/>
        <v/>
      </c>
      <c r="HA2134" s="2"/>
      <c r="HB2134" s="2">
        <f t="shared" si="815"/>
        <v>9.8175999999999632</v>
      </c>
      <c r="HC2134" s="147">
        <f t="shared" si="816"/>
        <v>0.19914771137325224</v>
      </c>
      <c r="HD2134" s="2">
        <f t="shared" si="817"/>
        <v>3.7914588703102936E-4</v>
      </c>
      <c r="HE2134" s="2" t="str">
        <f t="shared" si="813"/>
        <v/>
      </c>
      <c r="HF2134" s="24" t="str">
        <f t="shared" si="814"/>
        <v/>
      </c>
    </row>
    <row r="2135" spans="157:214" ht="20.100000000000001" customHeight="1" x14ac:dyDescent="0.25">
      <c r="FA2135" s="1">
        <v>1530</v>
      </c>
      <c r="FB2135" s="1">
        <f t="shared" si="818"/>
        <v>7927.3691697415888</v>
      </c>
      <c r="FC2135" s="1">
        <f t="shared" si="819"/>
        <v>1.1276395087055984E-5</v>
      </c>
      <c r="FD2135" s="1">
        <f t="shared" si="820"/>
        <v>0.98299697735236724</v>
      </c>
      <c r="FE2135" s="1">
        <f t="shared" si="821"/>
        <v>1.1276395087055984E-5</v>
      </c>
      <c r="FF2135" s="1" t="str">
        <f t="shared" si="822"/>
        <v/>
      </c>
      <c r="FG2135" s="1" t="str">
        <f t="shared" si="823"/>
        <v/>
      </c>
      <c r="FI2135" s="1">
        <f t="shared" si="824"/>
        <v>1.7508623741469086E-206</v>
      </c>
      <c r="FJ2135" s="1" t="str">
        <f t="shared" si="825"/>
        <v/>
      </c>
      <c r="FK2135" s="1" t="str">
        <f t="shared" si="826"/>
        <v/>
      </c>
      <c r="FP2135" s="1">
        <v>1530</v>
      </c>
      <c r="FQ2135" s="1">
        <f t="shared" si="827"/>
        <v>18.67817870912674</v>
      </c>
      <c r="FR2135" s="1">
        <f t="shared" si="828"/>
        <v>4.785913452861083E-3</v>
      </c>
      <c r="FS2135" s="1">
        <f t="shared" si="829"/>
        <v>0.98299697735236724</v>
      </c>
      <c r="FT2135" s="1">
        <f t="shared" si="830"/>
        <v>4.785913452861083E-3</v>
      </c>
      <c r="FU2135" s="1" t="str">
        <f t="shared" si="831"/>
        <v/>
      </c>
      <c r="FV2135" s="1" t="str">
        <f t="shared" si="832"/>
        <v/>
      </c>
      <c r="FW2135" s="1">
        <f t="shared" si="833"/>
        <v>0</v>
      </c>
      <c r="FX2135" s="1" t="str">
        <f t="shared" si="834"/>
        <v/>
      </c>
      <c r="FY2135" s="1" t="str">
        <f t="shared" si="835"/>
        <v/>
      </c>
      <c r="GC2135" s="1">
        <v>1530</v>
      </c>
      <c r="GD2135" s="1">
        <f t="shared" si="844"/>
        <v>65.18302662924728</v>
      </c>
      <c r="GE2135" s="1">
        <f t="shared" si="836"/>
        <v>1.3714022097716344E-3</v>
      </c>
      <c r="GF2135" s="1">
        <f t="shared" si="837"/>
        <v>0.98299697735236724</v>
      </c>
      <c r="GG2135" s="1">
        <f t="shared" si="838"/>
        <v>1.3714022097716344E-3</v>
      </c>
      <c r="GH2135" s="1" t="str">
        <f t="shared" si="839"/>
        <v/>
      </c>
      <c r="GI2135" s="1" t="str">
        <f t="shared" si="840"/>
        <v/>
      </c>
      <c r="GJ2135" s="1">
        <f t="shared" si="841"/>
        <v>0</v>
      </c>
      <c r="GK2135" s="1">
        <f t="shared" si="842"/>
        <v>1.3714022097716344E-3</v>
      </c>
      <c r="GL2135" s="1" t="str">
        <f t="shared" si="843"/>
        <v/>
      </c>
      <c r="HA2135" s="2"/>
      <c r="HB2135" s="2">
        <f t="shared" si="815"/>
        <v>9.8239999999999625</v>
      </c>
      <c r="HC2135" s="147">
        <f t="shared" si="816"/>
        <v>0.19876856548622121</v>
      </c>
      <c r="HD2135" s="2">
        <f t="shared" si="817"/>
        <v>3.7855058956193233E-4</v>
      </c>
      <c r="HE2135" s="2" t="str">
        <f t="shared" si="813"/>
        <v/>
      </c>
      <c r="HF2135" s="24" t="str">
        <f t="shared" si="814"/>
        <v/>
      </c>
    </row>
    <row r="2136" spans="157:214" ht="20.100000000000001" customHeight="1" x14ac:dyDescent="0.25">
      <c r="FA2136" s="1">
        <v>1531</v>
      </c>
      <c r="FB2136" s="1">
        <f t="shared" si="818"/>
        <v>7942.3264700618565</v>
      </c>
      <c r="FC2136" s="1">
        <f t="shared" si="819"/>
        <v>1.1181086109079253E-5</v>
      </c>
      <c r="FD2136" s="1">
        <f t="shared" si="820"/>
        <v>0.98316492821329649</v>
      </c>
      <c r="FE2136" s="1">
        <f t="shared" si="821"/>
        <v>1.1181086109079253E-5</v>
      </c>
      <c r="FF2136" s="1" t="str">
        <f t="shared" si="822"/>
        <v/>
      </c>
      <c r="FG2136" s="1" t="str">
        <f t="shared" si="823"/>
        <v/>
      </c>
      <c r="FI2136" s="1">
        <f t="shared" si="824"/>
        <v>1.9778988599841866E-206</v>
      </c>
      <c r="FJ2136" s="1" t="str">
        <f t="shared" si="825"/>
        <v/>
      </c>
      <c r="FK2136" s="1" t="str">
        <f t="shared" si="826"/>
        <v/>
      </c>
      <c r="FP2136" s="1">
        <v>1531</v>
      </c>
      <c r="FQ2136" s="1">
        <f t="shared" si="827"/>
        <v>18.713420555747739</v>
      </c>
      <c r="FR2136" s="1">
        <f t="shared" si="828"/>
        <v>4.7454625360250037E-3</v>
      </c>
      <c r="FS2136" s="1">
        <f t="shared" si="829"/>
        <v>0.98316492821329649</v>
      </c>
      <c r="FT2136" s="1">
        <f t="shared" si="830"/>
        <v>4.7454625360250037E-3</v>
      </c>
      <c r="FU2136" s="1" t="str">
        <f t="shared" si="831"/>
        <v/>
      </c>
      <c r="FV2136" s="1" t="str">
        <f t="shared" si="832"/>
        <v/>
      </c>
      <c r="FW2136" s="1">
        <f t="shared" si="833"/>
        <v>0</v>
      </c>
      <c r="FX2136" s="1" t="str">
        <f t="shared" si="834"/>
        <v/>
      </c>
      <c r="FY2136" s="1" t="str">
        <f t="shared" si="835"/>
        <v/>
      </c>
      <c r="GC2136" s="1">
        <v>1531</v>
      </c>
      <c r="GD2136" s="1">
        <f t="shared" si="844"/>
        <v>65.30601347194397</v>
      </c>
      <c r="GE2136" s="1">
        <f t="shared" si="836"/>
        <v>1.3598110104566699E-3</v>
      </c>
      <c r="GF2136" s="1">
        <f t="shared" si="837"/>
        <v>0.9831649282132966</v>
      </c>
      <c r="GG2136" s="1">
        <f t="shared" si="838"/>
        <v>1.3598110104566699E-3</v>
      </c>
      <c r="GH2136" s="1" t="str">
        <f t="shared" si="839"/>
        <v/>
      </c>
      <c r="GI2136" s="1" t="str">
        <f t="shared" si="840"/>
        <v/>
      </c>
      <c r="GJ2136" s="1">
        <f t="shared" si="841"/>
        <v>0</v>
      </c>
      <c r="GK2136" s="1">
        <f t="shared" si="842"/>
        <v>1.3598110104566699E-3</v>
      </c>
      <c r="GL2136" s="1" t="str">
        <f t="shared" si="843"/>
        <v/>
      </c>
      <c r="HA2136" s="2"/>
      <c r="HB2136" s="2">
        <f t="shared" si="815"/>
        <v>9.8303999999999618</v>
      </c>
      <c r="HC2136" s="147">
        <f t="shared" si="816"/>
        <v>0.19839001489665928</v>
      </c>
      <c r="HD2136" s="2">
        <f t="shared" si="817"/>
        <v>3.7795582601257705E-4</v>
      </c>
      <c r="HE2136" s="2" t="str">
        <f t="shared" ref="HE2136:HE2199" si="845">IF(HC2136&lt;(1-$HA$604),HD2136,"")</f>
        <v/>
      </c>
      <c r="HF2136" s="24" t="str">
        <f t="shared" ref="HF2136:HF2199" si="846">IF(HC2136&lt;(1-$HA$610),HD2136,"")</f>
        <v/>
      </c>
    </row>
    <row r="2137" spans="157:214" ht="20.100000000000001" customHeight="1" x14ac:dyDescent="0.25">
      <c r="FA2137" s="1">
        <v>1532</v>
      </c>
      <c r="FB2137" s="1">
        <f t="shared" si="818"/>
        <v>7957.2837703821242</v>
      </c>
      <c r="FC2137" s="1">
        <f t="shared" si="819"/>
        <v>1.1086405306174887E-5</v>
      </c>
      <c r="FD2137" s="1">
        <f t="shared" si="820"/>
        <v>0.98333145820998391</v>
      </c>
      <c r="FE2137" s="1">
        <f t="shared" si="821"/>
        <v>1.1086405306174887E-5</v>
      </c>
      <c r="FF2137" s="1" t="str">
        <f t="shared" si="822"/>
        <v/>
      </c>
      <c r="FG2137" s="1" t="str">
        <f t="shared" si="823"/>
        <v/>
      </c>
      <c r="FI2137" s="1">
        <f t="shared" si="824"/>
        <v>2.2343396975395583E-206</v>
      </c>
      <c r="FJ2137" s="1" t="str">
        <f t="shared" si="825"/>
        <v/>
      </c>
      <c r="FK2137" s="1" t="str">
        <f t="shared" si="826"/>
        <v/>
      </c>
      <c r="FP2137" s="1">
        <v>1532</v>
      </c>
      <c r="FQ2137" s="1">
        <f t="shared" si="827"/>
        <v>18.74866240236873</v>
      </c>
      <c r="FR2137" s="1">
        <f t="shared" si="828"/>
        <v>4.7052782284648827E-3</v>
      </c>
      <c r="FS2137" s="1">
        <f t="shared" si="829"/>
        <v>0.98333145820998391</v>
      </c>
      <c r="FT2137" s="1">
        <f t="shared" si="830"/>
        <v>4.7052782284648827E-3</v>
      </c>
      <c r="FU2137" s="1" t="str">
        <f t="shared" si="831"/>
        <v/>
      </c>
      <c r="FV2137" s="1" t="str">
        <f t="shared" si="832"/>
        <v/>
      </c>
      <c r="FW2137" s="1">
        <f t="shared" si="833"/>
        <v>0</v>
      </c>
      <c r="FX2137" s="1" t="str">
        <f t="shared" si="834"/>
        <v/>
      </c>
      <c r="FY2137" s="1" t="str">
        <f t="shared" si="835"/>
        <v/>
      </c>
      <c r="GC2137" s="1">
        <v>1532</v>
      </c>
      <c r="GD2137" s="1">
        <f t="shared" si="844"/>
        <v>65.42900031464066</v>
      </c>
      <c r="GE2137" s="1">
        <f t="shared" si="836"/>
        <v>1.34829620795786E-3</v>
      </c>
      <c r="GF2137" s="1">
        <f t="shared" si="837"/>
        <v>0.98333145820998391</v>
      </c>
      <c r="GG2137" s="1">
        <f t="shared" si="838"/>
        <v>1.34829620795786E-3</v>
      </c>
      <c r="GH2137" s="1" t="str">
        <f t="shared" si="839"/>
        <v/>
      </c>
      <c r="GI2137" s="1" t="str">
        <f t="shared" si="840"/>
        <v/>
      </c>
      <c r="GJ2137" s="1">
        <f t="shared" si="841"/>
        <v>0</v>
      </c>
      <c r="GK2137" s="1">
        <f t="shared" si="842"/>
        <v>1.34829620795786E-3</v>
      </c>
      <c r="GL2137" s="1" t="str">
        <f t="shared" si="843"/>
        <v/>
      </c>
      <c r="HA2137" s="2"/>
      <c r="HB2137" s="2">
        <f t="shared" ref="HB2137:HB2200" si="847">HB2136+$HE$597</f>
        <v>9.8367999999999611</v>
      </c>
      <c r="HC2137" s="147">
        <f t="shared" ref="HC2137:HC2200" si="848">_xlfn.CHISQ.DIST.RT(HB2137,7)</f>
        <v>0.1980120590706467</v>
      </c>
      <c r="HD2137" s="2">
        <f t="shared" ref="HD2137:HD2200" si="849">HC2137-HC2138</f>
        <v>3.7736159732515429E-4</v>
      </c>
      <c r="HE2137" s="2" t="str">
        <f t="shared" si="845"/>
        <v/>
      </c>
      <c r="HF2137" s="24" t="str">
        <f t="shared" si="846"/>
        <v/>
      </c>
    </row>
    <row r="2138" spans="157:214" ht="20.100000000000001" customHeight="1" x14ac:dyDescent="0.25">
      <c r="FA2138" s="1">
        <v>1533</v>
      </c>
      <c r="FB2138" s="1">
        <f t="shared" si="818"/>
        <v>7972.2410707023919</v>
      </c>
      <c r="FC2138" s="1">
        <f t="shared" si="819"/>
        <v>1.0992350375925536E-5</v>
      </c>
      <c r="FD2138" s="1">
        <f t="shared" si="820"/>
        <v>0.98349657672102664</v>
      </c>
      <c r="FE2138" s="1">
        <f t="shared" si="821"/>
        <v>1.0992350375925536E-5</v>
      </c>
      <c r="FF2138" s="1" t="str">
        <f t="shared" si="822"/>
        <v/>
      </c>
      <c r="FG2138" s="1" t="str">
        <f t="shared" si="823"/>
        <v/>
      </c>
      <c r="FI2138" s="1">
        <f t="shared" si="824"/>
        <v>2.5239885159236232E-206</v>
      </c>
      <c r="FJ2138" s="1" t="str">
        <f t="shared" si="825"/>
        <v/>
      </c>
      <c r="FK2138" s="1" t="str">
        <f t="shared" si="826"/>
        <v/>
      </c>
      <c r="FP2138" s="1">
        <v>1533</v>
      </c>
      <c r="FQ2138" s="1">
        <f t="shared" si="827"/>
        <v>18.783904248989721</v>
      </c>
      <c r="FR2138" s="1">
        <f t="shared" si="828"/>
        <v>4.6653595529916421E-3</v>
      </c>
      <c r="FS2138" s="1">
        <f t="shared" si="829"/>
        <v>0.98349657672102664</v>
      </c>
      <c r="FT2138" s="1">
        <f t="shared" si="830"/>
        <v>4.6653595529916421E-3</v>
      </c>
      <c r="FU2138" s="1" t="str">
        <f t="shared" si="831"/>
        <v/>
      </c>
      <c r="FV2138" s="1" t="str">
        <f t="shared" si="832"/>
        <v/>
      </c>
      <c r="FW2138" s="1">
        <f t="shared" si="833"/>
        <v>0</v>
      </c>
      <c r="FX2138" s="1" t="str">
        <f t="shared" si="834"/>
        <v/>
      </c>
      <c r="FY2138" s="1" t="str">
        <f t="shared" si="835"/>
        <v/>
      </c>
      <c r="GC2138" s="1">
        <v>1533</v>
      </c>
      <c r="GD2138" s="1">
        <f t="shared" si="844"/>
        <v>65.551987157337351</v>
      </c>
      <c r="GE2138" s="1">
        <f t="shared" si="836"/>
        <v>1.3368575222619387E-3</v>
      </c>
      <c r="GF2138" s="1">
        <f t="shared" si="837"/>
        <v>0.98349657672102664</v>
      </c>
      <c r="GG2138" s="1">
        <f t="shared" si="838"/>
        <v>1.3368575222619387E-3</v>
      </c>
      <c r="GH2138" s="1" t="str">
        <f t="shared" si="839"/>
        <v/>
      </c>
      <c r="GI2138" s="1" t="str">
        <f t="shared" si="840"/>
        <v/>
      </c>
      <c r="GJ2138" s="1">
        <f t="shared" si="841"/>
        <v>0</v>
      </c>
      <c r="GK2138" s="1">
        <f t="shared" si="842"/>
        <v>1.3368575222619387E-3</v>
      </c>
      <c r="GL2138" s="1" t="str">
        <f t="shared" si="843"/>
        <v/>
      </c>
      <c r="HA2138" s="2"/>
      <c r="HB2138" s="2">
        <f t="shared" si="847"/>
        <v>9.8431999999999604</v>
      </c>
      <c r="HC2138" s="147">
        <f t="shared" si="848"/>
        <v>0.19763469747332155</v>
      </c>
      <c r="HD2138" s="2">
        <f t="shared" si="849"/>
        <v>3.767679044348049E-4</v>
      </c>
      <c r="HE2138" s="2" t="str">
        <f t="shared" si="845"/>
        <v/>
      </c>
      <c r="HF2138" s="24" t="str">
        <f t="shared" si="846"/>
        <v/>
      </c>
    </row>
    <row r="2139" spans="157:214" ht="20.100000000000001" customHeight="1" x14ac:dyDescent="0.25">
      <c r="FA2139" s="1">
        <v>1534</v>
      </c>
      <c r="FB2139" s="1">
        <f t="shared" si="818"/>
        <v>7987.1983710226596</v>
      </c>
      <c r="FC2139" s="1">
        <f t="shared" si="819"/>
        <v>1.0898919005514652E-5</v>
      </c>
      <c r="FD2139" s="1">
        <f t="shared" si="820"/>
        <v>0.98366029309050618</v>
      </c>
      <c r="FE2139" s="1">
        <f t="shared" si="821"/>
        <v>1.0898919005514652E-5</v>
      </c>
      <c r="FF2139" s="1" t="str">
        <f t="shared" si="822"/>
        <v/>
      </c>
      <c r="FG2139" s="1" t="str">
        <f t="shared" si="823"/>
        <v/>
      </c>
      <c r="FI2139" s="1">
        <f t="shared" si="824"/>
        <v>2.8511403651184385E-206</v>
      </c>
      <c r="FJ2139" s="1" t="str">
        <f t="shared" si="825"/>
        <v/>
      </c>
      <c r="FK2139" s="1" t="str">
        <f t="shared" si="826"/>
        <v/>
      </c>
      <c r="FP2139" s="1">
        <v>1534</v>
      </c>
      <c r="FQ2139" s="1">
        <f t="shared" si="827"/>
        <v>18.819146095610719</v>
      </c>
      <c r="FR2139" s="1">
        <f t="shared" si="828"/>
        <v>4.6257055280025765E-3</v>
      </c>
      <c r="FS2139" s="1">
        <f t="shared" si="829"/>
        <v>0.98366029309050618</v>
      </c>
      <c r="FT2139" s="1">
        <f t="shared" si="830"/>
        <v>4.6257055280025765E-3</v>
      </c>
      <c r="FU2139" s="1" t="str">
        <f t="shared" si="831"/>
        <v/>
      </c>
      <c r="FV2139" s="1" t="str">
        <f t="shared" si="832"/>
        <v/>
      </c>
      <c r="FW2139" s="1">
        <f t="shared" si="833"/>
        <v>0</v>
      </c>
      <c r="FX2139" s="1" t="str">
        <f t="shared" si="834"/>
        <v/>
      </c>
      <c r="FY2139" s="1" t="str">
        <f t="shared" si="835"/>
        <v/>
      </c>
      <c r="GC2139" s="1">
        <v>1534</v>
      </c>
      <c r="GD2139" s="1">
        <f t="shared" si="844"/>
        <v>65.674974000034041</v>
      </c>
      <c r="GE2139" s="1">
        <f t="shared" si="836"/>
        <v>1.3254946720909168E-3</v>
      </c>
      <c r="GF2139" s="1">
        <f t="shared" si="837"/>
        <v>0.98366029309050618</v>
      </c>
      <c r="GG2139" s="1">
        <f t="shared" si="838"/>
        <v>1.3254946720909168E-3</v>
      </c>
      <c r="GH2139" s="1" t="str">
        <f t="shared" si="839"/>
        <v/>
      </c>
      <c r="GI2139" s="1" t="str">
        <f t="shared" si="840"/>
        <v/>
      </c>
      <c r="GJ2139" s="1">
        <f t="shared" si="841"/>
        <v>0</v>
      </c>
      <c r="GK2139" s="1">
        <f t="shared" si="842"/>
        <v>1.3254946720909168E-3</v>
      </c>
      <c r="GL2139" s="1" t="str">
        <f t="shared" si="843"/>
        <v/>
      </c>
      <c r="HA2139" s="2"/>
      <c r="HB2139" s="2">
        <f t="shared" si="847"/>
        <v>9.8495999999999597</v>
      </c>
      <c r="HC2139" s="147">
        <f t="shared" si="848"/>
        <v>0.19725792956888674</v>
      </c>
      <c r="HD2139" s="2">
        <f t="shared" si="849"/>
        <v>3.7617474827067454E-4</v>
      </c>
      <c r="HE2139" s="2" t="str">
        <f t="shared" si="845"/>
        <v/>
      </c>
      <c r="HF2139" s="24" t="str">
        <f t="shared" si="846"/>
        <v/>
      </c>
    </row>
    <row r="2140" spans="157:214" ht="20.100000000000001" customHeight="1" x14ac:dyDescent="0.25">
      <c r="FA2140" s="2">
        <v>1535</v>
      </c>
      <c r="FB2140" s="1">
        <f t="shared" si="818"/>
        <v>8002.1556713429236</v>
      </c>
      <c r="FC2140" s="1">
        <f t="shared" si="819"/>
        <v>1.0806108871962164E-5</v>
      </c>
      <c r="FD2140" s="1">
        <f t="shared" si="820"/>
        <v>0.98382261662783388</v>
      </c>
      <c r="FE2140" s="1">
        <f t="shared" si="821"/>
        <v>1.0806108871962164E-5</v>
      </c>
      <c r="FF2140" s="1" t="str">
        <f t="shared" si="822"/>
        <v/>
      </c>
      <c r="FG2140" s="1" t="str">
        <f t="shared" si="823"/>
        <v/>
      </c>
      <c r="FI2140" s="1">
        <f t="shared" si="824"/>
        <v>3.2206451286682892E-206</v>
      </c>
      <c r="FJ2140" s="1" t="str">
        <f t="shared" si="825"/>
        <v/>
      </c>
      <c r="FK2140" s="1" t="str">
        <f t="shared" si="826"/>
        <v/>
      </c>
      <c r="FP2140" s="2">
        <v>1535</v>
      </c>
      <c r="FQ2140" s="1">
        <f t="shared" si="827"/>
        <v>18.85438794223171</v>
      </c>
      <c r="FR2140" s="1">
        <f t="shared" si="828"/>
        <v>4.5863151675813981E-3</v>
      </c>
      <c r="FS2140" s="1">
        <f t="shared" si="829"/>
        <v>0.98382261662783388</v>
      </c>
      <c r="FT2140" s="1">
        <f t="shared" si="830"/>
        <v>4.5863151675813981E-3</v>
      </c>
      <c r="FU2140" s="1" t="str">
        <f t="shared" si="831"/>
        <v/>
      </c>
      <c r="FV2140" s="1" t="str">
        <f t="shared" si="832"/>
        <v/>
      </c>
      <c r="FW2140" s="1">
        <f t="shared" si="833"/>
        <v>0</v>
      </c>
      <c r="FX2140" s="1" t="str">
        <f t="shared" si="834"/>
        <v/>
      </c>
      <c r="FY2140" s="1" t="str">
        <f t="shared" si="835"/>
        <v/>
      </c>
      <c r="GC2140" s="2">
        <v>1535</v>
      </c>
      <c r="GD2140" s="1">
        <f t="shared" si="844"/>
        <v>65.797960842730731</v>
      </c>
      <c r="GE2140" s="1">
        <f t="shared" si="836"/>
        <v>1.3142073749307444E-3</v>
      </c>
      <c r="GF2140" s="1">
        <f t="shared" si="837"/>
        <v>0.98382261662783388</v>
      </c>
      <c r="GG2140" s="1">
        <f t="shared" si="838"/>
        <v>1.3142073749307444E-3</v>
      </c>
      <c r="GH2140" s="1" t="str">
        <f t="shared" si="839"/>
        <v/>
      </c>
      <c r="GI2140" s="1" t="str">
        <f t="shared" si="840"/>
        <v/>
      </c>
      <c r="GJ2140" s="1">
        <f t="shared" si="841"/>
        <v>0</v>
      </c>
      <c r="GK2140" s="1">
        <f t="shared" si="842"/>
        <v>1.3142073749307444E-3</v>
      </c>
      <c r="GL2140" s="1" t="str">
        <f t="shared" si="843"/>
        <v/>
      </c>
      <c r="HA2140" s="2"/>
      <c r="HB2140" s="2">
        <f t="shared" si="847"/>
        <v>9.855999999999959</v>
      </c>
      <c r="HC2140" s="147">
        <f t="shared" si="848"/>
        <v>0.19688175482061607</v>
      </c>
      <c r="HD2140" s="2">
        <f t="shared" si="849"/>
        <v>3.7558212975469241E-4</v>
      </c>
      <c r="HE2140" s="2" t="str">
        <f t="shared" si="845"/>
        <v/>
      </c>
      <c r="HF2140" s="24" t="str">
        <f t="shared" si="846"/>
        <v/>
      </c>
    </row>
    <row r="2141" spans="157:214" ht="20.100000000000001" customHeight="1" x14ac:dyDescent="0.25">
      <c r="FA2141" s="1">
        <v>1536</v>
      </c>
      <c r="FB2141" s="1">
        <f t="shared" ref="FB2141:FB2204" si="850">$FB$599+(FA2141*$FB$602)</f>
        <v>8017.1129716631913</v>
      </c>
      <c r="FC2141" s="1">
        <f t="shared" ref="FC2141:FC2204" si="851">_xlfn.NORM.DIST($FB2141,$FB$596,$FB$597,0)</f>
        <v>1.0713917642358761E-5</v>
      </c>
      <c r="FD2141" s="1">
        <f t="shared" ref="FD2141:FD2204" si="852">_xlfn.NORM.DIST($FB2141,$FB$596,$FB$597,1)</f>
        <v>0.9839835566076014</v>
      </c>
      <c r="FE2141" s="1">
        <f t="shared" ref="FE2141:FE2204" si="853">IF(OR(FD2141&lt;$FF$601,FD2141&gt;$FF$602),FC2141,"")</f>
        <v>1.0713917642358761E-5</v>
      </c>
      <c r="FF2141" s="1" t="str">
        <f t="shared" ref="FF2141:FF2204" si="854">IF(AND(FD2141&gt;$FF$601,FD2141&lt;$FF$602),FC2141,"")</f>
        <v/>
      </c>
      <c r="FG2141" s="1" t="str">
        <f t="shared" ref="FG2141:FG2204" si="855">IF(FC2141=MAX($FC$605:$FC$2605),FC2141,"")</f>
        <v/>
      </c>
      <c r="FI2141" s="1">
        <f t="shared" ref="FI2141:FI2204" si="856">_xlfn.NORM.DIST(FB2141,$FF$597,$FF$598,0)</f>
        <v>3.6379791090478476E-206</v>
      </c>
      <c r="FJ2141" s="1" t="str">
        <f t="shared" ref="FJ2141:FJ2204" si="857">IF(FI2141=MAX($FI$605:$FI$2605),FC2141,"")</f>
        <v/>
      </c>
      <c r="FK2141" s="1" t="str">
        <f t="shared" ref="FK2141:FK2204" si="858">IF(FJ2141=MIN($FJ$605:$FJ$2605),FJ2141,"")</f>
        <v/>
      </c>
      <c r="FP2141" s="1">
        <v>1536</v>
      </c>
      <c r="FQ2141" s="1">
        <f t="shared" ref="FQ2141:FQ2204" si="859">$FQ$599+(FP2141*$FQ$602)</f>
        <v>18.889629788852702</v>
      </c>
      <c r="FR2141" s="1">
        <f t="shared" ref="FR2141:FR2204" si="860">_xlfn.NORM.DIST(FQ2141,FQ$596,FQ$597,0)</f>
        <v>4.5471874815976752E-3</v>
      </c>
      <c r="FS2141" s="1">
        <f t="shared" ref="FS2141:FS2204" si="861">_xlfn.NORM.DIST(FQ2141,FQ$596,FQ$597,1)</f>
        <v>0.9839835566076014</v>
      </c>
      <c r="FT2141" s="1">
        <f t="shared" ref="FT2141:FT2204" si="862">IF(OR(FS2141&lt;$FU$601,FS2141&gt;$FU$602),FR2141,"")</f>
        <v>4.5471874815976752E-3</v>
      </c>
      <c r="FU2141" s="1" t="str">
        <f t="shared" ref="FU2141:FU2204" si="863">IF(AND(FS2141&gt;$FU$601,FS2141&lt;$FU$602),FR2141,"")</f>
        <v/>
      </c>
      <c r="FV2141" s="1" t="str">
        <f t="shared" ref="FV2141:FV2204" si="864">IF(FR2141=MAX($FR$605:$FR$2605),FR2141,"")</f>
        <v/>
      </c>
      <c r="FW2141" s="1">
        <f t="shared" ref="FW2141:FW2204" si="865">_xlfn.NORM.DIST(FQ2141,$FU$597,$FU$598,0)</f>
        <v>0</v>
      </c>
      <c r="FX2141" s="1" t="str">
        <f t="shared" ref="FX2141:FX2204" si="866">IF(FW2141=MAX($FW$605:$FW$2605),FR2141,"")</f>
        <v/>
      </c>
      <c r="FY2141" s="1" t="str">
        <f t="shared" ref="FY2141:FY2204" si="867">IF(FX2141=MIN($FX$605:$FX$2605),FX2141,"")</f>
        <v/>
      </c>
      <c r="GC2141" s="1">
        <v>1536</v>
      </c>
      <c r="GD2141" s="1">
        <f t="shared" si="844"/>
        <v>65.920947685427421</v>
      </c>
      <c r="GE2141" s="1">
        <f t="shared" ref="GE2141:GE2204" si="868">_xlfn.NORM.DIST(GD2141,GD$596,GD$597,0)</f>
        <v>1.3029953470598159E-3</v>
      </c>
      <c r="GF2141" s="1">
        <f t="shared" ref="GF2141:GF2204" si="869">_xlfn.NORM.DIST(GD2141,GD$596,GD$597,1)</f>
        <v>0.9839835566076014</v>
      </c>
      <c r="GG2141" s="1">
        <f t="shared" ref="GG2141:GG2204" si="870">IF(OR(GF2141&lt;$FU$601,GF2141&gt;$FU$602),GE2141,"")</f>
        <v>1.3029953470598159E-3</v>
      </c>
      <c r="GH2141" s="1" t="str">
        <f t="shared" ref="GH2141:GH2204" si="871">IF(AND(GF2141&gt;$GH$601,GF2141&lt;$GH$602),GE2141,"")</f>
        <v/>
      </c>
      <c r="GI2141" s="1" t="str">
        <f t="shared" ref="GI2141:GI2204" si="872">IF(GE2141=MAX($GE$605:$GE$2605),GE2141,"")</f>
        <v/>
      </c>
      <c r="GJ2141" s="1">
        <f t="shared" ref="GJ2141:GJ2204" si="873">_xlfn.NORM.DIST(GD2141,$GH$597,$GH$598,0)</f>
        <v>0</v>
      </c>
      <c r="GK2141" s="1">
        <f t="shared" ref="GK2141:GK2204" si="874">IF(GJ2141=MAX($GJ$605:$GJ$2605),GE2141,"")</f>
        <v>1.3029953470598159E-3</v>
      </c>
      <c r="GL2141" s="1" t="str">
        <f t="shared" ref="GL2141:GL2204" si="875">IF(GK2141=MIN($GK$605:$GK$2605),GK2141,"")</f>
        <v/>
      </c>
      <c r="HA2141" s="2"/>
      <c r="HB2141" s="2">
        <f t="shared" si="847"/>
        <v>9.8623999999999583</v>
      </c>
      <c r="HC2141" s="147">
        <f t="shared" si="848"/>
        <v>0.19650617269086137</v>
      </c>
      <c r="HD2141" s="2">
        <f t="shared" si="849"/>
        <v>3.7499004980223738E-4</v>
      </c>
      <c r="HE2141" s="2" t="str">
        <f t="shared" si="845"/>
        <v/>
      </c>
      <c r="HF2141" s="24" t="str">
        <f t="shared" si="846"/>
        <v/>
      </c>
    </row>
    <row r="2142" spans="157:214" ht="20.100000000000001" customHeight="1" x14ac:dyDescent="0.25">
      <c r="FA2142" s="1">
        <v>1537</v>
      </c>
      <c r="FB2142" s="1">
        <f t="shared" si="850"/>
        <v>8032.070271983459</v>
      </c>
      <c r="FC2142" s="1">
        <f t="shared" si="851"/>
        <v>1.062234297409928E-5</v>
      </c>
      <c r="FD2142" s="1">
        <f t="shared" si="852"/>
        <v>0.98414312226943323</v>
      </c>
      <c r="FE2142" s="1">
        <f t="shared" si="853"/>
        <v>1.062234297409928E-5</v>
      </c>
      <c r="FF2142" s="1" t="str">
        <f t="shared" si="854"/>
        <v/>
      </c>
      <c r="FG2142" s="1" t="str">
        <f t="shared" si="855"/>
        <v/>
      </c>
      <c r="FI2142" s="1">
        <f t="shared" si="856"/>
        <v>4.1093258376968014E-206</v>
      </c>
      <c r="FJ2142" s="1" t="str">
        <f t="shared" si="857"/>
        <v/>
      </c>
      <c r="FK2142" s="1" t="str">
        <f t="shared" si="858"/>
        <v/>
      </c>
      <c r="FP2142" s="1">
        <v>1537</v>
      </c>
      <c r="FQ2142" s="1">
        <f t="shared" si="859"/>
        <v>18.9248716354737</v>
      </c>
      <c r="FR2142" s="1">
        <f t="shared" si="860"/>
        <v>4.5083214758058531E-3</v>
      </c>
      <c r="FS2142" s="1">
        <f t="shared" si="861"/>
        <v>0.98414312226943323</v>
      </c>
      <c r="FT2142" s="1">
        <f t="shared" si="862"/>
        <v>4.5083214758058531E-3</v>
      </c>
      <c r="FU2142" s="1" t="str">
        <f t="shared" si="863"/>
        <v/>
      </c>
      <c r="FV2142" s="1" t="str">
        <f t="shared" si="864"/>
        <v/>
      </c>
      <c r="FW2142" s="1">
        <f t="shared" si="865"/>
        <v>0</v>
      </c>
      <c r="FX2142" s="1" t="str">
        <f t="shared" si="866"/>
        <v/>
      </c>
      <c r="FY2142" s="1" t="str">
        <f t="shared" si="867"/>
        <v/>
      </c>
      <c r="GC2142" s="1">
        <v>1537</v>
      </c>
      <c r="GD2142" s="1">
        <f t="shared" ref="GD2142:GD2205" si="876">$GD$599+(GC2142*$GD$602)</f>
        <v>66.043934528124112</v>
      </c>
      <c r="GE2142" s="1">
        <f t="shared" si="868"/>
        <v>1.2918583035773368E-3</v>
      </c>
      <c r="GF2142" s="1">
        <f t="shared" si="869"/>
        <v>0.98414312226943323</v>
      </c>
      <c r="GG2142" s="1">
        <f t="shared" si="870"/>
        <v>1.2918583035773368E-3</v>
      </c>
      <c r="GH2142" s="1" t="str">
        <f t="shared" si="871"/>
        <v/>
      </c>
      <c r="GI2142" s="1" t="str">
        <f t="shared" si="872"/>
        <v/>
      </c>
      <c r="GJ2142" s="1">
        <f t="shared" si="873"/>
        <v>0</v>
      </c>
      <c r="GK2142" s="1">
        <f t="shared" si="874"/>
        <v>1.2918583035773368E-3</v>
      </c>
      <c r="GL2142" s="1" t="str">
        <f t="shared" si="875"/>
        <v/>
      </c>
      <c r="HA2142" s="2"/>
      <c r="HB2142" s="2">
        <f t="shared" si="847"/>
        <v>9.8687999999999576</v>
      </c>
      <c r="HC2142" s="147">
        <f t="shared" si="848"/>
        <v>0.19613118264105914</v>
      </c>
      <c r="HD2142" s="2">
        <f t="shared" si="849"/>
        <v>3.7439850932308172E-4</v>
      </c>
      <c r="HE2142" s="2" t="str">
        <f t="shared" si="845"/>
        <v/>
      </c>
      <c r="HF2142" s="24" t="str">
        <f t="shared" si="846"/>
        <v/>
      </c>
    </row>
    <row r="2143" spans="157:214" ht="20.100000000000001" customHeight="1" x14ac:dyDescent="0.25">
      <c r="FA2143" s="1">
        <v>1538</v>
      </c>
      <c r="FB2143" s="1">
        <f t="shared" si="850"/>
        <v>8047.0275723037266</v>
      </c>
      <c r="FC2143" s="1">
        <f t="shared" si="851"/>
        <v>1.0531382515114591E-5</v>
      </c>
      <c r="FD2143" s="1">
        <f t="shared" si="852"/>
        <v>0.9843013228178441</v>
      </c>
      <c r="FE2143" s="1">
        <f t="shared" si="853"/>
        <v>1.0531382515114591E-5</v>
      </c>
      <c r="FF2143" s="1" t="str">
        <f t="shared" si="854"/>
        <v/>
      </c>
      <c r="FG2143" s="1" t="str">
        <f t="shared" si="855"/>
        <v/>
      </c>
      <c r="FI2143" s="1">
        <f t="shared" si="856"/>
        <v>4.6416672969858576E-206</v>
      </c>
      <c r="FJ2143" s="1" t="str">
        <f t="shared" si="857"/>
        <v/>
      </c>
      <c r="FK2143" s="1" t="str">
        <f t="shared" si="858"/>
        <v/>
      </c>
      <c r="FP2143" s="1">
        <v>1538</v>
      </c>
      <c r="FQ2143" s="1">
        <f t="shared" si="859"/>
        <v>18.960113482094691</v>
      </c>
      <c r="FR2143" s="1">
        <f t="shared" si="860"/>
        <v>4.4697161519437201E-3</v>
      </c>
      <c r="FS2143" s="1">
        <f t="shared" si="861"/>
        <v>0.9843013228178441</v>
      </c>
      <c r="FT2143" s="1">
        <f t="shared" si="862"/>
        <v>4.4697161519437201E-3</v>
      </c>
      <c r="FU2143" s="1" t="str">
        <f t="shared" si="863"/>
        <v/>
      </c>
      <c r="FV2143" s="1" t="str">
        <f t="shared" si="864"/>
        <v/>
      </c>
      <c r="FW2143" s="1">
        <f t="shared" si="865"/>
        <v>0</v>
      </c>
      <c r="FX2143" s="1" t="str">
        <f t="shared" si="866"/>
        <v/>
      </c>
      <c r="FY2143" s="1" t="str">
        <f t="shared" si="867"/>
        <v/>
      </c>
      <c r="GC2143" s="1">
        <v>1538</v>
      </c>
      <c r="GD2143" s="1">
        <f t="shared" si="876"/>
        <v>66.166921370820802</v>
      </c>
      <c r="GE2143" s="1">
        <f t="shared" si="868"/>
        <v>1.2807959584315363E-3</v>
      </c>
      <c r="GF2143" s="1">
        <f t="shared" si="869"/>
        <v>0.9843013228178441</v>
      </c>
      <c r="GG2143" s="1">
        <f t="shared" si="870"/>
        <v>1.2807959584315363E-3</v>
      </c>
      <c r="GH2143" s="1" t="str">
        <f t="shared" si="871"/>
        <v/>
      </c>
      <c r="GI2143" s="1" t="str">
        <f t="shared" si="872"/>
        <v/>
      </c>
      <c r="GJ2143" s="1">
        <f t="shared" si="873"/>
        <v>0</v>
      </c>
      <c r="GK2143" s="1">
        <f t="shared" si="874"/>
        <v>1.2807959584315363E-3</v>
      </c>
      <c r="GL2143" s="1" t="str">
        <f t="shared" si="875"/>
        <v/>
      </c>
      <c r="HA2143" s="2"/>
      <c r="HB2143" s="2">
        <f t="shared" si="847"/>
        <v>9.8751999999999569</v>
      </c>
      <c r="HC2143" s="147">
        <f t="shared" si="848"/>
        <v>0.19575678413173606</v>
      </c>
      <c r="HD2143" s="2">
        <f t="shared" si="849"/>
        <v>3.7380750921919836E-4</v>
      </c>
      <c r="HE2143" s="2" t="str">
        <f t="shared" si="845"/>
        <v/>
      </c>
      <c r="HF2143" s="24" t="str">
        <f t="shared" si="846"/>
        <v/>
      </c>
    </row>
    <row r="2144" spans="157:214" ht="20.100000000000001" customHeight="1" x14ac:dyDescent="0.25">
      <c r="FA2144" s="1">
        <v>1539</v>
      </c>
      <c r="FB2144" s="1">
        <f t="shared" si="850"/>
        <v>8061.9848726239943</v>
      </c>
      <c r="FC2144" s="1">
        <f t="shared" si="851"/>
        <v>1.044103390410244E-5</v>
      </c>
      <c r="FD2144" s="1">
        <f t="shared" si="852"/>
        <v>0.98445816742209846</v>
      </c>
      <c r="FE2144" s="1">
        <f t="shared" si="853"/>
        <v>1.044103390410244E-5</v>
      </c>
      <c r="FF2144" s="1" t="str">
        <f t="shared" si="854"/>
        <v/>
      </c>
      <c r="FG2144" s="1" t="str">
        <f t="shared" si="855"/>
        <v/>
      </c>
      <c r="FI2144" s="1">
        <f t="shared" si="856"/>
        <v>5.242886893957002E-206</v>
      </c>
      <c r="FJ2144" s="1" t="str">
        <f t="shared" si="857"/>
        <v/>
      </c>
      <c r="FK2144" s="1" t="str">
        <f t="shared" si="858"/>
        <v/>
      </c>
      <c r="FP2144" s="1">
        <v>1539</v>
      </c>
      <c r="FQ2144" s="1">
        <f t="shared" si="859"/>
        <v>18.995355328715689</v>
      </c>
      <c r="FR2144" s="1">
        <f t="shared" si="860"/>
        <v>4.4313705078303147E-3</v>
      </c>
      <c r="FS2144" s="1">
        <f t="shared" si="861"/>
        <v>0.98445816742209846</v>
      </c>
      <c r="FT2144" s="1">
        <f t="shared" si="862"/>
        <v>4.4313705078303147E-3</v>
      </c>
      <c r="FU2144" s="1" t="str">
        <f t="shared" si="863"/>
        <v/>
      </c>
      <c r="FV2144" s="1" t="str">
        <f t="shared" si="864"/>
        <v/>
      </c>
      <c r="FW2144" s="1">
        <f t="shared" si="865"/>
        <v>0</v>
      </c>
      <c r="FX2144" s="1" t="str">
        <f t="shared" si="866"/>
        <v/>
      </c>
      <c r="FY2144" s="1" t="str">
        <f t="shared" si="867"/>
        <v/>
      </c>
      <c r="GC2144" s="1">
        <v>1539</v>
      </c>
      <c r="GD2144" s="1">
        <f t="shared" si="876"/>
        <v>66.289908213517521</v>
      </c>
      <c r="GE2144" s="1">
        <f t="shared" si="868"/>
        <v>1.2698080244477304E-3</v>
      </c>
      <c r="GF2144" s="1">
        <f t="shared" si="869"/>
        <v>0.98445816742209846</v>
      </c>
      <c r="GG2144" s="1">
        <f t="shared" si="870"/>
        <v>1.2698080244477304E-3</v>
      </c>
      <c r="GH2144" s="1" t="str">
        <f t="shared" si="871"/>
        <v/>
      </c>
      <c r="GI2144" s="1" t="str">
        <f t="shared" si="872"/>
        <v/>
      </c>
      <c r="GJ2144" s="1">
        <f t="shared" si="873"/>
        <v>0</v>
      </c>
      <c r="GK2144" s="1">
        <f t="shared" si="874"/>
        <v>1.2698080244477304E-3</v>
      </c>
      <c r="GL2144" s="1" t="str">
        <f t="shared" si="875"/>
        <v/>
      </c>
      <c r="HA2144" s="2"/>
      <c r="HB2144" s="2">
        <f t="shared" si="847"/>
        <v>9.8815999999999562</v>
      </c>
      <c r="HC2144" s="147">
        <f t="shared" si="848"/>
        <v>0.19538297662251686</v>
      </c>
      <c r="HD2144" s="2">
        <f t="shared" si="849"/>
        <v>3.7321705038617647E-4</v>
      </c>
      <c r="HE2144" s="2" t="str">
        <f t="shared" si="845"/>
        <v/>
      </c>
      <c r="HF2144" s="24" t="str">
        <f t="shared" si="846"/>
        <v/>
      </c>
    </row>
    <row r="2145" spans="157:214" ht="20.100000000000001" customHeight="1" x14ac:dyDescent="0.25">
      <c r="FA2145" s="1">
        <v>1540</v>
      </c>
      <c r="FB2145" s="1">
        <f t="shared" si="850"/>
        <v>8076.942172944262</v>
      </c>
      <c r="FC2145" s="1">
        <f t="shared" si="851"/>
        <v>1.0351294770756938E-5</v>
      </c>
      <c r="FD2145" s="1">
        <f t="shared" si="852"/>
        <v>0.98461366521607452</v>
      </c>
      <c r="FE2145" s="1">
        <f t="shared" si="853"/>
        <v>1.0351294770756938E-5</v>
      </c>
      <c r="FF2145" s="1" t="str">
        <f t="shared" si="854"/>
        <v/>
      </c>
      <c r="FG2145" s="1" t="str">
        <f t="shared" si="855"/>
        <v/>
      </c>
      <c r="FI2145" s="1">
        <f t="shared" si="856"/>
        <v>5.9218856979227608E-206</v>
      </c>
      <c r="FJ2145" s="1" t="str">
        <f t="shared" si="857"/>
        <v/>
      </c>
      <c r="FK2145" s="1" t="str">
        <f t="shared" si="858"/>
        <v/>
      </c>
      <c r="FP2145" s="1">
        <v>1540</v>
      </c>
      <c r="FQ2145" s="1">
        <f t="shared" si="859"/>
        <v>19.03059717533668</v>
      </c>
      <c r="FR2145" s="1">
        <f t="shared" si="860"/>
        <v>4.3932835374634041E-3</v>
      </c>
      <c r="FS2145" s="1">
        <f t="shared" si="861"/>
        <v>0.98461366521607452</v>
      </c>
      <c r="FT2145" s="1">
        <f t="shared" si="862"/>
        <v>4.3932835374634041E-3</v>
      </c>
      <c r="FU2145" s="1" t="str">
        <f t="shared" si="863"/>
        <v/>
      </c>
      <c r="FV2145" s="1" t="str">
        <f t="shared" si="864"/>
        <v/>
      </c>
      <c r="FW2145" s="1">
        <f t="shared" si="865"/>
        <v>0</v>
      </c>
      <c r="FX2145" s="1" t="str">
        <f t="shared" si="866"/>
        <v/>
      </c>
      <c r="FY2145" s="1" t="str">
        <f t="shared" si="867"/>
        <v/>
      </c>
      <c r="GC2145" s="1">
        <v>1540</v>
      </c>
      <c r="GD2145" s="1">
        <f t="shared" si="876"/>
        <v>66.412895056214211</v>
      </c>
      <c r="GE2145" s="1">
        <f t="shared" si="868"/>
        <v>1.2588942133562513E-3</v>
      </c>
      <c r="GF2145" s="1">
        <f t="shared" si="869"/>
        <v>0.98461366521607463</v>
      </c>
      <c r="GG2145" s="1">
        <f t="shared" si="870"/>
        <v>1.2588942133562513E-3</v>
      </c>
      <c r="GH2145" s="1" t="str">
        <f t="shared" si="871"/>
        <v/>
      </c>
      <c r="GI2145" s="1" t="str">
        <f t="shared" si="872"/>
        <v/>
      </c>
      <c r="GJ2145" s="1">
        <f t="shared" si="873"/>
        <v>0</v>
      </c>
      <c r="GK2145" s="1">
        <f t="shared" si="874"/>
        <v>1.2588942133562513E-3</v>
      </c>
      <c r="GL2145" s="1" t="str">
        <f t="shared" si="875"/>
        <v/>
      </c>
      <c r="HA2145" s="2"/>
      <c r="HB2145" s="2">
        <f t="shared" si="847"/>
        <v>9.8879999999999555</v>
      </c>
      <c r="HC2145" s="147">
        <f t="shared" si="848"/>
        <v>0.19500975957213068</v>
      </c>
      <c r="HD2145" s="2">
        <f t="shared" si="849"/>
        <v>3.7262713371438716E-4</v>
      </c>
      <c r="HE2145" s="2" t="str">
        <f t="shared" si="845"/>
        <v/>
      </c>
      <c r="HF2145" s="24" t="str">
        <f t="shared" si="846"/>
        <v/>
      </c>
    </row>
    <row r="2146" spans="157:214" ht="20.100000000000001" customHeight="1" x14ac:dyDescent="0.25">
      <c r="FA2146" s="1">
        <v>1541</v>
      </c>
      <c r="FB2146" s="1">
        <f t="shared" si="850"/>
        <v>8091.8994732645297</v>
      </c>
      <c r="FC2146" s="1">
        <f t="shared" si="851"/>
        <v>1.0262162735996871E-5</v>
      </c>
      <c r="FD2146" s="1">
        <f t="shared" si="852"/>
        <v>0.98476782529813145</v>
      </c>
      <c r="FE2146" s="1">
        <f t="shared" si="853"/>
        <v>1.0262162735996871E-5</v>
      </c>
      <c r="FF2146" s="1" t="str">
        <f t="shared" si="854"/>
        <v/>
      </c>
      <c r="FG2146" s="1" t="str">
        <f t="shared" si="855"/>
        <v/>
      </c>
      <c r="FI2146" s="1">
        <f t="shared" si="856"/>
        <v>6.6887136482934076E-206</v>
      </c>
      <c r="FJ2146" s="1" t="str">
        <f t="shared" si="857"/>
        <v/>
      </c>
      <c r="FK2146" s="1" t="str">
        <f t="shared" si="858"/>
        <v/>
      </c>
      <c r="FP2146" s="1">
        <v>1541</v>
      </c>
      <c r="FQ2146" s="1">
        <f t="shared" si="859"/>
        <v>19.065839021957672</v>
      </c>
      <c r="FR2146" s="1">
        <f t="shared" si="860"/>
        <v>4.3554542311163152E-3</v>
      </c>
      <c r="FS2146" s="1">
        <f t="shared" si="861"/>
        <v>0.98476782529813145</v>
      </c>
      <c r="FT2146" s="1">
        <f t="shared" si="862"/>
        <v>4.3554542311163152E-3</v>
      </c>
      <c r="FU2146" s="1" t="str">
        <f t="shared" si="863"/>
        <v/>
      </c>
      <c r="FV2146" s="1" t="str">
        <f t="shared" si="864"/>
        <v/>
      </c>
      <c r="FW2146" s="1">
        <f t="shared" si="865"/>
        <v>0</v>
      </c>
      <c r="FX2146" s="1" t="str">
        <f t="shared" si="866"/>
        <v/>
      </c>
      <c r="FY2146" s="1" t="str">
        <f t="shared" si="867"/>
        <v/>
      </c>
      <c r="GC2146" s="1">
        <v>1541</v>
      </c>
      <c r="GD2146" s="1">
        <f t="shared" si="876"/>
        <v>66.535881898910901</v>
      </c>
      <c r="GE2146" s="1">
        <f t="shared" si="868"/>
        <v>1.2480542358201947E-3</v>
      </c>
      <c r="GF2146" s="1">
        <f t="shared" si="869"/>
        <v>0.98476782529813145</v>
      </c>
      <c r="GG2146" s="1">
        <f t="shared" si="870"/>
        <v>1.2480542358201947E-3</v>
      </c>
      <c r="GH2146" s="1" t="str">
        <f t="shared" si="871"/>
        <v/>
      </c>
      <c r="GI2146" s="1" t="str">
        <f t="shared" si="872"/>
        <v/>
      </c>
      <c r="GJ2146" s="1">
        <f t="shared" si="873"/>
        <v>0</v>
      </c>
      <c r="GK2146" s="1">
        <f t="shared" si="874"/>
        <v>1.2480542358201947E-3</v>
      </c>
      <c r="GL2146" s="1" t="str">
        <f t="shared" si="875"/>
        <v/>
      </c>
      <c r="HA2146" s="2"/>
      <c r="HB2146" s="2">
        <f t="shared" si="847"/>
        <v>9.8943999999999548</v>
      </c>
      <c r="HC2146" s="147">
        <f t="shared" si="848"/>
        <v>0.19463713243841629</v>
      </c>
      <c r="HD2146" s="2">
        <f t="shared" si="849"/>
        <v>3.7203776008593037E-4</v>
      </c>
      <c r="HE2146" s="2" t="str">
        <f t="shared" si="845"/>
        <v/>
      </c>
      <c r="HF2146" s="24" t="str">
        <f t="shared" si="846"/>
        <v/>
      </c>
    </row>
    <row r="2147" spans="157:214" ht="20.100000000000001" customHeight="1" x14ac:dyDescent="0.25">
      <c r="FA2147" s="2">
        <v>1542</v>
      </c>
      <c r="FB2147" s="1">
        <f t="shared" si="850"/>
        <v>8106.8567735847937</v>
      </c>
      <c r="FC2147" s="1">
        <f t="shared" si="851"/>
        <v>1.0173635412192769E-5</v>
      </c>
      <c r="FD2147" s="1">
        <f t="shared" si="852"/>
        <v>0.98492065673097928</v>
      </c>
      <c r="FE2147" s="1">
        <f t="shared" si="853"/>
        <v>1.0173635412192769E-5</v>
      </c>
      <c r="FF2147" s="1" t="str">
        <f t="shared" si="854"/>
        <v/>
      </c>
      <c r="FG2147" s="1" t="str">
        <f t="shared" si="855"/>
        <v/>
      </c>
      <c r="FI2147" s="1">
        <f t="shared" si="856"/>
        <v>7.5547176582694788E-206</v>
      </c>
      <c r="FJ2147" s="1" t="str">
        <f t="shared" si="857"/>
        <v/>
      </c>
      <c r="FK2147" s="1" t="str">
        <f t="shared" si="858"/>
        <v/>
      </c>
      <c r="FP2147" s="2">
        <v>1542</v>
      </c>
      <c r="FQ2147" s="1">
        <f t="shared" si="859"/>
        <v>19.10108086857867</v>
      </c>
      <c r="FR2147" s="1">
        <f t="shared" si="860"/>
        <v>4.3178815754343304E-3</v>
      </c>
      <c r="FS2147" s="1">
        <f t="shared" si="861"/>
        <v>0.98492065673097928</v>
      </c>
      <c r="FT2147" s="1">
        <f t="shared" si="862"/>
        <v>4.3178815754343304E-3</v>
      </c>
      <c r="FU2147" s="1" t="str">
        <f t="shared" si="863"/>
        <v/>
      </c>
      <c r="FV2147" s="1" t="str">
        <f t="shared" si="864"/>
        <v/>
      </c>
      <c r="FW2147" s="1">
        <f t="shared" si="865"/>
        <v>0</v>
      </c>
      <c r="FX2147" s="1" t="str">
        <f t="shared" si="866"/>
        <v/>
      </c>
      <c r="FY2147" s="1" t="str">
        <f t="shared" si="867"/>
        <v/>
      </c>
      <c r="GC2147" s="2">
        <v>1542</v>
      </c>
      <c r="GD2147" s="1">
        <f t="shared" si="876"/>
        <v>66.658868741607591</v>
      </c>
      <c r="GE2147" s="1">
        <f t="shared" si="868"/>
        <v>1.2372878014630393E-3</v>
      </c>
      <c r="GF2147" s="1">
        <f t="shared" si="869"/>
        <v>0.98492065673097928</v>
      </c>
      <c r="GG2147" s="1">
        <f t="shared" si="870"/>
        <v>1.2372878014630393E-3</v>
      </c>
      <c r="GH2147" s="1" t="str">
        <f t="shared" si="871"/>
        <v/>
      </c>
      <c r="GI2147" s="1" t="str">
        <f t="shared" si="872"/>
        <v/>
      </c>
      <c r="GJ2147" s="1">
        <f t="shared" si="873"/>
        <v>0</v>
      </c>
      <c r="GK2147" s="1">
        <f t="shared" si="874"/>
        <v>1.2372878014630393E-3</v>
      </c>
      <c r="GL2147" s="1" t="str">
        <f t="shared" si="875"/>
        <v/>
      </c>
      <c r="HA2147" s="2"/>
      <c r="HB2147" s="2">
        <f t="shared" si="847"/>
        <v>9.9007999999999541</v>
      </c>
      <c r="HC2147" s="147">
        <f t="shared" si="848"/>
        <v>0.19426509467833036</v>
      </c>
      <c r="HD2147" s="2">
        <f t="shared" si="849"/>
        <v>3.71448930377688E-4</v>
      </c>
      <c r="HE2147" s="2" t="str">
        <f t="shared" si="845"/>
        <v/>
      </c>
      <c r="HF2147" s="24" t="str">
        <f t="shared" si="846"/>
        <v/>
      </c>
    </row>
    <row r="2148" spans="157:214" ht="20.100000000000001" customHeight="1" x14ac:dyDescent="0.25">
      <c r="FA2148" s="1">
        <v>1543</v>
      </c>
      <c r="FB2148" s="1">
        <f t="shared" si="850"/>
        <v>8121.8140739050614</v>
      </c>
      <c r="FC2148" s="1">
        <f t="shared" si="851"/>
        <v>1.0085710403392534E-5</v>
      </c>
      <c r="FD2148" s="1">
        <f t="shared" si="852"/>
        <v>0.98507216854155311</v>
      </c>
      <c r="FE2148" s="1">
        <f t="shared" si="853"/>
        <v>1.0085710403392534E-5</v>
      </c>
      <c r="FF2148" s="1" t="str">
        <f t="shared" si="854"/>
        <v/>
      </c>
      <c r="FG2148" s="1" t="str">
        <f t="shared" si="855"/>
        <v/>
      </c>
      <c r="FI2148" s="1">
        <f t="shared" si="856"/>
        <v>8.5327087874192613E-206</v>
      </c>
      <c r="FJ2148" s="1" t="str">
        <f t="shared" si="857"/>
        <v/>
      </c>
      <c r="FK2148" s="1" t="str">
        <f t="shared" si="858"/>
        <v/>
      </c>
      <c r="FP2148" s="1">
        <v>1543</v>
      </c>
      <c r="FQ2148" s="1">
        <f t="shared" si="859"/>
        <v>19.136322715199661</v>
      </c>
      <c r="FR2148" s="1">
        <f t="shared" si="860"/>
        <v>4.2805645535304989E-3</v>
      </c>
      <c r="FS2148" s="1">
        <f t="shared" si="861"/>
        <v>0.98507216854155311</v>
      </c>
      <c r="FT2148" s="1">
        <f t="shared" si="862"/>
        <v>4.2805645535304989E-3</v>
      </c>
      <c r="FU2148" s="1" t="str">
        <f t="shared" si="863"/>
        <v/>
      </c>
      <c r="FV2148" s="1" t="str">
        <f t="shared" si="864"/>
        <v/>
      </c>
      <c r="FW2148" s="1">
        <f t="shared" si="865"/>
        <v>0</v>
      </c>
      <c r="FX2148" s="1" t="str">
        <f t="shared" si="866"/>
        <v/>
      </c>
      <c r="FY2148" s="1" t="str">
        <f t="shared" si="867"/>
        <v/>
      </c>
      <c r="GC2148" s="1">
        <v>1543</v>
      </c>
      <c r="GD2148" s="1">
        <f t="shared" si="876"/>
        <v>66.781855584304282</v>
      </c>
      <c r="GE2148" s="1">
        <f t="shared" si="868"/>
        <v>1.2265946188960994E-3</v>
      </c>
      <c r="GF2148" s="1">
        <f t="shared" si="869"/>
        <v>0.98507216854155311</v>
      </c>
      <c r="GG2148" s="1">
        <f t="shared" si="870"/>
        <v>1.2265946188960994E-3</v>
      </c>
      <c r="GH2148" s="1" t="str">
        <f t="shared" si="871"/>
        <v/>
      </c>
      <c r="GI2148" s="1" t="str">
        <f t="shared" si="872"/>
        <v/>
      </c>
      <c r="GJ2148" s="1">
        <f t="shared" si="873"/>
        <v>0</v>
      </c>
      <c r="GK2148" s="1">
        <f t="shared" si="874"/>
        <v>1.2265946188960994E-3</v>
      </c>
      <c r="GL2148" s="1" t="str">
        <f t="shared" si="875"/>
        <v/>
      </c>
      <c r="HA2148" s="2"/>
      <c r="HB2148" s="2">
        <f t="shared" si="847"/>
        <v>9.9071999999999534</v>
      </c>
      <c r="HC2148" s="147">
        <f t="shared" si="848"/>
        <v>0.19389364574795268</v>
      </c>
      <c r="HD2148" s="2">
        <f t="shared" si="849"/>
        <v>3.7086064545960307E-4</v>
      </c>
      <c r="HE2148" s="2" t="str">
        <f t="shared" si="845"/>
        <v/>
      </c>
      <c r="HF2148" s="24" t="str">
        <f t="shared" si="846"/>
        <v/>
      </c>
    </row>
    <row r="2149" spans="157:214" ht="20.100000000000001" customHeight="1" x14ac:dyDescent="0.25">
      <c r="FA2149" s="1">
        <v>1544</v>
      </c>
      <c r="FB2149" s="1">
        <f t="shared" si="850"/>
        <v>8136.7713742253291</v>
      </c>
      <c r="FC2149" s="1">
        <f t="shared" si="851"/>
        <v>9.9983853055460612E-6</v>
      </c>
      <c r="FD2149" s="1">
        <f t="shared" si="852"/>
        <v>0.98522236972089017</v>
      </c>
      <c r="FE2149" s="1">
        <f t="shared" si="853"/>
        <v>9.9983853055460612E-6</v>
      </c>
      <c r="FF2149" s="1" t="str">
        <f t="shared" si="854"/>
        <v/>
      </c>
      <c r="FG2149" s="1" t="str">
        <f t="shared" si="855"/>
        <v/>
      </c>
      <c r="FI2149" s="1">
        <f t="shared" si="856"/>
        <v>9.6371509353001425E-206</v>
      </c>
      <c r="FJ2149" s="1" t="str">
        <f t="shared" si="857"/>
        <v/>
      </c>
      <c r="FK2149" s="1" t="str">
        <f t="shared" si="858"/>
        <v/>
      </c>
      <c r="FP2149" s="1">
        <v>1544</v>
      </c>
      <c r="FQ2149" s="1">
        <f t="shared" si="859"/>
        <v>19.171564561820659</v>
      </c>
      <c r="FR2149" s="1">
        <f t="shared" si="860"/>
        <v>4.2435021450808671E-3</v>
      </c>
      <c r="FS2149" s="1">
        <f t="shared" si="861"/>
        <v>0.98522236972089028</v>
      </c>
      <c r="FT2149" s="1">
        <f t="shared" si="862"/>
        <v>4.2435021450808671E-3</v>
      </c>
      <c r="FU2149" s="1" t="str">
        <f t="shared" si="863"/>
        <v/>
      </c>
      <c r="FV2149" s="1" t="str">
        <f t="shared" si="864"/>
        <v/>
      </c>
      <c r="FW2149" s="1">
        <f t="shared" si="865"/>
        <v>0</v>
      </c>
      <c r="FX2149" s="1" t="str">
        <f t="shared" si="866"/>
        <v/>
      </c>
      <c r="FY2149" s="1" t="str">
        <f t="shared" si="867"/>
        <v/>
      </c>
      <c r="GC2149" s="1">
        <v>1544</v>
      </c>
      <c r="GD2149" s="1">
        <f t="shared" si="876"/>
        <v>66.904842427000972</v>
      </c>
      <c r="GE2149" s="1">
        <f t="shared" si="868"/>
        <v>1.2159743957458275E-3</v>
      </c>
      <c r="GF2149" s="1">
        <f t="shared" si="869"/>
        <v>0.98522236972089028</v>
      </c>
      <c r="GG2149" s="1">
        <f t="shared" si="870"/>
        <v>1.2159743957458275E-3</v>
      </c>
      <c r="GH2149" s="1" t="str">
        <f t="shared" si="871"/>
        <v/>
      </c>
      <c r="GI2149" s="1" t="str">
        <f t="shared" si="872"/>
        <v/>
      </c>
      <c r="GJ2149" s="1">
        <f t="shared" si="873"/>
        <v>0</v>
      </c>
      <c r="GK2149" s="1">
        <f t="shared" si="874"/>
        <v>1.2159743957458275E-3</v>
      </c>
      <c r="GL2149" s="1" t="str">
        <f t="shared" si="875"/>
        <v/>
      </c>
      <c r="HA2149" s="2"/>
      <c r="HB2149" s="2">
        <f t="shared" si="847"/>
        <v>9.9135999999999527</v>
      </c>
      <c r="HC2149" s="147">
        <f t="shared" si="848"/>
        <v>0.19352278510249307</v>
      </c>
      <c r="HD2149" s="2">
        <f t="shared" si="849"/>
        <v>3.7027290619512376E-4</v>
      </c>
      <c r="HE2149" s="2" t="str">
        <f t="shared" si="845"/>
        <v/>
      </c>
      <c r="HF2149" s="24" t="str">
        <f t="shared" si="846"/>
        <v/>
      </c>
    </row>
    <row r="2150" spans="157:214" ht="20.100000000000001" customHeight="1" x14ac:dyDescent="0.25">
      <c r="FA2150" s="1">
        <v>1545</v>
      </c>
      <c r="FB2150" s="1">
        <f t="shared" si="850"/>
        <v>8151.7286745455967</v>
      </c>
      <c r="FC2150" s="1">
        <f t="shared" si="851"/>
        <v>9.9116577067283221E-6</v>
      </c>
      <c r="FD2150" s="1">
        <f t="shared" si="852"/>
        <v>0.98537126922401075</v>
      </c>
      <c r="FE2150" s="1">
        <f t="shared" si="853"/>
        <v>9.9116577067283221E-6</v>
      </c>
      <c r="FF2150" s="1" t="str">
        <f t="shared" si="854"/>
        <v/>
      </c>
      <c r="FG2150" s="1" t="str">
        <f t="shared" si="855"/>
        <v/>
      </c>
      <c r="FI2150" s="1">
        <f t="shared" si="856"/>
        <v>1.0884373823202679E-205</v>
      </c>
      <c r="FJ2150" s="1" t="str">
        <f t="shared" si="857"/>
        <v/>
      </c>
      <c r="FK2150" s="1" t="str">
        <f t="shared" si="858"/>
        <v/>
      </c>
      <c r="FP2150" s="1">
        <v>1545</v>
      </c>
      <c r="FQ2150" s="1">
        <f t="shared" si="859"/>
        <v>19.206806408441651</v>
      </c>
      <c r="FR2150" s="1">
        <f t="shared" si="860"/>
        <v>4.2066933264192571E-3</v>
      </c>
      <c r="FS2150" s="1">
        <f t="shared" si="861"/>
        <v>0.98537126922401075</v>
      </c>
      <c r="FT2150" s="1">
        <f t="shared" si="862"/>
        <v>4.2066933264192571E-3</v>
      </c>
      <c r="FU2150" s="1" t="str">
        <f t="shared" si="863"/>
        <v/>
      </c>
      <c r="FV2150" s="1" t="str">
        <f t="shared" si="864"/>
        <v/>
      </c>
      <c r="FW2150" s="1">
        <f t="shared" si="865"/>
        <v>0</v>
      </c>
      <c r="FX2150" s="1" t="str">
        <f t="shared" si="866"/>
        <v/>
      </c>
      <c r="FY2150" s="1" t="str">
        <f t="shared" si="867"/>
        <v/>
      </c>
      <c r="GC2150" s="1">
        <v>1545</v>
      </c>
      <c r="GD2150" s="1">
        <f t="shared" si="876"/>
        <v>67.027829269697662</v>
      </c>
      <c r="GE2150" s="1">
        <f t="shared" si="868"/>
        <v>1.2054268386809503E-3</v>
      </c>
      <c r="GF2150" s="1">
        <f t="shared" si="869"/>
        <v>0.98537126922401075</v>
      </c>
      <c r="GG2150" s="1">
        <f t="shared" si="870"/>
        <v>1.2054268386809503E-3</v>
      </c>
      <c r="GH2150" s="1" t="str">
        <f t="shared" si="871"/>
        <v/>
      </c>
      <c r="GI2150" s="1" t="str">
        <f t="shared" si="872"/>
        <v/>
      </c>
      <c r="GJ2150" s="1">
        <f t="shared" si="873"/>
        <v>0</v>
      </c>
      <c r="GK2150" s="1">
        <f t="shared" si="874"/>
        <v>1.2054268386809503E-3</v>
      </c>
      <c r="GL2150" s="1" t="str">
        <f t="shared" si="875"/>
        <v/>
      </c>
      <c r="HA2150" s="2"/>
      <c r="HB2150" s="2">
        <f t="shared" si="847"/>
        <v>9.919999999999952</v>
      </c>
      <c r="HC2150" s="147">
        <f t="shared" si="848"/>
        <v>0.19315251219629795</v>
      </c>
      <c r="HD2150" s="2">
        <f t="shared" si="849"/>
        <v>3.6968571344139778E-4</v>
      </c>
      <c r="HE2150" s="2" t="str">
        <f t="shared" si="845"/>
        <v/>
      </c>
      <c r="HF2150" s="24" t="str">
        <f t="shared" si="846"/>
        <v/>
      </c>
    </row>
    <row r="2151" spans="157:214" ht="20.100000000000001" customHeight="1" x14ac:dyDescent="0.25">
      <c r="FA2151" s="1">
        <v>1546</v>
      </c>
      <c r="FB2151" s="1">
        <f t="shared" si="850"/>
        <v>8166.6859748658644</v>
      </c>
      <c r="FC2151" s="1">
        <f t="shared" si="851"/>
        <v>9.8255251873612936E-6</v>
      </c>
      <c r="FD2151" s="1">
        <f t="shared" si="852"/>
        <v>0.98551887596980126</v>
      </c>
      <c r="FE2151" s="1">
        <f t="shared" si="853"/>
        <v>9.8255251873612936E-6</v>
      </c>
      <c r="FF2151" s="1" t="str">
        <f t="shared" si="854"/>
        <v/>
      </c>
      <c r="FG2151" s="1" t="str">
        <f t="shared" si="855"/>
        <v/>
      </c>
      <c r="FI2151" s="1">
        <f t="shared" si="856"/>
        <v>1.229281338646818E-205</v>
      </c>
      <c r="FJ2151" s="1" t="str">
        <f t="shared" si="857"/>
        <v/>
      </c>
      <c r="FK2151" s="1" t="str">
        <f t="shared" si="858"/>
        <v/>
      </c>
      <c r="FP2151" s="1">
        <v>1546</v>
      </c>
      <c r="FQ2151" s="1">
        <f t="shared" si="859"/>
        <v>19.242048255062642</v>
      </c>
      <c r="FR2151" s="1">
        <f t="shared" si="860"/>
        <v>4.1701370706313931E-3</v>
      </c>
      <c r="FS2151" s="1">
        <f t="shared" si="861"/>
        <v>0.98551887596980126</v>
      </c>
      <c r="FT2151" s="1">
        <f t="shared" si="862"/>
        <v>4.1701370706313931E-3</v>
      </c>
      <c r="FU2151" s="1" t="str">
        <f t="shared" si="863"/>
        <v/>
      </c>
      <c r="FV2151" s="1" t="str">
        <f t="shared" si="864"/>
        <v/>
      </c>
      <c r="FW2151" s="1">
        <f t="shared" si="865"/>
        <v>0</v>
      </c>
      <c r="FX2151" s="1" t="str">
        <f t="shared" si="866"/>
        <v/>
      </c>
      <c r="FY2151" s="1" t="str">
        <f t="shared" si="867"/>
        <v/>
      </c>
      <c r="GC2151" s="1">
        <v>1546</v>
      </c>
      <c r="GD2151" s="1">
        <f t="shared" si="876"/>
        <v>67.150816112394352</v>
      </c>
      <c r="GE2151" s="1">
        <f t="shared" si="868"/>
        <v>1.1949516534394602E-3</v>
      </c>
      <c r="GF2151" s="1">
        <f t="shared" si="869"/>
        <v>0.98551887596980126</v>
      </c>
      <c r="GG2151" s="1">
        <f t="shared" si="870"/>
        <v>1.1949516534394602E-3</v>
      </c>
      <c r="GH2151" s="1" t="str">
        <f t="shared" si="871"/>
        <v/>
      </c>
      <c r="GI2151" s="1" t="str">
        <f t="shared" si="872"/>
        <v/>
      </c>
      <c r="GJ2151" s="1">
        <f t="shared" si="873"/>
        <v>0</v>
      </c>
      <c r="GK2151" s="1">
        <f t="shared" si="874"/>
        <v>1.1949516534394602E-3</v>
      </c>
      <c r="GL2151" s="1" t="str">
        <f t="shared" si="875"/>
        <v/>
      </c>
      <c r="HA2151" s="2"/>
      <c r="HB2151" s="2">
        <f t="shared" si="847"/>
        <v>9.9263999999999513</v>
      </c>
      <c r="HC2151" s="147">
        <f t="shared" si="848"/>
        <v>0.19278282648285655</v>
      </c>
      <c r="HD2151" s="2">
        <f t="shared" si="849"/>
        <v>3.6909906804966086E-4</v>
      </c>
      <c r="HE2151" s="2" t="str">
        <f t="shared" si="845"/>
        <v/>
      </c>
      <c r="HF2151" s="24" t="str">
        <f t="shared" si="846"/>
        <v/>
      </c>
    </row>
    <row r="2152" spans="157:214" ht="20.100000000000001" customHeight="1" x14ac:dyDescent="0.25">
      <c r="FA2152" s="1">
        <v>1547</v>
      </c>
      <c r="FB2152" s="1">
        <f t="shared" si="850"/>
        <v>8181.6432751861321</v>
      </c>
      <c r="FC2152" s="1">
        <f t="shared" si="851"/>
        <v>9.7399853204344686E-6</v>
      </c>
      <c r="FD2152" s="1">
        <f t="shared" si="852"/>
        <v>0.9856651988409022</v>
      </c>
      <c r="FE2152" s="1">
        <f t="shared" si="853"/>
        <v>9.7399853204344686E-6</v>
      </c>
      <c r="FF2152" s="1" t="str">
        <f t="shared" si="854"/>
        <v/>
      </c>
      <c r="FG2152" s="1" t="str">
        <f t="shared" si="855"/>
        <v/>
      </c>
      <c r="FI2152" s="1">
        <f t="shared" si="856"/>
        <v>1.3883283100731412E-205</v>
      </c>
      <c r="FJ2152" s="1" t="str">
        <f t="shared" si="857"/>
        <v/>
      </c>
      <c r="FK2152" s="1" t="str">
        <f t="shared" si="858"/>
        <v/>
      </c>
      <c r="FP2152" s="1">
        <v>1547</v>
      </c>
      <c r="FQ2152" s="1">
        <f t="shared" si="859"/>
        <v>19.27729010168364</v>
      </c>
      <c r="FR2152" s="1">
        <f t="shared" si="860"/>
        <v>4.133832347648512E-3</v>
      </c>
      <c r="FS2152" s="1">
        <f t="shared" si="861"/>
        <v>0.9856651988409022</v>
      </c>
      <c r="FT2152" s="1">
        <f t="shared" si="862"/>
        <v>4.133832347648512E-3</v>
      </c>
      <c r="FU2152" s="1" t="str">
        <f t="shared" si="863"/>
        <v/>
      </c>
      <c r="FV2152" s="1" t="str">
        <f t="shared" si="864"/>
        <v/>
      </c>
      <c r="FW2152" s="1">
        <f t="shared" si="865"/>
        <v>0</v>
      </c>
      <c r="FX2152" s="1" t="str">
        <f t="shared" si="866"/>
        <v/>
      </c>
      <c r="FY2152" s="1" t="str">
        <f t="shared" si="867"/>
        <v/>
      </c>
      <c r="GC2152" s="1">
        <v>1547</v>
      </c>
      <c r="GD2152" s="1">
        <f t="shared" si="876"/>
        <v>67.273802955091043</v>
      </c>
      <c r="GE2152" s="1">
        <f t="shared" si="868"/>
        <v>1.1845485448554343E-3</v>
      </c>
      <c r="GF2152" s="1">
        <f t="shared" si="869"/>
        <v>0.9856651988409022</v>
      </c>
      <c r="GG2152" s="1">
        <f t="shared" si="870"/>
        <v>1.1845485448554343E-3</v>
      </c>
      <c r="GH2152" s="1" t="str">
        <f t="shared" si="871"/>
        <v/>
      </c>
      <c r="GI2152" s="1" t="str">
        <f t="shared" si="872"/>
        <v/>
      </c>
      <c r="GJ2152" s="1">
        <f t="shared" si="873"/>
        <v>0</v>
      </c>
      <c r="GK2152" s="1">
        <f t="shared" si="874"/>
        <v>1.1845485448554343E-3</v>
      </c>
      <c r="GL2152" s="1" t="str">
        <f t="shared" si="875"/>
        <v/>
      </c>
      <c r="HA2152" s="2"/>
      <c r="HB2152" s="2">
        <f t="shared" si="847"/>
        <v>9.9327999999999506</v>
      </c>
      <c r="HC2152" s="147">
        <f t="shared" si="848"/>
        <v>0.19241372741480689</v>
      </c>
      <c r="HD2152" s="2">
        <f t="shared" si="849"/>
        <v>3.6851297086384904E-4</v>
      </c>
      <c r="HE2152" s="2" t="str">
        <f t="shared" si="845"/>
        <v/>
      </c>
      <c r="HF2152" s="24" t="str">
        <f t="shared" si="846"/>
        <v/>
      </c>
    </row>
    <row r="2153" spans="157:214" ht="20.100000000000001" customHeight="1" x14ac:dyDescent="0.25">
      <c r="FA2153" s="2">
        <v>1548</v>
      </c>
      <c r="FB2153" s="1">
        <f t="shared" si="850"/>
        <v>8196.6005755063998</v>
      </c>
      <c r="FC2153" s="1">
        <f t="shared" si="851"/>
        <v>9.6550356717241228E-6</v>
      </c>
      <c r="FD2153" s="1">
        <f t="shared" si="852"/>
        <v>0.98581024668359829</v>
      </c>
      <c r="FE2153" s="1">
        <f t="shared" si="853"/>
        <v>9.6550356717241228E-6</v>
      </c>
      <c r="FF2153" s="1" t="str">
        <f t="shared" si="854"/>
        <v/>
      </c>
      <c r="FG2153" s="1" t="str">
        <f t="shared" si="855"/>
        <v/>
      </c>
      <c r="FI2153" s="1">
        <f t="shared" si="856"/>
        <v>1.5679280217748789E-205</v>
      </c>
      <c r="FJ2153" s="1" t="str">
        <f t="shared" si="857"/>
        <v/>
      </c>
      <c r="FK2153" s="1" t="str">
        <f t="shared" si="858"/>
        <v/>
      </c>
      <c r="FP2153" s="2">
        <v>1548</v>
      </c>
      <c r="FQ2153" s="1">
        <f t="shared" si="859"/>
        <v>19.312531948304631</v>
      </c>
      <c r="FR2153" s="1">
        <f t="shared" si="860"/>
        <v>4.0977781243404579E-3</v>
      </c>
      <c r="FS2153" s="1">
        <f t="shared" si="861"/>
        <v>0.98581024668359829</v>
      </c>
      <c r="FT2153" s="1">
        <f t="shared" si="862"/>
        <v>4.0977781243404579E-3</v>
      </c>
      <c r="FU2153" s="1" t="str">
        <f t="shared" si="863"/>
        <v/>
      </c>
      <c r="FV2153" s="1" t="str">
        <f t="shared" si="864"/>
        <v/>
      </c>
      <c r="FW2153" s="1">
        <f t="shared" si="865"/>
        <v>0</v>
      </c>
      <c r="FX2153" s="1" t="str">
        <f t="shared" si="866"/>
        <v/>
      </c>
      <c r="FY2153" s="1" t="str">
        <f t="shared" si="867"/>
        <v/>
      </c>
      <c r="GC2153" s="2">
        <v>1548</v>
      </c>
      <c r="GD2153" s="1">
        <f t="shared" si="876"/>
        <v>67.396789797787733</v>
      </c>
      <c r="GE2153" s="1">
        <f t="shared" si="868"/>
        <v>1.1742172168857012E-3</v>
      </c>
      <c r="GF2153" s="1">
        <f t="shared" si="869"/>
        <v>0.98581024668359829</v>
      </c>
      <c r="GG2153" s="1">
        <f t="shared" si="870"/>
        <v>1.1742172168857012E-3</v>
      </c>
      <c r="GH2153" s="1" t="str">
        <f t="shared" si="871"/>
        <v/>
      </c>
      <c r="GI2153" s="1" t="str">
        <f t="shared" si="872"/>
        <v/>
      </c>
      <c r="GJ2153" s="1">
        <f t="shared" si="873"/>
        <v>0</v>
      </c>
      <c r="GK2153" s="1">
        <f t="shared" si="874"/>
        <v>1.1742172168857012E-3</v>
      </c>
      <c r="GL2153" s="1" t="str">
        <f t="shared" si="875"/>
        <v/>
      </c>
      <c r="HA2153" s="2"/>
      <c r="HB2153" s="2">
        <f t="shared" si="847"/>
        <v>9.9391999999999499</v>
      </c>
      <c r="HC2153" s="147">
        <f t="shared" si="848"/>
        <v>0.19204521444394304</v>
      </c>
      <c r="HD2153" s="2">
        <f t="shared" si="849"/>
        <v>3.6792742272193091E-4</v>
      </c>
      <c r="HE2153" s="2" t="str">
        <f t="shared" si="845"/>
        <v/>
      </c>
      <c r="HF2153" s="24" t="str">
        <f t="shared" si="846"/>
        <v/>
      </c>
    </row>
    <row r="2154" spans="157:214" ht="20.100000000000001" customHeight="1" x14ac:dyDescent="0.25">
      <c r="FA2154" s="1">
        <v>1549</v>
      </c>
      <c r="FB2154" s="1">
        <f t="shared" si="850"/>
        <v>8211.5578758266638</v>
      </c>
      <c r="FC2154" s="1">
        <f t="shared" si="851"/>
        <v>9.5706738000112642E-6</v>
      </c>
      <c r="FD2154" s="1">
        <f t="shared" si="852"/>
        <v>0.98595402830771206</v>
      </c>
      <c r="FE2154" s="1">
        <f t="shared" si="853"/>
        <v>9.5706738000112642E-6</v>
      </c>
      <c r="FF2154" s="1" t="str">
        <f t="shared" si="854"/>
        <v/>
      </c>
      <c r="FG2154" s="1" t="str">
        <f t="shared" si="855"/>
        <v/>
      </c>
      <c r="FI2154" s="1">
        <f t="shared" si="856"/>
        <v>1.7707331396846336E-205</v>
      </c>
      <c r="FJ2154" s="1" t="str">
        <f t="shared" si="857"/>
        <v/>
      </c>
      <c r="FK2154" s="1" t="str">
        <f t="shared" si="858"/>
        <v/>
      </c>
      <c r="FP2154" s="1">
        <v>1549</v>
      </c>
      <c r="FQ2154" s="1">
        <f t="shared" si="859"/>
        <v>19.347773794925622</v>
      </c>
      <c r="FR2154" s="1">
        <f t="shared" si="860"/>
        <v>4.0619733646080972E-3</v>
      </c>
      <c r="FS2154" s="1">
        <f t="shared" si="861"/>
        <v>0.98595402830771206</v>
      </c>
      <c r="FT2154" s="1">
        <f t="shared" si="862"/>
        <v>4.0619733646080972E-3</v>
      </c>
      <c r="FU2154" s="1" t="str">
        <f t="shared" si="863"/>
        <v/>
      </c>
      <c r="FV2154" s="1" t="str">
        <f t="shared" si="864"/>
        <v/>
      </c>
      <c r="FW2154" s="1">
        <f t="shared" si="865"/>
        <v>0</v>
      </c>
      <c r="FX2154" s="1" t="str">
        <f t="shared" si="866"/>
        <v/>
      </c>
      <c r="FY2154" s="1" t="str">
        <f t="shared" si="867"/>
        <v/>
      </c>
      <c r="GC2154" s="1">
        <v>1549</v>
      </c>
      <c r="GD2154" s="1">
        <f t="shared" si="876"/>
        <v>67.519776640484423</v>
      </c>
      <c r="GE2154" s="1">
        <f t="shared" si="868"/>
        <v>1.1639573726363347E-3</v>
      </c>
      <c r="GF2154" s="1">
        <f t="shared" si="869"/>
        <v>0.98595402830771206</v>
      </c>
      <c r="GG2154" s="1">
        <f t="shared" si="870"/>
        <v>1.1639573726363347E-3</v>
      </c>
      <c r="GH2154" s="1" t="str">
        <f t="shared" si="871"/>
        <v/>
      </c>
      <c r="GI2154" s="1" t="str">
        <f t="shared" si="872"/>
        <v/>
      </c>
      <c r="GJ2154" s="1">
        <f t="shared" si="873"/>
        <v>0</v>
      </c>
      <c r="GK2154" s="1">
        <f t="shared" si="874"/>
        <v>1.1639573726363347E-3</v>
      </c>
      <c r="GL2154" s="1" t="str">
        <f t="shared" si="875"/>
        <v/>
      </c>
      <c r="HA2154" s="2"/>
      <c r="HB2154" s="2">
        <f t="shared" si="847"/>
        <v>9.9455999999999491</v>
      </c>
      <c r="HC2154" s="147">
        <f t="shared" si="848"/>
        <v>0.19167728702122111</v>
      </c>
      <c r="HD2154" s="2">
        <f t="shared" si="849"/>
        <v>3.6734242445590759E-4</v>
      </c>
      <c r="HE2154" s="2" t="str">
        <f t="shared" si="845"/>
        <v/>
      </c>
      <c r="HF2154" s="24" t="str">
        <f t="shared" si="846"/>
        <v/>
      </c>
    </row>
    <row r="2155" spans="157:214" ht="20.100000000000001" customHeight="1" x14ac:dyDescent="0.25">
      <c r="FA2155" s="1">
        <v>1550</v>
      </c>
      <c r="FB2155" s="1">
        <f t="shared" si="850"/>
        <v>8226.5151761469315</v>
      </c>
      <c r="FC2155" s="1">
        <f t="shared" si="851"/>
        <v>9.486897257298061E-6</v>
      </c>
      <c r="FD2155" s="1">
        <f t="shared" si="852"/>
        <v>0.98609655248650141</v>
      </c>
      <c r="FE2155" s="1">
        <f t="shared" si="853"/>
        <v>9.486897257298061E-6</v>
      </c>
      <c r="FF2155" s="1" t="str">
        <f t="shared" si="854"/>
        <v/>
      </c>
      <c r="FG2155" s="1" t="str">
        <f t="shared" si="855"/>
        <v/>
      </c>
      <c r="FI2155" s="1">
        <f t="shared" si="856"/>
        <v>1.9997382793733873E-205</v>
      </c>
      <c r="FJ2155" s="1" t="str">
        <f t="shared" si="857"/>
        <v/>
      </c>
      <c r="FK2155" s="1" t="str">
        <f t="shared" si="858"/>
        <v/>
      </c>
      <c r="FP2155" s="1">
        <v>1550</v>
      </c>
      <c r="FQ2155" s="1">
        <f t="shared" si="859"/>
        <v>19.383015641546621</v>
      </c>
      <c r="FR2155" s="1">
        <f t="shared" si="860"/>
        <v>4.0264170294752851E-3</v>
      </c>
      <c r="FS2155" s="1">
        <f t="shared" si="861"/>
        <v>0.98609655248650141</v>
      </c>
      <c r="FT2155" s="1">
        <f t="shared" si="862"/>
        <v>4.0264170294752851E-3</v>
      </c>
      <c r="FU2155" s="1" t="str">
        <f t="shared" si="863"/>
        <v/>
      </c>
      <c r="FV2155" s="1" t="str">
        <f t="shared" si="864"/>
        <v/>
      </c>
      <c r="FW2155" s="1">
        <f t="shared" si="865"/>
        <v>0</v>
      </c>
      <c r="FX2155" s="1" t="str">
        <f t="shared" si="866"/>
        <v/>
      </c>
      <c r="FY2155" s="1" t="str">
        <f t="shared" si="867"/>
        <v/>
      </c>
      <c r="GC2155" s="1">
        <v>1550</v>
      </c>
      <c r="GD2155" s="1">
        <f t="shared" si="876"/>
        <v>67.642763483181142</v>
      </c>
      <c r="GE2155" s="1">
        <f t="shared" si="868"/>
        <v>1.1537687143889997E-3</v>
      </c>
      <c r="GF2155" s="1">
        <f t="shared" si="869"/>
        <v>0.98609655248650141</v>
      </c>
      <c r="GG2155" s="1">
        <f t="shared" si="870"/>
        <v>1.1537687143889997E-3</v>
      </c>
      <c r="GH2155" s="1" t="str">
        <f t="shared" si="871"/>
        <v/>
      </c>
      <c r="GI2155" s="1" t="str">
        <f t="shared" si="872"/>
        <v/>
      </c>
      <c r="GJ2155" s="1">
        <f t="shared" si="873"/>
        <v>0</v>
      </c>
      <c r="GK2155" s="1">
        <f t="shared" si="874"/>
        <v>1.1537687143889997E-3</v>
      </c>
      <c r="GL2155" s="1" t="str">
        <f t="shared" si="875"/>
        <v/>
      </c>
      <c r="HA2155" s="2"/>
      <c r="HB2155" s="2">
        <f t="shared" si="847"/>
        <v>9.9519999999999484</v>
      </c>
      <c r="HC2155" s="147">
        <f t="shared" si="848"/>
        <v>0.1913099445967652</v>
      </c>
      <c r="HD2155" s="2">
        <f t="shared" si="849"/>
        <v>3.6675797689120215E-4</v>
      </c>
      <c r="HE2155" s="2" t="str">
        <f t="shared" si="845"/>
        <v/>
      </c>
      <c r="HF2155" s="24" t="str">
        <f t="shared" si="846"/>
        <v/>
      </c>
    </row>
    <row r="2156" spans="157:214" ht="20.100000000000001" customHeight="1" x14ac:dyDescent="0.25">
      <c r="FA2156" s="1">
        <v>1551</v>
      </c>
      <c r="FB2156" s="1">
        <f t="shared" si="850"/>
        <v>8241.4724764671992</v>
      </c>
      <c r="FC2156" s="1">
        <f t="shared" si="851"/>
        <v>9.4037035890232194E-6</v>
      </c>
      <c r="FD2156" s="1">
        <f t="shared" si="852"/>
        <v>0.98623782795655901</v>
      </c>
      <c r="FE2156" s="1">
        <f t="shared" si="853"/>
        <v>9.4037035890232194E-6</v>
      </c>
      <c r="FF2156" s="1" t="str">
        <f t="shared" si="854"/>
        <v/>
      </c>
      <c r="FG2156" s="1" t="str">
        <f t="shared" si="855"/>
        <v/>
      </c>
      <c r="FI2156" s="1">
        <f t="shared" si="856"/>
        <v>2.2583240317987631E-205</v>
      </c>
      <c r="FJ2156" s="1" t="str">
        <f t="shared" si="857"/>
        <v/>
      </c>
      <c r="FK2156" s="1" t="str">
        <f t="shared" si="858"/>
        <v/>
      </c>
      <c r="FP2156" s="1">
        <v>1551</v>
      </c>
      <c r="FQ2156" s="1">
        <f t="shared" si="859"/>
        <v>19.418257488167612</v>
      </c>
      <c r="FR2156" s="1">
        <f t="shared" si="860"/>
        <v>3.9911080771802008E-3</v>
      </c>
      <c r="FS2156" s="1">
        <f t="shared" si="861"/>
        <v>0.98623782795655901</v>
      </c>
      <c r="FT2156" s="1">
        <f t="shared" si="862"/>
        <v>3.9911080771802008E-3</v>
      </c>
      <c r="FU2156" s="1" t="str">
        <f t="shared" si="863"/>
        <v/>
      </c>
      <c r="FV2156" s="1" t="str">
        <f t="shared" si="864"/>
        <v/>
      </c>
      <c r="FW2156" s="1">
        <f t="shared" si="865"/>
        <v>0</v>
      </c>
      <c r="FX2156" s="1" t="str">
        <f t="shared" si="866"/>
        <v/>
      </c>
      <c r="FY2156" s="1" t="str">
        <f t="shared" si="867"/>
        <v/>
      </c>
      <c r="GC2156" s="1">
        <v>1551</v>
      </c>
      <c r="GD2156" s="1">
        <f t="shared" si="876"/>
        <v>67.765750325877832</v>
      </c>
      <c r="GE2156" s="1">
        <f t="shared" si="868"/>
        <v>1.1436509436271284E-3</v>
      </c>
      <c r="GF2156" s="1">
        <f t="shared" si="869"/>
        <v>0.98623782795655901</v>
      </c>
      <c r="GG2156" s="1">
        <f t="shared" si="870"/>
        <v>1.1436509436271284E-3</v>
      </c>
      <c r="GH2156" s="1" t="str">
        <f t="shared" si="871"/>
        <v/>
      </c>
      <c r="GI2156" s="1" t="str">
        <f t="shared" si="872"/>
        <v/>
      </c>
      <c r="GJ2156" s="1">
        <f t="shared" si="873"/>
        <v>0</v>
      </c>
      <c r="GK2156" s="1">
        <f t="shared" si="874"/>
        <v>1.1436509436271284E-3</v>
      </c>
      <c r="GL2156" s="1" t="str">
        <f t="shared" si="875"/>
        <v/>
      </c>
      <c r="HA2156" s="2"/>
      <c r="HB2156" s="2">
        <f t="shared" si="847"/>
        <v>9.9583999999999477</v>
      </c>
      <c r="HC2156" s="147">
        <f t="shared" si="848"/>
        <v>0.190943186619874</v>
      </c>
      <c r="HD2156" s="2">
        <f t="shared" si="849"/>
        <v>3.6617408084652081E-4</v>
      </c>
      <c r="HE2156" s="2" t="str">
        <f t="shared" si="845"/>
        <v/>
      </c>
      <c r="HF2156" s="24" t="str">
        <f t="shared" si="846"/>
        <v/>
      </c>
    </row>
    <row r="2157" spans="157:214" ht="20.100000000000001" customHeight="1" x14ac:dyDescent="0.25">
      <c r="FA2157" s="1">
        <v>1552</v>
      </c>
      <c r="FB2157" s="1">
        <f t="shared" si="850"/>
        <v>8256.4297767874668</v>
      </c>
      <c r="FC2157" s="1">
        <f t="shared" si="851"/>
        <v>9.3210903342757459E-6</v>
      </c>
      <c r="FD2157" s="1">
        <f t="shared" si="852"/>
        <v>0.98637786341771649</v>
      </c>
      <c r="FE2157" s="1">
        <f t="shared" si="853"/>
        <v>9.3210903342757459E-6</v>
      </c>
      <c r="FF2157" s="1" t="str">
        <f t="shared" si="854"/>
        <v/>
      </c>
      <c r="FG2157" s="1" t="str">
        <f t="shared" si="855"/>
        <v/>
      </c>
      <c r="FI2157" s="1">
        <f t="shared" si="856"/>
        <v>2.5503066503336625E-205</v>
      </c>
      <c r="FJ2157" s="1" t="str">
        <f t="shared" si="857"/>
        <v/>
      </c>
      <c r="FK2157" s="1" t="str">
        <f t="shared" si="858"/>
        <v/>
      </c>
      <c r="FP2157" s="1">
        <v>1552</v>
      </c>
      <c r="FQ2157" s="1">
        <f t="shared" si="859"/>
        <v>19.45349933478861</v>
      </c>
      <c r="FR2157" s="1">
        <f t="shared" si="860"/>
        <v>3.9560454632660766E-3</v>
      </c>
      <c r="FS2157" s="1">
        <f t="shared" si="861"/>
        <v>0.98637786341771649</v>
      </c>
      <c r="FT2157" s="1">
        <f t="shared" si="862"/>
        <v>3.9560454632660766E-3</v>
      </c>
      <c r="FU2157" s="1" t="str">
        <f t="shared" si="863"/>
        <v/>
      </c>
      <c r="FV2157" s="1" t="str">
        <f t="shared" si="864"/>
        <v/>
      </c>
      <c r="FW2157" s="1">
        <f t="shared" si="865"/>
        <v>0</v>
      </c>
      <c r="FX2157" s="1" t="str">
        <f t="shared" si="866"/>
        <v/>
      </c>
      <c r="FY2157" s="1" t="str">
        <f t="shared" si="867"/>
        <v/>
      </c>
      <c r="GC2157" s="1">
        <v>1552</v>
      </c>
      <c r="GD2157" s="1">
        <f t="shared" si="876"/>
        <v>67.888737168574522</v>
      </c>
      <c r="GE2157" s="1">
        <f t="shared" si="868"/>
        <v>1.133603761061917E-3</v>
      </c>
      <c r="GF2157" s="1">
        <f t="shared" si="869"/>
        <v>0.98637786341771649</v>
      </c>
      <c r="GG2157" s="1">
        <f t="shared" si="870"/>
        <v>1.133603761061917E-3</v>
      </c>
      <c r="GH2157" s="1" t="str">
        <f t="shared" si="871"/>
        <v/>
      </c>
      <c r="GI2157" s="1" t="str">
        <f t="shared" si="872"/>
        <v/>
      </c>
      <c r="GJ2157" s="1">
        <f t="shared" si="873"/>
        <v>0</v>
      </c>
      <c r="GK2157" s="1">
        <f t="shared" si="874"/>
        <v>1.133603761061917E-3</v>
      </c>
      <c r="GL2157" s="1" t="str">
        <f t="shared" si="875"/>
        <v/>
      </c>
      <c r="HA2157" s="2"/>
      <c r="HB2157" s="2">
        <f t="shared" si="847"/>
        <v>9.964799999999947</v>
      </c>
      <c r="HC2157" s="147">
        <f t="shared" si="848"/>
        <v>0.19057701253902748</v>
      </c>
      <c r="HD2157" s="2">
        <f t="shared" si="849"/>
        <v>3.6559073713521295E-4</v>
      </c>
      <c r="HE2157" s="2" t="str">
        <f t="shared" si="845"/>
        <v/>
      </c>
      <c r="HF2157" s="24" t="str">
        <f t="shared" si="846"/>
        <v/>
      </c>
    </row>
    <row r="2158" spans="157:214" ht="20.100000000000001" customHeight="1" x14ac:dyDescent="0.25">
      <c r="FA2158" s="1">
        <v>1553</v>
      </c>
      <c r="FB2158" s="1">
        <f t="shared" si="850"/>
        <v>8271.3870771077345</v>
      </c>
      <c r="FC2158" s="1">
        <f t="shared" si="851"/>
        <v>9.2390550260074635E-6</v>
      </c>
      <c r="FD2158" s="1">
        <f t="shared" si="852"/>
        <v>0.98651666753295053</v>
      </c>
      <c r="FE2158" s="1">
        <f t="shared" si="853"/>
        <v>9.2390550260074635E-6</v>
      </c>
      <c r="FF2158" s="1" t="str">
        <f t="shared" si="854"/>
        <v/>
      </c>
      <c r="FG2158" s="1" t="str">
        <f t="shared" si="855"/>
        <v/>
      </c>
      <c r="FI2158" s="1">
        <f t="shared" si="856"/>
        <v>2.8799941261595772E-205</v>
      </c>
      <c r="FJ2158" s="1" t="str">
        <f t="shared" si="857"/>
        <v/>
      </c>
      <c r="FK2158" s="1" t="str">
        <f t="shared" si="858"/>
        <v/>
      </c>
      <c r="FP2158" s="1">
        <v>1553</v>
      </c>
      <c r="FQ2158" s="1">
        <f t="shared" si="859"/>
        <v>19.488741181409601</v>
      </c>
      <c r="FR2158" s="1">
        <f t="shared" si="860"/>
        <v>3.9212281406714239E-3</v>
      </c>
      <c r="FS2158" s="1">
        <f t="shared" si="861"/>
        <v>0.98651666753295053</v>
      </c>
      <c r="FT2158" s="1">
        <f t="shared" si="862"/>
        <v>3.9212281406714239E-3</v>
      </c>
      <c r="FU2158" s="1" t="str">
        <f t="shared" si="863"/>
        <v/>
      </c>
      <c r="FV2158" s="1" t="str">
        <f t="shared" si="864"/>
        <v/>
      </c>
      <c r="FW2158" s="1">
        <f t="shared" si="865"/>
        <v>0</v>
      </c>
      <c r="FX2158" s="1" t="str">
        <f t="shared" si="866"/>
        <v/>
      </c>
      <c r="FY2158" s="1" t="str">
        <f t="shared" si="867"/>
        <v/>
      </c>
      <c r="GC2158" s="1">
        <v>1553</v>
      </c>
      <c r="GD2158" s="1">
        <f t="shared" si="876"/>
        <v>68.011724011271212</v>
      </c>
      <c r="GE2158" s="1">
        <f t="shared" si="868"/>
        <v>1.1236268666581762E-3</v>
      </c>
      <c r="GF2158" s="1">
        <f t="shared" si="869"/>
        <v>0.98651666753295053</v>
      </c>
      <c r="GG2158" s="1">
        <f t="shared" si="870"/>
        <v>1.1236268666581762E-3</v>
      </c>
      <c r="GH2158" s="1" t="str">
        <f t="shared" si="871"/>
        <v/>
      </c>
      <c r="GI2158" s="1" t="str">
        <f t="shared" si="872"/>
        <v/>
      </c>
      <c r="GJ2158" s="1">
        <f t="shared" si="873"/>
        <v>0</v>
      </c>
      <c r="GK2158" s="1">
        <f t="shared" si="874"/>
        <v>1.1236268666581762E-3</v>
      </c>
      <c r="GL2158" s="1" t="str">
        <f t="shared" si="875"/>
        <v/>
      </c>
      <c r="HA2158" s="2"/>
      <c r="HB2158" s="2">
        <f t="shared" si="847"/>
        <v>9.9711999999999463</v>
      </c>
      <c r="HC2158" s="147">
        <f t="shared" si="848"/>
        <v>0.19021142180189227</v>
      </c>
      <c r="HD2158" s="2">
        <f t="shared" si="849"/>
        <v>3.6500794656324498E-4</v>
      </c>
      <c r="HE2158" s="2" t="str">
        <f t="shared" si="845"/>
        <v/>
      </c>
      <c r="HF2158" s="24" t="str">
        <f t="shared" si="846"/>
        <v/>
      </c>
    </row>
    <row r="2159" spans="157:214" ht="20.100000000000001" customHeight="1" x14ac:dyDescent="0.25">
      <c r="FA2159" s="1">
        <v>1554</v>
      </c>
      <c r="FB2159" s="1">
        <f t="shared" si="850"/>
        <v>8286.3443774280022</v>
      </c>
      <c r="FC2159" s="1">
        <f t="shared" si="851"/>
        <v>9.1575951912440982E-6</v>
      </c>
      <c r="FD2159" s="1">
        <f t="shared" si="852"/>
        <v>0.98665424892829301</v>
      </c>
      <c r="FE2159" s="1">
        <f t="shared" si="853"/>
        <v>9.1575951912440982E-6</v>
      </c>
      <c r="FF2159" s="1" t="str">
        <f t="shared" si="854"/>
        <v/>
      </c>
      <c r="FG2159" s="1" t="str">
        <f t="shared" si="855"/>
        <v/>
      </c>
      <c r="FI2159" s="1">
        <f t="shared" si="856"/>
        <v>3.2522494723649738E-205</v>
      </c>
      <c r="FJ2159" s="1" t="str">
        <f t="shared" si="857"/>
        <v/>
      </c>
      <c r="FK2159" s="1" t="str">
        <f t="shared" si="858"/>
        <v/>
      </c>
      <c r="FP2159" s="1">
        <v>1554</v>
      </c>
      <c r="FQ2159" s="1">
        <f t="shared" si="859"/>
        <v>19.523983028030592</v>
      </c>
      <c r="FR2159" s="1">
        <f t="shared" si="860"/>
        <v>3.8866550598196108E-3</v>
      </c>
      <c r="FS2159" s="1">
        <f t="shared" si="861"/>
        <v>0.98665424892829301</v>
      </c>
      <c r="FT2159" s="1">
        <f t="shared" si="862"/>
        <v>3.8866550598196108E-3</v>
      </c>
      <c r="FU2159" s="1" t="str">
        <f t="shared" si="863"/>
        <v/>
      </c>
      <c r="FV2159" s="1" t="str">
        <f t="shared" si="864"/>
        <v/>
      </c>
      <c r="FW2159" s="1">
        <f t="shared" si="865"/>
        <v>0</v>
      </c>
      <c r="FX2159" s="1" t="str">
        <f t="shared" si="866"/>
        <v/>
      </c>
      <c r="FY2159" s="1" t="str">
        <f t="shared" si="867"/>
        <v/>
      </c>
      <c r="GC2159" s="1">
        <v>1554</v>
      </c>
      <c r="GD2159" s="1">
        <f t="shared" si="876"/>
        <v>68.134710853967903</v>
      </c>
      <c r="GE2159" s="1">
        <f t="shared" si="868"/>
        <v>1.1137199596600051E-3</v>
      </c>
      <c r="GF2159" s="1">
        <f t="shared" si="869"/>
        <v>0.98665424892829301</v>
      </c>
      <c r="GG2159" s="1">
        <f t="shared" si="870"/>
        <v>1.1137199596600051E-3</v>
      </c>
      <c r="GH2159" s="1" t="str">
        <f t="shared" si="871"/>
        <v/>
      </c>
      <c r="GI2159" s="1" t="str">
        <f t="shared" si="872"/>
        <v/>
      </c>
      <c r="GJ2159" s="1">
        <f t="shared" si="873"/>
        <v>0</v>
      </c>
      <c r="GK2159" s="1">
        <f t="shared" si="874"/>
        <v>1.1137199596600051E-3</v>
      </c>
      <c r="GL2159" s="1" t="str">
        <f t="shared" si="875"/>
        <v/>
      </c>
      <c r="HA2159" s="2"/>
      <c r="HB2159" s="2">
        <f t="shared" si="847"/>
        <v>9.9775999999999456</v>
      </c>
      <c r="HC2159" s="147">
        <f t="shared" si="848"/>
        <v>0.18984641385532902</v>
      </c>
      <c r="HD2159" s="2">
        <f t="shared" si="849"/>
        <v>3.6442570993150403E-4</v>
      </c>
      <c r="HE2159" s="2" t="str">
        <f t="shared" si="845"/>
        <v/>
      </c>
      <c r="HF2159" s="24" t="str">
        <f t="shared" si="846"/>
        <v/>
      </c>
    </row>
    <row r="2160" spans="157:214" ht="20.100000000000001" customHeight="1" x14ac:dyDescent="0.25">
      <c r="FA2160" s="2">
        <v>1555</v>
      </c>
      <c r="FB2160" s="1">
        <f t="shared" si="850"/>
        <v>8301.3016777482662</v>
      </c>
      <c r="FC2160" s="1">
        <f t="shared" si="851"/>
        <v>9.0767083512950506E-6</v>
      </c>
      <c r="FD2160" s="1">
        <f t="shared" si="852"/>
        <v>0.98679061619274366</v>
      </c>
      <c r="FE2160" s="1">
        <f t="shared" si="853"/>
        <v>9.0767083512950506E-6</v>
      </c>
      <c r="FF2160" s="1" t="str">
        <f t="shared" si="854"/>
        <v/>
      </c>
      <c r="FG2160" s="1" t="str">
        <f t="shared" si="855"/>
        <v/>
      </c>
      <c r="FI2160" s="1">
        <f t="shared" si="856"/>
        <v>3.6725621423157011E-205</v>
      </c>
      <c r="FJ2160" s="1" t="str">
        <f t="shared" si="857"/>
        <v/>
      </c>
      <c r="FK2160" s="1" t="str">
        <f t="shared" si="858"/>
        <v/>
      </c>
      <c r="FP2160" s="2">
        <v>1555</v>
      </c>
      <c r="FQ2160" s="1">
        <f t="shared" si="859"/>
        <v>19.559224874651591</v>
      </c>
      <c r="FR2160" s="1">
        <f t="shared" si="860"/>
        <v>3.8523251687078617E-3</v>
      </c>
      <c r="FS2160" s="1">
        <f t="shared" si="861"/>
        <v>0.98679061619274377</v>
      </c>
      <c r="FT2160" s="1">
        <f t="shared" si="862"/>
        <v>3.8523251687078617E-3</v>
      </c>
      <c r="FU2160" s="1" t="str">
        <f t="shared" si="863"/>
        <v/>
      </c>
      <c r="FV2160" s="1" t="str">
        <f t="shared" si="864"/>
        <v/>
      </c>
      <c r="FW2160" s="1">
        <f t="shared" si="865"/>
        <v>0</v>
      </c>
      <c r="FX2160" s="1" t="str">
        <f t="shared" si="866"/>
        <v/>
      </c>
      <c r="FY2160" s="1" t="str">
        <f t="shared" si="867"/>
        <v/>
      </c>
      <c r="GC2160" s="2">
        <v>1555</v>
      </c>
      <c r="GD2160" s="1">
        <f t="shared" si="876"/>
        <v>68.257697696664593</v>
      </c>
      <c r="GE2160" s="1">
        <f t="shared" si="868"/>
        <v>1.1038827386162936E-3</v>
      </c>
      <c r="GF2160" s="1">
        <f t="shared" si="869"/>
        <v>0.98679061619274377</v>
      </c>
      <c r="GG2160" s="1">
        <f t="shared" si="870"/>
        <v>1.1038827386162936E-3</v>
      </c>
      <c r="GH2160" s="1" t="str">
        <f t="shared" si="871"/>
        <v/>
      </c>
      <c r="GI2160" s="1" t="str">
        <f t="shared" si="872"/>
        <v/>
      </c>
      <c r="GJ2160" s="1">
        <f t="shared" si="873"/>
        <v>0</v>
      </c>
      <c r="GK2160" s="1">
        <f t="shared" si="874"/>
        <v>1.1038827386162936E-3</v>
      </c>
      <c r="GL2160" s="1" t="str">
        <f t="shared" si="875"/>
        <v/>
      </c>
      <c r="HA2160" s="2"/>
      <c r="HB2160" s="2">
        <f t="shared" si="847"/>
        <v>9.9839999999999449</v>
      </c>
      <c r="HC2160" s="147">
        <f t="shared" si="848"/>
        <v>0.18948198814539752</v>
      </c>
      <c r="HD2160" s="2">
        <f t="shared" si="849"/>
        <v>3.6384402803371629E-4</v>
      </c>
      <c r="HE2160" s="2" t="str">
        <f t="shared" si="845"/>
        <v/>
      </c>
      <c r="HF2160" s="24" t="str">
        <f t="shared" si="846"/>
        <v/>
      </c>
    </row>
    <row r="2161" spans="157:214" ht="20.100000000000001" customHeight="1" x14ac:dyDescent="0.25">
      <c r="FA2161" s="1">
        <v>1556</v>
      </c>
      <c r="FB2161" s="1">
        <f t="shared" si="850"/>
        <v>8316.2589780685339</v>
      </c>
      <c r="FC2161" s="1">
        <f t="shared" si="851"/>
        <v>8.996392021961632E-6</v>
      </c>
      <c r="FD2161" s="1">
        <f t="shared" si="852"/>
        <v>0.98692577787818636</v>
      </c>
      <c r="FE2161" s="1">
        <f t="shared" si="853"/>
        <v>8.996392021961632E-6</v>
      </c>
      <c r="FF2161" s="1" t="str">
        <f t="shared" si="854"/>
        <v/>
      </c>
      <c r="FG2161" s="1" t="str">
        <f t="shared" si="855"/>
        <v/>
      </c>
      <c r="FI2161" s="1">
        <f t="shared" si="856"/>
        <v>4.1471286265402449E-205</v>
      </c>
      <c r="FJ2161" s="1" t="str">
        <f t="shared" si="857"/>
        <v/>
      </c>
      <c r="FK2161" s="1" t="str">
        <f t="shared" si="858"/>
        <v/>
      </c>
      <c r="FP2161" s="1">
        <v>1556</v>
      </c>
      <c r="FQ2161" s="1">
        <f t="shared" si="859"/>
        <v>19.594466721272582</v>
      </c>
      <c r="FR2161" s="1">
        <f t="shared" si="860"/>
        <v>3.8182374129957205E-3</v>
      </c>
      <c r="FS2161" s="1">
        <f t="shared" si="861"/>
        <v>0.98692577787818636</v>
      </c>
      <c r="FT2161" s="1">
        <f t="shared" si="862"/>
        <v>3.8182374129957205E-3</v>
      </c>
      <c r="FU2161" s="1" t="str">
        <f t="shared" si="863"/>
        <v/>
      </c>
      <c r="FV2161" s="1" t="str">
        <f t="shared" si="864"/>
        <v/>
      </c>
      <c r="FW2161" s="1">
        <f t="shared" si="865"/>
        <v>0</v>
      </c>
      <c r="FX2161" s="1" t="str">
        <f t="shared" si="866"/>
        <v/>
      </c>
      <c r="FY2161" s="1" t="str">
        <f t="shared" si="867"/>
        <v/>
      </c>
      <c r="GC2161" s="1">
        <v>1556</v>
      </c>
      <c r="GD2161" s="1">
        <f t="shared" si="876"/>
        <v>68.380684539361283</v>
      </c>
      <c r="GE2161" s="1">
        <f t="shared" si="868"/>
        <v>1.0941149014060646E-3</v>
      </c>
      <c r="GF2161" s="1">
        <f t="shared" si="869"/>
        <v>0.98692577787818636</v>
      </c>
      <c r="GG2161" s="1">
        <f t="shared" si="870"/>
        <v>1.0941149014060646E-3</v>
      </c>
      <c r="GH2161" s="1" t="str">
        <f t="shared" si="871"/>
        <v/>
      </c>
      <c r="GI2161" s="1" t="str">
        <f t="shared" si="872"/>
        <v/>
      </c>
      <c r="GJ2161" s="1">
        <f t="shared" si="873"/>
        <v>0</v>
      </c>
      <c r="GK2161" s="1">
        <f t="shared" si="874"/>
        <v>1.0941149014060646E-3</v>
      </c>
      <c r="GL2161" s="1" t="str">
        <f t="shared" si="875"/>
        <v/>
      </c>
      <c r="HA2161" s="2"/>
      <c r="HB2161" s="2">
        <f t="shared" si="847"/>
        <v>9.9903999999999442</v>
      </c>
      <c r="HC2161" s="147">
        <f t="shared" si="848"/>
        <v>0.1891181441173638</v>
      </c>
      <c r="HD2161" s="2">
        <f t="shared" si="849"/>
        <v>3.6326290165786257E-4</v>
      </c>
      <c r="HE2161" s="2" t="str">
        <f t="shared" si="845"/>
        <v/>
      </c>
      <c r="HF2161" s="24" t="str">
        <f t="shared" si="846"/>
        <v/>
      </c>
    </row>
    <row r="2162" spans="157:214" ht="20.100000000000001" customHeight="1" x14ac:dyDescent="0.25">
      <c r="FA2162" s="1">
        <v>1557</v>
      </c>
      <c r="FB2162" s="1">
        <f t="shared" si="850"/>
        <v>8331.2162783888016</v>
      </c>
      <c r="FC2162" s="1">
        <f t="shared" si="851"/>
        <v>8.9166437137441421E-6</v>
      </c>
      <c r="FD2162" s="1">
        <f t="shared" si="852"/>
        <v>0.98705974249930806</v>
      </c>
      <c r="FE2162" s="1">
        <f t="shared" si="853"/>
        <v>8.9166437137441421E-6</v>
      </c>
      <c r="FF2162" s="1" t="str">
        <f t="shared" si="854"/>
        <v/>
      </c>
      <c r="FG2162" s="1" t="str">
        <f t="shared" si="855"/>
        <v/>
      </c>
      <c r="FI2162" s="1">
        <f t="shared" si="856"/>
        <v>4.6829434062653879E-205</v>
      </c>
      <c r="FJ2162" s="1" t="str">
        <f t="shared" si="857"/>
        <v/>
      </c>
      <c r="FK2162" s="1" t="str">
        <f t="shared" si="858"/>
        <v/>
      </c>
      <c r="FP2162" s="1">
        <v>1557</v>
      </c>
      <c r="FQ2162" s="1">
        <f t="shared" si="859"/>
        <v>19.629708567893573</v>
      </c>
      <c r="FR2162" s="1">
        <f t="shared" si="860"/>
        <v>3.7843907360928237E-3</v>
      </c>
      <c r="FS2162" s="1">
        <f t="shared" si="861"/>
        <v>0.98705974249930806</v>
      </c>
      <c r="FT2162" s="1">
        <f t="shared" si="862"/>
        <v>3.7843907360928237E-3</v>
      </c>
      <c r="FU2162" s="1" t="str">
        <f t="shared" si="863"/>
        <v/>
      </c>
      <c r="FV2162" s="1" t="str">
        <f t="shared" si="864"/>
        <v/>
      </c>
      <c r="FW2162" s="1">
        <f t="shared" si="865"/>
        <v>0</v>
      </c>
      <c r="FX2162" s="1" t="str">
        <f t="shared" si="866"/>
        <v/>
      </c>
      <c r="FY2162" s="1" t="str">
        <f t="shared" si="867"/>
        <v/>
      </c>
      <c r="GC2162" s="1">
        <v>1557</v>
      </c>
      <c r="GD2162" s="1">
        <f t="shared" si="876"/>
        <v>68.503671382057973</v>
      </c>
      <c r="GE2162" s="1">
        <f t="shared" si="868"/>
        <v>1.0844161452636383E-3</v>
      </c>
      <c r="GF2162" s="1">
        <f t="shared" si="869"/>
        <v>0.98705974249930806</v>
      </c>
      <c r="GG2162" s="1">
        <f t="shared" si="870"/>
        <v>1.0844161452636383E-3</v>
      </c>
      <c r="GH2162" s="1" t="str">
        <f t="shared" si="871"/>
        <v/>
      </c>
      <c r="GI2162" s="1" t="str">
        <f t="shared" si="872"/>
        <v/>
      </c>
      <c r="GJ2162" s="1">
        <f t="shared" si="873"/>
        <v>0</v>
      </c>
      <c r="GK2162" s="1">
        <f t="shared" si="874"/>
        <v>1.0844161452636383E-3</v>
      </c>
      <c r="GL2162" s="1" t="str">
        <f t="shared" si="875"/>
        <v/>
      </c>
      <c r="HA2162" s="2"/>
      <c r="HB2162" s="2">
        <f t="shared" si="847"/>
        <v>9.9967999999999435</v>
      </c>
      <c r="HC2162" s="147">
        <f t="shared" si="848"/>
        <v>0.18875488121570594</v>
      </c>
      <c r="HD2162" s="2">
        <f t="shared" si="849"/>
        <v>3.6268233158598395E-4</v>
      </c>
      <c r="HE2162" s="2" t="str">
        <f t="shared" si="845"/>
        <v/>
      </c>
      <c r="HF2162" s="24" t="str">
        <f t="shared" si="846"/>
        <v/>
      </c>
    </row>
    <row r="2163" spans="157:214" ht="20.100000000000001" customHeight="1" x14ac:dyDescent="0.25">
      <c r="FA2163" s="1">
        <v>1558</v>
      </c>
      <c r="FB2163" s="1">
        <f t="shared" si="850"/>
        <v>8346.1735787090693</v>
      </c>
      <c r="FC2163" s="1">
        <f t="shared" si="851"/>
        <v>8.8374609320472914E-6</v>
      </c>
      <c r="FD2163" s="1">
        <f t="shared" si="852"/>
        <v>0.98719251853352108</v>
      </c>
      <c r="FE2163" s="1">
        <f t="shared" si="853"/>
        <v>8.8374609320472914E-6</v>
      </c>
      <c r="FF2163" s="1" t="str">
        <f t="shared" si="854"/>
        <v/>
      </c>
      <c r="FG2163" s="1" t="str">
        <f t="shared" si="855"/>
        <v/>
      </c>
      <c r="FI2163" s="1">
        <f t="shared" si="856"/>
        <v>5.2879015927799517E-205</v>
      </c>
      <c r="FJ2163" s="1" t="str">
        <f t="shared" si="857"/>
        <v/>
      </c>
      <c r="FK2163" s="1" t="str">
        <f t="shared" si="858"/>
        <v/>
      </c>
      <c r="FP2163" s="1">
        <v>1558</v>
      </c>
      <c r="FQ2163" s="1">
        <f t="shared" si="859"/>
        <v>19.664950414514571</v>
      </c>
      <c r="FR2163" s="1">
        <f t="shared" si="860"/>
        <v>3.7507840792461709E-3</v>
      </c>
      <c r="FS2163" s="1">
        <f t="shared" si="861"/>
        <v>0.98719251853352108</v>
      </c>
      <c r="FT2163" s="1">
        <f t="shared" si="862"/>
        <v>3.7507840792461709E-3</v>
      </c>
      <c r="FU2163" s="1" t="str">
        <f t="shared" si="863"/>
        <v/>
      </c>
      <c r="FV2163" s="1" t="str">
        <f t="shared" si="864"/>
        <v/>
      </c>
      <c r="FW2163" s="1">
        <f t="shared" si="865"/>
        <v>0</v>
      </c>
      <c r="FX2163" s="1" t="str">
        <f t="shared" si="866"/>
        <v/>
      </c>
      <c r="FY2163" s="1" t="str">
        <f t="shared" si="867"/>
        <v/>
      </c>
      <c r="GC2163" s="1">
        <v>1558</v>
      </c>
      <c r="GD2163" s="1">
        <f t="shared" si="876"/>
        <v>68.626658224754664</v>
      </c>
      <c r="GE2163" s="1">
        <f t="shared" si="868"/>
        <v>1.0747861668036266E-3</v>
      </c>
      <c r="GF2163" s="1">
        <f t="shared" si="869"/>
        <v>0.98719251853352108</v>
      </c>
      <c r="GG2163" s="1">
        <f t="shared" si="870"/>
        <v>1.0747861668036266E-3</v>
      </c>
      <c r="GH2163" s="1" t="str">
        <f t="shared" si="871"/>
        <v/>
      </c>
      <c r="GI2163" s="1" t="str">
        <f t="shared" si="872"/>
        <v/>
      </c>
      <c r="GJ2163" s="1">
        <f t="shared" si="873"/>
        <v>0</v>
      </c>
      <c r="GK2163" s="1">
        <f t="shared" si="874"/>
        <v>1.0747861668036266E-3</v>
      </c>
      <c r="GL2163" s="1" t="str">
        <f t="shared" si="875"/>
        <v/>
      </c>
      <c r="HA2163" s="2"/>
      <c r="HB2163" s="2">
        <f t="shared" si="847"/>
        <v>10.003199999999943</v>
      </c>
      <c r="HC2163" s="147">
        <f t="shared" si="848"/>
        <v>0.18839219888411995</v>
      </c>
      <c r="HD2163" s="2">
        <f t="shared" si="849"/>
        <v>3.6210231859284958E-4</v>
      </c>
      <c r="HE2163" s="2" t="str">
        <f t="shared" si="845"/>
        <v/>
      </c>
      <c r="HF2163" s="24" t="str">
        <f t="shared" si="846"/>
        <v/>
      </c>
    </row>
    <row r="2164" spans="157:214" ht="20.100000000000001" customHeight="1" x14ac:dyDescent="0.25">
      <c r="FA2164" s="1">
        <v>1559</v>
      </c>
      <c r="FB2164" s="1">
        <f t="shared" si="850"/>
        <v>8361.1308790293369</v>
      </c>
      <c r="FC2164" s="1">
        <f t="shared" si="851"/>
        <v>8.7588411773843273E-6</v>
      </c>
      <c r="FD2164" s="1">
        <f t="shared" si="852"/>
        <v>0.98732411442088885</v>
      </c>
      <c r="FE2164" s="1">
        <f t="shared" si="853"/>
        <v>8.7588411773843273E-6</v>
      </c>
      <c r="FF2164" s="1" t="str">
        <f t="shared" si="854"/>
        <v/>
      </c>
      <c r="FG2164" s="1" t="str">
        <f t="shared" si="855"/>
        <v/>
      </c>
      <c r="FI2164" s="1">
        <f t="shared" si="856"/>
        <v>5.9709147521718911E-205</v>
      </c>
      <c r="FJ2164" s="1" t="str">
        <f t="shared" si="857"/>
        <v/>
      </c>
      <c r="FK2164" s="1" t="str">
        <f t="shared" si="858"/>
        <v/>
      </c>
      <c r="FP2164" s="1">
        <v>1559</v>
      </c>
      <c r="FQ2164" s="1">
        <f t="shared" si="859"/>
        <v>19.700192261135562</v>
      </c>
      <c r="FR2164" s="1">
        <f t="shared" si="860"/>
        <v>3.7174163816267479E-3</v>
      </c>
      <c r="FS2164" s="1">
        <f t="shared" si="861"/>
        <v>0.98732411442088885</v>
      </c>
      <c r="FT2164" s="1">
        <f t="shared" si="862"/>
        <v>3.7174163816267479E-3</v>
      </c>
      <c r="FU2164" s="1" t="str">
        <f t="shared" si="863"/>
        <v/>
      </c>
      <c r="FV2164" s="1" t="str">
        <f t="shared" si="864"/>
        <v/>
      </c>
      <c r="FW2164" s="1">
        <f t="shared" si="865"/>
        <v>0</v>
      </c>
      <c r="FX2164" s="1" t="str">
        <f t="shared" si="866"/>
        <v/>
      </c>
      <c r="FY2164" s="1" t="str">
        <f t="shared" si="867"/>
        <v/>
      </c>
      <c r="GC2164" s="1">
        <v>1559</v>
      </c>
      <c r="GD2164" s="1">
        <f t="shared" si="876"/>
        <v>68.749645067451354</v>
      </c>
      <c r="GE2164" s="1">
        <f t="shared" si="868"/>
        <v>1.0652246620457603E-3</v>
      </c>
      <c r="GF2164" s="1">
        <f t="shared" si="869"/>
        <v>0.98732411442088885</v>
      </c>
      <c r="GG2164" s="1">
        <f t="shared" si="870"/>
        <v>1.0652246620457603E-3</v>
      </c>
      <c r="GH2164" s="1" t="str">
        <f t="shared" si="871"/>
        <v/>
      </c>
      <c r="GI2164" s="1" t="str">
        <f t="shared" si="872"/>
        <v/>
      </c>
      <c r="GJ2164" s="1">
        <f t="shared" si="873"/>
        <v>0</v>
      </c>
      <c r="GK2164" s="1">
        <f t="shared" si="874"/>
        <v>1.0652246620457603E-3</v>
      </c>
      <c r="GL2164" s="1" t="str">
        <f t="shared" si="875"/>
        <v/>
      </c>
      <c r="HA2164" s="2"/>
      <c r="HB2164" s="2">
        <f t="shared" si="847"/>
        <v>10.009599999999942</v>
      </c>
      <c r="HC2164" s="147">
        <f t="shared" si="848"/>
        <v>0.18803009656552711</v>
      </c>
      <c r="HD2164" s="2">
        <f t="shared" si="849"/>
        <v>3.6152286344889872E-4</v>
      </c>
      <c r="HE2164" s="2" t="str">
        <f t="shared" si="845"/>
        <v/>
      </c>
      <c r="HF2164" s="24" t="str">
        <f t="shared" si="846"/>
        <v/>
      </c>
    </row>
    <row r="2165" spans="157:214" ht="20.100000000000001" customHeight="1" x14ac:dyDescent="0.25">
      <c r="FA2165" s="1">
        <v>1560</v>
      </c>
      <c r="FB2165" s="1">
        <f t="shared" si="850"/>
        <v>8376.0881793496046</v>
      </c>
      <c r="FC2165" s="1">
        <f t="shared" si="851"/>
        <v>8.6807819455797822E-6</v>
      </c>
      <c r="FD2165" s="1">
        <f t="shared" si="852"/>
        <v>0.98745453856405341</v>
      </c>
      <c r="FE2165" s="1">
        <f t="shared" si="853"/>
        <v>8.6807819455797822E-6</v>
      </c>
      <c r="FF2165" s="1" t="str">
        <f t="shared" si="854"/>
        <v/>
      </c>
      <c r="FG2165" s="1" t="str">
        <f t="shared" si="855"/>
        <v/>
      </c>
      <c r="FI2165" s="1">
        <f t="shared" si="856"/>
        <v>6.7420416071617043E-205</v>
      </c>
      <c r="FJ2165" s="1" t="str">
        <f t="shared" si="857"/>
        <v/>
      </c>
      <c r="FK2165" s="1" t="str">
        <f t="shared" si="858"/>
        <v/>
      </c>
      <c r="FP2165" s="1">
        <v>1560</v>
      </c>
      <c r="FQ2165" s="1">
        <f t="shared" si="859"/>
        <v>19.735434107756561</v>
      </c>
      <c r="FR2165" s="1">
        <f t="shared" si="860"/>
        <v>3.6842865804155222E-3</v>
      </c>
      <c r="FS2165" s="1">
        <f t="shared" si="861"/>
        <v>0.98745453856405341</v>
      </c>
      <c r="FT2165" s="1">
        <f t="shared" si="862"/>
        <v>3.6842865804155222E-3</v>
      </c>
      <c r="FU2165" s="1" t="str">
        <f t="shared" si="863"/>
        <v/>
      </c>
      <c r="FV2165" s="1" t="str">
        <f t="shared" si="864"/>
        <v/>
      </c>
      <c r="FW2165" s="1">
        <f t="shared" si="865"/>
        <v>0</v>
      </c>
      <c r="FX2165" s="1" t="str">
        <f t="shared" si="866"/>
        <v/>
      </c>
      <c r="FY2165" s="1" t="str">
        <f t="shared" si="867"/>
        <v/>
      </c>
      <c r="GC2165" s="1">
        <v>1560</v>
      </c>
      <c r="GD2165" s="1">
        <f t="shared" si="876"/>
        <v>68.872631910148073</v>
      </c>
      <c r="GE2165" s="1">
        <f t="shared" si="868"/>
        <v>1.0557313264395315E-3</v>
      </c>
      <c r="GF2165" s="1">
        <f t="shared" si="869"/>
        <v>0.98745453856405341</v>
      </c>
      <c r="GG2165" s="1">
        <f t="shared" si="870"/>
        <v>1.0557313264395315E-3</v>
      </c>
      <c r="GH2165" s="1" t="str">
        <f t="shared" si="871"/>
        <v/>
      </c>
      <c r="GI2165" s="1" t="str">
        <f t="shared" si="872"/>
        <v/>
      </c>
      <c r="GJ2165" s="1">
        <f t="shared" si="873"/>
        <v>0</v>
      </c>
      <c r="GK2165" s="1">
        <f t="shared" si="874"/>
        <v>1.0557313264395315E-3</v>
      </c>
      <c r="GL2165" s="1" t="str">
        <f t="shared" si="875"/>
        <v/>
      </c>
      <c r="HA2165" s="2"/>
      <c r="HB2165" s="2">
        <f t="shared" si="847"/>
        <v>10.015999999999941</v>
      </c>
      <c r="HC2165" s="147">
        <f t="shared" si="848"/>
        <v>0.18766857370207821</v>
      </c>
      <c r="HD2165" s="2">
        <f t="shared" si="849"/>
        <v>3.609439669166048E-4</v>
      </c>
      <c r="HE2165" s="2" t="str">
        <f t="shared" si="845"/>
        <v/>
      </c>
      <c r="HF2165" s="24" t="str">
        <f t="shared" si="846"/>
        <v/>
      </c>
    </row>
    <row r="2166" spans="157:214" ht="20.100000000000001" customHeight="1" x14ac:dyDescent="0.25">
      <c r="FA2166" s="2">
        <v>1561</v>
      </c>
      <c r="FB2166" s="1">
        <f t="shared" si="850"/>
        <v>8391.0454796698723</v>
      </c>
      <c r="FC2166" s="1">
        <f t="shared" si="851"/>
        <v>8.6032807279706569E-6</v>
      </c>
      <c r="FD2166" s="1">
        <f t="shared" si="852"/>
        <v>0.98758379932816776</v>
      </c>
      <c r="FE2166" s="1">
        <f t="shared" si="853"/>
        <v>8.6032807279706569E-6</v>
      </c>
      <c r="FF2166" s="1" t="str">
        <f t="shared" si="854"/>
        <v/>
      </c>
      <c r="FG2166" s="1" t="str">
        <f t="shared" si="855"/>
        <v/>
      </c>
      <c r="FI2166" s="1">
        <f t="shared" si="856"/>
        <v>7.612635524561386E-205</v>
      </c>
      <c r="FJ2166" s="1" t="str">
        <f t="shared" si="857"/>
        <v/>
      </c>
      <c r="FK2166" s="1" t="str">
        <f t="shared" si="858"/>
        <v/>
      </c>
      <c r="FP2166" s="2">
        <v>1561</v>
      </c>
      <c r="FQ2166" s="1">
        <f t="shared" si="859"/>
        <v>19.770675954377552</v>
      </c>
      <c r="FR2166" s="1">
        <f t="shared" si="860"/>
        <v>3.6513936108889099E-3</v>
      </c>
      <c r="FS2166" s="1">
        <f t="shared" si="861"/>
        <v>0.98758379932816776</v>
      </c>
      <c r="FT2166" s="1">
        <f t="shared" si="862"/>
        <v>3.6513936108889099E-3</v>
      </c>
      <c r="FU2166" s="1" t="str">
        <f t="shared" si="863"/>
        <v/>
      </c>
      <c r="FV2166" s="1" t="str">
        <f t="shared" si="864"/>
        <v/>
      </c>
      <c r="FW2166" s="1">
        <f t="shared" si="865"/>
        <v>0</v>
      </c>
      <c r="FX2166" s="1" t="str">
        <f t="shared" si="866"/>
        <v/>
      </c>
      <c r="FY2166" s="1" t="str">
        <f t="shared" si="867"/>
        <v/>
      </c>
      <c r="GC2166" s="2">
        <v>1561</v>
      </c>
      <c r="GD2166" s="1">
        <f t="shared" si="876"/>
        <v>68.995618752844763</v>
      </c>
      <c r="GE2166" s="1">
        <f t="shared" si="868"/>
        <v>1.0463058548886854E-3</v>
      </c>
      <c r="GF2166" s="1">
        <f t="shared" si="869"/>
        <v>0.98758379932816776</v>
      </c>
      <c r="GG2166" s="1">
        <f t="shared" si="870"/>
        <v>1.0463058548886854E-3</v>
      </c>
      <c r="GH2166" s="1" t="str">
        <f t="shared" si="871"/>
        <v/>
      </c>
      <c r="GI2166" s="1" t="str">
        <f t="shared" si="872"/>
        <v/>
      </c>
      <c r="GJ2166" s="1">
        <f t="shared" si="873"/>
        <v>0</v>
      </c>
      <c r="GK2166" s="1">
        <f t="shared" si="874"/>
        <v>1.0463058548886854E-3</v>
      </c>
      <c r="GL2166" s="1" t="str">
        <f t="shared" si="875"/>
        <v/>
      </c>
      <c r="HA2166" s="2"/>
      <c r="HB2166" s="2">
        <f t="shared" si="847"/>
        <v>10.022399999999941</v>
      </c>
      <c r="HC2166" s="147">
        <f t="shared" si="848"/>
        <v>0.1873076297351616</v>
      </c>
      <c r="HD2166" s="2">
        <f t="shared" si="849"/>
        <v>3.6036562975366726E-4</v>
      </c>
      <c r="HE2166" s="2" t="str">
        <f t="shared" si="845"/>
        <v/>
      </c>
      <c r="HF2166" s="24" t="str">
        <f t="shared" si="846"/>
        <v/>
      </c>
    </row>
    <row r="2167" spans="157:214" ht="20.100000000000001" customHeight="1" x14ac:dyDescent="0.25">
      <c r="FA2167" s="1">
        <v>1562</v>
      </c>
      <c r="FB2167" s="1">
        <f t="shared" si="850"/>
        <v>8406.0027799901363</v>
      </c>
      <c r="FC2167" s="1">
        <f t="shared" si="851"/>
        <v>8.5263350116063325E-6</v>
      </c>
      <c r="FD2167" s="1">
        <f t="shared" si="852"/>
        <v>0.9877119050408294</v>
      </c>
      <c r="FE2167" s="1">
        <f t="shared" si="853"/>
        <v>8.5263350116063325E-6</v>
      </c>
      <c r="FF2167" s="1" t="str">
        <f t="shared" si="854"/>
        <v/>
      </c>
      <c r="FG2167" s="1" t="str">
        <f t="shared" si="855"/>
        <v/>
      </c>
      <c r="FI2167" s="1">
        <f t="shared" si="856"/>
        <v>8.5955109413986539E-205</v>
      </c>
      <c r="FJ2167" s="1" t="str">
        <f t="shared" si="857"/>
        <v/>
      </c>
      <c r="FK2167" s="1" t="str">
        <f t="shared" si="858"/>
        <v/>
      </c>
      <c r="FP2167" s="1">
        <v>1562</v>
      </c>
      <c r="FQ2167" s="1">
        <f t="shared" si="859"/>
        <v>19.805917800998543</v>
      </c>
      <c r="FR2167" s="1">
        <f t="shared" si="860"/>
        <v>3.6187364065035396E-3</v>
      </c>
      <c r="FS2167" s="1">
        <f t="shared" si="861"/>
        <v>0.9877119050408294</v>
      </c>
      <c r="FT2167" s="1">
        <f t="shared" si="862"/>
        <v>3.6187364065035396E-3</v>
      </c>
      <c r="FU2167" s="1" t="str">
        <f t="shared" si="863"/>
        <v/>
      </c>
      <c r="FV2167" s="1" t="str">
        <f t="shared" si="864"/>
        <v/>
      </c>
      <c r="FW2167" s="1">
        <f t="shared" si="865"/>
        <v>0</v>
      </c>
      <c r="FX2167" s="1" t="str">
        <f t="shared" si="866"/>
        <v/>
      </c>
      <c r="FY2167" s="1" t="str">
        <f t="shared" si="867"/>
        <v/>
      </c>
      <c r="GC2167" s="1">
        <v>1562</v>
      </c>
      <c r="GD2167" s="1">
        <f t="shared" si="876"/>
        <v>69.118605595541453</v>
      </c>
      <c r="GE2167" s="1">
        <f t="shared" si="868"/>
        <v>1.0369479417755086E-3</v>
      </c>
      <c r="GF2167" s="1">
        <f t="shared" si="869"/>
        <v>0.9877119050408294</v>
      </c>
      <c r="GG2167" s="1">
        <f t="shared" si="870"/>
        <v>1.0369479417755086E-3</v>
      </c>
      <c r="GH2167" s="1" t="str">
        <f t="shared" si="871"/>
        <v/>
      </c>
      <c r="GI2167" s="1" t="str">
        <f t="shared" si="872"/>
        <v/>
      </c>
      <c r="GJ2167" s="1">
        <f t="shared" si="873"/>
        <v>0</v>
      </c>
      <c r="GK2167" s="1">
        <f t="shared" si="874"/>
        <v>1.0369479417755086E-3</v>
      </c>
      <c r="GL2167" s="1" t="str">
        <f t="shared" si="875"/>
        <v/>
      </c>
      <c r="HA2167" s="2"/>
      <c r="HB2167" s="2">
        <f t="shared" si="847"/>
        <v>10.02879999999994</v>
      </c>
      <c r="HC2167" s="147">
        <f t="shared" si="848"/>
        <v>0.18694726410540793</v>
      </c>
      <c r="HD2167" s="2">
        <f t="shared" si="849"/>
        <v>3.5978785271087443E-4</v>
      </c>
      <c r="HE2167" s="2" t="str">
        <f t="shared" si="845"/>
        <v/>
      </c>
      <c r="HF2167" s="24" t="str">
        <f t="shared" si="846"/>
        <v/>
      </c>
    </row>
    <row r="2168" spans="157:214" ht="20.100000000000001" customHeight="1" x14ac:dyDescent="0.25">
      <c r="FA2168" s="1">
        <v>1563</v>
      </c>
      <c r="FB2168" s="1">
        <f t="shared" si="850"/>
        <v>8420.960080310404</v>
      </c>
      <c r="FC2168" s="1">
        <f t="shared" si="851"/>
        <v>8.4499422794468267E-6</v>
      </c>
      <c r="FD2168" s="1">
        <f t="shared" si="852"/>
        <v>0.98783886399201826</v>
      </c>
      <c r="FE2168" s="1">
        <f t="shared" si="853"/>
        <v>8.4499422794468267E-6</v>
      </c>
      <c r="FF2168" s="1" t="str">
        <f t="shared" si="854"/>
        <v/>
      </c>
      <c r="FG2168" s="1" t="str">
        <f t="shared" si="855"/>
        <v/>
      </c>
      <c r="FI2168" s="1">
        <f t="shared" si="856"/>
        <v>9.7051311585664324E-205</v>
      </c>
      <c r="FJ2168" s="1" t="str">
        <f t="shared" si="857"/>
        <v/>
      </c>
      <c r="FK2168" s="1" t="str">
        <f t="shared" si="858"/>
        <v/>
      </c>
      <c r="FP2168" s="1">
        <v>1563</v>
      </c>
      <c r="FQ2168" s="1">
        <f t="shared" si="859"/>
        <v>19.841159647619541</v>
      </c>
      <c r="FR2168" s="1">
        <f t="shared" si="860"/>
        <v>3.5863138989804888E-3</v>
      </c>
      <c r="FS2168" s="1">
        <f t="shared" si="861"/>
        <v>0.98783886399201826</v>
      </c>
      <c r="FT2168" s="1">
        <f t="shared" si="862"/>
        <v>3.5863138989804888E-3</v>
      </c>
      <c r="FU2168" s="1" t="str">
        <f t="shared" si="863"/>
        <v/>
      </c>
      <c r="FV2168" s="1" t="str">
        <f t="shared" si="864"/>
        <v/>
      </c>
      <c r="FW2168" s="1">
        <f t="shared" si="865"/>
        <v>0</v>
      </c>
      <c r="FX2168" s="1" t="str">
        <f t="shared" si="866"/>
        <v/>
      </c>
      <c r="FY2168" s="1" t="str">
        <f t="shared" si="867"/>
        <v/>
      </c>
      <c r="GC2168" s="1">
        <v>1563</v>
      </c>
      <c r="GD2168" s="1">
        <f t="shared" si="876"/>
        <v>69.241592438238143</v>
      </c>
      <c r="GE2168" s="1">
        <f t="shared" si="868"/>
        <v>1.0276572809849623E-3</v>
      </c>
      <c r="GF2168" s="1">
        <f t="shared" si="869"/>
        <v>0.98783886399201826</v>
      </c>
      <c r="GG2168" s="1">
        <f t="shared" si="870"/>
        <v>1.0276572809849623E-3</v>
      </c>
      <c r="GH2168" s="1" t="str">
        <f t="shared" si="871"/>
        <v/>
      </c>
      <c r="GI2168" s="1" t="str">
        <f t="shared" si="872"/>
        <v/>
      </c>
      <c r="GJ2168" s="1">
        <f t="shared" si="873"/>
        <v>0</v>
      </c>
      <c r="GK2168" s="1">
        <f t="shared" si="874"/>
        <v>1.0276572809849623E-3</v>
      </c>
      <c r="GL2168" s="1" t="str">
        <f t="shared" si="875"/>
        <v/>
      </c>
      <c r="HA2168" s="2"/>
      <c r="HB2168" s="2">
        <f t="shared" si="847"/>
        <v>10.035199999999939</v>
      </c>
      <c r="HC2168" s="147">
        <f t="shared" si="848"/>
        <v>0.18658747625269706</v>
      </c>
      <c r="HD2168" s="2">
        <f t="shared" si="849"/>
        <v>3.592106365336023E-4</v>
      </c>
      <c r="HE2168" s="2" t="str">
        <f t="shared" si="845"/>
        <v/>
      </c>
      <c r="HF2168" s="24" t="str">
        <f t="shared" si="846"/>
        <v/>
      </c>
    </row>
    <row r="2169" spans="157:214" ht="20.100000000000001" customHeight="1" x14ac:dyDescent="0.25">
      <c r="FA2169" s="1">
        <v>1564</v>
      </c>
      <c r="FB2169" s="1">
        <f t="shared" si="850"/>
        <v>8435.9173806306717</v>
      </c>
      <c r="FC2169" s="1">
        <f t="shared" si="851"/>
        <v>8.3741000105599293E-6</v>
      </c>
      <c r="FD2169" s="1">
        <f t="shared" si="852"/>
        <v>0.98796468443403673</v>
      </c>
      <c r="FE2169" s="1">
        <f t="shared" si="853"/>
        <v>8.3741000105599293E-6</v>
      </c>
      <c r="FF2169" s="1" t="str">
        <f t="shared" si="854"/>
        <v/>
      </c>
      <c r="FG2169" s="1" t="str">
        <f t="shared" si="855"/>
        <v/>
      </c>
      <c r="FI2169" s="1">
        <f t="shared" si="856"/>
        <v>1.0957820241988066E-204</v>
      </c>
      <c r="FJ2169" s="1" t="str">
        <f t="shared" si="857"/>
        <v/>
      </c>
      <c r="FK2169" s="1" t="str">
        <f t="shared" si="858"/>
        <v/>
      </c>
      <c r="FP2169" s="1">
        <v>1564</v>
      </c>
      <c r="FQ2169" s="1">
        <f t="shared" si="859"/>
        <v>19.876401494240532</v>
      </c>
      <c r="FR2169" s="1">
        <f t="shared" si="860"/>
        <v>3.5541250183888603E-3</v>
      </c>
      <c r="FS2169" s="1">
        <f t="shared" si="861"/>
        <v>0.98796468443403673</v>
      </c>
      <c r="FT2169" s="1">
        <f t="shared" si="862"/>
        <v>3.5541250183888603E-3</v>
      </c>
      <c r="FU2169" s="1" t="str">
        <f t="shared" si="863"/>
        <v/>
      </c>
      <c r="FV2169" s="1" t="str">
        <f t="shared" si="864"/>
        <v/>
      </c>
      <c r="FW2169" s="1">
        <f t="shared" si="865"/>
        <v>0</v>
      </c>
      <c r="FX2169" s="1" t="str">
        <f t="shared" si="866"/>
        <v/>
      </c>
      <c r="FY2169" s="1" t="str">
        <f t="shared" si="867"/>
        <v/>
      </c>
      <c r="GC2169" s="1">
        <v>1564</v>
      </c>
      <c r="GD2169" s="1">
        <f t="shared" si="876"/>
        <v>69.364579280934834</v>
      </c>
      <c r="GE2169" s="1">
        <f t="shared" si="868"/>
        <v>1.0184335659286347E-3</v>
      </c>
      <c r="GF2169" s="1">
        <f t="shared" si="869"/>
        <v>0.98796468443403673</v>
      </c>
      <c r="GG2169" s="1">
        <f t="shared" si="870"/>
        <v>1.0184335659286347E-3</v>
      </c>
      <c r="GH2169" s="1" t="str">
        <f t="shared" si="871"/>
        <v/>
      </c>
      <c r="GI2169" s="1" t="str">
        <f t="shared" si="872"/>
        <v/>
      </c>
      <c r="GJ2169" s="1">
        <f t="shared" si="873"/>
        <v>0</v>
      </c>
      <c r="GK2169" s="1">
        <f t="shared" si="874"/>
        <v>1.0184335659286347E-3</v>
      </c>
      <c r="GL2169" s="1" t="str">
        <f t="shared" si="875"/>
        <v/>
      </c>
      <c r="HA2169" s="2"/>
      <c r="HB2169" s="2">
        <f t="shared" si="847"/>
        <v>10.041599999999939</v>
      </c>
      <c r="HC2169" s="147">
        <f t="shared" si="848"/>
        <v>0.18622826561616346</v>
      </c>
      <c r="HD2169" s="2">
        <f t="shared" si="849"/>
        <v>3.5863398196020468E-4</v>
      </c>
      <c r="HE2169" s="2" t="str">
        <f t="shared" si="845"/>
        <v/>
      </c>
      <c r="HF2169" s="24" t="str">
        <f t="shared" si="846"/>
        <v/>
      </c>
    </row>
    <row r="2170" spans="157:214" ht="20.100000000000001" customHeight="1" x14ac:dyDescent="0.25">
      <c r="FA2170" s="1">
        <v>1565</v>
      </c>
      <c r="FB2170" s="1">
        <f t="shared" si="850"/>
        <v>8450.8746809509394</v>
      </c>
      <c r="FC2170" s="1">
        <f t="shared" si="851"/>
        <v>8.2988056803165171E-6</v>
      </c>
      <c r="FD2170" s="1">
        <f t="shared" si="852"/>
        <v>0.98808937458145296</v>
      </c>
      <c r="FE2170" s="1">
        <f t="shared" si="853"/>
        <v>8.2988056803165171E-6</v>
      </c>
      <c r="FF2170" s="1" t="str">
        <f t="shared" si="854"/>
        <v/>
      </c>
      <c r="FG2170" s="1" t="str">
        <f t="shared" si="855"/>
        <v/>
      </c>
      <c r="FI2170" s="1">
        <f t="shared" si="856"/>
        <v>1.237200212219039E-204</v>
      </c>
      <c r="FJ2170" s="1" t="str">
        <f t="shared" si="857"/>
        <v/>
      </c>
      <c r="FK2170" s="1" t="str">
        <f t="shared" si="858"/>
        <v/>
      </c>
      <c r="FP2170" s="1">
        <v>1565</v>
      </c>
      <c r="FQ2170" s="1">
        <f t="shared" si="859"/>
        <v>19.911643340861524</v>
      </c>
      <c r="FR2170" s="1">
        <f t="shared" si="860"/>
        <v>3.5221686932287283E-3</v>
      </c>
      <c r="FS2170" s="1">
        <f t="shared" si="861"/>
        <v>0.98808937458145296</v>
      </c>
      <c r="FT2170" s="1">
        <f t="shared" si="862"/>
        <v>3.5221686932287283E-3</v>
      </c>
      <c r="FU2170" s="1" t="str">
        <f t="shared" si="863"/>
        <v/>
      </c>
      <c r="FV2170" s="1" t="str">
        <f t="shared" si="864"/>
        <v/>
      </c>
      <c r="FW2170" s="1">
        <f t="shared" si="865"/>
        <v>0</v>
      </c>
      <c r="FX2170" s="1" t="str">
        <f t="shared" si="866"/>
        <v/>
      </c>
      <c r="FY2170" s="1" t="str">
        <f t="shared" si="867"/>
        <v/>
      </c>
      <c r="GC2170" s="1">
        <v>1565</v>
      </c>
      <c r="GD2170" s="1">
        <f t="shared" si="876"/>
        <v>69.487566123631524</v>
      </c>
      <c r="GE2170" s="1">
        <f t="shared" si="868"/>
        <v>1.0092764895685111E-3</v>
      </c>
      <c r="GF2170" s="1">
        <f t="shared" si="869"/>
        <v>0.98808937458145296</v>
      </c>
      <c r="GG2170" s="1">
        <f t="shared" si="870"/>
        <v>1.0092764895685111E-3</v>
      </c>
      <c r="GH2170" s="1" t="str">
        <f t="shared" si="871"/>
        <v/>
      </c>
      <c r="GI2170" s="1" t="str">
        <f t="shared" si="872"/>
        <v/>
      </c>
      <c r="GJ2170" s="1">
        <f t="shared" si="873"/>
        <v>0</v>
      </c>
      <c r="GK2170" s="1">
        <f t="shared" si="874"/>
        <v>1.0092764895685111E-3</v>
      </c>
      <c r="GL2170" s="1" t="str">
        <f t="shared" si="875"/>
        <v/>
      </c>
      <c r="HA2170" s="2"/>
      <c r="HB2170" s="2">
        <f t="shared" si="847"/>
        <v>10.047999999999938</v>
      </c>
      <c r="HC2170" s="147">
        <f t="shared" si="848"/>
        <v>0.18586963163420325</v>
      </c>
      <c r="HD2170" s="2">
        <f t="shared" si="849"/>
        <v>3.5805788972462227E-4</v>
      </c>
      <c r="HE2170" s="2" t="str">
        <f t="shared" si="845"/>
        <v/>
      </c>
      <c r="HF2170" s="24" t="str">
        <f t="shared" si="846"/>
        <v/>
      </c>
    </row>
    <row r="2171" spans="157:214" ht="20.100000000000001" customHeight="1" x14ac:dyDescent="0.25">
      <c r="FA2171" s="1">
        <v>1566</v>
      </c>
      <c r="FB2171" s="1">
        <f t="shared" si="850"/>
        <v>8465.831981271207</v>
      </c>
      <c r="FC2171" s="1">
        <f t="shared" si="851"/>
        <v>8.2240567605846573E-6</v>
      </c>
      <c r="FD2171" s="1">
        <f t="shared" si="852"/>
        <v>0.98821294261104697</v>
      </c>
      <c r="FE2171" s="1">
        <f t="shared" si="853"/>
        <v>8.2240567605846573E-6</v>
      </c>
      <c r="FF2171" s="1" t="str">
        <f t="shared" si="854"/>
        <v/>
      </c>
      <c r="FG2171" s="1" t="str">
        <f t="shared" si="855"/>
        <v/>
      </c>
      <c r="FI2171" s="1">
        <f t="shared" si="856"/>
        <v>1.396847037895105E-204</v>
      </c>
      <c r="FJ2171" s="1" t="str">
        <f t="shared" si="857"/>
        <v/>
      </c>
      <c r="FK2171" s="1" t="str">
        <f t="shared" si="858"/>
        <v/>
      </c>
      <c r="FP2171" s="1">
        <v>1566</v>
      </c>
      <c r="FQ2171" s="1">
        <f t="shared" si="859"/>
        <v>19.946885187482522</v>
      </c>
      <c r="FR2171" s="1">
        <f t="shared" si="860"/>
        <v>3.490443850513504E-3</v>
      </c>
      <c r="FS2171" s="1">
        <f t="shared" si="861"/>
        <v>0.98821294261104697</v>
      </c>
      <c r="FT2171" s="1">
        <f t="shared" si="862"/>
        <v>3.490443850513504E-3</v>
      </c>
      <c r="FU2171" s="1" t="str">
        <f t="shared" si="863"/>
        <v/>
      </c>
      <c r="FV2171" s="1" t="str">
        <f t="shared" si="864"/>
        <v/>
      </c>
      <c r="FW2171" s="1">
        <f t="shared" si="865"/>
        <v>0</v>
      </c>
      <c r="FX2171" s="1" t="str">
        <f t="shared" si="866"/>
        <v/>
      </c>
      <c r="FY2171" s="1" t="str">
        <f t="shared" si="867"/>
        <v/>
      </c>
      <c r="GC2171" s="1">
        <v>1566</v>
      </c>
      <c r="GD2171" s="1">
        <f t="shared" si="876"/>
        <v>69.610552966328214</v>
      </c>
      <c r="GE2171" s="1">
        <f t="shared" si="868"/>
        <v>1.0001857444405782E-3</v>
      </c>
      <c r="GF2171" s="1">
        <f t="shared" si="869"/>
        <v>0.98821294261104697</v>
      </c>
      <c r="GG2171" s="1">
        <f t="shared" si="870"/>
        <v>1.0001857444405782E-3</v>
      </c>
      <c r="GH2171" s="1" t="str">
        <f t="shared" si="871"/>
        <v/>
      </c>
      <c r="GI2171" s="1" t="str">
        <f t="shared" si="872"/>
        <v/>
      </c>
      <c r="GJ2171" s="1">
        <f t="shared" si="873"/>
        <v>0</v>
      </c>
      <c r="GK2171" s="1">
        <f t="shared" si="874"/>
        <v>1.0001857444405782E-3</v>
      </c>
      <c r="GL2171" s="1" t="str">
        <f t="shared" si="875"/>
        <v/>
      </c>
      <c r="HA2171" s="2"/>
      <c r="HB2171" s="2">
        <f t="shared" si="847"/>
        <v>10.054399999999937</v>
      </c>
      <c r="HC2171" s="147">
        <f t="shared" si="848"/>
        <v>0.18551157374447863</v>
      </c>
      <c r="HD2171" s="2">
        <f t="shared" si="849"/>
        <v>3.5748236055291316E-4</v>
      </c>
      <c r="HE2171" s="2" t="str">
        <f t="shared" si="845"/>
        <v/>
      </c>
      <c r="HF2171" s="24" t="str">
        <f t="shared" si="846"/>
        <v/>
      </c>
    </row>
    <row r="2172" spans="157:214" ht="20.100000000000001" customHeight="1" x14ac:dyDescent="0.25">
      <c r="FA2172" s="1">
        <v>1567</v>
      </c>
      <c r="FB2172" s="1">
        <f t="shared" si="850"/>
        <v>8480.7892815914747</v>
      </c>
      <c r="FC2172" s="1">
        <f t="shared" si="851"/>
        <v>8.1498507199221887E-6</v>
      </c>
      <c r="FD2172" s="1">
        <f t="shared" si="852"/>
        <v>0.98833539666175985</v>
      </c>
      <c r="FE2172" s="1">
        <f t="shared" si="853"/>
        <v>8.1498507199221887E-6</v>
      </c>
      <c r="FF2172" s="1" t="str">
        <f t="shared" si="854"/>
        <v/>
      </c>
      <c r="FG2172" s="1" t="str">
        <f t="shared" si="855"/>
        <v/>
      </c>
      <c r="FI2172" s="1">
        <f t="shared" si="856"/>
        <v>1.5770692644159841E-204</v>
      </c>
      <c r="FJ2172" s="1" t="str">
        <f t="shared" si="857"/>
        <v/>
      </c>
      <c r="FK2172" s="1" t="str">
        <f t="shared" si="858"/>
        <v/>
      </c>
      <c r="FP2172" s="1">
        <v>1567</v>
      </c>
      <c r="FQ2172" s="1">
        <f t="shared" si="859"/>
        <v>19.982127034103513</v>
      </c>
      <c r="FR2172" s="1">
        <f t="shared" si="860"/>
        <v>3.4589494158516949E-3</v>
      </c>
      <c r="FS2172" s="1">
        <f t="shared" si="861"/>
        <v>0.98833539666175985</v>
      </c>
      <c r="FT2172" s="1">
        <f t="shared" si="862"/>
        <v>3.4589494158516949E-3</v>
      </c>
      <c r="FU2172" s="1" t="str">
        <f t="shared" si="863"/>
        <v/>
      </c>
      <c r="FV2172" s="1" t="str">
        <f t="shared" si="864"/>
        <v/>
      </c>
      <c r="FW2172" s="1">
        <f t="shared" si="865"/>
        <v>0</v>
      </c>
      <c r="FX2172" s="1" t="str">
        <f t="shared" si="866"/>
        <v/>
      </c>
      <c r="FY2172" s="1" t="str">
        <f t="shared" si="867"/>
        <v/>
      </c>
      <c r="GC2172" s="1">
        <v>1567</v>
      </c>
      <c r="GD2172" s="1">
        <f t="shared" si="876"/>
        <v>69.733539809024904</v>
      </c>
      <c r="GE2172" s="1">
        <f t="shared" si="868"/>
        <v>9.9116102267823663E-4</v>
      </c>
      <c r="GF2172" s="1">
        <f t="shared" si="869"/>
        <v>0.98833539666175985</v>
      </c>
      <c r="GG2172" s="1">
        <f t="shared" si="870"/>
        <v>9.9116102267823663E-4</v>
      </c>
      <c r="GH2172" s="1" t="str">
        <f t="shared" si="871"/>
        <v/>
      </c>
      <c r="GI2172" s="1" t="str">
        <f t="shared" si="872"/>
        <v/>
      </c>
      <c r="GJ2172" s="1">
        <f t="shared" si="873"/>
        <v>0</v>
      </c>
      <c r="GK2172" s="1">
        <f t="shared" si="874"/>
        <v>9.9116102267823663E-4</v>
      </c>
      <c r="GL2172" s="1" t="str">
        <f t="shared" si="875"/>
        <v/>
      </c>
      <c r="HA2172" s="2"/>
      <c r="HB2172" s="2">
        <f t="shared" si="847"/>
        <v>10.060799999999936</v>
      </c>
      <c r="HC2172" s="147">
        <f t="shared" si="848"/>
        <v>0.18515409138392572</v>
      </c>
      <c r="HD2172" s="2">
        <f t="shared" si="849"/>
        <v>3.5690739516666681E-4</v>
      </c>
      <c r="HE2172" s="2" t="str">
        <f t="shared" si="845"/>
        <v/>
      </c>
      <c r="HF2172" s="24" t="str">
        <f t="shared" si="846"/>
        <v/>
      </c>
    </row>
    <row r="2173" spans="157:214" ht="20.100000000000001" customHeight="1" x14ac:dyDescent="0.25">
      <c r="FA2173" s="2">
        <v>1568</v>
      </c>
      <c r="FB2173" s="1">
        <f t="shared" si="850"/>
        <v>8495.7465819117424</v>
      </c>
      <c r="FC2173" s="1">
        <f t="shared" si="851"/>
        <v>8.0761850237677611E-6</v>
      </c>
      <c r="FD2173" s="1">
        <f t="shared" si="852"/>
        <v>0.98845674483464563</v>
      </c>
      <c r="FE2173" s="1">
        <f t="shared" si="853"/>
        <v>8.0761850237677611E-6</v>
      </c>
      <c r="FF2173" s="1" t="str">
        <f t="shared" si="854"/>
        <v/>
      </c>
      <c r="FG2173" s="1" t="str">
        <f t="shared" si="855"/>
        <v/>
      </c>
      <c r="FI2173" s="1">
        <f t="shared" si="856"/>
        <v>1.7805154059478635E-204</v>
      </c>
      <c r="FJ2173" s="1" t="str">
        <f t="shared" si="857"/>
        <v/>
      </c>
      <c r="FK2173" s="1" t="str">
        <f t="shared" si="858"/>
        <v/>
      </c>
      <c r="FP2173" s="2">
        <v>1568</v>
      </c>
      <c r="FQ2173" s="1">
        <f t="shared" si="859"/>
        <v>20.017368880724511</v>
      </c>
      <c r="FR2173" s="1">
        <f t="shared" si="860"/>
        <v>3.4276843135279404E-3</v>
      </c>
      <c r="FS2173" s="1">
        <f t="shared" si="861"/>
        <v>0.98845674483464563</v>
      </c>
      <c r="FT2173" s="1">
        <f t="shared" si="862"/>
        <v>3.4276843135279404E-3</v>
      </c>
      <c r="FU2173" s="1" t="str">
        <f t="shared" si="863"/>
        <v/>
      </c>
      <c r="FV2173" s="1" t="str">
        <f t="shared" si="864"/>
        <v/>
      </c>
      <c r="FW2173" s="1">
        <f t="shared" si="865"/>
        <v>0</v>
      </c>
      <c r="FX2173" s="1" t="str">
        <f t="shared" si="866"/>
        <v/>
      </c>
      <c r="FY2173" s="1" t="str">
        <f t="shared" si="867"/>
        <v/>
      </c>
      <c r="GC2173" s="2">
        <v>1568</v>
      </c>
      <c r="GD2173" s="1">
        <f t="shared" si="876"/>
        <v>69.856526651721595</v>
      </c>
      <c r="GE2173" s="1">
        <f t="shared" si="868"/>
        <v>9.8220201603554545E-4</v>
      </c>
      <c r="GF2173" s="1">
        <f t="shared" si="869"/>
        <v>0.98845674483464563</v>
      </c>
      <c r="GG2173" s="1">
        <f t="shared" si="870"/>
        <v>9.8220201603554545E-4</v>
      </c>
      <c r="GH2173" s="1" t="str">
        <f t="shared" si="871"/>
        <v/>
      </c>
      <c r="GI2173" s="1" t="str">
        <f t="shared" si="872"/>
        <v/>
      </c>
      <c r="GJ2173" s="1">
        <f t="shared" si="873"/>
        <v>0</v>
      </c>
      <c r="GK2173" s="1">
        <f t="shared" si="874"/>
        <v>9.8220201603554545E-4</v>
      </c>
      <c r="GL2173" s="1" t="str">
        <f t="shared" si="875"/>
        <v/>
      </c>
      <c r="HA2173" s="2"/>
      <c r="HB2173" s="2">
        <f t="shared" si="847"/>
        <v>10.067199999999936</v>
      </c>
      <c r="HC2173" s="147">
        <f t="shared" si="848"/>
        <v>0.18479718398875905</v>
      </c>
      <c r="HD2173" s="2">
        <f t="shared" si="849"/>
        <v>3.5633299428042275E-4</v>
      </c>
      <c r="HE2173" s="2" t="str">
        <f t="shared" si="845"/>
        <v/>
      </c>
      <c r="HF2173" s="24" t="str">
        <f t="shared" si="846"/>
        <v/>
      </c>
    </row>
    <row r="2174" spans="157:214" ht="20.100000000000001" customHeight="1" x14ac:dyDescent="0.25">
      <c r="FA2174" s="1">
        <v>1569</v>
      </c>
      <c r="FB2174" s="1">
        <f t="shared" si="850"/>
        <v>8510.7038822320064</v>
      </c>
      <c r="FC2174" s="1">
        <f t="shared" si="851"/>
        <v>8.0030571346305172E-6</v>
      </c>
      <c r="FD2174" s="1">
        <f t="shared" si="852"/>
        <v>0.98857699519282571</v>
      </c>
      <c r="FE2174" s="1">
        <f t="shared" si="853"/>
        <v>8.0030571346305172E-6</v>
      </c>
      <c r="FF2174" s="1" t="str">
        <f t="shared" si="854"/>
        <v/>
      </c>
      <c r="FG2174" s="1" t="str">
        <f t="shared" si="855"/>
        <v/>
      </c>
      <c r="FI2174" s="1">
        <f t="shared" si="856"/>
        <v>2.0101744793276919E-204</v>
      </c>
      <c r="FJ2174" s="1" t="str">
        <f t="shared" si="857"/>
        <v/>
      </c>
      <c r="FK2174" s="1" t="str">
        <f t="shared" si="858"/>
        <v/>
      </c>
      <c r="FP2174" s="1">
        <v>1569</v>
      </c>
      <c r="FQ2174" s="1">
        <f t="shared" si="859"/>
        <v>20.052610727345503</v>
      </c>
      <c r="FR2174" s="1">
        <f t="shared" si="860"/>
        <v>3.3966474665835605E-3</v>
      </c>
      <c r="FS2174" s="1">
        <f t="shared" si="861"/>
        <v>0.98857699519282571</v>
      </c>
      <c r="FT2174" s="1">
        <f t="shared" si="862"/>
        <v>3.3966474665835605E-3</v>
      </c>
      <c r="FU2174" s="1" t="str">
        <f t="shared" si="863"/>
        <v/>
      </c>
      <c r="FV2174" s="1" t="str">
        <f t="shared" si="864"/>
        <v/>
      </c>
      <c r="FW2174" s="1">
        <f t="shared" si="865"/>
        <v>0</v>
      </c>
      <c r="FX2174" s="1" t="str">
        <f t="shared" si="866"/>
        <v/>
      </c>
      <c r="FY2174" s="1" t="str">
        <f t="shared" si="867"/>
        <v/>
      </c>
      <c r="GC2174" s="1">
        <v>1569</v>
      </c>
      <c r="GD2174" s="1">
        <f t="shared" si="876"/>
        <v>69.979513494418285</v>
      </c>
      <c r="GE2174" s="1">
        <f t="shared" si="868"/>
        <v>9.7330841591028157E-4</v>
      </c>
      <c r="GF2174" s="1">
        <f t="shared" si="869"/>
        <v>0.98857699519282571</v>
      </c>
      <c r="GG2174" s="1">
        <f t="shared" si="870"/>
        <v>9.7330841591028157E-4</v>
      </c>
      <c r="GH2174" s="1" t="str">
        <f t="shared" si="871"/>
        <v/>
      </c>
      <c r="GI2174" s="1" t="str">
        <f t="shared" si="872"/>
        <v/>
      </c>
      <c r="GJ2174" s="1">
        <f t="shared" si="873"/>
        <v>0</v>
      </c>
      <c r="GK2174" s="1">
        <f t="shared" si="874"/>
        <v>9.7330841591028157E-4</v>
      </c>
      <c r="GL2174" s="1" t="str">
        <f t="shared" si="875"/>
        <v/>
      </c>
      <c r="HA2174" s="2"/>
      <c r="HB2174" s="2">
        <f t="shared" si="847"/>
        <v>10.073599999999935</v>
      </c>
      <c r="HC2174" s="147">
        <f t="shared" si="848"/>
        <v>0.18444085099447863</v>
      </c>
      <c r="HD2174" s="2">
        <f t="shared" si="849"/>
        <v>3.5575915860353025E-4</v>
      </c>
      <c r="HE2174" s="2" t="str">
        <f t="shared" si="845"/>
        <v/>
      </c>
      <c r="HF2174" s="24" t="str">
        <f t="shared" si="846"/>
        <v/>
      </c>
    </row>
    <row r="2175" spans="157:214" ht="20.100000000000001" customHeight="1" x14ac:dyDescent="0.25">
      <c r="FA2175" s="1">
        <v>1570</v>
      </c>
      <c r="FB2175" s="1">
        <f t="shared" si="850"/>
        <v>8525.6611825522741</v>
      </c>
      <c r="FC2175" s="1">
        <f t="shared" si="851"/>
        <v>7.9304645122781416E-6</v>
      </c>
      <c r="FD2175" s="1">
        <f t="shared" si="852"/>
        <v>0.9886961557614472</v>
      </c>
      <c r="FE2175" s="1">
        <f t="shared" si="853"/>
        <v>7.9304645122781416E-6</v>
      </c>
      <c r="FF2175" s="1" t="str">
        <f t="shared" si="854"/>
        <v/>
      </c>
      <c r="FG2175" s="1" t="str">
        <f t="shared" si="855"/>
        <v/>
      </c>
      <c r="FI2175" s="1">
        <f t="shared" si="856"/>
        <v>2.2694197261852069E-204</v>
      </c>
      <c r="FJ2175" s="1" t="str">
        <f t="shared" si="857"/>
        <v/>
      </c>
      <c r="FK2175" s="1" t="str">
        <f t="shared" si="858"/>
        <v/>
      </c>
      <c r="FP2175" s="1">
        <v>1570</v>
      </c>
      <c r="FQ2175" s="1">
        <f t="shared" si="859"/>
        <v>20.087852573966494</v>
      </c>
      <c r="FR2175" s="1">
        <f t="shared" si="860"/>
        <v>3.3658377968963519E-3</v>
      </c>
      <c r="FS2175" s="1">
        <f t="shared" si="861"/>
        <v>0.9886961557614472</v>
      </c>
      <c r="FT2175" s="1">
        <f t="shared" si="862"/>
        <v>3.3658377968963519E-3</v>
      </c>
      <c r="FU2175" s="1" t="str">
        <f t="shared" si="863"/>
        <v/>
      </c>
      <c r="FV2175" s="1" t="str">
        <f t="shared" si="864"/>
        <v/>
      </c>
      <c r="FW2175" s="1">
        <f t="shared" si="865"/>
        <v>0</v>
      </c>
      <c r="FX2175" s="1" t="str">
        <f t="shared" si="866"/>
        <v/>
      </c>
      <c r="FY2175" s="1" t="str">
        <f t="shared" si="867"/>
        <v/>
      </c>
      <c r="GC2175" s="1">
        <v>1570</v>
      </c>
      <c r="GD2175" s="1">
        <f t="shared" si="876"/>
        <v>70.102500337114975</v>
      </c>
      <c r="GE2175" s="1">
        <f t="shared" si="868"/>
        <v>9.6447991336681975E-4</v>
      </c>
      <c r="GF2175" s="1">
        <f t="shared" si="869"/>
        <v>0.9886961557614472</v>
      </c>
      <c r="GG2175" s="1">
        <f t="shared" si="870"/>
        <v>9.6447991336681975E-4</v>
      </c>
      <c r="GH2175" s="1" t="str">
        <f t="shared" si="871"/>
        <v/>
      </c>
      <c r="GI2175" s="1" t="str">
        <f t="shared" si="872"/>
        <v/>
      </c>
      <c r="GJ2175" s="1">
        <f t="shared" si="873"/>
        <v>0</v>
      </c>
      <c r="GK2175" s="1">
        <f t="shared" si="874"/>
        <v>9.6447991336681975E-4</v>
      </c>
      <c r="GL2175" s="1" t="str">
        <f t="shared" si="875"/>
        <v/>
      </c>
      <c r="HA2175" s="2"/>
      <c r="HB2175" s="2">
        <f t="shared" si="847"/>
        <v>10.079999999999934</v>
      </c>
      <c r="HC2175" s="147">
        <f t="shared" si="848"/>
        <v>0.1840850918358751</v>
      </c>
      <c r="HD2175" s="2">
        <f t="shared" si="849"/>
        <v>3.5518588883917679E-4</v>
      </c>
      <c r="HE2175" s="2" t="str">
        <f t="shared" si="845"/>
        <v/>
      </c>
      <c r="HF2175" s="24" t="str">
        <f t="shared" si="846"/>
        <v/>
      </c>
    </row>
    <row r="2176" spans="157:214" ht="20.100000000000001" customHeight="1" x14ac:dyDescent="0.25">
      <c r="FA2176" s="1">
        <v>1571</v>
      </c>
      <c r="FB2176" s="1">
        <f t="shared" si="850"/>
        <v>8540.6184828725418</v>
      </c>
      <c r="FC2176" s="1">
        <f t="shared" si="851"/>
        <v>7.8584046139236612E-6</v>
      </c>
      <c r="FD2176" s="1">
        <f t="shared" si="852"/>
        <v>0.9888142345276425</v>
      </c>
      <c r="FE2176" s="1">
        <f t="shared" si="853"/>
        <v>7.8584046139236612E-6</v>
      </c>
      <c r="FF2176" s="1" t="str">
        <f t="shared" si="854"/>
        <v/>
      </c>
      <c r="FG2176" s="1" t="str">
        <f t="shared" si="855"/>
        <v/>
      </c>
      <c r="FI2176" s="1">
        <f t="shared" si="856"/>
        <v>2.5620579422172674E-204</v>
      </c>
      <c r="FJ2176" s="1" t="str">
        <f t="shared" si="857"/>
        <v/>
      </c>
      <c r="FK2176" s="1" t="str">
        <f t="shared" si="858"/>
        <v/>
      </c>
      <c r="FP2176" s="1">
        <v>1571</v>
      </c>
      <c r="FQ2176" s="1">
        <f t="shared" si="859"/>
        <v>20.123094420587492</v>
      </c>
      <c r="FR2176" s="1">
        <f t="shared" si="860"/>
        <v>3.3352542252598448E-3</v>
      </c>
      <c r="FS2176" s="1">
        <f t="shared" si="861"/>
        <v>0.9888142345276425</v>
      </c>
      <c r="FT2176" s="1">
        <f t="shared" si="862"/>
        <v>3.3352542252598448E-3</v>
      </c>
      <c r="FU2176" s="1" t="str">
        <f t="shared" si="863"/>
        <v/>
      </c>
      <c r="FV2176" s="1" t="str">
        <f t="shared" si="864"/>
        <v/>
      </c>
      <c r="FW2176" s="1">
        <f t="shared" si="865"/>
        <v>0</v>
      </c>
      <c r="FX2176" s="1" t="str">
        <f t="shared" si="866"/>
        <v/>
      </c>
      <c r="FY2176" s="1" t="str">
        <f t="shared" si="867"/>
        <v/>
      </c>
      <c r="GC2176" s="1">
        <v>1571</v>
      </c>
      <c r="GD2176" s="1">
        <f t="shared" si="876"/>
        <v>70.225487179811694</v>
      </c>
      <c r="GE2176" s="1">
        <f t="shared" si="868"/>
        <v>9.5571619915883602E-4</v>
      </c>
      <c r="GF2176" s="1">
        <f t="shared" si="869"/>
        <v>0.9888142345276425</v>
      </c>
      <c r="GG2176" s="1">
        <f t="shared" si="870"/>
        <v>9.5571619915883602E-4</v>
      </c>
      <c r="GH2176" s="1" t="str">
        <f t="shared" si="871"/>
        <v/>
      </c>
      <c r="GI2176" s="1" t="str">
        <f t="shared" si="872"/>
        <v/>
      </c>
      <c r="GJ2176" s="1">
        <f t="shared" si="873"/>
        <v>0</v>
      </c>
      <c r="GK2176" s="1">
        <f t="shared" si="874"/>
        <v>9.5571619915883602E-4</v>
      </c>
      <c r="GL2176" s="1" t="str">
        <f t="shared" si="875"/>
        <v/>
      </c>
      <c r="HA2176" s="2"/>
      <c r="HB2176" s="2">
        <f t="shared" si="847"/>
        <v>10.086399999999934</v>
      </c>
      <c r="HC2176" s="147">
        <f t="shared" si="848"/>
        <v>0.18372990594703592</v>
      </c>
      <c r="HD2176" s="2">
        <f t="shared" si="849"/>
        <v>3.5461318568419387E-4</v>
      </c>
      <c r="HE2176" s="2" t="str">
        <f t="shared" si="845"/>
        <v/>
      </c>
      <c r="HF2176" s="24" t="str">
        <f t="shared" si="846"/>
        <v/>
      </c>
    </row>
    <row r="2177" spans="157:214" ht="20.100000000000001" customHeight="1" x14ac:dyDescent="0.25">
      <c r="FA2177" s="1">
        <v>1572</v>
      </c>
      <c r="FB2177" s="1">
        <f t="shared" si="850"/>
        <v>8555.5757831928095</v>
      </c>
      <c r="FC2177" s="1">
        <f t="shared" si="851"/>
        <v>7.7868748944104956E-6</v>
      </c>
      <c r="FD2177" s="1">
        <f t="shared" si="852"/>
        <v>0.98893123944049288</v>
      </c>
      <c r="FE2177" s="1">
        <f t="shared" si="853"/>
        <v>7.7868748944104956E-6</v>
      </c>
      <c r="FF2177" s="1" t="str">
        <f t="shared" si="854"/>
        <v/>
      </c>
      <c r="FG2177" s="1" t="str">
        <f t="shared" si="855"/>
        <v/>
      </c>
      <c r="FI2177" s="1">
        <f t="shared" si="856"/>
        <v>2.8923851318145157E-204</v>
      </c>
      <c r="FJ2177" s="1" t="str">
        <f t="shared" si="857"/>
        <v/>
      </c>
      <c r="FK2177" s="1" t="str">
        <f t="shared" si="858"/>
        <v/>
      </c>
      <c r="FP2177" s="1">
        <v>1572</v>
      </c>
      <c r="FQ2177" s="1">
        <f t="shared" si="859"/>
        <v>20.158336267208483</v>
      </c>
      <c r="FR2177" s="1">
        <f t="shared" si="860"/>
        <v>3.3048956714618878E-3</v>
      </c>
      <c r="FS2177" s="1">
        <f t="shared" si="861"/>
        <v>0.98893123944049288</v>
      </c>
      <c r="FT2177" s="1">
        <f t="shared" si="862"/>
        <v>3.3048956714618878E-3</v>
      </c>
      <c r="FU2177" s="1" t="str">
        <f t="shared" si="863"/>
        <v/>
      </c>
      <c r="FV2177" s="1" t="str">
        <f t="shared" si="864"/>
        <v/>
      </c>
      <c r="FW2177" s="1">
        <f t="shared" si="865"/>
        <v>0</v>
      </c>
      <c r="FX2177" s="1" t="str">
        <f t="shared" si="866"/>
        <v/>
      </c>
      <c r="FY2177" s="1" t="str">
        <f t="shared" si="867"/>
        <v/>
      </c>
      <c r="GC2177" s="1">
        <v>1572</v>
      </c>
      <c r="GD2177" s="1">
        <f t="shared" si="876"/>
        <v>70.348474022508384</v>
      </c>
      <c r="GE2177" s="1">
        <f t="shared" si="868"/>
        <v>9.4701696375183004E-4</v>
      </c>
      <c r="GF2177" s="1">
        <f t="shared" si="869"/>
        <v>0.98893123944049288</v>
      </c>
      <c r="GG2177" s="1">
        <f t="shared" si="870"/>
        <v>9.4701696375183004E-4</v>
      </c>
      <c r="GH2177" s="1" t="str">
        <f t="shared" si="871"/>
        <v/>
      </c>
      <c r="GI2177" s="1" t="str">
        <f t="shared" si="872"/>
        <v/>
      </c>
      <c r="GJ2177" s="1">
        <f t="shared" si="873"/>
        <v>0</v>
      </c>
      <c r="GK2177" s="1">
        <f t="shared" si="874"/>
        <v>9.4701696375183004E-4</v>
      </c>
      <c r="GL2177" s="1" t="str">
        <f t="shared" si="875"/>
        <v/>
      </c>
      <c r="HA2177" s="2"/>
      <c r="HB2177" s="2">
        <f t="shared" si="847"/>
        <v>10.092799999999933</v>
      </c>
      <c r="HC2177" s="147">
        <f t="shared" si="848"/>
        <v>0.18337529276135173</v>
      </c>
      <c r="HD2177" s="2">
        <f t="shared" si="849"/>
        <v>3.540410498303892E-4</v>
      </c>
      <c r="HE2177" s="2" t="str">
        <f t="shared" si="845"/>
        <v/>
      </c>
      <c r="HF2177" s="24" t="str">
        <f t="shared" si="846"/>
        <v/>
      </c>
    </row>
    <row r="2178" spans="157:214" ht="20.100000000000001" customHeight="1" x14ac:dyDescent="0.25">
      <c r="FA2178" s="1">
        <v>1573</v>
      </c>
      <c r="FB2178" s="1">
        <f t="shared" si="850"/>
        <v>8570.5330835130771</v>
      </c>
      <c r="FC2178" s="1">
        <f t="shared" si="851"/>
        <v>7.7158728063961623E-6</v>
      </c>
      <c r="FD2178" s="1">
        <f t="shared" si="852"/>
        <v>0.98904717841099454</v>
      </c>
      <c r="FE2178" s="1">
        <f t="shared" si="853"/>
        <v>7.7158728063961623E-6</v>
      </c>
      <c r="FF2178" s="1" t="str">
        <f t="shared" si="854"/>
        <v/>
      </c>
      <c r="FG2178" s="1" t="str">
        <f t="shared" si="855"/>
        <v/>
      </c>
      <c r="FI2178" s="1">
        <f t="shared" si="856"/>
        <v>3.265249298110328E-204</v>
      </c>
      <c r="FJ2178" s="1" t="str">
        <f t="shared" si="857"/>
        <v/>
      </c>
      <c r="FK2178" s="1" t="str">
        <f t="shared" si="858"/>
        <v/>
      </c>
      <c r="FP2178" s="1">
        <v>1573</v>
      </c>
      <c r="FQ2178" s="1">
        <f t="shared" si="859"/>
        <v>20.193578113829474</v>
      </c>
      <c r="FR2178" s="1">
        <f t="shared" si="860"/>
        <v>3.2747610543625801E-3</v>
      </c>
      <c r="FS2178" s="1">
        <f t="shared" si="861"/>
        <v>0.98904717841099443</v>
      </c>
      <c r="FT2178" s="1">
        <f t="shared" si="862"/>
        <v>3.2747610543625801E-3</v>
      </c>
      <c r="FU2178" s="1" t="str">
        <f t="shared" si="863"/>
        <v/>
      </c>
      <c r="FV2178" s="1" t="str">
        <f t="shared" si="864"/>
        <v/>
      </c>
      <c r="FW2178" s="1">
        <f t="shared" si="865"/>
        <v>0</v>
      </c>
      <c r="FX2178" s="1" t="str">
        <f t="shared" si="866"/>
        <v/>
      </c>
      <c r="FY2178" s="1" t="str">
        <f t="shared" si="867"/>
        <v/>
      </c>
      <c r="GC2178" s="1">
        <v>1573</v>
      </c>
      <c r="GD2178" s="1">
        <f t="shared" si="876"/>
        <v>70.471460865205074</v>
      </c>
      <c r="GE2178" s="1">
        <f t="shared" si="868"/>
        <v>9.383818973454555E-4</v>
      </c>
      <c r="GF2178" s="1">
        <f t="shared" si="869"/>
        <v>0.98904717841099454</v>
      </c>
      <c r="GG2178" s="1">
        <f t="shared" si="870"/>
        <v>9.383818973454555E-4</v>
      </c>
      <c r="GH2178" s="1" t="str">
        <f t="shared" si="871"/>
        <v/>
      </c>
      <c r="GI2178" s="1" t="str">
        <f t="shared" si="872"/>
        <v/>
      </c>
      <c r="GJ2178" s="1">
        <f t="shared" si="873"/>
        <v>0</v>
      </c>
      <c r="GK2178" s="1">
        <f t="shared" si="874"/>
        <v>9.383818973454555E-4</v>
      </c>
      <c r="GL2178" s="1" t="str">
        <f t="shared" si="875"/>
        <v/>
      </c>
      <c r="HA2178" s="2"/>
      <c r="HB2178" s="2">
        <f t="shared" si="847"/>
        <v>10.099199999999932</v>
      </c>
      <c r="HC2178" s="147">
        <f t="shared" si="848"/>
        <v>0.18302125171152134</v>
      </c>
      <c r="HD2178" s="2">
        <f t="shared" si="849"/>
        <v>3.5346948196285366E-4</v>
      </c>
      <c r="HE2178" s="2" t="str">
        <f t="shared" si="845"/>
        <v/>
      </c>
      <c r="HF2178" s="24" t="str">
        <f t="shared" si="846"/>
        <v/>
      </c>
    </row>
    <row r="2179" spans="157:214" ht="20.100000000000001" customHeight="1" x14ac:dyDescent="0.25">
      <c r="FA2179" s="2">
        <v>1574</v>
      </c>
      <c r="FB2179" s="1">
        <f t="shared" si="850"/>
        <v>8585.4903838333448</v>
      </c>
      <c r="FC2179" s="1">
        <f t="shared" si="851"/>
        <v>7.6453958005345139E-6</v>
      </c>
      <c r="FD2179" s="1">
        <f t="shared" si="852"/>
        <v>0.98916205931202683</v>
      </c>
      <c r="FE2179" s="1">
        <f t="shared" si="853"/>
        <v>7.6453958005345139E-6</v>
      </c>
      <c r="FF2179" s="1" t="str">
        <f t="shared" si="854"/>
        <v/>
      </c>
      <c r="FG2179" s="1" t="str">
        <f t="shared" si="855"/>
        <v/>
      </c>
      <c r="FI2179" s="1">
        <f t="shared" si="856"/>
        <v>3.6861212821406524E-204</v>
      </c>
      <c r="FJ2179" s="1" t="str">
        <f t="shared" si="857"/>
        <v/>
      </c>
      <c r="FK2179" s="1" t="str">
        <f t="shared" si="858"/>
        <v/>
      </c>
      <c r="FP2179" s="2">
        <v>1574</v>
      </c>
      <c r="FQ2179" s="1">
        <f t="shared" si="859"/>
        <v>20.228819960450473</v>
      </c>
      <c r="FR2179" s="1">
        <f t="shared" si="860"/>
        <v>3.244849291971615E-3</v>
      </c>
      <c r="FS2179" s="1">
        <f t="shared" si="861"/>
        <v>0.98916205931202683</v>
      </c>
      <c r="FT2179" s="1">
        <f t="shared" si="862"/>
        <v>3.244849291971615E-3</v>
      </c>
      <c r="FU2179" s="1" t="str">
        <f t="shared" si="863"/>
        <v/>
      </c>
      <c r="FV2179" s="1" t="str">
        <f t="shared" si="864"/>
        <v/>
      </c>
      <c r="FW2179" s="1">
        <f t="shared" si="865"/>
        <v>0</v>
      </c>
      <c r="FX2179" s="1" t="str">
        <f t="shared" si="866"/>
        <v/>
      </c>
      <c r="FY2179" s="1" t="str">
        <f t="shared" si="867"/>
        <v/>
      </c>
      <c r="GC2179" s="2">
        <v>1574</v>
      </c>
      <c r="GD2179" s="1">
        <f t="shared" si="876"/>
        <v>70.594447707901764</v>
      </c>
      <c r="GE2179" s="1">
        <f t="shared" si="868"/>
        <v>9.2981068989568397E-4</v>
      </c>
      <c r="GF2179" s="1">
        <f t="shared" si="869"/>
        <v>0.98916205931202683</v>
      </c>
      <c r="GG2179" s="1">
        <f t="shared" si="870"/>
        <v>9.2981068989568397E-4</v>
      </c>
      <c r="GH2179" s="1" t="str">
        <f t="shared" si="871"/>
        <v/>
      </c>
      <c r="GI2179" s="1" t="str">
        <f t="shared" si="872"/>
        <v/>
      </c>
      <c r="GJ2179" s="1">
        <f t="shared" si="873"/>
        <v>0</v>
      </c>
      <c r="GK2179" s="1">
        <f t="shared" si="874"/>
        <v>9.2981068989568397E-4</v>
      </c>
      <c r="GL2179" s="1" t="str">
        <f t="shared" si="875"/>
        <v/>
      </c>
      <c r="HA2179" s="2"/>
      <c r="HB2179" s="2">
        <f t="shared" si="847"/>
        <v>10.105599999999932</v>
      </c>
      <c r="HC2179" s="147">
        <f t="shared" si="848"/>
        <v>0.18266778222955848</v>
      </c>
      <c r="HD2179" s="2">
        <f t="shared" si="849"/>
        <v>3.5289848276096047E-4</v>
      </c>
      <c r="HE2179" s="2" t="str">
        <f t="shared" si="845"/>
        <v/>
      </c>
      <c r="HF2179" s="24" t="str">
        <f t="shared" si="846"/>
        <v/>
      </c>
    </row>
    <row r="2180" spans="157:214" ht="20.100000000000001" customHeight="1" x14ac:dyDescent="0.25">
      <c r="FA2180" s="1">
        <v>1575</v>
      </c>
      <c r="FB2180" s="1">
        <f t="shared" si="850"/>
        <v>8600.4476841536125</v>
      </c>
      <c r="FC2180" s="1">
        <f t="shared" si="851"/>
        <v>7.5754413256563432E-6</v>
      </c>
      <c r="FD2180" s="1">
        <f t="shared" si="852"/>
        <v>0.98927588997832416</v>
      </c>
      <c r="FE2180" s="1">
        <f t="shared" si="853"/>
        <v>7.5754413256563432E-6</v>
      </c>
      <c r="FF2180" s="1" t="str">
        <f t="shared" si="854"/>
        <v/>
      </c>
      <c r="FG2180" s="1" t="str">
        <f t="shared" si="855"/>
        <v/>
      </c>
      <c r="FI2180" s="1">
        <f t="shared" si="856"/>
        <v>4.1611746816426958E-204</v>
      </c>
      <c r="FJ2180" s="1" t="str">
        <f t="shared" si="857"/>
        <v/>
      </c>
      <c r="FK2180" s="1" t="str">
        <f t="shared" si="858"/>
        <v/>
      </c>
      <c r="FP2180" s="1">
        <v>1575</v>
      </c>
      <c r="FQ2180" s="1">
        <f t="shared" si="859"/>
        <v>20.264061807071464</v>
      </c>
      <c r="FR2180" s="1">
        <f t="shared" si="860"/>
        <v>3.2151593015249703E-3</v>
      </c>
      <c r="FS2180" s="1">
        <f t="shared" si="861"/>
        <v>0.98927588997832416</v>
      </c>
      <c r="FT2180" s="1">
        <f t="shared" si="862"/>
        <v>3.2151593015249703E-3</v>
      </c>
      <c r="FU2180" s="1" t="str">
        <f t="shared" si="863"/>
        <v/>
      </c>
      <c r="FV2180" s="1" t="str">
        <f t="shared" si="864"/>
        <v/>
      </c>
      <c r="FW2180" s="1">
        <f t="shared" si="865"/>
        <v>0</v>
      </c>
      <c r="FX2180" s="1" t="str">
        <f t="shared" si="866"/>
        <v/>
      </c>
      <c r="FY2180" s="1" t="str">
        <f t="shared" si="867"/>
        <v/>
      </c>
      <c r="GC2180" s="1">
        <v>1575</v>
      </c>
      <c r="GD2180" s="1">
        <f t="shared" si="876"/>
        <v>70.717434550598455</v>
      </c>
      <c r="GE2180" s="1">
        <f t="shared" si="868"/>
        <v>9.2130303113677236E-4</v>
      </c>
      <c r="GF2180" s="1">
        <f t="shared" si="869"/>
        <v>0.98927588997832416</v>
      </c>
      <c r="GG2180" s="1">
        <f t="shared" si="870"/>
        <v>9.2130303113677236E-4</v>
      </c>
      <c r="GH2180" s="1" t="str">
        <f t="shared" si="871"/>
        <v/>
      </c>
      <c r="GI2180" s="1" t="str">
        <f t="shared" si="872"/>
        <v/>
      </c>
      <c r="GJ2180" s="1">
        <f t="shared" si="873"/>
        <v>0</v>
      </c>
      <c r="GK2180" s="1">
        <f t="shared" si="874"/>
        <v>9.2130303113677236E-4</v>
      </c>
      <c r="GL2180" s="1" t="str">
        <f t="shared" si="875"/>
        <v/>
      </c>
      <c r="HA2180" s="2"/>
      <c r="HB2180" s="2">
        <f t="shared" si="847"/>
        <v>10.111999999999931</v>
      </c>
      <c r="HC2180" s="147">
        <f t="shared" si="848"/>
        <v>0.18231488374679752</v>
      </c>
      <c r="HD2180" s="2">
        <f t="shared" si="849"/>
        <v>3.5232805289917013E-4</v>
      </c>
      <c r="HE2180" s="2" t="str">
        <f t="shared" si="845"/>
        <v/>
      </c>
      <c r="HF2180" s="24" t="str">
        <f t="shared" si="846"/>
        <v/>
      </c>
    </row>
    <row r="2181" spans="157:214" ht="20.100000000000001" customHeight="1" x14ac:dyDescent="0.25">
      <c r="FA2181" s="1">
        <v>1576</v>
      </c>
      <c r="FB2181" s="1">
        <f t="shared" si="850"/>
        <v>8615.4049844738765</v>
      </c>
      <c r="FC2181" s="1">
        <f t="shared" si="851"/>
        <v>7.5060068289486129E-6</v>
      </c>
      <c r="FD2181" s="1">
        <f t="shared" si="852"/>
        <v>0.98938867820644971</v>
      </c>
      <c r="FE2181" s="1">
        <f t="shared" si="853"/>
        <v>7.5060068289486129E-6</v>
      </c>
      <c r="FF2181" s="1" t="str">
        <f t="shared" si="854"/>
        <v/>
      </c>
      <c r="FG2181" s="1" t="str">
        <f t="shared" si="855"/>
        <v/>
      </c>
      <c r="FI2181" s="1">
        <f t="shared" si="856"/>
        <v>4.6973760118131973E-204</v>
      </c>
      <c r="FJ2181" s="1" t="str">
        <f t="shared" si="857"/>
        <v/>
      </c>
      <c r="FK2181" s="1" t="str">
        <f t="shared" si="858"/>
        <v/>
      </c>
      <c r="FP2181" s="1">
        <v>1576</v>
      </c>
      <c r="FQ2181" s="1">
        <f t="shared" si="859"/>
        <v>20.299303653692462</v>
      </c>
      <c r="FR2181" s="1">
        <f t="shared" si="860"/>
        <v>3.1856899995609308E-3</v>
      </c>
      <c r="FS2181" s="1">
        <f t="shared" si="861"/>
        <v>0.98938867820644982</v>
      </c>
      <c r="FT2181" s="1">
        <f t="shared" si="862"/>
        <v>3.1856899995609308E-3</v>
      </c>
      <c r="FU2181" s="1" t="str">
        <f t="shared" si="863"/>
        <v/>
      </c>
      <c r="FV2181" s="1" t="str">
        <f t="shared" si="864"/>
        <v/>
      </c>
      <c r="FW2181" s="1">
        <f t="shared" si="865"/>
        <v>0</v>
      </c>
      <c r="FX2181" s="1" t="str">
        <f t="shared" si="866"/>
        <v/>
      </c>
      <c r="FY2181" s="1" t="str">
        <f t="shared" si="867"/>
        <v/>
      </c>
      <c r="GC2181" s="1">
        <v>1576</v>
      </c>
      <c r="GD2181" s="1">
        <f t="shared" si="876"/>
        <v>70.840421393295145</v>
      </c>
      <c r="GE2181" s="1">
        <f t="shared" si="868"/>
        <v>9.1285861060306074E-4</v>
      </c>
      <c r="GF2181" s="1">
        <f t="shared" si="869"/>
        <v>0.98938867820644982</v>
      </c>
      <c r="GG2181" s="1">
        <f t="shared" si="870"/>
        <v>9.1285861060306074E-4</v>
      </c>
      <c r="GH2181" s="1" t="str">
        <f t="shared" si="871"/>
        <v/>
      </c>
      <c r="GI2181" s="1" t="str">
        <f t="shared" si="872"/>
        <v/>
      </c>
      <c r="GJ2181" s="1">
        <f t="shared" si="873"/>
        <v>0</v>
      </c>
      <c r="GK2181" s="1">
        <f t="shared" si="874"/>
        <v>9.1285861060306074E-4</v>
      </c>
      <c r="GL2181" s="1" t="str">
        <f t="shared" si="875"/>
        <v/>
      </c>
      <c r="HA2181" s="2"/>
      <c r="HB2181" s="2">
        <f t="shared" si="847"/>
        <v>10.11839999999993</v>
      </c>
      <c r="HC2181" s="147">
        <f t="shared" si="848"/>
        <v>0.18196255569389835</v>
      </c>
      <c r="HD2181" s="2">
        <f t="shared" si="849"/>
        <v>3.517581930446434E-4</v>
      </c>
      <c r="HE2181" s="2" t="str">
        <f t="shared" si="845"/>
        <v/>
      </c>
      <c r="HF2181" s="24" t="str">
        <f t="shared" si="846"/>
        <v/>
      </c>
    </row>
    <row r="2182" spans="157:214" ht="20.100000000000001" customHeight="1" x14ac:dyDescent="0.25">
      <c r="FA2182" s="1">
        <v>1577</v>
      </c>
      <c r="FB2182" s="1">
        <f t="shared" si="850"/>
        <v>8630.3622847941442</v>
      </c>
      <c r="FC2182" s="1">
        <f t="shared" si="851"/>
        <v>7.4370897561320643E-6</v>
      </c>
      <c r="FD2182" s="1">
        <f t="shared" si="852"/>
        <v>0.98950043175477242</v>
      </c>
      <c r="FE2182" s="1">
        <f t="shared" si="853"/>
        <v>7.4370897561320643E-6</v>
      </c>
      <c r="FF2182" s="1" t="str">
        <f t="shared" si="854"/>
        <v/>
      </c>
      <c r="FG2182" s="1" t="str">
        <f t="shared" si="855"/>
        <v/>
      </c>
      <c r="FI2182" s="1">
        <f t="shared" si="856"/>
        <v>5.3025864189419072E-204</v>
      </c>
      <c r="FJ2182" s="1" t="str">
        <f t="shared" si="857"/>
        <v/>
      </c>
      <c r="FK2182" s="1" t="str">
        <f t="shared" si="858"/>
        <v/>
      </c>
      <c r="FP2182" s="1">
        <v>1577</v>
      </c>
      <c r="FQ2182" s="1">
        <f t="shared" si="859"/>
        <v>20.334545500313453</v>
      </c>
      <c r="FR2182" s="1">
        <f t="shared" si="860"/>
        <v>3.156440301995521E-3</v>
      </c>
      <c r="FS2182" s="1">
        <f t="shared" si="861"/>
        <v>0.98950043175477242</v>
      </c>
      <c r="FT2182" s="1">
        <f t="shared" si="862"/>
        <v>3.156440301995521E-3</v>
      </c>
      <c r="FU2182" s="1" t="str">
        <f t="shared" si="863"/>
        <v/>
      </c>
      <c r="FV2182" s="1" t="str">
        <f t="shared" si="864"/>
        <v/>
      </c>
      <c r="FW2182" s="1">
        <f t="shared" si="865"/>
        <v>0</v>
      </c>
      <c r="FX2182" s="1" t="str">
        <f t="shared" si="866"/>
        <v/>
      </c>
      <c r="FY2182" s="1" t="str">
        <f t="shared" si="867"/>
        <v/>
      </c>
      <c r="GC2182" s="1">
        <v>1577</v>
      </c>
      <c r="GD2182" s="1">
        <f t="shared" si="876"/>
        <v>70.963408235991835</v>
      </c>
      <c r="GE2182" s="1">
        <f t="shared" si="868"/>
        <v>9.0447711765057526E-4</v>
      </c>
      <c r="GF2182" s="1">
        <f t="shared" si="869"/>
        <v>0.98950043175477242</v>
      </c>
      <c r="GG2182" s="1">
        <f t="shared" si="870"/>
        <v>9.0447711765057526E-4</v>
      </c>
      <c r="GH2182" s="1" t="str">
        <f t="shared" si="871"/>
        <v/>
      </c>
      <c r="GI2182" s="1" t="str">
        <f t="shared" si="872"/>
        <v/>
      </c>
      <c r="GJ2182" s="1">
        <f t="shared" si="873"/>
        <v>0</v>
      </c>
      <c r="GK2182" s="1">
        <f t="shared" si="874"/>
        <v>9.0447711765057526E-4</v>
      </c>
      <c r="GL2182" s="1" t="str">
        <f t="shared" si="875"/>
        <v/>
      </c>
      <c r="HA2182" s="2"/>
      <c r="HB2182" s="2">
        <f t="shared" si="847"/>
        <v>10.124799999999929</v>
      </c>
      <c r="HC2182" s="147">
        <f t="shared" si="848"/>
        <v>0.18161079750085371</v>
      </c>
      <c r="HD2182" s="2">
        <f t="shared" si="849"/>
        <v>3.5118890385998913E-4</v>
      </c>
      <c r="HE2182" s="2" t="str">
        <f t="shared" si="845"/>
        <v/>
      </c>
      <c r="HF2182" s="24" t="str">
        <f t="shared" si="846"/>
        <v/>
      </c>
    </row>
    <row r="2183" spans="157:214" ht="20.100000000000001" customHeight="1" x14ac:dyDescent="0.25">
      <c r="FA2183" s="1">
        <v>1578</v>
      </c>
      <c r="FB2183" s="1">
        <f t="shared" si="850"/>
        <v>8645.3195851144119</v>
      </c>
      <c r="FC2183" s="1">
        <f t="shared" si="851"/>
        <v>7.3686875516374818E-6</v>
      </c>
      <c r="FD2183" s="1">
        <f t="shared" si="852"/>
        <v>0.98961115834344582</v>
      </c>
      <c r="FE2183" s="1">
        <f t="shared" si="853"/>
        <v>7.3686875516374818E-6</v>
      </c>
      <c r="FF2183" s="1" t="str">
        <f t="shared" si="854"/>
        <v/>
      </c>
      <c r="FG2183" s="1" t="str">
        <f t="shared" si="855"/>
        <v/>
      </c>
      <c r="FI2183" s="1">
        <f t="shared" si="856"/>
        <v>5.9856764254068744E-204</v>
      </c>
      <c r="FJ2183" s="1" t="str">
        <f t="shared" si="857"/>
        <v/>
      </c>
      <c r="FK2183" s="1" t="str">
        <f t="shared" si="858"/>
        <v/>
      </c>
      <c r="FP2183" s="1">
        <v>1578</v>
      </c>
      <c r="FQ2183" s="1">
        <f t="shared" si="859"/>
        <v>20.369787346934444</v>
      </c>
      <c r="FR2183" s="1">
        <f t="shared" si="860"/>
        <v>3.1274091241972435E-3</v>
      </c>
      <c r="FS2183" s="1">
        <f t="shared" si="861"/>
        <v>0.98961115834344582</v>
      </c>
      <c r="FT2183" s="1">
        <f t="shared" si="862"/>
        <v>3.1274091241972435E-3</v>
      </c>
      <c r="FU2183" s="1" t="str">
        <f t="shared" si="863"/>
        <v/>
      </c>
      <c r="FV2183" s="1" t="str">
        <f t="shared" si="864"/>
        <v/>
      </c>
      <c r="FW2183" s="1">
        <f t="shared" si="865"/>
        <v>0</v>
      </c>
      <c r="FX2183" s="1" t="str">
        <f t="shared" si="866"/>
        <v/>
      </c>
      <c r="FY2183" s="1" t="str">
        <f t="shared" si="867"/>
        <v/>
      </c>
      <c r="GC2183" s="1">
        <v>1578</v>
      </c>
      <c r="GD2183" s="1">
        <f t="shared" si="876"/>
        <v>71.086395078688525</v>
      </c>
      <c r="GE2183" s="1">
        <f t="shared" si="868"/>
        <v>8.9615824147845505E-4</v>
      </c>
      <c r="GF2183" s="1">
        <f t="shared" si="869"/>
        <v>0.98961115834344582</v>
      </c>
      <c r="GG2183" s="1">
        <f t="shared" si="870"/>
        <v>8.9615824147845505E-4</v>
      </c>
      <c r="GH2183" s="1" t="str">
        <f t="shared" si="871"/>
        <v/>
      </c>
      <c r="GI2183" s="1" t="str">
        <f t="shared" si="872"/>
        <v/>
      </c>
      <c r="GJ2183" s="1">
        <f t="shared" si="873"/>
        <v>0</v>
      </c>
      <c r="GK2183" s="1">
        <f t="shared" si="874"/>
        <v>8.9615824147845505E-4</v>
      </c>
      <c r="GL2183" s="1" t="str">
        <f t="shared" si="875"/>
        <v/>
      </c>
      <c r="HA2183" s="2"/>
      <c r="HB2183" s="2">
        <f t="shared" si="847"/>
        <v>10.131199999999929</v>
      </c>
      <c r="HC2183" s="147">
        <f t="shared" si="848"/>
        <v>0.18125960859699372</v>
      </c>
      <c r="HD2183" s="2">
        <f t="shared" si="849"/>
        <v>3.5062018600143241E-4</v>
      </c>
      <c r="HE2183" s="2" t="str">
        <f t="shared" si="845"/>
        <v/>
      </c>
      <c r="HF2183" s="24" t="str">
        <f t="shared" si="846"/>
        <v/>
      </c>
    </row>
    <row r="2184" spans="157:214" ht="20.100000000000001" customHeight="1" x14ac:dyDescent="0.25">
      <c r="FA2184" s="1">
        <v>1579</v>
      </c>
      <c r="FB2184" s="1">
        <f t="shared" si="850"/>
        <v>8660.2768854346796</v>
      </c>
      <c r="FC2184" s="1">
        <f t="shared" si="851"/>
        <v>7.3007976587802404E-6</v>
      </c>
      <c r="FD2184" s="1">
        <f t="shared" si="852"/>
        <v>0.98972086565439099</v>
      </c>
      <c r="FE2184" s="1">
        <f t="shared" si="853"/>
        <v>7.3007976587802404E-6</v>
      </c>
      <c r="FF2184" s="1" t="str">
        <f t="shared" si="854"/>
        <v/>
      </c>
      <c r="FG2184" s="1" t="str">
        <f t="shared" si="855"/>
        <v/>
      </c>
      <c r="FI2184" s="1">
        <f t="shared" si="856"/>
        <v>6.7566553735201257E-204</v>
      </c>
      <c r="FJ2184" s="1" t="str">
        <f t="shared" si="857"/>
        <v/>
      </c>
      <c r="FK2184" s="1" t="str">
        <f t="shared" si="858"/>
        <v/>
      </c>
      <c r="FP2184" s="1">
        <v>1579</v>
      </c>
      <c r="FQ2184" s="1">
        <f t="shared" si="859"/>
        <v>20.405029193555443</v>
      </c>
      <c r="FR2184" s="1">
        <f t="shared" si="860"/>
        <v>3.0985953810612125E-3</v>
      </c>
      <c r="FS2184" s="1">
        <f t="shared" si="861"/>
        <v>0.98972086565439099</v>
      </c>
      <c r="FT2184" s="1">
        <f t="shared" si="862"/>
        <v>3.0985953810612125E-3</v>
      </c>
      <c r="FU2184" s="1" t="str">
        <f t="shared" si="863"/>
        <v/>
      </c>
      <c r="FV2184" s="1" t="str">
        <f t="shared" si="864"/>
        <v/>
      </c>
      <c r="FW2184" s="1">
        <f t="shared" si="865"/>
        <v>0</v>
      </c>
      <c r="FX2184" s="1" t="str">
        <f t="shared" si="866"/>
        <v/>
      </c>
      <c r="FY2184" s="1" t="str">
        <f t="shared" si="867"/>
        <v/>
      </c>
      <c r="GC2184" s="1">
        <v>1579</v>
      </c>
      <c r="GD2184" s="1">
        <f t="shared" si="876"/>
        <v>71.209381921385216</v>
      </c>
      <c r="GE2184" s="1">
        <f t="shared" si="868"/>
        <v>8.8790167115019116E-4</v>
      </c>
      <c r="GF2184" s="1">
        <f t="shared" si="869"/>
        <v>0.98972086565439099</v>
      </c>
      <c r="GG2184" s="1">
        <f t="shared" si="870"/>
        <v>8.8790167115019116E-4</v>
      </c>
      <c r="GH2184" s="1" t="str">
        <f t="shared" si="871"/>
        <v/>
      </c>
      <c r="GI2184" s="1" t="str">
        <f t="shared" si="872"/>
        <v/>
      </c>
      <c r="GJ2184" s="1">
        <f t="shared" si="873"/>
        <v>0</v>
      </c>
      <c r="GK2184" s="1">
        <f t="shared" si="874"/>
        <v>8.8790167115019116E-4</v>
      </c>
      <c r="GL2184" s="1" t="str">
        <f t="shared" si="875"/>
        <v/>
      </c>
      <c r="HA2184" s="2"/>
      <c r="HB2184" s="2">
        <f t="shared" si="847"/>
        <v>10.137599999999928</v>
      </c>
      <c r="HC2184" s="147">
        <f t="shared" si="848"/>
        <v>0.18090898841099229</v>
      </c>
      <c r="HD2184" s="2">
        <f t="shared" si="849"/>
        <v>3.5005204011934188E-4</v>
      </c>
      <c r="HE2184" s="2" t="str">
        <f t="shared" si="845"/>
        <v/>
      </c>
      <c r="HF2184" s="24" t="str">
        <f t="shared" si="846"/>
        <v/>
      </c>
    </row>
    <row r="2185" spans="157:214" ht="20.100000000000001" customHeight="1" x14ac:dyDescent="0.25">
      <c r="FA2185" s="1">
        <v>1580</v>
      </c>
      <c r="FB2185" s="1">
        <f t="shared" si="850"/>
        <v>8675.2341857549472</v>
      </c>
      <c r="FC2185" s="1">
        <f t="shared" si="851"/>
        <v>7.2334175199334792E-6</v>
      </c>
      <c r="FD2185" s="1">
        <f t="shared" si="852"/>
        <v>0.98982956133128031</v>
      </c>
      <c r="FE2185" s="1">
        <f t="shared" si="853"/>
        <v>7.2334175199334792E-6</v>
      </c>
      <c r="FF2185" s="1" t="str">
        <f t="shared" si="854"/>
        <v/>
      </c>
      <c r="FG2185" s="1" t="str">
        <f t="shared" si="855"/>
        <v/>
      </c>
      <c r="FI2185" s="1">
        <f t="shared" si="856"/>
        <v>7.6268174487883655E-204</v>
      </c>
      <c r="FJ2185" s="1" t="str">
        <f t="shared" si="857"/>
        <v/>
      </c>
      <c r="FK2185" s="1" t="str">
        <f t="shared" si="858"/>
        <v/>
      </c>
      <c r="FP2185" s="1">
        <v>1580</v>
      </c>
      <c r="FQ2185" s="1">
        <f t="shared" si="859"/>
        <v>20.440271040176434</v>
      </c>
      <c r="FR2185" s="1">
        <f t="shared" si="860"/>
        <v>3.0699979870826644E-3</v>
      </c>
      <c r="FS2185" s="1">
        <f t="shared" si="861"/>
        <v>0.98982956133128031</v>
      </c>
      <c r="FT2185" s="1">
        <f t="shared" si="862"/>
        <v>3.0699979870826644E-3</v>
      </c>
      <c r="FU2185" s="1" t="str">
        <f t="shared" si="863"/>
        <v/>
      </c>
      <c r="FV2185" s="1" t="str">
        <f t="shared" si="864"/>
        <v/>
      </c>
      <c r="FW2185" s="1">
        <f t="shared" si="865"/>
        <v>0</v>
      </c>
      <c r="FX2185" s="1" t="str">
        <f t="shared" si="866"/>
        <v/>
      </c>
      <c r="FY2185" s="1" t="str">
        <f t="shared" si="867"/>
        <v/>
      </c>
      <c r="GC2185" s="1">
        <v>1580</v>
      </c>
      <c r="GD2185" s="1">
        <f t="shared" si="876"/>
        <v>71.332368764081906</v>
      </c>
      <c r="GE2185" s="1">
        <f t="shared" si="868"/>
        <v>8.797070956146788E-4</v>
      </c>
      <c r="GF2185" s="1">
        <f t="shared" si="869"/>
        <v>0.98982956133128031</v>
      </c>
      <c r="GG2185" s="1">
        <f t="shared" si="870"/>
        <v>8.797070956146788E-4</v>
      </c>
      <c r="GH2185" s="1" t="str">
        <f t="shared" si="871"/>
        <v/>
      </c>
      <c r="GI2185" s="1" t="str">
        <f t="shared" si="872"/>
        <v/>
      </c>
      <c r="GJ2185" s="1">
        <f t="shared" si="873"/>
        <v>0</v>
      </c>
      <c r="GK2185" s="1">
        <f t="shared" si="874"/>
        <v>8.797070956146788E-4</v>
      </c>
      <c r="GL2185" s="1" t="str">
        <f t="shared" si="875"/>
        <v/>
      </c>
      <c r="HA2185" s="2"/>
      <c r="HB2185" s="2">
        <f t="shared" si="847"/>
        <v>10.143999999999927</v>
      </c>
      <c r="HC2185" s="147">
        <f t="shared" si="848"/>
        <v>0.18055893637087295</v>
      </c>
      <c r="HD2185" s="2">
        <f t="shared" si="849"/>
        <v>3.4948446685881263E-4</v>
      </c>
      <c r="HE2185" s="2" t="str">
        <f t="shared" si="845"/>
        <v/>
      </c>
      <c r="HF2185" s="24" t="str">
        <f t="shared" si="846"/>
        <v/>
      </c>
    </row>
    <row r="2186" spans="157:214" ht="20.100000000000001" customHeight="1" x14ac:dyDescent="0.25">
      <c r="FA2186" s="2">
        <v>1581</v>
      </c>
      <c r="FB2186" s="1">
        <f t="shared" si="850"/>
        <v>8690.1914860752149</v>
      </c>
      <c r="FC2186" s="1">
        <f t="shared" si="851"/>
        <v>7.166544576699727E-6</v>
      </c>
      <c r="FD2186" s="1">
        <f t="shared" si="852"/>
        <v>0.98993725297952517</v>
      </c>
      <c r="FE2186" s="1">
        <f t="shared" si="853"/>
        <v>7.166544576699727E-6</v>
      </c>
      <c r="FF2186" s="1" t="str">
        <f t="shared" si="854"/>
        <v/>
      </c>
      <c r="FG2186" s="1" t="str">
        <f t="shared" si="855"/>
        <v/>
      </c>
      <c r="FI2186" s="1">
        <f t="shared" si="856"/>
        <v>8.608906403461532E-204</v>
      </c>
      <c r="FJ2186" s="1" t="str">
        <f t="shared" si="857"/>
        <v/>
      </c>
      <c r="FK2186" s="1" t="str">
        <f t="shared" si="858"/>
        <v/>
      </c>
      <c r="FP2186" s="2">
        <v>1581</v>
      </c>
      <c r="FQ2186" s="1">
        <f t="shared" si="859"/>
        <v>20.475512886797432</v>
      </c>
      <c r="FR2186" s="1">
        <f t="shared" si="860"/>
        <v>3.0416158564297358E-3</v>
      </c>
      <c r="FS2186" s="1">
        <f t="shared" si="861"/>
        <v>0.98993725297952517</v>
      </c>
      <c r="FT2186" s="1">
        <f t="shared" si="862"/>
        <v>3.0416158564297358E-3</v>
      </c>
      <c r="FU2186" s="1" t="str">
        <f t="shared" si="863"/>
        <v/>
      </c>
      <c r="FV2186" s="1" t="str">
        <f t="shared" si="864"/>
        <v/>
      </c>
      <c r="FW2186" s="1">
        <f t="shared" si="865"/>
        <v>0</v>
      </c>
      <c r="FX2186" s="1" t="str">
        <f t="shared" si="866"/>
        <v/>
      </c>
      <c r="FY2186" s="1" t="str">
        <f t="shared" si="867"/>
        <v/>
      </c>
      <c r="GC2186" s="2">
        <v>1581</v>
      </c>
      <c r="GD2186" s="1">
        <f t="shared" si="876"/>
        <v>71.455355606778625</v>
      </c>
      <c r="GE2186" s="1">
        <f t="shared" si="868"/>
        <v>8.7157420372709407E-4</v>
      </c>
      <c r="GF2186" s="1">
        <f t="shared" si="869"/>
        <v>0.98993725297952517</v>
      </c>
      <c r="GG2186" s="1">
        <f t="shared" si="870"/>
        <v>8.7157420372709407E-4</v>
      </c>
      <c r="GH2186" s="1" t="str">
        <f t="shared" si="871"/>
        <v/>
      </c>
      <c r="GI2186" s="1" t="str">
        <f t="shared" si="872"/>
        <v/>
      </c>
      <c r="GJ2186" s="1">
        <f t="shared" si="873"/>
        <v>0</v>
      </c>
      <c r="GK2186" s="1">
        <f t="shared" si="874"/>
        <v>8.7157420372709407E-4</v>
      </c>
      <c r="GL2186" s="1" t="str">
        <f t="shared" si="875"/>
        <v/>
      </c>
      <c r="HA2186" s="2"/>
      <c r="HB2186" s="2">
        <f t="shared" si="847"/>
        <v>10.150399999999927</v>
      </c>
      <c r="HC2186" s="147">
        <f t="shared" si="848"/>
        <v>0.18020945190401413</v>
      </c>
      <c r="HD2186" s="2">
        <f t="shared" si="849"/>
        <v>3.48917466858778E-4</v>
      </c>
      <c r="HE2186" s="2" t="str">
        <f t="shared" si="845"/>
        <v/>
      </c>
      <c r="HF2186" s="24" t="str">
        <f t="shared" si="846"/>
        <v/>
      </c>
    </row>
    <row r="2187" spans="157:214" ht="20.100000000000001" customHeight="1" x14ac:dyDescent="0.25">
      <c r="FA2187" s="1">
        <v>1582</v>
      </c>
      <c r="FB2187" s="1">
        <f t="shared" si="850"/>
        <v>8705.1487863954826</v>
      </c>
      <c r="FC2187" s="1">
        <f t="shared" si="851"/>
        <v>7.1001762700809559E-6</v>
      </c>
      <c r="FD2187" s="1">
        <f t="shared" si="852"/>
        <v>0.9900439481662654</v>
      </c>
      <c r="FE2187" s="1">
        <f t="shared" si="853"/>
        <v>7.1001762700809559E-6</v>
      </c>
      <c r="FF2187" s="1" t="str">
        <f t="shared" si="854"/>
        <v/>
      </c>
      <c r="FG2187" s="1" t="str">
        <f t="shared" si="855"/>
        <v/>
      </c>
      <c r="FI2187" s="1">
        <f t="shared" si="856"/>
        <v>9.7173013722131741E-204</v>
      </c>
      <c r="FJ2187" s="1" t="str">
        <f t="shared" si="857"/>
        <v/>
      </c>
      <c r="FK2187" s="1" t="str">
        <f t="shared" si="858"/>
        <v/>
      </c>
      <c r="FP2187" s="1">
        <v>1582</v>
      </c>
      <c r="FQ2187" s="1">
        <f t="shared" si="859"/>
        <v>20.510754733418423</v>
      </c>
      <c r="FR2187" s="1">
        <f t="shared" si="860"/>
        <v>3.0134479030157093E-3</v>
      </c>
      <c r="FS2187" s="1">
        <f t="shared" si="861"/>
        <v>0.9900439481662654</v>
      </c>
      <c r="FT2187" s="1">
        <f t="shared" si="862"/>
        <v>3.0134479030157093E-3</v>
      </c>
      <c r="FU2187" s="1" t="str">
        <f t="shared" si="863"/>
        <v/>
      </c>
      <c r="FV2187" s="1" t="str">
        <f t="shared" si="864"/>
        <v/>
      </c>
      <c r="FW2187" s="1">
        <f t="shared" si="865"/>
        <v>0</v>
      </c>
      <c r="FX2187" s="1" t="str">
        <f t="shared" si="866"/>
        <v/>
      </c>
      <c r="FY2187" s="1" t="str">
        <f t="shared" si="867"/>
        <v/>
      </c>
      <c r="GC2187" s="1">
        <v>1582</v>
      </c>
      <c r="GD2187" s="1">
        <f t="shared" si="876"/>
        <v>71.578342449475315</v>
      </c>
      <c r="GE2187" s="1">
        <f t="shared" si="868"/>
        <v>8.6350268426958049E-4</v>
      </c>
      <c r="GF2187" s="1">
        <f t="shared" si="869"/>
        <v>0.9900439481662654</v>
      </c>
      <c r="GG2187" s="1">
        <f t="shared" si="870"/>
        <v>8.6350268426958049E-4</v>
      </c>
      <c r="GH2187" s="1" t="str">
        <f t="shared" si="871"/>
        <v/>
      </c>
      <c r="GI2187" s="1" t="str">
        <f t="shared" si="872"/>
        <v/>
      </c>
      <c r="GJ2187" s="1">
        <f t="shared" si="873"/>
        <v>0</v>
      </c>
      <c r="GK2187" s="1">
        <f t="shared" si="874"/>
        <v>8.6350268426958049E-4</v>
      </c>
      <c r="GL2187" s="1" t="str">
        <f t="shared" si="875"/>
        <v/>
      </c>
      <c r="HA2187" s="2"/>
      <c r="HB2187" s="2">
        <f t="shared" si="847"/>
        <v>10.156799999999926</v>
      </c>
      <c r="HC2187" s="147">
        <f t="shared" si="848"/>
        <v>0.17986053443715536</v>
      </c>
      <c r="HD2187" s="2">
        <f t="shared" si="849"/>
        <v>3.4835104075295331E-4</v>
      </c>
      <c r="HE2187" s="2" t="str">
        <f t="shared" si="845"/>
        <v/>
      </c>
      <c r="HF2187" s="24" t="str">
        <f t="shared" si="846"/>
        <v/>
      </c>
    </row>
    <row r="2188" spans="157:214" ht="20.100000000000001" customHeight="1" x14ac:dyDescent="0.25">
      <c r="FA2188" s="1">
        <v>1583</v>
      </c>
      <c r="FB2188" s="1">
        <f t="shared" si="850"/>
        <v>8720.1060867157466</v>
      </c>
      <c r="FC2188" s="1">
        <f t="shared" si="851"/>
        <v>7.0343100406471837E-6</v>
      </c>
      <c r="FD2188" s="1">
        <f t="shared" si="852"/>
        <v>0.99014965442036185</v>
      </c>
      <c r="FE2188" s="1">
        <f t="shared" si="853"/>
        <v>7.0343100406471837E-6</v>
      </c>
      <c r="FF2188" s="1" t="str">
        <f t="shared" si="854"/>
        <v/>
      </c>
      <c r="FG2188" s="1" t="str">
        <f t="shared" si="855"/>
        <v/>
      </c>
      <c r="FI2188" s="1">
        <f t="shared" si="856"/>
        <v>1.0968226477337949E-203</v>
      </c>
      <c r="FJ2188" s="1" t="str">
        <f t="shared" si="857"/>
        <v/>
      </c>
      <c r="FK2188" s="1" t="str">
        <f t="shared" si="858"/>
        <v/>
      </c>
      <c r="FP2188" s="1">
        <v>1583</v>
      </c>
      <c r="FQ2188" s="1">
        <f t="shared" si="859"/>
        <v>20.545996580039414</v>
      </c>
      <c r="FR2188" s="1">
        <f t="shared" si="860"/>
        <v>2.9854930405705088E-3</v>
      </c>
      <c r="FS2188" s="1">
        <f t="shared" si="861"/>
        <v>0.99014965442036185</v>
      </c>
      <c r="FT2188" s="1">
        <f t="shared" si="862"/>
        <v>2.9854930405705088E-3</v>
      </c>
      <c r="FU2188" s="1" t="str">
        <f t="shared" si="863"/>
        <v/>
      </c>
      <c r="FV2188" s="1" t="str">
        <f t="shared" si="864"/>
        <v/>
      </c>
      <c r="FW2188" s="1">
        <f t="shared" si="865"/>
        <v>0</v>
      </c>
      <c r="FX2188" s="1" t="str">
        <f t="shared" si="866"/>
        <v/>
      </c>
      <c r="FY2188" s="1" t="str">
        <f t="shared" si="867"/>
        <v/>
      </c>
      <c r="GC2188" s="1">
        <v>1583</v>
      </c>
      <c r="GD2188" s="1">
        <f t="shared" si="876"/>
        <v>71.701329292172005</v>
      </c>
      <c r="GE2188" s="1">
        <f t="shared" si="868"/>
        <v>8.5549222597174133E-4</v>
      </c>
      <c r="GF2188" s="1">
        <f t="shared" si="869"/>
        <v>0.99014965442036185</v>
      </c>
      <c r="GG2188" s="1">
        <f t="shared" si="870"/>
        <v>8.5549222597174133E-4</v>
      </c>
      <c r="GH2188" s="1" t="str">
        <f t="shared" si="871"/>
        <v/>
      </c>
      <c r="GI2188" s="1" t="str">
        <f t="shared" si="872"/>
        <v/>
      </c>
      <c r="GJ2188" s="1">
        <f t="shared" si="873"/>
        <v>0</v>
      </c>
      <c r="GK2188" s="1">
        <f t="shared" si="874"/>
        <v>8.5549222597174133E-4</v>
      </c>
      <c r="GL2188" s="1" t="str">
        <f t="shared" si="875"/>
        <v/>
      </c>
      <c r="HA2188" s="2"/>
      <c r="HB2188" s="2">
        <f t="shared" si="847"/>
        <v>10.163199999999925</v>
      </c>
      <c r="HC2188" s="147">
        <f t="shared" si="848"/>
        <v>0.1795121833964024</v>
      </c>
      <c r="HD2188" s="2">
        <f t="shared" si="849"/>
        <v>3.4778518916836476E-4</v>
      </c>
      <c r="HE2188" s="2" t="str">
        <f t="shared" si="845"/>
        <v/>
      </c>
      <c r="HF2188" s="24" t="str">
        <f t="shared" si="846"/>
        <v/>
      </c>
    </row>
    <row r="2189" spans="157:214" ht="20.100000000000001" customHeight="1" x14ac:dyDescent="0.25">
      <c r="FA2189" s="1">
        <v>1584</v>
      </c>
      <c r="FB2189" s="1">
        <f t="shared" si="850"/>
        <v>8735.0633870360143</v>
      </c>
      <c r="FC2189" s="1">
        <f t="shared" si="851"/>
        <v>6.9689433287034557E-6</v>
      </c>
      <c r="FD2189" s="1">
        <f t="shared" si="852"/>
        <v>0.99025437923239079</v>
      </c>
      <c r="FE2189" s="1">
        <f t="shared" si="853"/>
        <v>6.9689433287034557E-6</v>
      </c>
      <c r="FF2189" s="1" t="str">
        <f t="shared" si="854"/>
        <v/>
      </c>
      <c r="FG2189" s="1" t="str">
        <f t="shared" si="855"/>
        <v/>
      </c>
      <c r="FI2189" s="1">
        <f t="shared" si="856"/>
        <v>1.2379987265364463E-203</v>
      </c>
      <c r="FJ2189" s="1" t="str">
        <f t="shared" si="857"/>
        <v/>
      </c>
      <c r="FK2189" s="1" t="str">
        <f t="shared" si="858"/>
        <v/>
      </c>
      <c r="FP2189" s="1">
        <v>1584</v>
      </c>
      <c r="FQ2189" s="1">
        <f t="shared" si="859"/>
        <v>20.581238426660413</v>
      </c>
      <c r="FR2189" s="1">
        <f t="shared" si="860"/>
        <v>2.9577501827116278E-3</v>
      </c>
      <c r="FS2189" s="1">
        <f t="shared" si="861"/>
        <v>0.99025437923239079</v>
      </c>
      <c r="FT2189" s="1">
        <f t="shared" si="862"/>
        <v>2.9577501827116278E-3</v>
      </c>
      <c r="FU2189" s="1" t="str">
        <f t="shared" si="863"/>
        <v/>
      </c>
      <c r="FV2189" s="1" t="str">
        <f t="shared" si="864"/>
        <v/>
      </c>
      <c r="FW2189" s="1">
        <f t="shared" si="865"/>
        <v>0</v>
      </c>
      <c r="FX2189" s="1" t="str">
        <f t="shared" si="866"/>
        <v/>
      </c>
      <c r="FY2189" s="1" t="str">
        <f t="shared" si="867"/>
        <v/>
      </c>
      <c r="GC2189" s="1">
        <v>1584</v>
      </c>
      <c r="GD2189" s="1">
        <f t="shared" si="876"/>
        <v>71.824316134868695</v>
      </c>
      <c r="GE2189" s="1">
        <f t="shared" si="868"/>
        <v>8.4754251753096357E-4</v>
      </c>
      <c r="GF2189" s="1">
        <f t="shared" si="869"/>
        <v>0.99025437923239079</v>
      </c>
      <c r="GG2189" s="1">
        <f t="shared" si="870"/>
        <v>8.4754251753096357E-4</v>
      </c>
      <c r="GH2189" s="1" t="str">
        <f t="shared" si="871"/>
        <v/>
      </c>
      <c r="GI2189" s="1" t="str">
        <f t="shared" si="872"/>
        <v/>
      </c>
      <c r="GJ2189" s="1">
        <f t="shared" si="873"/>
        <v>0</v>
      </c>
      <c r="GK2189" s="1">
        <f t="shared" si="874"/>
        <v>8.4754251753096357E-4</v>
      </c>
      <c r="GL2189" s="1" t="str">
        <f t="shared" si="875"/>
        <v/>
      </c>
      <c r="HA2189" s="2"/>
      <c r="HB2189" s="2">
        <f t="shared" si="847"/>
        <v>10.169599999999924</v>
      </c>
      <c r="HC2189" s="147">
        <f t="shared" si="848"/>
        <v>0.17916439820723404</v>
      </c>
      <c r="HD2189" s="2">
        <f t="shared" si="849"/>
        <v>3.4721991272784747E-4</v>
      </c>
      <c r="HE2189" s="2" t="str">
        <f t="shared" si="845"/>
        <v/>
      </c>
      <c r="HF2189" s="24" t="str">
        <f t="shared" si="846"/>
        <v/>
      </c>
    </row>
    <row r="2190" spans="157:214" ht="20.100000000000001" customHeight="1" x14ac:dyDescent="0.25">
      <c r="FA2190" s="1">
        <v>1585</v>
      </c>
      <c r="FB2190" s="1">
        <f t="shared" si="850"/>
        <v>8750.020687356282</v>
      </c>
      <c r="FC2190" s="1">
        <f t="shared" si="851"/>
        <v>6.9040735744554697E-6</v>
      </c>
      <c r="FD2190" s="1">
        <f t="shared" si="852"/>
        <v>0.99035813005464168</v>
      </c>
      <c r="FE2190" s="1">
        <f t="shared" si="853"/>
        <v>6.9040735744554697E-6</v>
      </c>
      <c r="FF2190" s="1" t="str">
        <f t="shared" si="854"/>
        <v/>
      </c>
      <c r="FG2190" s="1" t="str">
        <f t="shared" si="855"/>
        <v/>
      </c>
      <c r="FI2190" s="1">
        <f t="shared" si="856"/>
        <v>1.3973237405472973E-203</v>
      </c>
      <c r="FJ2190" s="1" t="str">
        <f t="shared" si="857"/>
        <v/>
      </c>
      <c r="FK2190" s="1" t="str">
        <f t="shared" si="858"/>
        <v/>
      </c>
      <c r="FP2190" s="1">
        <v>1585</v>
      </c>
      <c r="FQ2190" s="1">
        <f t="shared" si="859"/>
        <v>20.616480273281404</v>
      </c>
      <c r="FR2190" s="1">
        <f t="shared" si="860"/>
        <v>2.9302182430143769E-3</v>
      </c>
      <c r="FS2190" s="1">
        <f t="shared" si="861"/>
        <v>0.99035813005464168</v>
      </c>
      <c r="FT2190" s="1">
        <f t="shared" si="862"/>
        <v>2.9302182430143769E-3</v>
      </c>
      <c r="FU2190" s="1" t="str">
        <f t="shared" si="863"/>
        <v/>
      </c>
      <c r="FV2190" s="1" t="str">
        <f t="shared" si="864"/>
        <v/>
      </c>
      <c r="FW2190" s="1">
        <f t="shared" si="865"/>
        <v>0</v>
      </c>
      <c r="FX2190" s="1" t="str">
        <f t="shared" si="866"/>
        <v/>
      </c>
      <c r="FY2190" s="1" t="str">
        <f t="shared" si="867"/>
        <v/>
      </c>
      <c r="GC2190" s="1">
        <v>1585</v>
      </c>
      <c r="GD2190" s="1">
        <f t="shared" si="876"/>
        <v>71.947302977565386</v>
      </c>
      <c r="GE2190" s="1">
        <f t="shared" si="868"/>
        <v>8.3965324763254055E-4</v>
      </c>
      <c r="GF2190" s="1">
        <f t="shared" si="869"/>
        <v>0.99035813005464168</v>
      </c>
      <c r="GG2190" s="1">
        <f t="shared" si="870"/>
        <v>8.3965324763254055E-4</v>
      </c>
      <c r="GH2190" s="1" t="str">
        <f t="shared" si="871"/>
        <v/>
      </c>
      <c r="GI2190" s="1" t="str">
        <f t="shared" si="872"/>
        <v/>
      </c>
      <c r="GJ2190" s="1">
        <f t="shared" si="873"/>
        <v>0</v>
      </c>
      <c r="GK2190" s="1">
        <f t="shared" si="874"/>
        <v>8.3965324763254055E-4</v>
      </c>
      <c r="GL2190" s="1" t="str">
        <f t="shared" si="875"/>
        <v/>
      </c>
      <c r="HA2190" s="2"/>
      <c r="HB2190" s="2">
        <f t="shared" si="847"/>
        <v>10.175999999999924</v>
      </c>
      <c r="HC2190" s="147">
        <f t="shared" si="848"/>
        <v>0.17881717829450619</v>
      </c>
      <c r="HD2190" s="2">
        <f t="shared" si="849"/>
        <v>3.4665521204749195E-4</v>
      </c>
      <c r="HE2190" s="2" t="str">
        <f t="shared" si="845"/>
        <v/>
      </c>
      <c r="HF2190" s="24" t="str">
        <f t="shared" si="846"/>
        <v/>
      </c>
    </row>
    <row r="2191" spans="157:214" ht="20.100000000000001" customHeight="1" x14ac:dyDescent="0.25">
      <c r="FA2191" s="1">
        <v>1586</v>
      </c>
      <c r="FB2191" s="1">
        <f t="shared" si="850"/>
        <v>8764.9779876765497</v>
      </c>
      <c r="FC2191" s="1">
        <f t="shared" si="851"/>
        <v>6.8396982181734554E-6</v>
      </c>
      <c r="FD2191" s="1">
        <f t="shared" si="852"/>
        <v>0.99046091430111638</v>
      </c>
      <c r="FE2191" s="1">
        <f t="shared" si="853"/>
        <v>6.8396982181734554E-6</v>
      </c>
      <c r="FF2191" s="1" t="str">
        <f t="shared" si="854"/>
        <v/>
      </c>
      <c r="FG2191" s="1" t="str">
        <f t="shared" si="855"/>
        <v/>
      </c>
      <c r="FI2191" s="1">
        <f t="shared" si="856"/>
        <v>1.5771279518125056E-203</v>
      </c>
      <c r="FJ2191" s="1" t="str">
        <f t="shared" si="857"/>
        <v/>
      </c>
      <c r="FK2191" s="1" t="str">
        <f t="shared" si="858"/>
        <v/>
      </c>
      <c r="FP2191" s="1">
        <v>1586</v>
      </c>
      <c r="FQ2191" s="1">
        <f t="shared" si="859"/>
        <v>20.651722119902395</v>
      </c>
      <c r="FR2191" s="1">
        <f t="shared" si="860"/>
        <v>2.902896135081458E-3</v>
      </c>
      <c r="FS2191" s="1">
        <f t="shared" si="861"/>
        <v>0.99046091430111638</v>
      </c>
      <c r="FT2191" s="1">
        <f t="shared" si="862"/>
        <v>2.902896135081458E-3</v>
      </c>
      <c r="FU2191" s="1" t="str">
        <f t="shared" si="863"/>
        <v/>
      </c>
      <c r="FV2191" s="1" t="str">
        <f t="shared" si="864"/>
        <v/>
      </c>
      <c r="FW2191" s="1">
        <f t="shared" si="865"/>
        <v>0</v>
      </c>
      <c r="FX2191" s="1" t="str">
        <f t="shared" si="866"/>
        <v/>
      </c>
      <c r="FY2191" s="1" t="str">
        <f t="shared" si="867"/>
        <v/>
      </c>
      <c r="GC2191" s="1">
        <v>1586</v>
      </c>
      <c r="GD2191" s="1">
        <f t="shared" si="876"/>
        <v>72.070289820262076</v>
      </c>
      <c r="GE2191" s="1">
        <f t="shared" si="868"/>
        <v>8.3182410496962262E-4</v>
      </c>
      <c r="GF2191" s="1">
        <f t="shared" si="869"/>
        <v>0.99046091430111638</v>
      </c>
      <c r="GG2191" s="1">
        <f t="shared" si="870"/>
        <v>8.3182410496962262E-4</v>
      </c>
      <c r="GH2191" s="1" t="str">
        <f t="shared" si="871"/>
        <v/>
      </c>
      <c r="GI2191" s="1" t="str">
        <f t="shared" si="872"/>
        <v/>
      </c>
      <c r="GJ2191" s="1">
        <f t="shared" si="873"/>
        <v>0</v>
      </c>
      <c r="GK2191" s="1">
        <f t="shared" si="874"/>
        <v>8.3182410496962262E-4</v>
      </c>
      <c r="GL2191" s="1" t="str">
        <f t="shared" si="875"/>
        <v/>
      </c>
      <c r="HA2191" s="2"/>
      <c r="HB2191" s="2">
        <f t="shared" si="847"/>
        <v>10.182399999999923</v>
      </c>
      <c r="HC2191" s="147">
        <f t="shared" si="848"/>
        <v>0.1784705230824587</v>
      </c>
      <c r="HD2191" s="2">
        <f t="shared" si="849"/>
        <v>3.4609108773756003E-4</v>
      </c>
      <c r="HE2191" s="2" t="str">
        <f t="shared" si="845"/>
        <v/>
      </c>
      <c r="HF2191" s="24" t="str">
        <f t="shared" si="846"/>
        <v/>
      </c>
    </row>
    <row r="2192" spans="157:214" ht="20.100000000000001" customHeight="1" x14ac:dyDescent="0.25">
      <c r="FA2192" s="2">
        <v>1587</v>
      </c>
      <c r="FB2192" s="1">
        <f t="shared" si="850"/>
        <v>8779.9352879968174</v>
      </c>
      <c r="FC2192" s="1">
        <f t="shared" si="851"/>
        <v>6.7758147003546806E-6</v>
      </c>
      <c r="FD2192" s="1">
        <f t="shared" si="852"/>
        <v>0.99056273934753192</v>
      </c>
      <c r="FE2192" s="1">
        <f t="shared" si="853"/>
        <v>6.7758147003546806E-6</v>
      </c>
      <c r="FF2192" s="1" t="str">
        <f t="shared" si="854"/>
        <v/>
      </c>
      <c r="FG2192" s="1" t="str">
        <f t="shared" si="855"/>
        <v/>
      </c>
      <c r="FI2192" s="1">
        <f t="shared" si="856"/>
        <v>1.7800404496178905E-203</v>
      </c>
      <c r="FJ2192" s="1" t="str">
        <f t="shared" si="857"/>
        <v/>
      </c>
      <c r="FK2192" s="1" t="str">
        <f t="shared" si="858"/>
        <v/>
      </c>
      <c r="FP2192" s="2">
        <v>1587</v>
      </c>
      <c r="FQ2192" s="1">
        <f t="shared" si="859"/>
        <v>20.686963966523393</v>
      </c>
      <c r="FR2192" s="1">
        <f t="shared" si="860"/>
        <v>2.8757827726119253E-3</v>
      </c>
      <c r="FS2192" s="1">
        <f t="shared" si="861"/>
        <v>0.99056273934753192</v>
      </c>
      <c r="FT2192" s="1">
        <f t="shared" si="862"/>
        <v>2.8757827726119253E-3</v>
      </c>
      <c r="FU2192" s="1" t="str">
        <f t="shared" si="863"/>
        <v/>
      </c>
      <c r="FV2192" s="1" t="str">
        <f t="shared" si="864"/>
        <v/>
      </c>
      <c r="FW2192" s="1">
        <f t="shared" si="865"/>
        <v>0</v>
      </c>
      <c r="FX2192" s="1" t="str">
        <f t="shared" si="866"/>
        <v/>
      </c>
      <c r="FY2192" s="1" t="str">
        <f t="shared" si="867"/>
        <v/>
      </c>
      <c r="GC2192" s="2">
        <v>1587</v>
      </c>
      <c r="GD2192" s="1">
        <f t="shared" si="876"/>
        <v>72.193276662958766</v>
      </c>
      <c r="GE2192" s="1">
        <f t="shared" si="868"/>
        <v>8.2405477826296867E-4</v>
      </c>
      <c r="GF2192" s="1">
        <f t="shared" si="869"/>
        <v>0.99056273934753192</v>
      </c>
      <c r="GG2192" s="1">
        <f t="shared" si="870"/>
        <v>8.2405477826296867E-4</v>
      </c>
      <c r="GH2192" s="1" t="str">
        <f t="shared" si="871"/>
        <v/>
      </c>
      <c r="GI2192" s="1" t="str">
        <f t="shared" si="872"/>
        <v/>
      </c>
      <c r="GJ2192" s="1">
        <f t="shared" si="873"/>
        <v>0</v>
      </c>
      <c r="GK2192" s="1">
        <f t="shared" si="874"/>
        <v>8.2405477826296867E-4</v>
      </c>
      <c r="GL2192" s="1" t="str">
        <f t="shared" si="875"/>
        <v/>
      </c>
      <c r="HA2192" s="2"/>
      <c r="HB2192" s="2">
        <f t="shared" si="847"/>
        <v>10.188799999999922</v>
      </c>
      <c r="HC2192" s="147">
        <f t="shared" si="848"/>
        <v>0.17812443199472114</v>
      </c>
      <c r="HD2192" s="2">
        <f t="shared" si="849"/>
        <v>3.4552754040387268E-4</v>
      </c>
      <c r="HE2192" s="2" t="str">
        <f t="shared" si="845"/>
        <v/>
      </c>
      <c r="HF2192" s="24" t="str">
        <f t="shared" si="846"/>
        <v/>
      </c>
    </row>
    <row r="2193" spans="157:214" ht="20.100000000000001" customHeight="1" x14ac:dyDescent="0.25">
      <c r="FA2193" s="1">
        <v>1588</v>
      </c>
      <c r="FB2193" s="1">
        <f t="shared" si="850"/>
        <v>8794.892588317085</v>
      </c>
      <c r="FC2193" s="1">
        <f t="shared" si="851"/>
        <v>6.7124204618843751E-6</v>
      </c>
      <c r="FD2193" s="1">
        <f t="shared" si="852"/>
        <v>0.9906636125313244</v>
      </c>
      <c r="FE2193" s="1">
        <f t="shared" si="853"/>
        <v>6.7124204618843751E-6</v>
      </c>
      <c r="FF2193" s="1" t="str">
        <f t="shared" si="854"/>
        <v/>
      </c>
      <c r="FG2193" s="1" t="str">
        <f t="shared" si="855"/>
        <v/>
      </c>
      <c r="FI2193" s="1">
        <f t="shared" si="856"/>
        <v>2.0090274237645786E-203</v>
      </c>
      <c r="FJ2193" s="1" t="str">
        <f t="shared" si="857"/>
        <v/>
      </c>
      <c r="FK2193" s="1" t="str">
        <f t="shared" si="858"/>
        <v/>
      </c>
      <c r="FP2193" s="1">
        <v>1588</v>
      </c>
      <c r="FQ2193" s="1">
        <f t="shared" si="859"/>
        <v>20.722205813144384</v>
      </c>
      <c r="FR2193" s="1">
        <f t="shared" si="860"/>
        <v>2.8488770694695144E-3</v>
      </c>
      <c r="FS2193" s="1">
        <f t="shared" si="861"/>
        <v>0.9906636125313244</v>
      </c>
      <c r="FT2193" s="1">
        <f t="shared" si="862"/>
        <v>2.8488770694695144E-3</v>
      </c>
      <c r="FU2193" s="1" t="str">
        <f t="shared" si="863"/>
        <v/>
      </c>
      <c r="FV2193" s="1" t="str">
        <f t="shared" si="864"/>
        <v/>
      </c>
      <c r="FW2193" s="1">
        <f t="shared" si="865"/>
        <v>0</v>
      </c>
      <c r="FX2193" s="1" t="str">
        <f t="shared" si="866"/>
        <v/>
      </c>
      <c r="FY2193" s="1" t="str">
        <f t="shared" si="867"/>
        <v/>
      </c>
      <c r="GC2193" s="1">
        <v>1588</v>
      </c>
      <c r="GD2193" s="1">
        <f t="shared" si="876"/>
        <v>72.316263505655456</v>
      </c>
      <c r="GE2193" s="1">
        <f t="shared" si="868"/>
        <v>8.163449562805196E-4</v>
      </c>
      <c r="GF2193" s="1">
        <f t="shared" si="869"/>
        <v>0.9906636125313244</v>
      </c>
      <c r="GG2193" s="1">
        <f t="shared" si="870"/>
        <v>8.163449562805196E-4</v>
      </c>
      <c r="GH2193" s="1" t="str">
        <f t="shared" si="871"/>
        <v/>
      </c>
      <c r="GI2193" s="1" t="str">
        <f t="shared" si="872"/>
        <v/>
      </c>
      <c r="GJ2193" s="1">
        <f t="shared" si="873"/>
        <v>0</v>
      </c>
      <c r="GK2193" s="1">
        <f t="shared" si="874"/>
        <v>8.163449562805196E-4</v>
      </c>
      <c r="GL2193" s="1" t="str">
        <f t="shared" si="875"/>
        <v/>
      </c>
      <c r="HA2193" s="2"/>
      <c r="HB2193" s="2">
        <f t="shared" si="847"/>
        <v>10.195199999999922</v>
      </c>
      <c r="HC2193" s="147">
        <f t="shared" si="848"/>
        <v>0.17777890445431727</v>
      </c>
      <c r="HD2193" s="2">
        <f t="shared" si="849"/>
        <v>3.4496457064578379E-4</v>
      </c>
      <c r="HE2193" s="2" t="str">
        <f t="shared" si="845"/>
        <v/>
      </c>
      <c r="HF2193" s="24" t="str">
        <f t="shared" si="846"/>
        <v/>
      </c>
    </row>
    <row r="2194" spans="157:214" ht="20.100000000000001" customHeight="1" x14ac:dyDescent="0.25">
      <c r="FA2194" s="1">
        <v>1589</v>
      </c>
      <c r="FB2194" s="1">
        <f t="shared" si="850"/>
        <v>8809.8498886373527</v>
      </c>
      <c r="FC2194" s="1">
        <f t="shared" si="851"/>
        <v>6.649512944195114E-6</v>
      </c>
      <c r="FD2194" s="1">
        <f t="shared" si="852"/>
        <v>0.99076354115165677</v>
      </c>
      <c r="FE2194" s="1">
        <f t="shared" si="853"/>
        <v>6.649512944195114E-6</v>
      </c>
      <c r="FF2194" s="1" t="str">
        <f t="shared" si="854"/>
        <v/>
      </c>
      <c r="FG2194" s="1" t="str">
        <f t="shared" si="855"/>
        <v/>
      </c>
      <c r="FI2194" s="1">
        <f t="shared" si="856"/>
        <v>2.2674353337097143E-203</v>
      </c>
      <c r="FJ2194" s="1" t="str">
        <f t="shared" si="857"/>
        <v/>
      </c>
      <c r="FK2194" s="1" t="str">
        <f t="shared" si="858"/>
        <v/>
      </c>
      <c r="FP2194" s="1">
        <v>1589</v>
      </c>
      <c r="FQ2194" s="1">
        <f t="shared" si="859"/>
        <v>20.757447659765383</v>
      </c>
      <c r="FR2194" s="1">
        <f t="shared" si="860"/>
        <v>2.8221779397502329E-3</v>
      </c>
      <c r="FS2194" s="1">
        <f t="shared" si="861"/>
        <v>0.99076354115165677</v>
      </c>
      <c r="FT2194" s="1">
        <f t="shared" si="862"/>
        <v>2.8221779397502329E-3</v>
      </c>
      <c r="FU2194" s="1" t="str">
        <f t="shared" si="863"/>
        <v/>
      </c>
      <c r="FV2194" s="1" t="str">
        <f t="shared" si="864"/>
        <v/>
      </c>
      <c r="FW2194" s="1">
        <f t="shared" si="865"/>
        <v>0</v>
      </c>
      <c r="FX2194" s="1" t="str">
        <f t="shared" si="866"/>
        <v/>
      </c>
      <c r="FY2194" s="1" t="str">
        <f t="shared" si="867"/>
        <v/>
      </c>
      <c r="GC2194" s="1">
        <v>1589</v>
      </c>
      <c r="GD2194" s="1">
        <f t="shared" si="876"/>
        <v>72.439250348352147</v>
      </c>
      <c r="GE2194" s="1">
        <f t="shared" si="868"/>
        <v>8.0869432785678468E-4</v>
      </c>
      <c r="GF2194" s="1">
        <f t="shared" si="869"/>
        <v>0.99076354115165666</v>
      </c>
      <c r="GG2194" s="1">
        <f t="shared" si="870"/>
        <v>8.0869432785678468E-4</v>
      </c>
      <c r="GH2194" s="1" t="str">
        <f t="shared" si="871"/>
        <v/>
      </c>
      <c r="GI2194" s="1" t="str">
        <f t="shared" si="872"/>
        <v/>
      </c>
      <c r="GJ2194" s="1">
        <f t="shared" si="873"/>
        <v>0</v>
      </c>
      <c r="GK2194" s="1">
        <f t="shared" si="874"/>
        <v>8.0869432785678468E-4</v>
      </c>
      <c r="GL2194" s="1" t="str">
        <f t="shared" si="875"/>
        <v/>
      </c>
      <c r="HA2194" s="2"/>
      <c r="HB2194" s="2">
        <f t="shared" si="847"/>
        <v>10.201599999999921</v>
      </c>
      <c r="HC2194" s="147">
        <f t="shared" si="848"/>
        <v>0.17743393988367148</v>
      </c>
      <c r="HD2194" s="2">
        <f t="shared" si="849"/>
        <v>3.4440217905698511E-4</v>
      </c>
      <c r="HE2194" s="2" t="str">
        <f t="shared" si="845"/>
        <v/>
      </c>
      <c r="HF2194" s="24" t="str">
        <f t="shared" si="846"/>
        <v/>
      </c>
    </row>
    <row r="2195" spans="157:214" ht="20.100000000000001" customHeight="1" x14ac:dyDescent="0.25">
      <c r="FA2195" s="1">
        <v>1590</v>
      </c>
      <c r="FB2195" s="1">
        <f t="shared" si="850"/>
        <v>8824.8071889576167</v>
      </c>
      <c r="FC2195" s="1">
        <f t="shared" si="851"/>
        <v>6.5870895894246763E-6</v>
      </c>
      <c r="FD2195" s="1">
        <f t="shared" si="852"/>
        <v>0.99086253246942735</v>
      </c>
      <c r="FE2195" s="1">
        <f t="shared" si="853"/>
        <v>6.5870895894246763E-6</v>
      </c>
      <c r="FF2195" s="1" t="str">
        <f t="shared" si="854"/>
        <v/>
      </c>
      <c r="FG2195" s="1" t="str">
        <f t="shared" si="855"/>
        <v/>
      </c>
      <c r="FI2195" s="1">
        <f t="shared" si="856"/>
        <v>2.5590395990567478E-203</v>
      </c>
      <c r="FJ2195" s="1" t="str">
        <f t="shared" si="857"/>
        <v/>
      </c>
      <c r="FK2195" s="1" t="str">
        <f t="shared" si="858"/>
        <v/>
      </c>
      <c r="FP2195" s="1">
        <v>1590</v>
      </c>
      <c r="FQ2195" s="1">
        <f t="shared" si="859"/>
        <v>20.792689506386374</v>
      </c>
      <c r="FR2195" s="1">
        <f t="shared" si="860"/>
        <v>2.7956842978494162E-3</v>
      </c>
      <c r="FS2195" s="1">
        <f t="shared" si="861"/>
        <v>0.99086253246942735</v>
      </c>
      <c r="FT2195" s="1">
        <f t="shared" si="862"/>
        <v>2.7956842978494162E-3</v>
      </c>
      <c r="FU2195" s="1" t="str">
        <f t="shared" si="863"/>
        <v/>
      </c>
      <c r="FV2195" s="1" t="str">
        <f t="shared" si="864"/>
        <v/>
      </c>
      <c r="FW2195" s="1">
        <f t="shared" si="865"/>
        <v>0</v>
      </c>
      <c r="FX2195" s="1" t="str">
        <f t="shared" si="866"/>
        <v/>
      </c>
      <c r="FY2195" s="1" t="str">
        <f t="shared" si="867"/>
        <v/>
      </c>
      <c r="GC2195" s="1">
        <v>1590</v>
      </c>
      <c r="GD2195" s="1">
        <f t="shared" si="876"/>
        <v>72.562237191048837</v>
      </c>
      <c r="GE2195" s="1">
        <f t="shared" si="868"/>
        <v>8.0110258191203509E-4</v>
      </c>
      <c r="GF2195" s="1">
        <f t="shared" si="869"/>
        <v>0.99086253246942735</v>
      </c>
      <c r="GG2195" s="1">
        <f t="shared" si="870"/>
        <v>8.0110258191203509E-4</v>
      </c>
      <c r="GH2195" s="1" t="str">
        <f t="shared" si="871"/>
        <v/>
      </c>
      <c r="GI2195" s="1" t="str">
        <f t="shared" si="872"/>
        <v/>
      </c>
      <c r="GJ2195" s="1">
        <f t="shared" si="873"/>
        <v>0</v>
      </c>
      <c r="GK2195" s="1">
        <f t="shared" si="874"/>
        <v>8.0110258191203509E-4</v>
      </c>
      <c r="GL2195" s="1" t="str">
        <f t="shared" si="875"/>
        <v/>
      </c>
      <c r="HA2195" s="2"/>
      <c r="HB2195" s="2">
        <f t="shared" si="847"/>
        <v>10.20799999999992</v>
      </c>
      <c r="HC2195" s="147">
        <f t="shared" si="848"/>
        <v>0.1770895377046145</v>
      </c>
      <c r="HD2195" s="2">
        <f t="shared" si="849"/>
        <v>3.4384036622617242E-4</v>
      </c>
      <c r="HE2195" s="2" t="str">
        <f t="shared" si="845"/>
        <v/>
      </c>
      <c r="HF2195" s="24" t="str">
        <f t="shared" si="846"/>
        <v/>
      </c>
    </row>
    <row r="2196" spans="157:214" ht="20.100000000000001" customHeight="1" x14ac:dyDescent="0.25">
      <c r="FA2196" s="1">
        <v>1591</v>
      </c>
      <c r="FB2196" s="1">
        <f t="shared" si="850"/>
        <v>8839.7644892778844</v>
      </c>
      <c r="FC2196" s="1">
        <f t="shared" si="851"/>
        <v>6.5251478405723354E-6</v>
      </c>
      <c r="FD2196" s="1">
        <f t="shared" si="852"/>
        <v>0.9909605937072824</v>
      </c>
      <c r="FE2196" s="1">
        <f t="shared" si="853"/>
        <v>6.5251478405723354E-6</v>
      </c>
      <c r="FF2196" s="1" t="str">
        <f t="shared" si="854"/>
        <v/>
      </c>
      <c r="FG2196" s="1" t="str">
        <f t="shared" si="855"/>
        <v/>
      </c>
      <c r="FI2196" s="1">
        <f t="shared" si="856"/>
        <v>2.8880995167025975E-203</v>
      </c>
      <c r="FJ2196" s="1" t="str">
        <f t="shared" si="857"/>
        <v/>
      </c>
      <c r="FK2196" s="1" t="str">
        <f t="shared" si="858"/>
        <v/>
      </c>
      <c r="FP2196" s="1">
        <v>1591</v>
      </c>
      <c r="FQ2196" s="1">
        <f t="shared" si="859"/>
        <v>20.827931353007365</v>
      </c>
      <c r="FR2196" s="1">
        <f t="shared" si="860"/>
        <v>2.7693950585280292E-3</v>
      </c>
      <c r="FS2196" s="1">
        <f t="shared" si="861"/>
        <v>0.9909605937072824</v>
      </c>
      <c r="FT2196" s="1">
        <f t="shared" si="862"/>
        <v>2.7693950585280292E-3</v>
      </c>
      <c r="FU2196" s="1" t="str">
        <f t="shared" si="863"/>
        <v/>
      </c>
      <c r="FV2196" s="1" t="str">
        <f t="shared" si="864"/>
        <v/>
      </c>
      <c r="FW2196" s="1">
        <f t="shared" si="865"/>
        <v>0</v>
      </c>
      <c r="FX2196" s="1" t="str">
        <f t="shared" si="866"/>
        <v/>
      </c>
      <c r="FY2196" s="1" t="str">
        <f t="shared" si="867"/>
        <v/>
      </c>
      <c r="GC2196" s="1">
        <v>1591</v>
      </c>
      <c r="GD2196" s="1">
        <f t="shared" si="876"/>
        <v>72.685224033745527</v>
      </c>
      <c r="GE2196" s="1">
        <f t="shared" si="868"/>
        <v>7.9356940747132029E-4</v>
      </c>
      <c r="GF2196" s="1">
        <f t="shared" si="869"/>
        <v>0.9909605937072824</v>
      </c>
      <c r="GG2196" s="1">
        <f t="shared" si="870"/>
        <v>7.9356940747132029E-4</v>
      </c>
      <c r="GH2196" s="1" t="str">
        <f t="shared" si="871"/>
        <v/>
      </c>
      <c r="GI2196" s="1" t="str">
        <f t="shared" si="872"/>
        <v/>
      </c>
      <c r="GJ2196" s="1">
        <f t="shared" si="873"/>
        <v>0</v>
      </c>
      <c r="GK2196" s="1">
        <f t="shared" si="874"/>
        <v>7.9356940747132029E-4</v>
      </c>
      <c r="GL2196" s="1" t="str">
        <f t="shared" si="875"/>
        <v/>
      </c>
      <c r="HA2196" s="2"/>
      <c r="HB2196" s="2">
        <f t="shared" si="847"/>
        <v>10.21439999999992</v>
      </c>
      <c r="HC2196" s="147">
        <f t="shared" si="848"/>
        <v>0.17674569733838832</v>
      </c>
      <c r="HD2196" s="2">
        <f t="shared" si="849"/>
        <v>3.4327913273612953E-4</v>
      </c>
      <c r="HE2196" s="2" t="str">
        <f t="shared" si="845"/>
        <v/>
      </c>
      <c r="HF2196" s="24" t="str">
        <f t="shared" si="846"/>
        <v/>
      </c>
    </row>
    <row r="2197" spans="157:214" ht="20.100000000000001" customHeight="1" x14ac:dyDescent="0.25">
      <c r="FA2197" s="1">
        <v>1592</v>
      </c>
      <c r="FB2197" s="1">
        <f t="shared" si="850"/>
        <v>8854.7217895981521</v>
      </c>
      <c r="FC2197" s="1">
        <f t="shared" si="851"/>
        <v>6.4636851416537365E-6</v>
      </c>
      <c r="FD2197" s="1">
        <f t="shared" si="852"/>
        <v>0.99105773204962955</v>
      </c>
      <c r="FE2197" s="1">
        <f t="shared" si="853"/>
        <v>6.4636851416537365E-6</v>
      </c>
      <c r="FF2197" s="1" t="str">
        <f t="shared" si="854"/>
        <v/>
      </c>
      <c r="FG2197" s="1" t="str">
        <f t="shared" si="855"/>
        <v/>
      </c>
      <c r="FI2197" s="1">
        <f t="shared" si="856"/>
        <v>3.2594201999135363E-203</v>
      </c>
      <c r="FJ2197" s="1" t="str">
        <f t="shared" si="857"/>
        <v/>
      </c>
      <c r="FK2197" s="1" t="str">
        <f t="shared" si="858"/>
        <v/>
      </c>
      <c r="FP2197" s="1">
        <v>1592</v>
      </c>
      <c r="FQ2197" s="1">
        <f t="shared" si="859"/>
        <v>20.863173199628363</v>
      </c>
      <c r="FR2197" s="1">
        <f t="shared" si="860"/>
        <v>2.7433091369783867E-3</v>
      </c>
      <c r="FS2197" s="1">
        <f t="shared" si="861"/>
        <v>0.99105773204962955</v>
      </c>
      <c r="FT2197" s="1">
        <f t="shared" si="862"/>
        <v>2.7433091369783867E-3</v>
      </c>
      <c r="FU2197" s="1" t="str">
        <f t="shared" si="863"/>
        <v/>
      </c>
      <c r="FV2197" s="1" t="str">
        <f t="shared" si="864"/>
        <v/>
      </c>
      <c r="FW2197" s="1">
        <f t="shared" si="865"/>
        <v>0</v>
      </c>
      <c r="FX2197" s="1" t="str">
        <f t="shared" si="866"/>
        <v/>
      </c>
      <c r="FY2197" s="1" t="str">
        <f t="shared" si="867"/>
        <v/>
      </c>
      <c r="GC2197" s="1">
        <v>1592</v>
      </c>
      <c r="GD2197" s="1">
        <f t="shared" si="876"/>
        <v>72.808210876442246</v>
      </c>
      <c r="GE2197" s="1">
        <f t="shared" si="868"/>
        <v>7.8609449368328976E-4</v>
      </c>
      <c r="GF2197" s="1">
        <f t="shared" si="869"/>
        <v>0.99105773204962955</v>
      </c>
      <c r="GG2197" s="1">
        <f t="shared" si="870"/>
        <v>7.8609449368328976E-4</v>
      </c>
      <c r="GH2197" s="1" t="str">
        <f t="shared" si="871"/>
        <v/>
      </c>
      <c r="GI2197" s="1" t="str">
        <f t="shared" si="872"/>
        <v/>
      </c>
      <c r="GJ2197" s="1">
        <f t="shared" si="873"/>
        <v>0</v>
      </c>
      <c r="GK2197" s="1">
        <f t="shared" si="874"/>
        <v>7.8609449368328976E-4</v>
      </c>
      <c r="GL2197" s="1" t="str">
        <f t="shared" si="875"/>
        <v/>
      </c>
      <c r="HA2197" s="2"/>
      <c r="HB2197" s="2">
        <f t="shared" si="847"/>
        <v>10.220799999999919</v>
      </c>
      <c r="HC2197" s="147">
        <f t="shared" si="848"/>
        <v>0.17640241820565219</v>
      </c>
      <c r="HD2197" s="2">
        <f t="shared" si="849"/>
        <v>3.427184791640614E-4</v>
      </c>
      <c r="HE2197" s="2" t="str">
        <f t="shared" si="845"/>
        <v/>
      </c>
      <c r="HF2197" s="24" t="str">
        <f t="shared" si="846"/>
        <v/>
      </c>
    </row>
    <row r="2198" spans="157:214" ht="20.100000000000001" customHeight="1" x14ac:dyDescent="0.25">
      <c r="FA2198" s="1">
        <v>1593</v>
      </c>
      <c r="FB2198" s="1">
        <f t="shared" si="850"/>
        <v>8869.6790899184198</v>
      </c>
      <c r="FC2198" s="1">
        <f t="shared" si="851"/>
        <v>6.4026989378540603E-6</v>
      </c>
      <c r="FD2198" s="1">
        <f t="shared" si="852"/>
        <v>0.99115395464265443</v>
      </c>
      <c r="FE2198" s="1">
        <f t="shared" si="853"/>
        <v>6.4026989378540603E-6</v>
      </c>
      <c r="FF2198" s="1" t="str">
        <f t="shared" si="854"/>
        <v/>
      </c>
      <c r="FG2198" s="1" t="str">
        <f t="shared" si="855"/>
        <v/>
      </c>
      <c r="FI2198" s="1">
        <f t="shared" si="856"/>
        <v>3.6784224360703702E-203</v>
      </c>
      <c r="FJ2198" s="1" t="str">
        <f t="shared" si="857"/>
        <v/>
      </c>
      <c r="FK2198" s="1" t="str">
        <f t="shared" si="858"/>
        <v/>
      </c>
      <c r="FP2198" s="1">
        <v>1593</v>
      </c>
      <c r="FQ2198" s="1">
        <f t="shared" si="859"/>
        <v>20.898415046249355</v>
      </c>
      <c r="FR2198" s="1">
        <f t="shared" si="860"/>
        <v>2.7174254488892035E-3</v>
      </c>
      <c r="FS2198" s="1">
        <f t="shared" si="861"/>
        <v>0.99115395464265443</v>
      </c>
      <c r="FT2198" s="1">
        <f t="shared" si="862"/>
        <v>2.7174254488892035E-3</v>
      </c>
      <c r="FU2198" s="1" t="str">
        <f t="shared" si="863"/>
        <v/>
      </c>
      <c r="FV2198" s="1" t="str">
        <f t="shared" si="864"/>
        <v/>
      </c>
      <c r="FW2198" s="1">
        <f t="shared" si="865"/>
        <v>0</v>
      </c>
      <c r="FX2198" s="1" t="str">
        <f t="shared" si="866"/>
        <v/>
      </c>
      <c r="FY2198" s="1" t="str">
        <f t="shared" si="867"/>
        <v/>
      </c>
      <c r="GC2198" s="1">
        <v>1593</v>
      </c>
      <c r="GD2198" s="1">
        <f t="shared" si="876"/>
        <v>72.931197719138936</v>
      </c>
      <c r="GE2198" s="1">
        <f t="shared" si="868"/>
        <v>7.7867752983883738E-4</v>
      </c>
      <c r="GF2198" s="1">
        <f t="shared" si="869"/>
        <v>0.99115395464265443</v>
      </c>
      <c r="GG2198" s="1">
        <f t="shared" si="870"/>
        <v>7.7867752983883738E-4</v>
      </c>
      <c r="GH2198" s="1" t="str">
        <f t="shared" si="871"/>
        <v/>
      </c>
      <c r="GI2198" s="1" t="str">
        <f t="shared" si="872"/>
        <v/>
      </c>
      <c r="GJ2198" s="1">
        <f t="shared" si="873"/>
        <v>0</v>
      </c>
      <c r="GK2198" s="1">
        <f t="shared" si="874"/>
        <v>7.7867752983883738E-4</v>
      </c>
      <c r="GL2198" s="1" t="str">
        <f t="shared" si="875"/>
        <v/>
      </c>
      <c r="HA2198" s="2"/>
      <c r="HB2198" s="2">
        <f t="shared" si="847"/>
        <v>10.227199999999918</v>
      </c>
      <c r="HC2198" s="147">
        <f t="shared" si="848"/>
        <v>0.17605969972648813</v>
      </c>
      <c r="HD2198" s="2">
        <f t="shared" si="849"/>
        <v>3.4215840608184389E-4</v>
      </c>
      <c r="HE2198" s="2" t="str">
        <f t="shared" si="845"/>
        <v/>
      </c>
      <c r="HF2198" s="24" t="str">
        <f t="shared" si="846"/>
        <v/>
      </c>
    </row>
    <row r="2199" spans="157:214" ht="20.100000000000001" customHeight="1" x14ac:dyDescent="0.25">
      <c r="FA2199" s="2">
        <v>1594</v>
      </c>
      <c r="FB2199" s="1">
        <f t="shared" si="850"/>
        <v>8884.6363902386875</v>
      </c>
      <c r="FC2199" s="1">
        <f t="shared" si="851"/>
        <v>6.3421866756797881E-6</v>
      </c>
      <c r="FD2199" s="1">
        <f t="shared" si="852"/>
        <v>0.99124926859433915</v>
      </c>
      <c r="FE2199" s="1">
        <f t="shared" si="853"/>
        <v>6.3421866756797881E-6</v>
      </c>
      <c r="FF2199" s="1" t="str">
        <f t="shared" si="854"/>
        <v/>
      </c>
      <c r="FG2199" s="1" t="str">
        <f t="shared" si="855"/>
        <v/>
      </c>
      <c r="FI2199" s="1">
        <f t="shared" si="856"/>
        <v>4.1512214741785653E-203</v>
      </c>
      <c r="FJ2199" s="1" t="str">
        <f t="shared" si="857"/>
        <v/>
      </c>
      <c r="FK2199" s="1" t="str">
        <f t="shared" si="858"/>
        <v/>
      </c>
      <c r="FP2199" s="2">
        <v>1594</v>
      </c>
      <c r="FQ2199" s="1">
        <f t="shared" si="859"/>
        <v>20.933656892870346</v>
      </c>
      <c r="FR2199" s="1">
        <f t="shared" si="860"/>
        <v>2.6917429105099591E-3</v>
      </c>
      <c r="FS2199" s="1">
        <f t="shared" si="861"/>
        <v>0.99124926859433915</v>
      </c>
      <c r="FT2199" s="1">
        <f t="shared" si="862"/>
        <v>2.6917429105099591E-3</v>
      </c>
      <c r="FU2199" s="1" t="str">
        <f t="shared" si="863"/>
        <v/>
      </c>
      <c r="FV2199" s="1" t="str">
        <f t="shared" si="864"/>
        <v/>
      </c>
      <c r="FW2199" s="1">
        <f t="shared" si="865"/>
        <v>0</v>
      </c>
      <c r="FX2199" s="1" t="str">
        <f t="shared" si="866"/>
        <v/>
      </c>
      <c r="FY2199" s="1" t="str">
        <f t="shared" si="867"/>
        <v/>
      </c>
      <c r="GC2199" s="2">
        <v>1594</v>
      </c>
      <c r="GD2199" s="1">
        <f t="shared" si="876"/>
        <v>73.054184561835626</v>
      </c>
      <c r="GE2199" s="1">
        <f t="shared" si="868"/>
        <v>7.7131820538954392E-4</v>
      </c>
      <c r="GF2199" s="1">
        <f t="shared" si="869"/>
        <v>0.99124926859433915</v>
      </c>
      <c r="GG2199" s="1">
        <f t="shared" si="870"/>
        <v>7.7131820538954392E-4</v>
      </c>
      <c r="GH2199" s="1" t="str">
        <f t="shared" si="871"/>
        <v/>
      </c>
      <c r="GI2199" s="1" t="str">
        <f t="shared" si="872"/>
        <v/>
      </c>
      <c r="GJ2199" s="1">
        <f t="shared" si="873"/>
        <v>0</v>
      </c>
      <c r="GK2199" s="1">
        <f t="shared" si="874"/>
        <v>7.7131820538954392E-4</v>
      </c>
      <c r="GL2199" s="1" t="str">
        <f t="shared" si="875"/>
        <v/>
      </c>
      <c r="HA2199" s="2"/>
      <c r="HB2199" s="2">
        <f t="shared" si="847"/>
        <v>10.233599999999917</v>
      </c>
      <c r="HC2199" s="147">
        <f t="shared" si="848"/>
        <v>0.17571754132040629</v>
      </c>
      <c r="HD2199" s="2">
        <f t="shared" si="849"/>
        <v>3.4159891405599607E-4</v>
      </c>
      <c r="HE2199" s="2" t="str">
        <f t="shared" si="845"/>
        <v/>
      </c>
      <c r="HF2199" s="24" t="str">
        <f t="shared" si="846"/>
        <v/>
      </c>
    </row>
    <row r="2200" spans="157:214" ht="20.100000000000001" customHeight="1" x14ac:dyDescent="0.25">
      <c r="FA2200" s="1">
        <v>1595</v>
      </c>
      <c r="FB2200" s="1">
        <f t="shared" si="850"/>
        <v>8899.5936905589551</v>
      </c>
      <c r="FC2200" s="1">
        <f t="shared" si="851"/>
        <v>6.2821458031088791E-6</v>
      </c>
      <c r="FD2200" s="1">
        <f t="shared" si="852"/>
        <v>0.99134368097448344</v>
      </c>
      <c r="FE2200" s="1">
        <f t="shared" si="853"/>
        <v>6.2821458031088791E-6</v>
      </c>
      <c r="FF2200" s="1" t="str">
        <f t="shared" si="854"/>
        <v/>
      </c>
      <c r="FG2200" s="1" t="str">
        <f t="shared" si="855"/>
        <v/>
      </c>
      <c r="FI2200" s="1">
        <f t="shared" si="856"/>
        <v>4.6847158821870619E-203</v>
      </c>
      <c r="FJ2200" s="1" t="str">
        <f t="shared" si="857"/>
        <v/>
      </c>
      <c r="FK2200" s="1" t="str">
        <f t="shared" si="858"/>
        <v/>
      </c>
      <c r="FP2200" s="1">
        <v>1595</v>
      </c>
      <c r="FQ2200" s="1">
        <f t="shared" si="859"/>
        <v>20.968898739491344</v>
      </c>
      <c r="FR2200" s="1">
        <f t="shared" si="860"/>
        <v>2.6662604387146494E-3</v>
      </c>
      <c r="FS2200" s="1">
        <f t="shared" si="861"/>
        <v>0.99134368097448344</v>
      </c>
      <c r="FT2200" s="1">
        <f t="shared" si="862"/>
        <v>2.6662604387146494E-3</v>
      </c>
      <c r="FU2200" s="1" t="str">
        <f t="shared" si="863"/>
        <v/>
      </c>
      <c r="FV2200" s="1" t="str">
        <f t="shared" si="864"/>
        <v/>
      </c>
      <c r="FW2200" s="1">
        <f t="shared" si="865"/>
        <v>0</v>
      </c>
      <c r="FX2200" s="1" t="str">
        <f t="shared" si="866"/>
        <v/>
      </c>
      <c r="FY2200" s="1" t="str">
        <f t="shared" si="867"/>
        <v/>
      </c>
      <c r="GC2200" s="1">
        <v>1595</v>
      </c>
      <c r="GD2200" s="1">
        <f t="shared" si="876"/>
        <v>73.177171404532317</v>
      </c>
      <c r="GE2200" s="1">
        <f t="shared" si="868"/>
        <v>7.6401620996594639E-4</v>
      </c>
      <c r="GF2200" s="1">
        <f t="shared" si="869"/>
        <v>0.99134368097448344</v>
      </c>
      <c r="GG2200" s="1">
        <f t="shared" si="870"/>
        <v>7.6401620996594639E-4</v>
      </c>
      <c r="GH2200" s="1" t="str">
        <f t="shared" si="871"/>
        <v/>
      </c>
      <c r="GI2200" s="1" t="str">
        <f t="shared" si="872"/>
        <v/>
      </c>
      <c r="GJ2200" s="1">
        <f t="shared" si="873"/>
        <v>0</v>
      </c>
      <c r="GK2200" s="1">
        <f t="shared" si="874"/>
        <v>7.6401620996594639E-4</v>
      </c>
      <c r="GL2200" s="1" t="str">
        <f t="shared" si="875"/>
        <v/>
      </c>
      <c r="HA2200" s="2"/>
      <c r="HB2200" s="2">
        <f t="shared" si="847"/>
        <v>10.239999999999917</v>
      </c>
      <c r="HC2200" s="147">
        <f t="shared" si="848"/>
        <v>0.17537594240635029</v>
      </c>
      <c r="HD2200" s="2">
        <f t="shared" si="849"/>
        <v>3.4104000364729159E-4</v>
      </c>
      <c r="HE2200" s="2" t="str">
        <f t="shared" ref="HE2200:HE2263" si="877">IF(HC2200&lt;(1-$HA$604),HD2200,"")</f>
        <v/>
      </c>
      <c r="HF2200" s="24" t="str">
        <f t="shared" ref="HF2200:HF2263" si="878">IF(HC2200&lt;(1-$HA$610),HD2200,"")</f>
        <v/>
      </c>
    </row>
    <row r="2201" spans="157:214" ht="20.100000000000001" customHeight="1" x14ac:dyDescent="0.25">
      <c r="FA2201" s="1">
        <v>1596</v>
      </c>
      <c r="FB2201" s="1">
        <f t="shared" si="850"/>
        <v>8914.5509908792228</v>
      </c>
      <c r="FC2201" s="1">
        <f t="shared" si="851"/>
        <v>6.2225737697394017E-6</v>
      </c>
      <c r="FD2201" s="1">
        <f t="shared" si="852"/>
        <v>0.99143719881472747</v>
      </c>
      <c r="FE2201" s="1">
        <f t="shared" si="853"/>
        <v>6.2225737697394017E-6</v>
      </c>
      <c r="FF2201" s="1" t="str">
        <f t="shared" si="854"/>
        <v/>
      </c>
      <c r="FG2201" s="1" t="str">
        <f t="shared" si="855"/>
        <v/>
      </c>
      <c r="FI2201" s="1">
        <f t="shared" si="856"/>
        <v>5.2866877595249359E-203</v>
      </c>
      <c r="FJ2201" s="1" t="str">
        <f t="shared" si="857"/>
        <v/>
      </c>
      <c r="FK2201" s="1" t="str">
        <f t="shared" si="858"/>
        <v/>
      </c>
      <c r="FP2201" s="1">
        <v>1596</v>
      </c>
      <c r="FQ2201" s="1">
        <f t="shared" si="859"/>
        <v>21.004140586112335</v>
      </c>
      <c r="FR2201" s="1">
        <f t="shared" si="860"/>
        <v>2.6409769510649002E-3</v>
      </c>
      <c r="FS2201" s="1">
        <f t="shared" si="861"/>
        <v>0.99143719881472747</v>
      </c>
      <c r="FT2201" s="1">
        <f t="shared" si="862"/>
        <v>2.6409769510649002E-3</v>
      </c>
      <c r="FU2201" s="1" t="str">
        <f t="shared" si="863"/>
        <v/>
      </c>
      <c r="FV2201" s="1" t="str">
        <f t="shared" si="864"/>
        <v/>
      </c>
      <c r="FW2201" s="1">
        <f t="shared" si="865"/>
        <v>0</v>
      </c>
      <c r="FX2201" s="1" t="str">
        <f t="shared" si="866"/>
        <v/>
      </c>
      <c r="FY2201" s="1" t="str">
        <f t="shared" si="867"/>
        <v/>
      </c>
      <c r="GC2201" s="1">
        <v>1596</v>
      </c>
      <c r="GD2201" s="1">
        <f t="shared" si="876"/>
        <v>73.300158247229007</v>
      </c>
      <c r="GE2201" s="1">
        <f t="shared" si="868"/>
        <v>7.5677123339561755E-4</v>
      </c>
      <c r="GF2201" s="1">
        <f t="shared" si="869"/>
        <v>0.99143719881472747</v>
      </c>
      <c r="GG2201" s="1">
        <f t="shared" si="870"/>
        <v>7.5677123339561755E-4</v>
      </c>
      <c r="GH2201" s="1" t="str">
        <f t="shared" si="871"/>
        <v/>
      </c>
      <c r="GI2201" s="1" t="str">
        <f t="shared" si="872"/>
        <v/>
      </c>
      <c r="GJ2201" s="1">
        <f t="shared" si="873"/>
        <v>0</v>
      </c>
      <c r="GK2201" s="1">
        <f t="shared" si="874"/>
        <v>7.5677123339561755E-4</v>
      </c>
      <c r="GL2201" s="1" t="str">
        <f t="shared" si="875"/>
        <v/>
      </c>
      <c r="HA2201" s="2"/>
      <c r="HB2201" s="2">
        <f t="shared" ref="HB2201:HB2264" si="879">HB2200+$HE$597</f>
        <v>10.246399999999916</v>
      </c>
      <c r="HC2201" s="147">
        <f t="shared" ref="HC2201:HC2264" si="880">_xlfn.CHISQ.DIST.RT(HB2201,7)</f>
        <v>0.175034902402703</v>
      </c>
      <c r="HD2201" s="2">
        <f t="shared" ref="HD2201:HD2264" si="881">HC2201-HC2202</f>
        <v>3.4048167541100849E-4</v>
      </c>
      <c r="HE2201" s="2" t="str">
        <f t="shared" si="877"/>
        <v/>
      </c>
      <c r="HF2201" s="24" t="str">
        <f t="shared" si="878"/>
        <v/>
      </c>
    </row>
    <row r="2202" spans="157:214" ht="20.100000000000001" customHeight="1" x14ac:dyDescent="0.25">
      <c r="FA2202" s="1">
        <v>1597</v>
      </c>
      <c r="FB2202" s="1">
        <f t="shared" si="850"/>
        <v>8929.5082911994868</v>
      </c>
      <c r="FC2202" s="1">
        <f t="shared" si="851"/>
        <v>6.1634680269366704E-6</v>
      </c>
      <c r="FD2202" s="1">
        <f t="shared" si="852"/>
        <v>0.99152982910857712</v>
      </c>
      <c r="FE2202" s="1">
        <f t="shared" si="853"/>
        <v>6.1634680269366704E-6</v>
      </c>
      <c r="FF2202" s="1" t="str">
        <f t="shared" si="854"/>
        <v/>
      </c>
      <c r="FG2202" s="1" t="str">
        <f t="shared" si="855"/>
        <v/>
      </c>
      <c r="FI2202" s="1">
        <f t="shared" si="856"/>
        <v>5.965915754140055E-203</v>
      </c>
      <c r="FJ2202" s="1" t="str">
        <f t="shared" si="857"/>
        <v/>
      </c>
      <c r="FK2202" s="1" t="str">
        <f t="shared" si="858"/>
        <v/>
      </c>
      <c r="FP2202" s="1">
        <v>1597</v>
      </c>
      <c r="FQ2202" s="1">
        <f t="shared" si="859"/>
        <v>21.039382432733333</v>
      </c>
      <c r="FR2202" s="1">
        <f t="shared" si="860"/>
        <v>2.6158913658723654E-3</v>
      </c>
      <c r="FS2202" s="1">
        <f t="shared" si="861"/>
        <v>0.99152982910857723</v>
      </c>
      <c r="FT2202" s="1">
        <f t="shared" si="862"/>
        <v>2.6158913658723654E-3</v>
      </c>
      <c r="FU2202" s="1" t="str">
        <f t="shared" si="863"/>
        <v/>
      </c>
      <c r="FV2202" s="1" t="str">
        <f t="shared" si="864"/>
        <v/>
      </c>
      <c r="FW2202" s="1">
        <f t="shared" si="865"/>
        <v>0</v>
      </c>
      <c r="FX2202" s="1" t="str">
        <f t="shared" si="866"/>
        <v/>
      </c>
      <c r="FY2202" s="1" t="str">
        <f t="shared" si="867"/>
        <v/>
      </c>
      <c r="GC2202" s="1">
        <v>1597</v>
      </c>
      <c r="GD2202" s="1">
        <f t="shared" si="876"/>
        <v>73.423145089925697</v>
      </c>
      <c r="GE2202" s="1">
        <f t="shared" si="868"/>
        <v>7.4958296572105536E-4</v>
      </c>
      <c r="GF2202" s="1">
        <f t="shared" si="869"/>
        <v>0.99152982910857723</v>
      </c>
      <c r="GG2202" s="1">
        <f t="shared" si="870"/>
        <v>7.4958296572105536E-4</v>
      </c>
      <c r="GH2202" s="1" t="str">
        <f t="shared" si="871"/>
        <v/>
      </c>
      <c r="GI2202" s="1" t="str">
        <f t="shared" si="872"/>
        <v/>
      </c>
      <c r="GJ2202" s="1">
        <f t="shared" si="873"/>
        <v>0</v>
      </c>
      <c r="GK2202" s="1">
        <f t="shared" si="874"/>
        <v>7.4958296572105536E-4</v>
      </c>
      <c r="GL2202" s="1" t="str">
        <f t="shared" si="875"/>
        <v/>
      </c>
      <c r="HA2202" s="2"/>
      <c r="HB2202" s="2">
        <f t="shared" si="879"/>
        <v>10.252799999999915</v>
      </c>
      <c r="HC2202" s="147">
        <f t="shared" si="880"/>
        <v>0.17469442072729199</v>
      </c>
      <c r="HD2202" s="2">
        <f t="shared" si="881"/>
        <v>3.399239298973733E-4</v>
      </c>
      <c r="HE2202" s="2" t="str">
        <f t="shared" si="877"/>
        <v/>
      </c>
      <c r="HF2202" s="24" t="str">
        <f t="shared" si="878"/>
        <v/>
      </c>
    </row>
    <row r="2203" spans="157:214" ht="20.100000000000001" customHeight="1" x14ac:dyDescent="0.25">
      <c r="FA2203" s="1">
        <v>1598</v>
      </c>
      <c r="FB2203" s="1">
        <f t="shared" si="850"/>
        <v>8944.4655915197545</v>
      </c>
      <c r="FC2203" s="1">
        <f t="shared" si="851"/>
        <v>6.104826027978772E-6</v>
      </c>
      <c r="FD2203" s="1">
        <f t="shared" si="852"/>
        <v>0.9916215788114322</v>
      </c>
      <c r="FE2203" s="1">
        <f t="shared" si="853"/>
        <v>6.104826027978772E-6</v>
      </c>
      <c r="FF2203" s="1" t="str">
        <f t="shared" si="854"/>
        <v/>
      </c>
      <c r="FG2203" s="1" t="str">
        <f t="shared" si="855"/>
        <v/>
      </c>
      <c r="FI2203" s="1">
        <f t="shared" si="856"/>
        <v>6.7323025180589445E-203</v>
      </c>
      <c r="FJ2203" s="1" t="str">
        <f t="shared" si="857"/>
        <v/>
      </c>
      <c r="FK2203" s="1" t="str">
        <f t="shared" si="858"/>
        <v/>
      </c>
      <c r="FP2203" s="1">
        <v>1598</v>
      </c>
      <c r="FQ2203" s="1">
        <f t="shared" si="859"/>
        <v>21.074624279354325</v>
      </c>
      <c r="FR2203" s="1">
        <f t="shared" si="860"/>
        <v>2.5910026022605464E-3</v>
      </c>
      <c r="FS2203" s="1">
        <f t="shared" si="861"/>
        <v>0.9916215788114322</v>
      </c>
      <c r="FT2203" s="1">
        <f t="shared" si="862"/>
        <v>2.5910026022605464E-3</v>
      </c>
      <c r="FU2203" s="1" t="str">
        <f t="shared" si="863"/>
        <v/>
      </c>
      <c r="FV2203" s="1" t="str">
        <f t="shared" si="864"/>
        <v/>
      </c>
      <c r="FW2203" s="1">
        <f t="shared" si="865"/>
        <v>0</v>
      </c>
      <c r="FX2203" s="1" t="str">
        <f t="shared" si="866"/>
        <v/>
      </c>
      <c r="FY2203" s="1" t="str">
        <f t="shared" si="867"/>
        <v/>
      </c>
      <c r="GC2203" s="1">
        <v>1598</v>
      </c>
      <c r="GD2203" s="1">
        <f t="shared" si="876"/>
        <v>73.546131932622387</v>
      </c>
      <c r="GE2203" s="1">
        <f t="shared" si="868"/>
        <v>7.4245109721738842E-4</v>
      </c>
      <c r="GF2203" s="1">
        <f t="shared" si="869"/>
        <v>0.9916215788114322</v>
      </c>
      <c r="GG2203" s="1">
        <f t="shared" si="870"/>
        <v>7.4245109721738842E-4</v>
      </c>
      <c r="GH2203" s="1" t="str">
        <f t="shared" si="871"/>
        <v/>
      </c>
      <c r="GI2203" s="1" t="str">
        <f t="shared" si="872"/>
        <v/>
      </c>
      <c r="GJ2203" s="1">
        <f t="shared" si="873"/>
        <v>0</v>
      </c>
      <c r="GK2203" s="1">
        <f t="shared" si="874"/>
        <v>7.4245109721738842E-4</v>
      </c>
      <c r="GL2203" s="1" t="str">
        <f t="shared" si="875"/>
        <v/>
      </c>
      <c r="HA2203" s="2"/>
      <c r="HB2203" s="2">
        <f t="shared" si="879"/>
        <v>10.259199999999915</v>
      </c>
      <c r="HC2203" s="147">
        <f t="shared" si="880"/>
        <v>0.17435449679739462</v>
      </c>
      <c r="HD2203" s="2">
        <f t="shared" si="881"/>
        <v>3.3936676765050633E-4</v>
      </c>
      <c r="HE2203" s="2" t="str">
        <f t="shared" si="877"/>
        <v/>
      </c>
      <c r="HF2203" s="24" t="str">
        <f t="shared" si="878"/>
        <v/>
      </c>
    </row>
    <row r="2204" spans="157:214" ht="20.100000000000001" customHeight="1" x14ac:dyDescent="0.25">
      <c r="FA2204" s="1">
        <v>1599</v>
      </c>
      <c r="FB2204" s="1">
        <f t="shared" si="850"/>
        <v>8959.4228918400222</v>
      </c>
      <c r="FC2204" s="1">
        <f t="shared" si="851"/>
        <v>6.046645228200696E-6</v>
      </c>
      <c r="FD2204" s="1">
        <f t="shared" si="852"/>
        <v>0.99171245484061532</v>
      </c>
      <c r="FE2204" s="1">
        <f t="shared" si="853"/>
        <v>6.046645228200696E-6</v>
      </c>
      <c r="FF2204" s="1" t="str">
        <f t="shared" si="854"/>
        <v/>
      </c>
      <c r="FG2204" s="1" t="str">
        <f t="shared" si="855"/>
        <v/>
      </c>
      <c r="FI2204" s="1">
        <f t="shared" si="856"/>
        <v>7.5970184437575626E-203</v>
      </c>
      <c r="FJ2204" s="1" t="str">
        <f t="shared" si="857"/>
        <v/>
      </c>
      <c r="FK2204" s="1" t="str">
        <f t="shared" si="858"/>
        <v/>
      </c>
      <c r="FP2204" s="1">
        <v>1599</v>
      </c>
      <c r="FQ2204" s="1">
        <f t="shared" si="859"/>
        <v>21.109866125975316</v>
      </c>
      <c r="FR2204" s="1">
        <f t="shared" si="860"/>
        <v>2.5663095802258983E-3</v>
      </c>
      <c r="FS2204" s="1">
        <f t="shared" si="861"/>
        <v>0.99171245484061532</v>
      </c>
      <c r="FT2204" s="1">
        <f t="shared" si="862"/>
        <v>2.5663095802258983E-3</v>
      </c>
      <c r="FU2204" s="1" t="str">
        <f t="shared" si="863"/>
        <v/>
      </c>
      <c r="FV2204" s="1" t="str">
        <f t="shared" si="864"/>
        <v/>
      </c>
      <c r="FW2204" s="1">
        <f t="shared" si="865"/>
        <v>0</v>
      </c>
      <c r="FX2204" s="1" t="str">
        <f t="shared" si="866"/>
        <v/>
      </c>
      <c r="FY2204" s="1" t="str">
        <f t="shared" si="867"/>
        <v/>
      </c>
      <c r="GC2204" s="1">
        <v>1599</v>
      </c>
      <c r="GD2204" s="1">
        <f t="shared" si="876"/>
        <v>73.669118775319077</v>
      </c>
      <c r="GE2204" s="1">
        <f t="shared" si="868"/>
        <v>7.3537531840989386E-4</v>
      </c>
      <c r="GF2204" s="1">
        <f t="shared" si="869"/>
        <v>0.99171245484061532</v>
      </c>
      <c r="GG2204" s="1">
        <f t="shared" si="870"/>
        <v>7.3537531840989386E-4</v>
      </c>
      <c r="GH2204" s="1" t="str">
        <f t="shared" si="871"/>
        <v/>
      </c>
      <c r="GI2204" s="1" t="str">
        <f t="shared" si="872"/>
        <v/>
      </c>
      <c r="GJ2204" s="1">
        <f t="shared" si="873"/>
        <v>0</v>
      </c>
      <c r="GK2204" s="1">
        <f t="shared" si="874"/>
        <v>7.3537531840989386E-4</v>
      </c>
      <c r="GL2204" s="1" t="str">
        <f t="shared" si="875"/>
        <v/>
      </c>
      <c r="HA2204" s="2"/>
      <c r="HB2204" s="2">
        <f t="shared" si="879"/>
        <v>10.265599999999914</v>
      </c>
      <c r="HC2204" s="147">
        <f t="shared" si="880"/>
        <v>0.17401513002974411</v>
      </c>
      <c r="HD2204" s="2">
        <f t="shared" si="881"/>
        <v>3.3881018921036454E-4</v>
      </c>
      <c r="HE2204" s="2" t="str">
        <f t="shared" si="877"/>
        <v/>
      </c>
      <c r="HF2204" s="24" t="str">
        <f t="shared" si="878"/>
        <v/>
      </c>
    </row>
    <row r="2205" spans="157:214" ht="20.100000000000001" customHeight="1" x14ac:dyDescent="0.25">
      <c r="FA2205" s="2">
        <v>1600</v>
      </c>
      <c r="FB2205" s="1">
        <f t="shared" ref="FB2205:FB2268" si="882">$FB$599+(FA2205*$FB$602)</f>
        <v>8974.3801921602899</v>
      </c>
      <c r="FC2205" s="1">
        <f t="shared" ref="FC2205:FC2268" si="883">_xlfn.NORM.DIST($FB2205,$FB$596,$FB$597,0)</f>
        <v>5.988923085136774E-6</v>
      </c>
      <c r="FD2205" s="1">
        <f t="shared" ref="FD2205:FD2268" si="884">_xlfn.NORM.DIST($FB2205,$FB$596,$FB$597,1)</f>
        <v>0.99180246407540384</v>
      </c>
      <c r="FE2205" s="1">
        <f t="shared" ref="FE2205:FE2268" si="885">IF(OR(FD2205&lt;$FF$601,FD2205&gt;$FF$602),FC2205,"")</f>
        <v>5.988923085136774E-6</v>
      </c>
      <c r="FF2205" s="1" t="str">
        <f t="shared" ref="FF2205:FF2268" si="886">IF(AND(FD2205&gt;$FF$601,FD2205&lt;$FF$602),FC2205,"")</f>
        <v/>
      </c>
      <c r="FG2205" s="1" t="str">
        <f t="shared" ref="FG2205:FG2268" si="887">IF(FC2205=MAX($FC$605:$FC$2605),FC2205,"")</f>
        <v/>
      </c>
      <c r="FI2205" s="1">
        <f t="shared" ref="FI2205:FI2268" si="888">_xlfn.NORM.DIST(FB2205,$FF$597,$FF$598,0)</f>
        <v>8.5726637584008366E-203</v>
      </c>
      <c r="FJ2205" s="1" t="str">
        <f t="shared" ref="FJ2205:FJ2268" si="889">IF(FI2205=MAX($FI$605:$FI$2605),FC2205,"")</f>
        <v/>
      </c>
      <c r="FK2205" s="1" t="str">
        <f t="shared" ref="FK2205:FK2268" si="890">IF(FJ2205=MIN($FJ$605:$FJ$2605),FJ2205,"")</f>
        <v/>
      </c>
      <c r="FP2205" s="2">
        <v>1600</v>
      </c>
      <c r="FQ2205" s="1">
        <f t="shared" ref="FQ2205:FQ2268" si="891">$FQ$599+(FP2205*$FQ$602)</f>
        <v>21.145107972596314</v>
      </c>
      <c r="FR2205" s="1">
        <f t="shared" ref="FR2205:FR2268" si="892">_xlfn.NORM.DIST(FQ2205,FQ$596,FQ$597,0)</f>
        <v>2.5418112206983248E-3</v>
      </c>
      <c r="FS2205" s="1">
        <f t="shared" ref="FS2205:FS2268" si="893">_xlfn.NORM.DIST(FQ2205,FQ$596,FQ$597,1)</f>
        <v>0.99180246407540384</v>
      </c>
      <c r="FT2205" s="1">
        <f t="shared" ref="FT2205:FT2268" si="894">IF(OR(FS2205&lt;$FU$601,FS2205&gt;$FU$602),FR2205,"")</f>
        <v>2.5418112206983248E-3</v>
      </c>
      <c r="FU2205" s="1" t="str">
        <f t="shared" ref="FU2205:FU2268" si="895">IF(AND(FS2205&gt;$FU$601,FS2205&lt;$FU$602),FR2205,"")</f>
        <v/>
      </c>
      <c r="FV2205" s="1" t="str">
        <f t="shared" ref="FV2205:FV2268" si="896">IF(FR2205=MAX($FR$605:$FR$2605),FR2205,"")</f>
        <v/>
      </c>
      <c r="FW2205" s="1">
        <f t="shared" ref="FW2205:FW2268" si="897">_xlfn.NORM.DIST(FQ2205,$FU$597,$FU$598,0)</f>
        <v>0</v>
      </c>
      <c r="FX2205" s="1" t="str">
        <f t="shared" ref="FX2205:FX2268" si="898">IF(FW2205=MAX($FW$605:$FW$2605),FR2205,"")</f>
        <v/>
      </c>
      <c r="FY2205" s="1" t="str">
        <f t="shared" ref="FY2205:FY2268" si="899">IF(FX2205=MIN($FX$605:$FX$2605),FX2205,"")</f>
        <v/>
      </c>
      <c r="GC2205" s="2">
        <v>1600</v>
      </c>
      <c r="GD2205" s="1">
        <f t="shared" si="876"/>
        <v>73.792105618015768</v>
      </c>
      <c r="GE2205" s="1">
        <f t="shared" ref="GE2205:GE2268" si="900">_xlfn.NORM.DIST(GD2205,GD$596,GD$597,0)</f>
        <v>7.2835532009132798E-4</v>
      </c>
      <c r="GF2205" s="1">
        <f t="shared" ref="GF2205:GF2268" si="901">_xlfn.NORM.DIST(GD2205,GD$596,GD$597,1)</f>
        <v>0.99180246407540384</v>
      </c>
      <c r="GG2205" s="1">
        <f t="shared" ref="GG2205:GG2268" si="902">IF(OR(GF2205&lt;$FU$601,GF2205&gt;$FU$602),GE2205,"")</f>
        <v>7.2835532009132798E-4</v>
      </c>
      <c r="GH2205" s="1" t="str">
        <f t="shared" ref="GH2205:GH2268" si="903">IF(AND(GF2205&gt;$GH$601,GF2205&lt;$GH$602),GE2205,"")</f>
        <v/>
      </c>
      <c r="GI2205" s="1" t="str">
        <f t="shared" ref="GI2205:GI2268" si="904">IF(GE2205=MAX($GE$605:$GE$2605),GE2205,"")</f>
        <v/>
      </c>
      <c r="GJ2205" s="1">
        <f t="shared" ref="GJ2205:GJ2268" si="905">_xlfn.NORM.DIST(GD2205,$GH$597,$GH$598,0)</f>
        <v>0</v>
      </c>
      <c r="GK2205" s="1">
        <f t="shared" ref="GK2205:GK2268" si="906">IF(GJ2205=MAX($GJ$605:$GJ$2605),GE2205,"")</f>
        <v>7.2835532009132798E-4</v>
      </c>
      <c r="GL2205" s="1" t="str">
        <f t="shared" ref="GL2205:GL2268" si="907">IF(GK2205=MIN($GK$605:$GK$2605),GK2205,"")</f>
        <v/>
      </c>
      <c r="HA2205" s="2"/>
      <c r="HB2205" s="2">
        <f t="shared" si="879"/>
        <v>10.271999999999913</v>
      </c>
      <c r="HC2205" s="147">
        <f t="shared" si="880"/>
        <v>0.17367631984053375</v>
      </c>
      <c r="HD2205" s="2">
        <f t="shared" si="881"/>
        <v>3.3825419510988275E-4</v>
      </c>
      <c r="HE2205" s="2" t="str">
        <f t="shared" si="877"/>
        <v/>
      </c>
      <c r="HF2205" s="24" t="str">
        <f t="shared" si="878"/>
        <v/>
      </c>
    </row>
    <row r="2206" spans="157:214" ht="20.100000000000001" customHeight="1" x14ac:dyDescent="0.25">
      <c r="FA2206" s="1">
        <v>1601</v>
      </c>
      <c r="FB2206" s="1">
        <f t="shared" si="882"/>
        <v>8989.3374924805576</v>
      </c>
      <c r="FC2206" s="1">
        <f t="shared" si="883"/>
        <v>5.9316570586616769E-6</v>
      </c>
      <c r="FD2206" s="1">
        <f t="shared" si="884"/>
        <v>0.99189161335706455</v>
      </c>
      <c r="FE2206" s="1">
        <f t="shared" si="885"/>
        <v>5.9316570586616769E-6</v>
      </c>
      <c r="FF2206" s="1" t="str">
        <f t="shared" si="886"/>
        <v/>
      </c>
      <c r="FG2206" s="1" t="str">
        <f t="shared" si="887"/>
        <v/>
      </c>
      <c r="FI2206" s="1">
        <f t="shared" si="888"/>
        <v>9.673451317651087E-203</v>
      </c>
      <c r="FJ2206" s="1" t="str">
        <f t="shared" si="889"/>
        <v/>
      </c>
      <c r="FK2206" s="1" t="str">
        <f t="shared" si="890"/>
        <v/>
      </c>
      <c r="FP2206" s="1">
        <v>1601</v>
      </c>
      <c r="FQ2206" s="1">
        <f t="shared" si="891"/>
        <v>21.180349819217305</v>
      </c>
      <c r="FR2206" s="1">
        <f t="shared" si="892"/>
        <v>2.5175064456010405E-3</v>
      </c>
      <c r="FS2206" s="1">
        <f t="shared" si="893"/>
        <v>0.99189161335706455</v>
      </c>
      <c r="FT2206" s="1">
        <f t="shared" si="894"/>
        <v>2.5175064456010405E-3</v>
      </c>
      <c r="FU2206" s="1" t="str">
        <f t="shared" si="895"/>
        <v/>
      </c>
      <c r="FV2206" s="1" t="str">
        <f t="shared" si="896"/>
        <v/>
      </c>
      <c r="FW2206" s="1">
        <f t="shared" si="897"/>
        <v>0</v>
      </c>
      <c r="FX2206" s="1" t="str">
        <f t="shared" si="898"/>
        <v/>
      </c>
      <c r="FY2206" s="1" t="str">
        <f t="shared" si="899"/>
        <v/>
      </c>
      <c r="GC2206" s="1">
        <v>1601</v>
      </c>
      <c r="GD2206" s="1">
        <f t="shared" ref="GD2206:GD2269" si="908">$GD$599+(GC2206*$GD$602)</f>
        <v>73.915092460712458</v>
      </c>
      <c r="GE2206" s="1">
        <f t="shared" si="900"/>
        <v>7.2139079333907448E-4</v>
      </c>
      <c r="GF2206" s="1">
        <f t="shared" si="901"/>
        <v>0.99189161335706455</v>
      </c>
      <c r="GG2206" s="1">
        <f t="shared" si="902"/>
        <v>7.2139079333907448E-4</v>
      </c>
      <c r="GH2206" s="1" t="str">
        <f t="shared" si="903"/>
        <v/>
      </c>
      <c r="GI2206" s="1" t="str">
        <f t="shared" si="904"/>
        <v/>
      </c>
      <c r="GJ2206" s="1">
        <f t="shared" si="905"/>
        <v>0</v>
      </c>
      <c r="GK2206" s="1">
        <f t="shared" si="906"/>
        <v>7.2139079333907448E-4</v>
      </c>
      <c r="GL2206" s="1" t="str">
        <f t="shared" si="907"/>
        <v/>
      </c>
      <c r="HA2206" s="2"/>
      <c r="HB2206" s="2">
        <f t="shared" si="879"/>
        <v>10.278399999999912</v>
      </c>
      <c r="HC2206" s="147">
        <f t="shared" si="880"/>
        <v>0.17333806564542387</v>
      </c>
      <c r="HD2206" s="2">
        <f t="shared" si="881"/>
        <v>3.3769878587824875E-4</v>
      </c>
      <c r="HE2206" s="2" t="str">
        <f t="shared" si="877"/>
        <v/>
      </c>
      <c r="HF2206" s="24" t="str">
        <f t="shared" si="878"/>
        <v/>
      </c>
    </row>
    <row r="2207" spans="157:214" ht="20.100000000000001" customHeight="1" x14ac:dyDescent="0.25">
      <c r="FA2207" s="1">
        <v>1602</v>
      </c>
      <c r="FB2207" s="1">
        <f t="shared" si="882"/>
        <v>9004.2947928008252</v>
      </c>
      <c r="FC2207" s="1">
        <f t="shared" si="883"/>
        <v>5.8748446111298851E-6</v>
      </c>
      <c r="FD2207" s="1">
        <f t="shared" si="884"/>
        <v>0.9919799094888887</v>
      </c>
      <c r="FE2207" s="1">
        <f t="shared" si="885"/>
        <v>5.8748446111298851E-6</v>
      </c>
      <c r="FF2207" s="1" t="str">
        <f t="shared" si="886"/>
        <v/>
      </c>
      <c r="FG2207" s="1" t="str">
        <f t="shared" si="887"/>
        <v/>
      </c>
      <c r="FI2207" s="1">
        <f t="shared" si="888"/>
        <v>1.0915412739087789E-202</v>
      </c>
      <c r="FJ2207" s="1" t="str">
        <f t="shared" si="889"/>
        <v/>
      </c>
      <c r="FK2207" s="1" t="str">
        <f t="shared" si="890"/>
        <v/>
      </c>
      <c r="FP2207" s="1">
        <v>1602</v>
      </c>
      <c r="FQ2207" s="1">
        <f t="shared" si="891"/>
        <v>21.215591665838296</v>
      </c>
      <c r="FR2207" s="1">
        <f t="shared" si="892"/>
        <v>2.4933941779097068E-3</v>
      </c>
      <c r="FS2207" s="1">
        <f t="shared" si="893"/>
        <v>0.9919799094888887</v>
      </c>
      <c r="FT2207" s="1">
        <f t="shared" si="894"/>
        <v>2.4933941779097068E-3</v>
      </c>
      <c r="FU2207" s="1" t="str">
        <f t="shared" si="895"/>
        <v/>
      </c>
      <c r="FV2207" s="1" t="str">
        <f t="shared" si="896"/>
        <v/>
      </c>
      <c r="FW2207" s="1">
        <f t="shared" si="897"/>
        <v>0</v>
      </c>
      <c r="FX2207" s="1" t="str">
        <f t="shared" si="898"/>
        <v/>
      </c>
      <c r="FY2207" s="1" t="str">
        <f t="shared" si="899"/>
        <v/>
      </c>
      <c r="GC2207" s="1">
        <v>1602</v>
      </c>
      <c r="GD2207" s="1">
        <f t="shared" si="908"/>
        <v>74.038079303409177</v>
      </c>
      <c r="GE2207" s="1">
        <f t="shared" si="900"/>
        <v>7.1448142953209998E-4</v>
      </c>
      <c r="GF2207" s="1">
        <f t="shared" si="901"/>
        <v>0.9919799094888887</v>
      </c>
      <c r="GG2207" s="1">
        <f t="shared" si="902"/>
        <v>7.1448142953209998E-4</v>
      </c>
      <c r="GH2207" s="1" t="str">
        <f t="shared" si="903"/>
        <v/>
      </c>
      <c r="GI2207" s="1" t="str">
        <f t="shared" si="904"/>
        <v/>
      </c>
      <c r="GJ2207" s="1">
        <f t="shared" si="905"/>
        <v>0</v>
      </c>
      <c r="GK2207" s="1">
        <f t="shared" si="906"/>
        <v>7.1448142953209998E-4</v>
      </c>
      <c r="GL2207" s="1" t="str">
        <f t="shared" si="907"/>
        <v/>
      </c>
      <c r="HA2207" s="2"/>
      <c r="HB2207" s="2">
        <f t="shared" si="879"/>
        <v>10.284799999999912</v>
      </c>
      <c r="HC2207" s="147">
        <f t="shared" si="880"/>
        <v>0.17300036685954562</v>
      </c>
      <c r="HD2207" s="2">
        <f t="shared" si="881"/>
        <v>3.3714396203779473E-4</v>
      </c>
      <c r="HE2207" s="2" t="str">
        <f t="shared" si="877"/>
        <v/>
      </c>
      <c r="HF2207" s="24" t="str">
        <f t="shared" si="878"/>
        <v/>
      </c>
    </row>
    <row r="2208" spans="157:214" ht="20.100000000000001" customHeight="1" x14ac:dyDescent="0.25">
      <c r="FA2208" s="1">
        <v>1603</v>
      </c>
      <c r="FB2208" s="1">
        <f t="shared" si="882"/>
        <v>9019.2520931210929</v>
      </c>
      <c r="FC2208" s="1">
        <f t="shared" si="883"/>
        <v>5.8184832075135714E-6</v>
      </c>
      <c r="FD2208" s="1">
        <f t="shared" si="884"/>
        <v>0.99206735923623102</v>
      </c>
      <c r="FE2208" s="1">
        <f t="shared" si="885"/>
        <v>5.8184832075135714E-6</v>
      </c>
      <c r="FF2208" s="1" t="str">
        <f t="shared" si="886"/>
        <v/>
      </c>
      <c r="FG2208" s="1" t="str">
        <f t="shared" si="887"/>
        <v/>
      </c>
      <c r="FI2208" s="1">
        <f t="shared" si="888"/>
        <v>1.2316630851569603E-202</v>
      </c>
      <c r="FJ2208" s="1" t="str">
        <f t="shared" si="889"/>
        <v/>
      </c>
      <c r="FK2208" s="1" t="str">
        <f t="shared" si="890"/>
        <v/>
      </c>
      <c r="FP2208" s="1">
        <v>1603</v>
      </c>
      <c r="FQ2208" s="1">
        <f t="shared" si="891"/>
        <v>21.250833512459295</v>
      </c>
      <c r="FR2208" s="1">
        <f t="shared" si="892"/>
        <v>2.4694733417109909E-3</v>
      </c>
      <c r="FS2208" s="1">
        <f t="shared" si="893"/>
        <v>0.99206735923623102</v>
      </c>
      <c r="FT2208" s="1">
        <f t="shared" si="894"/>
        <v>2.4694733417109909E-3</v>
      </c>
      <c r="FU2208" s="1" t="str">
        <f t="shared" si="895"/>
        <v/>
      </c>
      <c r="FV2208" s="1" t="str">
        <f t="shared" si="896"/>
        <v/>
      </c>
      <c r="FW2208" s="1">
        <f t="shared" si="897"/>
        <v>0</v>
      </c>
      <c r="FX2208" s="1" t="str">
        <f t="shared" si="898"/>
        <v/>
      </c>
      <c r="FY2208" s="1" t="str">
        <f t="shared" si="899"/>
        <v/>
      </c>
      <c r="GC2208" s="1">
        <v>1603</v>
      </c>
      <c r="GD2208" s="1">
        <f t="shared" si="908"/>
        <v>74.161066146105867</v>
      </c>
      <c r="GE2208" s="1">
        <f t="shared" si="900"/>
        <v>7.0762692036773335E-4</v>
      </c>
      <c r="GF2208" s="1">
        <f t="shared" si="901"/>
        <v>0.99206735923623102</v>
      </c>
      <c r="GG2208" s="1">
        <f t="shared" si="902"/>
        <v>7.0762692036773335E-4</v>
      </c>
      <c r="GH2208" s="1" t="str">
        <f t="shared" si="903"/>
        <v/>
      </c>
      <c r="GI2208" s="1" t="str">
        <f t="shared" si="904"/>
        <v/>
      </c>
      <c r="GJ2208" s="1">
        <f t="shared" si="905"/>
        <v>0</v>
      </c>
      <c r="GK2208" s="1">
        <f t="shared" si="906"/>
        <v>7.0762692036773335E-4</v>
      </c>
      <c r="GL2208" s="1" t="str">
        <f t="shared" si="907"/>
        <v/>
      </c>
      <c r="HA2208" s="2"/>
      <c r="HB2208" s="2">
        <f t="shared" si="879"/>
        <v>10.291199999999911</v>
      </c>
      <c r="HC2208" s="147">
        <f t="shared" si="880"/>
        <v>0.17266322289750782</v>
      </c>
      <c r="HD2208" s="2">
        <f t="shared" si="881"/>
        <v>3.3658972410685606E-4</v>
      </c>
      <c r="HE2208" s="2" t="str">
        <f t="shared" si="877"/>
        <v/>
      </c>
      <c r="HF2208" s="24" t="str">
        <f t="shared" si="878"/>
        <v/>
      </c>
    </row>
    <row r="2209" spans="157:214" ht="20.100000000000001" customHeight="1" x14ac:dyDescent="0.25">
      <c r="FA2209" s="1">
        <v>1604</v>
      </c>
      <c r="FB2209" s="1">
        <f t="shared" si="882"/>
        <v>9034.209393441357</v>
      </c>
      <c r="FC2209" s="1">
        <f t="shared" si="883"/>
        <v>5.7625703155390277E-6</v>
      </c>
      <c r="FD2209" s="1">
        <f t="shared" si="884"/>
        <v>0.99215396932654909</v>
      </c>
      <c r="FE2209" s="1">
        <f t="shared" si="885"/>
        <v>5.7625703155390277E-6</v>
      </c>
      <c r="FF2209" s="1" t="str">
        <f t="shared" si="886"/>
        <v/>
      </c>
      <c r="FG2209" s="1" t="str">
        <f t="shared" si="887"/>
        <v/>
      </c>
      <c r="FI2209" s="1">
        <f t="shared" si="888"/>
        <v>1.389750181591471E-202</v>
      </c>
      <c r="FJ2209" s="1" t="str">
        <f t="shared" si="889"/>
        <v/>
      </c>
      <c r="FK2209" s="1" t="str">
        <f t="shared" si="890"/>
        <v/>
      </c>
      <c r="FP2209" s="1">
        <v>1604</v>
      </c>
      <c r="FQ2209" s="1">
        <f t="shared" si="891"/>
        <v>21.286075359080286</v>
      </c>
      <c r="FR2209" s="1">
        <f t="shared" si="892"/>
        <v>2.4457428622604643E-3</v>
      </c>
      <c r="FS2209" s="1">
        <f t="shared" si="893"/>
        <v>0.99215396932654909</v>
      </c>
      <c r="FT2209" s="1">
        <f t="shared" si="894"/>
        <v>2.4457428622604643E-3</v>
      </c>
      <c r="FU2209" s="1" t="str">
        <f t="shared" si="895"/>
        <v/>
      </c>
      <c r="FV2209" s="1" t="str">
        <f t="shared" si="896"/>
        <v/>
      </c>
      <c r="FW2209" s="1">
        <f t="shared" si="897"/>
        <v>0</v>
      </c>
      <c r="FX2209" s="1" t="str">
        <f t="shared" si="898"/>
        <v/>
      </c>
      <c r="FY2209" s="1" t="str">
        <f t="shared" si="899"/>
        <v/>
      </c>
      <c r="GC2209" s="1">
        <v>1604</v>
      </c>
      <c r="GD2209" s="1">
        <f t="shared" si="908"/>
        <v>74.284052988802557</v>
      </c>
      <c r="GE2209" s="1">
        <f t="shared" si="900"/>
        <v>7.0082695787824611E-4</v>
      </c>
      <c r="GF2209" s="1">
        <f t="shared" si="901"/>
        <v>0.99215396932654909</v>
      </c>
      <c r="GG2209" s="1">
        <f t="shared" si="902"/>
        <v>7.0082695787824611E-4</v>
      </c>
      <c r="GH2209" s="1" t="str">
        <f t="shared" si="903"/>
        <v/>
      </c>
      <c r="GI2209" s="1" t="str">
        <f t="shared" si="904"/>
        <v/>
      </c>
      <c r="GJ2209" s="1">
        <f t="shared" si="905"/>
        <v>0</v>
      </c>
      <c r="GK2209" s="1">
        <f t="shared" si="906"/>
        <v>7.0082695787824611E-4</v>
      </c>
      <c r="GL2209" s="1" t="str">
        <f t="shared" si="907"/>
        <v/>
      </c>
      <c r="HA2209" s="2"/>
      <c r="HB2209" s="2">
        <f t="shared" si="879"/>
        <v>10.29759999999991</v>
      </c>
      <c r="HC2209" s="147">
        <f t="shared" si="880"/>
        <v>0.17232663317340097</v>
      </c>
      <c r="HD2209" s="2">
        <f t="shared" si="881"/>
        <v>3.3603607259796719E-4</v>
      </c>
      <c r="HE2209" s="2" t="str">
        <f t="shared" si="877"/>
        <v/>
      </c>
      <c r="HF2209" s="24" t="str">
        <f t="shared" si="878"/>
        <v/>
      </c>
    </row>
    <row r="2210" spans="157:214" ht="20.100000000000001" customHeight="1" x14ac:dyDescent="0.25">
      <c r="FA2210" s="1">
        <v>1605</v>
      </c>
      <c r="FB2210" s="1">
        <f t="shared" si="882"/>
        <v>9049.1666937616246</v>
      </c>
      <c r="FC2210" s="1">
        <f t="shared" si="883"/>
        <v>5.7071034058214648E-6</v>
      </c>
      <c r="FD2210" s="1">
        <f t="shared" si="884"/>
        <v>0.99223974644944635</v>
      </c>
      <c r="FE2210" s="1">
        <f t="shared" si="885"/>
        <v>5.7071034058214648E-6</v>
      </c>
      <c r="FF2210" s="1" t="str">
        <f t="shared" si="886"/>
        <v/>
      </c>
      <c r="FG2210" s="1" t="str">
        <f t="shared" si="887"/>
        <v/>
      </c>
      <c r="FI2210" s="1">
        <f t="shared" si="888"/>
        <v>1.5681030699603118E-202</v>
      </c>
      <c r="FJ2210" s="1" t="str">
        <f t="shared" si="889"/>
        <v/>
      </c>
      <c r="FK2210" s="1" t="str">
        <f t="shared" si="890"/>
        <v/>
      </c>
      <c r="FP2210" s="1">
        <v>1605</v>
      </c>
      <c r="FQ2210" s="1">
        <f t="shared" si="891"/>
        <v>21.321317205701284</v>
      </c>
      <c r="FR2210" s="1">
        <f t="shared" si="892"/>
        <v>2.422201666039818E-3</v>
      </c>
      <c r="FS2210" s="1">
        <f t="shared" si="893"/>
        <v>0.99223974644944635</v>
      </c>
      <c r="FT2210" s="1">
        <f t="shared" si="894"/>
        <v>2.422201666039818E-3</v>
      </c>
      <c r="FU2210" s="1" t="str">
        <f t="shared" si="895"/>
        <v/>
      </c>
      <c r="FV2210" s="1" t="str">
        <f t="shared" si="896"/>
        <v/>
      </c>
      <c r="FW2210" s="1">
        <f t="shared" si="897"/>
        <v>0</v>
      </c>
      <c r="FX2210" s="1" t="str">
        <f t="shared" si="898"/>
        <v/>
      </c>
      <c r="FY2210" s="1" t="str">
        <f t="shared" si="899"/>
        <v/>
      </c>
      <c r="GC2210" s="1">
        <v>1605</v>
      </c>
      <c r="GD2210" s="1">
        <f t="shared" si="908"/>
        <v>74.407039831499247</v>
      </c>
      <c r="GE2210" s="1">
        <f t="shared" si="900"/>
        <v>6.9408123444725538E-4</v>
      </c>
      <c r="GF2210" s="1">
        <f t="shared" si="901"/>
        <v>0.99223974644944635</v>
      </c>
      <c r="GG2210" s="1">
        <f t="shared" si="902"/>
        <v>6.9408123444725538E-4</v>
      </c>
      <c r="GH2210" s="1" t="str">
        <f t="shared" si="903"/>
        <v/>
      </c>
      <c r="GI2210" s="1" t="str">
        <f t="shared" si="904"/>
        <v/>
      </c>
      <c r="GJ2210" s="1">
        <f t="shared" si="905"/>
        <v>0</v>
      </c>
      <c r="GK2210" s="1">
        <f t="shared" si="906"/>
        <v>6.9408123444725538E-4</v>
      </c>
      <c r="GL2210" s="1" t="str">
        <f t="shared" si="907"/>
        <v/>
      </c>
      <c r="HA2210" s="2"/>
      <c r="HB2210" s="2">
        <f t="shared" si="879"/>
        <v>10.30399999999991</v>
      </c>
      <c r="HC2210" s="147">
        <f t="shared" si="880"/>
        <v>0.171990597100803</v>
      </c>
      <c r="HD2210" s="2">
        <f t="shared" si="881"/>
        <v>3.3548300801763964E-4</v>
      </c>
      <c r="HE2210" s="2" t="str">
        <f t="shared" si="877"/>
        <v/>
      </c>
      <c r="HF2210" s="24" t="str">
        <f t="shared" si="878"/>
        <v/>
      </c>
    </row>
    <row r="2211" spans="157:214" ht="20.100000000000001" customHeight="1" x14ac:dyDescent="0.25">
      <c r="FA2211" s="1">
        <v>1606</v>
      </c>
      <c r="FB2211" s="1">
        <f t="shared" si="882"/>
        <v>9064.1239940818923</v>
      </c>
      <c r="FC2211" s="1">
        <f t="shared" si="883"/>
        <v>5.6520799519984471E-6</v>
      </c>
      <c r="FD2211" s="1">
        <f t="shared" si="884"/>
        <v>0.99232469725671568</v>
      </c>
      <c r="FE2211" s="1">
        <f t="shared" si="885"/>
        <v>5.6520799519984471E-6</v>
      </c>
      <c r="FF2211" s="1" t="str">
        <f t="shared" si="886"/>
        <v/>
      </c>
      <c r="FG2211" s="1" t="str">
        <f t="shared" si="887"/>
        <v/>
      </c>
      <c r="FI2211" s="1">
        <f t="shared" si="888"/>
        <v>1.7693164769817217E-202</v>
      </c>
      <c r="FJ2211" s="1" t="str">
        <f t="shared" si="889"/>
        <v/>
      </c>
      <c r="FK2211" s="1" t="str">
        <f t="shared" si="890"/>
        <v/>
      </c>
      <c r="FP2211" s="1">
        <v>1606</v>
      </c>
      <c r="FQ2211" s="1">
        <f t="shared" si="891"/>
        <v>21.356559052322275</v>
      </c>
      <c r="FR2211" s="1">
        <f t="shared" si="892"/>
        <v>2.3988486808134745E-3</v>
      </c>
      <c r="FS2211" s="1">
        <f t="shared" si="893"/>
        <v>0.99232469725671568</v>
      </c>
      <c r="FT2211" s="1">
        <f t="shared" si="894"/>
        <v>2.3988486808134745E-3</v>
      </c>
      <c r="FU2211" s="1" t="str">
        <f t="shared" si="895"/>
        <v/>
      </c>
      <c r="FV2211" s="1" t="str">
        <f t="shared" si="896"/>
        <v/>
      </c>
      <c r="FW2211" s="1">
        <f t="shared" si="897"/>
        <v>0</v>
      </c>
      <c r="FX2211" s="1" t="str">
        <f t="shared" si="898"/>
        <v/>
      </c>
      <c r="FY2211" s="1" t="str">
        <f t="shared" si="899"/>
        <v/>
      </c>
      <c r="GC2211" s="1">
        <v>1606</v>
      </c>
      <c r="GD2211" s="1">
        <f t="shared" si="908"/>
        <v>74.530026674195938</v>
      </c>
      <c r="GE2211" s="1">
        <f t="shared" si="900"/>
        <v>6.8738944282594448E-4</v>
      </c>
      <c r="GF2211" s="1">
        <f t="shared" si="901"/>
        <v>0.99232469725671568</v>
      </c>
      <c r="GG2211" s="1">
        <f t="shared" si="902"/>
        <v>6.8738944282594448E-4</v>
      </c>
      <c r="GH2211" s="1" t="str">
        <f t="shared" si="903"/>
        <v/>
      </c>
      <c r="GI2211" s="1" t="str">
        <f t="shared" si="904"/>
        <v/>
      </c>
      <c r="GJ2211" s="1">
        <f t="shared" si="905"/>
        <v>0</v>
      </c>
      <c r="GK2211" s="1">
        <f t="shared" si="906"/>
        <v>6.8738944282594448E-4</v>
      </c>
      <c r="GL2211" s="1" t="str">
        <f t="shared" si="907"/>
        <v/>
      </c>
      <c r="HA2211" s="2"/>
      <c r="HB2211" s="2">
        <f t="shared" si="879"/>
        <v>10.310399999999909</v>
      </c>
      <c r="HC2211" s="147">
        <f t="shared" si="880"/>
        <v>0.17165511409278536</v>
      </c>
      <c r="HD2211" s="2">
        <f t="shared" si="881"/>
        <v>3.349305308684436E-4</v>
      </c>
      <c r="HE2211" s="2" t="str">
        <f t="shared" si="877"/>
        <v/>
      </c>
      <c r="HF2211" s="24" t="str">
        <f t="shared" si="878"/>
        <v/>
      </c>
    </row>
    <row r="2212" spans="157:214" ht="20.100000000000001" customHeight="1" x14ac:dyDescent="0.25">
      <c r="FA2212" s="2">
        <v>1607</v>
      </c>
      <c r="FB2212" s="1">
        <f t="shared" si="882"/>
        <v>9079.08129440216</v>
      </c>
      <c r="FC2212" s="1">
        <f t="shared" si="883"/>
        <v>5.5974974308616311E-6</v>
      </c>
      <c r="FD2212" s="1">
        <f t="shared" si="884"/>
        <v>0.99240882836238575</v>
      </c>
      <c r="FE2212" s="1">
        <f t="shared" si="885"/>
        <v>5.5974974308616311E-6</v>
      </c>
      <c r="FF2212" s="1" t="str">
        <f t="shared" si="886"/>
        <v/>
      </c>
      <c r="FG2212" s="1" t="str">
        <f t="shared" si="887"/>
        <v/>
      </c>
      <c r="FI2212" s="1">
        <f t="shared" si="888"/>
        <v>1.9963169311991306E-202</v>
      </c>
      <c r="FJ2212" s="1" t="str">
        <f t="shared" si="889"/>
        <v/>
      </c>
      <c r="FK2212" s="1" t="str">
        <f t="shared" si="890"/>
        <v/>
      </c>
      <c r="FP2212" s="2">
        <v>1607</v>
      </c>
      <c r="FQ2212" s="1">
        <f t="shared" si="891"/>
        <v>21.391800898943266</v>
      </c>
      <c r="FR2212" s="1">
        <f t="shared" si="892"/>
        <v>2.3756828356845112E-3</v>
      </c>
      <c r="FS2212" s="1">
        <f t="shared" si="893"/>
        <v>0.99240882836238575</v>
      </c>
      <c r="FT2212" s="1">
        <f t="shared" si="894"/>
        <v>2.3756828356845112E-3</v>
      </c>
      <c r="FU2212" s="1" t="str">
        <f t="shared" si="895"/>
        <v/>
      </c>
      <c r="FV2212" s="1" t="str">
        <f t="shared" si="896"/>
        <v/>
      </c>
      <c r="FW2212" s="1">
        <f t="shared" si="897"/>
        <v>0</v>
      </c>
      <c r="FX2212" s="1" t="str">
        <f t="shared" si="898"/>
        <v/>
      </c>
      <c r="FY2212" s="1" t="str">
        <f t="shared" si="899"/>
        <v/>
      </c>
      <c r="GC2212" s="2">
        <v>1607</v>
      </c>
      <c r="GD2212" s="1">
        <f t="shared" si="908"/>
        <v>74.653013516892628</v>
      </c>
      <c r="GE2212" s="1">
        <f t="shared" si="900"/>
        <v>6.8075127614908998E-4</v>
      </c>
      <c r="GF2212" s="1">
        <f t="shared" si="901"/>
        <v>0.99240882836238575</v>
      </c>
      <c r="GG2212" s="1">
        <f t="shared" si="902"/>
        <v>6.8075127614908998E-4</v>
      </c>
      <c r="GH2212" s="1" t="str">
        <f t="shared" si="903"/>
        <v/>
      </c>
      <c r="GI2212" s="1" t="str">
        <f t="shared" si="904"/>
        <v/>
      </c>
      <c r="GJ2212" s="1">
        <f t="shared" si="905"/>
        <v>0</v>
      </c>
      <c r="GK2212" s="1">
        <f t="shared" si="906"/>
        <v>6.8075127614908998E-4</v>
      </c>
      <c r="GL2212" s="1" t="str">
        <f t="shared" si="907"/>
        <v/>
      </c>
      <c r="HA2212" s="2"/>
      <c r="HB2212" s="2">
        <f t="shared" si="879"/>
        <v>10.316799999999908</v>
      </c>
      <c r="HC2212" s="147">
        <f t="shared" si="880"/>
        <v>0.17132018356191692</v>
      </c>
      <c r="HD2212" s="2">
        <f t="shared" si="881"/>
        <v>3.3437864164670428E-4</v>
      </c>
      <c r="HE2212" s="2" t="str">
        <f t="shared" si="877"/>
        <v/>
      </c>
      <c r="HF2212" s="24" t="str">
        <f t="shared" si="878"/>
        <v/>
      </c>
    </row>
    <row r="2213" spans="157:214" ht="20.100000000000001" customHeight="1" x14ac:dyDescent="0.25">
      <c r="FA2213" s="1">
        <v>1608</v>
      </c>
      <c r="FB2213" s="1">
        <f t="shared" si="882"/>
        <v>9094.0385947224277</v>
      </c>
      <c r="FC2213" s="1">
        <f t="shared" si="883"/>
        <v>5.5433533224870778E-6</v>
      </c>
      <c r="FD2213" s="1">
        <f t="shared" si="884"/>
        <v>0.9924921463427695</v>
      </c>
      <c r="FE2213" s="1">
        <f t="shared" si="885"/>
        <v>5.5433533224870778E-6</v>
      </c>
      <c r="FF2213" s="1" t="str">
        <f t="shared" si="886"/>
        <v/>
      </c>
      <c r="FG2213" s="1" t="str">
        <f t="shared" si="887"/>
        <v/>
      </c>
      <c r="FI2213" s="1">
        <f t="shared" si="888"/>
        <v>2.252405139299701E-202</v>
      </c>
      <c r="FJ2213" s="1" t="str">
        <f t="shared" si="889"/>
        <v/>
      </c>
      <c r="FK2213" s="1" t="str">
        <f t="shared" si="890"/>
        <v/>
      </c>
      <c r="FP2213" s="1">
        <v>1608</v>
      </c>
      <c r="FQ2213" s="1">
        <f t="shared" si="891"/>
        <v>21.427042745564265</v>
      </c>
      <c r="FR2213" s="1">
        <f t="shared" si="892"/>
        <v>2.352703061149969E-3</v>
      </c>
      <c r="FS2213" s="1">
        <f t="shared" si="893"/>
        <v>0.9924921463427695</v>
      </c>
      <c r="FT2213" s="1">
        <f t="shared" si="894"/>
        <v>2.352703061149969E-3</v>
      </c>
      <c r="FU2213" s="1" t="str">
        <f t="shared" si="895"/>
        <v/>
      </c>
      <c r="FV2213" s="1" t="str">
        <f t="shared" si="896"/>
        <v/>
      </c>
      <c r="FW2213" s="1">
        <f t="shared" si="897"/>
        <v>0</v>
      </c>
      <c r="FX2213" s="1" t="str">
        <f t="shared" si="898"/>
        <v/>
      </c>
      <c r="FY2213" s="1" t="str">
        <f t="shared" si="899"/>
        <v/>
      </c>
      <c r="GC2213" s="1">
        <v>1608</v>
      </c>
      <c r="GD2213" s="1">
        <f t="shared" si="908"/>
        <v>74.776000359589318</v>
      </c>
      <c r="GE2213" s="1">
        <f t="shared" si="900"/>
        <v>6.7416642795090932E-4</v>
      </c>
      <c r="GF2213" s="1">
        <f t="shared" si="901"/>
        <v>0.9924921463427695</v>
      </c>
      <c r="GG2213" s="1">
        <f t="shared" si="902"/>
        <v>6.7416642795090932E-4</v>
      </c>
      <c r="GH2213" s="1" t="str">
        <f t="shared" si="903"/>
        <v/>
      </c>
      <c r="GI2213" s="1" t="str">
        <f t="shared" si="904"/>
        <v/>
      </c>
      <c r="GJ2213" s="1">
        <f t="shared" si="905"/>
        <v>0</v>
      </c>
      <c r="GK2213" s="1">
        <f t="shared" si="906"/>
        <v>6.7416642795090932E-4</v>
      </c>
      <c r="GL2213" s="1" t="str">
        <f t="shared" si="907"/>
        <v/>
      </c>
      <c r="HA2213" s="2"/>
      <c r="HB2213" s="2">
        <f t="shared" si="879"/>
        <v>10.323199999999908</v>
      </c>
      <c r="HC2213" s="147">
        <f t="shared" si="880"/>
        <v>0.17098580492027021</v>
      </c>
      <c r="HD2213" s="2">
        <f t="shared" si="881"/>
        <v>3.3382734084372312E-4</v>
      </c>
      <c r="HE2213" s="2" t="str">
        <f t="shared" si="877"/>
        <v/>
      </c>
      <c r="HF2213" s="24" t="str">
        <f t="shared" si="878"/>
        <v/>
      </c>
    </row>
    <row r="2214" spans="157:214" ht="20.100000000000001" customHeight="1" x14ac:dyDescent="0.25">
      <c r="FA2214" s="1">
        <v>1609</v>
      </c>
      <c r="FB2214" s="1">
        <f t="shared" si="882"/>
        <v>9108.9958950426953</v>
      </c>
      <c r="FC2214" s="1">
        <f t="shared" si="883"/>
        <v>5.4896451103640398E-6</v>
      </c>
      <c r="FD2214" s="1">
        <f t="shared" si="884"/>
        <v>0.99257465773651377</v>
      </c>
      <c r="FE2214" s="1">
        <f t="shared" si="885"/>
        <v>5.4896451103640398E-6</v>
      </c>
      <c r="FF2214" s="1" t="str">
        <f t="shared" si="886"/>
        <v/>
      </c>
      <c r="FG2214" s="1" t="str">
        <f t="shared" si="887"/>
        <v/>
      </c>
      <c r="FI2214" s="1">
        <f t="shared" si="888"/>
        <v>2.541303767775813E-202</v>
      </c>
      <c r="FJ2214" s="1" t="str">
        <f t="shared" si="889"/>
        <v/>
      </c>
      <c r="FK2214" s="1" t="str">
        <f t="shared" si="890"/>
        <v/>
      </c>
      <c r="FP2214" s="1">
        <v>1609</v>
      </c>
      <c r="FQ2214" s="1">
        <f t="shared" si="891"/>
        <v>21.462284592185256</v>
      </c>
      <c r="FR2214" s="1">
        <f t="shared" si="892"/>
        <v>2.3299082891555236E-3</v>
      </c>
      <c r="FS2214" s="1">
        <f t="shared" si="893"/>
        <v>0.99257465773651377</v>
      </c>
      <c r="FT2214" s="1">
        <f t="shared" si="894"/>
        <v>2.3299082891555236E-3</v>
      </c>
      <c r="FU2214" s="1" t="str">
        <f t="shared" si="895"/>
        <v/>
      </c>
      <c r="FV2214" s="1" t="str">
        <f t="shared" si="896"/>
        <v/>
      </c>
      <c r="FW2214" s="1">
        <f t="shared" si="897"/>
        <v>0</v>
      </c>
      <c r="FX2214" s="1" t="str">
        <f t="shared" si="898"/>
        <v/>
      </c>
      <c r="FY2214" s="1" t="str">
        <f t="shared" si="899"/>
        <v/>
      </c>
      <c r="GC2214" s="1">
        <v>1609</v>
      </c>
      <c r="GD2214" s="1">
        <f t="shared" si="908"/>
        <v>74.898987202286008</v>
      </c>
      <c r="GE2214" s="1">
        <f t="shared" si="900"/>
        <v>6.6763459218072163E-4</v>
      </c>
      <c r="GF2214" s="1">
        <f t="shared" si="901"/>
        <v>0.99257465773651377</v>
      </c>
      <c r="GG2214" s="1">
        <f t="shared" si="902"/>
        <v>6.6763459218072163E-4</v>
      </c>
      <c r="GH2214" s="1" t="str">
        <f t="shared" si="903"/>
        <v/>
      </c>
      <c r="GI2214" s="1" t="str">
        <f t="shared" si="904"/>
        <v/>
      </c>
      <c r="GJ2214" s="1">
        <f t="shared" si="905"/>
        <v>0</v>
      </c>
      <c r="GK2214" s="1">
        <f t="shared" si="906"/>
        <v>6.6763459218072163E-4</v>
      </c>
      <c r="GL2214" s="1" t="str">
        <f t="shared" si="907"/>
        <v/>
      </c>
      <c r="HA2214" s="2"/>
      <c r="HB2214" s="2">
        <f t="shared" si="879"/>
        <v>10.329599999999907</v>
      </c>
      <c r="HC2214" s="147">
        <f t="shared" si="880"/>
        <v>0.17065197757942649</v>
      </c>
      <c r="HD2214" s="2">
        <f t="shared" si="881"/>
        <v>3.3327662894599985E-4</v>
      </c>
      <c r="HE2214" s="2" t="str">
        <f t="shared" si="877"/>
        <v/>
      </c>
      <c r="HF2214" s="24" t="str">
        <f t="shared" si="878"/>
        <v/>
      </c>
    </row>
    <row r="2215" spans="157:214" ht="20.100000000000001" customHeight="1" x14ac:dyDescent="0.25">
      <c r="FA2215" s="1">
        <v>1610</v>
      </c>
      <c r="FB2215" s="1">
        <f t="shared" si="882"/>
        <v>9123.953195362963</v>
      </c>
      <c r="FC2215" s="1">
        <f t="shared" si="883"/>
        <v>5.4363702815222308E-6</v>
      </c>
      <c r="FD2215" s="1">
        <f t="shared" si="884"/>
        <v>0.99265636904465171</v>
      </c>
      <c r="FE2215" s="1">
        <f t="shared" si="885"/>
        <v>5.4363702815222308E-6</v>
      </c>
      <c r="FF2215" s="1" t="str">
        <f t="shared" si="886"/>
        <v/>
      </c>
      <c r="FG2215" s="1" t="str">
        <f t="shared" si="887"/>
        <v/>
      </c>
      <c r="FI2215" s="1">
        <f t="shared" si="888"/>
        <v>2.8672113185412761E-202</v>
      </c>
      <c r="FJ2215" s="1" t="str">
        <f t="shared" si="889"/>
        <v/>
      </c>
      <c r="FK2215" s="1" t="str">
        <f t="shared" si="890"/>
        <v/>
      </c>
      <c r="FP2215" s="1">
        <v>1610</v>
      </c>
      <c r="FQ2215" s="1">
        <f t="shared" si="891"/>
        <v>21.497526438806247</v>
      </c>
      <c r="FR2215" s="1">
        <f t="shared" si="892"/>
        <v>2.3072974531494713E-3</v>
      </c>
      <c r="FS2215" s="1">
        <f t="shared" si="893"/>
        <v>0.9926563690446516</v>
      </c>
      <c r="FT2215" s="1">
        <f t="shared" si="894"/>
        <v>2.3072974531494713E-3</v>
      </c>
      <c r="FU2215" s="1" t="str">
        <f t="shared" si="895"/>
        <v/>
      </c>
      <c r="FV2215" s="1" t="str">
        <f t="shared" si="896"/>
        <v/>
      </c>
      <c r="FW2215" s="1">
        <f t="shared" si="897"/>
        <v>0</v>
      </c>
      <c r="FX2215" s="1" t="str">
        <f t="shared" si="898"/>
        <v/>
      </c>
      <c r="FY2215" s="1" t="str">
        <f t="shared" si="899"/>
        <v/>
      </c>
      <c r="GC2215" s="1">
        <v>1610</v>
      </c>
      <c r="GD2215" s="1">
        <f t="shared" si="908"/>
        <v>75.021974044982699</v>
      </c>
      <c r="GE2215" s="1">
        <f t="shared" si="900"/>
        <v>6.6115546321842301E-4</v>
      </c>
      <c r="GF2215" s="1">
        <f t="shared" si="901"/>
        <v>0.99265636904465171</v>
      </c>
      <c r="GG2215" s="1">
        <f t="shared" si="902"/>
        <v>6.6115546321842301E-4</v>
      </c>
      <c r="GH2215" s="1" t="str">
        <f t="shared" si="903"/>
        <v/>
      </c>
      <c r="GI2215" s="1" t="str">
        <f t="shared" si="904"/>
        <v/>
      </c>
      <c r="GJ2215" s="1">
        <f t="shared" si="905"/>
        <v>0</v>
      </c>
      <c r="GK2215" s="1">
        <f t="shared" si="906"/>
        <v>6.6115546321842301E-4</v>
      </c>
      <c r="GL2215" s="1" t="str">
        <f t="shared" si="907"/>
        <v/>
      </c>
      <c r="HA2215" s="2"/>
      <c r="HB2215" s="2">
        <f t="shared" si="879"/>
        <v>10.335999999999906</v>
      </c>
      <c r="HC2215" s="147">
        <f t="shared" si="880"/>
        <v>0.17031870095048049</v>
      </c>
      <c r="HD2215" s="2">
        <f t="shared" si="881"/>
        <v>3.3272650643431656E-4</v>
      </c>
      <c r="HE2215" s="2" t="str">
        <f t="shared" si="877"/>
        <v/>
      </c>
      <c r="HF2215" s="24" t="str">
        <f t="shared" si="878"/>
        <v/>
      </c>
    </row>
    <row r="2216" spans="157:214" ht="20.100000000000001" customHeight="1" x14ac:dyDescent="0.25">
      <c r="FA2216" s="1">
        <v>1611</v>
      </c>
      <c r="FB2216" s="1">
        <f t="shared" si="882"/>
        <v>9138.9104956832271</v>
      </c>
      <c r="FC2216" s="1">
        <f t="shared" si="883"/>
        <v>5.3835263266575409E-6</v>
      </c>
      <c r="FD2216" s="1">
        <f t="shared" si="884"/>
        <v>0.99273728673065609</v>
      </c>
      <c r="FE2216" s="1">
        <f t="shared" si="885"/>
        <v>5.3835263266575409E-6</v>
      </c>
      <c r="FF2216" s="1" t="str">
        <f t="shared" si="886"/>
        <v/>
      </c>
      <c r="FG2216" s="1" t="str">
        <f t="shared" si="887"/>
        <v/>
      </c>
      <c r="FI2216" s="1">
        <f t="shared" si="888"/>
        <v>3.2348628747384605E-202</v>
      </c>
      <c r="FJ2216" s="1" t="str">
        <f t="shared" si="889"/>
        <v/>
      </c>
      <c r="FK2216" s="1" t="str">
        <f t="shared" si="890"/>
        <v/>
      </c>
      <c r="FP2216" s="1">
        <v>1611</v>
      </c>
      <c r="FQ2216" s="1">
        <f t="shared" si="891"/>
        <v>21.532768285427245</v>
      </c>
      <c r="FR2216" s="1">
        <f t="shared" si="892"/>
        <v>2.2848694881361063E-3</v>
      </c>
      <c r="FS2216" s="1">
        <f t="shared" si="893"/>
        <v>0.99273728673065609</v>
      </c>
      <c r="FT2216" s="1">
        <f t="shared" si="894"/>
        <v>2.2848694881361063E-3</v>
      </c>
      <c r="FU2216" s="1" t="str">
        <f t="shared" si="895"/>
        <v/>
      </c>
      <c r="FV2216" s="1" t="str">
        <f t="shared" si="896"/>
        <v/>
      </c>
      <c r="FW2216" s="1">
        <f t="shared" si="897"/>
        <v>0</v>
      </c>
      <c r="FX2216" s="1" t="str">
        <f t="shared" si="898"/>
        <v/>
      </c>
      <c r="FY2216" s="1" t="str">
        <f t="shared" si="899"/>
        <v/>
      </c>
      <c r="GC2216" s="1">
        <v>1611</v>
      </c>
      <c r="GD2216" s="1">
        <f t="shared" si="908"/>
        <v>75.144960887679389</v>
      </c>
      <c r="GE2216" s="1">
        <f t="shared" si="900"/>
        <v>6.5472873588978328E-4</v>
      </c>
      <c r="GF2216" s="1">
        <f t="shared" si="901"/>
        <v>0.99273728673065609</v>
      </c>
      <c r="GG2216" s="1">
        <f t="shared" si="902"/>
        <v>6.5472873588978328E-4</v>
      </c>
      <c r="GH2216" s="1" t="str">
        <f t="shared" si="903"/>
        <v/>
      </c>
      <c r="GI2216" s="1" t="str">
        <f t="shared" si="904"/>
        <v/>
      </c>
      <c r="GJ2216" s="1">
        <f t="shared" si="905"/>
        <v>0</v>
      </c>
      <c r="GK2216" s="1">
        <f t="shared" si="906"/>
        <v>6.5472873588978328E-4</v>
      </c>
      <c r="GL2216" s="1" t="str">
        <f t="shared" si="907"/>
        <v/>
      </c>
      <c r="HA2216" s="2"/>
      <c r="HB2216" s="2">
        <f t="shared" si="879"/>
        <v>10.342399999999905</v>
      </c>
      <c r="HC2216" s="147">
        <f t="shared" si="880"/>
        <v>0.16998597444404617</v>
      </c>
      <c r="HD2216" s="2">
        <f t="shared" si="881"/>
        <v>3.3217697378454258E-4</v>
      </c>
      <c r="HE2216" s="2" t="str">
        <f t="shared" si="877"/>
        <v/>
      </c>
      <c r="HF2216" s="24" t="str">
        <f t="shared" si="878"/>
        <v/>
      </c>
    </row>
    <row r="2217" spans="157:214" ht="20.100000000000001" customHeight="1" x14ac:dyDescent="0.25">
      <c r="FA2217" s="1">
        <v>1612</v>
      </c>
      <c r="FB2217" s="1">
        <f t="shared" si="882"/>
        <v>9153.8677960034947</v>
      </c>
      <c r="FC2217" s="1">
        <f t="shared" si="883"/>
        <v>5.3311107402562597E-6</v>
      </c>
      <c r="FD2217" s="1">
        <f t="shared" si="884"/>
        <v>0.99281741722049599</v>
      </c>
      <c r="FE2217" s="1">
        <f t="shared" si="885"/>
        <v>5.3311107402562597E-6</v>
      </c>
      <c r="FF2217" s="1" t="str">
        <f t="shared" si="886"/>
        <v/>
      </c>
      <c r="FG2217" s="1" t="str">
        <f t="shared" si="887"/>
        <v/>
      </c>
      <c r="FI2217" s="1">
        <f t="shared" si="888"/>
        <v>3.6495985917146436E-202</v>
      </c>
      <c r="FJ2217" s="1" t="str">
        <f t="shared" si="889"/>
        <v/>
      </c>
      <c r="FK2217" s="1" t="str">
        <f t="shared" si="890"/>
        <v/>
      </c>
      <c r="FP2217" s="1">
        <v>1612</v>
      </c>
      <c r="FQ2217" s="1">
        <f t="shared" si="891"/>
        <v>21.568010132048236</v>
      </c>
      <c r="FR2217" s="1">
        <f t="shared" si="892"/>
        <v>2.2626233307284607E-3</v>
      </c>
      <c r="FS2217" s="1">
        <f t="shared" si="893"/>
        <v>0.99281741722049599</v>
      </c>
      <c r="FT2217" s="1">
        <f t="shared" si="894"/>
        <v>2.2626233307284607E-3</v>
      </c>
      <c r="FU2217" s="1" t="str">
        <f t="shared" si="895"/>
        <v/>
      </c>
      <c r="FV2217" s="1" t="str">
        <f t="shared" si="896"/>
        <v/>
      </c>
      <c r="FW2217" s="1">
        <f t="shared" si="897"/>
        <v>0</v>
      </c>
      <c r="FX2217" s="1" t="str">
        <f t="shared" si="898"/>
        <v/>
      </c>
      <c r="FY2217" s="1" t="str">
        <f t="shared" si="899"/>
        <v/>
      </c>
      <c r="GC2217" s="1">
        <v>1612</v>
      </c>
      <c r="GD2217" s="1">
        <f t="shared" si="908"/>
        <v>75.267947730376079</v>
      </c>
      <c r="GE2217" s="1">
        <f t="shared" si="900"/>
        <v>6.4835410548155119E-4</v>
      </c>
      <c r="GF2217" s="1">
        <f t="shared" si="901"/>
        <v>0.99281741722049599</v>
      </c>
      <c r="GG2217" s="1">
        <f t="shared" si="902"/>
        <v>6.4835410548155119E-4</v>
      </c>
      <c r="GH2217" s="1" t="str">
        <f t="shared" si="903"/>
        <v/>
      </c>
      <c r="GI2217" s="1" t="str">
        <f t="shared" si="904"/>
        <v/>
      </c>
      <c r="GJ2217" s="1">
        <f t="shared" si="905"/>
        <v>0</v>
      </c>
      <c r="GK2217" s="1">
        <f t="shared" si="906"/>
        <v>6.4835410548155119E-4</v>
      </c>
      <c r="GL2217" s="1" t="str">
        <f t="shared" si="907"/>
        <v/>
      </c>
      <c r="HA2217" s="2"/>
      <c r="HB2217" s="2">
        <f t="shared" si="879"/>
        <v>10.348799999999905</v>
      </c>
      <c r="HC2217" s="147">
        <f t="shared" si="880"/>
        <v>0.16965379747026163</v>
      </c>
      <c r="HD2217" s="2">
        <f t="shared" si="881"/>
        <v>3.3162803146727371E-4</v>
      </c>
      <c r="HE2217" s="2" t="str">
        <f t="shared" si="877"/>
        <v/>
      </c>
      <c r="HF2217" s="24" t="str">
        <f t="shared" si="878"/>
        <v/>
      </c>
    </row>
    <row r="2218" spans="157:214" ht="20.100000000000001" customHeight="1" x14ac:dyDescent="0.25">
      <c r="FA2218" s="2">
        <v>1613</v>
      </c>
      <c r="FB2218" s="1">
        <f t="shared" si="882"/>
        <v>9168.8250963237624</v>
      </c>
      <c r="FC2218" s="1">
        <f t="shared" si="883"/>
        <v>5.2791210207178769E-6</v>
      </c>
      <c r="FD2218" s="1">
        <f t="shared" si="884"/>
        <v>0.99289676690269357</v>
      </c>
      <c r="FE2218" s="1">
        <f t="shared" si="885"/>
        <v>5.2791210207178769E-6</v>
      </c>
      <c r="FF2218" s="1" t="str">
        <f t="shared" si="886"/>
        <v/>
      </c>
      <c r="FG2218" s="1" t="str">
        <f t="shared" si="887"/>
        <v/>
      </c>
      <c r="FI2218" s="1">
        <f t="shared" si="888"/>
        <v>4.1174409194420554E-202</v>
      </c>
      <c r="FJ2218" s="1" t="str">
        <f t="shared" si="889"/>
        <v/>
      </c>
      <c r="FK2218" s="1" t="str">
        <f t="shared" si="890"/>
        <v/>
      </c>
      <c r="FP2218" s="2">
        <v>1613</v>
      </c>
      <c r="FQ2218" s="1">
        <f t="shared" si="891"/>
        <v>21.603251978669235</v>
      </c>
      <c r="FR2218" s="1">
        <f t="shared" si="892"/>
        <v>2.2405579192003658E-3</v>
      </c>
      <c r="FS2218" s="1">
        <f t="shared" si="893"/>
        <v>0.99289676690269357</v>
      </c>
      <c r="FT2218" s="1">
        <f t="shared" si="894"/>
        <v>2.2405579192003658E-3</v>
      </c>
      <c r="FU2218" s="1" t="str">
        <f t="shared" si="895"/>
        <v/>
      </c>
      <c r="FV2218" s="1" t="str">
        <f t="shared" si="896"/>
        <v/>
      </c>
      <c r="FW2218" s="1">
        <f t="shared" si="897"/>
        <v>0</v>
      </c>
      <c r="FX2218" s="1" t="str">
        <f t="shared" si="898"/>
        <v/>
      </c>
      <c r="FY2218" s="1" t="str">
        <f t="shared" si="899"/>
        <v/>
      </c>
      <c r="GC2218" s="2">
        <v>1613</v>
      </c>
      <c r="GD2218" s="1">
        <f t="shared" si="908"/>
        <v>75.390934573072798</v>
      </c>
      <c r="GE2218" s="1">
        <f t="shared" si="900"/>
        <v>6.4203126775638081E-4</v>
      </c>
      <c r="GF2218" s="1">
        <f t="shared" si="901"/>
        <v>0.99289676690269357</v>
      </c>
      <c r="GG2218" s="1">
        <f t="shared" si="902"/>
        <v>6.4203126775638081E-4</v>
      </c>
      <c r="GH2218" s="1" t="str">
        <f t="shared" si="903"/>
        <v/>
      </c>
      <c r="GI2218" s="1" t="str">
        <f t="shared" si="904"/>
        <v/>
      </c>
      <c r="GJ2218" s="1">
        <f t="shared" si="905"/>
        <v>0</v>
      </c>
      <c r="GK2218" s="1">
        <f t="shared" si="906"/>
        <v>6.4203126775638081E-4</v>
      </c>
      <c r="GL2218" s="1" t="str">
        <f t="shared" si="907"/>
        <v/>
      </c>
      <c r="HA2218" s="2"/>
      <c r="HB2218" s="2">
        <f t="shared" si="879"/>
        <v>10.355199999999904</v>
      </c>
      <c r="HC2218" s="147">
        <f t="shared" si="880"/>
        <v>0.16932216943879436</v>
      </c>
      <c r="HD2218" s="2">
        <f t="shared" si="881"/>
        <v>3.3107967994797094E-4</v>
      </c>
      <c r="HE2218" s="2" t="str">
        <f t="shared" si="877"/>
        <v/>
      </c>
      <c r="HF2218" s="24" t="str">
        <f t="shared" si="878"/>
        <v/>
      </c>
    </row>
    <row r="2219" spans="157:214" ht="20.100000000000001" customHeight="1" x14ac:dyDescent="0.25">
      <c r="FA2219" s="1">
        <v>1614</v>
      </c>
      <c r="FB2219" s="1">
        <f t="shared" si="882"/>
        <v>9183.7823966440301</v>
      </c>
      <c r="FC2219" s="1">
        <f t="shared" si="883"/>
        <v>5.2275546704762195E-6</v>
      </c>
      <c r="FD2219" s="1">
        <f t="shared" si="884"/>
        <v>0.99297534212838368</v>
      </c>
      <c r="FE2219" s="1">
        <f t="shared" si="885"/>
        <v>5.2275546704762195E-6</v>
      </c>
      <c r="FF2219" s="1" t="str">
        <f t="shared" si="886"/>
        <v/>
      </c>
      <c r="FG2219" s="1" t="str">
        <f t="shared" si="887"/>
        <v/>
      </c>
      <c r="FI2219" s="1">
        <f t="shared" si="888"/>
        <v>4.6451816680979641E-202</v>
      </c>
      <c r="FJ2219" s="1" t="str">
        <f t="shared" si="889"/>
        <v/>
      </c>
      <c r="FK2219" s="1" t="str">
        <f t="shared" si="890"/>
        <v/>
      </c>
      <c r="FP2219" s="1">
        <v>1614</v>
      </c>
      <c r="FQ2219" s="1">
        <f t="shared" si="891"/>
        <v>21.638493825290226</v>
      </c>
      <c r="FR2219" s="1">
        <f t="shared" si="892"/>
        <v>2.2186721935379379E-3</v>
      </c>
      <c r="FS2219" s="1">
        <f t="shared" si="893"/>
        <v>0.99297534212838368</v>
      </c>
      <c r="FT2219" s="1">
        <f t="shared" si="894"/>
        <v>2.2186721935379379E-3</v>
      </c>
      <c r="FU2219" s="1" t="str">
        <f t="shared" si="895"/>
        <v/>
      </c>
      <c r="FV2219" s="1" t="str">
        <f t="shared" si="896"/>
        <v/>
      </c>
      <c r="FW2219" s="1">
        <f t="shared" si="897"/>
        <v>0</v>
      </c>
      <c r="FX2219" s="1" t="str">
        <f t="shared" si="898"/>
        <v/>
      </c>
      <c r="FY2219" s="1" t="str">
        <f t="shared" si="899"/>
        <v/>
      </c>
      <c r="GC2219" s="1">
        <v>1614</v>
      </c>
      <c r="GD2219" s="1">
        <f t="shared" si="908"/>
        <v>75.513921415769488</v>
      </c>
      <c r="GE2219" s="1">
        <f t="shared" si="900"/>
        <v>6.3575991896757929E-4</v>
      </c>
      <c r="GF2219" s="1">
        <f t="shared" si="901"/>
        <v>0.99297534212838379</v>
      </c>
      <c r="GG2219" s="1">
        <f t="shared" si="902"/>
        <v>6.3575991896757929E-4</v>
      </c>
      <c r="GH2219" s="1" t="str">
        <f t="shared" si="903"/>
        <v/>
      </c>
      <c r="GI2219" s="1" t="str">
        <f t="shared" si="904"/>
        <v/>
      </c>
      <c r="GJ2219" s="1">
        <f t="shared" si="905"/>
        <v>0</v>
      </c>
      <c r="GK2219" s="1">
        <f t="shared" si="906"/>
        <v>6.3575991896757929E-4</v>
      </c>
      <c r="GL2219" s="1" t="str">
        <f t="shared" si="907"/>
        <v/>
      </c>
      <c r="HA2219" s="2"/>
      <c r="HB2219" s="2">
        <f t="shared" si="879"/>
        <v>10.361599999999903</v>
      </c>
      <c r="HC2219" s="147">
        <f t="shared" si="880"/>
        <v>0.16899108975884639</v>
      </c>
      <c r="HD2219" s="2">
        <f t="shared" si="881"/>
        <v>3.3053191968701601E-4</v>
      </c>
      <c r="HE2219" s="2" t="str">
        <f t="shared" si="877"/>
        <v/>
      </c>
      <c r="HF2219" s="24" t="str">
        <f t="shared" si="878"/>
        <v/>
      </c>
    </row>
    <row r="2220" spans="157:214" ht="20.100000000000001" customHeight="1" x14ac:dyDescent="0.25">
      <c r="FA2220" s="1">
        <v>1615</v>
      </c>
      <c r="FB2220" s="1">
        <f t="shared" si="882"/>
        <v>9198.7396969642978</v>
      </c>
      <c r="FC2220" s="1">
        <f t="shared" si="883"/>
        <v>5.1764091961192216E-6</v>
      </c>
      <c r="FD2220" s="1">
        <f t="shared" si="884"/>
        <v>0.99305314921137566</v>
      </c>
      <c r="FE2220" s="1">
        <f t="shared" si="885"/>
        <v>5.1764091961192216E-6</v>
      </c>
      <c r="FF2220" s="1" t="str">
        <f t="shared" si="886"/>
        <v/>
      </c>
      <c r="FG2220" s="1" t="str">
        <f t="shared" si="887"/>
        <v/>
      </c>
      <c r="FI2220" s="1">
        <f t="shared" si="888"/>
        <v>5.2404801698812566E-202</v>
      </c>
      <c r="FJ2220" s="1" t="str">
        <f t="shared" si="889"/>
        <v/>
      </c>
      <c r="FK2220" s="1" t="str">
        <f t="shared" si="890"/>
        <v/>
      </c>
      <c r="FP2220" s="1">
        <v>1615</v>
      </c>
      <c r="FQ2220" s="1">
        <f t="shared" si="891"/>
        <v>21.673735671911217</v>
      </c>
      <c r="FR2220" s="1">
        <f t="shared" si="892"/>
        <v>2.1969650954903469E-3</v>
      </c>
      <c r="FS2220" s="1">
        <f t="shared" si="893"/>
        <v>0.99305314921137566</v>
      </c>
      <c r="FT2220" s="1">
        <f t="shared" si="894"/>
        <v>2.1969650954903469E-3</v>
      </c>
      <c r="FU2220" s="1" t="str">
        <f t="shared" si="895"/>
        <v/>
      </c>
      <c r="FV2220" s="1" t="str">
        <f t="shared" si="896"/>
        <v/>
      </c>
      <c r="FW2220" s="1">
        <f t="shared" si="897"/>
        <v>0</v>
      </c>
      <c r="FX2220" s="1" t="str">
        <f t="shared" si="898"/>
        <v/>
      </c>
      <c r="FY2220" s="1" t="str">
        <f t="shared" si="899"/>
        <v/>
      </c>
      <c r="GC2220" s="1">
        <v>1615</v>
      </c>
      <c r="GD2220" s="1">
        <f t="shared" si="908"/>
        <v>75.636908258466178</v>
      </c>
      <c r="GE2220" s="1">
        <f t="shared" si="900"/>
        <v>6.2953975587365547E-4</v>
      </c>
      <c r="GF2220" s="1">
        <f t="shared" si="901"/>
        <v>0.99305314921137566</v>
      </c>
      <c r="GG2220" s="1">
        <f t="shared" si="902"/>
        <v>6.2953975587365547E-4</v>
      </c>
      <c r="GH2220" s="1" t="str">
        <f t="shared" si="903"/>
        <v/>
      </c>
      <c r="GI2220" s="1" t="str">
        <f t="shared" si="904"/>
        <v/>
      </c>
      <c r="GJ2220" s="1">
        <f t="shared" si="905"/>
        <v>0</v>
      </c>
      <c r="GK2220" s="1">
        <f t="shared" si="906"/>
        <v>6.2953975587365547E-4</v>
      </c>
      <c r="GL2220" s="1" t="str">
        <f t="shared" si="907"/>
        <v/>
      </c>
      <c r="HA2220" s="2"/>
      <c r="HB2220" s="2">
        <f t="shared" si="879"/>
        <v>10.367999999999903</v>
      </c>
      <c r="HC2220" s="147">
        <f t="shared" si="880"/>
        <v>0.16866055783915937</v>
      </c>
      <c r="HD2220" s="2">
        <f t="shared" si="881"/>
        <v>3.2998475113954484E-4</v>
      </c>
      <c r="HE2220" s="2" t="str">
        <f t="shared" si="877"/>
        <v/>
      </c>
      <c r="HF2220" s="24" t="str">
        <f t="shared" si="878"/>
        <v/>
      </c>
    </row>
    <row r="2221" spans="157:214" ht="20.100000000000001" customHeight="1" x14ac:dyDescent="0.25">
      <c r="FA2221" s="1">
        <v>1616</v>
      </c>
      <c r="FB2221" s="1">
        <f t="shared" si="882"/>
        <v>9213.6969972845654</v>
      </c>
      <c r="FC2221" s="1">
        <f t="shared" si="883"/>
        <v>5.1256821085071066E-6</v>
      </c>
      <c r="FD2221" s="1">
        <f t="shared" si="884"/>
        <v>0.9931301944282156</v>
      </c>
      <c r="FE2221" s="1">
        <f t="shared" si="885"/>
        <v>5.1256821085071066E-6</v>
      </c>
      <c r="FF2221" s="1" t="str">
        <f t="shared" si="886"/>
        <v/>
      </c>
      <c r="FG2221" s="1" t="str">
        <f t="shared" si="887"/>
        <v/>
      </c>
      <c r="FI2221" s="1">
        <f t="shared" si="888"/>
        <v>5.9119739494622703E-202</v>
      </c>
      <c r="FJ2221" s="1" t="str">
        <f t="shared" si="889"/>
        <v/>
      </c>
      <c r="FK2221" s="1" t="str">
        <f t="shared" si="890"/>
        <v/>
      </c>
      <c r="FP2221" s="1">
        <v>1616</v>
      </c>
      <c r="FQ2221" s="1">
        <f t="shared" si="891"/>
        <v>21.708977518532215</v>
      </c>
      <c r="FR2221" s="1">
        <f t="shared" si="892"/>
        <v>2.1754355686200121E-3</v>
      </c>
      <c r="FS2221" s="1">
        <f t="shared" si="893"/>
        <v>0.9931301944282156</v>
      </c>
      <c r="FT2221" s="1">
        <f t="shared" si="894"/>
        <v>2.1754355686200121E-3</v>
      </c>
      <c r="FU2221" s="1" t="str">
        <f t="shared" si="895"/>
        <v/>
      </c>
      <c r="FV2221" s="1" t="str">
        <f t="shared" si="896"/>
        <v/>
      </c>
      <c r="FW2221" s="1">
        <f t="shared" si="897"/>
        <v>0</v>
      </c>
      <c r="FX2221" s="1" t="str">
        <f t="shared" si="898"/>
        <v/>
      </c>
      <c r="FY2221" s="1" t="str">
        <f t="shared" si="899"/>
        <v/>
      </c>
      <c r="GC2221" s="1">
        <v>1616</v>
      </c>
      <c r="GD2221" s="1">
        <f t="shared" si="908"/>
        <v>75.759895101162869</v>
      </c>
      <c r="GE2221" s="1">
        <f t="shared" si="900"/>
        <v>6.23370475752708E-4</v>
      </c>
      <c r="GF2221" s="1">
        <f t="shared" si="901"/>
        <v>0.9931301944282156</v>
      </c>
      <c r="GG2221" s="1">
        <f t="shared" si="902"/>
        <v>6.23370475752708E-4</v>
      </c>
      <c r="GH2221" s="1" t="str">
        <f t="shared" si="903"/>
        <v/>
      </c>
      <c r="GI2221" s="1" t="str">
        <f t="shared" si="904"/>
        <v/>
      </c>
      <c r="GJ2221" s="1">
        <f t="shared" si="905"/>
        <v>0</v>
      </c>
      <c r="GK2221" s="1">
        <f t="shared" si="906"/>
        <v>6.23370475752708E-4</v>
      </c>
      <c r="GL2221" s="1" t="str">
        <f t="shared" si="907"/>
        <v/>
      </c>
      <c r="HA2221" s="2"/>
      <c r="HB2221" s="2">
        <f t="shared" si="879"/>
        <v>10.374399999999902</v>
      </c>
      <c r="HC2221" s="147">
        <f t="shared" si="880"/>
        <v>0.16833057308801982</v>
      </c>
      <c r="HD2221" s="2">
        <f t="shared" si="881"/>
        <v>3.2943817475622472E-4</v>
      </c>
      <c r="HE2221" s="2" t="str">
        <f t="shared" si="877"/>
        <v/>
      </c>
      <c r="HF2221" s="24" t="str">
        <f t="shared" si="878"/>
        <v/>
      </c>
    </row>
    <row r="2222" spans="157:214" ht="20.100000000000001" customHeight="1" x14ac:dyDescent="0.25">
      <c r="FA2222" s="1">
        <v>1617</v>
      </c>
      <c r="FB2222" s="1">
        <f t="shared" si="882"/>
        <v>9228.6542976048331</v>
      </c>
      <c r="FC2222" s="1">
        <f t="shared" si="883"/>
        <v>5.0753709228891575E-6</v>
      </c>
      <c r="FD2222" s="1">
        <f t="shared" si="884"/>
        <v>0.99320648401825162</v>
      </c>
      <c r="FE2222" s="1">
        <f t="shared" si="885"/>
        <v>5.0753709228891575E-6</v>
      </c>
      <c r="FF2222" s="1" t="str">
        <f t="shared" si="886"/>
        <v/>
      </c>
      <c r="FG2222" s="1" t="str">
        <f t="shared" si="887"/>
        <v/>
      </c>
      <c r="FI2222" s="1">
        <f t="shared" si="888"/>
        <v>6.6694034950247716E-202</v>
      </c>
      <c r="FJ2222" s="1" t="str">
        <f t="shared" si="889"/>
        <v/>
      </c>
      <c r="FK2222" s="1" t="str">
        <f t="shared" si="890"/>
        <v/>
      </c>
      <c r="FP2222" s="1">
        <v>1617</v>
      </c>
      <c r="FQ2222" s="1">
        <f t="shared" si="891"/>
        <v>21.744219365153207</v>
      </c>
      <c r="FR2222" s="1">
        <f t="shared" si="892"/>
        <v>2.1540825583521539E-3</v>
      </c>
      <c r="FS2222" s="1">
        <f t="shared" si="893"/>
        <v>0.99320648401825162</v>
      </c>
      <c r="FT2222" s="1">
        <f t="shared" si="894"/>
        <v>2.1540825583521539E-3</v>
      </c>
      <c r="FU2222" s="1" t="str">
        <f t="shared" si="895"/>
        <v/>
      </c>
      <c r="FV2222" s="1" t="str">
        <f t="shared" si="896"/>
        <v/>
      </c>
      <c r="FW2222" s="1">
        <f t="shared" si="897"/>
        <v>0</v>
      </c>
      <c r="FX2222" s="1" t="str">
        <f t="shared" si="898"/>
        <v/>
      </c>
      <c r="FY2222" s="1" t="str">
        <f t="shared" si="899"/>
        <v/>
      </c>
      <c r="GC2222" s="1">
        <v>1617</v>
      </c>
      <c r="GD2222" s="1">
        <f t="shared" si="908"/>
        <v>75.882881943859559</v>
      </c>
      <c r="GE2222" s="1">
        <f t="shared" si="900"/>
        <v>6.1725177641661544E-4</v>
      </c>
      <c r="GF2222" s="1">
        <f t="shared" si="901"/>
        <v>0.99320648401825162</v>
      </c>
      <c r="GG2222" s="1">
        <f t="shared" si="902"/>
        <v>6.1725177641661544E-4</v>
      </c>
      <c r="GH2222" s="1" t="str">
        <f t="shared" si="903"/>
        <v/>
      </c>
      <c r="GI2222" s="1" t="str">
        <f t="shared" si="904"/>
        <v/>
      </c>
      <c r="GJ2222" s="1">
        <f t="shared" si="905"/>
        <v>0</v>
      </c>
      <c r="GK2222" s="1">
        <f t="shared" si="906"/>
        <v>6.1725177641661544E-4</v>
      </c>
      <c r="GL2222" s="1" t="str">
        <f t="shared" si="907"/>
        <v/>
      </c>
      <c r="HA2222" s="2"/>
      <c r="HB2222" s="2">
        <f t="shared" si="879"/>
        <v>10.380799999999901</v>
      </c>
      <c r="HC2222" s="147">
        <f t="shared" si="880"/>
        <v>0.1680011349132636</v>
      </c>
      <c r="HD2222" s="2">
        <f t="shared" si="881"/>
        <v>3.2889219098125588E-4</v>
      </c>
      <c r="HE2222" s="2" t="str">
        <f t="shared" si="877"/>
        <v/>
      </c>
      <c r="HF2222" s="24" t="str">
        <f t="shared" si="878"/>
        <v/>
      </c>
    </row>
    <row r="2223" spans="157:214" ht="20.100000000000001" customHeight="1" x14ac:dyDescent="0.25">
      <c r="FA2223" s="1">
        <v>1618</v>
      </c>
      <c r="FB2223" s="1">
        <f t="shared" si="882"/>
        <v>9243.6115979250972</v>
      </c>
      <c r="FC2223" s="1">
        <f t="shared" si="883"/>
        <v>5.0254731590189042E-6</v>
      </c>
      <c r="FD2223" s="1">
        <f t="shared" si="884"/>
        <v>0.99328202418370004</v>
      </c>
      <c r="FE2223" s="1">
        <f t="shared" si="885"/>
        <v>5.0254731590189042E-6</v>
      </c>
      <c r="FF2223" s="1" t="str">
        <f t="shared" si="886"/>
        <v/>
      </c>
      <c r="FG2223" s="1" t="str">
        <f t="shared" si="887"/>
        <v/>
      </c>
      <c r="FI2223" s="1">
        <f t="shared" si="888"/>
        <v>7.5237529242000608E-202</v>
      </c>
      <c r="FJ2223" s="1" t="str">
        <f t="shared" si="889"/>
        <v/>
      </c>
      <c r="FK2223" s="1" t="str">
        <f t="shared" si="890"/>
        <v/>
      </c>
      <c r="FP2223" s="1">
        <v>1618</v>
      </c>
      <c r="FQ2223" s="1">
        <f t="shared" si="891"/>
        <v>21.779461211774198</v>
      </c>
      <c r="FR2223" s="1">
        <f t="shared" si="892"/>
        <v>2.1329050120236755E-3</v>
      </c>
      <c r="FS2223" s="1">
        <f t="shared" si="893"/>
        <v>0.99328202418370004</v>
      </c>
      <c r="FT2223" s="1">
        <f t="shared" si="894"/>
        <v>2.1329050120236755E-3</v>
      </c>
      <c r="FU2223" s="1" t="str">
        <f t="shared" si="895"/>
        <v/>
      </c>
      <c r="FV2223" s="1" t="str">
        <f t="shared" si="896"/>
        <v/>
      </c>
      <c r="FW2223" s="1">
        <f t="shared" si="897"/>
        <v>0</v>
      </c>
      <c r="FX2223" s="1" t="str">
        <f t="shared" si="898"/>
        <v/>
      </c>
      <c r="FY2223" s="1" t="str">
        <f t="shared" si="899"/>
        <v/>
      </c>
      <c r="GC2223" s="1">
        <v>1618</v>
      </c>
      <c r="GD2223" s="1">
        <f t="shared" si="908"/>
        <v>76.005868786556249</v>
      </c>
      <c r="GE2223" s="1">
        <f t="shared" si="900"/>
        <v>6.1118335622505147E-4</v>
      </c>
      <c r="GF2223" s="1">
        <f t="shared" si="901"/>
        <v>0.99328202418370004</v>
      </c>
      <c r="GG2223" s="1">
        <f t="shared" si="902"/>
        <v>6.1118335622505147E-4</v>
      </c>
      <c r="GH2223" s="1" t="str">
        <f t="shared" si="903"/>
        <v/>
      </c>
      <c r="GI2223" s="1" t="str">
        <f t="shared" si="904"/>
        <v/>
      </c>
      <c r="GJ2223" s="1">
        <f t="shared" si="905"/>
        <v>0</v>
      </c>
      <c r="GK2223" s="1">
        <f t="shared" si="906"/>
        <v>6.1118335622505147E-4</v>
      </c>
      <c r="GL2223" s="1" t="str">
        <f t="shared" si="907"/>
        <v/>
      </c>
      <c r="HA2223" s="2"/>
      <c r="HB2223" s="2">
        <f t="shared" si="879"/>
        <v>10.387199999999901</v>
      </c>
      <c r="HC2223" s="147">
        <f t="shared" si="880"/>
        <v>0.16767224272228234</v>
      </c>
      <c r="HD2223" s="2">
        <f t="shared" si="881"/>
        <v>3.2834680025525809E-4</v>
      </c>
      <c r="HE2223" s="2" t="str">
        <f t="shared" si="877"/>
        <v/>
      </c>
      <c r="HF2223" s="24" t="str">
        <f t="shared" si="878"/>
        <v/>
      </c>
    </row>
    <row r="2224" spans="157:214" ht="20.100000000000001" customHeight="1" x14ac:dyDescent="0.25">
      <c r="FA2224" s="1">
        <v>1619</v>
      </c>
      <c r="FB2224" s="1">
        <f t="shared" si="882"/>
        <v>9258.5688982453648</v>
      </c>
      <c r="FC2224" s="1">
        <f t="shared" si="883"/>
        <v>4.9759863412678595E-6</v>
      </c>
      <c r="FD2224" s="1">
        <f t="shared" si="884"/>
        <v>0.99335682108971413</v>
      </c>
      <c r="FE2224" s="1">
        <f t="shared" si="885"/>
        <v>4.9759863412678595E-6</v>
      </c>
      <c r="FF2224" s="1" t="str">
        <f t="shared" si="886"/>
        <v/>
      </c>
      <c r="FG2224" s="1" t="str">
        <f t="shared" si="887"/>
        <v/>
      </c>
      <c r="FI2224" s="1">
        <f t="shared" si="888"/>
        <v>8.4874085672206602E-202</v>
      </c>
      <c r="FJ2224" s="1" t="str">
        <f t="shared" si="889"/>
        <v/>
      </c>
      <c r="FK2224" s="1" t="str">
        <f t="shared" si="890"/>
        <v/>
      </c>
      <c r="FP2224" s="1">
        <v>1619</v>
      </c>
      <c r="FQ2224" s="1">
        <f t="shared" si="891"/>
        <v>21.814703058395196</v>
      </c>
      <c r="FR2224" s="1">
        <f t="shared" si="892"/>
        <v>2.1119018789314448E-3</v>
      </c>
      <c r="FS2224" s="1">
        <f t="shared" si="893"/>
        <v>0.99335682108971413</v>
      </c>
      <c r="FT2224" s="1">
        <f t="shared" si="894"/>
        <v>2.1119018789314448E-3</v>
      </c>
      <c r="FU2224" s="1" t="str">
        <f t="shared" si="895"/>
        <v/>
      </c>
      <c r="FV2224" s="1" t="str">
        <f t="shared" si="896"/>
        <v/>
      </c>
      <c r="FW2224" s="1">
        <f t="shared" si="897"/>
        <v>0</v>
      </c>
      <c r="FX2224" s="1" t="str">
        <f t="shared" si="898"/>
        <v/>
      </c>
      <c r="FY2224" s="1" t="str">
        <f t="shared" si="899"/>
        <v/>
      </c>
      <c r="GC2224" s="1">
        <v>1619</v>
      </c>
      <c r="GD2224" s="1">
        <f t="shared" si="908"/>
        <v>76.128855629252939</v>
      </c>
      <c r="GE2224" s="1">
        <f t="shared" si="900"/>
        <v>6.0516491409931962E-4</v>
      </c>
      <c r="GF2224" s="1">
        <f t="shared" si="901"/>
        <v>0.99335682108971413</v>
      </c>
      <c r="GG2224" s="1">
        <f t="shared" si="902"/>
        <v>6.0516491409931962E-4</v>
      </c>
      <c r="GH2224" s="1" t="str">
        <f t="shared" si="903"/>
        <v/>
      </c>
      <c r="GI2224" s="1" t="str">
        <f t="shared" si="904"/>
        <v/>
      </c>
      <c r="GJ2224" s="1">
        <f t="shared" si="905"/>
        <v>0</v>
      </c>
      <c r="GK2224" s="1">
        <f t="shared" si="906"/>
        <v>6.0516491409931962E-4</v>
      </c>
      <c r="GL2224" s="1" t="str">
        <f t="shared" si="907"/>
        <v/>
      </c>
      <c r="HA2224" s="2"/>
      <c r="HB2224" s="2">
        <f t="shared" si="879"/>
        <v>10.3935999999999</v>
      </c>
      <c r="HC2224" s="147">
        <f t="shared" si="880"/>
        <v>0.16734389592202709</v>
      </c>
      <c r="HD2224" s="2">
        <f t="shared" si="881"/>
        <v>3.278020030131612E-4</v>
      </c>
      <c r="HE2224" s="2" t="str">
        <f t="shared" si="877"/>
        <v/>
      </c>
      <c r="HF2224" s="24" t="str">
        <f t="shared" si="878"/>
        <v/>
      </c>
    </row>
    <row r="2225" spans="157:214" ht="20.100000000000001" customHeight="1" x14ac:dyDescent="0.25">
      <c r="FA2225" s="2">
        <v>1620</v>
      </c>
      <c r="FB2225" s="1">
        <f t="shared" si="882"/>
        <v>9273.5261985656325</v>
      </c>
      <c r="FC2225" s="1">
        <f t="shared" si="883"/>
        <v>4.9269079987378341E-6</v>
      </c>
      <c r="FD2225" s="1">
        <f t="shared" si="884"/>
        <v>0.99343088086445319</v>
      </c>
      <c r="FE2225" s="1">
        <f t="shared" si="885"/>
        <v>4.9269079987378341E-6</v>
      </c>
      <c r="FF2225" s="1" t="str">
        <f t="shared" si="886"/>
        <v/>
      </c>
      <c r="FG2225" s="1" t="str">
        <f t="shared" si="887"/>
        <v/>
      </c>
      <c r="FI2225" s="1">
        <f t="shared" si="888"/>
        <v>9.5743377466284551E-202</v>
      </c>
      <c r="FJ2225" s="1" t="str">
        <f t="shared" si="889"/>
        <v/>
      </c>
      <c r="FK2225" s="1" t="str">
        <f t="shared" si="890"/>
        <v/>
      </c>
      <c r="FP2225" s="2">
        <v>1620</v>
      </c>
      <c r="FQ2225" s="1">
        <f t="shared" si="891"/>
        <v>21.849944905016187</v>
      </c>
      <c r="FR2225" s="1">
        <f t="shared" si="892"/>
        <v>2.0910721103799546E-3</v>
      </c>
      <c r="FS2225" s="1">
        <f t="shared" si="893"/>
        <v>0.99343088086445319</v>
      </c>
      <c r="FT2225" s="1">
        <f t="shared" si="894"/>
        <v>2.0910721103799546E-3</v>
      </c>
      <c r="FU2225" s="1" t="str">
        <f t="shared" si="895"/>
        <v/>
      </c>
      <c r="FV2225" s="1" t="str">
        <f t="shared" si="896"/>
        <v/>
      </c>
      <c r="FW2225" s="1">
        <f t="shared" si="897"/>
        <v>0</v>
      </c>
      <c r="FX2225" s="1" t="str">
        <f t="shared" si="898"/>
        <v/>
      </c>
      <c r="FY2225" s="1" t="str">
        <f t="shared" si="899"/>
        <v/>
      </c>
      <c r="GC2225" s="2">
        <v>1620</v>
      </c>
      <c r="GD2225" s="1">
        <f t="shared" si="908"/>
        <v>76.251842471949629</v>
      </c>
      <c r="GE2225" s="1">
        <f t="shared" si="900"/>
        <v>5.9919614953600042E-4</v>
      </c>
      <c r="GF2225" s="1">
        <f t="shared" si="901"/>
        <v>0.99343088086445319</v>
      </c>
      <c r="GG2225" s="1">
        <f t="shared" si="902"/>
        <v>5.9919614953600042E-4</v>
      </c>
      <c r="GH2225" s="1" t="str">
        <f t="shared" si="903"/>
        <v/>
      </c>
      <c r="GI2225" s="1" t="str">
        <f t="shared" si="904"/>
        <v/>
      </c>
      <c r="GJ2225" s="1">
        <f t="shared" si="905"/>
        <v>0</v>
      </c>
      <c r="GK2225" s="1">
        <f t="shared" si="906"/>
        <v>5.9919614953600042E-4</v>
      </c>
      <c r="GL2225" s="1" t="str">
        <f t="shared" si="907"/>
        <v/>
      </c>
      <c r="HA2225" s="2"/>
      <c r="HB2225" s="2">
        <f t="shared" si="879"/>
        <v>10.399999999999899</v>
      </c>
      <c r="HC2225" s="147">
        <f t="shared" si="880"/>
        <v>0.16701609391901392</v>
      </c>
      <c r="HD2225" s="2">
        <f t="shared" si="881"/>
        <v>3.2725779968476032E-4</v>
      </c>
      <c r="HE2225" s="2" t="str">
        <f t="shared" si="877"/>
        <v/>
      </c>
      <c r="HF2225" s="24" t="str">
        <f t="shared" si="878"/>
        <v/>
      </c>
    </row>
    <row r="2226" spans="157:214" ht="20.100000000000001" customHeight="1" x14ac:dyDescent="0.25">
      <c r="FA2226" s="1">
        <v>1621</v>
      </c>
      <c r="FB2226" s="1">
        <f t="shared" si="882"/>
        <v>9288.4834988859002</v>
      </c>
      <c r="FC2226" s="1">
        <f t="shared" si="883"/>
        <v>4.8782356653716622E-6</v>
      </c>
      <c r="FD2226" s="1">
        <f t="shared" si="884"/>
        <v>0.9935042095991552</v>
      </c>
      <c r="FE2226" s="1">
        <f t="shared" si="885"/>
        <v>4.8782356653716622E-6</v>
      </c>
      <c r="FF2226" s="1" t="str">
        <f t="shared" si="886"/>
        <v/>
      </c>
      <c r="FG2226" s="1" t="str">
        <f t="shared" si="887"/>
        <v/>
      </c>
      <c r="FI2226" s="1">
        <f t="shared" si="888"/>
        <v>1.0800290322442568E-201</v>
      </c>
      <c r="FJ2226" s="1" t="str">
        <f t="shared" si="889"/>
        <v/>
      </c>
      <c r="FK2226" s="1" t="str">
        <f t="shared" si="890"/>
        <v/>
      </c>
      <c r="FP2226" s="1">
        <v>1621</v>
      </c>
      <c r="FQ2226" s="1">
        <f t="shared" si="891"/>
        <v>21.885186751637185</v>
      </c>
      <c r="FR2226" s="1">
        <f t="shared" si="892"/>
        <v>2.0704146597283059E-3</v>
      </c>
      <c r="FS2226" s="1">
        <f t="shared" si="893"/>
        <v>0.9935042095991552</v>
      </c>
      <c r="FT2226" s="1">
        <f t="shared" si="894"/>
        <v>2.0704146597283059E-3</v>
      </c>
      <c r="FU2226" s="1" t="str">
        <f t="shared" si="895"/>
        <v/>
      </c>
      <c r="FV2226" s="1" t="str">
        <f t="shared" si="896"/>
        <v/>
      </c>
      <c r="FW2226" s="1">
        <f t="shared" si="897"/>
        <v>0</v>
      </c>
      <c r="FX2226" s="1" t="str">
        <f t="shared" si="898"/>
        <v/>
      </c>
      <c r="FY2226" s="1" t="str">
        <f t="shared" si="899"/>
        <v/>
      </c>
      <c r="GC2226" s="1">
        <v>1621</v>
      </c>
      <c r="GD2226" s="1">
        <f t="shared" si="908"/>
        <v>76.37482931464632</v>
      </c>
      <c r="GE2226" s="1">
        <f t="shared" si="900"/>
        <v>5.9327676262043111E-4</v>
      </c>
      <c r="GF2226" s="1">
        <f t="shared" si="901"/>
        <v>0.9935042095991552</v>
      </c>
      <c r="GG2226" s="1">
        <f t="shared" si="902"/>
        <v>5.9327676262043111E-4</v>
      </c>
      <c r="GH2226" s="1" t="str">
        <f t="shared" si="903"/>
        <v/>
      </c>
      <c r="GI2226" s="1" t="str">
        <f t="shared" si="904"/>
        <v/>
      </c>
      <c r="GJ2226" s="1">
        <f t="shared" si="905"/>
        <v>0</v>
      </c>
      <c r="GK2226" s="1">
        <f t="shared" si="906"/>
        <v>5.9327676262043111E-4</v>
      </c>
      <c r="GL2226" s="1" t="str">
        <f t="shared" si="907"/>
        <v/>
      </c>
      <c r="HA2226" s="2"/>
      <c r="HB2226" s="2">
        <f t="shared" si="879"/>
        <v>10.406399999999898</v>
      </c>
      <c r="HC2226" s="147">
        <f t="shared" si="880"/>
        <v>0.16668883611932916</v>
      </c>
      <c r="HD2226" s="2">
        <f t="shared" si="881"/>
        <v>3.2671419069493779E-4</v>
      </c>
      <c r="HE2226" s="2" t="str">
        <f t="shared" si="877"/>
        <v/>
      </c>
      <c r="HF2226" s="24" t="str">
        <f t="shared" si="878"/>
        <v/>
      </c>
    </row>
    <row r="2227" spans="157:214" ht="20.100000000000001" customHeight="1" x14ac:dyDescent="0.25">
      <c r="FA2227" s="1">
        <v>1622</v>
      </c>
      <c r="FB2227" s="1">
        <f t="shared" si="882"/>
        <v>9303.4407992061679</v>
      </c>
      <c r="FC2227" s="1">
        <f t="shared" si="883"/>
        <v>4.8299668800625141E-6</v>
      </c>
      <c r="FD2227" s="1">
        <f t="shared" si="884"/>
        <v>0.99357681334820891</v>
      </c>
      <c r="FE2227" s="1">
        <f t="shared" si="885"/>
        <v>4.8299668800625141E-6</v>
      </c>
      <c r="FF2227" s="1" t="str">
        <f t="shared" si="886"/>
        <v/>
      </c>
      <c r="FG2227" s="1" t="str">
        <f t="shared" si="887"/>
        <v/>
      </c>
      <c r="FI2227" s="1">
        <f t="shared" si="888"/>
        <v>1.2183025898027683E-201</v>
      </c>
      <c r="FJ2227" s="1" t="str">
        <f t="shared" si="889"/>
        <v/>
      </c>
      <c r="FK2227" s="1" t="str">
        <f t="shared" si="890"/>
        <v/>
      </c>
      <c r="FP2227" s="1">
        <v>1622</v>
      </c>
      <c r="FQ2227" s="1">
        <f t="shared" si="891"/>
        <v>21.920428598258177</v>
      </c>
      <c r="FR2227" s="1">
        <f t="shared" si="892"/>
        <v>2.04992848243664E-3</v>
      </c>
      <c r="FS2227" s="1">
        <f t="shared" si="893"/>
        <v>0.99357681334820891</v>
      </c>
      <c r="FT2227" s="1">
        <f t="shared" si="894"/>
        <v>2.04992848243664E-3</v>
      </c>
      <c r="FU2227" s="1" t="str">
        <f t="shared" si="895"/>
        <v/>
      </c>
      <c r="FV2227" s="1" t="str">
        <f t="shared" si="896"/>
        <v/>
      </c>
      <c r="FW2227" s="1">
        <f t="shared" si="897"/>
        <v>0</v>
      </c>
      <c r="FX2227" s="1" t="str">
        <f t="shared" si="898"/>
        <v/>
      </c>
      <c r="FY2227" s="1" t="str">
        <f t="shared" si="899"/>
        <v/>
      </c>
      <c r="GC2227" s="1">
        <v>1622</v>
      </c>
      <c r="GD2227" s="1">
        <f t="shared" si="908"/>
        <v>76.49781615734301</v>
      </c>
      <c r="GE2227" s="1">
        <f t="shared" si="900"/>
        <v>5.8740645403999262E-4</v>
      </c>
      <c r="GF2227" s="1">
        <f t="shared" si="901"/>
        <v>0.99357681334820891</v>
      </c>
      <c r="GG2227" s="1">
        <f t="shared" si="902"/>
        <v>5.8740645403999262E-4</v>
      </c>
      <c r="GH2227" s="1" t="str">
        <f t="shared" si="903"/>
        <v/>
      </c>
      <c r="GI2227" s="1" t="str">
        <f t="shared" si="904"/>
        <v/>
      </c>
      <c r="GJ2227" s="1">
        <f t="shared" si="905"/>
        <v>0</v>
      </c>
      <c r="GK2227" s="1">
        <f t="shared" si="906"/>
        <v>5.8740645403999262E-4</v>
      </c>
      <c r="GL2227" s="1" t="str">
        <f t="shared" si="907"/>
        <v/>
      </c>
      <c r="HA2227" s="2"/>
      <c r="HB2227" s="2">
        <f t="shared" si="879"/>
        <v>10.412799999999898</v>
      </c>
      <c r="HC2227" s="147">
        <f t="shared" si="880"/>
        <v>0.16636212192863423</v>
      </c>
      <c r="HD2227" s="2">
        <f t="shared" si="881"/>
        <v>3.2617117646366323E-4</v>
      </c>
      <c r="HE2227" s="2" t="str">
        <f t="shared" si="877"/>
        <v/>
      </c>
      <c r="HF2227" s="24" t="str">
        <f t="shared" si="878"/>
        <v/>
      </c>
    </row>
    <row r="2228" spans="157:214" ht="20.100000000000001" customHeight="1" x14ac:dyDescent="0.25">
      <c r="FA2228" s="1">
        <v>1623</v>
      </c>
      <c r="FB2228" s="1">
        <f t="shared" si="882"/>
        <v>9318.3980995264355</v>
      </c>
      <c r="FC2228" s="1">
        <f t="shared" si="883"/>
        <v>4.7820991867617178E-6</v>
      </c>
      <c r="FD2228" s="1">
        <f t="shared" si="884"/>
        <v>0.99364869812922962</v>
      </c>
      <c r="FE2228" s="1">
        <f t="shared" si="885"/>
        <v>4.7820991867617178E-6</v>
      </c>
      <c r="FF2228" s="1" t="str">
        <f t="shared" si="886"/>
        <v/>
      </c>
      <c r="FG2228" s="1" t="str">
        <f t="shared" si="887"/>
        <v/>
      </c>
      <c r="FI2228" s="1">
        <f t="shared" si="888"/>
        <v>1.37425699496849E-201</v>
      </c>
      <c r="FJ2228" s="1" t="str">
        <f t="shared" si="889"/>
        <v/>
      </c>
      <c r="FK2228" s="1" t="str">
        <f t="shared" si="890"/>
        <v/>
      </c>
      <c r="FP2228" s="1">
        <v>1623</v>
      </c>
      <c r="FQ2228" s="1">
        <f t="shared" si="891"/>
        <v>21.955670444879168</v>
      </c>
      <c r="FR2228" s="1">
        <f t="shared" si="892"/>
        <v>2.029612536111859E-3</v>
      </c>
      <c r="FS2228" s="1">
        <f t="shared" si="893"/>
        <v>0.99364869812922962</v>
      </c>
      <c r="FT2228" s="1">
        <f t="shared" si="894"/>
        <v>2.029612536111859E-3</v>
      </c>
      <c r="FU2228" s="1" t="str">
        <f t="shared" si="895"/>
        <v/>
      </c>
      <c r="FV2228" s="1" t="str">
        <f t="shared" si="896"/>
        <v/>
      </c>
      <c r="FW2228" s="1">
        <f t="shared" si="897"/>
        <v>0</v>
      </c>
      <c r="FX2228" s="1" t="str">
        <f t="shared" si="898"/>
        <v/>
      </c>
      <c r="FY2228" s="1" t="str">
        <f t="shared" si="899"/>
        <v/>
      </c>
      <c r="GC2228" s="1">
        <v>1623</v>
      </c>
      <c r="GD2228" s="1">
        <f t="shared" si="908"/>
        <v>76.620803000039729</v>
      </c>
      <c r="GE2228" s="1">
        <f t="shared" si="900"/>
        <v>5.8158492509722388E-4</v>
      </c>
      <c r="GF2228" s="1">
        <f t="shared" si="901"/>
        <v>0.99364869812922962</v>
      </c>
      <c r="GG2228" s="1">
        <f t="shared" si="902"/>
        <v>5.8158492509722388E-4</v>
      </c>
      <c r="GH2228" s="1" t="str">
        <f t="shared" si="903"/>
        <v/>
      </c>
      <c r="GI2228" s="1" t="str">
        <f t="shared" si="904"/>
        <v/>
      </c>
      <c r="GJ2228" s="1">
        <f t="shared" si="905"/>
        <v>0</v>
      </c>
      <c r="GK2228" s="1">
        <f t="shared" si="906"/>
        <v>5.8158492509722388E-4</v>
      </c>
      <c r="GL2228" s="1" t="str">
        <f t="shared" si="907"/>
        <v/>
      </c>
      <c r="HA2228" s="2"/>
      <c r="HB2228" s="2">
        <f t="shared" si="879"/>
        <v>10.419199999999897</v>
      </c>
      <c r="HC2228" s="147">
        <f t="shared" si="880"/>
        <v>0.16603595075217056</v>
      </c>
      <c r="HD2228" s="2">
        <f t="shared" si="881"/>
        <v>3.2562875740599351E-4</v>
      </c>
      <c r="HE2228" s="2" t="str">
        <f t="shared" si="877"/>
        <v/>
      </c>
      <c r="HF2228" s="24" t="str">
        <f t="shared" si="878"/>
        <v/>
      </c>
    </row>
    <row r="2229" spans="157:214" ht="20.100000000000001" customHeight="1" x14ac:dyDescent="0.25">
      <c r="FA2229" s="1">
        <v>1624</v>
      </c>
      <c r="FB2229" s="1">
        <f t="shared" si="882"/>
        <v>9333.3553998466996</v>
      </c>
      <c r="FC2229" s="1">
        <f t="shared" si="883"/>
        <v>4.7346301345851479E-6</v>
      </c>
      <c r="FD2229" s="1">
        <f t="shared" si="884"/>
        <v>0.9937198699231351</v>
      </c>
      <c r="FE2229" s="1">
        <f t="shared" si="885"/>
        <v>4.7346301345851479E-6</v>
      </c>
      <c r="FF2229" s="1" t="str">
        <f t="shared" si="886"/>
        <v/>
      </c>
      <c r="FG2229" s="1" t="str">
        <f t="shared" si="887"/>
        <v/>
      </c>
      <c r="FI2229" s="1">
        <f t="shared" si="888"/>
        <v>1.5501502557347146E-201</v>
      </c>
      <c r="FJ2229" s="1" t="str">
        <f t="shared" si="889"/>
        <v/>
      </c>
      <c r="FK2229" s="1" t="str">
        <f t="shared" si="890"/>
        <v/>
      </c>
      <c r="FP2229" s="1">
        <v>1624</v>
      </c>
      <c r="FQ2229" s="1">
        <f t="shared" si="891"/>
        <v>21.990912291500166</v>
      </c>
      <c r="FR2229" s="1">
        <f t="shared" si="892"/>
        <v>2.0094657805527819E-3</v>
      </c>
      <c r="FS2229" s="1">
        <f t="shared" si="893"/>
        <v>0.9937198699231351</v>
      </c>
      <c r="FT2229" s="1">
        <f t="shared" si="894"/>
        <v>2.0094657805527819E-3</v>
      </c>
      <c r="FU2229" s="1" t="str">
        <f t="shared" si="895"/>
        <v/>
      </c>
      <c r="FV2229" s="1" t="str">
        <f t="shared" si="896"/>
        <v/>
      </c>
      <c r="FW2229" s="1">
        <f t="shared" si="897"/>
        <v>0</v>
      </c>
      <c r="FX2229" s="1" t="str">
        <f t="shared" si="898"/>
        <v/>
      </c>
      <c r="FY2229" s="1" t="str">
        <f t="shared" si="899"/>
        <v/>
      </c>
      <c r="GC2229" s="1">
        <v>1624</v>
      </c>
      <c r="GD2229" s="1">
        <f t="shared" si="908"/>
        <v>76.743789842736419</v>
      </c>
      <c r="GE2229" s="1">
        <f t="shared" si="900"/>
        <v>5.7581187772276173E-4</v>
      </c>
      <c r="GF2229" s="1">
        <f t="shared" si="901"/>
        <v>0.9937198699231351</v>
      </c>
      <c r="GG2229" s="1">
        <f t="shared" si="902"/>
        <v>5.7581187772276173E-4</v>
      </c>
      <c r="GH2229" s="1" t="str">
        <f t="shared" si="903"/>
        <v/>
      </c>
      <c r="GI2229" s="1" t="str">
        <f t="shared" si="904"/>
        <v/>
      </c>
      <c r="GJ2229" s="1">
        <f t="shared" si="905"/>
        <v>0</v>
      </c>
      <c r="GK2229" s="1">
        <f t="shared" si="906"/>
        <v>5.7581187772276173E-4</v>
      </c>
      <c r="GL2229" s="1" t="str">
        <f t="shared" si="907"/>
        <v/>
      </c>
      <c r="HA2229" s="2"/>
      <c r="HB2229" s="2">
        <f t="shared" si="879"/>
        <v>10.425599999999896</v>
      </c>
      <c r="HC2229" s="147">
        <f t="shared" si="880"/>
        <v>0.16571032199476457</v>
      </c>
      <c r="HD2229" s="2">
        <f t="shared" si="881"/>
        <v>3.2508693393171195E-4</v>
      </c>
      <c r="HE2229" s="2" t="str">
        <f t="shared" si="877"/>
        <v/>
      </c>
      <c r="HF2229" s="24" t="str">
        <f t="shared" si="878"/>
        <v/>
      </c>
    </row>
    <row r="2230" spans="157:214" ht="20.100000000000001" customHeight="1" x14ac:dyDescent="0.25">
      <c r="FA2230" s="1">
        <v>1625</v>
      </c>
      <c r="FB2230" s="1">
        <f t="shared" si="882"/>
        <v>9348.3127001669673</v>
      </c>
      <c r="FC2230" s="1">
        <f t="shared" si="883"/>
        <v>4.6875572779180471E-6</v>
      </c>
      <c r="FD2230" s="1">
        <f t="shared" si="884"/>
        <v>0.99379033467422384</v>
      </c>
      <c r="FE2230" s="1">
        <f t="shared" si="885"/>
        <v>4.6875572779180471E-6</v>
      </c>
      <c r="FF2230" s="1" t="str">
        <f t="shared" si="886"/>
        <v/>
      </c>
      <c r="FG2230" s="1" t="str">
        <f t="shared" si="887"/>
        <v/>
      </c>
      <c r="FI2230" s="1">
        <f t="shared" si="888"/>
        <v>1.7485283880720775E-201</v>
      </c>
      <c r="FJ2230" s="1" t="str">
        <f t="shared" si="889"/>
        <v/>
      </c>
      <c r="FK2230" s="1" t="str">
        <f t="shared" si="890"/>
        <v/>
      </c>
      <c r="FP2230" s="1">
        <v>1625</v>
      </c>
      <c r="FQ2230" s="1">
        <f t="shared" si="891"/>
        <v>22.026154138121157</v>
      </c>
      <c r="FR2230" s="1">
        <f t="shared" si="892"/>
        <v>1.9894871777946833E-3</v>
      </c>
      <c r="FS2230" s="1">
        <f t="shared" si="893"/>
        <v>0.99379033467422384</v>
      </c>
      <c r="FT2230" s="1">
        <f t="shared" si="894"/>
        <v>1.9894871777946833E-3</v>
      </c>
      <c r="FU2230" s="1" t="str">
        <f t="shared" si="895"/>
        <v/>
      </c>
      <c r="FV2230" s="1" t="str">
        <f t="shared" si="896"/>
        <v/>
      </c>
      <c r="FW2230" s="1">
        <f t="shared" si="897"/>
        <v>0</v>
      </c>
      <c r="FX2230" s="1" t="str">
        <f t="shared" si="898"/>
        <v/>
      </c>
      <c r="FY2230" s="1" t="str">
        <f t="shared" si="899"/>
        <v/>
      </c>
      <c r="GC2230" s="1">
        <v>1625</v>
      </c>
      <c r="GD2230" s="1">
        <f t="shared" si="908"/>
        <v>76.866776685433109</v>
      </c>
      <c r="GE2230" s="1">
        <f t="shared" si="900"/>
        <v>5.7008701448809046E-4</v>
      </c>
      <c r="GF2230" s="1">
        <f t="shared" si="901"/>
        <v>0.99379033467422384</v>
      </c>
      <c r="GG2230" s="1">
        <f t="shared" si="902"/>
        <v>5.7008701448809046E-4</v>
      </c>
      <c r="GH2230" s="1" t="str">
        <f t="shared" si="903"/>
        <v/>
      </c>
      <c r="GI2230" s="1" t="str">
        <f t="shared" si="904"/>
        <v/>
      </c>
      <c r="GJ2230" s="1">
        <f t="shared" si="905"/>
        <v>0</v>
      </c>
      <c r="GK2230" s="1">
        <f t="shared" si="906"/>
        <v>5.7008701448809046E-4</v>
      </c>
      <c r="GL2230" s="1" t="str">
        <f t="shared" si="907"/>
        <v/>
      </c>
      <c r="HA2230" s="2"/>
      <c r="HB2230" s="2">
        <f t="shared" si="879"/>
        <v>10.431999999999896</v>
      </c>
      <c r="HC2230" s="147">
        <f t="shared" si="880"/>
        <v>0.16538523506083286</v>
      </c>
      <c r="HD2230" s="2">
        <f t="shared" si="881"/>
        <v>3.2454570644638303E-4</v>
      </c>
      <c r="HE2230" s="2" t="str">
        <f t="shared" si="877"/>
        <v/>
      </c>
      <c r="HF2230" s="24" t="str">
        <f t="shared" si="878"/>
        <v/>
      </c>
    </row>
    <row r="2231" spans="157:214" ht="20.100000000000001" customHeight="1" x14ac:dyDescent="0.25">
      <c r="FA2231" s="2">
        <v>1626</v>
      </c>
      <c r="FB2231" s="1">
        <f t="shared" si="882"/>
        <v>9363.2700004872349</v>
      </c>
      <c r="FC2231" s="1">
        <f t="shared" si="883"/>
        <v>4.6408781765185463E-6</v>
      </c>
      <c r="FD2231" s="1">
        <f t="shared" si="884"/>
        <v>0.99386009829025468</v>
      </c>
      <c r="FE2231" s="1">
        <f t="shared" si="885"/>
        <v>4.6408781765185463E-6</v>
      </c>
      <c r="FF2231" s="1" t="str">
        <f t="shared" si="886"/>
        <v/>
      </c>
      <c r="FG2231" s="1" t="str">
        <f t="shared" si="887"/>
        <v/>
      </c>
      <c r="FI2231" s="1">
        <f t="shared" si="888"/>
        <v>1.972262105141298E-201</v>
      </c>
      <c r="FJ2231" s="1" t="str">
        <f t="shared" si="889"/>
        <v/>
      </c>
      <c r="FK2231" s="1" t="str">
        <f t="shared" si="890"/>
        <v/>
      </c>
      <c r="FP2231" s="2">
        <v>1626</v>
      </c>
      <c r="FQ2231" s="1">
        <f t="shared" si="891"/>
        <v>22.061395984742155</v>
      </c>
      <c r="FR2231" s="1">
        <f t="shared" si="892"/>
        <v>1.9696756921531587E-3</v>
      </c>
      <c r="FS2231" s="1">
        <f t="shared" si="893"/>
        <v>0.99386009829025468</v>
      </c>
      <c r="FT2231" s="1">
        <f t="shared" si="894"/>
        <v>1.9696756921531587E-3</v>
      </c>
      <c r="FU2231" s="1" t="str">
        <f t="shared" si="895"/>
        <v/>
      </c>
      <c r="FV2231" s="1" t="str">
        <f t="shared" si="896"/>
        <v/>
      </c>
      <c r="FW2231" s="1">
        <f t="shared" si="897"/>
        <v>0</v>
      </c>
      <c r="FX2231" s="1" t="str">
        <f t="shared" si="898"/>
        <v/>
      </c>
      <c r="FY2231" s="1" t="str">
        <f t="shared" si="899"/>
        <v/>
      </c>
      <c r="GC2231" s="2">
        <v>1626</v>
      </c>
      <c r="GD2231" s="1">
        <f t="shared" si="908"/>
        <v>76.989763528129799</v>
      </c>
      <c r="GE2231" s="1">
        <f t="shared" si="900"/>
        <v>5.6441003861812345E-4</v>
      </c>
      <c r="GF2231" s="1">
        <f t="shared" si="901"/>
        <v>0.99386009829025468</v>
      </c>
      <c r="GG2231" s="1">
        <f t="shared" si="902"/>
        <v>5.6441003861812345E-4</v>
      </c>
      <c r="GH2231" s="1" t="str">
        <f t="shared" si="903"/>
        <v/>
      </c>
      <c r="GI2231" s="1" t="str">
        <f t="shared" si="904"/>
        <v/>
      </c>
      <c r="GJ2231" s="1">
        <f t="shared" si="905"/>
        <v>0</v>
      </c>
      <c r="GK2231" s="1">
        <f t="shared" si="906"/>
        <v>5.6441003861812345E-4</v>
      </c>
      <c r="GL2231" s="1" t="str">
        <f t="shared" si="907"/>
        <v/>
      </c>
      <c r="HA2231" s="2"/>
      <c r="HB2231" s="2">
        <f t="shared" si="879"/>
        <v>10.438399999999895</v>
      </c>
      <c r="HC2231" s="147">
        <f t="shared" si="880"/>
        <v>0.16506068935438648</v>
      </c>
      <c r="HD2231" s="2">
        <f t="shared" si="881"/>
        <v>3.2400507534957601E-4</v>
      </c>
      <c r="HE2231" s="2" t="str">
        <f t="shared" si="877"/>
        <v/>
      </c>
      <c r="HF2231" s="24" t="str">
        <f t="shared" si="878"/>
        <v/>
      </c>
    </row>
    <row r="2232" spans="157:214" ht="20.100000000000001" customHeight="1" x14ac:dyDescent="0.25">
      <c r="FA2232" s="1">
        <v>1627</v>
      </c>
      <c r="FB2232" s="1">
        <f t="shared" si="882"/>
        <v>9378.2273008075026</v>
      </c>
      <c r="FC2232" s="1">
        <f t="shared" si="883"/>
        <v>4.594590395619575E-6</v>
      </c>
      <c r="FD2232" s="1">
        <f t="shared" si="884"/>
        <v>0.99392916664252762</v>
      </c>
      <c r="FE2232" s="1">
        <f t="shared" si="885"/>
        <v>4.594590395619575E-6</v>
      </c>
      <c r="FF2232" s="1" t="str">
        <f t="shared" si="886"/>
        <v/>
      </c>
      <c r="FG2232" s="1" t="str">
        <f t="shared" si="887"/>
        <v/>
      </c>
      <c r="FI2232" s="1">
        <f t="shared" si="888"/>
        <v>2.2245881744469296E-201</v>
      </c>
      <c r="FJ2232" s="1" t="str">
        <f t="shared" si="889"/>
        <v/>
      </c>
      <c r="FK2232" s="1" t="str">
        <f t="shared" si="890"/>
        <v/>
      </c>
      <c r="FP2232" s="1">
        <v>1627</v>
      </c>
      <c r="FQ2232" s="1">
        <f t="shared" si="891"/>
        <v>22.096637831363147</v>
      </c>
      <c r="FR2232" s="1">
        <f t="shared" si="892"/>
        <v>1.9500302902674344E-3</v>
      </c>
      <c r="FS2232" s="1">
        <f t="shared" si="893"/>
        <v>0.99392916664252762</v>
      </c>
      <c r="FT2232" s="1">
        <f t="shared" si="894"/>
        <v>1.9500302902674344E-3</v>
      </c>
      <c r="FU2232" s="1" t="str">
        <f t="shared" si="895"/>
        <v/>
      </c>
      <c r="FV2232" s="1" t="str">
        <f t="shared" si="896"/>
        <v/>
      </c>
      <c r="FW2232" s="1">
        <f t="shared" si="897"/>
        <v>0</v>
      </c>
      <c r="FX2232" s="1" t="str">
        <f t="shared" si="898"/>
        <v/>
      </c>
      <c r="FY2232" s="1" t="str">
        <f t="shared" si="899"/>
        <v/>
      </c>
      <c r="GC2232" s="1">
        <v>1627</v>
      </c>
      <c r="GD2232" s="1">
        <f t="shared" si="908"/>
        <v>77.11275037082649</v>
      </c>
      <c r="GE2232" s="1">
        <f t="shared" si="900"/>
        <v>5.5878065400360836E-4</v>
      </c>
      <c r="GF2232" s="1">
        <f t="shared" si="901"/>
        <v>0.99392916664252762</v>
      </c>
      <c r="GG2232" s="1">
        <f t="shared" si="902"/>
        <v>5.5878065400360836E-4</v>
      </c>
      <c r="GH2232" s="1" t="str">
        <f t="shared" si="903"/>
        <v/>
      </c>
      <c r="GI2232" s="1" t="str">
        <f t="shared" si="904"/>
        <v/>
      </c>
      <c r="GJ2232" s="1">
        <f t="shared" si="905"/>
        <v>0</v>
      </c>
      <c r="GK2232" s="1">
        <f t="shared" si="906"/>
        <v>5.5878065400360836E-4</v>
      </c>
      <c r="GL2232" s="1" t="str">
        <f t="shared" si="907"/>
        <v/>
      </c>
      <c r="HA2232" s="2"/>
      <c r="HB2232" s="2">
        <f t="shared" si="879"/>
        <v>10.444799999999894</v>
      </c>
      <c r="HC2232" s="147">
        <f t="shared" si="880"/>
        <v>0.1647366842790369</v>
      </c>
      <c r="HD2232" s="2">
        <f t="shared" si="881"/>
        <v>3.2346504103678009E-4</v>
      </c>
      <c r="HE2232" s="2" t="str">
        <f t="shared" si="877"/>
        <v/>
      </c>
      <c r="HF2232" s="24" t="str">
        <f t="shared" si="878"/>
        <v/>
      </c>
    </row>
    <row r="2233" spans="157:214" ht="20.100000000000001" customHeight="1" x14ac:dyDescent="0.25">
      <c r="FA2233" s="1">
        <v>1628</v>
      </c>
      <c r="FB2233" s="1">
        <f t="shared" si="882"/>
        <v>9393.1846011277703</v>
      </c>
      <c r="FC2233" s="1">
        <f t="shared" si="883"/>
        <v>4.5486915060294425E-6</v>
      </c>
      <c r="FD2233" s="1">
        <f t="shared" si="884"/>
        <v>0.99399754556596687</v>
      </c>
      <c r="FE2233" s="1">
        <f t="shared" si="885"/>
        <v>4.5486915060294425E-6</v>
      </c>
      <c r="FF2233" s="1" t="str">
        <f t="shared" si="886"/>
        <v/>
      </c>
      <c r="FG2233" s="1" t="str">
        <f t="shared" si="887"/>
        <v/>
      </c>
      <c r="FI2233" s="1">
        <f t="shared" si="888"/>
        <v>2.5091560360771268E-201</v>
      </c>
      <c r="FJ2233" s="1" t="str">
        <f t="shared" si="889"/>
        <v/>
      </c>
      <c r="FK2233" s="1" t="str">
        <f t="shared" si="890"/>
        <v/>
      </c>
      <c r="FP2233" s="1">
        <v>1628</v>
      </c>
      <c r="FQ2233" s="1">
        <f t="shared" si="891"/>
        <v>22.131879677984138</v>
      </c>
      <c r="FR2233" s="1">
        <f t="shared" si="892"/>
        <v>1.9305499411430116E-3</v>
      </c>
      <c r="FS2233" s="1">
        <f t="shared" si="893"/>
        <v>0.99399754556596687</v>
      </c>
      <c r="FT2233" s="1">
        <f t="shared" si="894"/>
        <v>1.9305499411430116E-3</v>
      </c>
      <c r="FU2233" s="1" t="str">
        <f t="shared" si="895"/>
        <v/>
      </c>
      <c r="FV2233" s="1" t="str">
        <f t="shared" si="896"/>
        <v/>
      </c>
      <c r="FW2233" s="1">
        <f t="shared" si="897"/>
        <v>0</v>
      </c>
      <c r="FX2233" s="1" t="str">
        <f t="shared" si="898"/>
        <v/>
      </c>
      <c r="FY2233" s="1" t="str">
        <f t="shared" si="899"/>
        <v/>
      </c>
      <c r="GC2233" s="1">
        <v>1628</v>
      </c>
      <c r="GD2233" s="1">
        <f t="shared" si="908"/>
        <v>77.23573721352318</v>
      </c>
      <c r="GE2233" s="1">
        <f t="shared" si="900"/>
        <v>5.5319856521335049E-4</v>
      </c>
      <c r="GF2233" s="1">
        <f t="shared" si="901"/>
        <v>0.99399754556596687</v>
      </c>
      <c r="GG2233" s="1">
        <f t="shared" si="902"/>
        <v>5.5319856521335049E-4</v>
      </c>
      <c r="GH2233" s="1" t="str">
        <f t="shared" si="903"/>
        <v/>
      </c>
      <c r="GI2233" s="1" t="str">
        <f t="shared" si="904"/>
        <v/>
      </c>
      <c r="GJ2233" s="1">
        <f t="shared" si="905"/>
        <v>0</v>
      </c>
      <c r="GK2233" s="1">
        <f t="shared" si="906"/>
        <v>5.5319856521335049E-4</v>
      </c>
      <c r="GL2233" s="1" t="str">
        <f t="shared" si="907"/>
        <v/>
      </c>
      <c r="HA2233" s="2"/>
      <c r="HB2233" s="2">
        <f t="shared" si="879"/>
        <v>10.451199999999893</v>
      </c>
      <c r="HC2233" s="147">
        <f t="shared" si="880"/>
        <v>0.16441321923800012</v>
      </c>
      <c r="HD2233" s="2">
        <f t="shared" si="881"/>
        <v>3.2292560389829417E-4</v>
      </c>
      <c r="HE2233" s="2" t="str">
        <f t="shared" si="877"/>
        <v/>
      </c>
      <c r="HF2233" s="24" t="str">
        <f t="shared" si="878"/>
        <v/>
      </c>
    </row>
    <row r="2234" spans="157:214" ht="20.100000000000001" customHeight="1" x14ac:dyDescent="0.25">
      <c r="FA2234" s="1">
        <v>1629</v>
      </c>
      <c r="FB2234" s="1">
        <f t="shared" si="882"/>
        <v>9408.141901448038</v>
      </c>
      <c r="FC2234" s="1">
        <f t="shared" si="883"/>
        <v>4.5031790842308676E-6</v>
      </c>
      <c r="FD2234" s="1">
        <f t="shared" si="884"/>
        <v>0.99406524085920478</v>
      </c>
      <c r="FE2234" s="1">
        <f t="shared" si="885"/>
        <v>4.5031790842308676E-6</v>
      </c>
      <c r="FF2234" s="1" t="str">
        <f t="shared" si="886"/>
        <v/>
      </c>
      <c r="FG2234" s="1" t="str">
        <f t="shared" si="887"/>
        <v/>
      </c>
      <c r="FI2234" s="1">
        <f t="shared" si="888"/>
        <v>2.8300803504579915E-201</v>
      </c>
      <c r="FJ2234" s="1" t="str">
        <f t="shared" si="889"/>
        <v/>
      </c>
      <c r="FK2234" s="1" t="str">
        <f t="shared" si="890"/>
        <v/>
      </c>
      <c r="FP2234" s="1">
        <v>1629</v>
      </c>
      <c r="FQ2234" s="1">
        <f t="shared" si="891"/>
        <v>22.167121524605136</v>
      </c>
      <c r="FR2234" s="1">
        <f t="shared" si="892"/>
        <v>1.911233616193725E-3</v>
      </c>
      <c r="FS2234" s="1">
        <f t="shared" si="893"/>
        <v>0.99406524085920478</v>
      </c>
      <c r="FT2234" s="1">
        <f t="shared" si="894"/>
        <v>1.911233616193725E-3</v>
      </c>
      <c r="FU2234" s="1" t="str">
        <f t="shared" si="895"/>
        <v/>
      </c>
      <c r="FV2234" s="1" t="str">
        <f t="shared" si="896"/>
        <v/>
      </c>
      <c r="FW2234" s="1">
        <f t="shared" si="897"/>
        <v>0</v>
      </c>
      <c r="FX2234" s="1" t="str">
        <f t="shared" si="898"/>
        <v/>
      </c>
      <c r="FY2234" s="1" t="str">
        <f t="shared" si="899"/>
        <v/>
      </c>
      <c r="GC2234" s="1">
        <v>1629</v>
      </c>
      <c r="GD2234" s="1">
        <f t="shared" si="908"/>
        <v>77.35872405621987</v>
      </c>
      <c r="GE2234" s="1">
        <f t="shared" si="900"/>
        <v>5.4766347750626369E-4</v>
      </c>
      <c r="GF2234" s="1">
        <f t="shared" si="901"/>
        <v>0.99406524085920478</v>
      </c>
      <c r="GG2234" s="1">
        <f t="shared" si="902"/>
        <v>5.4766347750626369E-4</v>
      </c>
      <c r="GH2234" s="1" t="str">
        <f t="shared" si="903"/>
        <v/>
      </c>
      <c r="GI2234" s="1" t="str">
        <f t="shared" si="904"/>
        <v/>
      </c>
      <c r="GJ2234" s="1">
        <f t="shared" si="905"/>
        <v>0</v>
      </c>
      <c r="GK2234" s="1">
        <f t="shared" si="906"/>
        <v>5.4766347750626369E-4</v>
      </c>
      <c r="GL2234" s="1" t="str">
        <f t="shared" si="907"/>
        <v/>
      </c>
      <c r="HA2234" s="2"/>
      <c r="HB2234" s="2">
        <f t="shared" si="879"/>
        <v>10.457599999999893</v>
      </c>
      <c r="HC2234" s="147">
        <f t="shared" si="880"/>
        <v>0.16409029363410182</v>
      </c>
      <c r="HD2234" s="2">
        <f t="shared" si="881"/>
        <v>3.2238676431958768E-4</v>
      </c>
      <c r="HE2234" s="2" t="str">
        <f t="shared" si="877"/>
        <v/>
      </c>
      <c r="HF2234" s="24" t="str">
        <f t="shared" si="878"/>
        <v/>
      </c>
    </row>
    <row r="2235" spans="157:214" ht="20.100000000000001" customHeight="1" x14ac:dyDescent="0.25">
      <c r="FA2235" s="1">
        <v>1630</v>
      </c>
      <c r="FB2235" s="1">
        <f t="shared" si="882"/>
        <v>9423.0992017683056</v>
      </c>
      <c r="FC2235" s="1">
        <f t="shared" si="883"/>
        <v>4.4580507124786546E-6</v>
      </c>
      <c r="FD2235" s="1">
        <f t="shared" si="884"/>
        <v>0.99413225828466745</v>
      </c>
      <c r="FE2235" s="1">
        <f t="shared" si="885"/>
        <v>4.4580507124786546E-6</v>
      </c>
      <c r="FF2235" s="1" t="str">
        <f t="shared" si="886"/>
        <v/>
      </c>
      <c r="FG2235" s="1" t="str">
        <f t="shared" si="887"/>
        <v/>
      </c>
      <c r="FI2235" s="1">
        <f t="shared" si="888"/>
        <v>3.1920002288576561E-201</v>
      </c>
      <c r="FJ2235" s="1" t="str">
        <f t="shared" si="889"/>
        <v/>
      </c>
      <c r="FK2235" s="1" t="str">
        <f t="shared" si="890"/>
        <v/>
      </c>
      <c r="FP2235" s="1">
        <v>1630</v>
      </c>
      <c r="FQ2235" s="1">
        <f t="shared" si="891"/>
        <v>22.202363371226127</v>
      </c>
      <c r="FR2235" s="1">
        <f t="shared" si="892"/>
        <v>1.8920802892832005E-3</v>
      </c>
      <c r="FS2235" s="1">
        <f t="shared" si="893"/>
        <v>0.99413225828466745</v>
      </c>
      <c r="FT2235" s="1">
        <f t="shared" si="894"/>
        <v>1.8920802892832005E-3</v>
      </c>
      <c r="FU2235" s="1" t="str">
        <f t="shared" si="895"/>
        <v/>
      </c>
      <c r="FV2235" s="1" t="str">
        <f t="shared" si="896"/>
        <v/>
      </c>
      <c r="FW2235" s="1">
        <f t="shared" si="897"/>
        <v>0</v>
      </c>
      <c r="FX2235" s="1" t="str">
        <f t="shared" si="898"/>
        <v/>
      </c>
      <c r="FY2235" s="1" t="str">
        <f t="shared" si="899"/>
        <v/>
      </c>
      <c r="GC2235" s="1">
        <v>1630</v>
      </c>
      <c r="GD2235" s="1">
        <f t="shared" si="908"/>
        <v>77.48171089891656</v>
      </c>
      <c r="GE2235" s="1">
        <f t="shared" si="900"/>
        <v>5.4217509684324327E-4</v>
      </c>
      <c r="GF2235" s="1">
        <f t="shared" si="901"/>
        <v>0.99413225828466745</v>
      </c>
      <c r="GG2235" s="1">
        <f t="shared" si="902"/>
        <v>5.4217509684324327E-4</v>
      </c>
      <c r="GH2235" s="1" t="str">
        <f t="shared" si="903"/>
        <v/>
      </c>
      <c r="GI2235" s="1" t="str">
        <f t="shared" si="904"/>
        <v/>
      </c>
      <c r="GJ2235" s="1">
        <f t="shared" si="905"/>
        <v>0</v>
      </c>
      <c r="GK2235" s="1">
        <f t="shared" si="906"/>
        <v>5.4217509684324327E-4</v>
      </c>
      <c r="GL2235" s="1" t="str">
        <f t="shared" si="907"/>
        <v/>
      </c>
      <c r="HA2235" s="2"/>
      <c r="HB2235" s="2">
        <f t="shared" si="879"/>
        <v>10.463999999999892</v>
      </c>
      <c r="HC2235" s="147">
        <f t="shared" si="880"/>
        <v>0.16376790686978224</v>
      </c>
      <c r="HD2235" s="2">
        <f t="shared" si="881"/>
        <v>3.2184852268157815E-4</v>
      </c>
      <c r="HE2235" s="2" t="str">
        <f t="shared" si="877"/>
        <v/>
      </c>
      <c r="HF2235" s="24" t="str">
        <f t="shared" si="878"/>
        <v/>
      </c>
    </row>
    <row r="2236" spans="157:214" ht="20.100000000000001" customHeight="1" x14ac:dyDescent="0.25">
      <c r="FA2236" s="1">
        <v>1631</v>
      </c>
      <c r="FB2236" s="1">
        <f t="shared" si="882"/>
        <v>9438.0565020885697</v>
      </c>
      <c r="FC2236" s="1">
        <f t="shared" si="883"/>
        <v>4.4133039788959046E-6</v>
      </c>
      <c r="FD2236" s="1">
        <f t="shared" si="884"/>
        <v>0.99419860356866174</v>
      </c>
      <c r="FE2236" s="1">
        <f t="shared" si="885"/>
        <v>4.4133039788959046E-6</v>
      </c>
      <c r="FF2236" s="1" t="str">
        <f t="shared" si="886"/>
        <v/>
      </c>
      <c r="FG2236" s="1" t="str">
        <f t="shared" si="887"/>
        <v/>
      </c>
      <c r="FI2236" s="1">
        <f t="shared" si="888"/>
        <v>3.6001459954434497E-201</v>
      </c>
      <c r="FJ2236" s="1" t="str">
        <f t="shared" si="889"/>
        <v/>
      </c>
      <c r="FK2236" s="1" t="str">
        <f t="shared" si="890"/>
        <v/>
      </c>
      <c r="FP2236" s="1">
        <v>1631</v>
      </c>
      <c r="FQ2236" s="1">
        <f t="shared" si="891"/>
        <v>22.237605217847118</v>
      </c>
      <c r="FR2236" s="1">
        <f t="shared" si="892"/>
        <v>1.8730889367656644E-3</v>
      </c>
      <c r="FS2236" s="1">
        <f t="shared" si="893"/>
        <v>0.99419860356866174</v>
      </c>
      <c r="FT2236" s="1">
        <f t="shared" si="894"/>
        <v>1.8730889367656644E-3</v>
      </c>
      <c r="FU2236" s="1" t="str">
        <f t="shared" si="895"/>
        <v/>
      </c>
      <c r="FV2236" s="1" t="str">
        <f t="shared" si="896"/>
        <v/>
      </c>
      <c r="FW2236" s="1">
        <f t="shared" si="897"/>
        <v>0</v>
      </c>
      <c r="FX2236" s="1" t="str">
        <f t="shared" si="898"/>
        <v/>
      </c>
      <c r="FY2236" s="1" t="str">
        <f t="shared" si="899"/>
        <v/>
      </c>
      <c r="GC2236" s="1">
        <v>1631</v>
      </c>
      <c r="GD2236" s="1">
        <f t="shared" si="908"/>
        <v>77.604697741613251</v>
      </c>
      <c r="GE2236" s="1">
        <f t="shared" si="900"/>
        <v>5.3673312989886951E-4</v>
      </c>
      <c r="GF2236" s="1">
        <f t="shared" si="901"/>
        <v>0.99419860356866174</v>
      </c>
      <c r="GG2236" s="1">
        <f t="shared" si="902"/>
        <v>5.3673312989886951E-4</v>
      </c>
      <c r="GH2236" s="1" t="str">
        <f t="shared" si="903"/>
        <v/>
      </c>
      <c r="GI2236" s="1" t="str">
        <f t="shared" si="904"/>
        <v/>
      </c>
      <c r="GJ2236" s="1">
        <f t="shared" si="905"/>
        <v>0</v>
      </c>
      <c r="GK2236" s="1">
        <f t="shared" si="906"/>
        <v>5.3673312989886951E-4</v>
      </c>
      <c r="GL2236" s="1" t="str">
        <f t="shared" si="907"/>
        <v/>
      </c>
      <c r="HA2236" s="2"/>
      <c r="HB2236" s="2">
        <f t="shared" si="879"/>
        <v>10.470399999999891</v>
      </c>
      <c r="HC2236" s="147">
        <f t="shared" si="880"/>
        <v>0.16344605834710066</v>
      </c>
      <c r="HD2236" s="2">
        <f t="shared" si="881"/>
        <v>3.2131087935938218E-4</v>
      </c>
      <c r="HE2236" s="2" t="str">
        <f t="shared" si="877"/>
        <v/>
      </c>
      <c r="HF2236" s="24" t="str">
        <f t="shared" si="878"/>
        <v/>
      </c>
    </row>
    <row r="2237" spans="157:214" ht="20.100000000000001" customHeight="1" x14ac:dyDescent="0.25">
      <c r="FA2237" s="1">
        <v>1632</v>
      </c>
      <c r="FB2237" s="1">
        <f t="shared" si="882"/>
        <v>9453.0138024088374</v>
      </c>
      <c r="FC2237" s="1">
        <f t="shared" si="883"/>
        <v>4.3689364775687368E-6</v>
      </c>
      <c r="FD2237" s="1">
        <f t="shared" si="884"/>
        <v>0.99426428240146392</v>
      </c>
      <c r="FE2237" s="1">
        <f t="shared" si="885"/>
        <v>4.3689364775687368E-6</v>
      </c>
      <c r="FF2237" s="1" t="str">
        <f t="shared" si="886"/>
        <v/>
      </c>
      <c r="FG2237" s="1" t="str">
        <f t="shared" si="887"/>
        <v/>
      </c>
      <c r="FI2237" s="1">
        <f t="shared" si="888"/>
        <v>4.0604144373712026E-201</v>
      </c>
      <c r="FJ2237" s="1" t="str">
        <f t="shared" si="889"/>
        <v/>
      </c>
      <c r="FK2237" s="1" t="str">
        <f t="shared" si="890"/>
        <v/>
      </c>
      <c r="FP2237" s="1">
        <v>1632</v>
      </c>
      <c r="FQ2237" s="1">
        <f t="shared" si="891"/>
        <v>22.272847064468117</v>
      </c>
      <c r="FR2237" s="1">
        <f t="shared" si="892"/>
        <v>1.8542585375261693E-3</v>
      </c>
      <c r="FS2237" s="1">
        <f t="shared" si="893"/>
        <v>0.99426428240146392</v>
      </c>
      <c r="FT2237" s="1">
        <f t="shared" si="894"/>
        <v>1.8542585375261693E-3</v>
      </c>
      <c r="FU2237" s="1" t="str">
        <f t="shared" si="895"/>
        <v/>
      </c>
      <c r="FV2237" s="1" t="str">
        <f t="shared" si="896"/>
        <v/>
      </c>
      <c r="FW2237" s="1">
        <f t="shared" si="897"/>
        <v>0</v>
      </c>
      <c r="FX2237" s="1" t="str">
        <f t="shared" si="898"/>
        <v/>
      </c>
      <c r="FY2237" s="1" t="str">
        <f t="shared" si="899"/>
        <v/>
      </c>
      <c r="GC2237" s="1">
        <v>1632</v>
      </c>
      <c r="GD2237" s="1">
        <f t="shared" si="908"/>
        <v>77.727684584309941</v>
      </c>
      <c r="GE2237" s="1">
        <f t="shared" si="900"/>
        <v>5.3133728407293119E-4</v>
      </c>
      <c r="GF2237" s="1">
        <f t="shared" si="901"/>
        <v>0.99426428240146392</v>
      </c>
      <c r="GG2237" s="1">
        <f t="shared" si="902"/>
        <v>5.3133728407293119E-4</v>
      </c>
      <c r="GH2237" s="1" t="str">
        <f t="shared" si="903"/>
        <v/>
      </c>
      <c r="GI2237" s="1" t="str">
        <f t="shared" si="904"/>
        <v/>
      </c>
      <c r="GJ2237" s="1">
        <f t="shared" si="905"/>
        <v>0</v>
      </c>
      <c r="GK2237" s="1">
        <f t="shared" si="906"/>
        <v>5.3133728407293119E-4</v>
      </c>
      <c r="GL2237" s="1" t="str">
        <f t="shared" si="907"/>
        <v/>
      </c>
      <c r="HA2237" s="2"/>
      <c r="HB2237" s="2">
        <f t="shared" si="879"/>
        <v>10.476799999999891</v>
      </c>
      <c r="HC2237" s="147">
        <f t="shared" si="880"/>
        <v>0.16312474746774128</v>
      </c>
      <c r="HD2237" s="2">
        <f t="shared" si="881"/>
        <v>3.2077383472453591E-4</v>
      </c>
      <c r="HE2237" s="2" t="str">
        <f t="shared" si="877"/>
        <v/>
      </c>
      <c r="HF2237" s="24" t="str">
        <f t="shared" si="878"/>
        <v/>
      </c>
    </row>
    <row r="2238" spans="157:214" ht="20.100000000000001" customHeight="1" x14ac:dyDescent="0.25">
      <c r="FA2238" s="2">
        <v>1633</v>
      </c>
      <c r="FB2238" s="1">
        <f t="shared" si="882"/>
        <v>9467.971102729105</v>
      </c>
      <c r="FC2238" s="1">
        <f t="shared" si="883"/>
        <v>4.3249458086397123E-6</v>
      </c>
      <c r="FD2238" s="1">
        <f t="shared" si="884"/>
        <v>0.99432930043740952</v>
      </c>
      <c r="FE2238" s="1">
        <f t="shared" si="885"/>
        <v>4.3249458086397123E-6</v>
      </c>
      <c r="FF2238" s="1" t="str">
        <f t="shared" si="886"/>
        <v/>
      </c>
      <c r="FG2238" s="1" t="str">
        <f t="shared" si="887"/>
        <v/>
      </c>
      <c r="FI2238" s="1">
        <f t="shared" si="888"/>
        <v>4.5794536206988497E-201</v>
      </c>
      <c r="FJ2238" s="1" t="str">
        <f t="shared" si="889"/>
        <v/>
      </c>
      <c r="FK2238" s="1" t="str">
        <f t="shared" si="890"/>
        <v/>
      </c>
      <c r="FP2238" s="2">
        <v>1633</v>
      </c>
      <c r="FQ2238" s="1">
        <f t="shared" si="891"/>
        <v>22.308088911089108</v>
      </c>
      <c r="FR2238" s="1">
        <f t="shared" si="892"/>
        <v>1.8355880730202363E-3</v>
      </c>
      <c r="FS2238" s="1">
        <f t="shared" si="893"/>
        <v>0.99432930043740952</v>
      </c>
      <c r="FT2238" s="1">
        <f t="shared" si="894"/>
        <v>1.8355880730202363E-3</v>
      </c>
      <c r="FU2238" s="1" t="str">
        <f t="shared" si="895"/>
        <v/>
      </c>
      <c r="FV2238" s="1" t="str">
        <f t="shared" si="896"/>
        <v/>
      </c>
      <c r="FW2238" s="1">
        <f t="shared" si="897"/>
        <v>0</v>
      </c>
      <c r="FX2238" s="1" t="str">
        <f t="shared" si="898"/>
        <v/>
      </c>
      <c r="FY2238" s="1" t="str">
        <f t="shared" si="899"/>
        <v/>
      </c>
      <c r="GC2238" s="2">
        <v>1633</v>
      </c>
      <c r="GD2238" s="1">
        <f t="shared" si="908"/>
        <v>77.850671427006631</v>
      </c>
      <c r="GE2238" s="1">
        <f t="shared" si="900"/>
        <v>5.2598726750177974E-4</v>
      </c>
      <c r="GF2238" s="1">
        <f t="shared" si="901"/>
        <v>0.99432930043740952</v>
      </c>
      <c r="GG2238" s="1">
        <f t="shared" si="902"/>
        <v>5.2598726750177974E-4</v>
      </c>
      <c r="GH2238" s="1" t="str">
        <f t="shared" si="903"/>
        <v/>
      </c>
      <c r="GI2238" s="1" t="str">
        <f t="shared" si="904"/>
        <v/>
      </c>
      <c r="GJ2238" s="1">
        <f t="shared" si="905"/>
        <v>0</v>
      </c>
      <c r="GK2238" s="1">
        <f t="shared" si="906"/>
        <v>5.2598726750177974E-4</v>
      </c>
      <c r="GL2238" s="1" t="str">
        <f t="shared" si="907"/>
        <v/>
      </c>
      <c r="HA2238" s="2"/>
      <c r="HB2238" s="2">
        <f t="shared" si="879"/>
        <v>10.48319999999989</v>
      </c>
      <c r="HC2238" s="147">
        <f t="shared" si="880"/>
        <v>0.16280397363301674</v>
      </c>
      <c r="HD2238" s="2">
        <f t="shared" si="881"/>
        <v>3.2023738914305211E-4</v>
      </c>
      <c r="HE2238" s="2" t="str">
        <f t="shared" si="877"/>
        <v/>
      </c>
      <c r="HF2238" s="24" t="str">
        <f t="shared" si="878"/>
        <v/>
      </c>
    </row>
    <row r="2239" spans="157:214" ht="20.100000000000001" customHeight="1" x14ac:dyDescent="0.25">
      <c r="FA2239" s="1">
        <v>1634</v>
      </c>
      <c r="FB2239" s="1">
        <f t="shared" si="882"/>
        <v>9482.9284030493727</v>
      </c>
      <c r="FC2239" s="1">
        <f t="shared" si="883"/>
        <v>4.2813295783997093E-6</v>
      </c>
      <c r="FD2239" s="1">
        <f t="shared" si="884"/>
        <v>0.99439366329498435</v>
      </c>
      <c r="FE2239" s="1">
        <f t="shared" si="885"/>
        <v>4.2813295783997093E-6</v>
      </c>
      <c r="FF2239" s="1" t="str">
        <f t="shared" si="886"/>
        <v/>
      </c>
      <c r="FG2239" s="1" t="str">
        <f t="shared" si="887"/>
        <v/>
      </c>
      <c r="FI2239" s="1">
        <f t="shared" si="888"/>
        <v>5.1647584865907092E-201</v>
      </c>
      <c r="FJ2239" s="1" t="str">
        <f t="shared" si="889"/>
        <v/>
      </c>
      <c r="FK2239" s="1" t="str">
        <f t="shared" si="890"/>
        <v/>
      </c>
      <c r="FP2239" s="1">
        <v>1634</v>
      </c>
      <c r="FQ2239" s="1">
        <f t="shared" si="891"/>
        <v>22.343330757710106</v>
      </c>
      <c r="FR2239" s="1">
        <f t="shared" si="892"/>
        <v>1.8170765273128363E-3</v>
      </c>
      <c r="FS2239" s="1">
        <f t="shared" si="893"/>
        <v>0.99439366329498435</v>
      </c>
      <c r="FT2239" s="1">
        <f t="shared" si="894"/>
        <v>1.8170765273128363E-3</v>
      </c>
      <c r="FU2239" s="1" t="str">
        <f t="shared" si="895"/>
        <v/>
      </c>
      <c r="FV2239" s="1" t="str">
        <f t="shared" si="896"/>
        <v/>
      </c>
      <c r="FW2239" s="1">
        <f t="shared" si="897"/>
        <v>0</v>
      </c>
      <c r="FX2239" s="1" t="str">
        <f t="shared" si="898"/>
        <v/>
      </c>
      <c r="FY2239" s="1" t="str">
        <f t="shared" si="899"/>
        <v/>
      </c>
      <c r="GC2239" s="1">
        <v>1634</v>
      </c>
      <c r="GD2239" s="1">
        <f t="shared" si="908"/>
        <v>77.97365826970335</v>
      </c>
      <c r="GE2239" s="1">
        <f t="shared" si="900"/>
        <v>5.2068278906950891E-4</v>
      </c>
      <c r="GF2239" s="1">
        <f t="shared" si="901"/>
        <v>0.99439366329498435</v>
      </c>
      <c r="GG2239" s="1">
        <f t="shared" si="902"/>
        <v>5.2068278906950891E-4</v>
      </c>
      <c r="GH2239" s="1" t="str">
        <f t="shared" si="903"/>
        <v/>
      </c>
      <c r="GI2239" s="1" t="str">
        <f t="shared" si="904"/>
        <v/>
      </c>
      <c r="GJ2239" s="1">
        <f t="shared" si="905"/>
        <v>0</v>
      </c>
      <c r="GK2239" s="1">
        <f t="shared" si="906"/>
        <v>5.2068278906950891E-4</v>
      </c>
      <c r="GL2239" s="1" t="str">
        <f t="shared" si="907"/>
        <v/>
      </c>
      <c r="HA2239" s="2"/>
      <c r="HB2239" s="2">
        <f t="shared" si="879"/>
        <v>10.489599999999889</v>
      </c>
      <c r="HC2239" s="147">
        <f t="shared" si="880"/>
        <v>0.16248373624387369</v>
      </c>
      <c r="HD2239" s="2">
        <f t="shared" si="881"/>
        <v>3.1970154297619735E-4</v>
      </c>
      <c r="HE2239" s="2" t="str">
        <f t="shared" si="877"/>
        <v/>
      </c>
      <c r="HF2239" s="24" t="str">
        <f t="shared" si="878"/>
        <v/>
      </c>
    </row>
    <row r="2240" spans="157:214" ht="20.100000000000001" customHeight="1" x14ac:dyDescent="0.25">
      <c r="FA2240" s="1">
        <v>1635</v>
      </c>
      <c r="FB2240" s="1">
        <f t="shared" si="882"/>
        <v>9497.8857033696404</v>
      </c>
      <c r="FC2240" s="1">
        <f t="shared" si="883"/>
        <v>4.2380853993784808E-6</v>
      </c>
      <c r="FD2240" s="1">
        <f t="shared" si="884"/>
        <v>0.99445737655691735</v>
      </c>
      <c r="FE2240" s="1">
        <f t="shared" si="885"/>
        <v>4.2380853993784808E-6</v>
      </c>
      <c r="FF2240" s="1" t="str">
        <f t="shared" si="886"/>
        <v/>
      </c>
      <c r="FG2240" s="1" t="str">
        <f t="shared" si="887"/>
        <v/>
      </c>
      <c r="FI2240" s="1">
        <f t="shared" si="888"/>
        <v>5.824778596287847E-201</v>
      </c>
      <c r="FJ2240" s="1" t="str">
        <f t="shared" si="889"/>
        <v/>
      </c>
      <c r="FK2240" s="1" t="str">
        <f t="shared" si="890"/>
        <v/>
      </c>
      <c r="FP2240" s="1">
        <v>1635</v>
      </c>
      <c r="FQ2240" s="1">
        <f t="shared" si="891"/>
        <v>22.378572604331097</v>
      </c>
      <c r="FR2240" s="1">
        <f t="shared" si="892"/>
        <v>1.79872288711685E-3</v>
      </c>
      <c r="FS2240" s="1">
        <f t="shared" si="893"/>
        <v>0.99445737655691735</v>
      </c>
      <c r="FT2240" s="1">
        <f t="shared" si="894"/>
        <v>1.79872288711685E-3</v>
      </c>
      <c r="FU2240" s="1" t="str">
        <f t="shared" si="895"/>
        <v/>
      </c>
      <c r="FV2240" s="1" t="str">
        <f t="shared" si="896"/>
        <v/>
      </c>
      <c r="FW2240" s="1">
        <f t="shared" si="897"/>
        <v>0</v>
      </c>
      <c r="FX2240" s="1" t="str">
        <f t="shared" si="898"/>
        <v/>
      </c>
      <c r="FY2240" s="1" t="str">
        <f t="shared" si="899"/>
        <v/>
      </c>
      <c r="GC2240" s="1">
        <v>1635</v>
      </c>
      <c r="GD2240" s="1">
        <f t="shared" si="908"/>
        <v>78.09664511240004</v>
      </c>
      <c r="GE2240" s="1">
        <f t="shared" si="900"/>
        <v>5.1542355841896665E-4</v>
      </c>
      <c r="GF2240" s="1">
        <f t="shared" si="901"/>
        <v>0.99445737655691735</v>
      </c>
      <c r="GG2240" s="1">
        <f t="shared" si="902"/>
        <v>5.1542355841896665E-4</v>
      </c>
      <c r="GH2240" s="1" t="str">
        <f t="shared" si="903"/>
        <v/>
      </c>
      <c r="GI2240" s="1" t="str">
        <f t="shared" si="904"/>
        <v/>
      </c>
      <c r="GJ2240" s="1">
        <f t="shared" si="905"/>
        <v>0</v>
      </c>
      <c r="GK2240" s="1">
        <f t="shared" si="906"/>
        <v>5.1542355841896665E-4</v>
      </c>
      <c r="GL2240" s="1" t="str">
        <f t="shared" si="907"/>
        <v/>
      </c>
      <c r="HA2240" s="2"/>
      <c r="HB2240" s="2">
        <f t="shared" si="879"/>
        <v>10.495999999999889</v>
      </c>
      <c r="HC2240" s="147">
        <f t="shared" si="880"/>
        <v>0.16216403470089749</v>
      </c>
      <c r="HD2240" s="2">
        <f t="shared" si="881"/>
        <v>3.1916629658065854E-4</v>
      </c>
      <c r="HE2240" s="2" t="str">
        <f t="shared" si="877"/>
        <v/>
      </c>
      <c r="HF2240" s="24" t="str">
        <f t="shared" si="878"/>
        <v/>
      </c>
    </row>
    <row r="2241" spans="157:214" ht="20.100000000000001" customHeight="1" x14ac:dyDescent="0.25">
      <c r="FA2241" s="1">
        <v>1636</v>
      </c>
      <c r="FB2241" s="1">
        <f t="shared" si="882"/>
        <v>9512.8430036899081</v>
      </c>
      <c r="FC2241" s="1">
        <f t="shared" si="883"/>
        <v>4.195210890433716E-6</v>
      </c>
      <c r="FD2241" s="1">
        <f t="shared" si="884"/>
        <v>0.99452044577027487</v>
      </c>
      <c r="FE2241" s="1">
        <f t="shared" si="885"/>
        <v>4.195210890433716E-6</v>
      </c>
      <c r="FF2241" s="1" t="str">
        <f t="shared" si="886"/>
        <v/>
      </c>
      <c r="FG2241" s="1" t="str">
        <f t="shared" si="887"/>
        <v/>
      </c>
      <c r="FI2241" s="1">
        <f t="shared" si="888"/>
        <v>6.5690395668014536E-201</v>
      </c>
      <c r="FJ2241" s="1" t="str">
        <f t="shared" si="889"/>
        <v/>
      </c>
      <c r="FK2241" s="1" t="str">
        <f t="shared" si="890"/>
        <v/>
      </c>
      <c r="FP2241" s="1">
        <v>1636</v>
      </c>
      <c r="FQ2241" s="1">
        <f t="shared" si="891"/>
        <v>22.413814450952088</v>
      </c>
      <c r="FR2241" s="1">
        <f t="shared" si="892"/>
        <v>1.7805261418308432E-3</v>
      </c>
      <c r="FS2241" s="1">
        <f t="shared" si="893"/>
        <v>0.99452044577027487</v>
      </c>
      <c r="FT2241" s="1">
        <f t="shared" si="894"/>
        <v>1.7805261418308432E-3</v>
      </c>
      <c r="FU2241" s="1" t="str">
        <f t="shared" si="895"/>
        <v/>
      </c>
      <c r="FV2241" s="1" t="str">
        <f t="shared" si="896"/>
        <v/>
      </c>
      <c r="FW2241" s="1">
        <f t="shared" si="897"/>
        <v>0</v>
      </c>
      <c r="FX2241" s="1" t="str">
        <f t="shared" si="898"/>
        <v/>
      </c>
      <c r="FY2241" s="1" t="str">
        <f t="shared" si="899"/>
        <v/>
      </c>
      <c r="GC2241" s="1">
        <v>1636</v>
      </c>
      <c r="GD2241" s="1">
        <f t="shared" si="908"/>
        <v>78.21963195509673</v>
      </c>
      <c r="GE2241" s="1">
        <f t="shared" si="900"/>
        <v>5.1020928596258442E-4</v>
      </c>
      <c r="GF2241" s="1">
        <f t="shared" si="901"/>
        <v>0.99452044577027487</v>
      </c>
      <c r="GG2241" s="1">
        <f t="shared" si="902"/>
        <v>5.1020928596258442E-4</v>
      </c>
      <c r="GH2241" s="1" t="str">
        <f t="shared" si="903"/>
        <v/>
      </c>
      <c r="GI2241" s="1" t="str">
        <f t="shared" si="904"/>
        <v/>
      </c>
      <c r="GJ2241" s="1">
        <f t="shared" si="905"/>
        <v>0</v>
      </c>
      <c r="GK2241" s="1">
        <f t="shared" si="906"/>
        <v>5.1020928596258442E-4</v>
      </c>
      <c r="GL2241" s="1" t="str">
        <f t="shared" si="907"/>
        <v/>
      </c>
      <c r="HA2241" s="2"/>
      <c r="HB2241" s="2">
        <f t="shared" si="879"/>
        <v>10.502399999999888</v>
      </c>
      <c r="HC2241" s="147">
        <f t="shared" si="880"/>
        <v>0.16184486840431683</v>
      </c>
      <c r="HD2241" s="2">
        <f t="shared" si="881"/>
        <v>3.1863165030818208E-4</v>
      </c>
      <c r="HE2241" s="2" t="str">
        <f t="shared" si="877"/>
        <v/>
      </c>
      <c r="HF2241" s="24" t="str">
        <f t="shared" si="878"/>
        <v/>
      </c>
    </row>
    <row r="2242" spans="157:214" ht="20.100000000000001" customHeight="1" x14ac:dyDescent="0.25">
      <c r="FA2242" s="1">
        <v>1637</v>
      </c>
      <c r="FB2242" s="1">
        <f t="shared" si="882"/>
        <v>9527.8003040101758</v>
      </c>
      <c r="FC2242" s="1">
        <f t="shared" si="883"/>
        <v>4.1527036768387772E-6</v>
      </c>
      <c r="FD2242" s="1">
        <f t="shared" si="884"/>
        <v>0.99458287644655541</v>
      </c>
      <c r="FE2242" s="1">
        <f t="shared" si="885"/>
        <v>4.1527036768387772E-6</v>
      </c>
      <c r="FF2242" s="1" t="str">
        <f t="shared" si="886"/>
        <v/>
      </c>
      <c r="FG2242" s="1" t="str">
        <f t="shared" si="887"/>
        <v/>
      </c>
      <c r="FI2242" s="1">
        <f t="shared" si="888"/>
        <v>7.408279934748622E-201</v>
      </c>
      <c r="FJ2242" s="1" t="str">
        <f t="shared" si="889"/>
        <v/>
      </c>
      <c r="FK2242" s="1" t="str">
        <f t="shared" si="890"/>
        <v/>
      </c>
      <c r="FP2242" s="1">
        <v>1637</v>
      </c>
      <c r="FQ2242" s="1">
        <f t="shared" si="891"/>
        <v>22.449056297573087</v>
      </c>
      <c r="FR2242" s="1">
        <f t="shared" si="892"/>
        <v>1.7624852835763133E-3</v>
      </c>
      <c r="FS2242" s="1">
        <f t="shared" si="893"/>
        <v>0.99458287644655541</v>
      </c>
      <c r="FT2242" s="1">
        <f t="shared" si="894"/>
        <v>1.7624852835763133E-3</v>
      </c>
      <c r="FU2242" s="1" t="str">
        <f t="shared" si="895"/>
        <v/>
      </c>
      <c r="FV2242" s="1" t="str">
        <f t="shared" si="896"/>
        <v/>
      </c>
      <c r="FW2242" s="1">
        <f t="shared" si="897"/>
        <v>0</v>
      </c>
      <c r="FX2242" s="1" t="str">
        <f t="shared" si="898"/>
        <v/>
      </c>
      <c r="FY2242" s="1" t="str">
        <f t="shared" si="899"/>
        <v/>
      </c>
      <c r="GC2242" s="1">
        <v>1637</v>
      </c>
      <c r="GD2242" s="1">
        <f t="shared" si="908"/>
        <v>78.342618797793421</v>
      </c>
      <c r="GE2242" s="1">
        <f t="shared" si="900"/>
        <v>5.0503968289304982E-4</v>
      </c>
      <c r="GF2242" s="1">
        <f t="shared" si="901"/>
        <v>0.99458287644655541</v>
      </c>
      <c r="GG2242" s="1">
        <f t="shared" si="902"/>
        <v>5.0503968289304982E-4</v>
      </c>
      <c r="GH2242" s="1" t="str">
        <f t="shared" si="903"/>
        <v/>
      </c>
      <c r="GI2242" s="1" t="str">
        <f t="shared" si="904"/>
        <v/>
      </c>
      <c r="GJ2242" s="1">
        <f t="shared" si="905"/>
        <v>0</v>
      </c>
      <c r="GK2242" s="1">
        <f t="shared" si="906"/>
        <v>5.0503968289304982E-4</v>
      </c>
      <c r="GL2242" s="1" t="str">
        <f t="shared" si="907"/>
        <v/>
      </c>
      <c r="HA2242" s="2"/>
      <c r="HB2242" s="2">
        <f t="shared" si="879"/>
        <v>10.508799999999887</v>
      </c>
      <c r="HC2242" s="147">
        <f t="shared" si="880"/>
        <v>0.16152623675400865</v>
      </c>
      <c r="HD2242" s="2">
        <f t="shared" si="881"/>
        <v>3.1809760450615676E-4</v>
      </c>
      <c r="HE2242" s="2" t="str">
        <f t="shared" si="877"/>
        <v/>
      </c>
      <c r="HF2242" s="24" t="str">
        <f t="shared" si="878"/>
        <v/>
      </c>
    </row>
    <row r="2243" spans="157:214" ht="20.100000000000001" customHeight="1" x14ac:dyDescent="0.25">
      <c r="FA2243" s="1">
        <v>1638</v>
      </c>
      <c r="FB2243" s="1">
        <f t="shared" si="882"/>
        <v>9542.7576043304398</v>
      </c>
      <c r="FC2243" s="1">
        <f t="shared" si="883"/>
        <v>4.1105613903690175E-6</v>
      </c>
      <c r="FD2243" s="1">
        <f t="shared" si="884"/>
        <v>0.99464467406178647</v>
      </c>
      <c r="FE2243" s="1">
        <f t="shared" si="885"/>
        <v>4.1105613903690175E-6</v>
      </c>
      <c r="FF2243" s="1" t="str">
        <f t="shared" si="886"/>
        <v/>
      </c>
      <c r="FG2243" s="1" t="str">
        <f t="shared" si="887"/>
        <v/>
      </c>
      <c r="FI2243" s="1">
        <f t="shared" si="888"/>
        <v>8.3546054059701697E-201</v>
      </c>
      <c r="FJ2243" s="1" t="str">
        <f t="shared" si="889"/>
        <v/>
      </c>
      <c r="FK2243" s="1" t="str">
        <f t="shared" si="890"/>
        <v/>
      </c>
      <c r="FP2243" s="1">
        <v>1638</v>
      </c>
      <c r="FQ2243" s="1">
        <f t="shared" si="891"/>
        <v>22.484298144194078</v>
      </c>
      <c r="FR2243" s="1">
        <f t="shared" si="892"/>
        <v>1.7445993072343249E-3</v>
      </c>
      <c r="FS2243" s="1">
        <f t="shared" si="893"/>
        <v>0.99464467406178647</v>
      </c>
      <c r="FT2243" s="1">
        <f t="shared" si="894"/>
        <v>1.7445993072343249E-3</v>
      </c>
      <c r="FU2243" s="1" t="str">
        <f t="shared" si="895"/>
        <v/>
      </c>
      <c r="FV2243" s="1" t="str">
        <f t="shared" si="896"/>
        <v/>
      </c>
      <c r="FW2243" s="1">
        <f t="shared" si="897"/>
        <v>0</v>
      </c>
      <c r="FX2243" s="1" t="str">
        <f t="shared" si="898"/>
        <v/>
      </c>
      <c r="FY2243" s="1" t="str">
        <f t="shared" si="899"/>
        <v/>
      </c>
      <c r="GC2243" s="1">
        <v>1638</v>
      </c>
      <c r="GD2243" s="1">
        <f t="shared" si="908"/>
        <v>78.465605640490111</v>
      </c>
      <c r="GE2243" s="1">
        <f t="shared" si="900"/>
        <v>4.9991446119380186E-4</v>
      </c>
      <c r="GF2243" s="1">
        <f t="shared" si="901"/>
        <v>0.99464467406178647</v>
      </c>
      <c r="GG2243" s="1">
        <f t="shared" si="902"/>
        <v>4.9991446119380186E-4</v>
      </c>
      <c r="GH2243" s="1" t="str">
        <f t="shared" si="903"/>
        <v/>
      </c>
      <c r="GI2243" s="1" t="str">
        <f t="shared" si="904"/>
        <v/>
      </c>
      <c r="GJ2243" s="1">
        <f t="shared" si="905"/>
        <v>0</v>
      </c>
      <c r="GK2243" s="1">
        <f t="shared" si="906"/>
        <v>4.9991446119380186E-4</v>
      </c>
      <c r="GL2243" s="1" t="str">
        <f t="shared" si="907"/>
        <v/>
      </c>
      <c r="HA2243" s="2"/>
      <c r="HB2243" s="2">
        <f t="shared" si="879"/>
        <v>10.515199999999886</v>
      </c>
      <c r="HC2243" s="147">
        <f t="shared" si="880"/>
        <v>0.16120813914950249</v>
      </c>
      <c r="HD2243" s="2">
        <f t="shared" si="881"/>
        <v>3.1756415951661454E-4</v>
      </c>
      <c r="HE2243" s="2" t="str">
        <f t="shared" si="877"/>
        <v/>
      </c>
      <c r="HF2243" s="24" t="str">
        <f t="shared" si="878"/>
        <v/>
      </c>
    </row>
    <row r="2244" spans="157:214" ht="20.100000000000001" customHeight="1" x14ac:dyDescent="0.25">
      <c r="FA2244" s="2">
        <v>1639</v>
      </c>
      <c r="FB2244" s="1">
        <f t="shared" si="882"/>
        <v>9557.7149046507075</v>
      </c>
      <c r="FC2244" s="1">
        <f t="shared" si="883"/>
        <v>4.0687816693866326E-6</v>
      </c>
      <c r="FD2244" s="1">
        <f t="shared" si="884"/>
        <v>0.99470584405662255</v>
      </c>
      <c r="FE2244" s="1">
        <f t="shared" si="885"/>
        <v>4.0687816693866326E-6</v>
      </c>
      <c r="FF2244" s="1" t="str">
        <f t="shared" si="886"/>
        <v/>
      </c>
      <c r="FG2244" s="1" t="str">
        <f t="shared" si="887"/>
        <v/>
      </c>
      <c r="FI2244" s="1">
        <f t="shared" si="888"/>
        <v>9.4216626966426303E-201</v>
      </c>
      <c r="FJ2244" s="1" t="str">
        <f t="shared" si="889"/>
        <v/>
      </c>
      <c r="FK2244" s="1" t="str">
        <f t="shared" si="890"/>
        <v/>
      </c>
      <c r="FP2244" s="2">
        <v>1639</v>
      </c>
      <c r="FQ2244" s="1">
        <f t="shared" si="891"/>
        <v>22.519539990815069</v>
      </c>
      <c r="FR2244" s="1">
        <f t="shared" si="892"/>
        <v>1.7268672104815358E-3</v>
      </c>
      <c r="FS2244" s="1">
        <f t="shared" si="893"/>
        <v>0.99470584405662255</v>
      </c>
      <c r="FT2244" s="1">
        <f t="shared" si="894"/>
        <v>1.7268672104815358E-3</v>
      </c>
      <c r="FU2244" s="1" t="str">
        <f t="shared" si="895"/>
        <v/>
      </c>
      <c r="FV2244" s="1" t="str">
        <f t="shared" si="896"/>
        <v/>
      </c>
      <c r="FW2244" s="1">
        <f t="shared" si="897"/>
        <v>0</v>
      </c>
      <c r="FX2244" s="1" t="str">
        <f t="shared" si="898"/>
        <v/>
      </c>
      <c r="FY2244" s="1" t="str">
        <f t="shared" si="899"/>
        <v/>
      </c>
      <c r="GC2244" s="2">
        <v>1639</v>
      </c>
      <c r="GD2244" s="1">
        <f t="shared" si="908"/>
        <v>78.588592483186801</v>
      </c>
      <c r="GE2244" s="1">
        <f t="shared" si="900"/>
        <v>4.9483333364935714E-4</v>
      </c>
      <c r="GF2244" s="1">
        <f t="shared" si="901"/>
        <v>0.99470584405662255</v>
      </c>
      <c r="GG2244" s="1">
        <f t="shared" si="902"/>
        <v>4.9483333364935714E-4</v>
      </c>
      <c r="GH2244" s="1" t="str">
        <f t="shared" si="903"/>
        <v/>
      </c>
      <c r="GI2244" s="1" t="str">
        <f t="shared" si="904"/>
        <v/>
      </c>
      <c r="GJ2244" s="1">
        <f t="shared" si="905"/>
        <v>0</v>
      </c>
      <c r="GK2244" s="1">
        <f t="shared" si="906"/>
        <v>4.9483333364935714E-4</v>
      </c>
      <c r="GL2244" s="1" t="str">
        <f t="shared" si="907"/>
        <v/>
      </c>
      <c r="HA2244" s="2"/>
      <c r="HB2244" s="2">
        <f t="shared" si="879"/>
        <v>10.521599999999886</v>
      </c>
      <c r="HC2244" s="147">
        <f t="shared" si="880"/>
        <v>0.16089057498998588</v>
      </c>
      <c r="HD2244" s="2">
        <f t="shared" si="881"/>
        <v>3.1703131567736853E-4</v>
      </c>
      <c r="HE2244" s="2" t="str">
        <f t="shared" si="877"/>
        <v/>
      </c>
      <c r="HF2244" s="24" t="str">
        <f t="shared" si="878"/>
        <v/>
      </c>
    </row>
    <row r="2245" spans="157:214" ht="20.100000000000001" customHeight="1" x14ac:dyDescent="0.25">
      <c r="FA2245" s="1">
        <v>1640</v>
      </c>
      <c r="FB2245" s="1">
        <f t="shared" si="882"/>
        <v>9572.6722049709751</v>
      </c>
      <c r="FC2245" s="1">
        <f t="shared" si="883"/>
        <v>4.0273621589242772E-6</v>
      </c>
      <c r="FD2245" s="1">
        <f t="shared" si="884"/>
        <v>0.99476639183644422</v>
      </c>
      <c r="FE2245" s="1">
        <f t="shared" si="885"/>
        <v>4.0273621589242772E-6</v>
      </c>
      <c r="FF2245" s="1" t="str">
        <f t="shared" si="886"/>
        <v/>
      </c>
      <c r="FG2245" s="1" t="str">
        <f t="shared" si="887"/>
        <v/>
      </c>
      <c r="FI2245" s="1">
        <f t="shared" si="888"/>
        <v>1.0624835451066121E-200</v>
      </c>
      <c r="FJ2245" s="1" t="str">
        <f t="shared" si="889"/>
        <v/>
      </c>
      <c r="FK2245" s="1" t="str">
        <f t="shared" si="890"/>
        <v/>
      </c>
      <c r="FP2245" s="1">
        <v>1640</v>
      </c>
      <c r="FQ2245" s="1">
        <f t="shared" si="891"/>
        <v>22.554781837436067</v>
      </c>
      <c r="FR2245" s="1">
        <f t="shared" si="892"/>
        <v>1.7092879938256486E-3</v>
      </c>
      <c r="FS2245" s="1">
        <f t="shared" si="893"/>
        <v>0.99476639183644422</v>
      </c>
      <c r="FT2245" s="1">
        <f t="shared" si="894"/>
        <v>1.7092879938256486E-3</v>
      </c>
      <c r="FU2245" s="1" t="str">
        <f t="shared" si="895"/>
        <v/>
      </c>
      <c r="FV2245" s="1" t="str">
        <f t="shared" si="896"/>
        <v/>
      </c>
      <c r="FW2245" s="1">
        <f t="shared" si="897"/>
        <v>0</v>
      </c>
      <c r="FX2245" s="1" t="str">
        <f t="shared" si="898"/>
        <v/>
      </c>
      <c r="FY2245" s="1" t="str">
        <f t="shared" si="899"/>
        <v/>
      </c>
      <c r="GC2245" s="1">
        <v>1640</v>
      </c>
      <c r="GD2245" s="1">
        <f t="shared" si="908"/>
        <v>78.711579325883491</v>
      </c>
      <c r="GE2245" s="1">
        <f t="shared" si="900"/>
        <v>4.8979601385546888E-4</v>
      </c>
      <c r="GF2245" s="1">
        <f t="shared" si="901"/>
        <v>0.99476639183644422</v>
      </c>
      <c r="GG2245" s="1">
        <f t="shared" si="902"/>
        <v>4.8979601385546888E-4</v>
      </c>
      <c r="GH2245" s="1" t="str">
        <f t="shared" si="903"/>
        <v/>
      </c>
      <c r="GI2245" s="1" t="str">
        <f t="shared" si="904"/>
        <v/>
      </c>
      <c r="GJ2245" s="1">
        <f t="shared" si="905"/>
        <v>0</v>
      </c>
      <c r="GK2245" s="1">
        <f t="shared" si="906"/>
        <v>4.8979601385546888E-4</v>
      </c>
      <c r="GL2245" s="1" t="str">
        <f t="shared" si="907"/>
        <v/>
      </c>
      <c r="HA2245" s="2"/>
      <c r="HB2245" s="2">
        <f t="shared" si="879"/>
        <v>10.527999999999885</v>
      </c>
      <c r="HC2245" s="147">
        <f t="shared" si="880"/>
        <v>0.16057354367430851</v>
      </c>
      <c r="HD2245" s="2">
        <f t="shared" si="881"/>
        <v>3.1649907332148564E-4</v>
      </c>
      <c r="HE2245" s="2" t="str">
        <f t="shared" si="877"/>
        <v/>
      </c>
      <c r="HF2245" s="24" t="str">
        <f t="shared" si="878"/>
        <v/>
      </c>
    </row>
    <row r="2246" spans="157:214" ht="20.100000000000001" customHeight="1" x14ac:dyDescent="0.25">
      <c r="FA2246" s="1">
        <v>1641</v>
      </c>
      <c r="FB2246" s="1">
        <f t="shared" si="882"/>
        <v>9587.6295052912428</v>
      </c>
      <c r="FC2246" s="1">
        <f t="shared" si="883"/>
        <v>3.9863005107671474E-6</v>
      </c>
      <c r="FD2246" s="1">
        <f t="shared" si="884"/>
        <v>0.99482632277145844</v>
      </c>
      <c r="FE2246" s="1">
        <f t="shared" si="885"/>
        <v>3.9863005107671474E-6</v>
      </c>
      <c r="FF2246" s="1" t="str">
        <f t="shared" si="886"/>
        <v/>
      </c>
      <c r="FG2246" s="1" t="str">
        <f t="shared" si="887"/>
        <v/>
      </c>
      <c r="FI2246" s="1">
        <f t="shared" si="888"/>
        <v>1.1981465036192076E-200</v>
      </c>
      <c r="FJ2246" s="1" t="str">
        <f t="shared" si="889"/>
        <v/>
      </c>
      <c r="FK2246" s="1" t="str">
        <f t="shared" si="890"/>
        <v/>
      </c>
      <c r="FP2246" s="1">
        <v>1641</v>
      </c>
      <c r="FQ2246" s="1">
        <f t="shared" si="891"/>
        <v>22.590023684057059</v>
      </c>
      <c r="FR2246" s="1">
        <f t="shared" si="892"/>
        <v>1.6918606606402952E-3</v>
      </c>
      <c r="FS2246" s="1">
        <f t="shared" si="893"/>
        <v>0.99482632277145844</v>
      </c>
      <c r="FT2246" s="1">
        <f t="shared" si="894"/>
        <v>1.6918606606402952E-3</v>
      </c>
      <c r="FU2246" s="1" t="str">
        <f t="shared" si="895"/>
        <v/>
      </c>
      <c r="FV2246" s="1" t="str">
        <f t="shared" si="896"/>
        <v/>
      </c>
      <c r="FW2246" s="1">
        <f t="shared" si="897"/>
        <v>0</v>
      </c>
      <c r="FX2246" s="1" t="str">
        <f t="shared" si="898"/>
        <v/>
      </c>
      <c r="FY2246" s="1" t="str">
        <f t="shared" si="899"/>
        <v/>
      </c>
      <c r="GC2246" s="1">
        <v>1641</v>
      </c>
      <c r="GD2246" s="1">
        <f t="shared" si="908"/>
        <v>78.834566168580182</v>
      </c>
      <c r="GE2246" s="1">
        <f t="shared" si="900"/>
        <v>4.8480221622911724E-4</v>
      </c>
      <c r="GF2246" s="1">
        <f t="shared" si="901"/>
        <v>0.99482632277145844</v>
      </c>
      <c r="GG2246" s="1">
        <f t="shared" si="902"/>
        <v>4.8480221622911724E-4</v>
      </c>
      <c r="GH2246" s="1" t="str">
        <f t="shared" si="903"/>
        <v/>
      </c>
      <c r="GI2246" s="1" t="str">
        <f t="shared" si="904"/>
        <v/>
      </c>
      <c r="GJ2246" s="1">
        <f t="shared" si="905"/>
        <v>0</v>
      </c>
      <c r="GK2246" s="1">
        <f t="shared" si="906"/>
        <v>4.8480221622911724E-4</v>
      </c>
      <c r="GL2246" s="1" t="str">
        <f t="shared" si="907"/>
        <v/>
      </c>
      <c r="HA2246" s="2"/>
      <c r="HB2246" s="2">
        <f t="shared" si="879"/>
        <v>10.534399999999884</v>
      </c>
      <c r="HC2246" s="147">
        <f t="shared" si="880"/>
        <v>0.16025704460098703</v>
      </c>
      <c r="HD2246" s="2">
        <f t="shared" si="881"/>
        <v>3.1596743277717554E-4</v>
      </c>
      <c r="HE2246" s="2" t="str">
        <f t="shared" si="877"/>
        <v/>
      </c>
      <c r="HF2246" s="24" t="str">
        <f t="shared" si="878"/>
        <v/>
      </c>
    </row>
    <row r="2247" spans="157:214" ht="20.100000000000001" customHeight="1" x14ac:dyDescent="0.25">
      <c r="FA2247" s="1">
        <v>1642</v>
      </c>
      <c r="FB2247" s="1">
        <f t="shared" si="882"/>
        <v>9602.5868056115105</v>
      </c>
      <c r="FC2247" s="1">
        <f t="shared" si="883"/>
        <v>3.9455943835338099E-6</v>
      </c>
      <c r="FD2247" s="1">
        <f t="shared" si="884"/>
        <v>0.9948856421968002</v>
      </c>
      <c r="FE2247" s="1">
        <f t="shared" si="885"/>
        <v>3.9455943835338099E-6</v>
      </c>
      <c r="FF2247" s="1" t="str">
        <f t="shared" si="886"/>
        <v/>
      </c>
      <c r="FG2247" s="1" t="str">
        <f t="shared" si="887"/>
        <v/>
      </c>
      <c r="FI2247" s="1">
        <f t="shared" si="888"/>
        <v>1.351109936760469E-200</v>
      </c>
      <c r="FJ2247" s="1" t="str">
        <f t="shared" si="889"/>
        <v/>
      </c>
      <c r="FK2247" s="1" t="str">
        <f t="shared" si="890"/>
        <v/>
      </c>
      <c r="FP2247" s="1">
        <v>1642</v>
      </c>
      <c r="FQ2247" s="1">
        <f t="shared" si="891"/>
        <v>22.625265530678057</v>
      </c>
      <c r="FR2247" s="1">
        <f t="shared" si="892"/>
        <v>1.6745842171992929E-3</v>
      </c>
      <c r="FS2247" s="1">
        <f t="shared" si="893"/>
        <v>0.9948856421968002</v>
      </c>
      <c r="FT2247" s="1">
        <f t="shared" si="894"/>
        <v>1.6745842171992929E-3</v>
      </c>
      <c r="FU2247" s="1" t="str">
        <f t="shared" si="895"/>
        <v/>
      </c>
      <c r="FV2247" s="1" t="str">
        <f t="shared" si="896"/>
        <v/>
      </c>
      <c r="FW2247" s="1">
        <f t="shared" si="897"/>
        <v>0</v>
      </c>
      <c r="FX2247" s="1" t="str">
        <f t="shared" si="898"/>
        <v/>
      </c>
      <c r="FY2247" s="1" t="str">
        <f t="shared" si="899"/>
        <v/>
      </c>
      <c r="GC2247" s="1">
        <v>1642</v>
      </c>
      <c r="GD2247" s="1">
        <f t="shared" si="908"/>
        <v>78.957553011276872</v>
      </c>
      <c r="GE2247" s="1">
        <f t="shared" si="900"/>
        <v>4.7985165601833465E-4</v>
      </c>
      <c r="GF2247" s="1">
        <f t="shared" si="901"/>
        <v>0.9948856421968002</v>
      </c>
      <c r="GG2247" s="1">
        <f t="shared" si="902"/>
        <v>4.7985165601833465E-4</v>
      </c>
      <c r="GH2247" s="1" t="str">
        <f t="shared" si="903"/>
        <v/>
      </c>
      <c r="GI2247" s="1" t="str">
        <f t="shared" si="904"/>
        <v/>
      </c>
      <c r="GJ2247" s="1">
        <f t="shared" si="905"/>
        <v>0</v>
      </c>
      <c r="GK2247" s="1">
        <f t="shared" si="906"/>
        <v>4.7985165601833465E-4</v>
      </c>
      <c r="GL2247" s="1" t="str">
        <f t="shared" si="907"/>
        <v/>
      </c>
      <c r="HA2247" s="2"/>
      <c r="HB2247" s="2">
        <f t="shared" si="879"/>
        <v>10.540799999999884</v>
      </c>
      <c r="HC2247" s="147">
        <f t="shared" si="880"/>
        <v>0.15994107716820985</v>
      </c>
      <c r="HD2247" s="2">
        <f t="shared" si="881"/>
        <v>3.1543639436845683E-4</v>
      </c>
      <c r="HE2247" s="2" t="str">
        <f t="shared" si="877"/>
        <v/>
      </c>
      <c r="HF2247" s="24" t="str">
        <f t="shared" si="878"/>
        <v/>
      </c>
    </row>
    <row r="2248" spans="157:214" ht="20.100000000000001" customHeight="1" x14ac:dyDescent="0.25">
      <c r="FA2248" s="1">
        <v>1643</v>
      </c>
      <c r="FB2248" s="1">
        <f t="shared" si="882"/>
        <v>9617.5441059317782</v>
      </c>
      <c r="FC2248" s="1">
        <f t="shared" si="883"/>
        <v>3.9052414427555759E-6</v>
      </c>
      <c r="FD2248" s="1">
        <f t="shared" si="884"/>
        <v>0.99494435541263548</v>
      </c>
      <c r="FE2248" s="1">
        <f t="shared" si="885"/>
        <v>3.9052414427555759E-6</v>
      </c>
      <c r="FF2248" s="1" t="str">
        <f t="shared" si="886"/>
        <v/>
      </c>
      <c r="FG2248" s="1" t="str">
        <f t="shared" si="887"/>
        <v/>
      </c>
      <c r="FI2248" s="1">
        <f t="shared" si="888"/>
        <v>1.5235773321236473E-200</v>
      </c>
      <c r="FJ2248" s="1" t="str">
        <f t="shared" si="889"/>
        <v/>
      </c>
      <c r="FK2248" s="1" t="str">
        <f t="shared" si="890"/>
        <v/>
      </c>
      <c r="FP2248" s="1">
        <v>1643</v>
      </c>
      <c r="FQ2248" s="1">
        <f t="shared" si="891"/>
        <v>22.660507377299048</v>
      </c>
      <c r="FR2248" s="1">
        <f t="shared" si="892"/>
        <v>1.6574576727103765E-3</v>
      </c>
      <c r="FS2248" s="1">
        <f t="shared" si="893"/>
        <v>0.99494435541263548</v>
      </c>
      <c r="FT2248" s="1">
        <f t="shared" si="894"/>
        <v>1.6574576727103765E-3</v>
      </c>
      <c r="FU2248" s="1" t="str">
        <f t="shared" si="895"/>
        <v/>
      </c>
      <c r="FV2248" s="1" t="str">
        <f t="shared" si="896"/>
        <v/>
      </c>
      <c r="FW2248" s="1">
        <f t="shared" si="897"/>
        <v>0</v>
      </c>
      <c r="FX2248" s="1" t="str">
        <f t="shared" si="898"/>
        <v/>
      </c>
      <c r="FY2248" s="1" t="str">
        <f t="shared" si="899"/>
        <v/>
      </c>
      <c r="GC2248" s="1">
        <v>1643</v>
      </c>
      <c r="GD2248" s="1">
        <f t="shared" si="908"/>
        <v>79.080539853973562</v>
      </c>
      <c r="GE2248" s="1">
        <f t="shared" si="900"/>
        <v>4.7494404931186339E-4</v>
      </c>
      <c r="GF2248" s="1">
        <f t="shared" si="901"/>
        <v>0.99494435541263548</v>
      </c>
      <c r="GG2248" s="1">
        <f t="shared" si="902"/>
        <v>4.7494404931186339E-4</v>
      </c>
      <c r="GH2248" s="1" t="str">
        <f t="shared" si="903"/>
        <v/>
      </c>
      <c r="GI2248" s="1" t="str">
        <f t="shared" si="904"/>
        <v/>
      </c>
      <c r="GJ2248" s="1">
        <f t="shared" si="905"/>
        <v>0</v>
      </c>
      <c r="GK2248" s="1">
        <f t="shared" si="906"/>
        <v>4.7494404931186339E-4</v>
      </c>
      <c r="GL2248" s="1" t="str">
        <f t="shared" si="907"/>
        <v/>
      </c>
      <c r="HA2248" s="2"/>
      <c r="HB2248" s="2">
        <f t="shared" si="879"/>
        <v>10.547199999999883</v>
      </c>
      <c r="HC2248" s="147">
        <f t="shared" si="880"/>
        <v>0.15962564077384139</v>
      </c>
      <c r="HD2248" s="2">
        <f t="shared" si="881"/>
        <v>3.1490595841368596E-4</v>
      </c>
      <c r="HE2248" s="2" t="str">
        <f t="shared" si="877"/>
        <v/>
      </c>
      <c r="HF2248" s="24" t="str">
        <f t="shared" si="878"/>
        <v/>
      </c>
    </row>
    <row r="2249" spans="157:214" ht="20.100000000000001" customHeight="1" x14ac:dyDescent="0.25">
      <c r="FA2249" s="1">
        <v>1644</v>
      </c>
      <c r="FB2249" s="1">
        <f t="shared" si="882"/>
        <v>9632.5014062520459</v>
      </c>
      <c r="FC2249" s="1">
        <f t="shared" si="883"/>
        <v>3.8652393609545582E-6</v>
      </c>
      <c r="FD2249" s="1">
        <f t="shared" si="884"/>
        <v>0.99500246768426504</v>
      </c>
      <c r="FE2249" s="1">
        <f t="shared" si="885"/>
        <v>3.8652393609545582E-6</v>
      </c>
      <c r="FF2249" s="1" t="str">
        <f t="shared" si="886"/>
        <v/>
      </c>
      <c r="FG2249" s="1" t="str">
        <f t="shared" si="887"/>
        <v/>
      </c>
      <c r="FI2249" s="1">
        <f t="shared" si="888"/>
        <v>1.7180324735216732E-200</v>
      </c>
      <c r="FJ2249" s="1" t="str">
        <f t="shared" si="889"/>
        <v/>
      </c>
      <c r="FK2249" s="1" t="str">
        <f t="shared" si="890"/>
        <v/>
      </c>
      <c r="FP2249" s="1">
        <v>1644</v>
      </c>
      <c r="FQ2249" s="1">
        <f t="shared" si="891"/>
        <v>22.695749223920039</v>
      </c>
      <c r="FR2249" s="1">
        <f t="shared" si="892"/>
        <v>1.6404800393483051E-3</v>
      </c>
      <c r="FS2249" s="1">
        <f t="shared" si="893"/>
        <v>0.99500246768426492</v>
      </c>
      <c r="FT2249" s="1">
        <f t="shared" si="894"/>
        <v>1.6404800393483051E-3</v>
      </c>
      <c r="FU2249" s="1" t="str">
        <f t="shared" si="895"/>
        <v/>
      </c>
      <c r="FV2249" s="1" t="str">
        <f t="shared" si="896"/>
        <v/>
      </c>
      <c r="FW2249" s="1">
        <f t="shared" si="897"/>
        <v>0</v>
      </c>
      <c r="FX2249" s="1" t="str">
        <f t="shared" si="898"/>
        <v/>
      </c>
      <c r="FY2249" s="1" t="str">
        <f t="shared" si="899"/>
        <v/>
      </c>
      <c r="GC2249" s="1">
        <v>1644</v>
      </c>
      <c r="GD2249" s="1">
        <f t="shared" si="908"/>
        <v>79.203526696670281</v>
      </c>
      <c r="GE2249" s="1">
        <f t="shared" si="900"/>
        <v>4.7007911304864568E-4</v>
      </c>
      <c r="GF2249" s="1">
        <f t="shared" si="901"/>
        <v>0.99500246768426504</v>
      </c>
      <c r="GG2249" s="1">
        <f t="shared" si="902"/>
        <v>4.7007911304864568E-4</v>
      </c>
      <c r="GH2249" s="1" t="str">
        <f t="shared" si="903"/>
        <v/>
      </c>
      <c r="GI2249" s="1" t="str">
        <f t="shared" si="904"/>
        <v/>
      </c>
      <c r="GJ2249" s="1">
        <f t="shared" si="905"/>
        <v>0</v>
      </c>
      <c r="GK2249" s="1">
        <f t="shared" si="906"/>
        <v>4.7007911304864568E-4</v>
      </c>
      <c r="GL2249" s="1" t="str">
        <f t="shared" si="907"/>
        <v/>
      </c>
      <c r="HA2249" s="2"/>
      <c r="HB2249" s="2">
        <f t="shared" si="879"/>
        <v>10.553599999999882</v>
      </c>
      <c r="HC2249" s="147">
        <f t="shared" si="880"/>
        <v>0.15931073481542771</v>
      </c>
      <c r="HD2249" s="2">
        <f t="shared" si="881"/>
        <v>3.14376125228083E-4</v>
      </c>
      <c r="HE2249" s="2" t="str">
        <f t="shared" si="877"/>
        <v/>
      </c>
      <c r="HF2249" s="24" t="str">
        <f t="shared" si="878"/>
        <v/>
      </c>
    </row>
    <row r="2250" spans="157:214" ht="20.100000000000001" customHeight="1" x14ac:dyDescent="0.25">
      <c r="FA2250" s="1">
        <v>1645</v>
      </c>
      <c r="FB2250" s="1">
        <f t="shared" si="882"/>
        <v>9647.4587065723099</v>
      </c>
      <c r="FC2250" s="1">
        <f t="shared" si="883"/>
        <v>3.8255858177204015E-6</v>
      </c>
      <c r="FD2250" s="1">
        <f t="shared" si="884"/>
        <v>0.9950599842422293</v>
      </c>
      <c r="FE2250" s="1">
        <f t="shared" si="885"/>
        <v>3.8255858177204015E-6</v>
      </c>
      <c r="FF2250" s="1" t="str">
        <f t="shared" si="886"/>
        <v/>
      </c>
      <c r="FG2250" s="1" t="str">
        <f t="shared" si="887"/>
        <v/>
      </c>
      <c r="FI2250" s="1">
        <f t="shared" si="888"/>
        <v>1.9372750513220647E-200</v>
      </c>
      <c r="FJ2250" s="1" t="str">
        <f t="shared" si="889"/>
        <v/>
      </c>
      <c r="FK2250" s="1" t="str">
        <f t="shared" si="890"/>
        <v/>
      </c>
      <c r="FP2250" s="1">
        <v>1645</v>
      </c>
      <c r="FQ2250" s="1">
        <f t="shared" si="891"/>
        <v>22.730991070541037</v>
      </c>
      <c r="FR2250" s="1">
        <f t="shared" si="892"/>
        <v>1.6236503322874141E-3</v>
      </c>
      <c r="FS2250" s="1">
        <f t="shared" si="893"/>
        <v>0.99505998424222941</v>
      </c>
      <c r="FT2250" s="1">
        <f t="shared" si="894"/>
        <v>1.6236503322874141E-3</v>
      </c>
      <c r="FU2250" s="1" t="str">
        <f t="shared" si="895"/>
        <v/>
      </c>
      <c r="FV2250" s="1" t="str">
        <f t="shared" si="896"/>
        <v/>
      </c>
      <c r="FW2250" s="1">
        <f t="shared" si="897"/>
        <v>0</v>
      </c>
      <c r="FX2250" s="1" t="str">
        <f t="shared" si="898"/>
        <v/>
      </c>
      <c r="FY2250" s="1" t="str">
        <f t="shared" si="899"/>
        <v/>
      </c>
      <c r="GC2250" s="1">
        <v>1645</v>
      </c>
      <c r="GD2250" s="1">
        <f t="shared" si="908"/>
        <v>79.326513539366971</v>
      </c>
      <c r="GE2250" s="1">
        <f t="shared" si="900"/>
        <v>4.6525656502715749E-4</v>
      </c>
      <c r="GF2250" s="1">
        <f t="shared" si="901"/>
        <v>0.99505998424222941</v>
      </c>
      <c r="GG2250" s="1">
        <f t="shared" si="902"/>
        <v>4.6525656502715749E-4</v>
      </c>
      <c r="GH2250" s="1" t="str">
        <f t="shared" si="903"/>
        <v/>
      </c>
      <c r="GI2250" s="1" t="str">
        <f t="shared" si="904"/>
        <v/>
      </c>
      <c r="GJ2250" s="1">
        <f t="shared" si="905"/>
        <v>0</v>
      </c>
      <c r="GK2250" s="1">
        <f t="shared" si="906"/>
        <v>4.6525656502715749E-4</v>
      </c>
      <c r="GL2250" s="1" t="str">
        <f t="shared" si="907"/>
        <v/>
      </c>
      <c r="HA2250" s="2"/>
      <c r="HB2250" s="2">
        <f t="shared" si="879"/>
        <v>10.559999999999881</v>
      </c>
      <c r="HC2250" s="147">
        <f t="shared" si="880"/>
        <v>0.15899635869019962</v>
      </c>
      <c r="HD2250" s="2">
        <f t="shared" si="881"/>
        <v>3.1384689512090058E-4</v>
      </c>
      <c r="HE2250" s="2" t="str">
        <f t="shared" si="877"/>
        <v/>
      </c>
      <c r="HF2250" s="24" t="str">
        <f t="shared" si="878"/>
        <v/>
      </c>
    </row>
    <row r="2251" spans="157:214" ht="20.100000000000001" customHeight="1" x14ac:dyDescent="0.25">
      <c r="FA2251" s="2">
        <v>1646</v>
      </c>
      <c r="FB2251" s="1">
        <f t="shared" si="882"/>
        <v>9662.4160068925776</v>
      </c>
      <c r="FC2251" s="1">
        <f t="shared" si="883"/>
        <v>3.7862784997855668E-6</v>
      </c>
      <c r="FD2251" s="1">
        <f t="shared" si="884"/>
        <v>0.99511691028241556</v>
      </c>
      <c r="FE2251" s="1">
        <f t="shared" si="885"/>
        <v>3.7862784997855668E-6</v>
      </c>
      <c r="FF2251" s="1" t="str">
        <f t="shared" si="886"/>
        <v/>
      </c>
      <c r="FG2251" s="1" t="str">
        <f t="shared" si="887"/>
        <v/>
      </c>
      <c r="FI2251" s="1">
        <f t="shared" si="888"/>
        <v>2.184460791191273E-200</v>
      </c>
      <c r="FJ2251" s="1" t="str">
        <f t="shared" si="889"/>
        <v/>
      </c>
      <c r="FK2251" s="1" t="str">
        <f t="shared" si="890"/>
        <v/>
      </c>
      <c r="FP2251" s="2">
        <v>1646</v>
      </c>
      <c r="FQ2251" s="1">
        <f t="shared" si="891"/>
        <v>22.766232917162029</v>
      </c>
      <c r="FR2251" s="1">
        <f t="shared" si="892"/>
        <v>1.6069675697336144E-3</v>
      </c>
      <c r="FS2251" s="1">
        <f t="shared" si="893"/>
        <v>0.99511691028241556</v>
      </c>
      <c r="FT2251" s="1">
        <f t="shared" si="894"/>
        <v>1.6069675697336144E-3</v>
      </c>
      <c r="FU2251" s="1" t="str">
        <f t="shared" si="895"/>
        <v/>
      </c>
      <c r="FV2251" s="1" t="str">
        <f t="shared" si="896"/>
        <v/>
      </c>
      <c r="FW2251" s="1">
        <f t="shared" si="897"/>
        <v>0</v>
      </c>
      <c r="FX2251" s="1" t="str">
        <f t="shared" si="898"/>
        <v/>
      </c>
      <c r="FY2251" s="1" t="str">
        <f t="shared" si="899"/>
        <v/>
      </c>
      <c r="GC2251" s="2">
        <v>1646</v>
      </c>
      <c r="GD2251" s="1">
        <f t="shared" si="908"/>
        <v>79.449500382063661</v>
      </c>
      <c r="GE2251" s="1">
        <f t="shared" si="900"/>
        <v>4.6047612391456207E-4</v>
      </c>
      <c r="GF2251" s="1">
        <f t="shared" si="901"/>
        <v>0.99511691028241556</v>
      </c>
      <c r="GG2251" s="1">
        <f t="shared" si="902"/>
        <v>4.6047612391456207E-4</v>
      </c>
      <c r="GH2251" s="1" t="str">
        <f t="shared" si="903"/>
        <v/>
      </c>
      <c r="GI2251" s="1" t="str">
        <f t="shared" si="904"/>
        <v/>
      </c>
      <c r="GJ2251" s="1">
        <f t="shared" si="905"/>
        <v>0</v>
      </c>
      <c r="GK2251" s="1">
        <f t="shared" si="906"/>
        <v>4.6047612391456207E-4</v>
      </c>
      <c r="GL2251" s="1" t="str">
        <f t="shared" si="907"/>
        <v/>
      </c>
      <c r="HA2251" s="2"/>
      <c r="HB2251" s="2">
        <f t="shared" si="879"/>
        <v>10.566399999999881</v>
      </c>
      <c r="HC2251" s="147">
        <f t="shared" si="880"/>
        <v>0.15868251179507872</v>
      </c>
      <c r="HD2251" s="2">
        <f t="shared" si="881"/>
        <v>3.1331826839756105E-4</v>
      </c>
      <c r="HE2251" s="2" t="str">
        <f t="shared" si="877"/>
        <v/>
      </c>
      <c r="HF2251" s="24" t="str">
        <f t="shared" si="878"/>
        <v/>
      </c>
    </row>
    <row r="2252" spans="157:214" ht="20.100000000000001" customHeight="1" x14ac:dyDescent="0.25">
      <c r="FA2252" s="1">
        <v>1647</v>
      </c>
      <c r="FB2252" s="1">
        <f t="shared" si="882"/>
        <v>9677.3733072128452</v>
      </c>
      <c r="FC2252" s="1">
        <f t="shared" si="883"/>
        <v>3.7473151010994041E-6</v>
      </c>
      <c r="FD2252" s="1">
        <f t="shared" si="884"/>
        <v>0.99517325096616427</v>
      </c>
      <c r="FE2252" s="1">
        <f t="shared" si="885"/>
        <v>3.7473151010994041E-6</v>
      </c>
      <c r="FF2252" s="1" t="str">
        <f t="shared" si="886"/>
        <v/>
      </c>
      <c r="FG2252" s="1" t="str">
        <f t="shared" si="887"/>
        <v/>
      </c>
      <c r="FI2252" s="1">
        <f t="shared" si="888"/>
        <v>2.4631466738311892E-200</v>
      </c>
      <c r="FJ2252" s="1" t="str">
        <f t="shared" si="889"/>
        <v/>
      </c>
      <c r="FK2252" s="1" t="str">
        <f t="shared" si="890"/>
        <v/>
      </c>
      <c r="FP2252" s="1">
        <v>1647</v>
      </c>
      <c r="FQ2252" s="1">
        <f t="shared" si="891"/>
        <v>22.80147476378302</v>
      </c>
      <c r="FR2252" s="1">
        <f t="shared" si="892"/>
        <v>1.5904307729557726E-3</v>
      </c>
      <c r="FS2252" s="1">
        <f t="shared" si="893"/>
        <v>0.99517325096616427</v>
      </c>
      <c r="FT2252" s="1">
        <f t="shared" si="894"/>
        <v>1.5904307729557726E-3</v>
      </c>
      <c r="FU2252" s="1" t="str">
        <f t="shared" si="895"/>
        <v/>
      </c>
      <c r="FV2252" s="1" t="str">
        <f t="shared" si="896"/>
        <v/>
      </c>
      <c r="FW2252" s="1">
        <f t="shared" si="897"/>
        <v>0</v>
      </c>
      <c r="FX2252" s="1" t="str">
        <f t="shared" si="898"/>
        <v/>
      </c>
      <c r="FY2252" s="1" t="str">
        <f t="shared" si="899"/>
        <v/>
      </c>
      <c r="GC2252" s="1">
        <v>1647</v>
      </c>
      <c r="GD2252" s="1">
        <f t="shared" si="908"/>
        <v>79.572487224760351</v>
      </c>
      <c r="GE2252" s="1">
        <f t="shared" si="900"/>
        <v>4.5573750925572033E-4</v>
      </c>
      <c r="GF2252" s="1">
        <f t="shared" si="901"/>
        <v>0.99517325096616427</v>
      </c>
      <c r="GG2252" s="1">
        <f t="shared" si="902"/>
        <v>4.5573750925572033E-4</v>
      </c>
      <c r="GH2252" s="1" t="str">
        <f t="shared" si="903"/>
        <v/>
      </c>
      <c r="GI2252" s="1" t="str">
        <f t="shared" si="904"/>
        <v/>
      </c>
      <c r="GJ2252" s="1">
        <f t="shared" si="905"/>
        <v>0</v>
      </c>
      <c r="GK2252" s="1">
        <f t="shared" si="906"/>
        <v>4.5573750925572033E-4</v>
      </c>
      <c r="GL2252" s="1" t="str">
        <f t="shared" si="907"/>
        <v/>
      </c>
      <c r="HA2252" s="2"/>
      <c r="HB2252" s="2">
        <f t="shared" si="879"/>
        <v>10.57279999999988</v>
      </c>
      <c r="HC2252" s="147">
        <f t="shared" si="880"/>
        <v>0.15836919352668116</v>
      </c>
      <c r="HD2252" s="2">
        <f t="shared" si="881"/>
        <v>3.1279024535868505E-4</v>
      </c>
      <c r="HE2252" s="2" t="str">
        <f t="shared" si="877"/>
        <v/>
      </c>
      <c r="HF2252" s="24" t="str">
        <f t="shared" si="878"/>
        <v/>
      </c>
    </row>
    <row r="2253" spans="157:214" ht="20.100000000000001" customHeight="1" x14ac:dyDescent="0.25">
      <c r="FA2253" s="1">
        <v>1648</v>
      </c>
      <c r="FB2253" s="1">
        <f t="shared" si="882"/>
        <v>9692.3306075331129</v>
      </c>
      <c r="FC2253" s="1">
        <f t="shared" si="883"/>
        <v>3.7086933229007965E-6</v>
      </c>
      <c r="FD2253" s="1">
        <f t="shared" si="884"/>
        <v>0.99522901142037801</v>
      </c>
      <c r="FE2253" s="1">
        <f t="shared" si="885"/>
        <v>3.7086933229007965E-6</v>
      </c>
      <c r="FF2253" s="1" t="str">
        <f t="shared" si="886"/>
        <v/>
      </c>
      <c r="FG2253" s="1" t="str">
        <f t="shared" si="887"/>
        <v/>
      </c>
      <c r="FI2253" s="1">
        <f t="shared" si="888"/>
        <v>2.7773418907689884E-200</v>
      </c>
      <c r="FJ2253" s="1" t="str">
        <f t="shared" si="889"/>
        <v/>
      </c>
      <c r="FK2253" s="1" t="str">
        <f t="shared" si="890"/>
        <v/>
      </c>
      <c r="FP2253" s="1">
        <v>1648</v>
      </c>
      <c r="FQ2253" s="1">
        <f t="shared" si="891"/>
        <v>22.836716610404018</v>
      </c>
      <c r="FR2253" s="1">
        <f t="shared" si="892"/>
        <v>1.5740389663165828E-3</v>
      </c>
      <c r="FS2253" s="1">
        <f t="shared" si="893"/>
        <v>0.99522901142037801</v>
      </c>
      <c r="FT2253" s="1">
        <f t="shared" si="894"/>
        <v>1.5740389663165828E-3</v>
      </c>
      <c r="FU2253" s="1" t="str">
        <f t="shared" si="895"/>
        <v/>
      </c>
      <c r="FV2253" s="1" t="str">
        <f t="shared" si="896"/>
        <v/>
      </c>
      <c r="FW2253" s="1">
        <f t="shared" si="897"/>
        <v>0</v>
      </c>
      <c r="FX2253" s="1" t="str">
        <f t="shared" si="898"/>
        <v/>
      </c>
      <c r="FY2253" s="1" t="str">
        <f t="shared" si="899"/>
        <v/>
      </c>
      <c r="GC2253" s="1">
        <v>1648</v>
      </c>
      <c r="GD2253" s="1">
        <f t="shared" si="908"/>
        <v>79.695474067457042</v>
      </c>
      <c r="GE2253" s="1">
        <f t="shared" si="900"/>
        <v>4.5104044148202411E-4</v>
      </c>
      <c r="GF2253" s="1">
        <f t="shared" si="901"/>
        <v>0.99522901142037812</v>
      </c>
      <c r="GG2253" s="1">
        <f t="shared" si="902"/>
        <v>4.5104044148202411E-4</v>
      </c>
      <c r="GH2253" s="1" t="str">
        <f t="shared" si="903"/>
        <v/>
      </c>
      <c r="GI2253" s="1" t="str">
        <f t="shared" si="904"/>
        <v/>
      </c>
      <c r="GJ2253" s="1">
        <f t="shared" si="905"/>
        <v>0</v>
      </c>
      <c r="GK2253" s="1">
        <f t="shared" si="906"/>
        <v>4.5104044148202411E-4</v>
      </c>
      <c r="GL2253" s="1" t="str">
        <f t="shared" si="907"/>
        <v/>
      </c>
      <c r="HA2253" s="2"/>
      <c r="HB2253" s="2">
        <f t="shared" si="879"/>
        <v>10.579199999999879</v>
      </c>
      <c r="HC2253" s="147">
        <f t="shared" si="880"/>
        <v>0.15805640328132248</v>
      </c>
      <c r="HD2253" s="2">
        <f t="shared" si="881"/>
        <v>3.1226282630039681E-4</v>
      </c>
      <c r="HE2253" s="2" t="str">
        <f t="shared" si="877"/>
        <v/>
      </c>
      <c r="HF2253" s="24" t="str">
        <f t="shared" si="878"/>
        <v/>
      </c>
    </row>
    <row r="2254" spans="157:214" ht="20.100000000000001" customHeight="1" x14ac:dyDescent="0.25">
      <c r="FA2254" s="1">
        <v>1649</v>
      </c>
      <c r="FB2254" s="1">
        <f t="shared" si="882"/>
        <v>9707.2879078533806</v>
      </c>
      <c r="FC2254" s="1">
        <f t="shared" si="883"/>
        <v>3.6704108737895109E-6</v>
      </c>
      <c r="FD2254" s="1">
        <f t="shared" si="884"/>
        <v>0.99528419673763147</v>
      </c>
      <c r="FE2254" s="1">
        <f t="shared" si="885"/>
        <v>3.6704108737895109E-6</v>
      </c>
      <c r="FF2254" s="1" t="str">
        <f t="shared" si="886"/>
        <v/>
      </c>
      <c r="FG2254" s="1" t="str">
        <f t="shared" si="887"/>
        <v/>
      </c>
      <c r="FI2254" s="1">
        <f t="shared" si="888"/>
        <v>3.1315652628841975E-200</v>
      </c>
      <c r="FJ2254" s="1" t="str">
        <f t="shared" si="889"/>
        <v/>
      </c>
      <c r="FK2254" s="1" t="str">
        <f t="shared" si="890"/>
        <v/>
      </c>
      <c r="FP2254" s="1">
        <v>1649</v>
      </c>
      <c r="FQ2254" s="1">
        <f t="shared" si="891"/>
        <v>22.871958457025009</v>
      </c>
      <c r="FR2254" s="1">
        <f t="shared" si="892"/>
        <v>1.5577911773028352E-3</v>
      </c>
      <c r="FS2254" s="1">
        <f t="shared" si="893"/>
        <v>0.99528419673763147</v>
      </c>
      <c r="FT2254" s="1">
        <f t="shared" si="894"/>
        <v>1.5577911773028352E-3</v>
      </c>
      <c r="FU2254" s="1" t="str">
        <f t="shared" si="895"/>
        <v/>
      </c>
      <c r="FV2254" s="1" t="str">
        <f t="shared" si="896"/>
        <v/>
      </c>
      <c r="FW2254" s="1">
        <f t="shared" si="897"/>
        <v>0</v>
      </c>
      <c r="FX2254" s="1" t="str">
        <f t="shared" si="898"/>
        <v/>
      </c>
      <c r="FY2254" s="1" t="str">
        <f t="shared" si="899"/>
        <v/>
      </c>
      <c r="GC2254" s="1">
        <v>1649</v>
      </c>
      <c r="GD2254" s="1">
        <f t="shared" si="908"/>
        <v>79.818460910153732</v>
      </c>
      <c r="GE2254" s="1">
        <f t="shared" si="900"/>
        <v>4.4638464192007469E-4</v>
      </c>
      <c r="GF2254" s="1">
        <f t="shared" si="901"/>
        <v>0.99528419673763147</v>
      </c>
      <c r="GG2254" s="1">
        <f t="shared" si="902"/>
        <v>4.4638464192007469E-4</v>
      </c>
      <c r="GH2254" s="1" t="str">
        <f t="shared" si="903"/>
        <v/>
      </c>
      <c r="GI2254" s="1" t="str">
        <f t="shared" si="904"/>
        <v/>
      </c>
      <c r="GJ2254" s="1">
        <f t="shared" si="905"/>
        <v>0</v>
      </c>
      <c r="GK2254" s="1">
        <f t="shared" si="906"/>
        <v>4.4638464192007469E-4</v>
      </c>
      <c r="GL2254" s="1" t="str">
        <f t="shared" si="907"/>
        <v/>
      </c>
      <c r="HA2254" s="2"/>
      <c r="HB2254" s="2">
        <f t="shared" si="879"/>
        <v>10.585599999999879</v>
      </c>
      <c r="HC2254" s="147">
        <f t="shared" si="880"/>
        <v>0.15774414045502208</v>
      </c>
      <c r="HD2254" s="2">
        <f t="shared" si="881"/>
        <v>3.1173601151429642E-4</v>
      </c>
      <c r="HE2254" s="2" t="str">
        <f t="shared" si="877"/>
        <v/>
      </c>
      <c r="HF2254" s="24" t="str">
        <f t="shared" si="878"/>
        <v/>
      </c>
    </row>
    <row r="2255" spans="157:214" ht="20.100000000000001" customHeight="1" x14ac:dyDescent="0.25">
      <c r="FA2255" s="1">
        <v>1650</v>
      </c>
      <c r="FB2255" s="1">
        <f t="shared" si="882"/>
        <v>9722.2452081736483</v>
      </c>
      <c r="FC2255" s="1">
        <f t="shared" si="883"/>
        <v>3.6324654697962262E-6</v>
      </c>
      <c r="FD2255" s="1">
        <f t="shared" si="884"/>
        <v>0.99533881197628127</v>
      </c>
      <c r="FE2255" s="1">
        <f t="shared" si="885"/>
        <v>3.6324654697962262E-6</v>
      </c>
      <c r="FF2255" s="1" t="str">
        <f t="shared" si="886"/>
        <v/>
      </c>
      <c r="FG2255" s="1" t="str">
        <f t="shared" si="887"/>
        <v/>
      </c>
      <c r="FI2255" s="1">
        <f t="shared" si="888"/>
        <v>3.5309099403057565E-200</v>
      </c>
      <c r="FJ2255" s="1" t="str">
        <f t="shared" si="889"/>
        <v/>
      </c>
      <c r="FK2255" s="1" t="str">
        <f t="shared" si="890"/>
        <v/>
      </c>
      <c r="FP2255" s="1">
        <v>1650</v>
      </c>
      <c r="FQ2255" s="1">
        <f t="shared" si="891"/>
        <v>22.907200303646007</v>
      </c>
      <c r="FR2255" s="1">
        <f t="shared" si="892"/>
        <v>1.5416864365551297E-3</v>
      </c>
      <c r="FS2255" s="1">
        <f t="shared" si="893"/>
        <v>0.99533881197628127</v>
      </c>
      <c r="FT2255" s="1">
        <f t="shared" si="894"/>
        <v>1.5416864365551297E-3</v>
      </c>
      <c r="FU2255" s="1" t="str">
        <f t="shared" si="895"/>
        <v/>
      </c>
      <c r="FV2255" s="1" t="str">
        <f t="shared" si="896"/>
        <v/>
      </c>
      <c r="FW2255" s="1">
        <f t="shared" si="897"/>
        <v>0</v>
      </c>
      <c r="FX2255" s="1" t="str">
        <f t="shared" si="898"/>
        <v/>
      </c>
      <c r="FY2255" s="1" t="str">
        <f t="shared" si="899"/>
        <v/>
      </c>
      <c r="GC2255" s="1">
        <v>1650</v>
      </c>
      <c r="GD2255" s="1">
        <f t="shared" si="908"/>
        <v>79.941447752850422</v>
      </c>
      <c r="GE2255" s="1">
        <f t="shared" si="900"/>
        <v>4.417698328001993E-4</v>
      </c>
      <c r="GF2255" s="1">
        <f t="shared" si="901"/>
        <v>0.99533881197628127</v>
      </c>
      <c r="GG2255" s="1">
        <f t="shared" si="902"/>
        <v>4.417698328001993E-4</v>
      </c>
      <c r="GH2255" s="1" t="str">
        <f t="shared" si="903"/>
        <v/>
      </c>
      <c r="GI2255" s="1" t="str">
        <f t="shared" si="904"/>
        <v/>
      </c>
      <c r="GJ2255" s="1">
        <f t="shared" si="905"/>
        <v>0</v>
      </c>
      <c r="GK2255" s="1">
        <f t="shared" si="906"/>
        <v>4.417698328001993E-4</v>
      </c>
      <c r="GL2255" s="1" t="str">
        <f t="shared" si="907"/>
        <v/>
      </c>
      <c r="HA2255" s="2"/>
      <c r="HB2255" s="2">
        <f t="shared" si="879"/>
        <v>10.591999999999878</v>
      </c>
      <c r="HC2255" s="147">
        <f t="shared" si="880"/>
        <v>0.15743240444350778</v>
      </c>
      <c r="HD2255" s="2">
        <f t="shared" si="881"/>
        <v>3.1120980128740428E-4</v>
      </c>
      <c r="HE2255" s="2" t="str">
        <f t="shared" si="877"/>
        <v/>
      </c>
      <c r="HF2255" s="24" t="str">
        <f t="shared" si="878"/>
        <v/>
      </c>
    </row>
    <row r="2256" spans="157:214" ht="20.100000000000001" customHeight="1" x14ac:dyDescent="0.25">
      <c r="FA2256" s="1">
        <v>1651</v>
      </c>
      <c r="FB2256" s="1">
        <f t="shared" si="882"/>
        <v>9737.202508493916</v>
      </c>
      <c r="FC2256" s="1">
        <f t="shared" si="883"/>
        <v>3.5948548344512343E-6</v>
      </c>
      <c r="FD2256" s="1">
        <f t="shared" si="884"/>
        <v>0.9953928621605781</v>
      </c>
      <c r="FE2256" s="1">
        <f t="shared" si="885"/>
        <v>3.5948548344512343E-6</v>
      </c>
      <c r="FF2256" s="1" t="str">
        <f t="shared" si="886"/>
        <v/>
      </c>
      <c r="FG2256" s="1" t="str">
        <f t="shared" si="887"/>
        <v/>
      </c>
      <c r="FI2256" s="1">
        <f t="shared" si="888"/>
        <v>3.981116305864206E-200</v>
      </c>
      <c r="FJ2256" s="1" t="str">
        <f t="shared" si="889"/>
        <v/>
      </c>
      <c r="FK2256" s="1" t="str">
        <f t="shared" si="890"/>
        <v/>
      </c>
      <c r="FP2256" s="1">
        <v>1651</v>
      </c>
      <c r="FQ2256" s="1">
        <f t="shared" si="891"/>
        <v>22.942442150266999</v>
      </c>
      <c r="FR2256" s="1">
        <f t="shared" si="892"/>
        <v>1.5257237778970578E-3</v>
      </c>
      <c r="FS2256" s="1">
        <f t="shared" si="893"/>
        <v>0.9953928621605781</v>
      </c>
      <c r="FT2256" s="1">
        <f t="shared" si="894"/>
        <v>1.5257237778970578E-3</v>
      </c>
      <c r="FU2256" s="1" t="str">
        <f t="shared" si="895"/>
        <v/>
      </c>
      <c r="FV2256" s="1" t="str">
        <f t="shared" si="896"/>
        <v/>
      </c>
      <c r="FW2256" s="1">
        <f t="shared" si="897"/>
        <v>0</v>
      </c>
      <c r="FX2256" s="1" t="str">
        <f t="shared" si="898"/>
        <v/>
      </c>
      <c r="FY2256" s="1" t="str">
        <f t="shared" si="899"/>
        <v/>
      </c>
      <c r="GC2256" s="1">
        <v>1651</v>
      </c>
      <c r="GD2256" s="1">
        <f t="shared" si="908"/>
        <v>80.064434595547112</v>
      </c>
      <c r="GE2256" s="1">
        <f t="shared" si="900"/>
        <v>4.3719573726480604E-4</v>
      </c>
      <c r="GF2256" s="1">
        <f t="shared" si="901"/>
        <v>0.9953928621605781</v>
      </c>
      <c r="GG2256" s="1">
        <f t="shared" si="902"/>
        <v>4.3719573726480604E-4</v>
      </c>
      <c r="GH2256" s="1" t="str">
        <f t="shared" si="903"/>
        <v/>
      </c>
      <c r="GI2256" s="1" t="str">
        <f t="shared" si="904"/>
        <v/>
      </c>
      <c r="GJ2256" s="1">
        <f t="shared" si="905"/>
        <v>0</v>
      </c>
      <c r="GK2256" s="1">
        <f t="shared" si="906"/>
        <v>4.3719573726480604E-4</v>
      </c>
      <c r="GL2256" s="1" t="str">
        <f t="shared" si="907"/>
        <v/>
      </c>
      <c r="HA2256" s="2"/>
      <c r="HB2256" s="2">
        <f t="shared" si="879"/>
        <v>10.598399999999877</v>
      </c>
      <c r="HC2256" s="147">
        <f t="shared" si="880"/>
        <v>0.15712119464222038</v>
      </c>
      <c r="HD2256" s="2">
        <f t="shared" si="881"/>
        <v>3.1068419590227214E-4</v>
      </c>
      <c r="HE2256" s="2" t="str">
        <f t="shared" si="877"/>
        <v/>
      </c>
      <c r="HF2256" s="24" t="str">
        <f t="shared" si="878"/>
        <v/>
      </c>
    </row>
    <row r="2257" spans="157:214" ht="20.100000000000001" customHeight="1" x14ac:dyDescent="0.25">
      <c r="FA2257" s="2">
        <v>1652</v>
      </c>
      <c r="FB2257" s="1">
        <f t="shared" si="882"/>
        <v>9752.15980881418</v>
      </c>
      <c r="FC2257" s="1">
        <f t="shared" si="883"/>
        <v>3.5575766988518771E-6</v>
      </c>
      <c r="FD2257" s="1">
        <f t="shared" si="884"/>
        <v>0.99544635228077949</v>
      </c>
      <c r="FE2257" s="1">
        <f t="shared" si="885"/>
        <v>3.5575766988518771E-6</v>
      </c>
      <c r="FF2257" s="1" t="str">
        <f t="shared" si="886"/>
        <v/>
      </c>
      <c r="FG2257" s="1" t="str">
        <f t="shared" si="887"/>
        <v/>
      </c>
      <c r="FI2257" s="1">
        <f t="shared" si="888"/>
        <v>4.4886541209483542E-200</v>
      </c>
      <c r="FJ2257" s="1" t="str">
        <f t="shared" si="889"/>
        <v/>
      </c>
      <c r="FK2257" s="1" t="str">
        <f t="shared" si="890"/>
        <v/>
      </c>
      <c r="FP2257" s="2">
        <v>1652</v>
      </c>
      <c r="FQ2257" s="1">
        <f t="shared" si="891"/>
        <v>22.97768399688799</v>
      </c>
      <c r="FR2257" s="1">
        <f t="shared" si="892"/>
        <v>1.509902238363794E-3</v>
      </c>
      <c r="FS2257" s="1">
        <f t="shared" si="893"/>
        <v>0.99544635228077949</v>
      </c>
      <c r="FT2257" s="1">
        <f t="shared" si="894"/>
        <v>1.509902238363794E-3</v>
      </c>
      <c r="FU2257" s="1" t="str">
        <f t="shared" si="895"/>
        <v/>
      </c>
      <c r="FV2257" s="1" t="str">
        <f t="shared" si="896"/>
        <v/>
      </c>
      <c r="FW2257" s="1">
        <f t="shared" si="897"/>
        <v>0</v>
      </c>
      <c r="FX2257" s="1" t="str">
        <f t="shared" si="898"/>
        <v/>
      </c>
      <c r="FY2257" s="1" t="str">
        <f t="shared" si="899"/>
        <v/>
      </c>
      <c r="GC2257" s="2">
        <v>1652</v>
      </c>
      <c r="GD2257" s="1">
        <f t="shared" si="908"/>
        <v>80.187421438243803</v>
      </c>
      <c r="GE2257" s="1">
        <f t="shared" si="900"/>
        <v>4.3266207937658435E-4</v>
      </c>
      <c r="GF2257" s="1">
        <f t="shared" si="901"/>
        <v>0.99544635228077949</v>
      </c>
      <c r="GG2257" s="1">
        <f t="shared" si="902"/>
        <v>4.3266207937658435E-4</v>
      </c>
      <c r="GH2257" s="1" t="str">
        <f t="shared" si="903"/>
        <v/>
      </c>
      <c r="GI2257" s="1" t="str">
        <f t="shared" si="904"/>
        <v/>
      </c>
      <c r="GJ2257" s="1">
        <f t="shared" si="905"/>
        <v>0</v>
      </c>
      <c r="GK2257" s="1">
        <f t="shared" si="906"/>
        <v>4.3266207937658435E-4</v>
      </c>
      <c r="GL2257" s="1" t="str">
        <f t="shared" si="907"/>
        <v/>
      </c>
      <c r="HA2257" s="2"/>
      <c r="HB2257" s="2">
        <f t="shared" si="879"/>
        <v>10.604799999999877</v>
      </c>
      <c r="HC2257" s="147">
        <f t="shared" si="880"/>
        <v>0.15681051044631811</v>
      </c>
      <c r="HD2257" s="2">
        <f t="shared" si="881"/>
        <v>3.1015919563684435E-4</v>
      </c>
      <c r="HE2257" s="2" t="str">
        <f t="shared" si="877"/>
        <v/>
      </c>
      <c r="HF2257" s="24" t="str">
        <f t="shared" si="878"/>
        <v/>
      </c>
    </row>
    <row r="2258" spans="157:214" ht="20.100000000000001" customHeight="1" x14ac:dyDescent="0.25">
      <c r="FA2258" s="1">
        <v>1653</v>
      </c>
      <c r="FB2258" s="1">
        <f t="shared" si="882"/>
        <v>9767.1171091344477</v>
      </c>
      <c r="FC2258" s="1">
        <f t="shared" si="883"/>
        <v>3.520628801728597E-6</v>
      </c>
      <c r="FD2258" s="1">
        <f t="shared" si="884"/>
        <v>0.99549928729326309</v>
      </c>
      <c r="FE2258" s="1">
        <f t="shared" si="885"/>
        <v>3.520628801728597E-6</v>
      </c>
      <c r="FF2258" s="1" t="str">
        <f t="shared" si="886"/>
        <v/>
      </c>
      <c r="FG2258" s="1" t="str">
        <f t="shared" si="887"/>
        <v/>
      </c>
      <c r="FI2258" s="1">
        <f t="shared" si="888"/>
        <v>5.0608150839898708E-200</v>
      </c>
      <c r="FJ2258" s="1" t="str">
        <f t="shared" si="889"/>
        <v/>
      </c>
      <c r="FK2258" s="1" t="str">
        <f t="shared" si="890"/>
        <v/>
      </c>
      <c r="FP2258" s="1">
        <v>1653</v>
      </c>
      <c r="FQ2258" s="1">
        <f t="shared" si="891"/>
        <v>23.012925843508988</v>
      </c>
      <c r="FR2258" s="1">
        <f t="shared" si="892"/>
        <v>1.4942208582301524E-3</v>
      </c>
      <c r="FS2258" s="1">
        <f t="shared" si="893"/>
        <v>0.99549928729326309</v>
      </c>
      <c r="FT2258" s="1">
        <f t="shared" si="894"/>
        <v>1.4942208582301524E-3</v>
      </c>
      <c r="FU2258" s="1" t="str">
        <f t="shared" si="895"/>
        <v/>
      </c>
      <c r="FV2258" s="1" t="str">
        <f t="shared" si="896"/>
        <v/>
      </c>
      <c r="FW2258" s="1">
        <f t="shared" si="897"/>
        <v>0</v>
      </c>
      <c r="FX2258" s="1" t="str">
        <f t="shared" si="898"/>
        <v/>
      </c>
      <c r="FY2258" s="1" t="str">
        <f t="shared" si="899"/>
        <v/>
      </c>
      <c r="GC2258" s="1">
        <v>1653</v>
      </c>
      <c r="GD2258" s="1">
        <f t="shared" si="908"/>
        <v>80.310408280940493</v>
      </c>
      <c r="GE2258" s="1">
        <f t="shared" si="900"/>
        <v>4.2816858412654258E-4</v>
      </c>
      <c r="GF2258" s="1">
        <f t="shared" si="901"/>
        <v>0.99549928729326309</v>
      </c>
      <c r="GG2258" s="1">
        <f t="shared" si="902"/>
        <v>4.2816858412654258E-4</v>
      </c>
      <c r="GH2258" s="1" t="str">
        <f t="shared" si="903"/>
        <v/>
      </c>
      <c r="GI2258" s="1" t="str">
        <f t="shared" si="904"/>
        <v/>
      </c>
      <c r="GJ2258" s="1">
        <f t="shared" si="905"/>
        <v>0</v>
      </c>
      <c r="GK2258" s="1">
        <f t="shared" si="906"/>
        <v>4.2816858412654258E-4</v>
      </c>
      <c r="GL2258" s="1" t="str">
        <f t="shared" si="907"/>
        <v/>
      </c>
      <c r="HA2258" s="2"/>
      <c r="HB2258" s="2">
        <f t="shared" si="879"/>
        <v>10.611199999999876</v>
      </c>
      <c r="HC2258" s="147">
        <f t="shared" si="880"/>
        <v>0.15650035125068126</v>
      </c>
      <c r="HD2258" s="2">
        <f t="shared" si="881"/>
        <v>3.0963480076470762E-4</v>
      </c>
      <c r="HE2258" s="2" t="str">
        <f t="shared" si="877"/>
        <v/>
      </c>
      <c r="HF2258" s="24" t="str">
        <f t="shared" si="878"/>
        <v/>
      </c>
    </row>
    <row r="2259" spans="157:214" ht="20.100000000000001" customHeight="1" x14ac:dyDescent="0.25">
      <c r="FA2259" s="1">
        <v>1654</v>
      </c>
      <c r="FB2259" s="1">
        <f t="shared" si="882"/>
        <v>9782.0744094547154</v>
      </c>
      <c r="FC2259" s="1">
        <f t="shared" si="883"/>
        <v>3.4840088895098134E-6</v>
      </c>
      <c r="FD2259" s="1">
        <f t="shared" si="884"/>
        <v>0.99555167212064166</v>
      </c>
      <c r="FE2259" s="1">
        <f t="shared" si="885"/>
        <v>3.4840088895098134E-6</v>
      </c>
      <c r="FF2259" s="1" t="str">
        <f t="shared" si="886"/>
        <v/>
      </c>
      <c r="FG2259" s="1" t="str">
        <f t="shared" si="887"/>
        <v/>
      </c>
      <c r="FI2259" s="1">
        <f t="shared" si="888"/>
        <v>5.7058171197688784E-200</v>
      </c>
      <c r="FJ2259" s="1" t="str">
        <f t="shared" si="889"/>
        <v/>
      </c>
      <c r="FK2259" s="1" t="str">
        <f t="shared" si="890"/>
        <v/>
      </c>
      <c r="FP2259" s="1">
        <v>1654</v>
      </c>
      <c r="FQ2259" s="1">
        <f t="shared" si="891"/>
        <v>23.048167690129979</v>
      </c>
      <c r="FR2259" s="1">
        <f t="shared" si="892"/>
        <v>1.4786786810381146E-3</v>
      </c>
      <c r="FS2259" s="1">
        <f t="shared" si="893"/>
        <v>0.99555167212064166</v>
      </c>
      <c r="FT2259" s="1">
        <f t="shared" si="894"/>
        <v>1.4786786810381146E-3</v>
      </c>
      <c r="FU2259" s="1" t="str">
        <f t="shared" si="895"/>
        <v/>
      </c>
      <c r="FV2259" s="1" t="str">
        <f t="shared" si="896"/>
        <v/>
      </c>
      <c r="FW2259" s="1">
        <f t="shared" si="897"/>
        <v>0</v>
      </c>
      <c r="FX2259" s="1" t="str">
        <f t="shared" si="898"/>
        <v/>
      </c>
      <c r="FY2259" s="1" t="str">
        <f t="shared" si="899"/>
        <v/>
      </c>
      <c r="GC2259" s="1">
        <v>1654</v>
      </c>
      <c r="GD2259" s="1">
        <f t="shared" si="908"/>
        <v>80.433395123637183</v>
      </c>
      <c r="GE2259" s="1">
        <f t="shared" si="900"/>
        <v>4.2371497744189159E-4</v>
      </c>
      <c r="GF2259" s="1">
        <f t="shared" si="901"/>
        <v>0.99555167212064166</v>
      </c>
      <c r="GG2259" s="1">
        <f t="shared" si="902"/>
        <v>4.2371497744189159E-4</v>
      </c>
      <c r="GH2259" s="1" t="str">
        <f t="shared" si="903"/>
        <v/>
      </c>
      <c r="GI2259" s="1" t="str">
        <f t="shared" si="904"/>
        <v/>
      </c>
      <c r="GJ2259" s="1">
        <f t="shared" si="905"/>
        <v>0</v>
      </c>
      <c r="GK2259" s="1">
        <f t="shared" si="906"/>
        <v>4.2371497744189159E-4</v>
      </c>
      <c r="GL2259" s="1" t="str">
        <f t="shared" si="907"/>
        <v/>
      </c>
      <c r="HA2259" s="2"/>
      <c r="HB2259" s="2">
        <f t="shared" si="879"/>
        <v>10.617599999999875</v>
      </c>
      <c r="HC2259" s="147">
        <f t="shared" si="880"/>
        <v>0.15619071644991656</v>
      </c>
      <c r="HD2259" s="2">
        <f t="shared" si="881"/>
        <v>3.0911101155536858E-4</v>
      </c>
      <c r="HE2259" s="2" t="str">
        <f t="shared" si="877"/>
        <v/>
      </c>
      <c r="HF2259" s="24" t="str">
        <f t="shared" si="878"/>
        <v/>
      </c>
    </row>
    <row r="2260" spans="157:214" ht="20.100000000000001" customHeight="1" x14ac:dyDescent="0.25">
      <c r="FA2260" s="1">
        <v>1655</v>
      </c>
      <c r="FB2260" s="1">
        <f t="shared" si="882"/>
        <v>9797.031709774983</v>
      </c>
      <c r="FC2260" s="1">
        <f t="shared" si="883"/>
        <v>3.4477147163854068E-6</v>
      </c>
      <c r="FD2260" s="1">
        <f t="shared" si="884"/>
        <v>0.99560351165187866</v>
      </c>
      <c r="FE2260" s="1">
        <f t="shared" si="885"/>
        <v>3.4477147163854068E-6</v>
      </c>
      <c r="FF2260" s="1" t="str">
        <f t="shared" si="886"/>
        <v/>
      </c>
      <c r="FG2260" s="1" t="str">
        <f t="shared" si="887"/>
        <v/>
      </c>
      <c r="FI2260" s="1">
        <f t="shared" si="888"/>
        <v>6.4329218844253494E-200</v>
      </c>
      <c r="FJ2260" s="1" t="str">
        <f t="shared" si="889"/>
        <v/>
      </c>
      <c r="FK2260" s="1" t="str">
        <f t="shared" si="890"/>
        <v/>
      </c>
      <c r="FP2260" s="1">
        <v>1655</v>
      </c>
      <c r="FQ2260" s="1">
        <f t="shared" si="891"/>
        <v>23.08340953675097</v>
      </c>
      <c r="FR2260" s="1">
        <f t="shared" si="892"/>
        <v>1.4632747536237646E-3</v>
      </c>
      <c r="FS2260" s="1">
        <f t="shared" si="893"/>
        <v>0.99560351165187866</v>
      </c>
      <c r="FT2260" s="1">
        <f t="shared" si="894"/>
        <v>1.4632747536237646E-3</v>
      </c>
      <c r="FU2260" s="1" t="str">
        <f t="shared" si="895"/>
        <v/>
      </c>
      <c r="FV2260" s="1" t="str">
        <f t="shared" si="896"/>
        <v/>
      </c>
      <c r="FW2260" s="1">
        <f t="shared" si="897"/>
        <v>0</v>
      </c>
      <c r="FX2260" s="1" t="str">
        <f t="shared" si="898"/>
        <v/>
      </c>
      <c r="FY2260" s="1" t="str">
        <f t="shared" si="899"/>
        <v/>
      </c>
      <c r="GC2260" s="1">
        <v>1655</v>
      </c>
      <c r="GD2260" s="1">
        <f t="shared" si="908"/>
        <v>80.556381966333902</v>
      </c>
      <c r="GE2260" s="1">
        <f t="shared" si="900"/>
        <v>4.1930098619376803E-4</v>
      </c>
      <c r="GF2260" s="1">
        <f t="shared" si="901"/>
        <v>0.99560351165187866</v>
      </c>
      <c r="GG2260" s="1">
        <f t="shared" si="902"/>
        <v>4.1930098619376803E-4</v>
      </c>
      <c r="GH2260" s="1" t="str">
        <f t="shared" si="903"/>
        <v/>
      </c>
      <c r="GI2260" s="1" t="str">
        <f t="shared" si="904"/>
        <v/>
      </c>
      <c r="GJ2260" s="1">
        <f t="shared" si="905"/>
        <v>0</v>
      </c>
      <c r="GK2260" s="1">
        <f t="shared" si="906"/>
        <v>4.1930098619376803E-4</v>
      </c>
      <c r="GL2260" s="1" t="str">
        <f t="shared" si="907"/>
        <v/>
      </c>
      <c r="HA2260" s="2"/>
      <c r="HB2260" s="2">
        <f t="shared" si="879"/>
        <v>10.623999999999874</v>
      </c>
      <c r="HC2260" s="147">
        <f t="shared" si="880"/>
        <v>0.15588160543836119</v>
      </c>
      <c r="HD2260" s="2">
        <f t="shared" si="881"/>
        <v>3.0858782827289377E-4</v>
      </c>
      <c r="HE2260" s="2" t="str">
        <f t="shared" si="877"/>
        <v/>
      </c>
      <c r="HF2260" s="24" t="str">
        <f t="shared" si="878"/>
        <v/>
      </c>
    </row>
    <row r="2261" spans="157:214" ht="20.100000000000001" customHeight="1" x14ac:dyDescent="0.25">
      <c r="FA2261" s="1">
        <v>1656</v>
      </c>
      <c r="FB2261" s="1">
        <f t="shared" si="882"/>
        <v>9811.9890100952507</v>
      </c>
      <c r="FC2261" s="1">
        <f t="shared" si="883"/>
        <v>3.4117440443690035E-6</v>
      </c>
      <c r="FD2261" s="1">
        <f t="shared" si="884"/>
        <v>0.99565481074240458</v>
      </c>
      <c r="FE2261" s="1">
        <f t="shared" si="885"/>
        <v>3.4117440443690035E-6</v>
      </c>
      <c r="FF2261" s="1" t="str">
        <f t="shared" si="886"/>
        <v/>
      </c>
      <c r="FG2261" s="1" t="str">
        <f t="shared" si="887"/>
        <v/>
      </c>
      <c r="FI2261" s="1">
        <f t="shared" si="888"/>
        <v>7.2525671587507678E-200</v>
      </c>
      <c r="FJ2261" s="1" t="str">
        <f t="shared" si="889"/>
        <v/>
      </c>
      <c r="FK2261" s="1" t="str">
        <f t="shared" si="890"/>
        <v/>
      </c>
      <c r="FP2261" s="1">
        <v>1656</v>
      </c>
      <c r="FQ2261" s="1">
        <f t="shared" si="891"/>
        <v>23.118651383371969</v>
      </c>
      <c r="FR2261" s="1">
        <f t="shared" si="892"/>
        <v>1.4480081261437293E-3</v>
      </c>
      <c r="FS2261" s="1">
        <f t="shared" si="893"/>
        <v>0.99565481074240458</v>
      </c>
      <c r="FT2261" s="1">
        <f t="shared" si="894"/>
        <v>1.4480081261437293E-3</v>
      </c>
      <c r="FU2261" s="1" t="str">
        <f t="shared" si="895"/>
        <v/>
      </c>
      <c r="FV2261" s="1" t="str">
        <f t="shared" si="896"/>
        <v/>
      </c>
      <c r="FW2261" s="1">
        <f t="shared" si="897"/>
        <v>0</v>
      </c>
      <c r="FX2261" s="1" t="str">
        <f t="shared" si="898"/>
        <v/>
      </c>
      <c r="FY2261" s="1" t="str">
        <f t="shared" si="899"/>
        <v/>
      </c>
      <c r="GC2261" s="1">
        <v>1656</v>
      </c>
      <c r="GD2261" s="1">
        <f t="shared" si="908"/>
        <v>80.679368809030592</v>
      </c>
      <c r="GE2261" s="1">
        <f t="shared" si="900"/>
        <v>4.1492633820481168E-4</v>
      </c>
      <c r="GF2261" s="1">
        <f t="shared" si="901"/>
        <v>0.99565481074240458</v>
      </c>
      <c r="GG2261" s="1">
        <f t="shared" si="902"/>
        <v>4.1492633820481168E-4</v>
      </c>
      <c r="GH2261" s="1" t="str">
        <f t="shared" si="903"/>
        <v/>
      </c>
      <c r="GI2261" s="1" t="str">
        <f t="shared" si="904"/>
        <v/>
      </c>
      <c r="GJ2261" s="1">
        <f t="shared" si="905"/>
        <v>0</v>
      </c>
      <c r="GK2261" s="1">
        <f t="shared" si="906"/>
        <v>4.1492633820481168E-4</v>
      </c>
      <c r="GL2261" s="1" t="str">
        <f t="shared" si="907"/>
        <v/>
      </c>
      <c r="HA2261" s="2"/>
      <c r="HB2261" s="2">
        <f t="shared" si="879"/>
        <v>10.630399999999874</v>
      </c>
      <c r="HC2261" s="147">
        <f t="shared" si="880"/>
        <v>0.15557301761008829</v>
      </c>
      <c r="HD2261" s="2">
        <f t="shared" si="881"/>
        <v>3.0806525117785255E-4</v>
      </c>
      <c r="HE2261" s="2" t="str">
        <f t="shared" si="877"/>
        <v/>
      </c>
      <c r="HF2261" s="24" t="str">
        <f t="shared" si="878"/>
        <v/>
      </c>
    </row>
    <row r="2262" spans="157:214" ht="20.100000000000001" customHeight="1" x14ac:dyDescent="0.25">
      <c r="FA2262" s="1">
        <v>1657</v>
      </c>
      <c r="FB2262" s="1">
        <f t="shared" si="882"/>
        <v>9826.9463104155184</v>
      </c>
      <c r="FC2262" s="1">
        <f t="shared" si="883"/>
        <v>3.3760946433589183E-6</v>
      </c>
      <c r="FD2262" s="1">
        <f t="shared" si="884"/>
        <v>0.99570557421423467</v>
      </c>
      <c r="FE2262" s="1">
        <f t="shared" si="885"/>
        <v>3.3760946433589183E-6</v>
      </c>
      <c r="FF2262" s="1" t="str">
        <f t="shared" si="886"/>
        <v/>
      </c>
      <c r="FG2262" s="1" t="str">
        <f t="shared" si="887"/>
        <v/>
      </c>
      <c r="FI2262" s="1">
        <f t="shared" si="888"/>
        <v>8.176516013754983E-200</v>
      </c>
      <c r="FJ2262" s="1" t="str">
        <f t="shared" si="889"/>
        <v/>
      </c>
      <c r="FK2262" s="1" t="str">
        <f t="shared" si="890"/>
        <v/>
      </c>
      <c r="FP2262" s="1">
        <v>1657</v>
      </c>
      <c r="FQ2262" s="1">
        <f t="shared" si="891"/>
        <v>23.15389322999296</v>
      </c>
      <c r="FR2262" s="1">
        <f t="shared" si="892"/>
        <v>1.4328778521010587E-3</v>
      </c>
      <c r="FS2262" s="1">
        <f t="shared" si="893"/>
        <v>0.99570557421423467</v>
      </c>
      <c r="FT2262" s="1">
        <f t="shared" si="894"/>
        <v>1.4328778521010587E-3</v>
      </c>
      <c r="FU2262" s="1" t="str">
        <f t="shared" si="895"/>
        <v/>
      </c>
      <c r="FV2262" s="1" t="str">
        <f t="shared" si="896"/>
        <v/>
      </c>
      <c r="FW2262" s="1">
        <f t="shared" si="897"/>
        <v>0</v>
      </c>
      <c r="FX2262" s="1" t="str">
        <f t="shared" si="898"/>
        <v/>
      </c>
      <c r="FY2262" s="1" t="str">
        <f t="shared" si="899"/>
        <v/>
      </c>
      <c r="GC2262" s="1">
        <v>1657</v>
      </c>
      <c r="GD2262" s="1">
        <f t="shared" si="908"/>
        <v>80.802355651727282</v>
      </c>
      <c r="GE2262" s="1">
        <f t="shared" si="900"/>
        <v>4.105907622565739E-4</v>
      </c>
      <c r="GF2262" s="1">
        <f t="shared" si="901"/>
        <v>0.99570557421423467</v>
      </c>
      <c r="GG2262" s="1">
        <f t="shared" si="902"/>
        <v>4.105907622565739E-4</v>
      </c>
      <c r="GH2262" s="1" t="str">
        <f t="shared" si="903"/>
        <v/>
      </c>
      <c r="GI2262" s="1" t="str">
        <f t="shared" si="904"/>
        <v/>
      </c>
      <c r="GJ2262" s="1">
        <f t="shared" si="905"/>
        <v>0</v>
      </c>
      <c r="GK2262" s="1">
        <f t="shared" si="906"/>
        <v>4.105907622565739E-4</v>
      </c>
      <c r="GL2262" s="1" t="str">
        <f t="shared" si="907"/>
        <v/>
      </c>
      <c r="HA2262" s="2"/>
      <c r="HB2262" s="2">
        <f t="shared" si="879"/>
        <v>10.636799999999873</v>
      </c>
      <c r="HC2262" s="147">
        <f t="shared" si="880"/>
        <v>0.15526495235891044</v>
      </c>
      <c r="HD2262" s="2">
        <f t="shared" si="881"/>
        <v>3.0754328052626234E-4</v>
      </c>
      <c r="HE2262" s="2" t="str">
        <f t="shared" si="877"/>
        <v/>
      </c>
      <c r="HF2262" s="24" t="str">
        <f t="shared" si="878"/>
        <v/>
      </c>
    </row>
    <row r="2263" spans="157:214" ht="20.100000000000001" customHeight="1" x14ac:dyDescent="0.25">
      <c r="FA2263" s="1">
        <v>1658</v>
      </c>
      <c r="FB2263" s="1">
        <f t="shared" si="882"/>
        <v>9841.9036107357861</v>
      </c>
      <c r="FC2263" s="1">
        <f t="shared" si="883"/>
        <v>3.3407642911978961E-6</v>
      </c>
      <c r="FD2263" s="1">
        <f t="shared" si="884"/>
        <v>0.99575580685608722</v>
      </c>
      <c r="FE2263" s="1">
        <f t="shared" si="885"/>
        <v>3.3407642911978961E-6</v>
      </c>
      <c r="FF2263" s="1" t="str">
        <f t="shared" si="886"/>
        <v/>
      </c>
      <c r="FG2263" s="1" t="str">
        <f t="shared" si="887"/>
        <v/>
      </c>
      <c r="FI2263" s="1">
        <f t="shared" si="888"/>
        <v>9.2180248706078455E-200</v>
      </c>
      <c r="FJ2263" s="1" t="str">
        <f t="shared" si="889"/>
        <v/>
      </c>
      <c r="FK2263" s="1" t="str">
        <f t="shared" si="890"/>
        <v/>
      </c>
      <c r="FP2263" s="1">
        <v>1658</v>
      </c>
      <c r="FQ2263" s="1">
        <f t="shared" si="891"/>
        <v>23.189135076613958</v>
      </c>
      <c r="FR2263" s="1">
        <f t="shared" si="892"/>
        <v>1.4178829883705522E-3</v>
      </c>
      <c r="FS2263" s="1">
        <f t="shared" si="893"/>
        <v>0.99575580685608722</v>
      </c>
      <c r="FT2263" s="1">
        <f t="shared" si="894"/>
        <v>1.4178829883705522E-3</v>
      </c>
      <c r="FU2263" s="1" t="str">
        <f t="shared" si="895"/>
        <v/>
      </c>
      <c r="FV2263" s="1" t="str">
        <f t="shared" si="896"/>
        <v/>
      </c>
      <c r="FW2263" s="1">
        <f t="shared" si="897"/>
        <v>0</v>
      </c>
      <c r="FX2263" s="1" t="str">
        <f t="shared" si="898"/>
        <v/>
      </c>
      <c r="FY2263" s="1" t="str">
        <f t="shared" si="899"/>
        <v/>
      </c>
      <c r="GC2263" s="1">
        <v>1658</v>
      </c>
      <c r="GD2263" s="1">
        <f t="shared" si="908"/>
        <v>80.925342494423973</v>
      </c>
      <c r="GE2263" s="1">
        <f t="shared" si="900"/>
        <v>4.0629398809678512E-4</v>
      </c>
      <c r="GF2263" s="1">
        <f t="shared" si="901"/>
        <v>0.99575580685608722</v>
      </c>
      <c r="GG2263" s="1">
        <f t="shared" si="902"/>
        <v>4.0629398809678512E-4</v>
      </c>
      <c r="GH2263" s="1" t="str">
        <f t="shared" si="903"/>
        <v/>
      </c>
      <c r="GI2263" s="1" t="str">
        <f t="shared" si="904"/>
        <v/>
      </c>
      <c r="GJ2263" s="1">
        <f t="shared" si="905"/>
        <v>0</v>
      </c>
      <c r="GK2263" s="1">
        <f t="shared" si="906"/>
        <v>4.0629398809678512E-4</v>
      </c>
      <c r="GL2263" s="1" t="str">
        <f t="shared" si="907"/>
        <v/>
      </c>
      <c r="HA2263" s="2"/>
      <c r="HB2263" s="2">
        <f t="shared" si="879"/>
        <v>10.643199999999872</v>
      </c>
      <c r="HC2263" s="147">
        <f t="shared" si="880"/>
        <v>0.15495740907838418</v>
      </c>
      <c r="HD2263" s="2">
        <f t="shared" si="881"/>
        <v>3.0702191656914457E-4</v>
      </c>
      <c r="HE2263" s="2" t="str">
        <f t="shared" si="877"/>
        <v/>
      </c>
      <c r="HF2263" s="24" t="str">
        <f t="shared" si="878"/>
        <v/>
      </c>
    </row>
    <row r="2264" spans="157:214" ht="20.100000000000001" customHeight="1" x14ac:dyDescent="0.25">
      <c r="FA2264" s="2">
        <v>1659</v>
      </c>
      <c r="FB2264" s="1">
        <f t="shared" si="882"/>
        <v>9856.8609110560501</v>
      </c>
      <c r="FC2264" s="1">
        <f t="shared" si="883"/>
        <v>3.3057507737315796E-6</v>
      </c>
      <c r="FD2264" s="1">
        <f t="shared" si="884"/>
        <v>0.99580551342350254</v>
      </c>
      <c r="FE2264" s="1">
        <f t="shared" si="885"/>
        <v>3.3057507737315796E-6</v>
      </c>
      <c r="FF2264" s="1" t="str">
        <f t="shared" si="886"/>
        <v/>
      </c>
      <c r="FG2264" s="1" t="str">
        <f t="shared" si="887"/>
        <v/>
      </c>
      <c r="FI2264" s="1">
        <f t="shared" si="888"/>
        <v>1.039203284520719E-199</v>
      </c>
      <c r="FJ2264" s="1" t="str">
        <f t="shared" si="889"/>
        <v/>
      </c>
      <c r="FK2264" s="1" t="str">
        <f t="shared" si="890"/>
        <v/>
      </c>
      <c r="FP2264" s="2">
        <v>1659</v>
      </c>
      <c r="FQ2264" s="1">
        <f t="shared" si="891"/>
        <v>23.224376923234949</v>
      </c>
      <c r="FR2264" s="1">
        <f t="shared" si="892"/>
        <v>1.4030225952235953E-3</v>
      </c>
      <c r="FS2264" s="1">
        <f t="shared" si="893"/>
        <v>0.99580551342350254</v>
      </c>
      <c r="FT2264" s="1">
        <f t="shared" si="894"/>
        <v>1.4030225952235953E-3</v>
      </c>
      <c r="FU2264" s="1" t="str">
        <f t="shared" si="895"/>
        <v/>
      </c>
      <c r="FV2264" s="1" t="str">
        <f t="shared" si="896"/>
        <v/>
      </c>
      <c r="FW2264" s="1">
        <f t="shared" si="897"/>
        <v>0</v>
      </c>
      <c r="FX2264" s="1" t="str">
        <f t="shared" si="898"/>
        <v/>
      </c>
      <c r="FY2264" s="1" t="str">
        <f t="shared" si="899"/>
        <v/>
      </c>
      <c r="GC2264" s="2">
        <v>1659</v>
      </c>
      <c r="GD2264" s="1">
        <f t="shared" si="908"/>
        <v>81.048329337120663</v>
      </c>
      <c r="GE2264" s="1">
        <f t="shared" si="900"/>
        <v>4.0203574644646255E-4</v>
      </c>
      <c r="GF2264" s="1">
        <f t="shared" si="901"/>
        <v>0.99580551342350265</v>
      </c>
      <c r="GG2264" s="1">
        <f t="shared" si="902"/>
        <v>4.0203574644646255E-4</v>
      </c>
      <c r="GH2264" s="1" t="str">
        <f t="shared" si="903"/>
        <v/>
      </c>
      <c r="GI2264" s="1" t="str">
        <f t="shared" si="904"/>
        <v/>
      </c>
      <c r="GJ2264" s="1">
        <f t="shared" si="905"/>
        <v>0</v>
      </c>
      <c r="GK2264" s="1">
        <f t="shared" si="906"/>
        <v>4.0203574644646255E-4</v>
      </c>
      <c r="GL2264" s="1" t="str">
        <f t="shared" si="907"/>
        <v/>
      </c>
      <c r="HA2264" s="2"/>
      <c r="HB2264" s="2">
        <f t="shared" si="879"/>
        <v>10.649599999999872</v>
      </c>
      <c r="HC2264" s="147">
        <f t="shared" si="880"/>
        <v>0.15465038716181503</v>
      </c>
      <c r="HD2264" s="2">
        <f t="shared" si="881"/>
        <v>3.0650115955416224E-4</v>
      </c>
      <c r="HE2264" s="2" t="str">
        <f t="shared" ref="HE2264:HE2327" si="909">IF(HC2264&lt;(1-$HA$604),HD2264,"")</f>
        <v/>
      </c>
      <c r="HF2264" s="24" t="str">
        <f t="shared" ref="HF2264:HF2327" si="910">IF(HC2264&lt;(1-$HA$610),HD2264,"")</f>
        <v/>
      </c>
    </row>
    <row r="2265" spans="157:214" ht="20.100000000000001" customHeight="1" x14ac:dyDescent="0.25">
      <c r="FA2265" s="1">
        <v>1660</v>
      </c>
      <c r="FB2265" s="1">
        <f t="shared" si="882"/>
        <v>9871.8182113763178</v>
      </c>
      <c r="FC2265" s="1">
        <f t="shared" si="883"/>
        <v>3.2710518848656836E-6</v>
      </c>
      <c r="FD2265" s="1">
        <f t="shared" si="884"/>
        <v>0.99585469863896392</v>
      </c>
      <c r="FE2265" s="1">
        <f t="shared" si="885"/>
        <v>3.2710518848656836E-6</v>
      </c>
      <c r="FF2265" s="1" t="str">
        <f t="shared" si="886"/>
        <v/>
      </c>
      <c r="FG2265" s="1" t="str">
        <f t="shared" si="887"/>
        <v/>
      </c>
      <c r="FI2265" s="1">
        <f t="shared" si="888"/>
        <v>1.1715375069608049E-199</v>
      </c>
      <c r="FJ2265" s="1" t="str">
        <f t="shared" si="889"/>
        <v/>
      </c>
      <c r="FK2265" s="1" t="str">
        <f t="shared" si="890"/>
        <v/>
      </c>
      <c r="FP2265" s="1">
        <v>1660</v>
      </c>
      <c r="FQ2265" s="1">
        <f t="shared" si="891"/>
        <v>23.25961876985594</v>
      </c>
      <c r="FR2265" s="1">
        <f t="shared" si="892"/>
        <v>1.3882957363524268E-3</v>
      </c>
      <c r="FS2265" s="1">
        <f t="shared" si="893"/>
        <v>0.99585469863896392</v>
      </c>
      <c r="FT2265" s="1">
        <f t="shared" si="894"/>
        <v>1.3882957363524268E-3</v>
      </c>
      <c r="FU2265" s="1" t="str">
        <f t="shared" si="895"/>
        <v/>
      </c>
      <c r="FV2265" s="1" t="str">
        <f t="shared" si="896"/>
        <v/>
      </c>
      <c r="FW2265" s="1">
        <f t="shared" si="897"/>
        <v>0</v>
      </c>
      <c r="FX2265" s="1" t="str">
        <f t="shared" si="898"/>
        <v/>
      </c>
      <c r="FY2265" s="1" t="str">
        <f t="shared" si="899"/>
        <v/>
      </c>
      <c r="GC2265" s="1">
        <v>1660</v>
      </c>
      <c r="GD2265" s="1">
        <f t="shared" si="908"/>
        <v>81.171316179817353</v>
      </c>
      <c r="GE2265" s="1">
        <f t="shared" si="900"/>
        <v>3.9781576900687016E-4</v>
      </c>
      <c r="GF2265" s="1">
        <f t="shared" si="901"/>
        <v>0.99585469863896392</v>
      </c>
      <c r="GG2265" s="1">
        <f t="shared" si="902"/>
        <v>3.9781576900687016E-4</v>
      </c>
      <c r="GH2265" s="1" t="str">
        <f t="shared" si="903"/>
        <v/>
      </c>
      <c r="GI2265" s="1" t="str">
        <f t="shared" si="904"/>
        <v/>
      </c>
      <c r="GJ2265" s="1">
        <f t="shared" si="905"/>
        <v>0</v>
      </c>
      <c r="GK2265" s="1">
        <f t="shared" si="906"/>
        <v>3.9781576900687016E-4</v>
      </c>
      <c r="GL2265" s="1" t="str">
        <f t="shared" si="907"/>
        <v/>
      </c>
      <c r="HA2265" s="2"/>
      <c r="HB2265" s="2">
        <f t="shared" ref="HB2265:HB2328" si="911">HB2264+$HE$597</f>
        <v>10.655999999999871</v>
      </c>
      <c r="HC2265" s="147">
        <f t="shared" ref="HC2265:HC2328" si="912">_xlfn.CHISQ.DIST.RT(HB2265,7)</f>
        <v>0.15434388600226087</v>
      </c>
      <c r="HD2265" s="2">
        <f t="shared" ref="HD2265:HD2328" si="913">HC2265-HC2266</f>
        <v>3.0598100972337172E-4</v>
      </c>
      <c r="HE2265" s="2" t="str">
        <f t="shared" si="909"/>
        <v/>
      </c>
      <c r="HF2265" s="24" t="str">
        <f t="shared" si="910"/>
        <v/>
      </c>
    </row>
    <row r="2266" spans="157:214" ht="20.100000000000001" customHeight="1" x14ac:dyDescent="0.25">
      <c r="FA2266" s="1">
        <v>1661</v>
      </c>
      <c r="FB2266" s="1">
        <f t="shared" si="882"/>
        <v>9886.7755116965855</v>
      </c>
      <c r="FC2266" s="1">
        <f t="shared" si="883"/>
        <v>3.2366654266220098E-6</v>
      </c>
      <c r="FD2266" s="1">
        <f t="shared" si="884"/>
        <v>0.99590336719201766</v>
      </c>
      <c r="FE2266" s="1">
        <f t="shared" si="885"/>
        <v>3.2366654266220098E-6</v>
      </c>
      <c r="FF2266" s="1" t="str">
        <f t="shared" si="886"/>
        <v/>
      </c>
      <c r="FG2266" s="1" t="str">
        <f t="shared" si="887"/>
        <v/>
      </c>
      <c r="FI2266" s="1">
        <f t="shared" si="888"/>
        <v>1.3207023022664352E-199</v>
      </c>
      <c r="FJ2266" s="1" t="str">
        <f t="shared" si="889"/>
        <v/>
      </c>
      <c r="FK2266" s="1" t="str">
        <f t="shared" si="890"/>
        <v/>
      </c>
      <c r="FP2266" s="1">
        <v>1661</v>
      </c>
      <c r="FQ2266" s="1">
        <f t="shared" si="891"/>
        <v>23.294860616476939</v>
      </c>
      <c r="FR2266" s="1">
        <f t="shared" si="892"/>
        <v>1.3737014788938911E-3</v>
      </c>
      <c r="FS2266" s="1">
        <f t="shared" si="893"/>
        <v>0.99590336719201766</v>
      </c>
      <c r="FT2266" s="1">
        <f t="shared" si="894"/>
        <v>1.3737014788938911E-3</v>
      </c>
      <c r="FU2266" s="1" t="str">
        <f t="shared" si="895"/>
        <v/>
      </c>
      <c r="FV2266" s="1" t="str">
        <f t="shared" si="896"/>
        <v/>
      </c>
      <c r="FW2266" s="1">
        <f t="shared" si="897"/>
        <v>0</v>
      </c>
      <c r="FX2266" s="1" t="str">
        <f t="shared" si="898"/>
        <v/>
      </c>
      <c r="FY2266" s="1" t="str">
        <f t="shared" si="899"/>
        <v/>
      </c>
      <c r="GC2266" s="1">
        <v>1661</v>
      </c>
      <c r="GD2266" s="1">
        <f t="shared" si="908"/>
        <v>81.294303022514043</v>
      </c>
      <c r="GE2266" s="1">
        <f t="shared" si="900"/>
        <v>3.9363378846632273E-4</v>
      </c>
      <c r="GF2266" s="1">
        <f t="shared" si="901"/>
        <v>0.99590336719201766</v>
      </c>
      <c r="GG2266" s="1">
        <f t="shared" si="902"/>
        <v>3.9363378846632273E-4</v>
      </c>
      <c r="GH2266" s="1" t="str">
        <f t="shared" si="903"/>
        <v/>
      </c>
      <c r="GI2266" s="1" t="str">
        <f t="shared" si="904"/>
        <v/>
      </c>
      <c r="GJ2266" s="1">
        <f t="shared" si="905"/>
        <v>0</v>
      </c>
      <c r="GK2266" s="1">
        <f t="shared" si="906"/>
        <v>3.9363378846632273E-4</v>
      </c>
      <c r="GL2266" s="1" t="str">
        <f t="shared" si="907"/>
        <v/>
      </c>
      <c r="HA2266" s="2"/>
      <c r="HB2266" s="2">
        <f t="shared" si="911"/>
        <v>10.66239999999987</v>
      </c>
      <c r="HC2266" s="147">
        <f t="shared" si="912"/>
        <v>0.1540379049925375</v>
      </c>
      <c r="HD2266" s="2">
        <f t="shared" si="913"/>
        <v>3.0546146731566526E-4</v>
      </c>
      <c r="HE2266" s="2" t="str">
        <f t="shared" si="909"/>
        <v/>
      </c>
      <c r="HF2266" s="24" t="str">
        <f t="shared" si="910"/>
        <v/>
      </c>
    </row>
    <row r="2267" spans="157:214" ht="20.100000000000001" customHeight="1" x14ac:dyDescent="0.25">
      <c r="FA2267" s="1">
        <v>1662</v>
      </c>
      <c r="FB2267" s="1">
        <f t="shared" si="882"/>
        <v>9901.7328120168531</v>
      </c>
      <c r="FC2267" s="1">
        <f t="shared" si="883"/>
        <v>3.2025892091931673E-6</v>
      </c>
      <c r="FD2267" s="1">
        <f t="shared" si="884"/>
        <v>0.99595152373939533</v>
      </c>
      <c r="FE2267" s="1">
        <f t="shared" si="885"/>
        <v>3.2025892091931673E-6</v>
      </c>
      <c r="FF2267" s="1" t="str">
        <f t="shared" si="886"/>
        <v/>
      </c>
      <c r="FG2267" s="1" t="str">
        <f t="shared" si="887"/>
        <v/>
      </c>
      <c r="FI2267" s="1">
        <f t="shared" si="888"/>
        <v>1.4888355285244916E-199</v>
      </c>
      <c r="FJ2267" s="1" t="str">
        <f t="shared" si="889"/>
        <v/>
      </c>
      <c r="FK2267" s="1" t="str">
        <f t="shared" si="890"/>
        <v/>
      </c>
      <c r="FP2267" s="1">
        <v>1662</v>
      </c>
      <c r="FQ2267" s="1">
        <f t="shared" si="891"/>
        <v>23.33010246309793</v>
      </c>
      <c r="FR2267" s="1">
        <f t="shared" si="892"/>
        <v>1.3592388934526903E-3</v>
      </c>
      <c r="FS2267" s="1">
        <f t="shared" si="893"/>
        <v>0.99595152373939533</v>
      </c>
      <c r="FT2267" s="1">
        <f t="shared" si="894"/>
        <v>1.3592388934526903E-3</v>
      </c>
      <c r="FU2267" s="1" t="str">
        <f t="shared" si="895"/>
        <v/>
      </c>
      <c r="FV2267" s="1" t="str">
        <f t="shared" si="896"/>
        <v/>
      </c>
      <c r="FW2267" s="1">
        <f t="shared" si="897"/>
        <v>0</v>
      </c>
      <c r="FX2267" s="1" t="str">
        <f t="shared" si="898"/>
        <v/>
      </c>
      <c r="FY2267" s="1" t="str">
        <f t="shared" si="899"/>
        <v/>
      </c>
      <c r="GC2267" s="1">
        <v>1662</v>
      </c>
      <c r="GD2267" s="1">
        <f t="shared" si="908"/>
        <v>81.417289865210734</v>
      </c>
      <c r="GE2267" s="1">
        <f t="shared" si="900"/>
        <v>3.8948953850684667E-4</v>
      </c>
      <c r="GF2267" s="1">
        <f t="shared" si="901"/>
        <v>0.99595152373939533</v>
      </c>
      <c r="GG2267" s="1">
        <f t="shared" si="902"/>
        <v>3.8948953850684667E-4</v>
      </c>
      <c r="GH2267" s="1" t="str">
        <f t="shared" si="903"/>
        <v/>
      </c>
      <c r="GI2267" s="1" t="str">
        <f t="shared" si="904"/>
        <v/>
      </c>
      <c r="GJ2267" s="1">
        <f t="shared" si="905"/>
        <v>0</v>
      </c>
      <c r="GK2267" s="1">
        <f t="shared" si="906"/>
        <v>3.8948953850684667E-4</v>
      </c>
      <c r="GL2267" s="1" t="str">
        <f t="shared" si="907"/>
        <v/>
      </c>
      <c r="HA2267" s="2"/>
      <c r="HB2267" s="2">
        <f t="shared" si="911"/>
        <v>10.668799999999869</v>
      </c>
      <c r="HC2267" s="147">
        <f t="shared" si="912"/>
        <v>0.15373244352522183</v>
      </c>
      <c r="HD2267" s="2">
        <f t="shared" si="913"/>
        <v>3.0494253256482806E-4</v>
      </c>
      <c r="HE2267" s="2" t="str">
        <f t="shared" si="909"/>
        <v/>
      </c>
      <c r="HF2267" s="24" t="str">
        <f t="shared" si="910"/>
        <v/>
      </c>
    </row>
    <row r="2268" spans="157:214" ht="20.100000000000001" customHeight="1" x14ac:dyDescent="0.25">
      <c r="FA2268" s="1">
        <v>1663</v>
      </c>
      <c r="FB2268" s="1">
        <f t="shared" si="882"/>
        <v>9916.6901123371208</v>
      </c>
      <c r="FC2268" s="1">
        <f t="shared" si="883"/>
        <v>3.1688210509960925E-6</v>
      </c>
      <c r="FD2268" s="1">
        <f t="shared" si="884"/>
        <v>0.99599917290513651</v>
      </c>
      <c r="FE2268" s="1">
        <f t="shared" si="885"/>
        <v>3.1688210509960925E-6</v>
      </c>
      <c r="FF2268" s="1" t="str">
        <f t="shared" si="886"/>
        <v/>
      </c>
      <c r="FG2268" s="1" t="str">
        <f t="shared" si="887"/>
        <v/>
      </c>
      <c r="FI2268" s="1">
        <f t="shared" si="888"/>
        <v>1.6783462566672351E-199</v>
      </c>
      <c r="FJ2268" s="1" t="str">
        <f t="shared" si="889"/>
        <v/>
      </c>
      <c r="FK2268" s="1" t="str">
        <f t="shared" si="890"/>
        <v/>
      </c>
      <c r="FP2268" s="1">
        <v>1663</v>
      </c>
      <c r="FQ2268" s="1">
        <f t="shared" si="891"/>
        <v>23.365344309718921</v>
      </c>
      <c r="FR2268" s="1">
        <f t="shared" si="892"/>
        <v>1.3449070541240715E-3</v>
      </c>
      <c r="FS2268" s="1">
        <f t="shared" si="893"/>
        <v>0.99599917290513651</v>
      </c>
      <c r="FT2268" s="1">
        <f t="shared" si="894"/>
        <v>1.3449070541240715E-3</v>
      </c>
      <c r="FU2268" s="1" t="str">
        <f t="shared" si="895"/>
        <v/>
      </c>
      <c r="FV2268" s="1" t="str">
        <f t="shared" si="896"/>
        <v/>
      </c>
      <c r="FW2268" s="1">
        <f t="shared" si="897"/>
        <v>0</v>
      </c>
      <c r="FX2268" s="1" t="str">
        <f t="shared" si="898"/>
        <v/>
      </c>
      <c r="FY2268" s="1" t="str">
        <f t="shared" si="899"/>
        <v/>
      </c>
      <c r="GC2268" s="1">
        <v>1663</v>
      </c>
      <c r="GD2268" s="1">
        <f t="shared" si="908"/>
        <v>81.540276707907424</v>
      </c>
      <c r="GE2268" s="1">
        <f t="shared" si="900"/>
        <v>3.8538275381068567E-4</v>
      </c>
      <c r="GF2268" s="1">
        <f t="shared" si="901"/>
        <v>0.99599917290513651</v>
      </c>
      <c r="GG2268" s="1">
        <f t="shared" si="902"/>
        <v>3.8538275381068567E-4</v>
      </c>
      <c r="GH2268" s="1" t="str">
        <f t="shared" si="903"/>
        <v/>
      </c>
      <c r="GI2268" s="1" t="str">
        <f t="shared" si="904"/>
        <v/>
      </c>
      <c r="GJ2268" s="1">
        <f t="shared" si="905"/>
        <v>0</v>
      </c>
      <c r="GK2268" s="1">
        <f t="shared" si="906"/>
        <v>3.8538275381068567E-4</v>
      </c>
      <c r="GL2268" s="1" t="str">
        <f t="shared" si="907"/>
        <v/>
      </c>
      <c r="HA2268" s="2"/>
      <c r="HB2268" s="2">
        <f t="shared" si="911"/>
        <v>10.675199999999869</v>
      </c>
      <c r="HC2268" s="147">
        <f t="shared" si="912"/>
        <v>0.15342750099265701</v>
      </c>
      <c r="HD2268" s="2">
        <f t="shared" si="913"/>
        <v>3.0442420570062079E-4</v>
      </c>
      <c r="HE2268" s="2" t="str">
        <f t="shared" si="909"/>
        <v/>
      </c>
      <c r="HF2268" s="24" t="str">
        <f t="shared" si="910"/>
        <v/>
      </c>
    </row>
    <row r="2269" spans="157:214" ht="20.100000000000001" customHeight="1" x14ac:dyDescent="0.25">
      <c r="FA2269" s="1">
        <v>1664</v>
      </c>
      <c r="FB2269" s="1">
        <f t="shared" ref="FB2269:FB2332" si="914">$FB$599+(FA2269*$FB$602)</f>
        <v>9931.6474126573885</v>
      </c>
      <c r="FC2269" s="1">
        <f t="shared" ref="FC2269:FC2332" si="915">_xlfn.NORM.DIST($FB2269,$FB$596,$FB$597,0)</f>
        <v>3.1353587787243358E-6</v>
      </c>
      <c r="FD2269" s="1">
        <f t="shared" ref="FD2269:FD2332" si="916">_xlfn.NORM.DIST($FB2269,$FB$596,$FB$597,1)</f>
        <v>0.99604631928071174</v>
      </c>
      <c r="FE2269" s="1">
        <f t="shared" ref="FE2269:FE2332" si="917">IF(OR(FD2269&lt;$FF$601,FD2269&gt;$FF$602),FC2269,"")</f>
        <v>3.1353587787243358E-6</v>
      </c>
      <c r="FF2269" s="1" t="str">
        <f t="shared" ref="FF2269:FF2332" si="918">IF(AND(FD2269&gt;$FF$601,FD2269&lt;$FF$602),FC2269,"")</f>
        <v/>
      </c>
      <c r="FG2269" s="1" t="str">
        <f t="shared" ref="FG2269:FG2332" si="919">IF(FC2269=MAX($FC$605:$FC$2605),FC2269,"")</f>
        <v/>
      </c>
      <c r="FI2269" s="1">
        <f t="shared" ref="FI2269:FI2332" si="920">_xlfn.NORM.DIST(FB2269,$FF$597,$FF$598,0)</f>
        <v>1.8919491334831989E-199</v>
      </c>
      <c r="FJ2269" s="1" t="str">
        <f t="shared" ref="FJ2269:FJ2332" si="921">IF(FI2269=MAX($FI$605:$FI$2605),FC2269,"")</f>
        <v/>
      </c>
      <c r="FK2269" s="1" t="str">
        <f t="shared" ref="FK2269:FK2332" si="922">IF(FJ2269=MIN($FJ$605:$FJ$2605),FJ2269,"")</f>
        <v/>
      </c>
      <c r="FP2269" s="1">
        <v>1664</v>
      </c>
      <c r="FQ2269" s="1">
        <f t="shared" ref="FQ2269:FQ2332" si="923">$FQ$599+(FP2269*$FQ$602)</f>
        <v>23.400586156339919</v>
      </c>
      <c r="FR2269" s="1">
        <f t="shared" ref="FR2269:FR2332" si="924">_xlfn.NORM.DIST(FQ2269,FQ$596,FQ$597,0)</f>
        <v>1.330705038516038E-3</v>
      </c>
      <c r="FS2269" s="1">
        <f t="shared" ref="FS2269:FS2332" si="925">_xlfn.NORM.DIST(FQ2269,FQ$596,FQ$597,1)</f>
        <v>0.99604631928071174</v>
      </c>
      <c r="FT2269" s="1">
        <f t="shared" ref="FT2269:FT2332" si="926">IF(OR(FS2269&lt;$FU$601,FS2269&gt;$FU$602),FR2269,"")</f>
        <v>1.330705038516038E-3</v>
      </c>
      <c r="FU2269" s="1" t="str">
        <f t="shared" ref="FU2269:FU2332" si="927">IF(AND(FS2269&gt;$FU$601,FS2269&lt;$FU$602),FR2269,"")</f>
        <v/>
      </c>
      <c r="FV2269" s="1" t="str">
        <f t="shared" ref="FV2269:FV2332" si="928">IF(FR2269=MAX($FR$605:$FR$2605),FR2269,"")</f>
        <v/>
      </c>
      <c r="FW2269" s="1">
        <f t="shared" ref="FW2269:FW2332" si="929">_xlfn.NORM.DIST(FQ2269,$FU$597,$FU$598,0)</f>
        <v>0</v>
      </c>
      <c r="FX2269" s="1" t="str">
        <f t="shared" ref="FX2269:FX2332" si="930">IF(FW2269=MAX($FW$605:$FW$2605),FR2269,"")</f>
        <v/>
      </c>
      <c r="FY2269" s="1" t="str">
        <f t="shared" ref="FY2269:FY2332" si="931">IF(FX2269=MIN($FX$605:$FX$2605),FX2269,"")</f>
        <v/>
      </c>
      <c r="GC2269" s="1">
        <v>1664</v>
      </c>
      <c r="GD2269" s="1">
        <f t="shared" si="908"/>
        <v>81.663263550604114</v>
      </c>
      <c r="GE2269" s="1">
        <f t="shared" ref="GE2269:GE2332" si="932">_xlfn.NORM.DIST(GD2269,GD$596,GD$597,0)</f>
        <v>3.8131317006666234E-4</v>
      </c>
      <c r="GF2269" s="1">
        <f t="shared" ref="GF2269:GF2332" si="933">_xlfn.NORM.DIST(GD2269,GD$596,GD$597,1)</f>
        <v>0.99604631928071174</v>
      </c>
      <c r="GG2269" s="1">
        <f t="shared" ref="GG2269:GG2332" si="934">IF(OR(GF2269&lt;$FU$601,GF2269&gt;$FU$602),GE2269,"")</f>
        <v>3.8131317006666234E-4</v>
      </c>
      <c r="GH2269" s="1" t="str">
        <f t="shared" ref="GH2269:GH2332" si="935">IF(AND(GF2269&gt;$GH$601,GF2269&lt;$GH$602),GE2269,"")</f>
        <v/>
      </c>
      <c r="GI2269" s="1" t="str">
        <f t="shared" ref="GI2269:GI2332" si="936">IF(GE2269=MAX($GE$605:$GE$2605),GE2269,"")</f>
        <v/>
      </c>
      <c r="GJ2269" s="1">
        <f t="shared" ref="GJ2269:GJ2332" si="937">_xlfn.NORM.DIST(GD2269,$GH$597,$GH$598,0)</f>
        <v>0</v>
      </c>
      <c r="GK2269" s="1">
        <f t="shared" ref="GK2269:GK2332" si="938">IF(GJ2269=MAX($GJ$605:$GJ$2605),GE2269,"")</f>
        <v>3.8131317006666234E-4</v>
      </c>
      <c r="GL2269" s="1" t="str">
        <f t="shared" ref="GL2269:GL2332" si="939">IF(GK2269=MIN($GK$605:$GK$2605),GK2269,"")</f>
        <v/>
      </c>
      <c r="HA2269" s="2"/>
      <c r="HB2269" s="2">
        <f t="shared" si="911"/>
        <v>10.681599999999868</v>
      </c>
      <c r="HC2269" s="147">
        <f t="shared" si="912"/>
        <v>0.15312307678695639</v>
      </c>
      <c r="HD2269" s="2">
        <f t="shared" si="913"/>
        <v>3.0390648694875178E-4</v>
      </c>
      <c r="HE2269" s="2" t="str">
        <f t="shared" si="909"/>
        <v/>
      </c>
      <c r="HF2269" s="24" t="str">
        <f t="shared" si="910"/>
        <v/>
      </c>
    </row>
    <row r="2270" spans="157:214" ht="20.100000000000001" customHeight="1" x14ac:dyDescent="0.25">
      <c r="FA2270" s="2">
        <v>1665</v>
      </c>
      <c r="FB2270" s="1">
        <f t="shared" si="914"/>
        <v>9946.6047129776562</v>
      </c>
      <c r="FC2270" s="1">
        <f t="shared" si="915"/>
        <v>3.1022002273991535E-6</v>
      </c>
      <c r="FD2270" s="1">
        <f t="shared" si="916"/>
        <v>0.99609296742514719</v>
      </c>
      <c r="FE2270" s="1">
        <f t="shared" si="917"/>
        <v>3.1022002273991535E-6</v>
      </c>
      <c r="FF2270" s="1" t="str">
        <f t="shared" si="918"/>
        <v/>
      </c>
      <c r="FG2270" s="1" t="str">
        <f t="shared" si="919"/>
        <v/>
      </c>
      <c r="FI2270" s="1">
        <f t="shared" si="920"/>
        <v>2.1327030929300381E-199</v>
      </c>
      <c r="FJ2270" s="1" t="str">
        <f t="shared" si="921"/>
        <v/>
      </c>
      <c r="FK2270" s="1" t="str">
        <f t="shared" si="922"/>
        <v/>
      </c>
      <c r="FP2270" s="2">
        <v>1665</v>
      </c>
      <c r="FQ2270" s="1">
        <f t="shared" si="923"/>
        <v>23.435828002960911</v>
      </c>
      <c r="FR2270" s="1">
        <f t="shared" si="924"/>
        <v>1.3166319277710353E-3</v>
      </c>
      <c r="FS2270" s="1">
        <f t="shared" si="925"/>
        <v>0.99609296742514719</v>
      </c>
      <c r="FT2270" s="1">
        <f t="shared" si="926"/>
        <v>1.3166319277710353E-3</v>
      </c>
      <c r="FU2270" s="1" t="str">
        <f t="shared" si="927"/>
        <v/>
      </c>
      <c r="FV2270" s="1" t="str">
        <f t="shared" si="928"/>
        <v/>
      </c>
      <c r="FW2270" s="1">
        <f t="shared" si="929"/>
        <v>0</v>
      </c>
      <c r="FX2270" s="1" t="str">
        <f t="shared" si="930"/>
        <v/>
      </c>
      <c r="FY2270" s="1" t="str">
        <f t="shared" si="931"/>
        <v/>
      </c>
      <c r="GC2270" s="2">
        <v>1665</v>
      </c>
      <c r="GD2270" s="1">
        <f t="shared" ref="GD2270:GD2333" si="940">$GD$599+(GC2270*$GD$602)</f>
        <v>81.786250393300833</v>
      </c>
      <c r="GE2270" s="1">
        <f t="shared" si="932"/>
        <v>3.7728052397639013E-4</v>
      </c>
      <c r="GF2270" s="1">
        <f t="shared" si="933"/>
        <v>0.99609296742514719</v>
      </c>
      <c r="GG2270" s="1">
        <f t="shared" si="934"/>
        <v>3.7728052397639013E-4</v>
      </c>
      <c r="GH2270" s="1" t="str">
        <f t="shared" si="935"/>
        <v/>
      </c>
      <c r="GI2270" s="1" t="str">
        <f t="shared" si="936"/>
        <v/>
      </c>
      <c r="GJ2270" s="1">
        <f t="shared" si="937"/>
        <v>0</v>
      </c>
      <c r="GK2270" s="1">
        <f t="shared" si="938"/>
        <v>3.7728052397639013E-4</v>
      </c>
      <c r="GL2270" s="1" t="str">
        <f t="shared" si="939"/>
        <v/>
      </c>
      <c r="HA2270" s="2"/>
      <c r="HB2270" s="2">
        <f t="shared" si="911"/>
        <v>10.687999999999867</v>
      </c>
      <c r="HC2270" s="147">
        <f t="shared" si="912"/>
        <v>0.15281917030000763</v>
      </c>
      <c r="HD2270" s="2">
        <f t="shared" si="913"/>
        <v>3.0338937652987785E-4</v>
      </c>
      <c r="HE2270" s="2" t="str">
        <f t="shared" si="909"/>
        <v/>
      </c>
      <c r="HF2270" s="24" t="str">
        <f t="shared" si="910"/>
        <v/>
      </c>
    </row>
    <row r="2271" spans="157:214" ht="20.100000000000001" customHeight="1" x14ac:dyDescent="0.25">
      <c r="FA2271" s="1">
        <v>1666</v>
      </c>
      <c r="FB2271" s="1">
        <f t="shared" si="914"/>
        <v>9961.5620132979202</v>
      </c>
      <c r="FC2271" s="1">
        <f t="shared" si="915"/>
        <v>3.069343240419411E-6</v>
      </c>
      <c r="FD2271" s="1">
        <f t="shared" si="916"/>
        <v>0.99613912186514941</v>
      </c>
      <c r="FE2271" s="1">
        <f t="shared" si="917"/>
        <v>3.069343240419411E-6</v>
      </c>
      <c r="FF2271" s="1" t="str">
        <f t="shared" si="918"/>
        <v/>
      </c>
      <c r="FG2271" s="1" t="str">
        <f t="shared" si="919"/>
        <v/>
      </c>
      <c r="FI2271" s="1">
        <f t="shared" si="920"/>
        <v>2.4040549652843711E-199</v>
      </c>
      <c r="FJ2271" s="1" t="str">
        <f t="shared" si="921"/>
        <v/>
      </c>
      <c r="FK2271" s="1" t="str">
        <f t="shared" si="922"/>
        <v/>
      </c>
      <c r="FP2271" s="1">
        <v>1666</v>
      </c>
      <c r="FQ2271" s="1">
        <f t="shared" si="923"/>
        <v>23.471069849581909</v>
      </c>
      <c r="FR2271" s="1">
        <f t="shared" si="924"/>
        <v>1.3026868065871041E-3</v>
      </c>
      <c r="FS2271" s="1">
        <f t="shared" si="925"/>
        <v>0.99613912186514941</v>
      </c>
      <c r="FT2271" s="1">
        <f t="shared" si="926"/>
        <v>1.3026868065871041E-3</v>
      </c>
      <c r="FU2271" s="1" t="str">
        <f t="shared" si="927"/>
        <v/>
      </c>
      <c r="FV2271" s="1" t="str">
        <f t="shared" si="928"/>
        <v/>
      </c>
      <c r="FW2271" s="1">
        <f t="shared" si="929"/>
        <v>2.2513858687555766E-308</v>
      </c>
      <c r="FX2271" s="1" t="str">
        <f t="shared" si="930"/>
        <v/>
      </c>
      <c r="FY2271" s="1" t="str">
        <f t="shared" si="931"/>
        <v/>
      </c>
      <c r="GC2271" s="1">
        <v>1666</v>
      </c>
      <c r="GD2271" s="1">
        <f t="shared" si="940"/>
        <v>81.909237235997523</v>
      </c>
      <c r="GE2271" s="1">
        <f t="shared" si="932"/>
        <v>3.7328455326034182E-4</v>
      </c>
      <c r="GF2271" s="1">
        <f t="shared" si="933"/>
        <v>0.99613912186514941</v>
      </c>
      <c r="GG2271" s="1">
        <f t="shared" si="934"/>
        <v>3.7328455326034182E-4</v>
      </c>
      <c r="GH2271" s="1" t="str">
        <f t="shared" si="935"/>
        <v/>
      </c>
      <c r="GI2271" s="1" t="str">
        <f t="shared" si="936"/>
        <v/>
      </c>
      <c r="GJ2271" s="1">
        <f t="shared" si="937"/>
        <v>0</v>
      </c>
      <c r="GK2271" s="1">
        <f t="shared" si="938"/>
        <v>3.7328455326034182E-4</v>
      </c>
      <c r="GL2271" s="1" t="str">
        <f t="shared" si="939"/>
        <v/>
      </c>
      <c r="HA2271" s="2"/>
      <c r="HB2271" s="2">
        <f t="shared" si="911"/>
        <v>10.694399999999867</v>
      </c>
      <c r="HC2271" s="147">
        <f t="shared" si="912"/>
        <v>0.15251578092347776</v>
      </c>
      <c r="HD2271" s="2">
        <f t="shared" si="913"/>
        <v>3.0287287466146395E-4</v>
      </c>
      <c r="HE2271" s="2" t="str">
        <f t="shared" si="909"/>
        <v/>
      </c>
      <c r="HF2271" s="24" t="str">
        <f t="shared" si="910"/>
        <v/>
      </c>
    </row>
    <row r="2272" spans="157:214" ht="20.100000000000001" customHeight="1" x14ac:dyDescent="0.25">
      <c r="FA2272" s="1">
        <v>1667</v>
      </c>
      <c r="FB2272" s="1">
        <f t="shared" si="914"/>
        <v>9976.5193136181879</v>
      </c>
      <c r="FC2272" s="1">
        <f t="shared" si="915"/>
        <v>3.0367856696102244E-6</v>
      </c>
      <c r="FD2272" s="1">
        <f t="shared" si="916"/>
        <v>0.99618478709523084</v>
      </c>
      <c r="FE2272" s="1">
        <f t="shared" si="917"/>
        <v>3.0367856696102244E-6</v>
      </c>
      <c r="FF2272" s="1" t="str">
        <f t="shared" si="918"/>
        <v/>
      </c>
      <c r="FG2272" s="1" t="str">
        <f t="shared" si="919"/>
        <v/>
      </c>
      <c r="FI2272" s="1">
        <f t="shared" si="920"/>
        <v>2.7098886030231669E-199</v>
      </c>
      <c r="FJ2272" s="1" t="str">
        <f t="shared" si="921"/>
        <v/>
      </c>
      <c r="FK2272" s="1" t="str">
        <f t="shared" si="922"/>
        <v/>
      </c>
      <c r="FP2272" s="1">
        <v>1667</v>
      </c>
      <c r="FQ2272" s="1">
        <f t="shared" si="923"/>
        <v>23.5063116962029</v>
      </c>
      <c r="FR2272" s="1">
        <f t="shared" si="924"/>
        <v>1.2888687632385694E-3</v>
      </c>
      <c r="FS2272" s="1">
        <f t="shared" si="925"/>
        <v>0.99618478709523084</v>
      </c>
      <c r="FT2272" s="1">
        <f t="shared" si="926"/>
        <v>1.2888687632385694E-3</v>
      </c>
      <c r="FU2272" s="1" t="str">
        <f t="shared" si="927"/>
        <v/>
      </c>
      <c r="FV2272" s="1" t="str">
        <f t="shared" si="928"/>
        <v/>
      </c>
      <c r="FW2272" s="1">
        <f t="shared" si="929"/>
        <v>2.616319871446526E-308</v>
      </c>
      <c r="FX2272" s="1" t="str">
        <f t="shared" si="930"/>
        <v/>
      </c>
      <c r="FY2272" s="1" t="str">
        <f t="shared" si="931"/>
        <v/>
      </c>
      <c r="GC2272" s="1">
        <v>1667</v>
      </c>
      <c r="GD2272" s="1">
        <f t="shared" si="940"/>
        <v>82.032224078694213</v>
      </c>
      <c r="GE2272" s="1">
        <f t="shared" si="932"/>
        <v>3.6932499666376891E-4</v>
      </c>
      <c r="GF2272" s="1">
        <f t="shared" si="933"/>
        <v>0.99618478709523084</v>
      </c>
      <c r="GG2272" s="1">
        <f t="shared" si="934"/>
        <v>3.6932499666376891E-4</v>
      </c>
      <c r="GH2272" s="1" t="str">
        <f t="shared" si="935"/>
        <v/>
      </c>
      <c r="GI2272" s="1" t="str">
        <f t="shared" si="936"/>
        <v/>
      </c>
      <c r="GJ2272" s="1">
        <f t="shared" si="937"/>
        <v>0</v>
      </c>
      <c r="GK2272" s="1">
        <f t="shared" si="938"/>
        <v>3.6932499666376891E-4</v>
      </c>
      <c r="GL2272" s="1" t="str">
        <f t="shared" si="939"/>
        <v/>
      </c>
      <c r="HA2272" s="2"/>
      <c r="HB2272" s="2">
        <f t="shared" si="911"/>
        <v>10.700799999999866</v>
      </c>
      <c r="HC2272" s="147">
        <f t="shared" si="912"/>
        <v>0.15221290804881629</v>
      </c>
      <c r="HD2272" s="2">
        <f t="shared" si="913"/>
        <v>3.0235698155572921E-4</v>
      </c>
      <c r="HE2272" s="2" t="str">
        <f t="shared" si="909"/>
        <v/>
      </c>
      <c r="HF2272" s="24" t="str">
        <f t="shared" si="910"/>
        <v/>
      </c>
    </row>
    <row r="2273" spans="157:214" ht="20.100000000000001" customHeight="1" x14ac:dyDescent="0.25">
      <c r="FA2273" s="1">
        <v>1668</v>
      </c>
      <c r="FB2273" s="1">
        <f t="shared" si="914"/>
        <v>9991.4766139384556</v>
      </c>
      <c r="FC2273" s="1">
        <f t="shared" si="915"/>
        <v>3.0045253752705288E-6</v>
      </c>
      <c r="FD2273" s="1">
        <f t="shared" si="916"/>
        <v>0.99622996757783644</v>
      </c>
      <c r="FE2273" s="1">
        <f t="shared" si="917"/>
        <v>3.0045253752705288E-6</v>
      </c>
      <c r="FF2273" s="1" t="str">
        <f t="shared" si="918"/>
        <v/>
      </c>
      <c r="FG2273" s="1" t="str">
        <f t="shared" si="919"/>
        <v/>
      </c>
      <c r="FI2273" s="1">
        <f t="shared" si="920"/>
        <v>3.054580220434959E-199</v>
      </c>
      <c r="FJ2273" s="1" t="str">
        <f t="shared" si="921"/>
        <v/>
      </c>
      <c r="FK2273" s="1" t="str">
        <f t="shared" si="922"/>
        <v/>
      </c>
      <c r="FP2273" s="1">
        <v>1668</v>
      </c>
      <c r="FQ2273" s="1">
        <f t="shared" si="923"/>
        <v>23.541553542823891</v>
      </c>
      <c r="FR2273" s="1">
        <f t="shared" si="924"/>
        <v>1.2751768895961819E-3</v>
      </c>
      <c r="FS2273" s="1">
        <f t="shared" si="925"/>
        <v>0.99622996757783644</v>
      </c>
      <c r="FT2273" s="1">
        <f t="shared" si="926"/>
        <v>1.2751768895961819E-3</v>
      </c>
      <c r="FU2273" s="1" t="str">
        <f t="shared" si="927"/>
        <v/>
      </c>
      <c r="FV2273" s="1" t="str">
        <f t="shared" si="928"/>
        <v/>
      </c>
      <c r="FW2273" s="1">
        <f t="shared" si="929"/>
        <v>3.0403584936380503E-308</v>
      </c>
      <c r="FX2273" s="1" t="str">
        <f t="shared" si="930"/>
        <v/>
      </c>
      <c r="FY2273" s="1" t="str">
        <f t="shared" si="931"/>
        <v/>
      </c>
      <c r="GC2273" s="1">
        <v>1668</v>
      </c>
      <c r="GD2273" s="1">
        <f t="shared" si="940"/>
        <v>82.155210921390903</v>
      </c>
      <c r="GE2273" s="1">
        <f t="shared" si="932"/>
        <v>3.6540159396248137E-4</v>
      </c>
      <c r="GF2273" s="1">
        <f t="shared" si="933"/>
        <v>0.99622996757783644</v>
      </c>
      <c r="GG2273" s="1">
        <f t="shared" si="934"/>
        <v>3.6540159396248137E-4</v>
      </c>
      <c r="GH2273" s="1" t="str">
        <f t="shared" si="935"/>
        <v/>
      </c>
      <c r="GI2273" s="1" t="str">
        <f t="shared" si="936"/>
        <v/>
      </c>
      <c r="GJ2273" s="1">
        <f t="shared" si="937"/>
        <v>0</v>
      </c>
      <c r="GK2273" s="1">
        <f t="shared" si="938"/>
        <v>3.6540159396248137E-4</v>
      </c>
      <c r="GL2273" s="1" t="str">
        <f t="shared" si="939"/>
        <v/>
      </c>
      <c r="HA2273" s="2"/>
      <c r="HB2273" s="2">
        <f t="shared" si="911"/>
        <v>10.707199999999865</v>
      </c>
      <c r="HC2273" s="147">
        <f t="shared" si="912"/>
        <v>0.15191055106726056</v>
      </c>
      <c r="HD2273" s="2">
        <f t="shared" si="913"/>
        <v>3.0184169742120126E-4</v>
      </c>
      <c r="HE2273" s="2" t="str">
        <f t="shared" si="909"/>
        <v/>
      </c>
      <c r="HF2273" s="24" t="str">
        <f t="shared" si="910"/>
        <v/>
      </c>
    </row>
    <row r="2274" spans="157:214" ht="20.100000000000001" customHeight="1" x14ac:dyDescent="0.25">
      <c r="FA2274" s="1">
        <v>1669</v>
      </c>
      <c r="FB2274" s="1">
        <f t="shared" si="914"/>
        <v>10006.433914258723</v>
      </c>
      <c r="FC2274" s="1">
        <f t="shared" si="915"/>
        <v>2.9725602262193604E-6</v>
      </c>
      <c r="FD2274" s="1">
        <f t="shared" si="916"/>
        <v>0.99627466774347062</v>
      </c>
      <c r="FE2274" s="1">
        <f t="shared" si="917"/>
        <v>2.9725602262193604E-6</v>
      </c>
      <c r="FF2274" s="1" t="str">
        <f t="shared" si="918"/>
        <v/>
      </c>
      <c r="FG2274" s="1" t="str">
        <f t="shared" si="919"/>
        <v/>
      </c>
      <c r="FI2274" s="1">
        <f t="shared" si="920"/>
        <v>3.4430607319031397E-199</v>
      </c>
      <c r="FJ2274" s="1" t="str">
        <f t="shared" si="921"/>
        <v/>
      </c>
      <c r="FK2274" s="1" t="str">
        <f t="shared" si="922"/>
        <v/>
      </c>
      <c r="FP2274" s="1">
        <v>1669</v>
      </c>
      <c r="FQ2274" s="1">
        <f t="shared" si="923"/>
        <v>23.576795389444889</v>
      </c>
      <c r="FR2274" s="1">
        <f t="shared" si="924"/>
        <v>1.2616102811467934E-3</v>
      </c>
      <c r="FS2274" s="1">
        <f t="shared" si="925"/>
        <v>0.99627466774347062</v>
      </c>
      <c r="FT2274" s="1">
        <f t="shared" si="926"/>
        <v>1.2616102811467934E-3</v>
      </c>
      <c r="FU2274" s="1" t="str">
        <f t="shared" si="927"/>
        <v/>
      </c>
      <c r="FV2274" s="1" t="str">
        <f t="shared" si="928"/>
        <v/>
      </c>
      <c r="FW2274" s="1">
        <f t="shared" si="929"/>
        <v>3.5330664157034693E-308</v>
      </c>
      <c r="FX2274" s="1" t="str">
        <f t="shared" si="930"/>
        <v/>
      </c>
      <c r="FY2274" s="1" t="str">
        <f t="shared" si="931"/>
        <v/>
      </c>
      <c r="GC2274" s="1">
        <v>1669</v>
      </c>
      <c r="GD2274" s="1">
        <f t="shared" si="940"/>
        <v>82.278197764087594</v>
      </c>
      <c r="GE2274" s="1">
        <f t="shared" si="932"/>
        <v>3.6151408596847996E-4</v>
      </c>
      <c r="GF2274" s="1">
        <f t="shared" si="933"/>
        <v>0.99627466774347062</v>
      </c>
      <c r="GG2274" s="1">
        <f t="shared" si="934"/>
        <v>3.6151408596847996E-4</v>
      </c>
      <c r="GH2274" s="1" t="str">
        <f t="shared" si="935"/>
        <v/>
      </c>
      <c r="GI2274" s="1" t="str">
        <f t="shared" si="936"/>
        <v/>
      </c>
      <c r="GJ2274" s="1">
        <f t="shared" si="937"/>
        <v>0</v>
      </c>
      <c r="GK2274" s="1">
        <f t="shared" si="938"/>
        <v>3.6151408596847996E-4</v>
      </c>
      <c r="GL2274" s="1" t="str">
        <f t="shared" si="939"/>
        <v/>
      </c>
      <c r="HA2274" s="2"/>
      <c r="HB2274" s="2">
        <f t="shared" si="911"/>
        <v>10.713599999999865</v>
      </c>
      <c r="HC2274" s="147">
        <f t="shared" si="912"/>
        <v>0.15160870936983936</v>
      </c>
      <c r="HD2274" s="2">
        <f t="shared" si="913"/>
        <v>3.0132702246207788E-4</v>
      </c>
      <c r="HE2274" s="2" t="str">
        <f t="shared" si="909"/>
        <v/>
      </c>
      <c r="HF2274" s="24" t="str">
        <f t="shared" si="910"/>
        <v/>
      </c>
    </row>
    <row r="2275" spans="157:214" ht="20.100000000000001" customHeight="1" x14ac:dyDescent="0.25">
      <c r="FA2275" s="1">
        <v>1670</v>
      </c>
      <c r="FB2275" s="1">
        <f t="shared" si="914"/>
        <v>10021.391214578991</v>
      </c>
      <c r="FC2275" s="1">
        <f t="shared" si="915"/>
        <v>2.9408880998410434E-6</v>
      </c>
      <c r="FD2275" s="1">
        <f t="shared" si="916"/>
        <v>0.99631889199082502</v>
      </c>
      <c r="FE2275" s="1">
        <f t="shared" si="917"/>
        <v>2.9408880998410434E-6</v>
      </c>
      <c r="FF2275" s="1" t="str">
        <f t="shared" si="918"/>
        <v/>
      </c>
      <c r="FG2275" s="1" t="str">
        <f t="shared" si="919"/>
        <v/>
      </c>
      <c r="FI2275" s="1">
        <f t="shared" si="920"/>
        <v>3.8808859728446152E-199</v>
      </c>
      <c r="FJ2275" s="1" t="str">
        <f t="shared" si="921"/>
        <v/>
      </c>
      <c r="FK2275" s="1" t="str">
        <f t="shared" si="922"/>
        <v/>
      </c>
      <c r="FP2275" s="1">
        <v>1670</v>
      </c>
      <c r="FQ2275" s="1">
        <f t="shared" si="923"/>
        <v>23.612037236065881</v>
      </c>
      <c r="FR2275" s="1">
        <f t="shared" si="924"/>
        <v>1.2481680370125239E-3</v>
      </c>
      <c r="FS2275" s="1">
        <f t="shared" si="925"/>
        <v>0.99631889199082502</v>
      </c>
      <c r="FT2275" s="1">
        <f t="shared" si="926"/>
        <v>1.2481680370125239E-3</v>
      </c>
      <c r="FU2275" s="1" t="str">
        <f t="shared" si="927"/>
        <v/>
      </c>
      <c r="FV2275" s="1" t="str">
        <f t="shared" si="928"/>
        <v/>
      </c>
      <c r="FW2275" s="1">
        <f t="shared" si="929"/>
        <v>4.1055548562953205E-308</v>
      </c>
      <c r="FX2275" s="1" t="str">
        <f t="shared" si="930"/>
        <v/>
      </c>
      <c r="FY2275" s="1" t="str">
        <f t="shared" si="931"/>
        <v/>
      </c>
      <c r="GC2275" s="1">
        <v>1670</v>
      </c>
      <c r="GD2275" s="1">
        <f t="shared" si="940"/>
        <v>82.401184606784284</v>
      </c>
      <c r="GE2275" s="1">
        <f t="shared" si="932"/>
        <v>3.576622145354504E-4</v>
      </c>
      <c r="GF2275" s="1">
        <f t="shared" si="933"/>
        <v>0.99631889199082502</v>
      </c>
      <c r="GG2275" s="1">
        <f t="shared" si="934"/>
        <v>3.576622145354504E-4</v>
      </c>
      <c r="GH2275" s="1" t="str">
        <f t="shared" si="935"/>
        <v/>
      </c>
      <c r="GI2275" s="1" t="str">
        <f t="shared" si="936"/>
        <v/>
      </c>
      <c r="GJ2275" s="1">
        <f t="shared" si="937"/>
        <v>0</v>
      </c>
      <c r="GK2275" s="1">
        <f t="shared" si="938"/>
        <v>3.576622145354504E-4</v>
      </c>
      <c r="GL2275" s="1" t="str">
        <f t="shared" si="939"/>
        <v/>
      </c>
      <c r="HA2275" s="2"/>
      <c r="HB2275" s="2">
        <f t="shared" si="911"/>
        <v>10.719999999999864</v>
      </c>
      <c r="HC2275" s="147">
        <f t="shared" si="912"/>
        <v>0.15130738234737728</v>
      </c>
      <c r="HD2275" s="2">
        <f t="shared" si="913"/>
        <v>3.0081295687842124E-4</v>
      </c>
      <c r="HE2275" s="2" t="str">
        <f t="shared" si="909"/>
        <v/>
      </c>
      <c r="HF2275" s="24" t="str">
        <f t="shared" si="910"/>
        <v/>
      </c>
    </row>
    <row r="2276" spans="157:214" ht="20.100000000000001" customHeight="1" x14ac:dyDescent="0.25">
      <c r="FA2276" s="1">
        <v>1671</v>
      </c>
      <c r="FB2276" s="1">
        <f t="shared" si="914"/>
        <v>10036.348514899259</v>
      </c>
      <c r="FC2276" s="1">
        <f t="shared" si="915"/>
        <v>2.9095068821291654E-6</v>
      </c>
      <c r="FD2276" s="1">
        <f t="shared" si="916"/>
        <v>0.99636264468690716</v>
      </c>
      <c r="FE2276" s="1">
        <f t="shared" si="917"/>
        <v>2.9095068821291654E-6</v>
      </c>
      <c r="FF2276" s="1" t="str">
        <f t="shared" si="918"/>
        <v/>
      </c>
      <c r="FG2276" s="1" t="str">
        <f t="shared" si="919"/>
        <v/>
      </c>
      <c r="FI2276" s="1">
        <f t="shared" si="920"/>
        <v>4.3743157987839258E-199</v>
      </c>
      <c r="FJ2276" s="1" t="str">
        <f t="shared" si="921"/>
        <v/>
      </c>
      <c r="FK2276" s="1" t="str">
        <f t="shared" si="922"/>
        <v/>
      </c>
      <c r="FP2276" s="1">
        <v>1671</v>
      </c>
      <c r="FQ2276" s="1">
        <f t="shared" si="923"/>
        <v>23.647279082686879</v>
      </c>
      <c r="FR2276" s="1">
        <f t="shared" si="924"/>
        <v>1.2348492599694194E-3</v>
      </c>
      <c r="FS2276" s="1">
        <f t="shared" si="925"/>
        <v>0.99636264468690716</v>
      </c>
      <c r="FT2276" s="1">
        <f t="shared" si="926"/>
        <v>1.2348492599694194E-3</v>
      </c>
      <c r="FU2276" s="1" t="str">
        <f t="shared" si="927"/>
        <v/>
      </c>
      <c r="FV2276" s="1" t="str">
        <f t="shared" si="928"/>
        <v/>
      </c>
      <c r="FW2276" s="1">
        <f t="shared" si="929"/>
        <v>4.7707314292208653E-308</v>
      </c>
      <c r="FX2276" s="1" t="str">
        <f t="shared" si="930"/>
        <v/>
      </c>
      <c r="FY2276" s="1" t="str">
        <f t="shared" si="931"/>
        <v/>
      </c>
      <c r="GC2276" s="1">
        <v>1671</v>
      </c>
      <c r="GD2276" s="1">
        <f t="shared" si="940"/>
        <v>82.524171449480974</v>
      </c>
      <c r="GE2276" s="1">
        <f t="shared" si="932"/>
        <v>3.5384572256411156E-4</v>
      </c>
      <c r="GF2276" s="1">
        <f t="shared" si="933"/>
        <v>0.99636264468690716</v>
      </c>
      <c r="GG2276" s="1">
        <f t="shared" si="934"/>
        <v>3.5384572256411156E-4</v>
      </c>
      <c r="GH2276" s="1" t="str">
        <f t="shared" si="935"/>
        <v/>
      </c>
      <c r="GI2276" s="1" t="str">
        <f t="shared" si="936"/>
        <v/>
      </c>
      <c r="GJ2276" s="1">
        <f t="shared" si="937"/>
        <v>0</v>
      </c>
      <c r="GK2276" s="1">
        <f t="shared" si="938"/>
        <v>3.5384572256411156E-4</v>
      </c>
      <c r="GL2276" s="1" t="str">
        <f t="shared" si="939"/>
        <v/>
      </c>
      <c r="HA2276" s="2"/>
      <c r="HB2276" s="2">
        <f t="shared" si="911"/>
        <v>10.726399999999863</v>
      </c>
      <c r="HC2276" s="147">
        <f t="shared" si="912"/>
        <v>0.15100656939049886</v>
      </c>
      <c r="HD2276" s="2">
        <f t="shared" si="913"/>
        <v>3.002995008660192E-4</v>
      </c>
      <c r="HE2276" s="2" t="str">
        <f t="shared" si="909"/>
        <v/>
      </c>
      <c r="HF2276" s="24" t="str">
        <f t="shared" si="910"/>
        <v/>
      </c>
    </row>
    <row r="2277" spans="157:214" ht="20.100000000000001" customHeight="1" x14ac:dyDescent="0.25">
      <c r="FA2277" s="2">
        <v>1672</v>
      </c>
      <c r="FB2277" s="1">
        <f t="shared" si="914"/>
        <v>10051.305815219526</v>
      </c>
      <c r="FC2277" s="1">
        <f t="shared" si="915"/>
        <v>2.878414467729424E-6</v>
      </c>
      <c r="FD2277" s="1">
        <f t="shared" si="916"/>
        <v>0.99640593016716927</v>
      </c>
      <c r="FE2277" s="1">
        <f t="shared" si="917"/>
        <v>2.878414467729424E-6</v>
      </c>
      <c r="FF2277" s="1" t="str">
        <f t="shared" si="918"/>
        <v/>
      </c>
      <c r="FG2277" s="1" t="str">
        <f t="shared" si="919"/>
        <v/>
      </c>
      <c r="FI2277" s="1">
        <f t="shared" si="920"/>
        <v>4.9304031836047828E-199</v>
      </c>
      <c r="FJ2277" s="1" t="str">
        <f t="shared" si="921"/>
        <v/>
      </c>
      <c r="FK2277" s="1" t="str">
        <f t="shared" si="922"/>
        <v/>
      </c>
      <c r="FP2277" s="2">
        <v>1672</v>
      </c>
      <c r="FQ2277" s="1">
        <f t="shared" si="923"/>
        <v>23.68252092930787</v>
      </c>
      <c r="FR2277" s="1">
        <f t="shared" si="924"/>
        <v>1.2216530564656553E-3</v>
      </c>
      <c r="FS2277" s="1">
        <f t="shared" si="925"/>
        <v>0.99640593016716927</v>
      </c>
      <c r="FT2277" s="1">
        <f t="shared" si="926"/>
        <v>1.2216530564656553E-3</v>
      </c>
      <c r="FU2277" s="1" t="str">
        <f t="shared" si="927"/>
        <v/>
      </c>
      <c r="FV2277" s="1" t="str">
        <f t="shared" si="928"/>
        <v/>
      </c>
      <c r="FW2277" s="1">
        <f t="shared" si="929"/>
        <v>5.5435903334014826E-308</v>
      </c>
      <c r="FX2277" s="1" t="str">
        <f t="shared" si="930"/>
        <v/>
      </c>
      <c r="FY2277" s="1" t="str">
        <f t="shared" si="931"/>
        <v/>
      </c>
      <c r="GC2277" s="2">
        <v>1672</v>
      </c>
      <c r="GD2277" s="1">
        <f t="shared" si="940"/>
        <v>82.647158292177664</v>
      </c>
      <c r="GE2277" s="1">
        <f t="shared" si="932"/>
        <v>3.5006435400742795E-4</v>
      </c>
      <c r="GF2277" s="1">
        <f t="shared" si="933"/>
        <v>0.99640593016716927</v>
      </c>
      <c r="GG2277" s="1">
        <f t="shared" si="934"/>
        <v>3.5006435400742795E-4</v>
      </c>
      <c r="GH2277" s="1" t="str">
        <f t="shared" si="935"/>
        <v/>
      </c>
      <c r="GI2277" s="1" t="str">
        <f t="shared" si="936"/>
        <v/>
      </c>
      <c r="GJ2277" s="1">
        <f t="shared" si="937"/>
        <v>0</v>
      </c>
      <c r="GK2277" s="1">
        <f t="shared" si="938"/>
        <v>3.5006435400742795E-4</v>
      </c>
      <c r="GL2277" s="1" t="str">
        <f t="shared" si="939"/>
        <v/>
      </c>
      <c r="HA2277" s="2"/>
      <c r="HB2277" s="2">
        <f t="shared" si="911"/>
        <v>10.732799999999862</v>
      </c>
      <c r="HC2277" s="147">
        <f t="shared" si="912"/>
        <v>0.15070626988963284</v>
      </c>
      <c r="HD2277" s="2">
        <f t="shared" si="913"/>
        <v>2.9978665461655174E-4</v>
      </c>
      <c r="HE2277" s="2" t="str">
        <f t="shared" si="909"/>
        <v/>
      </c>
      <c r="HF2277" s="24" t="str">
        <f t="shared" si="910"/>
        <v/>
      </c>
    </row>
    <row r="2278" spans="157:214" ht="20.100000000000001" customHeight="1" x14ac:dyDescent="0.25">
      <c r="FA2278" s="1">
        <v>1673</v>
      </c>
      <c r="FB2278" s="1">
        <f t="shared" si="914"/>
        <v>10066.26311553979</v>
      </c>
      <c r="FC2278" s="1">
        <f t="shared" si="915"/>
        <v>2.8476087599813493E-6</v>
      </c>
      <c r="FD2278" s="1">
        <f t="shared" si="916"/>
        <v>0.99644875273563827</v>
      </c>
      <c r="FE2278" s="1">
        <f t="shared" si="917"/>
        <v>2.8476087599813493E-6</v>
      </c>
      <c r="FF2278" s="1" t="str">
        <f t="shared" si="918"/>
        <v/>
      </c>
      <c r="FG2278" s="1" t="str">
        <f t="shared" si="919"/>
        <v/>
      </c>
      <c r="FI2278" s="1">
        <f t="shared" si="920"/>
        <v>5.5570945793988895E-199</v>
      </c>
      <c r="FJ2278" s="1" t="str">
        <f t="shared" si="921"/>
        <v/>
      </c>
      <c r="FK2278" s="1" t="str">
        <f t="shared" si="922"/>
        <v/>
      </c>
      <c r="FP2278" s="1">
        <v>1673</v>
      </c>
      <c r="FQ2278" s="1">
        <f t="shared" si="923"/>
        <v>23.717762775928861</v>
      </c>
      <c r="FR2278" s="1">
        <f t="shared" si="924"/>
        <v>1.2085785366392195E-3</v>
      </c>
      <c r="FS2278" s="1">
        <f t="shared" si="925"/>
        <v>0.99644875273563827</v>
      </c>
      <c r="FT2278" s="1">
        <f t="shared" si="926"/>
        <v>1.2085785366392195E-3</v>
      </c>
      <c r="FU2278" s="1" t="str">
        <f t="shared" si="927"/>
        <v/>
      </c>
      <c r="FV2278" s="1" t="str">
        <f t="shared" si="928"/>
        <v/>
      </c>
      <c r="FW2278" s="1">
        <f t="shared" si="929"/>
        <v>6.4415493812952857E-308</v>
      </c>
      <c r="FX2278" s="1" t="str">
        <f t="shared" si="930"/>
        <v/>
      </c>
      <c r="FY2278" s="1" t="str">
        <f t="shared" si="931"/>
        <v/>
      </c>
      <c r="GC2278" s="1">
        <v>1673</v>
      </c>
      <c r="GD2278" s="1">
        <f t="shared" si="940"/>
        <v>82.770145134874355</v>
      </c>
      <c r="GE2278" s="1">
        <f t="shared" si="932"/>
        <v>3.4631785387567976E-4</v>
      </c>
      <c r="GF2278" s="1">
        <f t="shared" si="933"/>
        <v>0.99644875273563827</v>
      </c>
      <c r="GG2278" s="1">
        <f t="shared" si="934"/>
        <v>3.4631785387567976E-4</v>
      </c>
      <c r="GH2278" s="1" t="str">
        <f t="shared" si="935"/>
        <v/>
      </c>
      <c r="GI2278" s="1" t="str">
        <f t="shared" si="936"/>
        <v/>
      </c>
      <c r="GJ2278" s="1">
        <f t="shared" si="937"/>
        <v>0</v>
      </c>
      <c r="GK2278" s="1">
        <f t="shared" si="938"/>
        <v>3.4631785387567976E-4</v>
      </c>
      <c r="GL2278" s="1" t="str">
        <f t="shared" si="939"/>
        <v/>
      </c>
      <c r="HA2278" s="2"/>
      <c r="HB2278" s="2">
        <f t="shared" si="911"/>
        <v>10.739199999999862</v>
      </c>
      <c r="HC2278" s="147">
        <f t="shared" si="912"/>
        <v>0.15040648323501629</v>
      </c>
      <c r="HD2278" s="2">
        <f t="shared" si="913"/>
        <v>2.9927441831717472E-4</v>
      </c>
      <c r="HE2278" s="2" t="str">
        <f t="shared" si="909"/>
        <v/>
      </c>
      <c r="HF2278" s="24" t="str">
        <f t="shared" si="910"/>
        <v/>
      </c>
    </row>
    <row r="2279" spans="157:214" ht="20.100000000000001" customHeight="1" x14ac:dyDescent="0.25">
      <c r="FA2279" s="1">
        <v>1674</v>
      </c>
      <c r="FB2279" s="1">
        <f t="shared" si="914"/>
        <v>10081.220415860058</v>
      </c>
      <c r="FC2279" s="1">
        <f t="shared" si="915"/>
        <v>2.8170876709588117E-6</v>
      </c>
      <c r="FD2279" s="1">
        <f t="shared" si="916"/>
        <v>0.99649111666504575</v>
      </c>
      <c r="FE2279" s="1">
        <f t="shared" si="917"/>
        <v>2.8170876709588117E-6</v>
      </c>
      <c r="FF2279" s="1" t="str">
        <f t="shared" si="918"/>
        <v/>
      </c>
      <c r="FG2279" s="1" t="str">
        <f t="shared" si="919"/>
        <v/>
      </c>
      <c r="FI2279" s="1">
        <f t="shared" si="920"/>
        <v>6.2633429595020832E-199</v>
      </c>
      <c r="FJ2279" s="1" t="str">
        <f t="shared" si="921"/>
        <v/>
      </c>
      <c r="FK2279" s="1" t="str">
        <f t="shared" si="922"/>
        <v/>
      </c>
      <c r="FP2279" s="1">
        <v>1674</v>
      </c>
      <c r="FQ2279" s="1">
        <f t="shared" si="923"/>
        <v>23.753004622549859</v>
      </c>
      <c r="FR2279" s="1">
        <f t="shared" si="924"/>
        <v>1.1956248143351273E-3</v>
      </c>
      <c r="FS2279" s="1">
        <f t="shared" si="925"/>
        <v>0.99649111666504575</v>
      </c>
      <c r="FT2279" s="1">
        <f t="shared" si="926"/>
        <v>1.1956248143351273E-3</v>
      </c>
      <c r="FU2279" s="1" t="str">
        <f t="shared" si="927"/>
        <v/>
      </c>
      <c r="FV2279" s="1" t="str">
        <f t="shared" si="928"/>
        <v/>
      </c>
      <c r="FW2279" s="1">
        <f t="shared" si="929"/>
        <v>7.4848414194731071E-308</v>
      </c>
      <c r="FX2279" s="1" t="str">
        <f t="shared" si="930"/>
        <v/>
      </c>
      <c r="FY2279" s="1" t="str">
        <f t="shared" si="931"/>
        <v/>
      </c>
      <c r="GC2279" s="1">
        <v>1674</v>
      </c>
      <c r="GD2279" s="1">
        <f t="shared" si="940"/>
        <v>82.893131977571045</v>
      </c>
      <c r="GE2279" s="1">
        <f t="shared" si="932"/>
        <v>3.4260596824139651E-4</v>
      </c>
      <c r="GF2279" s="1">
        <f t="shared" si="933"/>
        <v>0.99649111666504575</v>
      </c>
      <c r="GG2279" s="1">
        <f t="shared" si="934"/>
        <v>3.4260596824139651E-4</v>
      </c>
      <c r="GH2279" s="1" t="str">
        <f t="shared" si="935"/>
        <v/>
      </c>
      <c r="GI2279" s="1" t="str">
        <f t="shared" si="936"/>
        <v/>
      </c>
      <c r="GJ2279" s="1">
        <f t="shared" si="937"/>
        <v>0</v>
      </c>
      <c r="GK2279" s="1">
        <f t="shared" si="938"/>
        <v>3.4260596824139651E-4</v>
      </c>
      <c r="GL2279" s="1" t="str">
        <f t="shared" si="939"/>
        <v/>
      </c>
      <c r="HA2279" s="2"/>
      <c r="HB2279" s="2">
        <f t="shared" si="911"/>
        <v>10.745599999999861</v>
      </c>
      <c r="HC2279" s="147">
        <f t="shared" si="912"/>
        <v>0.15010720881669912</v>
      </c>
      <c r="HD2279" s="2">
        <f t="shared" si="913"/>
        <v>2.9876279215179657E-4</v>
      </c>
      <c r="HE2279" s="2" t="str">
        <f t="shared" si="909"/>
        <v/>
      </c>
      <c r="HF2279" s="24" t="str">
        <f t="shared" si="910"/>
        <v/>
      </c>
    </row>
    <row r="2280" spans="157:214" ht="20.100000000000001" customHeight="1" x14ac:dyDescent="0.25">
      <c r="FA2280" s="1">
        <v>1675</v>
      </c>
      <c r="FB2280" s="1">
        <f t="shared" si="914"/>
        <v>10096.177716180326</v>
      </c>
      <c r="FC2280" s="1">
        <f t="shared" si="915"/>
        <v>2.7868491215095102E-6</v>
      </c>
      <c r="FD2280" s="1">
        <f t="shared" si="916"/>
        <v>0.99653302619695938</v>
      </c>
      <c r="FE2280" s="1">
        <f t="shared" si="917"/>
        <v>2.7868491215095102E-6</v>
      </c>
      <c r="FF2280" s="1" t="str">
        <f t="shared" si="918"/>
        <v/>
      </c>
      <c r="FG2280" s="1" t="str">
        <f t="shared" si="919"/>
        <v/>
      </c>
      <c r="FI2280" s="1">
        <f t="shared" si="920"/>
        <v>7.0592351455295793E-199</v>
      </c>
      <c r="FJ2280" s="1" t="str">
        <f t="shared" si="921"/>
        <v/>
      </c>
      <c r="FK2280" s="1" t="str">
        <f t="shared" si="922"/>
        <v/>
      </c>
      <c r="FP2280" s="1">
        <v>1675</v>
      </c>
      <c r="FQ2280" s="1">
        <f t="shared" si="923"/>
        <v>23.788246469170851</v>
      </c>
      <c r="FR2280" s="1">
        <f t="shared" si="924"/>
        <v>1.1827910071221714E-3</v>
      </c>
      <c r="FS2280" s="1">
        <f t="shared" si="925"/>
        <v>0.99653302619695938</v>
      </c>
      <c r="FT2280" s="1">
        <f t="shared" si="926"/>
        <v>1.1827910071221714E-3</v>
      </c>
      <c r="FU2280" s="1" t="str">
        <f t="shared" si="927"/>
        <v/>
      </c>
      <c r="FV2280" s="1" t="str">
        <f t="shared" si="928"/>
        <v/>
      </c>
      <c r="FW2280" s="1">
        <f t="shared" si="929"/>
        <v>8.6969689123080952E-308</v>
      </c>
      <c r="FX2280" s="1" t="str">
        <f t="shared" si="930"/>
        <v/>
      </c>
      <c r="FY2280" s="1" t="str">
        <f t="shared" si="931"/>
        <v/>
      </c>
      <c r="GC2280" s="1">
        <v>1675</v>
      </c>
      <c r="GD2280" s="1">
        <f t="shared" si="940"/>
        <v>83.016118820267735</v>
      </c>
      <c r="GE2280" s="1">
        <f t="shared" si="932"/>
        <v>3.3892844424415227E-4</v>
      </c>
      <c r="GF2280" s="1">
        <f t="shared" si="933"/>
        <v>0.99653302619695938</v>
      </c>
      <c r="GG2280" s="1">
        <f t="shared" si="934"/>
        <v>3.3892844424415227E-4</v>
      </c>
      <c r="GH2280" s="1" t="str">
        <f t="shared" si="935"/>
        <v/>
      </c>
      <c r="GI2280" s="1" t="str">
        <f t="shared" si="936"/>
        <v/>
      </c>
      <c r="GJ2280" s="1">
        <f t="shared" si="937"/>
        <v>0</v>
      </c>
      <c r="GK2280" s="1">
        <f t="shared" si="938"/>
        <v>3.3892844424415227E-4</v>
      </c>
      <c r="GL2280" s="1" t="str">
        <f t="shared" si="939"/>
        <v/>
      </c>
      <c r="HA2280" s="2"/>
      <c r="HB2280" s="2">
        <f t="shared" si="911"/>
        <v>10.75199999999986</v>
      </c>
      <c r="HC2280" s="147">
        <f t="shared" si="912"/>
        <v>0.14980844602454732</v>
      </c>
      <c r="HD2280" s="2">
        <f t="shared" si="913"/>
        <v>2.9825177629927424E-4</v>
      </c>
      <c r="HE2280" s="2" t="str">
        <f t="shared" si="909"/>
        <v/>
      </c>
      <c r="HF2280" s="24" t="str">
        <f t="shared" si="910"/>
        <v/>
      </c>
    </row>
    <row r="2281" spans="157:214" ht="20.100000000000001" customHeight="1" x14ac:dyDescent="0.25">
      <c r="FA2281" s="1">
        <v>1676</v>
      </c>
      <c r="FB2281" s="1">
        <f t="shared" si="914"/>
        <v>10111.135016500593</v>
      </c>
      <c r="FC2281" s="1">
        <f t="shared" si="915"/>
        <v>2.7568910412932486E-6</v>
      </c>
      <c r="FD2281" s="1">
        <f t="shared" si="916"/>
        <v>0.99657448554191386</v>
      </c>
      <c r="FE2281" s="1">
        <f t="shared" si="917"/>
        <v>2.7568910412932486E-6</v>
      </c>
      <c r="FF2281" s="1" t="str">
        <f t="shared" si="918"/>
        <v/>
      </c>
      <c r="FG2281" s="1" t="str">
        <f t="shared" si="919"/>
        <v/>
      </c>
      <c r="FI2281" s="1">
        <f t="shared" si="920"/>
        <v>7.9561352210230856E-199</v>
      </c>
      <c r="FJ2281" s="1" t="str">
        <f t="shared" si="921"/>
        <v/>
      </c>
      <c r="FK2281" s="1" t="str">
        <f t="shared" si="922"/>
        <v/>
      </c>
      <c r="FP2281" s="1">
        <v>1676</v>
      </c>
      <c r="FQ2281" s="1">
        <f t="shared" si="923"/>
        <v>23.823488315791842</v>
      </c>
      <c r="FR2281" s="1">
        <f t="shared" si="924"/>
        <v>1.1700762363091601E-3</v>
      </c>
      <c r="FS2281" s="1">
        <f t="shared" si="925"/>
        <v>0.99657448554191386</v>
      </c>
      <c r="FT2281" s="1">
        <f t="shared" si="926"/>
        <v>1.1700762363091601E-3</v>
      </c>
      <c r="FU2281" s="1" t="str">
        <f t="shared" si="927"/>
        <v/>
      </c>
      <c r="FV2281" s="1" t="str">
        <f t="shared" si="928"/>
        <v/>
      </c>
      <c r="FW2281" s="1">
        <f t="shared" si="929"/>
        <v>1.0105231872815416E-307</v>
      </c>
      <c r="FX2281" s="1" t="str">
        <f t="shared" si="930"/>
        <v/>
      </c>
      <c r="FY2281" s="1" t="str">
        <f t="shared" si="931"/>
        <v/>
      </c>
      <c r="GC2281" s="1">
        <v>1676</v>
      </c>
      <c r="GD2281" s="1">
        <f t="shared" si="940"/>
        <v>83.139105662964454</v>
      </c>
      <c r="GE2281" s="1">
        <f t="shared" si="932"/>
        <v>3.3528503009522248E-4</v>
      </c>
      <c r="GF2281" s="1">
        <f t="shared" si="933"/>
        <v>0.99657448554191386</v>
      </c>
      <c r="GG2281" s="1">
        <f t="shared" si="934"/>
        <v>3.3528503009522248E-4</v>
      </c>
      <c r="GH2281" s="1" t="str">
        <f t="shared" si="935"/>
        <v/>
      </c>
      <c r="GI2281" s="1" t="str">
        <f t="shared" si="936"/>
        <v/>
      </c>
      <c r="GJ2281" s="1">
        <f t="shared" si="937"/>
        <v>0</v>
      </c>
      <c r="GK2281" s="1">
        <f t="shared" si="938"/>
        <v>3.3528503009522248E-4</v>
      </c>
      <c r="GL2281" s="1" t="str">
        <f t="shared" si="939"/>
        <v/>
      </c>
      <c r="HA2281" s="2"/>
      <c r="HB2281" s="2">
        <f t="shared" si="911"/>
        <v>10.75839999999986</v>
      </c>
      <c r="HC2281" s="147">
        <f t="shared" si="912"/>
        <v>0.14951019424824805</v>
      </c>
      <c r="HD2281" s="2">
        <f t="shared" si="913"/>
        <v>2.9774137093463438E-4</v>
      </c>
      <c r="HE2281" s="2" t="str">
        <f t="shared" si="909"/>
        <v/>
      </c>
      <c r="HF2281" s="24" t="str">
        <f t="shared" si="910"/>
        <v/>
      </c>
    </row>
    <row r="2282" spans="157:214" ht="20.100000000000001" customHeight="1" x14ac:dyDescent="0.25">
      <c r="FA2282" s="1">
        <v>1677</v>
      </c>
      <c r="FB2282" s="1">
        <f t="shared" si="914"/>
        <v>10126.092316820861</v>
      </c>
      <c r="FC2282" s="1">
        <f t="shared" si="915"/>
        <v>2.7272113688191572E-6</v>
      </c>
      <c r="FD2282" s="1">
        <f t="shared" si="916"/>
        <v>0.9966154988795437</v>
      </c>
      <c r="FE2282" s="1">
        <f t="shared" si="917"/>
        <v>2.7272113688191572E-6</v>
      </c>
      <c r="FF2282" s="1" t="str">
        <f t="shared" si="918"/>
        <v/>
      </c>
      <c r="FG2282" s="1" t="str">
        <f t="shared" si="919"/>
        <v/>
      </c>
      <c r="FI2282" s="1">
        <f t="shared" si="920"/>
        <v>8.9668460615017311E-199</v>
      </c>
      <c r="FJ2282" s="1" t="str">
        <f t="shared" si="921"/>
        <v/>
      </c>
      <c r="FK2282" s="1" t="str">
        <f t="shared" si="922"/>
        <v/>
      </c>
      <c r="FP2282" s="1">
        <v>1677</v>
      </c>
      <c r="FQ2282" s="1">
        <f t="shared" si="923"/>
        <v>23.85873016241284</v>
      </c>
      <c r="FR2282" s="1">
        <f t="shared" si="924"/>
        <v>1.1574796269607232E-3</v>
      </c>
      <c r="FS2282" s="1">
        <f t="shared" si="925"/>
        <v>0.9966154988795437</v>
      </c>
      <c r="FT2282" s="1">
        <f t="shared" si="926"/>
        <v>1.1574796269607232E-3</v>
      </c>
      <c r="FU2282" s="1" t="str">
        <f t="shared" si="927"/>
        <v/>
      </c>
      <c r="FV2282" s="1" t="str">
        <f t="shared" si="928"/>
        <v/>
      </c>
      <c r="FW2282" s="1">
        <f t="shared" si="929"/>
        <v>1.1741340965417851E-307</v>
      </c>
      <c r="FX2282" s="1" t="str">
        <f t="shared" si="930"/>
        <v/>
      </c>
      <c r="FY2282" s="1" t="str">
        <f t="shared" si="931"/>
        <v/>
      </c>
      <c r="GC2282" s="1">
        <v>1677</v>
      </c>
      <c r="GD2282" s="1">
        <f t="shared" si="940"/>
        <v>83.262092505661144</v>
      </c>
      <c r="GE2282" s="1">
        <f t="shared" si="932"/>
        <v>3.3167547508211468E-4</v>
      </c>
      <c r="GF2282" s="1">
        <f t="shared" si="933"/>
        <v>0.9966154988795437</v>
      </c>
      <c r="GG2282" s="1">
        <f t="shared" si="934"/>
        <v>3.3167547508211468E-4</v>
      </c>
      <c r="GH2282" s="1" t="str">
        <f t="shared" si="935"/>
        <v/>
      </c>
      <c r="GI2282" s="1" t="str">
        <f t="shared" si="936"/>
        <v/>
      </c>
      <c r="GJ2282" s="1">
        <f t="shared" si="937"/>
        <v>0</v>
      </c>
      <c r="GK2282" s="1">
        <f t="shared" si="938"/>
        <v>3.3167547508211468E-4</v>
      </c>
      <c r="GL2282" s="1" t="str">
        <f t="shared" si="939"/>
        <v/>
      </c>
      <c r="HA2282" s="2"/>
      <c r="HB2282" s="2">
        <f t="shared" si="911"/>
        <v>10.764799999999859</v>
      </c>
      <c r="HC2282" s="147">
        <f t="shared" si="912"/>
        <v>0.14921245287731341</v>
      </c>
      <c r="HD2282" s="2">
        <f t="shared" si="913"/>
        <v>2.972315762292399E-4</v>
      </c>
      <c r="HE2282" s="2" t="str">
        <f t="shared" si="909"/>
        <v/>
      </c>
      <c r="HF2282" s="24" t="str">
        <f t="shared" si="910"/>
        <v/>
      </c>
    </row>
    <row r="2283" spans="157:214" ht="20.100000000000001" customHeight="1" x14ac:dyDescent="0.25">
      <c r="FA2283" s="2">
        <v>1678</v>
      </c>
      <c r="FB2283" s="1">
        <f t="shared" si="914"/>
        <v>10141.049617141129</v>
      </c>
      <c r="FC2283" s="1">
        <f t="shared" si="915"/>
        <v>2.6978080514817664E-6</v>
      </c>
      <c r="FD2283" s="1">
        <f t="shared" si="916"/>
        <v>0.99665607035871517</v>
      </c>
      <c r="FE2283" s="1">
        <f t="shared" si="917"/>
        <v>2.6978080514817664E-6</v>
      </c>
      <c r="FF2283" s="1" t="str">
        <f t="shared" si="918"/>
        <v/>
      </c>
      <c r="FG2283" s="1" t="str">
        <f t="shared" si="919"/>
        <v/>
      </c>
      <c r="FI2283" s="1">
        <f t="shared" si="920"/>
        <v>1.0105791266500412E-198</v>
      </c>
      <c r="FJ2283" s="1" t="str">
        <f t="shared" si="921"/>
        <v/>
      </c>
      <c r="FK2283" s="1" t="str">
        <f t="shared" si="922"/>
        <v/>
      </c>
      <c r="FP2283" s="2">
        <v>1678</v>
      </c>
      <c r="FQ2283" s="1">
        <f t="shared" si="923"/>
        <v>23.893972009033831</v>
      </c>
      <c r="FR2283" s="1">
        <f t="shared" si="924"/>
        <v>1.1450003079126274E-3</v>
      </c>
      <c r="FS2283" s="1">
        <f t="shared" si="925"/>
        <v>0.99665607035871517</v>
      </c>
      <c r="FT2283" s="1">
        <f t="shared" si="926"/>
        <v>1.1450003079126274E-3</v>
      </c>
      <c r="FU2283" s="1" t="str">
        <f t="shared" si="927"/>
        <v/>
      </c>
      <c r="FV2283" s="1" t="str">
        <f t="shared" si="928"/>
        <v/>
      </c>
      <c r="FW2283" s="1">
        <f t="shared" si="929"/>
        <v>1.3642129510095734E-307</v>
      </c>
      <c r="FX2283" s="1" t="str">
        <f t="shared" si="930"/>
        <v/>
      </c>
      <c r="FY2283" s="1" t="str">
        <f t="shared" si="931"/>
        <v/>
      </c>
      <c r="GC2283" s="2">
        <v>1678</v>
      </c>
      <c r="GD2283" s="1">
        <f t="shared" si="940"/>
        <v>83.385079348357834</v>
      </c>
      <c r="GE2283" s="1">
        <f t="shared" si="932"/>
        <v>3.2809952957295086E-4</v>
      </c>
      <c r="GF2283" s="1">
        <f t="shared" si="933"/>
        <v>0.99665607035871517</v>
      </c>
      <c r="GG2283" s="1">
        <f t="shared" si="934"/>
        <v>3.2809952957295086E-4</v>
      </c>
      <c r="GH2283" s="1" t="str">
        <f t="shared" si="935"/>
        <v/>
      </c>
      <c r="GI2283" s="1" t="str">
        <f t="shared" si="936"/>
        <v/>
      </c>
      <c r="GJ2283" s="1">
        <f t="shared" si="937"/>
        <v>0</v>
      </c>
      <c r="GK2283" s="1">
        <f t="shared" si="938"/>
        <v>3.2809952957295086E-4</v>
      </c>
      <c r="GL2283" s="1" t="str">
        <f t="shared" si="939"/>
        <v/>
      </c>
      <c r="HA2283" s="2"/>
      <c r="HB2283" s="2">
        <f t="shared" si="911"/>
        <v>10.771199999999858</v>
      </c>
      <c r="HC2283" s="147">
        <f t="shared" si="912"/>
        <v>0.14891522130108417</v>
      </c>
      <c r="HD2283" s="2">
        <f t="shared" si="913"/>
        <v>2.9672239234959652E-4</v>
      </c>
      <c r="HE2283" s="2" t="str">
        <f t="shared" si="909"/>
        <v/>
      </c>
      <c r="HF2283" s="24" t="str">
        <f t="shared" si="910"/>
        <v/>
      </c>
    </row>
    <row r="2284" spans="157:214" ht="20.100000000000001" customHeight="1" x14ac:dyDescent="0.25">
      <c r="FA2284" s="1">
        <v>1679</v>
      </c>
      <c r="FB2284" s="1">
        <f t="shared" si="914"/>
        <v>10156.006917461396</v>
      </c>
      <c r="FC2284" s="1">
        <f t="shared" si="915"/>
        <v>2.6686790455960161E-6</v>
      </c>
      <c r="FD2284" s="1">
        <f t="shared" si="916"/>
        <v>0.99669620409766002</v>
      </c>
      <c r="FE2284" s="1">
        <f t="shared" si="917"/>
        <v>2.6686790455960161E-6</v>
      </c>
      <c r="FF2284" s="1" t="str">
        <f t="shared" si="918"/>
        <v/>
      </c>
      <c r="FG2284" s="1" t="str">
        <f t="shared" si="919"/>
        <v/>
      </c>
      <c r="FI2284" s="1">
        <f t="shared" si="920"/>
        <v>1.1389220067168542E-198</v>
      </c>
      <c r="FJ2284" s="1" t="str">
        <f t="shared" si="921"/>
        <v/>
      </c>
      <c r="FK2284" s="1" t="str">
        <f t="shared" si="922"/>
        <v/>
      </c>
      <c r="FP2284" s="1">
        <v>1679</v>
      </c>
      <c r="FQ2284" s="1">
        <f t="shared" si="923"/>
        <v>23.92921385565483</v>
      </c>
      <c r="FR2284" s="1">
        <f t="shared" si="924"/>
        <v>1.132637411786621E-3</v>
      </c>
      <c r="FS2284" s="1">
        <f t="shared" si="925"/>
        <v>0.99669620409766002</v>
      </c>
      <c r="FT2284" s="1">
        <f t="shared" si="926"/>
        <v>1.132637411786621E-3</v>
      </c>
      <c r="FU2284" s="1" t="str">
        <f t="shared" si="927"/>
        <v/>
      </c>
      <c r="FV2284" s="1" t="str">
        <f t="shared" si="928"/>
        <v/>
      </c>
      <c r="FW2284" s="1">
        <f t="shared" si="929"/>
        <v>1.5850380328699129E-307</v>
      </c>
      <c r="FX2284" s="1" t="str">
        <f t="shared" si="930"/>
        <v/>
      </c>
      <c r="FY2284" s="1" t="str">
        <f t="shared" si="931"/>
        <v/>
      </c>
      <c r="GC2284" s="1">
        <v>1679</v>
      </c>
      <c r="GD2284" s="1">
        <f t="shared" si="940"/>
        <v>83.508066191054525</v>
      </c>
      <c r="GE2284" s="1">
        <f t="shared" si="932"/>
        <v>3.2455694502072816E-4</v>
      </c>
      <c r="GF2284" s="1">
        <f t="shared" si="933"/>
        <v>0.99669620409766002</v>
      </c>
      <c r="GG2284" s="1">
        <f t="shared" si="934"/>
        <v>3.2455694502072816E-4</v>
      </c>
      <c r="GH2284" s="1" t="str">
        <f t="shared" si="935"/>
        <v/>
      </c>
      <c r="GI2284" s="1" t="str">
        <f t="shared" si="936"/>
        <v/>
      </c>
      <c r="GJ2284" s="1">
        <f t="shared" si="937"/>
        <v>0</v>
      </c>
      <c r="GK2284" s="1">
        <f t="shared" si="938"/>
        <v>3.2455694502072816E-4</v>
      </c>
      <c r="GL2284" s="1" t="str">
        <f t="shared" si="939"/>
        <v/>
      </c>
      <c r="HA2284" s="2"/>
      <c r="HB2284" s="2">
        <f t="shared" si="911"/>
        <v>10.777599999999858</v>
      </c>
      <c r="HC2284" s="147">
        <f t="shared" si="912"/>
        <v>0.14861849890873458</v>
      </c>
      <c r="HD2284" s="2">
        <f t="shared" si="913"/>
        <v>2.9621381945901804E-4</v>
      </c>
      <c r="HE2284" s="2" t="str">
        <f t="shared" si="909"/>
        <v/>
      </c>
      <c r="HF2284" s="24" t="str">
        <f t="shared" si="910"/>
        <v/>
      </c>
    </row>
    <row r="2285" spans="157:214" ht="20.100000000000001" customHeight="1" x14ac:dyDescent="0.25">
      <c r="FA2285" s="1">
        <v>1680</v>
      </c>
      <c r="FB2285" s="1">
        <f t="shared" si="914"/>
        <v>10170.96421778166</v>
      </c>
      <c r="FC2285" s="1">
        <f t="shared" si="915"/>
        <v>2.6398223164311882E-6</v>
      </c>
      <c r="FD2285" s="1">
        <f t="shared" si="916"/>
        <v>0.99673590418410873</v>
      </c>
      <c r="FE2285" s="1">
        <f t="shared" si="917"/>
        <v>2.6398223164311882E-6</v>
      </c>
      <c r="FF2285" s="1" t="str">
        <f t="shared" si="918"/>
        <v/>
      </c>
      <c r="FG2285" s="1" t="str">
        <f t="shared" si="919"/>
        <v/>
      </c>
      <c r="FI2285" s="1">
        <f t="shared" si="920"/>
        <v>1.2835438107220552E-198</v>
      </c>
      <c r="FJ2285" s="1" t="str">
        <f t="shared" si="921"/>
        <v/>
      </c>
      <c r="FK2285" s="1" t="str">
        <f t="shared" si="922"/>
        <v/>
      </c>
      <c r="FP2285" s="1">
        <v>1680</v>
      </c>
      <c r="FQ2285" s="1">
        <f t="shared" si="923"/>
        <v>23.964455702275821</v>
      </c>
      <c r="FR2285" s="1">
        <f t="shared" si="924"/>
        <v>1.1203900750048458E-3</v>
      </c>
      <c r="FS2285" s="1">
        <f t="shared" si="925"/>
        <v>0.99673590418410873</v>
      </c>
      <c r="FT2285" s="1">
        <f t="shared" si="926"/>
        <v>1.1203900750048458E-3</v>
      </c>
      <c r="FU2285" s="1" t="str">
        <f t="shared" si="927"/>
        <v/>
      </c>
      <c r="FV2285" s="1" t="str">
        <f t="shared" si="928"/>
        <v/>
      </c>
      <c r="FW2285" s="1">
        <f t="shared" si="929"/>
        <v>1.8415785941467783E-307</v>
      </c>
      <c r="FX2285" s="1" t="str">
        <f t="shared" si="930"/>
        <v/>
      </c>
      <c r="FY2285" s="1" t="str">
        <f t="shared" si="931"/>
        <v/>
      </c>
      <c r="GC2285" s="1">
        <v>1680</v>
      </c>
      <c r="GD2285" s="1">
        <f t="shared" si="940"/>
        <v>83.631053033751215</v>
      </c>
      <c r="GE2285" s="1">
        <f t="shared" si="932"/>
        <v>3.2104747396744291E-4</v>
      </c>
      <c r="GF2285" s="1">
        <f t="shared" si="933"/>
        <v>0.99673590418410873</v>
      </c>
      <c r="GG2285" s="1">
        <f t="shared" si="934"/>
        <v>3.2104747396744291E-4</v>
      </c>
      <c r="GH2285" s="1" t="str">
        <f t="shared" si="935"/>
        <v/>
      </c>
      <c r="GI2285" s="1" t="str">
        <f t="shared" si="936"/>
        <v/>
      </c>
      <c r="GJ2285" s="1">
        <f t="shared" si="937"/>
        <v>0</v>
      </c>
      <c r="GK2285" s="1">
        <f t="shared" si="938"/>
        <v>3.2104747396744291E-4</v>
      </c>
      <c r="GL2285" s="1" t="str">
        <f t="shared" si="939"/>
        <v/>
      </c>
      <c r="HA2285" s="2"/>
      <c r="HB2285" s="2">
        <f t="shared" si="911"/>
        <v>10.783999999999857</v>
      </c>
      <c r="HC2285" s="147">
        <f t="shared" si="912"/>
        <v>0.14832228508927556</v>
      </c>
      <c r="HD2285" s="2">
        <f t="shared" si="913"/>
        <v>2.9570585771607205E-4</v>
      </c>
      <c r="HE2285" s="2" t="str">
        <f t="shared" si="909"/>
        <v/>
      </c>
      <c r="HF2285" s="24" t="str">
        <f t="shared" si="910"/>
        <v/>
      </c>
    </row>
    <row r="2286" spans="157:214" ht="20.100000000000001" customHeight="1" x14ac:dyDescent="0.25">
      <c r="FA2286" s="1">
        <v>1681</v>
      </c>
      <c r="FB2286" s="1">
        <f t="shared" si="914"/>
        <v>10185.921518101928</v>
      </c>
      <c r="FC2286" s="1">
        <f t="shared" si="915"/>
        <v>2.6112358382436938E-6</v>
      </c>
      <c r="FD2286" s="1">
        <f t="shared" si="916"/>
        <v>0.99677517467542487</v>
      </c>
      <c r="FE2286" s="1">
        <f t="shared" si="917"/>
        <v>2.6112358382436938E-6</v>
      </c>
      <c r="FF2286" s="1" t="str">
        <f t="shared" si="918"/>
        <v/>
      </c>
      <c r="FG2286" s="1" t="str">
        <f t="shared" si="919"/>
        <v/>
      </c>
      <c r="FI2286" s="1">
        <f t="shared" si="920"/>
        <v>1.4465067360034597E-198</v>
      </c>
      <c r="FJ2286" s="1" t="str">
        <f t="shared" si="921"/>
        <v/>
      </c>
      <c r="FK2286" s="1" t="str">
        <f t="shared" si="922"/>
        <v/>
      </c>
      <c r="FP2286" s="1">
        <v>1681</v>
      </c>
      <c r="FQ2286" s="1">
        <f t="shared" si="923"/>
        <v>23.999697548896812</v>
      </c>
      <c r="FR2286" s="1">
        <f t="shared" si="924"/>
        <v>1.1082574378037519E-3</v>
      </c>
      <c r="FS2286" s="1">
        <f t="shared" si="925"/>
        <v>0.99677517467542487</v>
      </c>
      <c r="FT2286" s="1">
        <f t="shared" si="926"/>
        <v>1.1082574378037519E-3</v>
      </c>
      <c r="FU2286" s="1" t="str">
        <f t="shared" si="927"/>
        <v/>
      </c>
      <c r="FV2286" s="1" t="str">
        <f t="shared" si="928"/>
        <v/>
      </c>
      <c r="FW2286" s="1">
        <f t="shared" si="929"/>
        <v>2.1396063601862665E-307</v>
      </c>
      <c r="FX2286" s="1" t="str">
        <f t="shared" si="930"/>
        <v/>
      </c>
      <c r="FY2286" s="1" t="str">
        <f t="shared" si="931"/>
        <v/>
      </c>
      <c r="GC2286" s="1">
        <v>1681</v>
      </c>
      <c r="GD2286" s="1">
        <f t="shared" si="940"/>
        <v>83.754039876447905</v>
      </c>
      <c r="GE2286" s="1">
        <f t="shared" si="932"/>
        <v>3.1757087004808223E-4</v>
      </c>
      <c r="GF2286" s="1">
        <f t="shared" si="933"/>
        <v>0.99677517467542487</v>
      </c>
      <c r="GG2286" s="1">
        <f t="shared" si="934"/>
        <v>3.1757087004808223E-4</v>
      </c>
      <c r="GH2286" s="1" t="str">
        <f t="shared" si="935"/>
        <v/>
      </c>
      <c r="GI2286" s="1" t="str">
        <f t="shared" si="936"/>
        <v/>
      </c>
      <c r="GJ2286" s="1">
        <f t="shared" si="937"/>
        <v>0</v>
      </c>
      <c r="GK2286" s="1">
        <f t="shared" si="938"/>
        <v>3.1757087004808223E-4</v>
      </c>
      <c r="GL2286" s="1" t="str">
        <f t="shared" si="939"/>
        <v/>
      </c>
      <c r="HA2286" s="2"/>
      <c r="HB2286" s="2">
        <f t="shared" si="911"/>
        <v>10.790399999999856</v>
      </c>
      <c r="HC2286" s="147">
        <f t="shared" si="912"/>
        <v>0.14802657923155949</v>
      </c>
      <c r="HD2286" s="2">
        <f t="shared" si="913"/>
        <v>2.9519850727571795E-4</v>
      </c>
      <c r="HE2286" s="2" t="str">
        <f t="shared" si="909"/>
        <v/>
      </c>
      <c r="HF2286" s="24" t="str">
        <f t="shared" si="910"/>
        <v/>
      </c>
    </row>
    <row r="2287" spans="157:214" ht="20.100000000000001" customHeight="1" x14ac:dyDescent="0.25">
      <c r="FA2287" s="1">
        <v>1682</v>
      </c>
      <c r="FB2287" s="1">
        <f t="shared" si="914"/>
        <v>10200.878818422196</v>
      </c>
      <c r="FC2287" s="1">
        <f t="shared" si="915"/>
        <v>2.5829175943088913E-6</v>
      </c>
      <c r="FD2287" s="1">
        <f t="shared" si="916"/>
        <v>0.99681401959873994</v>
      </c>
      <c r="FE2287" s="1">
        <f t="shared" si="917"/>
        <v>2.5829175943088913E-6</v>
      </c>
      <c r="FF2287" s="1" t="str">
        <f t="shared" si="918"/>
        <v/>
      </c>
      <c r="FG2287" s="1" t="str">
        <f t="shared" si="919"/>
        <v/>
      </c>
      <c r="FI2287" s="1">
        <f t="shared" si="920"/>
        <v>1.6301338855633532E-198</v>
      </c>
      <c r="FJ2287" s="1" t="str">
        <f t="shared" si="921"/>
        <v/>
      </c>
      <c r="FK2287" s="1" t="str">
        <f t="shared" si="922"/>
        <v/>
      </c>
      <c r="FP2287" s="1">
        <v>1682</v>
      </c>
      <c r="FQ2287" s="1">
        <f t="shared" si="923"/>
        <v>24.03493939551781</v>
      </c>
      <c r="FR2287" s="1">
        <f t="shared" si="924"/>
        <v>1.096238644247595E-3</v>
      </c>
      <c r="FS2287" s="1">
        <f t="shared" si="925"/>
        <v>0.99681401959873994</v>
      </c>
      <c r="FT2287" s="1">
        <f t="shared" si="926"/>
        <v>1.096238644247595E-3</v>
      </c>
      <c r="FU2287" s="1" t="str">
        <f t="shared" si="927"/>
        <v/>
      </c>
      <c r="FV2287" s="1" t="str">
        <f t="shared" si="928"/>
        <v/>
      </c>
      <c r="FW2287" s="1">
        <f t="shared" si="929"/>
        <v>2.4858250117813599E-307</v>
      </c>
      <c r="FX2287" s="1" t="str">
        <f t="shared" si="930"/>
        <v/>
      </c>
      <c r="FY2287" s="1" t="str">
        <f t="shared" si="931"/>
        <v/>
      </c>
      <c r="GC2287" s="1">
        <v>1682</v>
      </c>
      <c r="GD2287" s="1">
        <f t="shared" si="940"/>
        <v>83.877026719144595</v>
      </c>
      <c r="GE2287" s="1">
        <f t="shared" si="932"/>
        <v>3.141268879944897E-4</v>
      </c>
      <c r="GF2287" s="1">
        <f t="shared" si="933"/>
        <v>0.99681401959873994</v>
      </c>
      <c r="GG2287" s="1">
        <f t="shared" si="934"/>
        <v>3.141268879944897E-4</v>
      </c>
      <c r="GH2287" s="1" t="str">
        <f t="shared" si="935"/>
        <v/>
      </c>
      <c r="GI2287" s="1" t="str">
        <f t="shared" si="936"/>
        <v/>
      </c>
      <c r="GJ2287" s="1">
        <f t="shared" si="937"/>
        <v>0</v>
      </c>
      <c r="GK2287" s="1">
        <f t="shared" si="938"/>
        <v>3.141268879944897E-4</v>
      </c>
      <c r="GL2287" s="1" t="str">
        <f t="shared" si="939"/>
        <v/>
      </c>
      <c r="HA2287" s="2"/>
      <c r="HB2287" s="2">
        <f t="shared" si="911"/>
        <v>10.796799999999855</v>
      </c>
      <c r="HC2287" s="147">
        <f t="shared" si="912"/>
        <v>0.14773138072428377</v>
      </c>
      <c r="HD2287" s="2">
        <f t="shared" si="913"/>
        <v>2.9469176828850197E-4</v>
      </c>
      <c r="HE2287" s="2" t="str">
        <f t="shared" si="909"/>
        <v/>
      </c>
      <c r="HF2287" s="24" t="str">
        <f t="shared" si="910"/>
        <v/>
      </c>
    </row>
    <row r="2288" spans="157:214" ht="20.100000000000001" customHeight="1" x14ac:dyDescent="0.25">
      <c r="FA2288" s="1">
        <v>1683</v>
      </c>
      <c r="FB2288" s="1">
        <f t="shared" si="914"/>
        <v>10215.836118742463</v>
      </c>
      <c r="FC2288" s="1">
        <f t="shared" si="915"/>
        <v>2.5548655769517575E-6</v>
      </c>
      <c r="FD2288" s="1">
        <f t="shared" si="916"/>
        <v>0.9968524429510881</v>
      </c>
      <c r="FE2288" s="1">
        <f t="shared" si="917"/>
        <v>2.5548655769517575E-6</v>
      </c>
      <c r="FF2288" s="1" t="str">
        <f t="shared" si="918"/>
        <v/>
      </c>
      <c r="FG2288" s="1" t="str">
        <f t="shared" si="919"/>
        <v/>
      </c>
      <c r="FI2288" s="1">
        <f t="shared" si="920"/>
        <v>1.837042235392783E-198</v>
      </c>
      <c r="FJ2288" s="1" t="str">
        <f t="shared" si="921"/>
        <v/>
      </c>
      <c r="FK2288" s="1" t="str">
        <f t="shared" si="922"/>
        <v/>
      </c>
      <c r="FP2288" s="1">
        <v>1683</v>
      </c>
      <c r="FQ2288" s="1">
        <f t="shared" si="923"/>
        <v>24.070181242138801</v>
      </c>
      <c r="FR2288" s="1">
        <f t="shared" si="924"/>
        <v>1.0843328422414666E-3</v>
      </c>
      <c r="FS2288" s="1">
        <f t="shared" si="925"/>
        <v>0.9968524429510881</v>
      </c>
      <c r="FT2288" s="1">
        <f t="shared" si="926"/>
        <v>1.0843328422414666E-3</v>
      </c>
      <c r="FU2288" s="1" t="str">
        <f t="shared" si="927"/>
        <v/>
      </c>
      <c r="FV2288" s="1" t="str">
        <f t="shared" si="928"/>
        <v/>
      </c>
      <c r="FW2288" s="1">
        <f t="shared" si="929"/>
        <v>2.8880205423551939E-307</v>
      </c>
      <c r="FX2288" s="1" t="str">
        <f t="shared" si="930"/>
        <v/>
      </c>
      <c r="FY2288" s="1" t="str">
        <f t="shared" si="931"/>
        <v/>
      </c>
      <c r="GC2288" s="1">
        <v>1683</v>
      </c>
      <c r="GD2288" s="1">
        <f t="shared" si="940"/>
        <v>84.000013561841286</v>
      </c>
      <c r="GE2288" s="1">
        <f t="shared" si="932"/>
        <v>3.1071528363909776E-4</v>
      </c>
      <c r="GF2288" s="1">
        <f t="shared" si="933"/>
        <v>0.9968524429510881</v>
      </c>
      <c r="GG2288" s="1">
        <f t="shared" si="934"/>
        <v>3.1071528363909776E-4</v>
      </c>
      <c r="GH2288" s="1" t="str">
        <f t="shared" si="935"/>
        <v/>
      </c>
      <c r="GI2288" s="1" t="str">
        <f t="shared" si="936"/>
        <v/>
      </c>
      <c r="GJ2288" s="1">
        <f t="shared" si="937"/>
        <v>0</v>
      </c>
      <c r="GK2288" s="1">
        <f t="shared" si="938"/>
        <v>3.1071528363909776E-4</v>
      </c>
      <c r="GL2288" s="1" t="str">
        <f t="shared" si="939"/>
        <v/>
      </c>
      <c r="HA2288" s="2"/>
      <c r="HB2288" s="2">
        <f t="shared" si="911"/>
        <v>10.803199999999855</v>
      </c>
      <c r="HC2288" s="147">
        <f t="shared" si="912"/>
        <v>0.14743668895599527</v>
      </c>
      <c r="HD2288" s="2">
        <f t="shared" si="913"/>
        <v>2.9418564090144539E-4</v>
      </c>
      <c r="HE2288" s="2" t="str">
        <f t="shared" si="909"/>
        <v/>
      </c>
      <c r="HF2288" s="24" t="str">
        <f t="shared" si="910"/>
        <v/>
      </c>
    </row>
    <row r="2289" spans="157:214" ht="20.100000000000001" customHeight="1" x14ac:dyDescent="0.25">
      <c r="FA2289" s="1">
        <v>1684</v>
      </c>
      <c r="FB2289" s="1">
        <f t="shared" si="914"/>
        <v>10230.793419062731</v>
      </c>
      <c r="FC2289" s="1">
        <f t="shared" si="915"/>
        <v>2.5270777875765596E-6</v>
      </c>
      <c r="FD2289" s="1">
        <f t="shared" si="916"/>
        <v>0.99689044869954224</v>
      </c>
      <c r="FE2289" s="1">
        <f t="shared" si="917"/>
        <v>2.5270777875765596E-6</v>
      </c>
      <c r="FF2289" s="1" t="str">
        <f t="shared" si="918"/>
        <v/>
      </c>
      <c r="FG2289" s="1" t="str">
        <f t="shared" si="919"/>
        <v/>
      </c>
      <c r="FI2289" s="1">
        <f t="shared" si="920"/>
        <v>2.0701797621340628E-198</v>
      </c>
      <c r="FJ2289" s="1" t="str">
        <f t="shared" si="921"/>
        <v/>
      </c>
      <c r="FK2289" s="1" t="str">
        <f t="shared" si="922"/>
        <v/>
      </c>
      <c r="FP2289" s="1">
        <v>1684</v>
      </c>
      <c r="FQ2289" s="1">
        <f t="shared" si="923"/>
        <v>24.105423088759792</v>
      </c>
      <c r="FR2289" s="1">
        <f t="shared" si="924"/>
        <v>1.0725391835438663E-3</v>
      </c>
      <c r="FS2289" s="1">
        <f t="shared" si="925"/>
        <v>0.99689044869954224</v>
      </c>
      <c r="FT2289" s="1">
        <f t="shared" si="926"/>
        <v>1.0725391835438663E-3</v>
      </c>
      <c r="FU2289" s="1" t="str">
        <f t="shared" si="927"/>
        <v/>
      </c>
      <c r="FV2289" s="1" t="str">
        <f t="shared" si="928"/>
        <v/>
      </c>
      <c r="FW2289" s="1">
        <f t="shared" si="929"/>
        <v>3.3552358528862202E-307</v>
      </c>
      <c r="FX2289" s="1" t="str">
        <f t="shared" si="930"/>
        <v/>
      </c>
      <c r="FY2289" s="1" t="str">
        <f t="shared" si="931"/>
        <v/>
      </c>
      <c r="GC2289" s="1">
        <v>1684</v>
      </c>
      <c r="GD2289" s="1">
        <f t="shared" si="940"/>
        <v>84.123000404537976</v>
      </c>
      <c r="GE2289" s="1">
        <f t="shared" si="932"/>
        <v>3.0733581391853429E-4</v>
      </c>
      <c r="GF2289" s="1">
        <f t="shared" si="933"/>
        <v>0.99689044869954224</v>
      </c>
      <c r="GG2289" s="1">
        <f t="shared" si="934"/>
        <v>3.0733581391853429E-4</v>
      </c>
      <c r="GH2289" s="1" t="str">
        <f t="shared" si="935"/>
        <v/>
      </c>
      <c r="GI2289" s="1" t="str">
        <f t="shared" si="936"/>
        <v/>
      </c>
      <c r="GJ2289" s="1">
        <f t="shared" si="937"/>
        <v>0</v>
      </c>
      <c r="GK2289" s="1">
        <f t="shared" si="938"/>
        <v>3.0733581391853429E-4</v>
      </c>
      <c r="GL2289" s="1" t="str">
        <f t="shared" si="939"/>
        <v/>
      </c>
      <c r="HA2289" s="2"/>
      <c r="HB2289" s="2">
        <f t="shared" si="911"/>
        <v>10.809599999999854</v>
      </c>
      <c r="HC2289" s="147">
        <f t="shared" si="912"/>
        <v>0.14714250331509382</v>
      </c>
      <c r="HD2289" s="2">
        <f t="shared" si="913"/>
        <v>2.936801252573229E-4</v>
      </c>
      <c r="HE2289" s="2" t="str">
        <f t="shared" si="909"/>
        <v/>
      </c>
      <c r="HF2289" s="24" t="str">
        <f t="shared" si="910"/>
        <v/>
      </c>
    </row>
    <row r="2290" spans="157:214" ht="20.100000000000001" customHeight="1" x14ac:dyDescent="0.25">
      <c r="FA2290" s="2">
        <v>1685</v>
      </c>
      <c r="FB2290" s="1">
        <f t="shared" si="914"/>
        <v>10245.750719382999</v>
      </c>
      <c r="FC2290" s="1">
        <f t="shared" si="915"/>
        <v>2.499552236695437E-6</v>
      </c>
      <c r="FD2290" s="1">
        <f t="shared" si="916"/>
        <v>0.99692804078134956</v>
      </c>
      <c r="FE2290" s="1">
        <f t="shared" si="917"/>
        <v>2.499552236695437E-6</v>
      </c>
      <c r="FF2290" s="1" t="str">
        <f t="shared" si="918"/>
        <v/>
      </c>
      <c r="FG2290" s="1" t="str">
        <f t="shared" si="919"/>
        <v/>
      </c>
      <c r="FI2290" s="1">
        <f t="shared" si="920"/>
        <v>2.3328672554298537E-198</v>
      </c>
      <c r="FJ2290" s="1" t="str">
        <f t="shared" si="921"/>
        <v/>
      </c>
      <c r="FK2290" s="1" t="str">
        <f t="shared" si="922"/>
        <v/>
      </c>
      <c r="FP2290" s="2">
        <v>1685</v>
      </c>
      <c r="FQ2290" s="1">
        <f t="shared" si="923"/>
        <v>24.140664935380791</v>
      </c>
      <c r="FR2290" s="1">
        <f t="shared" si="924"/>
        <v>1.0608568237788555E-3</v>
      </c>
      <c r="FS2290" s="1">
        <f t="shared" si="925"/>
        <v>0.99692804078134956</v>
      </c>
      <c r="FT2290" s="1">
        <f t="shared" si="926"/>
        <v>1.0608568237788555E-3</v>
      </c>
      <c r="FU2290" s="1" t="str">
        <f t="shared" si="927"/>
        <v/>
      </c>
      <c r="FV2290" s="1" t="str">
        <f t="shared" si="928"/>
        <v/>
      </c>
      <c r="FW2290" s="1">
        <f t="shared" si="929"/>
        <v>3.8979734884549262E-307</v>
      </c>
      <c r="FX2290" s="1" t="str">
        <f t="shared" si="930"/>
        <v/>
      </c>
      <c r="FY2290" s="1" t="str">
        <f t="shared" si="931"/>
        <v/>
      </c>
      <c r="GC2290" s="2">
        <v>1685</v>
      </c>
      <c r="GD2290" s="1">
        <f t="shared" si="940"/>
        <v>84.245987247234666</v>
      </c>
      <c r="GE2290" s="1">
        <f t="shared" si="932"/>
        <v>3.0398823687710191E-4</v>
      </c>
      <c r="GF2290" s="1">
        <f t="shared" si="933"/>
        <v>0.99692804078134956</v>
      </c>
      <c r="GG2290" s="1">
        <f t="shared" si="934"/>
        <v>3.0398823687710191E-4</v>
      </c>
      <c r="GH2290" s="1" t="str">
        <f t="shared" si="935"/>
        <v/>
      </c>
      <c r="GI2290" s="1" t="str">
        <f t="shared" si="936"/>
        <v/>
      </c>
      <c r="GJ2290" s="1">
        <f t="shared" si="937"/>
        <v>0</v>
      </c>
      <c r="GK2290" s="1">
        <f t="shared" si="938"/>
        <v>3.0398823687710191E-4</v>
      </c>
      <c r="GL2290" s="1" t="str">
        <f t="shared" si="939"/>
        <v/>
      </c>
      <c r="HA2290" s="2"/>
      <c r="HB2290" s="2">
        <f t="shared" si="911"/>
        <v>10.815999999999853</v>
      </c>
      <c r="HC2290" s="147">
        <f t="shared" si="912"/>
        <v>0.1468488231898365</v>
      </c>
      <c r="HD2290" s="2">
        <f t="shared" si="913"/>
        <v>2.9317522149474584E-4</v>
      </c>
      <c r="HE2290" s="2" t="str">
        <f t="shared" si="909"/>
        <v/>
      </c>
      <c r="HF2290" s="24" t="str">
        <f t="shared" si="910"/>
        <v/>
      </c>
    </row>
    <row r="2291" spans="157:214" ht="20.100000000000001" customHeight="1" x14ac:dyDescent="0.25">
      <c r="FA2291" s="1">
        <v>1686</v>
      </c>
      <c r="FB2291" s="1">
        <f t="shared" si="914"/>
        <v>10260.708019703263</v>
      </c>
      <c r="FC2291" s="1">
        <f t="shared" si="915"/>
        <v>2.4722869439559997E-6</v>
      </c>
      <c r="FD2291" s="1">
        <f t="shared" si="916"/>
        <v>0.99696522310406799</v>
      </c>
      <c r="FE2291" s="1">
        <f t="shared" si="917"/>
        <v>2.4722869439559997E-6</v>
      </c>
      <c r="FF2291" s="1" t="str">
        <f t="shared" si="918"/>
        <v/>
      </c>
      <c r="FG2291" s="1" t="str">
        <f t="shared" si="919"/>
        <v/>
      </c>
      <c r="FI2291" s="1">
        <f t="shared" si="920"/>
        <v>2.6288454053043389E-198</v>
      </c>
      <c r="FJ2291" s="1" t="str">
        <f t="shared" si="921"/>
        <v/>
      </c>
      <c r="FK2291" s="1" t="str">
        <f t="shared" si="922"/>
        <v/>
      </c>
      <c r="FP2291" s="1">
        <v>1686</v>
      </c>
      <c r="FQ2291" s="1">
        <f t="shared" si="923"/>
        <v>24.175906782001782</v>
      </c>
      <c r="FR2291" s="1">
        <f t="shared" si="924"/>
        <v>1.0492849224477585E-3</v>
      </c>
      <c r="FS2291" s="1">
        <f t="shared" si="925"/>
        <v>0.99696522310406799</v>
      </c>
      <c r="FT2291" s="1">
        <f t="shared" si="926"/>
        <v>1.0492849224477585E-3</v>
      </c>
      <c r="FU2291" s="1" t="str">
        <f t="shared" si="927"/>
        <v/>
      </c>
      <c r="FV2291" s="1" t="str">
        <f t="shared" si="928"/>
        <v/>
      </c>
      <c r="FW2291" s="1">
        <f t="shared" si="929"/>
        <v>4.5284310485696814E-307</v>
      </c>
      <c r="FX2291" s="1" t="str">
        <f t="shared" si="930"/>
        <v/>
      </c>
      <c r="FY2291" s="1" t="str">
        <f t="shared" si="931"/>
        <v/>
      </c>
      <c r="GC2291" s="1">
        <v>1686</v>
      </c>
      <c r="GD2291" s="1">
        <f t="shared" si="940"/>
        <v>84.368974089931385</v>
      </c>
      <c r="GE2291" s="1">
        <f t="shared" si="932"/>
        <v>3.0067231167012941E-4</v>
      </c>
      <c r="GF2291" s="1">
        <f t="shared" si="933"/>
        <v>0.99696522310406799</v>
      </c>
      <c r="GG2291" s="1">
        <f t="shared" si="934"/>
        <v>3.0067231167012941E-4</v>
      </c>
      <c r="GH2291" s="1" t="str">
        <f t="shared" si="935"/>
        <v/>
      </c>
      <c r="GI2291" s="1" t="str">
        <f t="shared" si="936"/>
        <v/>
      </c>
      <c r="GJ2291" s="1">
        <f t="shared" si="937"/>
        <v>0</v>
      </c>
      <c r="GK2291" s="1">
        <f t="shared" si="938"/>
        <v>3.0067231167012941E-4</v>
      </c>
      <c r="GL2291" s="1" t="str">
        <f t="shared" si="939"/>
        <v/>
      </c>
      <c r="HA2291" s="2"/>
      <c r="HB2291" s="2">
        <f t="shared" si="911"/>
        <v>10.822399999999853</v>
      </c>
      <c r="HC2291" s="147">
        <f t="shared" si="912"/>
        <v>0.14655564796834175</v>
      </c>
      <c r="HD2291" s="2">
        <f t="shared" si="913"/>
        <v>2.9267092974893938E-4</v>
      </c>
      <c r="HE2291" s="2" t="str">
        <f t="shared" si="909"/>
        <v/>
      </c>
      <c r="HF2291" s="24" t="str">
        <f t="shared" si="910"/>
        <v/>
      </c>
    </row>
    <row r="2292" spans="157:214" ht="20.100000000000001" customHeight="1" x14ac:dyDescent="0.25">
      <c r="FA2292" s="1">
        <v>1687</v>
      </c>
      <c r="FB2292" s="1">
        <f t="shared" si="914"/>
        <v>10275.665320023531</v>
      </c>
      <c r="FC2292" s="1">
        <f t="shared" si="915"/>
        <v>2.4452799381678396E-6</v>
      </c>
      <c r="FD2292" s="1">
        <f t="shared" si="916"/>
        <v>0.99700199954570368</v>
      </c>
      <c r="FE2292" s="1">
        <f t="shared" si="917"/>
        <v>2.4452799381678396E-6</v>
      </c>
      <c r="FF2292" s="1" t="str">
        <f t="shared" si="918"/>
        <v/>
      </c>
      <c r="FG2292" s="1" t="str">
        <f t="shared" si="919"/>
        <v/>
      </c>
      <c r="FI2292" s="1">
        <f t="shared" si="920"/>
        <v>2.9623278292145265E-198</v>
      </c>
      <c r="FJ2292" s="1" t="str">
        <f t="shared" si="921"/>
        <v/>
      </c>
      <c r="FK2292" s="1" t="str">
        <f t="shared" si="922"/>
        <v/>
      </c>
      <c r="FP2292" s="1">
        <v>1687</v>
      </c>
      <c r="FQ2292" s="1">
        <f t="shared" si="923"/>
        <v>24.21114862862278</v>
      </c>
      <c r="FR2292" s="1">
        <f t="shared" si="924"/>
        <v>1.0378226429404161E-3</v>
      </c>
      <c r="FS2292" s="1">
        <f t="shared" si="925"/>
        <v>0.99700199954570379</v>
      </c>
      <c r="FT2292" s="1">
        <f t="shared" si="926"/>
        <v>1.0378226429404161E-3</v>
      </c>
      <c r="FU2292" s="1" t="str">
        <f t="shared" si="927"/>
        <v/>
      </c>
      <c r="FV2292" s="1" t="str">
        <f t="shared" si="928"/>
        <v/>
      </c>
      <c r="FW2292" s="1">
        <f t="shared" si="929"/>
        <v>5.2607745327162316E-307</v>
      </c>
      <c r="FX2292" s="1" t="str">
        <f t="shared" si="930"/>
        <v/>
      </c>
      <c r="FY2292" s="1" t="str">
        <f t="shared" si="931"/>
        <v/>
      </c>
      <c r="GC2292" s="1">
        <v>1687</v>
      </c>
      <c r="GD2292" s="1">
        <f t="shared" si="940"/>
        <v>84.491960932628075</v>
      </c>
      <c r="GE2292" s="1">
        <f t="shared" si="932"/>
        <v>2.9738779856720431E-4</v>
      </c>
      <c r="GF2292" s="1">
        <f t="shared" si="933"/>
        <v>0.99700199954570379</v>
      </c>
      <c r="GG2292" s="1">
        <f t="shared" si="934"/>
        <v>2.9738779856720431E-4</v>
      </c>
      <c r="GH2292" s="1" t="str">
        <f t="shared" si="935"/>
        <v/>
      </c>
      <c r="GI2292" s="1" t="str">
        <f t="shared" si="936"/>
        <v/>
      </c>
      <c r="GJ2292" s="1">
        <f t="shared" si="937"/>
        <v>0</v>
      </c>
      <c r="GK2292" s="1">
        <f t="shared" si="938"/>
        <v>2.9738779856720431E-4</v>
      </c>
      <c r="GL2292" s="1" t="str">
        <f t="shared" si="939"/>
        <v/>
      </c>
      <c r="HA2292" s="2"/>
      <c r="HB2292" s="2">
        <f t="shared" si="911"/>
        <v>10.828799999999852</v>
      </c>
      <c r="HC2292" s="147">
        <f t="shared" si="912"/>
        <v>0.14626297703859281</v>
      </c>
      <c r="HD2292" s="2">
        <f t="shared" si="913"/>
        <v>2.9216725015046574E-4</v>
      </c>
      <c r="HE2292" s="2" t="str">
        <f t="shared" si="909"/>
        <v/>
      </c>
      <c r="HF2292" s="24" t="str">
        <f t="shared" si="910"/>
        <v/>
      </c>
    </row>
    <row r="2293" spans="157:214" ht="20.100000000000001" customHeight="1" x14ac:dyDescent="0.25">
      <c r="FA2293" s="1">
        <v>1688</v>
      </c>
      <c r="FB2293" s="1">
        <f t="shared" si="914"/>
        <v>10290.622620343798</v>
      </c>
      <c r="FC2293" s="1">
        <f t="shared" si="915"/>
        <v>2.4185292573280994E-6</v>
      </c>
      <c r="FD2293" s="1">
        <f t="shared" si="916"/>
        <v>0.99703837395484751</v>
      </c>
      <c r="FE2293" s="1">
        <f t="shared" si="917"/>
        <v>2.4185292573280994E-6</v>
      </c>
      <c r="FF2293" s="1" t="str">
        <f t="shared" si="918"/>
        <v/>
      </c>
      <c r="FG2293" s="1" t="str">
        <f t="shared" si="919"/>
        <v/>
      </c>
      <c r="FI2293" s="1">
        <f t="shared" si="920"/>
        <v>3.3380607870575272E-198</v>
      </c>
      <c r="FJ2293" s="1" t="str">
        <f t="shared" si="921"/>
        <v/>
      </c>
      <c r="FK2293" s="1" t="str">
        <f t="shared" si="922"/>
        <v/>
      </c>
      <c r="FP2293" s="1">
        <v>1688</v>
      </c>
      <c r="FQ2293" s="1">
        <f t="shared" si="923"/>
        <v>24.246390475243771</v>
      </c>
      <c r="FR2293" s="1">
        <f t="shared" si="924"/>
        <v>1.0264691525460391E-3</v>
      </c>
      <c r="FS2293" s="1">
        <f t="shared" si="925"/>
        <v>0.99703837395484751</v>
      </c>
      <c r="FT2293" s="1">
        <f t="shared" si="926"/>
        <v>1.0264691525460391E-3</v>
      </c>
      <c r="FU2293" s="1" t="str">
        <f t="shared" si="927"/>
        <v/>
      </c>
      <c r="FV2293" s="1" t="str">
        <f t="shared" si="928"/>
        <v/>
      </c>
      <c r="FW2293" s="1">
        <f t="shared" si="929"/>
        <v>6.1114557291061789E-307</v>
      </c>
      <c r="FX2293" s="1" t="str">
        <f t="shared" si="930"/>
        <v/>
      </c>
      <c r="FY2293" s="1" t="str">
        <f t="shared" si="931"/>
        <v/>
      </c>
      <c r="GC2293" s="1">
        <v>1688</v>
      </c>
      <c r="GD2293" s="1">
        <f t="shared" si="940"/>
        <v>84.614947775324765</v>
      </c>
      <c r="GE2293" s="1">
        <f t="shared" si="932"/>
        <v>2.9413445895527237E-4</v>
      </c>
      <c r="GF2293" s="1">
        <f t="shared" si="933"/>
        <v>0.99703837395484751</v>
      </c>
      <c r="GG2293" s="1">
        <f t="shared" si="934"/>
        <v>2.9413445895527237E-4</v>
      </c>
      <c r="GH2293" s="1" t="str">
        <f t="shared" si="935"/>
        <v/>
      </c>
      <c r="GI2293" s="1" t="str">
        <f t="shared" si="936"/>
        <v/>
      </c>
      <c r="GJ2293" s="1">
        <f t="shared" si="937"/>
        <v>0</v>
      </c>
      <c r="GK2293" s="1">
        <f t="shared" si="938"/>
        <v>2.9413445895527237E-4</v>
      </c>
      <c r="GL2293" s="1" t="str">
        <f t="shared" si="939"/>
        <v/>
      </c>
      <c r="HA2293" s="2"/>
      <c r="HB2293" s="2">
        <f t="shared" si="911"/>
        <v>10.835199999999851</v>
      </c>
      <c r="HC2293" s="147">
        <f t="shared" si="912"/>
        <v>0.14597080978844235</v>
      </c>
      <c r="HD2293" s="2">
        <f t="shared" si="913"/>
        <v>2.9166418282652873E-4</v>
      </c>
      <c r="HE2293" s="2" t="str">
        <f t="shared" si="909"/>
        <v/>
      </c>
      <c r="HF2293" s="24" t="str">
        <f t="shared" si="910"/>
        <v/>
      </c>
    </row>
    <row r="2294" spans="157:214" ht="20.100000000000001" customHeight="1" x14ac:dyDescent="0.25">
      <c r="FA2294" s="1">
        <v>1689</v>
      </c>
      <c r="FB2294" s="1">
        <f t="shared" si="914"/>
        <v>10305.579920664066</v>
      </c>
      <c r="FC2294" s="1">
        <f t="shared" si="915"/>
        <v>2.3920329486459547E-6</v>
      </c>
      <c r="FD2294" s="1">
        <f t="shared" si="916"/>
        <v>0.99707435015081292</v>
      </c>
      <c r="FE2294" s="1">
        <f t="shared" si="917"/>
        <v>2.3920329486459547E-6</v>
      </c>
      <c r="FF2294" s="1" t="str">
        <f t="shared" si="918"/>
        <v/>
      </c>
      <c r="FG2294" s="1" t="str">
        <f t="shared" si="919"/>
        <v/>
      </c>
      <c r="FI2294" s="1">
        <f t="shared" si="920"/>
        <v>3.7613904265539957E-198</v>
      </c>
      <c r="FJ2294" s="1" t="str">
        <f t="shared" si="921"/>
        <v/>
      </c>
      <c r="FK2294" s="1" t="str">
        <f t="shared" si="922"/>
        <v/>
      </c>
      <c r="FP2294" s="1">
        <v>1689</v>
      </c>
      <c r="FQ2294" s="1">
        <f t="shared" si="923"/>
        <v>24.281632321864763</v>
      </c>
      <c r="FR2294" s="1">
        <f t="shared" si="924"/>
        <v>1.015223622463593E-3</v>
      </c>
      <c r="FS2294" s="1">
        <f t="shared" si="925"/>
        <v>0.99707435015081292</v>
      </c>
      <c r="FT2294" s="1">
        <f t="shared" si="926"/>
        <v>1.015223622463593E-3</v>
      </c>
      <c r="FU2294" s="1" t="str">
        <f t="shared" si="927"/>
        <v/>
      </c>
      <c r="FV2294" s="1" t="str">
        <f t="shared" si="928"/>
        <v/>
      </c>
      <c r="FW2294" s="1">
        <f t="shared" si="929"/>
        <v>7.099580737224466E-307</v>
      </c>
      <c r="FX2294" s="1" t="str">
        <f t="shared" si="930"/>
        <v/>
      </c>
      <c r="FY2294" s="1" t="str">
        <f t="shared" si="931"/>
        <v/>
      </c>
      <c r="GC2294" s="1">
        <v>1689</v>
      </c>
      <c r="GD2294" s="1">
        <f t="shared" si="940"/>
        <v>84.737934618021455</v>
      </c>
      <c r="GE2294" s="1">
        <f t="shared" si="932"/>
        <v>2.9091205534162153E-4</v>
      </c>
      <c r="GF2294" s="1">
        <f t="shared" si="933"/>
        <v>0.99707435015081292</v>
      </c>
      <c r="GG2294" s="1">
        <f t="shared" si="934"/>
        <v>2.9091205534162153E-4</v>
      </c>
      <c r="GH2294" s="1" t="str">
        <f t="shared" si="935"/>
        <v/>
      </c>
      <c r="GI2294" s="1" t="str">
        <f t="shared" si="936"/>
        <v/>
      </c>
      <c r="GJ2294" s="1">
        <f t="shared" si="937"/>
        <v>0</v>
      </c>
      <c r="GK2294" s="1">
        <f t="shared" si="938"/>
        <v>2.9091205534162153E-4</v>
      </c>
      <c r="GL2294" s="1" t="str">
        <f t="shared" si="939"/>
        <v/>
      </c>
      <c r="HA2294" s="2"/>
      <c r="HB2294" s="2">
        <f t="shared" si="911"/>
        <v>10.84159999999985</v>
      </c>
      <c r="HC2294" s="147">
        <f t="shared" si="912"/>
        <v>0.14567914560561582</v>
      </c>
      <c r="HD2294" s="2">
        <f t="shared" si="913"/>
        <v>2.9116172790047412E-4</v>
      </c>
      <c r="HE2294" s="2" t="str">
        <f t="shared" si="909"/>
        <v/>
      </c>
      <c r="HF2294" s="24" t="str">
        <f t="shared" si="910"/>
        <v/>
      </c>
    </row>
    <row r="2295" spans="157:214" ht="20.100000000000001" customHeight="1" x14ac:dyDescent="0.25">
      <c r="FA2295" s="1">
        <v>1690</v>
      </c>
      <c r="FB2295" s="1">
        <f t="shared" si="914"/>
        <v>10320.537220984334</v>
      </c>
      <c r="FC2295" s="1">
        <f t="shared" si="915"/>
        <v>2.365789068566142E-6</v>
      </c>
      <c r="FD2295" s="1">
        <f t="shared" si="916"/>
        <v>0.99710993192377384</v>
      </c>
      <c r="FE2295" s="1">
        <f t="shared" si="917"/>
        <v>2.365789068566142E-6</v>
      </c>
      <c r="FF2295" s="1" t="str">
        <f t="shared" si="918"/>
        <v/>
      </c>
      <c r="FG2295" s="1" t="str">
        <f t="shared" si="919"/>
        <v/>
      </c>
      <c r="FI2295" s="1">
        <f t="shared" si="920"/>
        <v>4.2383385074080969E-198</v>
      </c>
      <c r="FJ2295" s="1" t="str">
        <f t="shared" si="921"/>
        <v/>
      </c>
      <c r="FK2295" s="1" t="str">
        <f t="shared" si="922"/>
        <v/>
      </c>
      <c r="FP2295" s="1">
        <v>1690</v>
      </c>
      <c r="FQ2295" s="1">
        <f t="shared" si="923"/>
        <v>24.316874168485761</v>
      </c>
      <c r="FR2295" s="1">
        <f t="shared" si="924"/>
        <v>1.0040852278117929E-3</v>
      </c>
      <c r="FS2295" s="1">
        <f t="shared" si="925"/>
        <v>0.99710993192377384</v>
      </c>
      <c r="FT2295" s="1">
        <f t="shared" si="926"/>
        <v>1.0040852278117929E-3</v>
      </c>
      <c r="FU2295" s="1" t="str">
        <f t="shared" si="927"/>
        <v/>
      </c>
      <c r="FV2295" s="1" t="str">
        <f t="shared" si="928"/>
        <v/>
      </c>
      <c r="FW2295" s="1">
        <f t="shared" si="929"/>
        <v>8.2473378553682621E-307</v>
      </c>
      <c r="FX2295" s="1" t="str">
        <f t="shared" si="930"/>
        <v/>
      </c>
      <c r="FY2295" s="1" t="str">
        <f t="shared" si="931"/>
        <v/>
      </c>
      <c r="GC2295" s="1">
        <v>1690</v>
      </c>
      <c r="GD2295" s="1">
        <f t="shared" si="940"/>
        <v>84.860921460718146</v>
      </c>
      <c r="GE2295" s="1">
        <f t="shared" si="932"/>
        <v>2.8772035135674219E-4</v>
      </c>
      <c r="GF2295" s="1">
        <f t="shared" si="933"/>
        <v>0.99710993192377384</v>
      </c>
      <c r="GG2295" s="1">
        <f t="shared" si="934"/>
        <v>2.8772035135674219E-4</v>
      </c>
      <c r="GH2295" s="1" t="str">
        <f t="shared" si="935"/>
        <v/>
      </c>
      <c r="GI2295" s="1" t="str">
        <f t="shared" si="936"/>
        <v/>
      </c>
      <c r="GJ2295" s="1">
        <f t="shared" si="937"/>
        <v>0</v>
      </c>
      <c r="GK2295" s="1">
        <f t="shared" si="938"/>
        <v>2.8772035135674219E-4</v>
      </c>
      <c r="GL2295" s="1" t="str">
        <f t="shared" si="939"/>
        <v/>
      </c>
      <c r="HA2295" s="2"/>
      <c r="HB2295" s="2">
        <f t="shared" si="911"/>
        <v>10.84799999999985</v>
      </c>
      <c r="HC2295" s="147">
        <f t="shared" si="912"/>
        <v>0.14538798387771534</v>
      </c>
      <c r="HD2295" s="2">
        <f t="shared" si="913"/>
        <v>2.9065988549104027E-4</v>
      </c>
      <c r="HE2295" s="2" t="str">
        <f t="shared" si="909"/>
        <v/>
      </c>
      <c r="HF2295" s="24" t="str">
        <f t="shared" si="910"/>
        <v/>
      </c>
    </row>
    <row r="2296" spans="157:214" ht="20.100000000000001" customHeight="1" x14ac:dyDescent="0.25">
      <c r="FA2296" s="2">
        <v>1691</v>
      </c>
      <c r="FB2296" s="1">
        <f t="shared" si="914"/>
        <v>10335.494521304601</v>
      </c>
      <c r="FC2296" s="1">
        <f t="shared" si="915"/>
        <v>2.339795682791486E-6</v>
      </c>
      <c r="FD2296" s="1">
        <f t="shared" si="916"/>
        <v>0.99714512303490344</v>
      </c>
      <c r="FE2296" s="1">
        <f t="shared" si="917"/>
        <v>2.339795682791486E-6</v>
      </c>
      <c r="FF2296" s="1" t="str">
        <f t="shared" si="918"/>
        <v/>
      </c>
      <c r="FG2296" s="1" t="str">
        <f t="shared" si="919"/>
        <v/>
      </c>
      <c r="FI2296" s="1">
        <f t="shared" si="920"/>
        <v>4.7756876719443557E-198</v>
      </c>
      <c r="FJ2296" s="1" t="str">
        <f t="shared" si="921"/>
        <v/>
      </c>
      <c r="FK2296" s="1" t="str">
        <f t="shared" si="922"/>
        <v/>
      </c>
      <c r="FP2296" s="2">
        <v>1691</v>
      </c>
      <c r="FQ2296" s="1">
        <f t="shared" si="923"/>
        <v>24.352116015106752</v>
      </c>
      <c r="FR2296" s="1">
        <f t="shared" si="924"/>
        <v>9.9305314763866045E-4</v>
      </c>
      <c r="FS2296" s="1">
        <f t="shared" si="925"/>
        <v>0.99714512303490344</v>
      </c>
      <c r="FT2296" s="1">
        <f t="shared" si="926"/>
        <v>9.9305314763866045E-4</v>
      </c>
      <c r="FU2296" s="1" t="str">
        <f t="shared" si="927"/>
        <v/>
      </c>
      <c r="FV2296" s="1" t="str">
        <f t="shared" si="928"/>
        <v/>
      </c>
      <c r="FW2296" s="1">
        <f t="shared" si="929"/>
        <v>9.5804943882609458E-307</v>
      </c>
      <c r="FX2296" s="1" t="str">
        <f t="shared" si="930"/>
        <v/>
      </c>
      <c r="FY2296" s="1" t="str">
        <f t="shared" si="931"/>
        <v/>
      </c>
      <c r="GC2296" s="2">
        <v>1691</v>
      </c>
      <c r="GD2296" s="1">
        <f t="shared" si="940"/>
        <v>84.983908303414836</v>
      </c>
      <c r="GE2296" s="1">
        <f t="shared" si="932"/>
        <v>2.8455911175706474E-4</v>
      </c>
      <c r="GF2296" s="1">
        <f t="shared" si="933"/>
        <v>0.99714512303490344</v>
      </c>
      <c r="GG2296" s="1">
        <f t="shared" si="934"/>
        <v>2.8455911175706474E-4</v>
      </c>
      <c r="GH2296" s="1" t="str">
        <f t="shared" si="935"/>
        <v/>
      </c>
      <c r="GI2296" s="1" t="str">
        <f t="shared" si="936"/>
        <v/>
      </c>
      <c r="GJ2296" s="1">
        <f t="shared" si="937"/>
        <v>0</v>
      </c>
      <c r="GK2296" s="1">
        <f t="shared" si="938"/>
        <v>2.8455911175706474E-4</v>
      </c>
      <c r="GL2296" s="1" t="str">
        <f t="shared" si="939"/>
        <v/>
      </c>
      <c r="HA2296" s="2"/>
      <c r="HB2296" s="2">
        <f t="shared" si="911"/>
        <v>10.854399999999849</v>
      </c>
      <c r="HC2296" s="147">
        <f t="shared" si="912"/>
        <v>0.1450973239922243</v>
      </c>
      <c r="HD2296" s="2">
        <f t="shared" si="913"/>
        <v>2.9015865571366262E-4</v>
      </c>
      <c r="HE2296" s="2" t="str">
        <f t="shared" si="909"/>
        <v/>
      </c>
      <c r="HF2296" s="24" t="str">
        <f t="shared" si="910"/>
        <v/>
      </c>
    </row>
    <row r="2297" spans="157:214" ht="20.100000000000001" customHeight="1" x14ac:dyDescent="0.25">
      <c r="FA2297" s="1">
        <v>1692</v>
      </c>
      <c r="FB2297" s="1">
        <f t="shared" si="914"/>
        <v>10350.451821624869</v>
      </c>
      <c r="FC2297" s="1">
        <f t="shared" si="915"/>
        <v>2.3140508663044311E-6</v>
      </c>
      <c r="FD2297" s="1">
        <f t="shared" si="916"/>
        <v>0.99717992721651194</v>
      </c>
      <c r="FE2297" s="1">
        <f t="shared" si="917"/>
        <v>2.3140508663044311E-6</v>
      </c>
      <c r="FF2297" s="1" t="str">
        <f t="shared" si="918"/>
        <v/>
      </c>
      <c r="FG2297" s="1" t="str">
        <f t="shared" si="919"/>
        <v/>
      </c>
      <c r="FI2297" s="1">
        <f t="shared" si="920"/>
        <v>5.3810774641844775E-198</v>
      </c>
      <c r="FJ2297" s="1" t="str">
        <f t="shared" si="921"/>
        <v/>
      </c>
      <c r="FK2297" s="1" t="str">
        <f t="shared" si="922"/>
        <v/>
      </c>
      <c r="FP2297" s="1">
        <v>1692</v>
      </c>
      <c r="FQ2297" s="1">
        <f t="shared" si="923"/>
        <v>24.387357861727743</v>
      </c>
      <c r="FR2297" s="1">
        <f t="shared" si="924"/>
        <v>9.8212656493065829E-4</v>
      </c>
      <c r="FS2297" s="1">
        <f t="shared" si="925"/>
        <v>0.99717992721651194</v>
      </c>
      <c r="FT2297" s="1">
        <f t="shared" si="926"/>
        <v>9.8212656493065829E-4</v>
      </c>
      <c r="FU2297" s="1" t="str">
        <f t="shared" si="927"/>
        <v/>
      </c>
      <c r="FV2297" s="1" t="str">
        <f t="shared" si="928"/>
        <v/>
      </c>
      <c r="FW2297" s="1">
        <f t="shared" si="929"/>
        <v>1.1128973466459385E-306</v>
      </c>
      <c r="FX2297" s="1" t="str">
        <f t="shared" si="930"/>
        <v/>
      </c>
      <c r="FY2297" s="1" t="str">
        <f t="shared" si="931"/>
        <v/>
      </c>
      <c r="GC2297" s="1">
        <v>1692</v>
      </c>
      <c r="GD2297" s="1">
        <f t="shared" si="940"/>
        <v>85.106895146111526</v>
      </c>
      <c r="GE2297" s="1">
        <f t="shared" si="932"/>
        <v>2.8142810242758135E-4</v>
      </c>
      <c r="GF2297" s="1">
        <f t="shared" si="933"/>
        <v>0.99717992721651194</v>
      </c>
      <c r="GG2297" s="1">
        <f t="shared" si="934"/>
        <v>2.8142810242758135E-4</v>
      </c>
      <c r="GH2297" s="1" t="str">
        <f t="shared" si="935"/>
        <v/>
      </c>
      <c r="GI2297" s="1" t="str">
        <f t="shared" si="936"/>
        <v/>
      </c>
      <c r="GJ2297" s="1">
        <f t="shared" si="937"/>
        <v>0</v>
      </c>
      <c r="GK2297" s="1">
        <f t="shared" si="938"/>
        <v>2.8142810242758135E-4</v>
      </c>
      <c r="GL2297" s="1" t="str">
        <f t="shared" si="939"/>
        <v/>
      </c>
      <c r="HA2297" s="2"/>
      <c r="HB2297" s="2">
        <f t="shared" si="911"/>
        <v>10.860799999999848</v>
      </c>
      <c r="HC2297" s="147">
        <f t="shared" si="912"/>
        <v>0.14480716533651064</v>
      </c>
      <c r="HD2297" s="2">
        <f t="shared" si="913"/>
        <v>2.8965803868008511E-4</v>
      </c>
      <c r="HE2297" s="2" t="str">
        <f t="shared" si="909"/>
        <v/>
      </c>
      <c r="HF2297" s="24" t="str">
        <f t="shared" si="910"/>
        <v/>
      </c>
    </row>
    <row r="2298" spans="157:214" ht="20.100000000000001" customHeight="1" x14ac:dyDescent="0.25">
      <c r="FA2298" s="1">
        <v>1693</v>
      </c>
      <c r="FB2298" s="1">
        <f t="shared" si="914"/>
        <v>10365.409121945133</v>
      </c>
      <c r="FC2298" s="1">
        <f t="shared" si="915"/>
        <v>2.2885527033876146E-6</v>
      </c>
      <c r="FD2298" s="1">
        <f t="shared" si="916"/>
        <v>0.99721434817218646</v>
      </c>
      <c r="FE2298" s="1">
        <f t="shared" si="917"/>
        <v>2.2885527033876146E-6</v>
      </c>
      <c r="FF2298" s="1" t="str">
        <f t="shared" si="918"/>
        <v/>
      </c>
      <c r="FG2298" s="1" t="str">
        <f t="shared" si="919"/>
        <v/>
      </c>
      <c r="FI2298" s="1">
        <f t="shared" si="920"/>
        <v>6.0631124504745125E-198</v>
      </c>
      <c r="FJ2298" s="1" t="str">
        <f t="shared" si="921"/>
        <v/>
      </c>
      <c r="FK2298" s="1" t="str">
        <f t="shared" si="922"/>
        <v/>
      </c>
      <c r="FP2298" s="1">
        <v>1693</v>
      </c>
      <c r="FQ2298" s="1">
        <f t="shared" si="923"/>
        <v>24.422599708348741</v>
      </c>
      <c r="FR2298" s="1">
        <f t="shared" si="924"/>
        <v>9.7130466662142222E-4</v>
      </c>
      <c r="FS2298" s="1">
        <f t="shared" si="925"/>
        <v>0.99721434817218646</v>
      </c>
      <c r="FT2298" s="1">
        <f t="shared" si="926"/>
        <v>9.7130466662142222E-4</v>
      </c>
      <c r="FU2298" s="1" t="str">
        <f t="shared" si="927"/>
        <v/>
      </c>
      <c r="FV2298" s="1" t="str">
        <f t="shared" si="928"/>
        <v/>
      </c>
      <c r="FW2298" s="1">
        <f t="shared" si="929"/>
        <v>1.2927523752837145E-306</v>
      </c>
      <c r="FX2298" s="1" t="str">
        <f t="shared" si="930"/>
        <v/>
      </c>
      <c r="FY2298" s="1" t="str">
        <f t="shared" si="931"/>
        <v/>
      </c>
      <c r="GC2298" s="1">
        <v>1693</v>
      </c>
      <c r="GD2298" s="1">
        <f t="shared" si="940"/>
        <v>85.229881988808216</v>
      </c>
      <c r="GE2298" s="1">
        <f t="shared" si="932"/>
        <v>2.7832709038434544E-4</v>
      </c>
      <c r="GF2298" s="1">
        <f t="shared" si="933"/>
        <v>0.99721434817218646</v>
      </c>
      <c r="GG2298" s="1">
        <f t="shared" si="934"/>
        <v>2.7832709038434544E-4</v>
      </c>
      <c r="GH2298" s="1" t="str">
        <f t="shared" si="935"/>
        <v/>
      </c>
      <c r="GI2298" s="1" t="str">
        <f t="shared" si="936"/>
        <v/>
      </c>
      <c r="GJ2298" s="1">
        <f t="shared" si="937"/>
        <v>0</v>
      </c>
      <c r="GK2298" s="1">
        <f t="shared" si="938"/>
        <v>2.7832709038434544E-4</v>
      </c>
      <c r="GL2298" s="1" t="str">
        <f t="shared" si="939"/>
        <v/>
      </c>
      <c r="HA2298" s="2"/>
      <c r="HB2298" s="2">
        <f t="shared" si="911"/>
        <v>10.867199999999848</v>
      </c>
      <c r="HC2298" s="147">
        <f t="shared" si="912"/>
        <v>0.14451750729783056</v>
      </c>
      <c r="HD2298" s="2">
        <f t="shared" si="913"/>
        <v>2.8915803449752753E-4</v>
      </c>
      <c r="HE2298" s="2" t="str">
        <f t="shared" si="909"/>
        <v/>
      </c>
      <c r="HF2298" s="24" t="str">
        <f t="shared" si="910"/>
        <v/>
      </c>
    </row>
    <row r="2299" spans="157:214" ht="20.100000000000001" customHeight="1" x14ac:dyDescent="0.25">
      <c r="FA2299" s="1">
        <v>1694</v>
      </c>
      <c r="FB2299" s="1">
        <f t="shared" si="914"/>
        <v>10380.366422265401</v>
      </c>
      <c r="FC2299" s="1">
        <f t="shared" si="915"/>
        <v>2.263299287643444E-6</v>
      </c>
      <c r="FD2299" s="1">
        <f t="shared" si="916"/>
        <v>0.99724838957692941</v>
      </c>
      <c r="FE2299" s="1">
        <f t="shared" si="917"/>
        <v>2.263299287643444E-6</v>
      </c>
      <c r="FF2299" s="1" t="str">
        <f t="shared" si="918"/>
        <v/>
      </c>
      <c r="FG2299" s="1" t="str">
        <f t="shared" si="919"/>
        <v/>
      </c>
      <c r="FI2299" s="1">
        <f t="shared" si="920"/>
        <v>6.8314839649043764E-198</v>
      </c>
      <c r="FJ2299" s="1" t="str">
        <f t="shared" si="921"/>
        <v/>
      </c>
      <c r="FK2299" s="1" t="str">
        <f t="shared" si="922"/>
        <v/>
      </c>
      <c r="FP2299" s="1">
        <v>1694</v>
      </c>
      <c r="FQ2299" s="1">
        <f t="shared" si="923"/>
        <v>24.457841554969733</v>
      </c>
      <c r="FR2299" s="1">
        <f t="shared" si="924"/>
        <v>9.605866436000909E-4</v>
      </c>
      <c r="FS2299" s="1">
        <f t="shared" si="925"/>
        <v>0.99724838957692941</v>
      </c>
      <c r="FT2299" s="1">
        <f t="shared" si="926"/>
        <v>9.605866436000909E-4</v>
      </c>
      <c r="FU2299" s="1" t="str">
        <f t="shared" si="927"/>
        <v/>
      </c>
      <c r="FV2299" s="1" t="str">
        <f t="shared" si="928"/>
        <v/>
      </c>
      <c r="FW2299" s="1">
        <f t="shared" si="929"/>
        <v>1.5016496981620466E-306</v>
      </c>
      <c r="FX2299" s="1" t="str">
        <f t="shared" si="930"/>
        <v/>
      </c>
      <c r="FY2299" s="1" t="str">
        <f t="shared" si="931"/>
        <v/>
      </c>
      <c r="GC2299" s="1">
        <v>1694</v>
      </c>
      <c r="GD2299" s="1">
        <f t="shared" si="940"/>
        <v>85.352868831504907</v>
      </c>
      <c r="GE2299" s="1">
        <f t="shared" si="932"/>
        <v>2.7525584377685591E-4</v>
      </c>
      <c r="GF2299" s="1">
        <f t="shared" si="933"/>
        <v>0.99724838957692941</v>
      </c>
      <c r="GG2299" s="1">
        <f t="shared" si="934"/>
        <v>2.7525584377685591E-4</v>
      </c>
      <c r="GH2299" s="1" t="str">
        <f t="shared" si="935"/>
        <v/>
      </c>
      <c r="GI2299" s="1" t="str">
        <f t="shared" si="936"/>
        <v/>
      </c>
      <c r="GJ2299" s="1">
        <f t="shared" si="937"/>
        <v>0</v>
      </c>
      <c r="GK2299" s="1">
        <f t="shared" si="938"/>
        <v>2.7525584377685591E-4</v>
      </c>
      <c r="GL2299" s="1" t="str">
        <f t="shared" si="939"/>
        <v/>
      </c>
      <c r="HA2299" s="2"/>
      <c r="HB2299" s="2">
        <f t="shared" si="911"/>
        <v>10.873599999999847</v>
      </c>
      <c r="HC2299" s="147">
        <f t="shared" si="912"/>
        <v>0.14422834926333303</v>
      </c>
      <c r="HD2299" s="2">
        <f t="shared" si="913"/>
        <v>2.886586432701288E-4</v>
      </c>
      <c r="HE2299" s="2" t="str">
        <f t="shared" si="909"/>
        <v/>
      </c>
      <c r="HF2299" s="24" t="str">
        <f t="shared" si="910"/>
        <v/>
      </c>
    </row>
    <row r="2300" spans="157:214" ht="20.100000000000001" customHeight="1" x14ac:dyDescent="0.25">
      <c r="FA2300" s="1">
        <v>1695</v>
      </c>
      <c r="FB2300" s="1">
        <f t="shared" si="914"/>
        <v>10395.323722585668</v>
      </c>
      <c r="FC2300" s="1">
        <f t="shared" si="915"/>
        <v>2.2382887220127819E-6</v>
      </c>
      <c r="FD2300" s="1">
        <f t="shared" si="916"/>
        <v>0.99728205507729872</v>
      </c>
      <c r="FE2300" s="1">
        <f t="shared" si="917"/>
        <v>2.2382887220127819E-6</v>
      </c>
      <c r="FF2300" s="1" t="str">
        <f t="shared" si="918"/>
        <v/>
      </c>
      <c r="FG2300" s="1" t="str">
        <f t="shared" si="919"/>
        <v/>
      </c>
      <c r="FI2300" s="1">
        <f t="shared" si="920"/>
        <v>7.6971071942263195E-198</v>
      </c>
      <c r="FJ2300" s="1" t="str">
        <f t="shared" si="921"/>
        <v/>
      </c>
      <c r="FK2300" s="1" t="str">
        <f t="shared" si="922"/>
        <v/>
      </c>
      <c r="FP2300" s="1">
        <v>1695</v>
      </c>
      <c r="FQ2300" s="1">
        <f t="shared" si="923"/>
        <v>24.493083401590731</v>
      </c>
      <c r="FR2300" s="1">
        <f t="shared" si="924"/>
        <v>9.4997169071919525E-4</v>
      </c>
      <c r="FS2300" s="1">
        <f t="shared" si="925"/>
        <v>0.99728205507729872</v>
      </c>
      <c r="FT2300" s="1">
        <f t="shared" si="926"/>
        <v>9.4997169071919525E-4</v>
      </c>
      <c r="FU2300" s="1" t="str">
        <f t="shared" si="927"/>
        <v/>
      </c>
      <c r="FV2300" s="1" t="str">
        <f t="shared" si="928"/>
        <v/>
      </c>
      <c r="FW2300" s="1">
        <f t="shared" si="929"/>
        <v>1.7442750678028881E-306</v>
      </c>
      <c r="FX2300" s="1" t="str">
        <f t="shared" si="930"/>
        <v/>
      </c>
      <c r="FY2300" s="1" t="str">
        <f t="shared" si="931"/>
        <v/>
      </c>
      <c r="GC2300" s="1">
        <v>1695</v>
      </c>
      <c r="GD2300" s="1">
        <f t="shared" si="940"/>
        <v>85.475855674201597</v>
      </c>
      <c r="GE2300" s="1">
        <f t="shared" si="932"/>
        <v>2.7221413189032424E-4</v>
      </c>
      <c r="GF2300" s="1">
        <f t="shared" si="933"/>
        <v>0.99728205507729872</v>
      </c>
      <c r="GG2300" s="1">
        <f t="shared" si="934"/>
        <v>2.7221413189032424E-4</v>
      </c>
      <c r="GH2300" s="1" t="str">
        <f t="shared" si="935"/>
        <v/>
      </c>
      <c r="GI2300" s="1" t="str">
        <f t="shared" si="936"/>
        <v/>
      </c>
      <c r="GJ2300" s="1">
        <f t="shared" si="937"/>
        <v>0</v>
      </c>
      <c r="GK2300" s="1">
        <f t="shared" si="938"/>
        <v>2.7221413189032424E-4</v>
      </c>
      <c r="GL2300" s="1" t="str">
        <f t="shared" si="939"/>
        <v/>
      </c>
      <c r="HA2300" s="2"/>
      <c r="HB2300" s="2">
        <f t="shared" si="911"/>
        <v>10.879999999999846</v>
      </c>
      <c r="HC2300" s="147">
        <f t="shared" si="912"/>
        <v>0.1439396906200629</v>
      </c>
      <c r="HD2300" s="2">
        <f t="shared" si="913"/>
        <v>2.8815986509772573E-4</v>
      </c>
      <c r="HE2300" s="2" t="str">
        <f t="shared" si="909"/>
        <v/>
      </c>
      <c r="HF2300" s="24" t="str">
        <f t="shared" si="910"/>
        <v/>
      </c>
    </row>
    <row r="2301" spans="157:214" ht="20.100000000000001" customHeight="1" x14ac:dyDescent="0.25">
      <c r="FA2301" s="1">
        <v>1696</v>
      </c>
      <c r="FB2301" s="1">
        <f t="shared" si="914"/>
        <v>10410.281022905936</v>
      </c>
      <c r="FC2301" s="1">
        <f t="shared" si="915"/>
        <v>2.2135191187925977E-6</v>
      </c>
      <c r="FD2301" s="1">
        <f t="shared" si="916"/>
        <v>0.99731534829154744</v>
      </c>
      <c r="FE2301" s="1">
        <f t="shared" si="917"/>
        <v>2.2135191187925977E-6</v>
      </c>
      <c r="FF2301" s="1" t="str">
        <f t="shared" si="918"/>
        <v/>
      </c>
      <c r="FG2301" s="1" t="str">
        <f t="shared" si="919"/>
        <v/>
      </c>
      <c r="FI2301" s="1">
        <f t="shared" si="920"/>
        <v>8.6722755325200136E-198</v>
      </c>
      <c r="FJ2301" s="1" t="str">
        <f t="shared" si="921"/>
        <v/>
      </c>
      <c r="FK2301" s="1" t="str">
        <f t="shared" si="922"/>
        <v/>
      </c>
      <c r="FP2301" s="1">
        <v>1696</v>
      </c>
      <c r="FQ2301" s="1">
        <f t="shared" si="923"/>
        <v>24.528325248211722</v>
      </c>
      <c r="FR2301" s="1">
        <f t="shared" si="924"/>
        <v>9.3945900680218947E-4</v>
      </c>
      <c r="FS2301" s="1">
        <f t="shared" si="925"/>
        <v>0.99731534829154744</v>
      </c>
      <c r="FT2301" s="1">
        <f t="shared" si="926"/>
        <v>9.3945900680218947E-4</v>
      </c>
      <c r="FU2301" s="1" t="str">
        <f t="shared" si="927"/>
        <v/>
      </c>
      <c r="FV2301" s="1" t="str">
        <f t="shared" si="928"/>
        <v/>
      </c>
      <c r="FW2301" s="1">
        <f t="shared" si="929"/>
        <v>2.0260696195279535E-306</v>
      </c>
      <c r="FX2301" s="1" t="str">
        <f t="shared" si="930"/>
        <v/>
      </c>
      <c r="FY2301" s="1" t="str">
        <f t="shared" si="931"/>
        <v/>
      </c>
      <c r="GC2301" s="1">
        <v>1696</v>
      </c>
      <c r="GD2301" s="1">
        <f t="shared" si="940"/>
        <v>85.598842516898287</v>
      </c>
      <c r="GE2301" s="1">
        <f t="shared" si="932"/>
        <v>2.6920172514782547E-4</v>
      </c>
      <c r="GF2301" s="1">
        <f t="shared" si="933"/>
        <v>0.99731534829154744</v>
      </c>
      <c r="GG2301" s="1">
        <f t="shared" si="934"/>
        <v>2.6920172514782547E-4</v>
      </c>
      <c r="GH2301" s="1" t="str">
        <f t="shared" si="935"/>
        <v/>
      </c>
      <c r="GI2301" s="1" t="str">
        <f t="shared" si="936"/>
        <v/>
      </c>
      <c r="GJ2301" s="1">
        <f t="shared" si="937"/>
        <v>0</v>
      </c>
      <c r="GK2301" s="1">
        <f t="shared" si="938"/>
        <v>2.6920172514782547E-4</v>
      </c>
      <c r="GL2301" s="1" t="str">
        <f t="shared" si="939"/>
        <v/>
      </c>
      <c r="HA2301" s="2"/>
      <c r="HB2301" s="2">
        <f t="shared" si="911"/>
        <v>10.886399999999846</v>
      </c>
      <c r="HC2301" s="147">
        <f t="shared" si="912"/>
        <v>0.14365153075496517</v>
      </c>
      <c r="HD2301" s="2">
        <f t="shared" si="913"/>
        <v>2.876617000762971E-4</v>
      </c>
      <c r="HE2301" s="2" t="str">
        <f t="shared" si="909"/>
        <v/>
      </c>
      <c r="HF2301" s="24" t="str">
        <f t="shared" si="910"/>
        <v/>
      </c>
    </row>
    <row r="2302" spans="157:214" ht="20.100000000000001" customHeight="1" x14ac:dyDescent="0.25">
      <c r="FA2302" s="1">
        <v>1697</v>
      </c>
      <c r="FB2302" s="1">
        <f t="shared" si="914"/>
        <v>10425.238323226204</v>
      </c>
      <c r="FC2302" s="1">
        <f t="shared" si="915"/>
        <v>2.1889885996527392E-6</v>
      </c>
      <c r="FD2302" s="1">
        <f t="shared" si="916"/>
        <v>0.99734827280976357</v>
      </c>
      <c r="FE2302" s="1">
        <f t="shared" si="917"/>
        <v>2.1889885996527392E-6</v>
      </c>
      <c r="FF2302" s="1" t="str">
        <f t="shared" si="918"/>
        <v/>
      </c>
      <c r="FG2302" s="1" t="str">
        <f t="shared" si="919"/>
        <v/>
      </c>
      <c r="FI2302" s="1">
        <f t="shared" si="920"/>
        <v>9.7708343784249259E-198</v>
      </c>
      <c r="FJ2302" s="1" t="str">
        <f t="shared" si="921"/>
        <v/>
      </c>
      <c r="FK2302" s="1" t="str">
        <f t="shared" si="922"/>
        <v/>
      </c>
      <c r="FP2302" s="1">
        <v>1697</v>
      </c>
      <c r="FQ2302" s="1">
        <f t="shared" si="923"/>
        <v>24.563567094832713</v>
      </c>
      <c r="FR2302" s="1">
        <f t="shared" si="924"/>
        <v>9.2904779465054503E-4</v>
      </c>
      <c r="FS2302" s="1">
        <f t="shared" si="925"/>
        <v>0.99734827280976346</v>
      </c>
      <c r="FT2302" s="1">
        <f t="shared" si="926"/>
        <v>9.2904779465054503E-4</v>
      </c>
      <c r="FU2302" s="1" t="str">
        <f t="shared" si="927"/>
        <v/>
      </c>
      <c r="FV2302" s="1" t="str">
        <f t="shared" si="928"/>
        <v/>
      </c>
      <c r="FW2302" s="1">
        <f t="shared" si="929"/>
        <v>2.3533515442264524E-306</v>
      </c>
      <c r="FX2302" s="1" t="str">
        <f t="shared" si="930"/>
        <v/>
      </c>
      <c r="FY2302" s="1" t="str">
        <f t="shared" si="931"/>
        <v/>
      </c>
      <c r="GC2302" s="1">
        <v>1697</v>
      </c>
      <c r="GD2302" s="1">
        <f t="shared" si="940"/>
        <v>85.721829359595006</v>
      </c>
      <c r="GE2302" s="1">
        <f t="shared" si="932"/>
        <v>2.6621839511233676E-4</v>
      </c>
      <c r="GF2302" s="1">
        <f t="shared" si="933"/>
        <v>0.99734827280976357</v>
      </c>
      <c r="GG2302" s="1">
        <f t="shared" si="934"/>
        <v>2.6621839511233676E-4</v>
      </c>
      <c r="GH2302" s="1" t="str">
        <f t="shared" si="935"/>
        <v/>
      </c>
      <c r="GI2302" s="1" t="str">
        <f t="shared" si="936"/>
        <v/>
      </c>
      <c r="GJ2302" s="1">
        <f t="shared" si="937"/>
        <v>0</v>
      </c>
      <c r="GK2302" s="1">
        <f t="shared" si="938"/>
        <v>2.6621839511233676E-4</v>
      </c>
      <c r="GL2302" s="1" t="str">
        <f t="shared" si="939"/>
        <v/>
      </c>
      <c r="HA2302" s="2"/>
      <c r="HB2302" s="2">
        <f t="shared" si="911"/>
        <v>10.892799999999845</v>
      </c>
      <c r="HC2302" s="147">
        <f t="shared" si="912"/>
        <v>0.14336386905488888</v>
      </c>
      <c r="HD2302" s="2">
        <f t="shared" si="913"/>
        <v>2.8716414829826897E-4</v>
      </c>
      <c r="HE2302" s="2" t="str">
        <f t="shared" si="909"/>
        <v/>
      </c>
      <c r="HF2302" s="24" t="str">
        <f t="shared" si="910"/>
        <v/>
      </c>
    </row>
    <row r="2303" spans="157:214" ht="20.100000000000001" customHeight="1" x14ac:dyDescent="0.25">
      <c r="FA2303" s="2">
        <v>1698</v>
      </c>
      <c r="FB2303" s="1">
        <f t="shared" si="914"/>
        <v>10440.195623546471</v>
      </c>
      <c r="FC2303" s="1">
        <f t="shared" si="915"/>
        <v>2.1646952956517607E-6</v>
      </c>
      <c r="FD2303" s="1">
        <f t="shared" si="916"/>
        <v>0.99738083219401052</v>
      </c>
      <c r="FE2303" s="1">
        <f t="shared" si="917"/>
        <v>2.1646952956517607E-6</v>
      </c>
      <c r="FF2303" s="1" t="str">
        <f t="shared" si="918"/>
        <v/>
      </c>
      <c r="FG2303" s="1" t="str">
        <f t="shared" si="919"/>
        <v/>
      </c>
      <c r="FI2303" s="1">
        <f t="shared" si="920"/>
        <v>1.1008376820774491E-197</v>
      </c>
      <c r="FJ2303" s="1" t="str">
        <f t="shared" si="921"/>
        <v/>
      </c>
      <c r="FK2303" s="1" t="str">
        <f t="shared" si="922"/>
        <v/>
      </c>
      <c r="FP2303" s="2">
        <v>1698</v>
      </c>
      <c r="FQ2303" s="1">
        <f t="shared" si="923"/>
        <v>24.598808941453711</v>
      </c>
      <c r="FR2303" s="1">
        <f t="shared" si="924"/>
        <v>9.1873726105047614E-4</v>
      </c>
      <c r="FS2303" s="1">
        <f t="shared" si="925"/>
        <v>0.99738083219401052</v>
      </c>
      <c r="FT2303" s="1">
        <f t="shared" si="926"/>
        <v>9.1873726105047614E-4</v>
      </c>
      <c r="FU2303" s="1" t="str">
        <f t="shared" si="927"/>
        <v/>
      </c>
      <c r="FV2303" s="1" t="str">
        <f t="shared" si="928"/>
        <v/>
      </c>
      <c r="FW2303" s="1">
        <f t="shared" si="929"/>
        <v>2.7334573431380264E-306</v>
      </c>
      <c r="FX2303" s="1" t="str">
        <f t="shared" si="930"/>
        <v/>
      </c>
      <c r="FY2303" s="1" t="str">
        <f t="shared" si="931"/>
        <v/>
      </c>
      <c r="GC2303" s="2">
        <v>1698</v>
      </c>
      <c r="GD2303" s="1">
        <f t="shared" si="940"/>
        <v>85.844816202291696</v>
      </c>
      <c r="GE2303" s="1">
        <f t="shared" si="932"/>
        <v>2.6326391448866309E-4</v>
      </c>
      <c r="GF2303" s="1">
        <f t="shared" si="933"/>
        <v>0.99738083219401052</v>
      </c>
      <c r="GG2303" s="1">
        <f t="shared" si="934"/>
        <v>2.6326391448866309E-4</v>
      </c>
      <c r="GH2303" s="1" t="str">
        <f t="shared" si="935"/>
        <v/>
      </c>
      <c r="GI2303" s="1" t="str">
        <f t="shared" si="936"/>
        <v/>
      </c>
      <c r="GJ2303" s="1">
        <f t="shared" si="937"/>
        <v>0</v>
      </c>
      <c r="GK2303" s="1">
        <f t="shared" si="938"/>
        <v>2.6326391448866309E-4</v>
      </c>
      <c r="GL2303" s="1" t="str">
        <f t="shared" si="939"/>
        <v/>
      </c>
      <c r="HA2303" s="2"/>
      <c r="HB2303" s="2">
        <f t="shared" si="911"/>
        <v>10.899199999999844</v>
      </c>
      <c r="HC2303" s="147">
        <f t="shared" si="912"/>
        <v>0.14307670490659061</v>
      </c>
      <c r="HD2303" s="2">
        <f t="shared" si="913"/>
        <v>2.8666720985234817E-4</v>
      </c>
      <c r="HE2303" s="2" t="str">
        <f t="shared" si="909"/>
        <v/>
      </c>
      <c r="HF2303" s="24" t="str">
        <f t="shared" si="910"/>
        <v/>
      </c>
    </row>
    <row r="2304" spans="157:214" ht="20.100000000000001" customHeight="1" x14ac:dyDescent="0.25">
      <c r="FA2304" s="1">
        <v>1699</v>
      </c>
      <c r="FB2304" s="1">
        <f t="shared" si="914"/>
        <v>10455.152923866739</v>
      </c>
      <c r="FC2304" s="1">
        <f t="shared" si="915"/>
        <v>2.1406373472518063E-6</v>
      </c>
      <c r="FD2304" s="1">
        <f t="shared" si="916"/>
        <v>0.99741302997846792</v>
      </c>
      <c r="FE2304" s="1">
        <f t="shared" si="917"/>
        <v>2.1406373472518063E-6</v>
      </c>
      <c r="FF2304" s="1" t="str">
        <f t="shared" si="918"/>
        <v/>
      </c>
      <c r="FG2304" s="1" t="str">
        <f t="shared" si="919"/>
        <v/>
      </c>
      <c r="FI2304" s="1">
        <f t="shared" si="920"/>
        <v>1.2402463965767471E-197</v>
      </c>
      <c r="FJ2304" s="1" t="str">
        <f t="shared" si="921"/>
        <v/>
      </c>
      <c r="FK2304" s="1" t="str">
        <f t="shared" si="922"/>
        <v/>
      </c>
      <c r="FP2304" s="1">
        <v>1699</v>
      </c>
      <c r="FQ2304" s="1">
        <f t="shared" si="923"/>
        <v>24.634050788074703</v>
      </c>
      <c r="FR2304" s="1">
        <f t="shared" si="924"/>
        <v>9.0852661677926481E-4</v>
      </c>
      <c r="FS2304" s="1">
        <f t="shared" si="925"/>
        <v>0.99741302997846792</v>
      </c>
      <c r="FT2304" s="1">
        <f t="shared" si="926"/>
        <v>9.0852661677926481E-4</v>
      </c>
      <c r="FU2304" s="1" t="str">
        <f t="shared" si="927"/>
        <v/>
      </c>
      <c r="FV2304" s="1" t="str">
        <f t="shared" si="928"/>
        <v/>
      </c>
      <c r="FW2304" s="1">
        <f t="shared" si="929"/>
        <v>3.1749058135474533E-306</v>
      </c>
      <c r="FX2304" s="1" t="str">
        <f t="shared" si="930"/>
        <v/>
      </c>
      <c r="FY2304" s="1" t="str">
        <f t="shared" si="931"/>
        <v/>
      </c>
      <c r="GC2304" s="1">
        <v>1699</v>
      </c>
      <c r="GD2304" s="1">
        <f t="shared" si="940"/>
        <v>85.967803044988386</v>
      </c>
      <c r="GE2304" s="1">
        <f t="shared" si="932"/>
        <v>2.6033805712524555E-4</v>
      </c>
      <c r="GF2304" s="1">
        <f t="shared" si="933"/>
        <v>0.99741302997846792</v>
      </c>
      <c r="GG2304" s="1">
        <f t="shared" si="934"/>
        <v>2.6033805712524555E-4</v>
      </c>
      <c r="GH2304" s="1" t="str">
        <f t="shared" si="935"/>
        <v/>
      </c>
      <c r="GI2304" s="1" t="str">
        <f t="shared" si="936"/>
        <v/>
      </c>
      <c r="GJ2304" s="1">
        <f t="shared" si="937"/>
        <v>0</v>
      </c>
      <c r="GK2304" s="1">
        <f t="shared" si="938"/>
        <v>2.6033805712524555E-4</v>
      </c>
      <c r="GL2304" s="1" t="str">
        <f t="shared" si="939"/>
        <v/>
      </c>
      <c r="HA2304" s="2"/>
      <c r="HB2304" s="2">
        <f t="shared" si="911"/>
        <v>10.905599999999843</v>
      </c>
      <c r="HC2304" s="147">
        <f t="shared" si="912"/>
        <v>0.14279003769673826</v>
      </c>
      <c r="HD2304" s="2">
        <f t="shared" si="913"/>
        <v>2.8617088482321695E-4</v>
      </c>
      <c r="HE2304" s="2" t="str">
        <f t="shared" si="909"/>
        <v/>
      </c>
      <c r="HF2304" s="24" t="str">
        <f t="shared" si="910"/>
        <v/>
      </c>
    </row>
    <row r="2305" spans="157:214" ht="20.100000000000001" customHeight="1" x14ac:dyDescent="0.25">
      <c r="FA2305" s="1">
        <v>1700</v>
      </c>
      <c r="FB2305" s="1">
        <f t="shared" si="914"/>
        <v>10470.110224187003</v>
      </c>
      <c r="FC2305" s="1">
        <f t="shared" si="915"/>
        <v>2.1168129043326188E-6</v>
      </c>
      <c r="FD2305" s="1">
        <f t="shared" si="916"/>
        <v>0.99744486966957202</v>
      </c>
      <c r="FE2305" s="1">
        <f t="shared" si="917"/>
        <v>2.1168129043326188E-6</v>
      </c>
      <c r="FF2305" s="1" t="str">
        <f t="shared" si="918"/>
        <v/>
      </c>
      <c r="FG2305" s="1" t="str">
        <f t="shared" si="919"/>
        <v/>
      </c>
      <c r="FI2305" s="1">
        <f t="shared" si="920"/>
        <v>1.3972873004653848E-197</v>
      </c>
      <c r="FJ2305" s="1" t="str">
        <f t="shared" si="921"/>
        <v/>
      </c>
      <c r="FK2305" s="1" t="str">
        <f t="shared" si="922"/>
        <v/>
      </c>
      <c r="FP2305" s="1">
        <v>1700</v>
      </c>
      <c r="FQ2305" s="1">
        <f t="shared" si="923"/>
        <v>24.669292634695694</v>
      </c>
      <c r="FR2305" s="1">
        <f t="shared" si="924"/>
        <v>8.984150766111874E-4</v>
      </c>
      <c r="FS2305" s="1">
        <f t="shared" si="925"/>
        <v>0.99744486966957202</v>
      </c>
      <c r="FT2305" s="1">
        <f t="shared" si="926"/>
        <v>8.984150766111874E-4</v>
      </c>
      <c r="FU2305" s="1" t="str">
        <f t="shared" si="927"/>
        <v/>
      </c>
      <c r="FV2305" s="1" t="str">
        <f t="shared" si="928"/>
        <v/>
      </c>
      <c r="FW2305" s="1">
        <f t="shared" si="929"/>
        <v>3.6875884202328038E-306</v>
      </c>
      <c r="FX2305" s="1" t="str">
        <f t="shared" si="930"/>
        <v/>
      </c>
      <c r="FY2305" s="1" t="str">
        <f t="shared" si="931"/>
        <v/>
      </c>
      <c r="GC2305" s="1">
        <v>1700</v>
      </c>
      <c r="GD2305" s="1">
        <f t="shared" si="940"/>
        <v>86.090789887685077</v>
      </c>
      <c r="GE2305" s="1">
        <f t="shared" si="932"/>
        <v>2.5744059801586562E-4</v>
      </c>
      <c r="GF2305" s="1">
        <f t="shared" si="933"/>
        <v>0.99744486966957202</v>
      </c>
      <c r="GG2305" s="1">
        <f t="shared" si="934"/>
        <v>2.5744059801586562E-4</v>
      </c>
      <c r="GH2305" s="1" t="str">
        <f t="shared" si="935"/>
        <v/>
      </c>
      <c r="GI2305" s="1" t="str">
        <f t="shared" si="936"/>
        <v/>
      </c>
      <c r="GJ2305" s="1">
        <f t="shared" si="937"/>
        <v>0</v>
      </c>
      <c r="GK2305" s="1">
        <f t="shared" si="938"/>
        <v>2.5744059801586562E-4</v>
      </c>
      <c r="GL2305" s="1" t="str">
        <f t="shared" si="939"/>
        <v/>
      </c>
      <c r="HA2305" s="2"/>
      <c r="HB2305" s="2">
        <f t="shared" si="911"/>
        <v>10.911999999999843</v>
      </c>
      <c r="HC2305" s="147">
        <f t="shared" si="912"/>
        <v>0.14250386681191504</v>
      </c>
      <c r="HD2305" s="2">
        <f t="shared" si="913"/>
        <v>2.8567517329219916E-4</v>
      </c>
      <c r="HE2305" s="2" t="str">
        <f t="shared" si="909"/>
        <v/>
      </c>
      <c r="HF2305" s="24" t="str">
        <f t="shared" si="910"/>
        <v/>
      </c>
    </row>
    <row r="2306" spans="157:214" ht="20.100000000000001" customHeight="1" x14ac:dyDescent="0.25">
      <c r="FA2306" s="1">
        <v>1701</v>
      </c>
      <c r="FB2306" s="1">
        <f t="shared" si="914"/>
        <v>10485.067524507271</v>
      </c>
      <c r="FC2306" s="1">
        <f t="shared" si="915"/>
        <v>2.0932201262045873E-6</v>
      </c>
      <c r="FD2306" s="1">
        <f t="shared" si="916"/>
        <v>0.99747635474615681</v>
      </c>
      <c r="FE2306" s="1">
        <f t="shared" si="917"/>
        <v>2.0932201262045873E-6</v>
      </c>
      <c r="FF2306" s="1" t="str">
        <f t="shared" si="918"/>
        <v/>
      </c>
      <c r="FG2306" s="1" t="str">
        <f t="shared" si="919"/>
        <v/>
      </c>
      <c r="FI2306" s="1">
        <f t="shared" si="920"/>
        <v>1.5741876510119136E-197</v>
      </c>
      <c r="FJ2306" s="1" t="str">
        <f t="shared" si="921"/>
        <v/>
      </c>
      <c r="FK2306" s="1" t="str">
        <f t="shared" si="922"/>
        <v/>
      </c>
      <c r="FP2306" s="1">
        <v>1701</v>
      </c>
      <c r="FQ2306" s="1">
        <f t="shared" si="923"/>
        <v>24.704534481316692</v>
      </c>
      <c r="FR2306" s="1">
        <f t="shared" si="924"/>
        <v>8.8840185932307345E-4</v>
      </c>
      <c r="FS2306" s="1">
        <f t="shared" si="925"/>
        <v>0.99747635474615681</v>
      </c>
      <c r="FT2306" s="1">
        <f t="shared" si="926"/>
        <v>8.8840185932307345E-4</v>
      </c>
      <c r="FU2306" s="1" t="str">
        <f t="shared" si="927"/>
        <v/>
      </c>
      <c r="FV2306" s="1" t="str">
        <f t="shared" si="928"/>
        <v/>
      </c>
      <c r="FW2306" s="1">
        <f t="shared" si="929"/>
        <v>4.2829902946471259E-306</v>
      </c>
      <c r="FX2306" s="1" t="str">
        <f t="shared" si="930"/>
        <v/>
      </c>
      <c r="FY2306" s="1" t="str">
        <f t="shared" si="931"/>
        <v/>
      </c>
      <c r="GC2306" s="1">
        <v>1701</v>
      </c>
      <c r="GD2306" s="1">
        <f t="shared" si="940"/>
        <v>86.213776730381767</v>
      </c>
      <c r="GE2306" s="1">
        <f t="shared" si="932"/>
        <v>2.545713133012346E-4</v>
      </c>
      <c r="GF2306" s="1">
        <f t="shared" si="933"/>
        <v>0.99747635474615681</v>
      </c>
      <c r="GG2306" s="1">
        <f t="shared" si="934"/>
        <v>2.545713133012346E-4</v>
      </c>
      <c r="GH2306" s="1" t="str">
        <f t="shared" si="935"/>
        <v/>
      </c>
      <c r="GI2306" s="1" t="str">
        <f t="shared" si="936"/>
        <v/>
      </c>
      <c r="GJ2306" s="1">
        <f t="shared" si="937"/>
        <v>0</v>
      </c>
      <c r="GK2306" s="1">
        <f t="shared" si="938"/>
        <v>2.545713133012346E-4</v>
      </c>
      <c r="GL2306" s="1" t="str">
        <f t="shared" si="939"/>
        <v/>
      </c>
      <c r="HA2306" s="2"/>
      <c r="HB2306" s="2">
        <f t="shared" si="911"/>
        <v>10.918399999999842</v>
      </c>
      <c r="HC2306" s="147">
        <f t="shared" si="912"/>
        <v>0.14221819163862284</v>
      </c>
      <c r="HD2306" s="2">
        <f t="shared" si="913"/>
        <v>2.8518007533609446E-4</v>
      </c>
      <c r="HE2306" s="2" t="str">
        <f t="shared" si="909"/>
        <v/>
      </c>
      <c r="HF2306" s="24" t="str">
        <f t="shared" si="910"/>
        <v/>
      </c>
    </row>
    <row r="2307" spans="157:214" ht="20.100000000000001" customHeight="1" x14ac:dyDescent="0.25">
      <c r="FA2307" s="1">
        <v>1702</v>
      </c>
      <c r="FB2307" s="1">
        <f t="shared" si="914"/>
        <v>10500.024824827538</v>
      </c>
      <c r="FC2307" s="1">
        <f t="shared" si="915"/>
        <v>2.069857181620983E-6</v>
      </c>
      <c r="FD2307" s="1">
        <f t="shared" si="916"/>
        <v>0.99750748865959504</v>
      </c>
      <c r="FE2307" s="1">
        <f t="shared" si="917"/>
        <v>2.069857181620983E-6</v>
      </c>
      <c r="FF2307" s="1" t="str">
        <f t="shared" si="918"/>
        <v/>
      </c>
      <c r="FG2307" s="1" t="str">
        <f t="shared" si="919"/>
        <v/>
      </c>
      <c r="FI2307" s="1">
        <f t="shared" si="920"/>
        <v>1.773455688763338E-197</v>
      </c>
      <c r="FJ2307" s="1" t="str">
        <f t="shared" si="921"/>
        <v/>
      </c>
      <c r="FK2307" s="1" t="str">
        <f t="shared" si="922"/>
        <v/>
      </c>
      <c r="FP2307" s="1">
        <v>1702</v>
      </c>
      <c r="FQ2307" s="1">
        <f t="shared" si="923"/>
        <v>24.739776327937683</v>
      </c>
      <c r="FR2307" s="1">
        <f t="shared" si="924"/>
        <v>8.7848618769948285E-4</v>
      </c>
      <c r="FS2307" s="1">
        <f t="shared" si="925"/>
        <v>0.99750748865959504</v>
      </c>
      <c r="FT2307" s="1">
        <f t="shared" si="926"/>
        <v>8.7848618769948285E-4</v>
      </c>
      <c r="FU2307" s="1" t="str">
        <f t="shared" si="927"/>
        <v/>
      </c>
      <c r="FV2307" s="1" t="str">
        <f t="shared" si="928"/>
        <v/>
      </c>
      <c r="FW2307" s="1">
        <f t="shared" si="929"/>
        <v>4.9744467852360022E-306</v>
      </c>
      <c r="FX2307" s="1" t="str">
        <f t="shared" si="930"/>
        <v/>
      </c>
      <c r="FY2307" s="1" t="str">
        <f t="shared" si="931"/>
        <v/>
      </c>
      <c r="GC2307" s="1">
        <v>1702</v>
      </c>
      <c r="GD2307" s="1">
        <f t="shared" si="940"/>
        <v>86.336763573078457</v>
      </c>
      <c r="GE2307" s="1">
        <f t="shared" si="932"/>
        <v>2.5172998027047689E-4</v>
      </c>
      <c r="GF2307" s="1">
        <f t="shared" si="933"/>
        <v>0.99750748865959504</v>
      </c>
      <c r="GG2307" s="1">
        <f t="shared" si="934"/>
        <v>2.5172998027047689E-4</v>
      </c>
      <c r="GH2307" s="1" t="str">
        <f t="shared" si="935"/>
        <v/>
      </c>
      <c r="GI2307" s="1" t="str">
        <f t="shared" si="936"/>
        <v/>
      </c>
      <c r="GJ2307" s="1">
        <f t="shared" si="937"/>
        <v>0</v>
      </c>
      <c r="GK2307" s="1">
        <f t="shared" si="938"/>
        <v>2.5172998027047689E-4</v>
      </c>
      <c r="GL2307" s="1" t="str">
        <f t="shared" si="939"/>
        <v/>
      </c>
      <c r="HA2307" s="2"/>
      <c r="HB2307" s="2">
        <f t="shared" si="911"/>
        <v>10.924799999999841</v>
      </c>
      <c r="HC2307" s="147">
        <f t="shared" si="912"/>
        <v>0.14193301156328675</v>
      </c>
      <c r="HD2307" s="2">
        <f t="shared" si="913"/>
        <v>2.8468559102917679E-4</v>
      </c>
      <c r="HE2307" s="2" t="str">
        <f t="shared" si="909"/>
        <v/>
      </c>
      <c r="HF2307" s="24" t="str">
        <f t="shared" si="910"/>
        <v/>
      </c>
    </row>
    <row r="2308" spans="157:214" ht="20.100000000000001" customHeight="1" x14ac:dyDescent="0.25">
      <c r="FA2308" s="1">
        <v>1703</v>
      </c>
      <c r="FB2308" s="1">
        <f t="shared" si="914"/>
        <v>10514.982125147806</v>
      </c>
      <c r="FC2308" s="1">
        <f t="shared" si="915"/>
        <v>2.0467222487892226E-6</v>
      </c>
      <c r="FD2308" s="1">
        <f t="shared" si="916"/>
        <v>0.99753827483393986</v>
      </c>
      <c r="FE2308" s="1">
        <f t="shared" si="917"/>
        <v>2.0467222487892226E-6</v>
      </c>
      <c r="FF2308" s="1" t="str">
        <f t="shared" si="918"/>
        <v/>
      </c>
      <c r="FG2308" s="1" t="str">
        <f t="shared" si="919"/>
        <v/>
      </c>
      <c r="FI2308" s="1">
        <f t="shared" si="920"/>
        <v>1.9979160401029257E-197</v>
      </c>
      <c r="FJ2308" s="1" t="str">
        <f t="shared" si="921"/>
        <v/>
      </c>
      <c r="FK2308" s="1" t="str">
        <f t="shared" si="922"/>
        <v/>
      </c>
      <c r="FP2308" s="1">
        <v>1703</v>
      </c>
      <c r="FQ2308" s="1">
        <f t="shared" si="923"/>
        <v>24.775018174558681</v>
      </c>
      <c r="FR2308" s="1">
        <f t="shared" si="924"/>
        <v>8.686672885374918E-4</v>
      </c>
      <c r="FS2308" s="1">
        <f t="shared" si="925"/>
        <v>0.99753827483393986</v>
      </c>
      <c r="FT2308" s="1">
        <f t="shared" si="926"/>
        <v>8.686672885374918E-4</v>
      </c>
      <c r="FU2308" s="1" t="str">
        <f t="shared" si="927"/>
        <v/>
      </c>
      <c r="FV2308" s="1" t="str">
        <f t="shared" si="928"/>
        <v/>
      </c>
      <c r="FW2308" s="1">
        <f t="shared" si="929"/>
        <v>5.7774412730511041E-306</v>
      </c>
      <c r="FX2308" s="1" t="str">
        <f t="shared" si="930"/>
        <v/>
      </c>
      <c r="FY2308" s="1" t="str">
        <f t="shared" si="931"/>
        <v/>
      </c>
      <c r="GC2308" s="1">
        <v>1703</v>
      </c>
      <c r="GD2308" s="1">
        <f t="shared" si="940"/>
        <v>86.459750415775147</v>
      </c>
      <c r="GE2308" s="1">
        <f t="shared" si="932"/>
        <v>2.4891637736250362E-4</v>
      </c>
      <c r="GF2308" s="1">
        <f t="shared" si="933"/>
        <v>0.99753827483393986</v>
      </c>
      <c r="GG2308" s="1">
        <f t="shared" si="934"/>
        <v>2.4891637736250362E-4</v>
      </c>
      <c r="GH2308" s="1" t="str">
        <f t="shared" si="935"/>
        <v/>
      </c>
      <c r="GI2308" s="1" t="str">
        <f t="shared" si="936"/>
        <v/>
      </c>
      <c r="GJ2308" s="1">
        <f t="shared" si="937"/>
        <v>0</v>
      </c>
      <c r="GK2308" s="1">
        <f t="shared" si="938"/>
        <v>2.4891637736250362E-4</v>
      </c>
      <c r="GL2308" s="1" t="str">
        <f t="shared" si="939"/>
        <v/>
      </c>
      <c r="HA2308" s="2"/>
      <c r="HB2308" s="2">
        <f t="shared" si="911"/>
        <v>10.931199999999841</v>
      </c>
      <c r="HC2308" s="147">
        <f t="shared" si="912"/>
        <v>0.14164832597225757</v>
      </c>
      <c r="HD2308" s="2">
        <f t="shared" si="913"/>
        <v>2.8419172044102936E-4</v>
      </c>
      <c r="HE2308" s="2" t="str">
        <f t="shared" si="909"/>
        <v/>
      </c>
      <c r="HF2308" s="24" t="str">
        <f t="shared" si="910"/>
        <v/>
      </c>
    </row>
    <row r="2309" spans="157:214" ht="20.100000000000001" customHeight="1" x14ac:dyDescent="0.25">
      <c r="FA2309" s="2">
        <v>1704</v>
      </c>
      <c r="FB2309" s="1">
        <f t="shared" si="914"/>
        <v>10529.939425468074</v>
      </c>
      <c r="FC2309" s="1">
        <f t="shared" si="915"/>
        <v>2.0238135153812974E-6</v>
      </c>
      <c r="FD2309" s="1">
        <f t="shared" si="916"/>
        <v>0.99756871666606572</v>
      </c>
      <c r="FE2309" s="1">
        <f t="shared" si="917"/>
        <v>2.0238135153812974E-6</v>
      </c>
      <c r="FF2309" s="1" t="str">
        <f t="shared" si="918"/>
        <v/>
      </c>
      <c r="FG2309" s="1" t="str">
        <f t="shared" si="919"/>
        <v/>
      </c>
      <c r="FI2309" s="1">
        <f t="shared" si="920"/>
        <v>2.2507495746335845E-197</v>
      </c>
      <c r="FJ2309" s="1" t="str">
        <f t="shared" si="921"/>
        <v/>
      </c>
      <c r="FK2309" s="1" t="str">
        <f t="shared" si="922"/>
        <v/>
      </c>
      <c r="FP2309" s="2">
        <v>1704</v>
      </c>
      <c r="FQ2309" s="1">
        <f t="shared" si="923"/>
        <v>24.810260021179673</v>
      </c>
      <c r="FR2309" s="1">
        <f t="shared" si="924"/>
        <v>8.5894439265112596E-4</v>
      </c>
      <c r="FS2309" s="1">
        <f t="shared" si="925"/>
        <v>0.99756871666606572</v>
      </c>
      <c r="FT2309" s="1">
        <f t="shared" si="926"/>
        <v>8.5894439265112596E-4</v>
      </c>
      <c r="FU2309" s="1" t="str">
        <f t="shared" si="927"/>
        <v/>
      </c>
      <c r="FV2309" s="1" t="str">
        <f t="shared" si="928"/>
        <v/>
      </c>
      <c r="FW2309" s="1">
        <f t="shared" si="929"/>
        <v>6.7099508845187082E-306</v>
      </c>
      <c r="FX2309" s="1" t="str">
        <f t="shared" si="930"/>
        <v/>
      </c>
      <c r="FY2309" s="1" t="str">
        <f t="shared" si="931"/>
        <v/>
      </c>
      <c r="GC2309" s="2">
        <v>1704</v>
      </c>
      <c r="GD2309" s="1">
        <f t="shared" si="940"/>
        <v>86.582737258471838</v>
      </c>
      <c r="GE2309" s="1">
        <f t="shared" si="932"/>
        <v>2.4613028416728058E-4</v>
      </c>
      <c r="GF2309" s="1">
        <f t="shared" si="933"/>
        <v>0.99756871666606572</v>
      </c>
      <c r="GG2309" s="1">
        <f t="shared" si="934"/>
        <v>2.4613028416728058E-4</v>
      </c>
      <c r="GH2309" s="1" t="str">
        <f t="shared" si="935"/>
        <v/>
      </c>
      <c r="GI2309" s="1" t="str">
        <f t="shared" si="936"/>
        <v/>
      </c>
      <c r="GJ2309" s="1">
        <f t="shared" si="937"/>
        <v>0</v>
      </c>
      <c r="GK2309" s="1">
        <f t="shared" si="938"/>
        <v>2.4613028416728058E-4</v>
      </c>
      <c r="GL2309" s="1" t="str">
        <f t="shared" si="939"/>
        <v/>
      </c>
      <c r="HA2309" s="2"/>
      <c r="HB2309" s="2">
        <f t="shared" si="911"/>
        <v>10.93759999999984</v>
      </c>
      <c r="HC2309" s="147">
        <f t="shared" si="912"/>
        <v>0.14136413425181654</v>
      </c>
      <c r="HD2309" s="2">
        <f t="shared" si="913"/>
        <v>2.836984636376827E-4</v>
      </c>
      <c r="HE2309" s="2" t="str">
        <f t="shared" si="909"/>
        <v/>
      </c>
      <c r="HF2309" s="24" t="str">
        <f t="shared" si="910"/>
        <v/>
      </c>
    </row>
    <row r="2310" spans="157:214" ht="20.100000000000001" customHeight="1" x14ac:dyDescent="0.25">
      <c r="FA2310" s="1">
        <v>1705</v>
      </c>
      <c r="FB2310" s="1">
        <f t="shared" si="914"/>
        <v>10544.896725788341</v>
      </c>
      <c r="FC2310" s="1">
        <f t="shared" si="915"/>
        <v>2.0011291785433381E-6</v>
      </c>
      <c r="FD2310" s="1">
        <f t="shared" si="916"/>
        <v>0.9975988175258107</v>
      </c>
      <c r="FE2310" s="1">
        <f t="shared" si="917"/>
        <v>2.0011291785433381E-6</v>
      </c>
      <c r="FF2310" s="1" t="str">
        <f t="shared" si="918"/>
        <v/>
      </c>
      <c r="FG2310" s="1" t="str">
        <f t="shared" si="919"/>
        <v/>
      </c>
      <c r="FI2310" s="1">
        <f t="shared" si="920"/>
        <v>2.5355382772349613E-197</v>
      </c>
      <c r="FJ2310" s="1" t="str">
        <f t="shared" si="921"/>
        <v/>
      </c>
      <c r="FK2310" s="1" t="str">
        <f t="shared" si="922"/>
        <v/>
      </c>
      <c r="FP2310" s="1">
        <v>1705</v>
      </c>
      <c r="FQ2310" s="1">
        <f t="shared" si="923"/>
        <v>24.845501867800664</v>
      </c>
      <c r="FR2310" s="1">
        <f t="shared" si="924"/>
        <v>8.4931673487540426E-4</v>
      </c>
      <c r="FS2310" s="1">
        <f t="shared" si="925"/>
        <v>0.9975988175258107</v>
      </c>
      <c r="FT2310" s="1">
        <f t="shared" si="926"/>
        <v>8.4931673487540426E-4</v>
      </c>
      <c r="FU2310" s="1" t="str">
        <f t="shared" si="927"/>
        <v/>
      </c>
      <c r="FV2310" s="1" t="str">
        <f t="shared" si="928"/>
        <v/>
      </c>
      <c r="FW2310" s="1">
        <f t="shared" si="929"/>
        <v>7.7928477981018595E-306</v>
      </c>
      <c r="FX2310" s="1" t="str">
        <f t="shared" si="930"/>
        <v/>
      </c>
      <c r="FY2310" s="1" t="str">
        <f t="shared" si="931"/>
        <v/>
      </c>
      <c r="GC2310" s="1">
        <v>1705</v>
      </c>
      <c r="GD2310" s="1">
        <f t="shared" si="940"/>
        <v>86.705724101168528</v>
      </c>
      <c r="GE2310" s="1">
        <f t="shared" si="932"/>
        <v>2.4337148142698924E-4</v>
      </c>
      <c r="GF2310" s="1">
        <f t="shared" si="933"/>
        <v>0.9975988175258107</v>
      </c>
      <c r="GG2310" s="1">
        <f t="shared" si="934"/>
        <v>2.4337148142698924E-4</v>
      </c>
      <c r="GH2310" s="1" t="str">
        <f t="shared" si="935"/>
        <v/>
      </c>
      <c r="GI2310" s="1" t="str">
        <f t="shared" si="936"/>
        <v/>
      </c>
      <c r="GJ2310" s="1">
        <f t="shared" si="937"/>
        <v>0</v>
      </c>
      <c r="GK2310" s="1">
        <f t="shared" si="938"/>
        <v>2.4337148142698924E-4</v>
      </c>
      <c r="GL2310" s="1" t="str">
        <f t="shared" si="939"/>
        <v/>
      </c>
      <c r="HA2310" s="2"/>
      <c r="HB2310" s="2">
        <f t="shared" si="911"/>
        <v>10.943999999999839</v>
      </c>
      <c r="HC2310" s="147">
        <f t="shared" si="912"/>
        <v>0.14108043578817886</v>
      </c>
      <c r="HD2310" s="2">
        <f t="shared" si="913"/>
        <v>2.8320582068225297E-4</v>
      </c>
      <c r="HE2310" s="2" t="str">
        <f t="shared" si="909"/>
        <v/>
      </c>
      <c r="HF2310" s="24" t="str">
        <f t="shared" si="910"/>
        <v/>
      </c>
    </row>
    <row r="2311" spans="157:214" ht="20.100000000000001" customHeight="1" x14ac:dyDescent="0.25">
      <c r="FA2311" s="1">
        <v>1706</v>
      </c>
      <c r="FB2311" s="1">
        <f t="shared" si="914"/>
        <v>10559.854026108609</v>
      </c>
      <c r="FC2311" s="1">
        <f t="shared" si="915"/>
        <v>1.9786674449042918E-6</v>
      </c>
      <c r="FD2311" s="1">
        <f t="shared" si="916"/>
        <v>0.99762858075611804</v>
      </c>
      <c r="FE2311" s="1">
        <f t="shared" si="917"/>
        <v>1.9786674449042918E-6</v>
      </c>
      <c r="FF2311" s="1" t="str">
        <f t="shared" si="918"/>
        <v/>
      </c>
      <c r="FG2311" s="1" t="str">
        <f t="shared" si="919"/>
        <v/>
      </c>
      <c r="FI2311" s="1">
        <f t="shared" si="920"/>
        <v>2.856315764904265E-197</v>
      </c>
      <c r="FJ2311" s="1" t="str">
        <f t="shared" si="921"/>
        <v/>
      </c>
      <c r="FK2311" s="1" t="str">
        <f t="shared" si="922"/>
        <v/>
      </c>
      <c r="FP2311" s="1">
        <v>1706</v>
      </c>
      <c r="FQ2311" s="1">
        <f t="shared" si="923"/>
        <v>24.880743714421662</v>
      </c>
      <c r="FR2311" s="1">
        <f t="shared" si="924"/>
        <v>8.3978355407003148E-4</v>
      </c>
      <c r="FS2311" s="1">
        <f t="shared" si="925"/>
        <v>0.99762858075611804</v>
      </c>
      <c r="FT2311" s="1">
        <f t="shared" si="926"/>
        <v>8.3978355407003148E-4</v>
      </c>
      <c r="FU2311" s="1" t="str">
        <f t="shared" si="927"/>
        <v/>
      </c>
      <c r="FV2311" s="1" t="str">
        <f t="shared" si="928"/>
        <v/>
      </c>
      <c r="FW2311" s="1">
        <f t="shared" si="929"/>
        <v>9.0503650774334192E-306</v>
      </c>
      <c r="FX2311" s="1" t="str">
        <f t="shared" si="930"/>
        <v/>
      </c>
      <c r="FY2311" s="1" t="str">
        <f t="shared" si="931"/>
        <v/>
      </c>
      <c r="GC2311" s="1">
        <v>1706</v>
      </c>
      <c r="GD2311" s="1">
        <f t="shared" si="940"/>
        <v>86.828710943865218</v>
      </c>
      <c r="GE2311" s="1">
        <f t="shared" si="932"/>
        <v>2.4063975103708385E-4</v>
      </c>
      <c r="GF2311" s="1">
        <f t="shared" si="933"/>
        <v>0.99762858075611804</v>
      </c>
      <c r="GG2311" s="1">
        <f t="shared" si="934"/>
        <v>2.4063975103708385E-4</v>
      </c>
      <c r="GH2311" s="1" t="str">
        <f t="shared" si="935"/>
        <v/>
      </c>
      <c r="GI2311" s="1" t="str">
        <f t="shared" si="936"/>
        <v/>
      </c>
      <c r="GJ2311" s="1">
        <f t="shared" si="937"/>
        <v>0</v>
      </c>
      <c r="GK2311" s="1">
        <f t="shared" si="938"/>
        <v>2.4063975103708385E-4</v>
      </c>
      <c r="GL2311" s="1" t="str">
        <f t="shared" si="939"/>
        <v/>
      </c>
      <c r="HA2311" s="2"/>
      <c r="HB2311" s="2">
        <f t="shared" si="911"/>
        <v>10.950399999999838</v>
      </c>
      <c r="HC2311" s="147">
        <f t="shared" si="912"/>
        <v>0.14079722996749661</v>
      </c>
      <c r="HD2311" s="2">
        <f t="shared" si="913"/>
        <v>2.8271379163308241E-4</v>
      </c>
      <c r="HE2311" s="2" t="str">
        <f t="shared" si="909"/>
        <v/>
      </c>
      <c r="HF2311" s="24" t="str">
        <f t="shared" si="910"/>
        <v/>
      </c>
    </row>
    <row r="2312" spans="157:214" ht="20.100000000000001" customHeight="1" x14ac:dyDescent="0.25">
      <c r="FA2312" s="1">
        <v>1707</v>
      </c>
      <c r="FB2312" s="1">
        <f t="shared" si="914"/>
        <v>10574.811326428873</v>
      </c>
      <c r="FC2312" s="1">
        <f t="shared" si="915"/>
        <v>1.9564265305837746E-6</v>
      </c>
      <c r="FD2312" s="1">
        <f t="shared" si="916"/>
        <v>0.99765800967317753</v>
      </c>
      <c r="FE2312" s="1">
        <f t="shared" si="917"/>
        <v>1.9564265305837746E-6</v>
      </c>
      <c r="FF2312" s="1" t="str">
        <f t="shared" si="918"/>
        <v/>
      </c>
      <c r="FG2312" s="1" t="str">
        <f t="shared" si="919"/>
        <v/>
      </c>
      <c r="FI2312" s="1">
        <f t="shared" si="920"/>
        <v>3.2176241575598159E-197</v>
      </c>
      <c r="FJ2312" s="1" t="str">
        <f t="shared" si="921"/>
        <v/>
      </c>
      <c r="FK2312" s="1" t="str">
        <f t="shared" si="922"/>
        <v/>
      </c>
      <c r="FP2312" s="1">
        <v>1707</v>
      </c>
      <c r="FQ2312" s="1">
        <f t="shared" si="923"/>
        <v>24.915985561042653</v>
      </c>
      <c r="FR2312" s="1">
        <f t="shared" si="924"/>
        <v>8.303440931227388E-4</v>
      </c>
      <c r="FS2312" s="1">
        <f t="shared" si="925"/>
        <v>0.99765800967317753</v>
      </c>
      <c r="FT2312" s="1">
        <f t="shared" si="926"/>
        <v>8.303440931227388E-4</v>
      </c>
      <c r="FU2312" s="1" t="str">
        <f t="shared" si="927"/>
        <v/>
      </c>
      <c r="FV2312" s="1" t="str">
        <f t="shared" si="928"/>
        <v/>
      </c>
      <c r="FW2312" s="1">
        <f t="shared" si="929"/>
        <v>1.0510637397475864E-305</v>
      </c>
      <c r="FX2312" s="1" t="str">
        <f t="shared" si="930"/>
        <v/>
      </c>
      <c r="FY2312" s="1" t="str">
        <f t="shared" si="931"/>
        <v/>
      </c>
      <c r="GC2312" s="1">
        <v>1707</v>
      </c>
      <c r="GD2312" s="1">
        <f t="shared" si="940"/>
        <v>86.951697786561937</v>
      </c>
      <c r="GE2312" s="1">
        <f t="shared" si="932"/>
        <v>2.3793487604724557E-4</v>
      </c>
      <c r="GF2312" s="1">
        <f t="shared" si="933"/>
        <v>0.99765800967317753</v>
      </c>
      <c r="GG2312" s="1">
        <f t="shared" si="934"/>
        <v>2.3793487604724557E-4</v>
      </c>
      <c r="GH2312" s="1" t="str">
        <f t="shared" si="935"/>
        <v/>
      </c>
      <c r="GI2312" s="1" t="str">
        <f t="shared" si="936"/>
        <v/>
      </c>
      <c r="GJ2312" s="1">
        <f t="shared" si="937"/>
        <v>0</v>
      </c>
      <c r="GK2312" s="1">
        <f t="shared" si="938"/>
        <v>2.3793487604724557E-4</v>
      </c>
      <c r="GL2312" s="1" t="str">
        <f t="shared" si="939"/>
        <v/>
      </c>
      <c r="HA2312" s="2"/>
      <c r="HB2312" s="2">
        <f t="shared" si="911"/>
        <v>10.956799999999838</v>
      </c>
      <c r="HC2312" s="147">
        <f t="shared" si="912"/>
        <v>0.14051451617586352</v>
      </c>
      <c r="HD2312" s="2">
        <f t="shared" si="913"/>
        <v>2.8222237654593196E-4</v>
      </c>
      <c r="HE2312" s="2" t="str">
        <f t="shared" si="909"/>
        <v/>
      </c>
      <c r="HF2312" s="24" t="str">
        <f t="shared" si="910"/>
        <v/>
      </c>
    </row>
    <row r="2313" spans="157:214" ht="20.100000000000001" customHeight="1" x14ac:dyDescent="0.25">
      <c r="FA2313" s="1">
        <v>1708</v>
      </c>
      <c r="FB2313" s="1">
        <f t="shared" si="914"/>
        <v>10589.768626749141</v>
      </c>
      <c r="FC2313" s="1">
        <f t="shared" si="915"/>
        <v>1.9344046611990455E-6</v>
      </c>
      <c r="FD2313" s="1">
        <f t="shared" si="916"/>
        <v>0.99768710756656831</v>
      </c>
      <c r="FE2313" s="1">
        <f t="shared" si="917"/>
        <v>1.9344046611990455E-6</v>
      </c>
      <c r="FF2313" s="1" t="str">
        <f t="shared" si="918"/>
        <v/>
      </c>
      <c r="FG2313" s="1" t="str">
        <f t="shared" si="919"/>
        <v/>
      </c>
      <c r="FI2313" s="1">
        <f t="shared" si="920"/>
        <v>3.6245781009791251E-197</v>
      </c>
      <c r="FJ2313" s="1" t="str">
        <f t="shared" si="921"/>
        <v/>
      </c>
      <c r="FK2313" s="1" t="str">
        <f t="shared" si="922"/>
        <v/>
      </c>
      <c r="FP2313" s="1">
        <v>1708</v>
      </c>
      <c r="FQ2313" s="1">
        <f t="shared" si="923"/>
        <v>24.951227407663652</v>
      </c>
      <c r="FR2313" s="1">
        <f t="shared" si="924"/>
        <v>8.2099759895222957E-4</v>
      </c>
      <c r="FS2313" s="1">
        <f t="shared" si="925"/>
        <v>0.99768710756656831</v>
      </c>
      <c r="FT2313" s="1">
        <f t="shared" si="926"/>
        <v>8.2099759895222957E-4</v>
      </c>
      <c r="FU2313" s="1" t="str">
        <f t="shared" si="927"/>
        <v/>
      </c>
      <c r="FV2313" s="1" t="str">
        <f t="shared" si="928"/>
        <v/>
      </c>
      <c r="FW2313" s="1">
        <f t="shared" si="929"/>
        <v>1.2206328694390717E-305</v>
      </c>
      <c r="FX2313" s="1" t="str">
        <f t="shared" si="930"/>
        <v/>
      </c>
      <c r="FY2313" s="1" t="str">
        <f t="shared" si="931"/>
        <v/>
      </c>
      <c r="GC2313" s="1">
        <v>1708</v>
      </c>
      <c r="GD2313" s="1">
        <f t="shared" si="940"/>
        <v>87.074684629258627</v>
      </c>
      <c r="GE2313" s="1">
        <f t="shared" si="932"/>
        <v>2.3525664066223465E-4</v>
      </c>
      <c r="GF2313" s="1">
        <f t="shared" si="933"/>
        <v>0.99768710756656831</v>
      </c>
      <c r="GG2313" s="1">
        <f t="shared" si="934"/>
        <v>2.3525664066223465E-4</v>
      </c>
      <c r="GH2313" s="1" t="str">
        <f t="shared" si="935"/>
        <v/>
      </c>
      <c r="GI2313" s="1" t="str">
        <f t="shared" si="936"/>
        <v/>
      </c>
      <c r="GJ2313" s="1">
        <f t="shared" si="937"/>
        <v>0</v>
      </c>
      <c r="GK2313" s="1">
        <f t="shared" si="938"/>
        <v>2.3525664066223465E-4</v>
      </c>
      <c r="GL2313" s="1" t="str">
        <f t="shared" si="939"/>
        <v/>
      </c>
      <c r="HA2313" s="2"/>
      <c r="HB2313" s="2">
        <f t="shared" si="911"/>
        <v>10.963199999999837</v>
      </c>
      <c r="HC2313" s="147">
        <f t="shared" si="912"/>
        <v>0.14023229379931759</v>
      </c>
      <c r="HD2313" s="2">
        <f t="shared" si="913"/>
        <v>2.8173157547178862E-4</v>
      </c>
      <c r="HE2313" s="2" t="str">
        <f t="shared" si="909"/>
        <v/>
      </c>
      <c r="HF2313" s="24" t="str">
        <f t="shared" si="910"/>
        <v/>
      </c>
    </row>
    <row r="2314" spans="157:214" ht="20.100000000000001" customHeight="1" x14ac:dyDescent="0.25">
      <c r="FA2314" s="1">
        <v>1709</v>
      </c>
      <c r="FB2314" s="1">
        <f t="shared" si="914"/>
        <v>10604.725927069408</v>
      </c>
      <c r="FC2314" s="1">
        <f t="shared" si="915"/>
        <v>1.9126000718712103E-6</v>
      </c>
      <c r="FD2314" s="1">
        <f t="shared" si="916"/>
        <v>0.99771587769940062</v>
      </c>
      <c r="FE2314" s="1">
        <f t="shared" si="917"/>
        <v>1.9126000718712103E-6</v>
      </c>
      <c r="FF2314" s="1" t="str">
        <f t="shared" si="918"/>
        <v/>
      </c>
      <c r="FG2314" s="1" t="str">
        <f t="shared" si="919"/>
        <v/>
      </c>
      <c r="FI2314" s="1">
        <f t="shared" si="920"/>
        <v>4.082936840168702E-197</v>
      </c>
      <c r="FJ2314" s="1" t="str">
        <f t="shared" si="921"/>
        <v/>
      </c>
      <c r="FK2314" s="1" t="str">
        <f t="shared" si="922"/>
        <v/>
      </c>
      <c r="FP2314" s="1">
        <v>1709</v>
      </c>
      <c r="FQ2314" s="1">
        <f t="shared" si="923"/>
        <v>24.986469254284643</v>
      </c>
      <c r="FR2314" s="1">
        <f t="shared" si="924"/>
        <v>8.117433225108188E-4</v>
      </c>
      <c r="FS2314" s="1">
        <f t="shared" si="925"/>
        <v>0.99771587769940062</v>
      </c>
      <c r="FT2314" s="1">
        <f t="shared" si="926"/>
        <v>8.117433225108188E-4</v>
      </c>
      <c r="FU2314" s="1" t="str">
        <f t="shared" si="927"/>
        <v/>
      </c>
      <c r="FV2314" s="1" t="str">
        <f t="shared" si="928"/>
        <v/>
      </c>
      <c r="FW2314" s="1">
        <f t="shared" si="929"/>
        <v>1.4175360700676221E-305</v>
      </c>
      <c r="FX2314" s="1" t="str">
        <f t="shared" si="930"/>
        <v/>
      </c>
      <c r="FY2314" s="1" t="str">
        <f t="shared" si="931"/>
        <v/>
      </c>
      <c r="GC2314" s="1">
        <v>1709</v>
      </c>
      <c r="GD2314" s="1">
        <f t="shared" si="940"/>
        <v>87.197671471955317</v>
      </c>
      <c r="GE2314" s="1">
        <f t="shared" si="932"/>
        <v>2.3260483024263684E-4</v>
      </c>
      <c r="GF2314" s="1">
        <f t="shared" si="933"/>
        <v>0.99771587769940062</v>
      </c>
      <c r="GG2314" s="1">
        <f t="shared" si="934"/>
        <v>2.3260483024263684E-4</v>
      </c>
      <c r="GH2314" s="1" t="str">
        <f t="shared" si="935"/>
        <v/>
      </c>
      <c r="GI2314" s="1" t="str">
        <f t="shared" si="936"/>
        <v/>
      </c>
      <c r="GJ2314" s="1">
        <f t="shared" si="937"/>
        <v>0</v>
      </c>
      <c r="GK2314" s="1">
        <f t="shared" si="938"/>
        <v>2.3260483024263684E-4</v>
      </c>
      <c r="GL2314" s="1" t="str">
        <f t="shared" si="939"/>
        <v/>
      </c>
      <c r="HA2314" s="2"/>
      <c r="HB2314" s="2">
        <f t="shared" si="911"/>
        <v>10.969599999999836</v>
      </c>
      <c r="HC2314" s="147">
        <f t="shared" si="912"/>
        <v>0.1399505622238458</v>
      </c>
      <c r="HD2314" s="2">
        <f t="shared" si="913"/>
        <v>2.8124138845928015E-4</v>
      </c>
      <c r="HE2314" s="2" t="str">
        <f t="shared" si="909"/>
        <v/>
      </c>
      <c r="HF2314" s="24" t="str">
        <f t="shared" si="910"/>
        <v/>
      </c>
    </row>
    <row r="2315" spans="157:214" ht="20.100000000000001" customHeight="1" x14ac:dyDescent="0.25">
      <c r="FA2315" s="1">
        <v>1710</v>
      </c>
      <c r="FB2315" s="1">
        <f t="shared" si="914"/>
        <v>10619.683227389676</v>
      </c>
      <c r="FC2315" s="1">
        <f t="shared" si="915"/>
        <v>1.8910110072305221E-6</v>
      </c>
      <c r="FD2315" s="1">
        <f t="shared" si="916"/>
        <v>0.99774432330845764</v>
      </c>
      <c r="FE2315" s="1">
        <f t="shared" si="917"/>
        <v>1.8910110072305221E-6</v>
      </c>
      <c r="FF2315" s="1" t="str">
        <f t="shared" si="918"/>
        <v/>
      </c>
      <c r="FG2315" s="1" t="str">
        <f t="shared" si="919"/>
        <v/>
      </c>
      <c r="FI2315" s="1">
        <f t="shared" si="920"/>
        <v>4.5991853541423972E-197</v>
      </c>
      <c r="FJ2315" s="1" t="str">
        <f t="shared" si="921"/>
        <v/>
      </c>
      <c r="FK2315" s="1" t="str">
        <f t="shared" si="922"/>
        <v/>
      </c>
      <c r="FP2315" s="1">
        <v>1710</v>
      </c>
      <c r="FQ2315" s="1">
        <f t="shared" si="923"/>
        <v>25.021711100905634</v>
      </c>
      <c r="FR2315" s="1">
        <f t="shared" si="924"/>
        <v>8.0258051878667833E-4</v>
      </c>
      <c r="FS2315" s="1">
        <f t="shared" si="925"/>
        <v>0.99774432330845764</v>
      </c>
      <c r="FT2315" s="1">
        <f t="shared" si="926"/>
        <v>8.0258051878667833E-4</v>
      </c>
      <c r="FU2315" s="1" t="str">
        <f t="shared" si="927"/>
        <v/>
      </c>
      <c r="FV2315" s="1" t="str">
        <f t="shared" si="928"/>
        <v/>
      </c>
      <c r="FW2315" s="1">
        <f t="shared" si="929"/>
        <v>1.6461758567806005E-305</v>
      </c>
      <c r="FX2315" s="1" t="str">
        <f t="shared" si="930"/>
        <v/>
      </c>
      <c r="FY2315" s="1" t="str">
        <f t="shared" si="931"/>
        <v/>
      </c>
      <c r="GC2315" s="1">
        <v>1710</v>
      </c>
      <c r="GD2315" s="1">
        <f t="shared" si="940"/>
        <v>87.320658314652007</v>
      </c>
      <c r="GE2315" s="1">
        <f t="shared" si="932"/>
        <v>2.299792313055153E-4</v>
      </c>
      <c r="GF2315" s="1">
        <f t="shared" si="933"/>
        <v>0.99774432330845764</v>
      </c>
      <c r="GG2315" s="1">
        <f t="shared" si="934"/>
        <v>2.299792313055153E-4</v>
      </c>
      <c r="GH2315" s="1" t="str">
        <f t="shared" si="935"/>
        <v/>
      </c>
      <c r="GI2315" s="1" t="str">
        <f t="shared" si="936"/>
        <v/>
      </c>
      <c r="GJ2315" s="1">
        <f t="shared" si="937"/>
        <v>0</v>
      </c>
      <c r="GK2315" s="1">
        <f t="shared" si="938"/>
        <v>2.299792313055153E-4</v>
      </c>
      <c r="GL2315" s="1" t="str">
        <f t="shared" si="939"/>
        <v/>
      </c>
      <c r="HA2315" s="2"/>
      <c r="HB2315" s="2">
        <f t="shared" si="911"/>
        <v>10.975999999999836</v>
      </c>
      <c r="HC2315" s="147">
        <f t="shared" si="912"/>
        <v>0.13966932083538652</v>
      </c>
      <c r="HD2315" s="2">
        <f t="shared" si="913"/>
        <v>2.8075181555251016E-4</v>
      </c>
      <c r="HE2315" s="2" t="str">
        <f t="shared" si="909"/>
        <v/>
      </c>
      <c r="HF2315" s="24" t="str">
        <f t="shared" si="910"/>
        <v/>
      </c>
    </row>
    <row r="2316" spans="157:214" ht="20.100000000000001" customHeight="1" x14ac:dyDescent="0.25">
      <c r="FA2316" s="2">
        <v>1711</v>
      </c>
      <c r="FB2316" s="1">
        <f t="shared" si="914"/>
        <v>10634.640527709944</v>
      </c>
      <c r="FC2316" s="1">
        <f t="shared" si="915"/>
        <v>1.8696357214209215E-6</v>
      </c>
      <c r="FD2316" s="1">
        <f t="shared" si="916"/>
        <v>0.99777244760433859</v>
      </c>
      <c r="FE2316" s="1">
        <f t="shared" si="917"/>
        <v>1.8696357214209215E-6</v>
      </c>
      <c r="FF2316" s="1" t="str">
        <f t="shared" si="918"/>
        <v/>
      </c>
      <c r="FG2316" s="1" t="str">
        <f t="shared" si="919"/>
        <v/>
      </c>
      <c r="FI2316" s="1">
        <f t="shared" si="920"/>
        <v>5.1806256898882493E-197</v>
      </c>
      <c r="FJ2316" s="1" t="str">
        <f t="shared" si="921"/>
        <v/>
      </c>
      <c r="FK2316" s="1" t="str">
        <f t="shared" si="922"/>
        <v/>
      </c>
      <c r="FP2316" s="2">
        <v>1711</v>
      </c>
      <c r="FQ2316" s="1">
        <f t="shared" si="923"/>
        <v>25.056952947526632</v>
      </c>
      <c r="FR2316" s="1">
        <f t="shared" si="924"/>
        <v>7.9350844680577148E-4</v>
      </c>
      <c r="FS2316" s="1">
        <f t="shared" si="925"/>
        <v>0.99777244760433859</v>
      </c>
      <c r="FT2316" s="1">
        <f t="shared" si="926"/>
        <v>7.9350844680577148E-4</v>
      </c>
      <c r="FU2316" s="1" t="str">
        <f t="shared" si="927"/>
        <v/>
      </c>
      <c r="FV2316" s="1" t="str">
        <f t="shared" si="928"/>
        <v/>
      </c>
      <c r="FW2316" s="1">
        <f t="shared" si="929"/>
        <v>1.9116632378501078E-305</v>
      </c>
      <c r="FX2316" s="1" t="str">
        <f t="shared" si="930"/>
        <v/>
      </c>
      <c r="FY2316" s="1" t="str">
        <f t="shared" si="931"/>
        <v/>
      </c>
      <c r="GC2316" s="2">
        <v>1711</v>
      </c>
      <c r="GD2316" s="1">
        <f t="shared" si="940"/>
        <v>87.443645157348698</v>
      </c>
      <c r="GE2316" s="1">
        <f t="shared" si="932"/>
        <v>2.2737963152495835E-4</v>
      </c>
      <c r="GF2316" s="1">
        <f t="shared" si="933"/>
        <v>0.99777244760433859</v>
      </c>
      <c r="GG2316" s="1">
        <f t="shared" si="934"/>
        <v>2.2737963152495835E-4</v>
      </c>
      <c r="GH2316" s="1" t="str">
        <f t="shared" si="935"/>
        <v/>
      </c>
      <c r="GI2316" s="1" t="str">
        <f t="shared" si="936"/>
        <v/>
      </c>
      <c r="GJ2316" s="1">
        <f t="shared" si="937"/>
        <v>0</v>
      </c>
      <c r="GK2316" s="1">
        <f t="shared" si="938"/>
        <v>2.2737963152495835E-4</v>
      </c>
      <c r="GL2316" s="1" t="str">
        <f t="shared" si="939"/>
        <v/>
      </c>
      <c r="HA2316" s="2"/>
      <c r="HB2316" s="2">
        <f t="shared" si="911"/>
        <v>10.982399999999835</v>
      </c>
      <c r="HC2316" s="147">
        <f t="shared" si="912"/>
        <v>0.13938856901983401</v>
      </c>
      <c r="HD2316" s="2">
        <f t="shared" si="913"/>
        <v>2.8026285679241814E-4</v>
      </c>
      <c r="HE2316" s="2" t="str">
        <f t="shared" si="909"/>
        <v/>
      </c>
      <c r="HF2316" s="24" t="str">
        <f t="shared" si="910"/>
        <v/>
      </c>
    </row>
    <row r="2317" spans="157:214" ht="20.100000000000001" customHeight="1" x14ac:dyDescent="0.25">
      <c r="FA2317" s="1">
        <v>1712</v>
      </c>
      <c r="FB2317" s="1">
        <f t="shared" si="914"/>
        <v>10649.597828030212</v>
      </c>
      <c r="FC2317" s="1">
        <f t="shared" si="915"/>
        <v>1.8484724781037487E-6</v>
      </c>
      <c r="FD2317" s="1">
        <f t="shared" si="916"/>
        <v>0.99780025377160009</v>
      </c>
      <c r="FE2317" s="1">
        <f t="shared" si="917"/>
        <v>1.8484724781037487E-6</v>
      </c>
      <c r="FF2317" s="1" t="str">
        <f t="shared" si="918"/>
        <v/>
      </c>
      <c r="FG2317" s="1" t="str">
        <f t="shared" si="919"/>
        <v/>
      </c>
      <c r="FI2317" s="1">
        <f t="shared" si="920"/>
        <v>5.8354797759726246E-197</v>
      </c>
      <c r="FJ2317" s="1" t="str">
        <f t="shared" si="921"/>
        <v/>
      </c>
      <c r="FK2317" s="1" t="str">
        <f t="shared" si="922"/>
        <v/>
      </c>
      <c r="FP2317" s="1">
        <v>1712</v>
      </c>
      <c r="FQ2317" s="1">
        <f t="shared" si="923"/>
        <v>25.092194794147623</v>
      </c>
      <c r="FR2317" s="1">
        <f t="shared" si="924"/>
        <v>7.8452636963342317E-4</v>
      </c>
      <c r="FS2317" s="1">
        <f t="shared" si="925"/>
        <v>0.99780025377160009</v>
      </c>
      <c r="FT2317" s="1">
        <f t="shared" si="926"/>
        <v>7.8452636963342317E-4</v>
      </c>
      <c r="FU2317" s="1" t="str">
        <f t="shared" si="927"/>
        <v/>
      </c>
      <c r="FV2317" s="1" t="str">
        <f t="shared" si="928"/>
        <v/>
      </c>
      <c r="FW2317" s="1">
        <f t="shared" si="929"/>
        <v>2.2199316367461439E-305</v>
      </c>
      <c r="FX2317" s="1" t="str">
        <f t="shared" si="930"/>
        <v/>
      </c>
      <c r="FY2317" s="1" t="str">
        <f t="shared" si="931"/>
        <v/>
      </c>
      <c r="GC2317" s="1">
        <v>1712</v>
      </c>
      <c r="GD2317" s="1">
        <f t="shared" si="940"/>
        <v>87.566632000045388</v>
      </c>
      <c r="GE2317" s="1">
        <f t="shared" si="932"/>
        <v>2.2480581973253352E-4</v>
      </c>
      <c r="GF2317" s="1">
        <f t="shared" si="933"/>
        <v>0.99780025377160009</v>
      </c>
      <c r="GG2317" s="1">
        <f t="shared" si="934"/>
        <v>2.2480581973253352E-4</v>
      </c>
      <c r="GH2317" s="1" t="str">
        <f t="shared" si="935"/>
        <v/>
      </c>
      <c r="GI2317" s="1" t="str">
        <f t="shared" si="936"/>
        <v/>
      </c>
      <c r="GJ2317" s="1">
        <f t="shared" si="937"/>
        <v>0</v>
      </c>
      <c r="GK2317" s="1">
        <f t="shared" si="938"/>
        <v>2.2480581973253352E-4</v>
      </c>
      <c r="GL2317" s="1" t="str">
        <f t="shared" si="939"/>
        <v/>
      </c>
      <c r="HA2317" s="2"/>
      <c r="HB2317" s="2">
        <f t="shared" si="911"/>
        <v>10.988799999999834</v>
      </c>
      <c r="HC2317" s="147">
        <f t="shared" si="912"/>
        <v>0.1391083061630416</v>
      </c>
      <c r="HD2317" s="2">
        <f t="shared" si="913"/>
        <v>2.7977451221591898E-4</v>
      </c>
      <c r="HE2317" s="2" t="str">
        <f t="shared" si="909"/>
        <v/>
      </c>
      <c r="HF2317" s="24" t="str">
        <f t="shared" si="910"/>
        <v/>
      </c>
    </row>
    <row r="2318" spans="157:214" ht="20.100000000000001" customHeight="1" x14ac:dyDescent="0.25">
      <c r="FA2318" s="1">
        <v>1713</v>
      </c>
      <c r="FB2318" s="1">
        <f t="shared" si="914"/>
        <v>10664.555128350479</v>
      </c>
      <c r="FC2318" s="1">
        <f t="shared" si="915"/>
        <v>1.827519550460646E-6</v>
      </c>
      <c r="FD2318" s="1">
        <f t="shared" si="916"/>
        <v>0.99782774496889937</v>
      </c>
      <c r="FE2318" s="1">
        <f t="shared" si="917"/>
        <v>1.827519550460646E-6</v>
      </c>
      <c r="FF2318" s="1" t="str">
        <f t="shared" si="918"/>
        <v/>
      </c>
      <c r="FG2318" s="1" t="str">
        <f t="shared" si="919"/>
        <v/>
      </c>
      <c r="FI2318" s="1">
        <f t="shared" si="920"/>
        <v>6.5730051567749481E-197</v>
      </c>
      <c r="FJ2318" s="1" t="str">
        <f t="shared" si="921"/>
        <v/>
      </c>
      <c r="FK2318" s="1" t="str">
        <f t="shared" si="922"/>
        <v/>
      </c>
      <c r="FP2318" s="1">
        <v>1713</v>
      </c>
      <c r="FQ2318" s="1">
        <f t="shared" si="923"/>
        <v>25.127436640768614</v>
      </c>
      <c r="FR2318" s="1">
        <f t="shared" si="924"/>
        <v>7.7563355437555346E-4</v>
      </c>
      <c r="FS2318" s="1">
        <f t="shared" si="925"/>
        <v>0.99782774496889937</v>
      </c>
      <c r="FT2318" s="1">
        <f t="shared" si="926"/>
        <v>7.7563355437555346E-4</v>
      </c>
      <c r="FU2318" s="1" t="str">
        <f t="shared" si="927"/>
        <v/>
      </c>
      <c r="FV2318" s="1" t="str">
        <f t="shared" si="928"/>
        <v/>
      </c>
      <c r="FW2318" s="1">
        <f t="shared" si="929"/>
        <v>2.5778691169763126E-305</v>
      </c>
      <c r="FX2318" s="1" t="str">
        <f t="shared" si="930"/>
        <v/>
      </c>
      <c r="FY2318" s="1" t="str">
        <f t="shared" si="931"/>
        <v/>
      </c>
      <c r="GC2318" s="1">
        <v>1713</v>
      </c>
      <c r="GD2318" s="1">
        <f t="shared" si="940"/>
        <v>87.689618842742078</v>
      </c>
      <c r="GE2318" s="1">
        <f t="shared" si="932"/>
        <v>2.2225758591763991E-4</v>
      </c>
      <c r="GF2318" s="1">
        <f t="shared" si="933"/>
        <v>0.99782774496889937</v>
      </c>
      <c r="GG2318" s="1">
        <f t="shared" si="934"/>
        <v>2.2225758591763991E-4</v>
      </c>
      <c r="GH2318" s="1" t="str">
        <f t="shared" si="935"/>
        <v/>
      </c>
      <c r="GI2318" s="1" t="str">
        <f t="shared" si="936"/>
        <v/>
      </c>
      <c r="GJ2318" s="1">
        <f t="shared" si="937"/>
        <v>0</v>
      </c>
      <c r="GK2318" s="1">
        <f t="shared" si="938"/>
        <v>2.2225758591763991E-4</v>
      </c>
      <c r="GL2318" s="1" t="str">
        <f t="shared" si="939"/>
        <v/>
      </c>
      <c r="HA2318" s="2"/>
      <c r="HB2318" s="2">
        <f t="shared" si="911"/>
        <v>10.995199999999834</v>
      </c>
      <c r="HC2318" s="147">
        <f t="shared" si="912"/>
        <v>0.13882853165082568</v>
      </c>
      <c r="HD2318" s="2">
        <f t="shared" si="913"/>
        <v>2.7928678185723532E-4</v>
      </c>
      <c r="HE2318" s="2" t="str">
        <f t="shared" si="909"/>
        <v/>
      </c>
      <c r="HF2318" s="24" t="str">
        <f t="shared" si="910"/>
        <v/>
      </c>
    </row>
    <row r="2319" spans="157:214" ht="20.100000000000001" customHeight="1" x14ac:dyDescent="0.25">
      <c r="FA2319" s="1">
        <v>1714</v>
      </c>
      <c r="FB2319" s="1">
        <f t="shared" si="914"/>
        <v>10679.512428670743</v>
      </c>
      <c r="FC2319" s="1">
        <f t="shared" si="915"/>
        <v>1.8067752211957021E-6</v>
      </c>
      <c r="FD2319" s="1">
        <f t="shared" si="916"/>
        <v>0.99785492432913614</v>
      </c>
      <c r="FE2319" s="1">
        <f t="shared" si="917"/>
        <v>1.8067752211957021E-6</v>
      </c>
      <c r="FF2319" s="1" t="str">
        <f t="shared" si="918"/>
        <v/>
      </c>
      <c r="FG2319" s="1" t="str">
        <f t="shared" si="919"/>
        <v/>
      </c>
      <c r="FI2319" s="1">
        <f t="shared" si="920"/>
        <v>7.4036252690066818E-197</v>
      </c>
      <c r="FJ2319" s="1" t="str">
        <f t="shared" si="921"/>
        <v/>
      </c>
      <c r="FK2319" s="1" t="str">
        <f t="shared" si="922"/>
        <v/>
      </c>
      <c r="FP2319" s="1">
        <v>1714</v>
      </c>
      <c r="FQ2319" s="1">
        <f t="shared" si="923"/>
        <v>25.162678487389613</v>
      </c>
      <c r="FR2319" s="1">
        <f t="shared" si="924"/>
        <v>7.668292721795827E-4</v>
      </c>
      <c r="FS2319" s="1">
        <f t="shared" si="925"/>
        <v>0.99785492432913614</v>
      </c>
      <c r="FT2319" s="1">
        <f t="shared" si="926"/>
        <v>7.668292721795827E-4</v>
      </c>
      <c r="FU2319" s="1" t="str">
        <f t="shared" si="927"/>
        <v/>
      </c>
      <c r="FV2319" s="1" t="str">
        <f t="shared" si="928"/>
        <v/>
      </c>
      <c r="FW2319" s="1">
        <f t="shared" si="929"/>
        <v>2.9934718477654267E-305</v>
      </c>
      <c r="FX2319" s="1" t="str">
        <f t="shared" si="930"/>
        <v/>
      </c>
      <c r="FY2319" s="1" t="str">
        <f t="shared" si="931"/>
        <v/>
      </c>
      <c r="GC2319" s="1">
        <v>1714</v>
      </c>
      <c r="GD2319" s="1">
        <f t="shared" si="940"/>
        <v>87.812605685438768</v>
      </c>
      <c r="GE2319" s="1">
        <f t="shared" si="932"/>
        <v>2.1973472122776777E-4</v>
      </c>
      <c r="GF2319" s="1">
        <f t="shared" si="933"/>
        <v>0.99785492432913614</v>
      </c>
      <c r="GG2319" s="1">
        <f t="shared" si="934"/>
        <v>2.1973472122776777E-4</v>
      </c>
      <c r="GH2319" s="1" t="str">
        <f t="shared" si="935"/>
        <v/>
      </c>
      <c r="GI2319" s="1" t="str">
        <f t="shared" si="936"/>
        <v/>
      </c>
      <c r="GJ2319" s="1">
        <f t="shared" si="937"/>
        <v>0</v>
      </c>
      <c r="GK2319" s="1">
        <f t="shared" si="938"/>
        <v>2.1973472122776777E-4</v>
      </c>
      <c r="GL2319" s="1" t="str">
        <f t="shared" si="939"/>
        <v/>
      </c>
      <c r="HA2319" s="2"/>
      <c r="HB2319" s="2">
        <f t="shared" si="911"/>
        <v>11.001599999999833</v>
      </c>
      <c r="HC2319" s="147">
        <f t="shared" si="912"/>
        <v>0.13854924486896844</v>
      </c>
      <c r="HD2319" s="2">
        <f t="shared" si="913"/>
        <v>2.7879966574623216E-4</v>
      </c>
      <c r="HE2319" s="2" t="str">
        <f t="shared" si="909"/>
        <v/>
      </c>
      <c r="HF2319" s="24" t="str">
        <f t="shared" si="910"/>
        <v/>
      </c>
    </row>
    <row r="2320" spans="157:214" ht="20.100000000000001" customHeight="1" x14ac:dyDescent="0.25">
      <c r="FA2320" s="1">
        <v>1715</v>
      </c>
      <c r="FB2320" s="1">
        <f t="shared" si="914"/>
        <v>10694.469728991011</v>
      </c>
      <c r="FC2320" s="1">
        <f t="shared" si="915"/>
        <v>1.7862377825367677E-6</v>
      </c>
      <c r="FD2320" s="1">
        <f t="shared" si="916"/>
        <v>0.99788179495959539</v>
      </c>
      <c r="FE2320" s="1">
        <f t="shared" si="917"/>
        <v>1.7862377825367677E-6</v>
      </c>
      <c r="FF2320" s="1" t="str">
        <f t="shared" si="918"/>
        <v/>
      </c>
      <c r="FG2320" s="1" t="str">
        <f t="shared" si="919"/>
        <v/>
      </c>
      <c r="FI2320" s="1">
        <f t="shared" si="920"/>
        <v>8.3390760854221755E-197</v>
      </c>
      <c r="FJ2320" s="1" t="str">
        <f t="shared" si="921"/>
        <v/>
      </c>
      <c r="FK2320" s="1" t="str">
        <f t="shared" si="922"/>
        <v/>
      </c>
      <c r="FP2320" s="1">
        <v>1715</v>
      </c>
      <c r="FQ2320" s="1">
        <f t="shared" si="923"/>
        <v>25.197920334010604</v>
      </c>
      <c r="FR2320" s="1">
        <f t="shared" si="924"/>
        <v>7.5811279823500427E-4</v>
      </c>
      <c r="FS2320" s="1">
        <f t="shared" si="925"/>
        <v>0.99788179495959539</v>
      </c>
      <c r="FT2320" s="1">
        <f t="shared" si="926"/>
        <v>7.5811279823500427E-4</v>
      </c>
      <c r="FU2320" s="1" t="str">
        <f t="shared" si="927"/>
        <v/>
      </c>
      <c r="FV2320" s="1" t="str">
        <f t="shared" si="928"/>
        <v/>
      </c>
      <c r="FW2320" s="1">
        <f t="shared" si="929"/>
        <v>3.4760222198730909E-305</v>
      </c>
      <c r="FX2320" s="1" t="str">
        <f t="shared" si="930"/>
        <v/>
      </c>
      <c r="FY2320" s="1" t="str">
        <f t="shared" si="931"/>
        <v/>
      </c>
      <c r="GC2320" s="1">
        <v>1715</v>
      </c>
      <c r="GD2320" s="1">
        <f t="shared" si="940"/>
        <v>87.935592528135459</v>
      </c>
      <c r="GE2320" s="1">
        <f t="shared" si="932"/>
        <v>2.1723701796866194E-4</v>
      </c>
      <c r="GF2320" s="1">
        <f t="shared" si="933"/>
        <v>0.99788179495959539</v>
      </c>
      <c r="GG2320" s="1">
        <f t="shared" si="934"/>
        <v>2.1723701796866194E-4</v>
      </c>
      <c r="GH2320" s="1" t="str">
        <f t="shared" si="935"/>
        <v/>
      </c>
      <c r="GI2320" s="1" t="str">
        <f t="shared" si="936"/>
        <v/>
      </c>
      <c r="GJ2320" s="1">
        <f t="shared" si="937"/>
        <v>0</v>
      </c>
      <c r="GK2320" s="1">
        <f t="shared" si="938"/>
        <v>2.1723701796866194E-4</v>
      </c>
      <c r="GL2320" s="1" t="str">
        <f t="shared" si="939"/>
        <v/>
      </c>
      <c r="HA2320" s="2"/>
      <c r="HB2320" s="2">
        <f t="shared" si="911"/>
        <v>11.007999999999832</v>
      </c>
      <c r="HC2320" s="147">
        <f t="shared" si="912"/>
        <v>0.13827044520322221</v>
      </c>
      <c r="HD2320" s="2">
        <f t="shared" si="913"/>
        <v>2.7831316390936056E-4</v>
      </c>
      <c r="HE2320" s="2" t="str">
        <f t="shared" si="909"/>
        <v/>
      </c>
      <c r="HF2320" s="24" t="str">
        <f t="shared" si="910"/>
        <v/>
      </c>
    </row>
    <row r="2321" spans="157:214" ht="20.100000000000001" customHeight="1" x14ac:dyDescent="0.25">
      <c r="FA2321" s="1">
        <v>1716</v>
      </c>
      <c r="FB2321" s="1">
        <f t="shared" si="914"/>
        <v>10709.427029311279</v>
      </c>
      <c r="FC2321" s="1">
        <f t="shared" si="915"/>
        <v>1.7659055362360582E-6</v>
      </c>
      <c r="FD2321" s="1">
        <f t="shared" si="916"/>
        <v>0.99790835994208948</v>
      </c>
      <c r="FE2321" s="1">
        <f t="shared" si="917"/>
        <v>1.7659055362360582E-6</v>
      </c>
      <c r="FF2321" s="1" t="str">
        <f t="shared" si="918"/>
        <v/>
      </c>
      <c r="FG2321" s="1" t="str">
        <f t="shared" si="919"/>
        <v/>
      </c>
      <c r="FI2321" s="1">
        <f t="shared" si="920"/>
        <v>9.3925711793431108E-197</v>
      </c>
      <c r="FJ2321" s="1" t="str">
        <f t="shared" si="921"/>
        <v/>
      </c>
      <c r="FK2321" s="1" t="str">
        <f t="shared" si="922"/>
        <v/>
      </c>
      <c r="FP2321" s="1">
        <v>1716</v>
      </c>
      <c r="FQ2321" s="1">
        <f t="shared" si="923"/>
        <v>25.233162180631602</v>
      </c>
      <c r="FR2321" s="1">
        <f t="shared" si="924"/>
        <v>7.4948341177362031E-4</v>
      </c>
      <c r="FS2321" s="1">
        <f t="shared" si="925"/>
        <v>0.99790835994208948</v>
      </c>
      <c r="FT2321" s="1">
        <f t="shared" si="926"/>
        <v>7.4948341177362031E-4</v>
      </c>
      <c r="FU2321" s="1" t="str">
        <f t="shared" si="927"/>
        <v/>
      </c>
      <c r="FV2321" s="1" t="str">
        <f t="shared" si="928"/>
        <v/>
      </c>
      <c r="FW2321" s="1">
        <f t="shared" si="929"/>
        <v>4.0362955676124382E-305</v>
      </c>
      <c r="FX2321" s="1" t="str">
        <f t="shared" si="930"/>
        <v/>
      </c>
      <c r="FY2321" s="1" t="str">
        <f t="shared" si="931"/>
        <v/>
      </c>
      <c r="GC2321" s="1">
        <v>1716</v>
      </c>
      <c r="GD2321" s="1">
        <f t="shared" si="940"/>
        <v>88.058579370832149</v>
      </c>
      <c r="GE2321" s="1">
        <f t="shared" si="932"/>
        <v>2.1476426960438885E-4</v>
      </c>
      <c r="GF2321" s="1">
        <f t="shared" si="933"/>
        <v>0.99790835994208948</v>
      </c>
      <c r="GG2321" s="1">
        <f t="shared" si="934"/>
        <v>2.1476426960438885E-4</v>
      </c>
      <c r="GH2321" s="1" t="str">
        <f t="shared" si="935"/>
        <v/>
      </c>
      <c r="GI2321" s="1" t="str">
        <f t="shared" si="936"/>
        <v/>
      </c>
      <c r="GJ2321" s="1">
        <f t="shared" si="937"/>
        <v>0</v>
      </c>
      <c r="GK2321" s="1">
        <f t="shared" si="938"/>
        <v>2.1476426960438885E-4</v>
      </c>
      <c r="GL2321" s="1" t="str">
        <f t="shared" si="939"/>
        <v/>
      </c>
      <c r="HA2321" s="2"/>
      <c r="HB2321" s="2">
        <f t="shared" si="911"/>
        <v>11.014399999999831</v>
      </c>
      <c r="HC2321" s="147">
        <f t="shared" si="912"/>
        <v>0.13799213203931285</v>
      </c>
      <c r="HD2321" s="2">
        <f t="shared" si="913"/>
        <v>2.7782727637001847E-4</v>
      </c>
      <c r="HE2321" s="2" t="str">
        <f t="shared" si="909"/>
        <v/>
      </c>
      <c r="HF2321" s="24" t="str">
        <f t="shared" si="910"/>
        <v/>
      </c>
    </row>
    <row r="2322" spans="157:214" ht="20.100000000000001" customHeight="1" x14ac:dyDescent="0.25">
      <c r="FA2322" s="2">
        <v>1717</v>
      </c>
      <c r="FB2322" s="1">
        <f t="shared" si="914"/>
        <v>10724.384329631546</v>
      </c>
      <c r="FC2322" s="1">
        <f t="shared" si="915"/>
        <v>1.7457767935699376E-6</v>
      </c>
      <c r="FD2322" s="1">
        <f t="shared" si="916"/>
        <v>0.99793462233310082</v>
      </c>
      <c r="FE2322" s="1">
        <f t="shared" si="917"/>
        <v>1.7457767935699376E-6</v>
      </c>
      <c r="FF2322" s="1" t="str">
        <f t="shared" si="918"/>
        <v/>
      </c>
      <c r="FG2322" s="1" t="str">
        <f t="shared" si="919"/>
        <v/>
      </c>
      <c r="FI2322" s="1">
        <f t="shared" si="920"/>
        <v>1.0578987520958994E-196</v>
      </c>
      <c r="FJ2322" s="1" t="str">
        <f t="shared" si="921"/>
        <v/>
      </c>
      <c r="FK2322" s="1" t="str">
        <f t="shared" si="922"/>
        <v/>
      </c>
      <c r="FP2322" s="2">
        <v>1717</v>
      </c>
      <c r="FQ2322" s="1">
        <f t="shared" si="923"/>
        <v>25.268404027252593</v>
      </c>
      <c r="FR2322" s="1">
        <f t="shared" si="924"/>
        <v>7.4094039606946687E-4</v>
      </c>
      <c r="FS2322" s="1">
        <f t="shared" si="925"/>
        <v>0.99793462233310082</v>
      </c>
      <c r="FT2322" s="1">
        <f t="shared" si="926"/>
        <v>7.4094039606946687E-4</v>
      </c>
      <c r="FU2322" s="1" t="str">
        <f t="shared" si="927"/>
        <v/>
      </c>
      <c r="FV2322" s="1" t="str">
        <f t="shared" si="928"/>
        <v/>
      </c>
      <c r="FW2322" s="1">
        <f t="shared" si="929"/>
        <v>4.6868000875138808E-305</v>
      </c>
      <c r="FX2322" s="1" t="str">
        <f t="shared" si="930"/>
        <v/>
      </c>
      <c r="FY2322" s="1" t="str">
        <f t="shared" si="931"/>
        <v/>
      </c>
      <c r="GC2322" s="2">
        <v>1717</v>
      </c>
      <c r="GD2322" s="1">
        <f t="shared" si="940"/>
        <v>88.181566213528839</v>
      </c>
      <c r="GE2322" s="1">
        <f t="shared" si="932"/>
        <v>2.1231627075731676E-4</v>
      </c>
      <c r="GF2322" s="1">
        <f t="shared" si="933"/>
        <v>0.99793462233310082</v>
      </c>
      <c r="GG2322" s="1">
        <f t="shared" si="934"/>
        <v>2.1231627075731676E-4</v>
      </c>
      <c r="GH2322" s="1" t="str">
        <f t="shared" si="935"/>
        <v/>
      </c>
      <c r="GI2322" s="1" t="str">
        <f t="shared" si="936"/>
        <v/>
      </c>
      <c r="GJ2322" s="1">
        <f t="shared" si="937"/>
        <v>0</v>
      </c>
      <c r="GK2322" s="1">
        <f t="shared" si="938"/>
        <v>2.1231627075731676E-4</v>
      </c>
      <c r="GL2322" s="1" t="str">
        <f t="shared" si="939"/>
        <v/>
      </c>
      <c r="HA2322" s="2"/>
      <c r="HB2322" s="2">
        <f t="shared" si="911"/>
        <v>11.020799999999831</v>
      </c>
      <c r="HC2322" s="147">
        <f t="shared" si="912"/>
        <v>0.13771430476294283</v>
      </c>
      <c r="HD2322" s="2">
        <f t="shared" si="913"/>
        <v>2.7734200314766255E-4</v>
      </c>
      <c r="HE2322" s="2" t="str">
        <f t="shared" si="909"/>
        <v/>
      </c>
      <c r="HF2322" s="24" t="str">
        <f t="shared" si="910"/>
        <v/>
      </c>
    </row>
    <row r="2323" spans="157:214" ht="20.100000000000001" customHeight="1" x14ac:dyDescent="0.25">
      <c r="FA2323" s="1">
        <v>1718</v>
      </c>
      <c r="FB2323" s="1">
        <f t="shared" si="914"/>
        <v>10739.341629951814</v>
      </c>
      <c r="FC2323" s="1">
        <f t="shared" si="915"/>
        <v>1.7258498753379685E-6</v>
      </c>
      <c r="FD2323" s="1">
        <f t="shared" si="916"/>
        <v>0.99796058516392461</v>
      </c>
      <c r="FE2323" s="1">
        <f t="shared" si="917"/>
        <v>1.7258498753379685E-6</v>
      </c>
      <c r="FF2323" s="1" t="str">
        <f t="shared" si="918"/>
        <v/>
      </c>
      <c r="FG2323" s="1" t="str">
        <f t="shared" si="919"/>
        <v/>
      </c>
      <c r="FI2323" s="1">
        <f t="shared" si="920"/>
        <v>1.1915074605923164E-196</v>
      </c>
      <c r="FJ2323" s="1" t="str">
        <f t="shared" si="921"/>
        <v/>
      </c>
      <c r="FK2323" s="1" t="str">
        <f t="shared" si="922"/>
        <v/>
      </c>
      <c r="FP2323" s="1">
        <v>1718</v>
      </c>
      <c r="FQ2323" s="1">
        <f t="shared" si="923"/>
        <v>25.303645873873585</v>
      </c>
      <c r="FR2323" s="1">
        <f t="shared" si="924"/>
        <v>7.324830384383993E-4</v>
      </c>
      <c r="FS2323" s="1">
        <f t="shared" si="925"/>
        <v>0.99796058516392461</v>
      </c>
      <c r="FT2323" s="1">
        <f t="shared" si="926"/>
        <v>7.324830384383993E-4</v>
      </c>
      <c r="FU2323" s="1" t="str">
        <f t="shared" si="927"/>
        <v/>
      </c>
      <c r="FV2323" s="1" t="str">
        <f t="shared" si="928"/>
        <v/>
      </c>
      <c r="FW2323" s="1">
        <f t="shared" si="929"/>
        <v>5.4420552800609026E-305</v>
      </c>
      <c r="FX2323" s="1" t="str">
        <f t="shared" si="930"/>
        <v/>
      </c>
      <c r="FY2323" s="1" t="str">
        <f t="shared" si="931"/>
        <v/>
      </c>
      <c r="GC2323" s="1">
        <v>1718</v>
      </c>
      <c r="GD2323" s="1">
        <f t="shared" si="940"/>
        <v>88.304553056225558</v>
      </c>
      <c r="GE2323" s="1">
        <f t="shared" si="932"/>
        <v>2.0989281720799611E-4</v>
      </c>
      <c r="GF2323" s="1">
        <f t="shared" si="933"/>
        <v>0.99796058516392461</v>
      </c>
      <c r="GG2323" s="1">
        <f t="shared" si="934"/>
        <v>2.0989281720799611E-4</v>
      </c>
      <c r="GH2323" s="1" t="str">
        <f t="shared" si="935"/>
        <v/>
      </c>
      <c r="GI2323" s="1" t="str">
        <f t="shared" si="936"/>
        <v/>
      </c>
      <c r="GJ2323" s="1">
        <f t="shared" si="937"/>
        <v>0</v>
      </c>
      <c r="GK2323" s="1">
        <f t="shared" si="938"/>
        <v>2.0989281720799611E-4</v>
      </c>
      <c r="GL2323" s="1" t="str">
        <f t="shared" si="939"/>
        <v/>
      </c>
      <c r="HA2323" s="2"/>
      <c r="HB2323" s="2">
        <f t="shared" si="911"/>
        <v>11.02719999999983</v>
      </c>
      <c r="HC2323" s="147">
        <f t="shared" si="912"/>
        <v>0.13743696275979517</v>
      </c>
      <c r="HD2323" s="2">
        <f t="shared" si="913"/>
        <v>2.7685734425814124E-4</v>
      </c>
      <c r="HE2323" s="2" t="str">
        <f t="shared" si="909"/>
        <v/>
      </c>
      <c r="HF2323" s="24" t="str">
        <f t="shared" si="910"/>
        <v/>
      </c>
    </row>
    <row r="2324" spans="157:214" ht="20.100000000000001" customHeight="1" x14ac:dyDescent="0.25">
      <c r="FA2324" s="1">
        <v>1719</v>
      </c>
      <c r="FB2324" s="1">
        <f t="shared" si="914"/>
        <v>10754.298930272082</v>
      </c>
      <c r="FC2324" s="1">
        <f t="shared" si="915"/>
        <v>1.7061231118612273E-6</v>
      </c>
      <c r="FD2324" s="1">
        <f t="shared" si="916"/>
        <v>0.99798625144081043</v>
      </c>
      <c r="FE2324" s="1">
        <f t="shared" si="917"/>
        <v>1.7061231118612273E-6</v>
      </c>
      <c r="FF2324" s="1" t="str">
        <f t="shared" si="918"/>
        <v/>
      </c>
      <c r="FG2324" s="1" t="str">
        <f t="shared" si="919"/>
        <v/>
      </c>
      <c r="FI2324" s="1">
        <f t="shared" si="920"/>
        <v>1.341968984248895E-196</v>
      </c>
      <c r="FJ2324" s="1" t="str">
        <f t="shared" si="921"/>
        <v/>
      </c>
      <c r="FK2324" s="1" t="str">
        <f t="shared" si="922"/>
        <v/>
      </c>
      <c r="FP2324" s="1">
        <v>1719</v>
      </c>
      <c r="FQ2324" s="1">
        <f t="shared" si="923"/>
        <v>25.338887720494583</v>
      </c>
      <c r="FR2324" s="1">
        <f t="shared" si="924"/>
        <v>7.241106302373851E-4</v>
      </c>
      <c r="FS2324" s="1">
        <f t="shared" si="925"/>
        <v>0.99798625144081043</v>
      </c>
      <c r="FT2324" s="1">
        <f t="shared" si="926"/>
        <v>7.241106302373851E-4</v>
      </c>
      <c r="FU2324" s="1" t="str">
        <f t="shared" si="927"/>
        <v/>
      </c>
      <c r="FV2324" s="1" t="str">
        <f t="shared" si="928"/>
        <v/>
      </c>
      <c r="FW2324" s="1">
        <f t="shared" si="929"/>
        <v>6.3189150948601629E-305</v>
      </c>
      <c r="FX2324" s="1" t="str">
        <f t="shared" si="930"/>
        <v/>
      </c>
      <c r="FY2324" s="1" t="str">
        <f t="shared" si="931"/>
        <v/>
      </c>
      <c r="GC2324" s="1">
        <v>1719</v>
      </c>
      <c r="GD2324" s="1">
        <f t="shared" si="940"/>
        <v>88.427539898922248</v>
      </c>
      <c r="GE2324" s="1">
        <f t="shared" si="932"/>
        <v>2.0749370589495818E-4</v>
      </c>
      <c r="GF2324" s="1">
        <f t="shared" si="933"/>
        <v>0.99798625144081043</v>
      </c>
      <c r="GG2324" s="1">
        <f t="shared" si="934"/>
        <v>2.0749370589495818E-4</v>
      </c>
      <c r="GH2324" s="1" t="str">
        <f t="shared" si="935"/>
        <v/>
      </c>
      <c r="GI2324" s="1" t="str">
        <f t="shared" si="936"/>
        <v/>
      </c>
      <c r="GJ2324" s="1">
        <f t="shared" si="937"/>
        <v>0</v>
      </c>
      <c r="GK2324" s="1">
        <f t="shared" si="938"/>
        <v>2.0749370589495818E-4</v>
      </c>
      <c r="GL2324" s="1" t="str">
        <f t="shared" si="939"/>
        <v/>
      </c>
      <c r="HA2324" s="2"/>
      <c r="HB2324" s="2">
        <f t="shared" si="911"/>
        <v>11.033599999999829</v>
      </c>
      <c r="HC2324" s="147">
        <f t="shared" si="912"/>
        <v>0.13716010541553703</v>
      </c>
      <c r="HD2324" s="2">
        <f t="shared" si="913"/>
        <v>2.7637329971474944E-4</v>
      </c>
      <c r="HE2324" s="2" t="str">
        <f t="shared" si="909"/>
        <v/>
      </c>
      <c r="HF2324" s="24" t="str">
        <f t="shared" si="910"/>
        <v/>
      </c>
    </row>
    <row r="2325" spans="157:214" ht="20.100000000000001" customHeight="1" x14ac:dyDescent="0.25">
      <c r="FA2325" s="1">
        <v>1720</v>
      </c>
      <c r="FB2325" s="1">
        <f t="shared" si="914"/>
        <v>10769.256230592349</v>
      </c>
      <c r="FC2325" s="1">
        <f t="shared" si="915"/>
        <v>1.6865948429798668E-6</v>
      </c>
      <c r="FD2325" s="1">
        <f t="shared" si="916"/>
        <v>0.99801162414510569</v>
      </c>
      <c r="FE2325" s="1">
        <f t="shared" si="917"/>
        <v>1.6865948429798668E-6</v>
      </c>
      <c r="FF2325" s="1" t="str">
        <f t="shared" si="918"/>
        <v/>
      </c>
      <c r="FG2325" s="1" t="str">
        <f t="shared" si="919"/>
        <v/>
      </c>
      <c r="FI2325" s="1">
        <f t="shared" si="920"/>
        <v>1.5114063490036281E-196</v>
      </c>
      <c r="FJ2325" s="1" t="str">
        <f t="shared" si="921"/>
        <v/>
      </c>
      <c r="FK2325" s="1" t="str">
        <f t="shared" si="922"/>
        <v/>
      </c>
      <c r="FP2325" s="1">
        <v>1720</v>
      </c>
      <c r="FQ2325" s="1">
        <f t="shared" si="923"/>
        <v>25.374129567115574</v>
      </c>
      <c r="FR2325" s="1">
        <f t="shared" si="924"/>
        <v>7.1582246686346549E-4</v>
      </c>
      <c r="FS2325" s="1">
        <f t="shared" si="925"/>
        <v>0.99801162414510569</v>
      </c>
      <c r="FT2325" s="1">
        <f t="shared" si="926"/>
        <v>7.1582246686346549E-4</v>
      </c>
      <c r="FU2325" s="1" t="str">
        <f t="shared" si="927"/>
        <v/>
      </c>
      <c r="FV2325" s="1" t="str">
        <f t="shared" si="928"/>
        <v/>
      </c>
      <c r="FW2325" s="1">
        <f t="shared" si="929"/>
        <v>7.3369429502929537E-305</v>
      </c>
      <c r="FX2325" s="1" t="str">
        <f t="shared" si="930"/>
        <v/>
      </c>
      <c r="FY2325" s="1" t="str">
        <f t="shared" si="931"/>
        <v/>
      </c>
      <c r="GC2325" s="1">
        <v>1720</v>
      </c>
      <c r="GD2325" s="1">
        <f t="shared" si="940"/>
        <v>88.550526741618938</v>
      </c>
      <c r="GE2325" s="1">
        <f t="shared" si="932"/>
        <v>2.0511873491441392E-4</v>
      </c>
      <c r="GF2325" s="1">
        <f t="shared" si="933"/>
        <v>0.99801162414510569</v>
      </c>
      <c r="GG2325" s="1">
        <f t="shared" si="934"/>
        <v>2.0511873491441392E-4</v>
      </c>
      <c r="GH2325" s="1" t="str">
        <f t="shared" si="935"/>
        <v/>
      </c>
      <c r="GI2325" s="1" t="str">
        <f t="shared" si="936"/>
        <v/>
      </c>
      <c r="GJ2325" s="1">
        <f t="shared" si="937"/>
        <v>0</v>
      </c>
      <c r="GK2325" s="1">
        <f t="shared" si="938"/>
        <v>2.0511873491441392E-4</v>
      </c>
      <c r="GL2325" s="1" t="str">
        <f t="shared" si="939"/>
        <v/>
      </c>
      <c r="HA2325" s="2"/>
      <c r="HB2325" s="2">
        <f t="shared" si="911"/>
        <v>11.039999999999829</v>
      </c>
      <c r="HC2325" s="147">
        <f t="shared" si="912"/>
        <v>0.13688373211582228</v>
      </c>
      <c r="HD2325" s="2">
        <f t="shared" si="913"/>
        <v>2.758898695258416E-4</v>
      </c>
      <c r="HE2325" s="2" t="str">
        <f t="shared" si="909"/>
        <v/>
      </c>
      <c r="HF2325" s="24" t="str">
        <f t="shared" si="910"/>
        <v/>
      </c>
    </row>
    <row r="2326" spans="157:214" ht="20.100000000000001" customHeight="1" x14ac:dyDescent="0.25">
      <c r="FA2326" s="1">
        <v>1721</v>
      </c>
      <c r="FB2326" s="1">
        <f t="shared" si="914"/>
        <v>10784.213530912613</v>
      </c>
      <c r="FC2326" s="1">
        <f t="shared" si="915"/>
        <v>1.6672634180499493E-6</v>
      </c>
      <c r="FD2326" s="1">
        <f t="shared" si="916"/>
        <v>0.99803670623339702</v>
      </c>
      <c r="FE2326" s="1">
        <f t="shared" si="917"/>
        <v>1.6672634180499493E-6</v>
      </c>
      <c r="FF2326" s="1" t="str">
        <f t="shared" si="918"/>
        <v/>
      </c>
      <c r="FG2326" s="1" t="str">
        <f t="shared" si="919"/>
        <v/>
      </c>
      <c r="FI2326" s="1">
        <f t="shared" si="920"/>
        <v>1.7022096854146553E-196</v>
      </c>
      <c r="FJ2326" s="1" t="str">
        <f t="shared" si="921"/>
        <v/>
      </c>
      <c r="FK2326" s="1" t="str">
        <f t="shared" si="922"/>
        <v/>
      </c>
      <c r="FP2326" s="1">
        <v>1721</v>
      </c>
      <c r="FQ2326" s="1">
        <f t="shared" si="923"/>
        <v>25.409371413736565</v>
      </c>
      <c r="FR2326" s="1">
        <f t="shared" si="924"/>
        <v>7.0761784775240984E-4</v>
      </c>
      <c r="FS2326" s="1">
        <f t="shared" si="925"/>
        <v>0.99803670623339702</v>
      </c>
      <c r="FT2326" s="1">
        <f t="shared" si="926"/>
        <v>7.0761784775240984E-4</v>
      </c>
      <c r="FU2326" s="1" t="str">
        <f t="shared" si="927"/>
        <v/>
      </c>
      <c r="FV2326" s="1" t="str">
        <f t="shared" si="928"/>
        <v/>
      </c>
      <c r="FW2326" s="1">
        <f t="shared" si="929"/>
        <v>8.5188469480816002E-305</v>
      </c>
      <c r="FX2326" s="1" t="str">
        <f t="shared" si="930"/>
        <v/>
      </c>
      <c r="FY2326" s="1" t="str">
        <f t="shared" si="931"/>
        <v/>
      </c>
      <c r="GC2326" s="1">
        <v>1721</v>
      </c>
      <c r="GD2326" s="1">
        <f t="shared" si="940"/>
        <v>88.673513584315629</v>
      </c>
      <c r="GE2326" s="1">
        <f t="shared" si="932"/>
        <v>2.0276770351987177E-4</v>
      </c>
      <c r="GF2326" s="1">
        <f t="shared" si="933"/>
        <v>0.99803670623339702</v>
      </c>
      <c r="GG2326" s="1">
        <f t="shared" si="934"/>
        <v>2.0276770351987177E-4</v>
      </c>
      <c r="GH2326" s="1" t="str">
        <f t="shared" si="935"/>
        <v/>
      </c>
      <c r="GI2326" s="1" t="str">
        <f t="shared" si="936"/>
        <v/>
      </c>
      <c r="GJ2326" s="1">
        <f t="shared" si="937"/>
        <v>0</v>
      </c>
      <c r="GK2326" s="1">
        <f t="shared" si="938"/>
        <v>2.0276770351987177E-4</v>
      </c>
      <c r="GL2326" s="1" t="str">
        <f t="shared" si="939"/>
        <v/>
      </c>
      <c r="HA2326" s="2"/>
      <c r="HB2326" s="2">
        <f t="shared" si="911"/>
        <v>11.046399999999828</v>
      </c>
      <c r="HC2326" s="147">
        <f t="shared" si="912"/>
        <v>0.13660784224629643</v>
      </c>
      <c r="HD2326" s="2">
        <f t="shared" si="913"/>
        <v>2.7540705369796803E-4</v>
      </c>
      <c r="HE2326" s="2" t="str">
        <f t="shared" si="909"/>
        <v/>
      </c>
      <c r="HF2326" s="24" t="str">
        <f t="shared" si="910"/>
        <v/>
      </c>
    </row>
    <row r="2327" spans="157:214" ht="20.100000000000001" customHeight="1" x14ac:dyDescent="0.25">
      <c r="FA2327" s="1">
        <v>1722</v>
      </c>
      <c r="FB2327" s="1">
        <f t="shared" si="914"/>
        <v>10799.170831232881</v>
      </c>
      <c r="FC2327" s="1">
        <f t="shared" si="915"/>
        <v>1.6481271959395506E-6</v>
      </c>
      <c r="FD2327" s="1">
        <f t="shared" si="916"/>
        <v>0.99806150063765331</v>
      </c>
      <c r="FE2327" s="1">
        <f t="shared" si="917"/>
        <v>1.6481271959395506E-6</v>
      </c>
      <c r="FF2327" s="1" t="str">
        <f t="shared" si="918"/>
        <v/>
      </c>
      <c r="FG2327" s="1" t="str">
        <f t="shared" si="919"/>
        <v/>
      </c>
      <c r="FI2327" s="1">
        <f t="shared" si="920"/>
        <v>1.9170697907386463E-196</v>
      </c>
      <c r="FJ2327" s="1" t="str">
        <f t="shared" si="921"/>
        <v/>
      </c>
      <c r="FK2327" s="1" t="str">
        <f t="shared" si="922"/>
        <v/>
      </c>
      <c r="FP2327" s="1">
        <v>1722</v>
      </c>
      <c r="FQ2327" s="1">
        <f t="shared" si="923"/>
        <v>25.444613260357563</v>
      </c>
      <c r="FR2327" s="1">
        <f t="shared" si="924"/>
        <v>6.9949607637706816E-4</v>
      </c>
      <c r="FS2327" s="1">
        <f t="shared" si="925"/>
        <v>0.99806150063765331</v>
      </c>
      <c r="FT2327" s="1">
        <f t="shared" si="926"/>
        <v>6.9949607637706816E-4</v>
      </c>
      <c r="FU2327" s="1" t="str">
        <f t="shared" si="927"/>
        <v/>
      </c>
      <c r="FV2327" s="1" t="str">
        <f t="shared" si="928"/>
        <v/>
      </c>
      <c r="FW2327" s="1">
        <f t="shared" si="929"/>
        <v>9.8909849366072609E-305</v>
      </c>
      <c r="FX2327" s="1" t="str">
        <f t="shared" si="930"/>
        <v/>
      </c>
      <c r="FY2327" s="1" t="str">
        <f t="shared" si="931"/>
        <v/>
      </c>
      <c r="GC2327" s="1">
        <v>1722</v>
      </c>
      <c r="GD2327" s="1">
        <f t="shared" si="940"/>
        <v>88.796500427012319</v>
      </c>
      <c r="GE2327" s="1">
        <f t="shared" si="932"/>
        <v>2.0044041212166581E-4</v>
      </c>
      <c r="GF2327" s="1">
        <f t="shared" si="933"/>
        <v>0.99806150063765342</v>
      </c>
      <c r="GG2327" s="1">
        <f t="shared" si="934"/>
        <v>2.0044041212166581E-4</v>
      </c>
      <c r="GH2327" s="1" t="str">
        <f t="shared" si="935"/>
        <v/>
      </c>
      <c r="GI2327" s="1" t="str">
        <f t="shared" si="936"/>
        <v/>
      </c>
      <c r="GJ2327" s="1">
        <f t="shared" si="937"/>
        <v>0</v>
      </c>
      <c r="GK2327" s="1">
        <f t="shared" si="938"/>
        <v>2.0044041212166581E-4</v>
      </c>
      <c r="GL2327" s="1" t="str">
        <f t="shared" si="939"/>
        <v/>
      </c>
      <c r="HA2327" s="2"/>
      <c r="HB2327" s="2">
        <f t="shared" si="911"/>
        <v>11.052799999999827</v>
      </c>
      <c r="HC2327" s="147">
        <f t="shared" si="912"/>
        <v>0.13633243519259847</v>
      </c>
      <c r="HD2327" s="2">
        <f t="shared" si="913"/>
        <v>2.7492485223271079E-4</v>
      </c>
      <c r="HE2327" s="2" t="str">
        <f t="shared" si="909"/>
        <v/>
      </c>
      <c r="HF2327" s="24" t="str">
        <f t="shared" si="910"/>
        <v/>
      </c>
    </row>
    <row r="2328" spans="157:214" ht="20.100000000000001" customHeight="1" x14ac:dyDescent="0.25">
      <c r="FA2328" s="1">
        <v>1723</v>
      </c>
      <c r="FB2328" s="1">
        <f t="shared" si="914"/>
        <v>10814.128131553149</v>
      </c>
      <c r="FC2328" s="1">
        <f t="shared" si="915"/>
        <v>1.6291845450241963E-6</v>
      </c>
      <c r="FD2328" s="1">
        <f t="shared" si="916"/>
        <v>0.99808601026536758</v>
      </c>
      <c r="FE2328" s="1">
        <f t="shared" si="917"/>
        <v>1.6291845450241963E-6</v>
      </c>
      <c r="FF2328" s="1" t="str">
        <f t="shared" si="918"/>
        <v/>
      </c>
      <c r="FG2328" s="1" t="str">
        <f t="shared" si="919"/>
        <v/>
      </c>
      <c r="FI2328" s="1">
        <f t="shared" si="920"/>
        <v>2.1590159026924394E-196</v>
      </c>
      <c r="FJ2328" s="1" t="str">
        <f t="shared" si="921"/>
        <v/>
      </c>
      <c r="FK2328" s="1" t="str">
        <f t="shared" si="922"/>
        <v/>
      </c>
      <c r="FP2328" s="1">
        <v>1723</v>
      </c>
      <c r="FQ2328" s="1">
        <f t="shared" si="923"/>
        <v>25.479855106978555</v>
      </c>
      <c r="FR2328" s="1">
        <f t="shared" si="924"/>
        <v>6.9145646024542794E-4</v>
      </c>
      <c r="FS2328" s="1">
        <f t="shared" si="925"/>
        <v>0.99808601026536758</v>
      </c>
      <c r="FT2328" s="1">
        <f t="shared" si="926"/>
        <v>6.9145646024542794E-4</v>
      </c>
      <c r="FU2328" s="1" t="str">
        <f t="shared" si="927"/>
        <v/>
      </c>
      <c r="FV2328" s="1" t="str">
        <f t="shared" si="928"/>
        <v/>
      </c>
      <c r="FW2328" s="1">
        <f t="shared" si="929"/>
        <v>1.1483950623785681E-304</v>
      </c>
      <c r="FX2328" s="1" t="str">
        <f t="shared" si="930"/>
        <v/>
      </c>
      <c r="FY2328" s="1" t="str">
        <f t="shared" si="931"/>
        <v/>
      </c>
      <c r="GC2328" s="1">
        <v>1723</v>
      </c>
      <c r="GD2328" s="1">
        <f t="shared" si="940"/>
        <v>88.919487269709009</v>
      </c>
      <c r="GE2328" s="1">
        <f t="shared" si="932"/>
        <v>1.9813666228639536E-4</v>
      </c>
      <c r="GF2328" s="1">
        <f t="shared" si="933"/>
        <v>0.99808601026536758</v>
      </c>
      <c r="GG2328" s="1">
        <f t="shared" si="934"/>
        <v>1.9813666228639536E-4</v>
      </c>
      <c r="GH2328" s="1" t="str">
        <f t="shared" si="935"/>
        <v/>
      </c>
      <c r="GI2328" s="1" t="str">
        <f t="shared" si="936"/>
        <v/>
      </c>
      <c r="GJ2328" s="1">
        <f t="shared" si="937"/>
        <v>0</v>
      </c>
      <c r="GK2328" s="1">
        <f t="shared" si="938"/>
        <v>1.9813666228639536E-4</v>
      </c>
      <c r="GL2328" s="1" t="str">
        <f t="shared" si="939"/>
        <v/>
      </c>
      <c r="HA2328" s="2"/>
      <c r="HB2328" s="2">
        <f t="shared" si="911"/>
        <v>11.059199999999827</v>
      </c>
      <c r="HC2328" s="147">
        <f t="shared" si="912"/>
        <v>0.13605751034036576</v>
      </c>
      <c r="HD2328" s="2">
        <f t="shared" si="913"/>
        <v>2.7444326512940376E-4</v>
      </c>
      <c r="HE2328" s="2" t="str">
        <f t="shared" ref="HE2328:HE2391" si="941">IF(HC2328&lt;(1-$HA$604),HD2328,"")</f>
        <v/>
      </c>
      <c r="HF2328" s="24" t="str">
        <f t="shared" ref="HF2328:HF2391" si="942">IF(HC2328&lt;(1-$HA$610),HD2328,"")</f>
        <v/>
      </c>
    </row>
    <row r="2329" spans="157:214" ht="20.100000000000001" customHeight="1" x14ac:dyDescent="0.25">
      <c r="FA2329" s="2">
        <v>1724</v>
      </c>
      <c r="FB2329" s="1">
        <f t="shared" si="914"/>
        <v>10829.085431873416</v>
      </c>
      <c r="FC2329" s="1">
        <f t="shared" si="915"/>
        <v>1.6104338431815318E-6</v>
      </c>
      <c r="FD2329" s="1">
        <f t="shared" si="916"/>
        <v>0.99811023799969922</v>
      </c>
      <c r="FE2329" s="1">
        <f t="shared" si="917"/>
        <v>1.6104338431815318E-6</v>
      </c>
      <c r="FF2329" s="1" t="str">
        <f t="shared" si="918"/>
        <v/>
      </c>
      <c r="FG2329" s="1" t="str">
        <f t="shared" si="919"/>
        <v/>
      </c>
      <c r="FI2329" s="1">
        <f t="shared" si="920"/>
        <v>2.4314582127370235E-196</v>
      </c>
      <c r="FJ2329" s="1" t="str">
        <f t="shared" si="921"/>
        <v/>
      </c>
      <c r="FK2329" s="1" t="str">
        <f t="shared" si="922"/>
        <v/>
      </c>
      <c r="FP2329" s="2">
        <v>1724</v>
      </c>
      <c r="FQ2329" s="1">
        <f t="shared" si="923"/>
        <v>25.515096953599553</v>
      </c>
      <c r="FR2329" s="1">
        <f t="shared" si="924"/>
        <v>6.8349831089835388E-4</v>
      </c>
      <c r="FS2329" s="1">
        <f t="shared" si="925"/>
        <v>0.99811023799969922</v>
      </c>
      <c r="FT2329" s="1">
        <f t="shared" si="926"/>
        <v>6.8349831089835388E-4</v>
      </c>
      <c r="FU2329" s="1" t="str">
        <f t="shared" si="927"/>
        <v/>
      </c>
      <c r="FV2329" s="1" t="str">
        <f t="shared" si="928"/>
        <v/>
      </c>
      <c r="FW2329" s="1">
        <f t="shared" si="929"/>
        <v>1.3333253734963115E-304</v>
      </c>
      <c r="FX2329" s="1" t="str">
        <f t="shared" si="930"/>
        <v/>
      </c>
      <c r="FY2329" s="1" t="str">
        <f t="shared" si="931"/>
        <v/>
      </c>
      <c r="GC2329" s="2">
        <v>1724</v>
      </c>
      <c r="GD2329" s="1">
        <f t="shared" si="940"/>
        <v>89.042474112405699</v>
      </c>
      <c r="GE2329" s="1">
        <f t="shared" si="932"/>
        <v>1.9585625673628152E-4</v>
      </c>
      <c r="GF2329" s="1">
        <f t="shared" si="933"/>
        <v>0.99811023799969922</v>
      </c>
      <c r="GG2329" s="1">
        <f t="shared" si="934"/>
        <v>1.9585625673628152E-4</v>
      </c>
      <c r="GH2329" s="1" t="str">
        <f t="shared" si="935"/>
        <v/>
      </c>
      <c r="GI2329" s="1" t="str">
        <f t="shared" si="936"/>
        <v/>
      </c>
      <c r="GJ2329" s="1">
        <f t="shared" si="937"/>
        <v>0</v>
      </c>
      <c r="GK2329" s="1">
        <f t="shared" si="938"/>
        <v>1.9585625673628152E-4</v>
      </c>
      <c r="GL2329" s="1" t="str">
        <f t="shared" si="939"/>
        <v/>
      </c>
      <c r="HA2329" s="2"/>
      <c r="HB2329" s="2">
        <f t="shared" ref="HB2329:HB2392" si="943">HB2328+$HE$597</f>
        <v>11.065599999999826</v>
      </c>
      <c r="HC2329" s="147">
        <f t="shared" ref="HC2329:HC2392" si="944">_xlfn.CHISQ.DIST.RT(HB2329,7)</f>
        <v>0.13578306707523635</v>
      </c>
      <c r="HD2329" s="2">
        <f t="shared" ref="HD2329:HD2392" si="945">HC2329-HC2330</f>
        <v>2.739622923831897E-4</v>
      </c>
      <c r="HE2329" s="2" t="str">
        <f t="shared" si="941"/>
        <v/>
      </c>
      <c r="HF2329" s="24" t="str">
        <f t="shared" si="942"/>
        <v/>
      </c>
    </row>
    <row r="2330" spans="157:214" ht="20.100000000000001" customHeight="1" x14ac:dyDescent="0.25">
      <c r="FA2330" s="1">
        <v>1725</v>
      </c>
      <c r="FB2330" s="1">
        <f t="shared" si="914"/>
        <v>10844.042732193684</v>
      </c>
      <c r="FC2330" s="1">
        <f t="shared" si="915"/>
        <v>1.591873477785338E-6</v>
      </c>
      <c r="FD2330" s="1">
        <f t="shared" si="916"/>
        <v>0.99813418669961596</v>
      </c>
      <c r="FE2330" s="1">
        <f t="shared" si="917"/>
        <v>1.591873477785338E-6</v>
      </c>
      <c r="FF2330" s="1" t="str">
        <f t="shared" si="918"/>
        <v/>
      </c>
      <c r="FG2330" s="1" t="str">
        <f t="shared" si="919"/>
        <v/>
      </c>
      <c r="FI2330" s="1">
        <f t="shared" si="920"/>
        <v>2.7382357127825867E-196</v>
      </c>
      <c r="FJ2330" s="1" t="str">
        <f t="shared" si="921"/>
        <v/>
      </c>
      <c r="FK2330" s="1" t="str">
        <f t="shared" si="922"/>
        <v/>
      </c>
      <c r="FP2330" s="1">
        <v>1725</v>
      </c>
      <c r="FQ2330" s="1">
        <f t="shared" si="923"/>
        <v>25.550338800220544</v>
      </c>
      <c r="FR2330" s="1">
        <f t="shared" si="924"/>
        <v>6.7562094390705184E-4</v>
      </c>
      <c r="FS2330" s="1">
        <f t="shared" si="925"/>
        <v>0.99813418669961596</v>
      </c>
      <c r="FT2330" s="1">
        <f t="shared" si="926"/>
        <v>6.7562094390705184E-4</v>
      </c>
      <c r="FU2330" s="1" t="str">
        <f t="shared" si="927"/>
        <v/>
      </c>
      <c r="FV2330" s="1" t="str">
        <f t="shared" si="928"/>
        <v/>
      </c>
      <c r="FW2330" s="1">
        <f t="shared" si="929"/>
        <v>1.5480109293134933E-304</v>
      </c>
      <c r="FX2330" s="1" t="str">
        <f t="shared" si="930"/>
        <v/>
      </c>
      <c r="FY2330" s="1" t="str">
        <f t="shared" si="931"/>
        <v/>
      </c>
      <c r="GC2330" s="1">
        <v>1725</v>
      </c>
      <c r="GD2330" s="1">
        <f t="shared" si="940"/>
        <v>89.16546095510239</v>
      </c>
      <c r="GE2330" s="1">
        <f t="shared" si="932"/>
        <v>1.9359899934843727E-4</v>
      </c>
      <c r="GF2330" s="1">
        <f t="shared" si="933"/>
        <v>0.99813418669961596</v>
      </c>
      <c r="GG2330" s="1">
        <f t="shared" si="934"/>
        <v>1.9359899934843727E-4</v>
      </c>
      <c r="GH2330" s="1" t="str">
        <f t="shared" si="935"/>
        <v/>
      </c>
      <c r="GI2330" s="1" t="str">
        <f t="shared" si="936"/>
        <v/>
      </c>
      <c r="GJ2330" s="1">
        <f t="shared" si="937"/>
        <v>0</v>
      </c>
      <c r="GK2330" s="1">
        <f t="shared" si="938"/>
        <v>1.9359899934843727E-4</v>
      </c>
      <c r="GL2330" s="1" t="str">
        <f t="shared" si="939"/>
        <v/>
      </c>
      <c r="HA2330" s="2"/>
      <c r="HB2330" s="2">
        <f t="shared" si="943"/>
        <v>11.071999999999825</v>
      </c>
      <c r="HC2330" s="147">
        <f t="shared" si="944"/>
        <v>0.13550910478285316</v>
      </c>
      <c r="HD2330" s="2">
        <f t="shared" si="945"/>
        <v>2.7348193398649134E-4</v>
      </c>
      <c r="HE2330" s="2" t="str">
        <f t="shared" si="941"/>
        <v/>
      </c>
      <c r="HF2330" s="24" t="str">
        <f t="shared" si="942"/>
        <v/>
      </c>
    </row>
    <row r="2331" spans="157:214" ht="20.100000000000001" customHeight="1" x14ac:dyDescent="0.25">
      <c r="FA2331" s="1">
        <v>1726</v>
      </c>
      <c r="FB2331" s="1">
        <f t="shared" si="914"/>
        <v>10859.000032513952</v>
      </c>
      <c r="FC2331" s="1">
        <f t="shared" si="915"/>
        <v>1.5735018456988516E-6</v>
      </c>
      <c r="FD2331" s="1">
        <f t="shared" si="916"/>
        <v>0.99815785920003608</v>
      </c>
      <c r="FE2331" s="1">
        <f t="shared" si="917"/>
        <v>1.5735018456988516E-6</v>
      </c>
      <c r="FF2331" s="1" t="str">
        <f t="shared" si="918"/>
        <v/>
      </c>
      <c r="FG2331" s="1" t="str">
        <f t="shared" si="919"/>
        <v/>
      </c>
      <c r="FI2331" s="1">
        <f t="shared" si="920"/>
        <v>3.0836700435496956E-196</v>
      </c>
      <c r="FJ2331" s="1" t="str">
        <f t="shared" si="921"/>
        <v/>
      </c>
      <c r="FK2331" s="1" t="str">
        <f t="shared" si="922"/>
        <v/>
      </c>
      <c r="FP2331" s="1">
        <v>1726</v>
      </c>
      <c r="FQ2331" s="1">
        <f t="shared" si="923"/>
        <v>25.585580646841535</v>
      </c>
      <c r="FR2331" s="1">
        <f t="shared" si="924"/>
        <v>6.6782367887022848E-4</v>
      </c>
      <c r="FS2331" s="1">
        <f t="shared" si="925"/>
        <v>0.99815785920003608</v>
      </c>
      <c r="FT2331" s="1">
        <f t="shared" si="926"/>
        <v>6.6782367887022848E-4</v>
      </c>
      <c r="FU2331" s="1" t="str">
        <f t="shared" si="927"/>
        <v/>
      </c>
      <c r="FV2331" s="1" t="str">
        <f t="shared" si="928"/>
        <v/>
      </c>
      <c r="FW2331" s="1">
        <f t="shared" si="929"/>
        <v>1.7972353514073652E-304</v>
      </c>
      <c r="FX2331" s="1" t="str">
        <f t="shared" si="930"/>
        <v/>
      </c>
      <c r="FY2331" s="1" t="str">
        <f t="shared" si="931"/>
        <v/>
      </c>
      <c r="GC2331" s="1">
        <v>1726</v>
      </c>
      <c r="GD2331" s="1">
        <f t="shared" si="940"/>
        <v>89.28844779779908</v>
      </c>
      <c r="GE2331" s="1">
        <f t="shared" si="932"/>
        <v>1.9136469515405535E-4</v>
      </c>
      <c r="GF2331" s="1">
        <f t="shared" si="933"/>
        <v>0.99815785920003608</v>
      </c>
      <c r="GG2331" s="1">
        <f t="shared" si="934"/>
        <v>1.9136469515405535E-4</v>
      </c>
      <c r="GH2331" s="1" t="str">
        <f t="shared" si="935"/>
        <v/>
      </c>
      <c r="GI2331" s="1" t="str">
        <f t="shared" si="936"/>
        <v/>
      </c>
      <c r="GJ2331" s="1">
        <f t="shared" si="937"/>
        <v>0</v>
      </c>
      <c r="GK2331" s="1">
        <f t="shared" si="938"/>
        <v>1.9136469515405535E-4</v>
      </c>
      <c r="GL2331" s="1" t="str">
        <f t="shared" si="939"/>
        <v/>
      </c>
      <c r="HA2331" s="2"/>
      <c r="HB2331" s="2">
        <f t="shared" si="943"/>
        <v>11.078399999999824</v>
      </c>
      <c r="HC2331" s="147">
        <f t="shared" si="944"/>
        <v>0.13523562284886667</v>
      </c>
      <c r="HD2331" s="2">
        <f t="shared" si="945"/>
        <v>2.7300218992773462E-4</v>
      </c>
      <c r="HE2331" s="2" t="str">
        <f t="shared" si="941"/>
        <v/>
      </c>
      <c r="HF2331" s="24" t="str">
        <f t="shared" si="942"/>
        <v/>
      </c>
    </row>
    <row r="2332" spans="157:214" ht="20.100000000000001" customHeight="1" x14ac:dyDescent="0.25">
      <c r="FA2332" s="1">
        <v>1727</v>
      </c>
      <c r="FB2332" s="1">
        <f t="shared" si="914"/>
        <v>10873.957332834219</v>
      </c>
      <c r="FC2332" s="1">
        <f t="shared" si="915"/>
        <v>1.5553173532674065E-6</v>
      </c>
      <c r="FD2332" s="1">
        <f t="shared" si="916"/>
        <v>0.99818125831197024</v>
      </c>
      <c r="FE2332" s="1">
        <f t="shared" si="917"/>
        <v>1.5553173532674065E-6</v>
      </c>
      <c r="FF2332" s="1" t="str">
        <f t="shared" si="918"/>
        <v/>
      </c>
      <c r="FG2332" s="1" t="str">
        <f t="shared" si="919"/>
        <v/>
      </c>
      <c r="FI2332" s="1">
        <f t="shared" si="920"/>
        <v>3.4726260964241509E-196</v>
      </c>
      <c r="FJ2332" s="1" t="str">
        <f t="shared" si="921"/>
        <v/>
      </c>
      <c r="FK2332" s="1" t="str">
        <f t="shared" si="922"/>
        <v/>
      </c>
      <c r="FP2332" s="1">
        <v>1727</v>
      </c>
      <c r="FQ2332" s="1">
        <f t="shared" si="923"/>
        <v>25.620822493462533</v>
      </c>
      <c r="FR2332" s="1">
        <f t="shared" si="924"/>
        <v>6.6010583941096524E-4</v>
      </c>
      <c r="FS2332" s="1">
        <f t="shared" si="925"/>
        <v>0.99818125831197024</v>
      </c>
      <c r="FT2332" s="1">
        <f t="shared" si="926"/>
        <v>6.6010583941096524E-4</v>
      </c>
      <c r="FU2332" s="1" t="str">
        <f t="shared" si="927"/>
        <v/>
      </c>
      <c r="FV2332" s="1" t="str">
        <f t="shared" si="928"/>
        <v/>
      </c>
      <c r="FW2332" s="1">
        <f t="shared" si="929"/>
        <v>2.0865506610570858E-304</v>
      </c>
      <c r="FX2332" s="1" t="str">
        <f t="shared" si="930"/>
        <v/>
      </c>
      <c r="FY2332" s="1" t="str">
        <f t="shared" si="931"/>
        <v/>
      </c>
      <c r="GC2332" s="1">
        <v>1727</v>
      </c>
      <c r="GD2332" s="1">
        <f t="shared" si="940"/>
        <v>89.41143464049577</v>
      </c>
      <c r="GE2332" s="1">
        <f t="shared" si="932"/>
        <v>1.8915315033751342E-4</v>
      </c>
      <c r="GF2332" s="1">
        <f t="shared" si="933"/>
        <v>0.99818125831197024</v>
      </c>
      <c r="GG2332" s="1">
        <f t="shared" si="934"/>
        <v>1.8915315033751342E-4</v>
      </c>
      <c r="GH2332" s="1" t="str">
        <f t="shared" si="935"/>
        <v/>
      </c>
      <c r="GI2332" s="1" t="str">
        <f t="shared" si="936"/>
        <v/>
      </c>
      <c r="GJ2332" s="1">
        <f t="shared" si="937"/>
        <v>0</v>
      </c>
      <c r="GK2332" s="1">
        <f t="shared" si="938"/>
        <v>1.8915315033751342E-4</v>
      </c>
      <c r="GL2332" s="1" t="str">
        <f t="shared" si="939"/>
        <v/>
      </c>
      <c r="HA2332" s="2"/>
      <c r="HB2332" s="2">
        <f t="shared" si="943"/>
        <v>11.084799999999824</v>
      </c>
      <c r="HC2332" s="147">
        <f t="shared" si="944"/>
        <v>0.13496262065893894</v>
      </c>
      <c r="HD2332" s="2">
        <f t="shared" si="945"/>
        <v>2.7252306019248662E-4</v>
      </c>
      <c r="HE2332" s="2" t="str">
        <f t="shared" si="941"/>
        <v/>
      </c>
      <c r="HF2332" s="24" t="str">
        <f t="shared" si="942"/>
        <v/>
      </c>
    </row>
    <row r="2333" spans="157:214" ht="20.100000000000001" customHeight="1" x14ac:dyDescent="0.25">
      <c r="FA2333" s="1">
        <v>1728</v>
      </c>
      <c r="FB2333" s="1">
        <f t="shared" ref="FB2333:FB2396" si="946">$FB$599+(FA2333*$FB$602)</f>
        <v>10888.914633154483</v>
      </c>
      <c r="FC2333" s="1">
        <f t="shared" ref="FC2333:FC2396" si="947">_xlfn.NORM.DIST($FB2333,$FB$596,$FB$597,0)</f>
        <v>1.5373184163104064E-6</v>
      </c>
      <c r="FD2333" s="1">
        <f t="shared" ref="FD2333:FD2396" si="948">_xlfn.NORM.DIST($FB2333,$FB$596,$FB$597,1)</f>
        <v>0.9982043868226631</v>
      </c>
      <c r="FE2333" s="1">
        <f t="shared" ref="FE2333:FE2396" si="949">IF(OR(FD2333&lt;$FF$601,FD2333&gt;$FF$602),FC2333,"")</f>
        <v>1.5373184163104064E-6</v>
      </c>
      <c r="FF2333" s="1" t="str">
        <f t="shared" ref="FF2333:FF2396" si="950">IF(AND(FD2333&gt;$FF$601,FD2333&lt;$FF$602),FC2333,"")</f>
        <v/>
      </c>
      <c r="FG2333" s="1" t="str">
        <f t="shared" ref="FG2333:FG2396" si="951">IF(FC2333=MAX($FC$605:$FC$2605),FC2333,"")</f>
        <v/>
      </c>
      <c r="FI2333" s="1">
        <f t="shared" ref="FI2333:FI2396" si="952">_xlfn.NORM.DIST(FB2333,$FF$597,$FF$598,0)</f>
        <v>3.9105802147091102E-196</v>
      </c>
      <c r="FJ2333" s="1" t="str">
        <f t="shared" ref="FJ2333:FJ2396" si="953">IF(FI2333=MAX($FI$605:$FI$2605),FC2333,"")</f>
        <v/>
      </c>
      <c r="FK2333" s="1" t="str">
        <f t="shared" ref="FK2333:FK2396" si="954">IF(FJ2333=MIN($FJ$605:$FJ$2605),FJ2333,"")</f>
        <v/>
      </c>
      <c r="FP2333" s="1">
        <v>1728</v>
      </c>
      <c r="FQ2333" s="1">
        <f t="shared" ref="FQ2333:FQ2396" si="955">$FQ$599+(FP2333*$FQ$602)</f>
        <v>25.656064340083525</v>
      </c>
      <c r="FR2333" s="1">
        <f t="shared" ref="FR2333:FR2396" si="956">_xlfn.NORM.DIST(FQ2333,FQ$596,FQ$597,0)</f>
        <v>6.5246675317332545E-4</v>
      </c>
      <c r="FS2333" s="1">
        <f t="shared" ref="FS2333:FS2396" si="957">_xlfn.NORM.DIST(FQ2333,FQ$596,FQ$597,1)</f>
        <v>0.9982043868226631</v>
      </c>
      <c r="FT2333" s="1">
        <f t="shared" ref="FT2333:FT2396" si="958">IF(OR(FS2333&lt;$FU$601,FS2333&gt;$FU$602),FR2333,"")</f>
        <v>6.5246675317332545E-4</v>
      </c>
      <c r="FU2333" s="1" t="str">
        <f t="shared" ref="FU2333:FU2396" si="959">IF(AND(FS2333&gt;$FU$601,FS2333&lt;$FU$602),FR2333,"")</f>
        <v/>
      </c>
      <c r="FV2333" s="1" t="str">
        <f t="shared" ref="FV2333:FV2396" si="960">IF(FR2333=MAX($FR$605:$FR$2605),FR2333,"")</f>
        <v/>
      </c>
      <c r="FW2333" s="1">
        <f t="shared" ref="FW2333:FW2396" si="961">_xlfn.NORM.DIST(FQ2333,$FU$597,$FU$598,0)</f>
        <v>2.4224006050220026E-304</v>
      </c>
      <c r="FX2333" s="1" t="str">
        <f t="shared" ref="FX2333:FX2396" si="962">IF(FW2333=MAX($FW$605:$FW$2605),FR2333,"")</f>
        <v/>
      </c>
      <c r="FY2333" s="1" t="str">
        <f t="shared" ref="FY2333:FY2396" si="963">IF(FX2333=MIN($FX$605:$FX$2605),FX2333,"")</f>
        <v/>
      </c>
      <c r="GC2333" s="1">
        <v>1728</v>
      </c>
      <c r="GD2333" s="1">
        <f t="shared" si="940"/>
        <v>89.534421483192489</v>
      </c>
      <c r="GE2333" s="1">
        <f t="shared" ref="GE2333:GE2396" si="964">_xlfn.NORM.DIST(GD2333,GD$596,GD$597,0)</f>
        <v>1.8696417223539659E-4</v>
      </c>
      <c r="GF2333" s="1">
        <f t="shared" ref="GF2333:GF2396" si="965">_xlfn.NORM.DIST(GD2333,GD$596,GD$597,1)</f>
        <v>0.9982043868226631</v>
      </c>
      <c r="GG2333" s="1">
        <f t="shared" ref="GG2333:GG2396" si="966">IF(OR(GF2333&lt;$FU$601,GF2333&gt;$FU$602),GE2333,"")</f>
        <v>1.8696417223539659E-4</v>
      </c>
      <c r="GH2333" s="1" t="str">
        <f t="shared" ref="GH2333:GH2396" si="967">IF(AND(GF2333&gt;$GH$601,GF2333&lt;$GH$602),GE2333,"")</f>
        <v/>
      </c>
      <c r="GI2333" s="1" t="str">
        <f t="shared" ref="GI2333:GI2396" si="968">IF(GE2333=MAX($GE$605:$GE$2605),GE2333,"")</f>
        <v/>
      </c>
      <c r="GJ2333" s="1">
        <f t="shared" ref="GJ2333:GJ2396" si="969">_xlfn.NORM.DIST(GD2333,$GH$597,$GH$598,0)</f>
        <v>0</v>
      </c>
      <c r="GK2333" s="1">
        <f t="shared" ref="GK2333:GK2396" si="970">IF(GJ2333=MAX($GJ$605:$GJ$2605),GE2333,"")</f>
        <v>1.8696417223539659E-4</v>
      </c>
      <c r="GL2333" s="1" t="str">
        <f t="shared" ref="GL2333:GL2396" si="971">IF(GK2333=MIN($GK$605:$GK$2605),GK2333,"")</f>
        <v/>
      </c>
      <c r="HA2333" s="2"/>
      <c r="HB2333" s="2">
        <f t="shared" si="943"/>
        <v>11.091199999999823</v>
      </c>
      <c r="HC2333" s="147">
        <f t="shared" si="944"/>
        <v>0.13469009759874645</v>
      </c>
      <c r="HD2333" s="2">
        <f t="shared" si="945"/>
        <v>2.7204454476242867E-4</v>
      </c>
      <c r="HE2333" s="2" t="str">
        <f t="shared" si="941"/>
        <v/>
      </c>
      <c r="HF2333" s="24" t="str">
        <f t="shared" si="942"/>
        <v/>
      </c>
    </row>
    <row r="2334" spans="157:214" ht="20.100000000000001" customHeight="1" x14ac:dyDescent="0.25">
      <c r="FA2334" s="1">
        <v>1729</v>
      </c>
      <c r="FB2334" s="1">
        <f t="shared" si="946"/>
        <v>10903.871933474751</v>
      </c>
      <c r="FC2334" s="1">
        <f t="shared" si="947"/>
        <v>1.5195034601126182E-6</v>
      </c>
      <c r="FD2334" s="1">
        <f t="shared" si="948"/>
        <v>0.9982272474957351</v>
      </c>
      <c r="FE2334" s="1">
        <f t="shared" si="949"/>
        <v>1.5195034601126182E-6</v>
      </c>
      <c r="FF2334" s="1" t="str">
        <f t="shared" si="950"/>
        <v/>
      </c>
      <c r="FG2334" s="1" t="str">
        <f t="shared" si="951"/>
        <v/>
      </c>
      <c r="FI2334" s="1">
        <f t="shared" si="952"/>
        <v>4.4036969460016988E-196</v>
      </c>
      <c r="FJ2334" s="1" t="str">
        <f t="shared" si="953"/>
        <v/>
      </c>
      <c r="FK2334" s="1" t="str">
        <f t="shared" si="954"/>
        <v/>
      </c>
      <c r="FP2334" s="1">
        <v>1729</v>
      </c>
      <c r="FQ2334" s="1">
        <f t="shared" si="955"/>
        <v>25.691306186704516</v>
      </c>
      <c r="FR2334" s="1">
        <f t="shared" si="956"/>
        <v>6.4490575181864822E-4</v>
      </c>
      <c r="FS2334" s="1">
        <f t="shared" si="957"/>
        <v>0.9982272474957351</v>
      </c>
      <c r="FT2334" s="1">
        <f t="shared" si="958"/>
        <v>6.4490575181864822E-4</v>
      </c>
      <c r="FU2334" s="1" t="str">
        <f t="shared" si="959"/>
        <v/>
      </c>
      <c r="FV2334" s="1" t="str">
        <f t="shared" si="960"/>
        <v/>
      </c>
      <c r="FW2334" s="1">
        <f t="shared" si="961"/>
        <v>2.8122637581182797E-304</v>
      </c>
      <c r="FX2334" s="1" t="str">
        <f t="shared" si="962"/>
        <v/>
      </c>
      <c r="FY2334" s="1" t="str">
        <f t="shared" si="963"/>
        <v/>
      </c>
      <c r="GC2334" s="1">
        <v>1729</v>
      </c>
      <c r="GD2334" s="1">
        <f t="shared" ref="GD2334:GD2397" si="972">$GD$599+(GC2334*$GD$602)</f>
        <v>89.657408325889179</v>
      </c>
      <c r="GE2334" s="1">
        <f t="shared" si="964"/>
        <v>1.8479756933544389E-4</v>
      </c>
      <c r="GF2334" s="1">
        <f t="shared" si="965"/>
        <v>0.9982272474957351</v>
      </c>
      <c r="GG2334" s="1">
        <f t="shared" si="966"/>
        <v>1.8479756933544389E-4</v>
      </c>
      <c r="GH2334" s="1" t="str">
        <f t="shared" si="967"/>
        <v/>
      </c>
      <c r="GI2334" s="1" t="str">
        <f t="shared" si="968"/>
        <v/>
      </c>
      <c r="GJ2334" s="1">
        <f t="shared" si="969"/>
        <v>0</v>
      </c>
      <c r="GK2334" s="1">
        <f t="shared" si="970"/>
        <v>1.8479756933544389E-4</v>
      </c>
      <c r="GL2334" s="1" t="str">
        <f t="shared" si="971"/>
        <v/>
      </c>
      <c r="HA2334" s="2"/>
      <c r="HB2334" s="2">
        <f t="shared" si="943"/>
        <v>11.097599999999822</v>
      </c>
      <c r="HC2334" s="147">
        <f t="shared" si="944"/>
        <v>0.13441805305398402</v>
      </c>
      <c r="HD2334" s="2">
        <f t="shared" si="945"/>
        <v>2.7156664361668859E-4</v>
      </c>
      <c r="HE2334" s="2" t="str">
        <f t="shared" si="941"/>
        <v/>
      </c>
      <c r="HF2334" s="24" t="str">
        <f t="shared" si="942"/>
        <v/>
      </c>
    </row>
    <row r="2335" spans="157:214" ht="20.100000000000001" customHeight="1" x14ac:dyDescent="0.25">
      <c r="FA2335" s="2">
        <v>1730</v>
      </c>
      <c r="FB2335" s="1">
        <f t="shared" si="946"/>
        <v>10918.829233795019</v>
      </c>
      <c r="FC2335" s="1">
        <f t="shared" si="947"/>
        <v>1.5018709194148647E-6</v>
      </c>
      <c r="FD2335" s="1">
        <f t="shared" si="948"/>
        <v>0.99824984307132392</v>
      </c>
      <c r="FE2335" s="1">
        <f t="shared" si="949"/>
        <v>1.5018709194148647E-6</v>
      </c>
      <c r="FF2335" s="1" t="str">
        <f t="shared" si="950"/>
        <v/>
      </c>
      <c r="FG2335" s="1" t="str">
        <f t="shared" si="951"/>
        <v/>
      </c>
      <c r="FI2335" s="1">
        <f t="shared" si="952"/>
        <v>4.958915416443547E-196</v>
      </c>
      <c r="FJ2335" s="1" t="str">
        <f t="shared" si="953"/>
        <v/>
      </c>
      <c r="FK2335" s="1" t="str">
        <f t="shared" si="954"/>
        <v/>
      </c>
      <c r="FP2335" s="2">
        <v>1730</v>
      </c>
      <c r="FQ2335" s="1">
        <f t="shared" si="955"/>
        <v>25.726548033325514</v>
      </c>
      <c r="FR2335" s="1">
        <f t="shared" si="956"/>
        <v>6.3742217102159241E-4</v>
      </c>
      <c r="FS2335" s="1">
        <f t="shared" si="957"/>
        <v>0.99824984307132392</v>
      </c>
      <c r="FT2335" s="1">
        <f t="shared" si="958"/>
        <v>6.3742217102159241E-4</v>
      </c>
      <c r="FU2335" s="1" t="str">
        <f t="shared" si="959"/>
        <v/>
      </c>
      <c r="FV2335" s="1" t="str">
        <f t="shared" si="960"/>
        <v/>
      </c>
      <c r="FW2335" s="1">
        <f t="shared" si="961"/>
        <v>3.2648195713794567E-304</v>
      </c>
      <c r="FX2335" s="1" t="str">
        <f t="shared" si="962"/>
        <v/>
      </c>
      <c r="FY2335" s="1" t="str">
        <f t="shared" si="963"/>
        <v/>
      </c>
      <c r="GC2335" s="2">
        <v>1730</v>
      </c>
      <c r="GD2335" s="1">
        <f t="shared" si="972"/>
        <v>89.780395168585869</v>
      </c>
      <c r="GE2335" s="1">
        <f t="shared" si="964"/>
        <v>1.8265315127540758E-4</v>
      </c>
      <c r="GF2335" s="1">
        <f t="shared" si="965"/>
        <v>0.99824984307132392</v>
      </c>
      <c r="GG2335" s="1">
        <f t="shared" si="966"/>
        <v>1.8265315127540758E-4</v>
      </c>
      <c r="GH2335" s="1" t="str">
        <f t="shared" si="967"/>
        <v/>
      </c>
      <c r="GI2335" s="1" t="str">
        <f t="shared" si="968"/>
        <v/>
      </c>
      <c r="GJ2335" s="1">
        <f t="shared" si="969"/>
        <v>0</v>
      </c>
      <c r="GK2335" s="1">
        <f t="shared" si="970"/>
        <v>1.8265315127540758E-4</v>
      </c>
      <c r="GL2335" s="1" t="str">
        <f t="shared" si="971"/>
        <v/>
      </c>
      <c r="HA2335" s="2"/>
      <c r="HB2335" s="2">
        <f t="shared" si="943"/>
        <v>11.103999999999822</v>
      </c>
      <c r="HC2335" s="147">
        <f t="shared" si="944"/>
        <v>0.13414648641036733</v>
      </c>
      <c r="HD2335" s="2">
        <f t="shared" si="945"/>
        <v>2.7108935673000878E-4</v>
      </c>
      <c r="HE2335" s="2" t="str">
        <f t="shared" si="941"/>
        <v/>
      </c>
      <c r="HF2335" s="24" t="str">
        <f t="shared" si="942"/>
        <v/>
      </c>
    </row>
    <row r="2336" spans="157:214" ht="20.100000000000001" customHeight="1" x14ac:dyDescent="0.25">
      <c r="FA2336" s="1">
        <v>1731</v>
      </c>
      <c r="FB2336" s="1">
        <f t="shared" si="946"/>
        <v>10933.786534115286</v>
      </c>
      <c r="FC2336" s="1">
        <f t="shared" si="947"/>
        <v>1.4844192384040096E-6</v>
      </c>
      <c r="FD2336" s="1">
        <f t="shared" si="948"/>
        <v>0.99827217626622566</v>
      </c>
      <c r="FE2336" s="1">
        <f t="shared" si="949"/>
        <v>1.4844192384040096E-6</v>
      </c>
      <c r="FF2336" s="1" t="str">
        <f t="shared" si="950"/>
        <v/>
      </c>
      <c r="FG2336" s="1" t="str">
        <f t="shared" si="951"/>
        <v/>
      </c>
      <c r="FI2336" s="1">
        <f t="shared" si="952"/>
        <v>5.5840465315038696E-196</v>
      </c>
      <c r="FJ2336" s="1" t="str">
        <f t="shared" si="953"/>
        <v/>
      </c>
      <c r="FK2336" s="1" t="str">
        <f t="shared" si="954"/>
        <v/>
      </c>
      <c r="FP2336" s="1">
        <v>1731</v>
      </c>
      <c r="FQ2336" s="1">
        <f t="shared" si="955"/>
        <v>25.761789879946505</v>
      </c>
      <c r="FR2336" s="1">
        <f t="shared" si="956"/>
        <v>6.3001535046590211E-4</v>
      </c>
      <c r="FS2336" s="1">
        <f t="shared" si="957"/>
        <v>0.99827217626622566</v>
      </c>
      <c r="FT2336" s="1">
        <f t="shared" si="958"/>
        <v>6.3001535046590211E-4</v>
      </c>
      <c r="FU2336" s="1" t="str">
        <f t="shared" si="959"/>
        <v/>
      </c>
      <c r="FV2336" s="1" t="str">
        <f t="shared" si="960"/>
        <v/>
      </c>
      <c r="FW2336" s="1">
        <f t="shared" si="961"/>
        <v>3.7901410418945032E-304</v>
      </c>
      <c r="FX2336" s="1" t="str">
        <f t="shared" si="962"/>
        <v/>
      </c>
      <c r="FY2336" s="1" t="str">
        <f t="shared" si="963"/>
        <v/>
      </c>
      <c r="GC2336" s="1">
        <v>1731</v>
      </c>
      <c r="GD2336" s="1">
        <f t="shared" si="972"/>
        <v>89.903382011282559</v>
      </c>
      <c r="GE2336" s="1">
        <f t="shared" si="964"/>
        <v>1.8053072884184233E-4</v>
      </c>
      <c r="GF2336" s="1">
        <f t="shared" si="965"/>
        <v>0.99827217626622566</v>
      </c>
      <c r="GG2336" s="1">
        <f t="shared" si="966"/>
        <v>1.8053072884184233E-4</v>
      </c>
      <c r="GH2336" s="1" t="str">
        <f t="shared" si="967"/>
        <v/>
      </c>
      <c r="GI2336" s="1" t="str">
        <f t="shared" si="968"/>
        <v/>
      </c>
      <c r="GJ2336" s="1">
        <f t="shared" si="969"/>
        <v>0</v>
      </c>
      <c r="GK2336" s="1">
        <f t="shared" si="970"/>
        <v>1.8053072884184233E-4</v>
      </c>
      <c r="GL2336" s="1" t="str">
        <f t="shared" si="971"/>
        <v/>
      </c>
      <c r="HA2336" s="2"/>
      <c r="HB2336" s="2">
        <f t="shared" si="943"/>
        <v>11.110399999999821</v>
      </c>
      <c r="HC2336" s="147">
        <f t="shared" si="944"/>
        <v>0.13387539705363732</v>
      </c>
      <c r="HD2336" s="2">
        <f t="shared" si="945"/>
        <v>2.7061268407507777E-4</v>
      </c>
      <c r="HE2336" s="2" t="str">
        <f t="shared" si="941"/>
        <v/>
      </c>
      <c r="HF2336" s="24" t="str">
        <f t="shared" si="942"/>
        <v/>
      </c>
    </row>
    <row r="2337" spans="157:214" ht="20.100000000000001" customHeight="1" x14ac:dyDescent="0.25">
      <c r="FA2337" s="1">
        <v>1732</v>
      </c>
      <c r="FB2337" s="1">
        <f t="shared" si="946"/>
        <v>10948.743834435554</v>
      </c>
      <c r="FC2337" s="1">
        <f t="shared" si="947"/>
        <v>1.4671468707023509E-6</v>
      </c>
      <c r="FD2337" s="1">
        <f t="shared" si="948"/>
        <v>0.99829424977403669</v>
      </c>
      <c r="FE2337" s="1">
        <f t="shared" si="949"/>
        <v>1.4671468707023509E-6</v>
      </c>
      <c r="FF2337" s="1" t="str">
        <f t="shared" si="950"/>
        <v/>
      </c>
      <c r="FG2337" s="1" t="str">
        <f t="shared" si="951"/>
        <v/>
      </c>
      <c r="FI2337" s="1">
        <f t="shared" si="952"/>
        <v>6.2878823585866345E-196</v>
      </c>
      <c r="FJ2337" s="1" t="str">
        <f t="shared" si="953"/>
        <v/>
      </c>
      <c r="FK2337" s="1" t="str">
        <f t="shared" si="954"/>
        <v/>
      </c>
      <c r="FP2337" s="1">
        <v>1732</v>
      </c>
      <c r="FQ2337" s="1">
        <f t="shared" si="955"/>
        <v>25.797031726567504</v>
      </c>
      <c r="FR2337" s="1">
        <f t="shared" si="956"/>
        <v>6.2268463383989168E-4</v>
      </c>
      <c r="FS2337" s="1">
        <f t="shared" si="957"/>
        <v>0.99829424977403669</v>
      </c>
      <c r="FT2337" s="1">
        <f t="shared" si="958"/>
        <v>6.2268463383989168E-4</v>
      </c>
      <c r="FU2337" s="1" t="str">
        <f t="shared" si="959"/>
        <v/>
      </c>
      <c r="FV2337" s="1" t="str">
        <f t="shared" si="960"/>
        <v/>
      </c>
      <c r="FW2337" s="1">
        <f t="shared" si="961"/>
        <v>4.3999182688433707E-304</v>
      </c>
      <c r="FX2337" s="1" t="str">
        <f t="shared" si="962"/>
        <v/>
      </c>
      <c r="FY2337" s="1" t="str">
        <f t="shared" si="963"/>
        <v/>
      </c>
      <c r="GC2337" s="1">
        <v>1732</v>
      </c>
      <c r="GD2337" s="1">
        <f t="shared" si="972"/>
        <v>90.02636885397925</v>
      </c>
      <c r="GE2337" s="1">
        <f t="shared" si="964"/>
        <v>1.7843011396881123E-4</v>
      </c>
      <c r="GF2337" s="1">
        <f t="shared" si="965"/>
        <v>0.99829424977403669</v>
      </c>
      <c r="GG2337" s="1">
        <f t="shared" si="966"/>
        <v>1.7843011396881123E-4</v>
      </c>
      <c r="GH2337" s="1" t="str">
        <f t="shared" si="967"/>
        <v/>
      </c>
      <c r="GI2337" s="1" t="str">
        <f t="shared" si="968"/>
        <v/>
      </c>
      <c r="GJ2337" s="1">
        <f t="shared" si="969"/>
        <v>0</v>
      </c>
      <c r="GK2337" s="1">
        <f t="shared" si="970"/>
        <v>1.7843011396881123E-4</v>
      </c>
      <c r="GL2337" s="1" t="str">
        <f t="shared" si="971"/>
        <v/>
      </c>
      <c r="HA2337" s="2"/>
      <c r="HB2337" s="2">
        <f t="shared" si="943"/>
        <v>11.11679999999982</v>
      </c>
      <c r="HC2337" s="147">
        <f t="shared" si="944"/>
        <v>0.13360478436956225</v>
      </c>
      <c r="HD2337" s="2">
        <f t="shared" si="945"/>
        <v>2.7013662561994889E-4</v>
      </c>
      <c r="HE2337" s="2" t="str">
        <f t="shared" si="941"/>
        <v/>
      </c>
      <c r="HF2337" s="24" t="str">
        <f t="shared" si="942"/>
        <v/>
      </c>
    </row>
    <row r="2338" spans="157:214" ht="20.100000000000001" customHeight="1" x14ac:dyDescent="0.25">
      <c r="FA2338" s="1">
        <v>1733</v>
      </c>
      <c r="FB2338" s="1">
        <f t="shared" si="946"/>
        <v>10963.701134755822</v>
      </c>
      <c r="FC2338" s="1">
        <f t="shared" si="947"/>
        <v>1.4500522793563668E-6</v>
      </c>
      <c r="FD2338" s="1">
        <f t="shared" si="948"/>
        <v>0.99831606626529368</v>
      </c>
      <c r="FE2338" s="1">
        <f t="shared" si="949"/>
        <v>1.4500522793563668E-6</v>
      </c>
      <c r="FF2338" s="1" t="str">
        <f t="shared" si="950"/>
        <v/>
      </c>
      <c r="FG2338" s="1" t="str">
        <f t="shared" si="951"/>
        <v/>
      </c>
      <c r="FI2338" s="1">
        <f t="shared" si="952"/>
        <v>7.0803192161811848E-196</v>
      </c>
      <c r="FJ2338" s="1" t="str">
        <f t="shared" si="953"/>
        <v/>
      </c>
      <c r="FK2338" s="1" t="str">
        <f t="shared" si="954"/>
        <v/>
      </c>
      <c r="FP2338" s="1">
        <v>1733</v>
      </c>
      <c r="FQ2338" s="1">
        <f t="shared" si="955"/>
        <v>25.832273573188495</v>
      </c>
      <c r="FR2338" s="1">
        <f t="shared" si="956"/>
        <v>6.1542936883167974E-4</v>
      </c>
      <c r="FS2338" s="1">
        <f t="shared" si="957"/>
        <v>0.99831606626529368</v>
      </c>
      <c r="FT2338" s="1">
        <f t="shared" si="958"/>
        <v>6.1542936883167974E-4</v>
      </c>
      <c r="FU2338" s="1" t="str">
        <f t="shared" si="959"/>
        <v/>
      </c>
      <c r="FV2338" s="1" t="str">
        <f t="shared" si="960"/>
        <v/>
      </c>
      <c r="FW2338" s="1">
        <f t="shared" si="961"/>
        <v>5.1077178428186006E-304</v>
      </c>
      <c r="FX2338" s="1" t="str">
        <f t="shared" si="962"/>
        <v/>
      </c>
      <c r="FY2338" s="1" t="str">
        <f t="shared" si="963"/>
        <v/>
      </c>
      <c r="GC2338" s="1">
        <v>1733</v>
      </c>
      <c r="GD2338" s="1">
        <f t="shared" si="972"/>
        <v>90.14935569667594</v>
      </c>
      <c r="GE2338" s="1">
        <f t="shared" si="964"/>
        <v>1.7635111973652039E-4</v>
      </c>
      <c r="GF2338" s="1">
        <f t="shared" si="965"/>
        <v>0.99831606626529368</v>
      </c>
      <c r="GG2338" s="1">
        <f t="shared" si="966"/>
        <v>1.7635111973652039E-4</v>
      </c>
      <c r="GH2338" s="1" t="str">
        <f t="shared" si="967"/>
        <v/>
      </c>
      <c r="GI2338" s="1" t="str">
        <f t="shared" si="968"/>
        <v/>
      </c>
      <c r="GJ2338" s="1">
        <f t="shared" si="969"/>
        <v>0</v>
      </c>
      <c r="GK2338" s="1">
        <f t="shared" si="970"/>
        <v>1.7635111973652039E-4</v>
      </c>
      <c r="GL2338" s="1" t="str">
        <f t="shared" si="971"/>
        <v/>
      </c>
      <c r="HA2338" s="2"/>
      <c r="HB2338" s="2">
        <f t="shared" si="943"/>
        <v>11.123199999999819</v>
      </c>
      <c r="HC2338" s="147">
        <f t="shared" si="944"/>
        <v>0.1333346477439423</v>
      </c>
      <c r="HD2338" s="2">
        <f t="shared" si="945"/>
        <v>2.6966118133048278E-4</v>
      </c>
      <c r="HE2338" s="2" t="str">
        <f t="shared" si="941"/>
        <v/>
      </c>
      <c r="HF2338" s="24" t="str">
        <f t="shared" si="942"/>
        <v/>
      </c>
    </row>
    <row r="2339" spans="157:214" ht="20.100000000000001" customHeight="1" x14ac:dyDescent="0.25">
      <c r="FA2339" s="1">
        <v>1734</v>
      </c>
      <c r="FB2339" s="1">
        <f t="shared" si="946"/>
        <v>10978.65843507609</v>
      </c>
      <c r="FC2339" s="1">
        <f t="shared" si="947"/>
        <v>1.4331339368248572E-6</v>
      </c>
      <c r="FD2339" s="1">
        <f t="shared" si="948"/>
        <v>0.99833762838761542</v>
      </c>
      <c r="FE2339" s="1">
        <f t="shared" si="949"/>
        <v>1.4331339368248572E-6</v>
      </c>
      <c r="FF2339" s="1" t="str">
        <f t="shared" si="950"/>
        <v/>
      </c>
      <c r="FG2339" s="1" t="str">
        <f t="shared" si="951"/>
        <v/>
      </c>
      <c r="FI2339" s="1">
        <f t="shared" si="952"/>
        <v>7.9724961848658479E-196</v>
      </c>
      <c r="FJ2339" s="1" t="str">
        <f t="shared" si="953"/>
        <v/>
      </c>
      <c r="FK2339" s="1" t="str">
        <f t="shared" si="954"/>
        <v/>
      </c>
      <c r="FP2339" s="1">
        <v>1734</v>
      </c>
      <c r="FQ2339" s="1">
        <f t="shared" si="955"/>
        <v>25.867515419809486</v>
      </c>
      <c r="FR2339" s="1">
        <f t="shared" si="956"/>
        <v>6.0824890712414374E-4</v>
      </c>
      <c r="FS2339" s="1">
        <f t="shared" si="957"/>
        <v>0.99833762838761542</v>
      </c>
      <c r="FT2339" s="1">
        <f t="shared" si="958"/>
        <v>6.0824890712414374E-4</v>
      </c>
      <c r="FU2339" s="1" t="str">
        <f t="shared" si="959"/>
        <v/>
      </c>
      <c r="FV2339" s="1" t="str">
        <f t="shared" si="960"/>
        <v/>
      </c>
      <c r="FW2339" s="1">
        <f t="shared" si="961"/>
        <v>5.9292838072507944E-304</v>
      </c>
      <c r="FX2339" s="1" t="str">
        <f t="shared" si="962"/>
        <v/>
      </c>
      <c r="FY2339" s="1" t="str">
        <f t="shared" si="963"/>
        <v/>
      </c>
      <c r="GC2339" s="1">
        <v>1734</v>
      </c>
      <c r="GD2339" s="1">
        <f t="shared" si="972"/>
        <v>90.27234253937263</v>
      </c>
      <c r="GE2339" s="1">
        <f t="shared" si="964"/>
        <v>1.7429356036987323E-4</v>
      </c>
      <c r="GF2339" s="1">
        <f t="shared" si="965"/>
        <v>0.99833762838761542</v>
      </c>
      <c r="GG2339" s="1">
        <f t="shared" si="966"/>
        <v>1.7429356036987323E-4</v>
      </c>
      <c r="GH2339" s="1" t="str">
        <f t="shared" si="967"/>
        <v/>
      </c>
      <c r="GI2339" s="1" t="str">
        <f t="shared" si="968"/>
        <v/>
      </c>
      <c r="GJ2339" s="1">
        <f t="shared" si="969"/>
        <v>0</v>
      </c>
      <c r="GK2339" s="1">
        <f t="shared" si="970"/>
        <v>1.7429356036987323E-4</v>
      </c>
      <c r="GL2339" s="1" t="str">
        <f t="shared" si="971"/>
        <v/>
      </c>
      <c r="HA2339" s="2"/>
      <c r="HB2339" s="2">
        <f t="shared" si="943"/>
        <v>11.129599999999819</v>
      </c>
      <c r="HC2339" s="147">
        <f t="shared" si="944"/>
        <v>0.13306498656261181</v>
      </c>
      <c r="HD2339" s="2">
        <f t="shared" si="945"/>
        <v>2.6918635116893186E-4</v>
      </c>
      <c r="HE2339" s="2" t="str">
        <f t="shared" si="941"/>
        <v/>
      </c>
      <c r="HF2339" s="24" t="str">
        <f t="shared" si="942"/>
        <v/>
      </c>
    </row>
    <row r="2340" spans="157:214" ht="20.100000000000001" customHeight="1" x14ac:dyDescent="0.25">
      <c r="FA2340" s="1">
        <v>1735</v>
      </c>
      <c r="FB2340" s="1">
        <f t="shared" si="946"/>
        <v>10993.615735396354</v>
      </c>
      <c r="FC2340" s="1">
        <f t="shared" si="947"/>
        <v>1.4163903249664584E-6</v>
      </c>
      <c r="FD2340" s="1">
        <f t="shared" si="948"/>
        <v>0.99835893876584303</v>
      </c>
      <c r="FE2340" s="1">
        <f t="shared" si="949"/>
        <v>1.4163903249664584E-6</v>
      </c>
      <c r="FF2340" s="1" t="str">
        <f t="shared" si="950"/>
        <v/>
      </c>
      <c r="FG2340" s="1" t="str">
        <f t="shared" si="951"/>
        <v/>
      </c>
      <c r="FI2340" s="1">
        <f t="shared" si="952"/>
        <v>8.9769509698715193E-196</v>
      </c>
      <c r="FJ2340" s="1" t="str">
        <f t="shared" si="953"/>
        <v/>
      </c>
      <c r="FK2340" s="1" t="str">
        <f t="shared" si="954"/>
        <v/>
      </c>
      <c r="FP2340" s="1">
        <v>1735</v>
      </c>
      <c r="FQ2340" s="1">
        <f t="shared" si="955"/>
        <v>25.902757266430484</v>
      </c>
      <c r="FR2340" s="1">
        <f t="shared" si="956"/>
        <v>6.0114260438962866E-4</v>
      </c>
      <c r="FS2340" s="1">
        <f t="shared" si="957"/>
        <v>0.99835893876584303</v>
      </c>
      <c r="FT2340" s="1">
        <f t="shared" si="958"/>
        <v>6.0114260438962866E-4</v>
      </c>
      <c r="FU2340" s="1" t="str">
        <f t="shared" si="959"/>
        <v/>
      </c>
      <c r="FV2340" s="1" t="str">
        <f t="shared" si="960"/>
        <v/>
      </c>
      <c r="FW2340" s="1">
        <f t="shared" si="961"/>
        <v>6.8828868490379081E-304</v>
      </c>
      <c r="FX2340" s="1" t="str">
        <f t="shared" si="962"/>
        <v/>
      </c>
      <c r="FY2340" s="1" t="str">
        <f t="shared" si="963"/>
        <v/>
      </c>
      <c r="GC2340" s="1">
        <v>1735</v>
      </c>
      <c r="GD2340" s="1">
        <f t="shared" si="972"/>
        <v>90.39532938206932</v>
      </c>
      <c r="GE2340" s="1">
        <f t="shared" si="964"/>
        <v>1.7225725123695484E-4</v>
      </c>
      <c r="GF2340" s="1">
        <f t="shared" si="965"/>
        <v>0.99835893876584303</v>
      </c>
      <c r="GG2340" s="1">
        <f t="shared" si="966"/>
        <v>1.7225725123695484E-4</v>
      </c>
      <c r="GH2340" s="1" t="str">
        <f t="shared" si="967"/>
        <v/>
      </c>
      <c r="GI2340" s="1" t="str">
        <f t="shared" si="968"/>
        <v/>
      </c>
      <c r="GJ2340" s="1">
        <f t="shared" si="969"/>
        <v>0</v>
      </c>
      <c r="GK2340" s="1">
        <f t="shared" si="970"/>
        <v>1.7225725123695484E-4</v>
      </c>
      <c r="GL2340" s="1" t="str">
        <f t="shared" si="971"/>
        <v/>
      </c>
      <c r="HA2340" s="2"/>
      <c r="HB2340" s="2">
        <f t="shared" si="943"/>
        <v>11.135999999999818</v>
      </c>
      <c r="HC2340" s="147">
        <f t="shared" si="944"/>
        <v>0.13279580021144288</v>
      </c>
      <c r="HD2340" s="2">
        <f t="shared" si="945"/>
        <v>2.687121350940791E-4</v>
      </c>
      <c r="HE2340" s="2" t="str">
        <f t="shared" si="941"/>
        <v/>
      </c>
      <c r="HF2340" s="24" t="str">
        <f t="shared" si="942"/>
        <v/>
      </c>
    </row>
    <row r="2341" spans="157:214" ht="20.100000000000001" customHeight="1" x14ac:dyDescent="0.25">
      <c r="FA2341" s="1">
        <v>1736</v>
      </c>
      <c r="FB2341" s="1">
        <f t="shared" si="946"/>
        <v>11008.573035716621</v>
      </c>
      <c r="FC2341" s="1">
        <f t="shared" si="947"/>
        <v>1.3998199350265599E-6</v>
      </c>
      <c r="FD2341" s="1">
        <f t="shared" si="948"/>
        <v>0.99838000000218041</v>
      </c>
      <c r="FE2341" s="1">
        <f t="shared" si="949"/>
        <v>1.3998199350265599E-6</v>
      </c>
      <c r="FF2341" s="1" t="str">
        <f t="shared" si="950"/>
        <v/>
      </c>
      <c r="FG2341" s="1" t="str">
        <f t="shared" si="951"/>
        <v/>
      </c>
      <c r="FI2341" s="1">
        <f t="shared" si="952"/>
        <v>1.0107795286048877E-195</v>
      </c>
      <c r="FJ2341" s="1" t="str">
        <f t="shared" si="953"/>
        <v/>
      </c>
      <c r="FK2341" s="1" t="str">
        <f t="shared" si="954"/>
        <v/>
      </c>
      <c r="FP2341" s="1">
        <v>1736</v>
      </c>
      <c r="FQ2341" s="1">
        <f t="shared" si="955"/>
        <v>25.937999113051475</v>
      </c>
      <c r="FR2341" s="1">
        <f t="shared" si="956"/>
        <v>5.9410982028440106E-4</v>
      </c>
      <c r="FS2341" s="1">
        <f t="shared" si="957"/>
        <v>0.99838000000218041</v>
      </c>
      <c r="FT2341" s="1">
        <f t="shared" si="958"/>
        <v>5.9410982028440106E-4</v>
      </c>
      <c r="FU2341" s="1" t="str">
        <f t="shared" si="959"/>
        <v/>
      </c>
      <c r="FV2341" s="1" t="str">
        <f t="shared" si="960"/>
        <v/>
      </c>
      <c r="FW2341" s="1">
        <f t="shared" si="961"/>
        <v>7.9897294406239557E-304</v>
      </c>
      <c r="FX2341" s="1" t="str">
        <f t="shared" si="962"/>
        <v/>
      </c>
      <c r="FY2341" s="1" t="str">
        <f t="shared" si="963"/>
        <v/>
      </c>
      <c r="GC2341" s="1">
        <v>1736</v>
      </c>
      <c r="GD2341" s="1">
        <f t="shared" si="972"/>
        <v>90.518316224766011</v>
      </c>
      <c r="GE2341" s="1">
        <f t="shared" si="964"/>
        <v>1.7024200884743979E-4</v>
      </c>
      <c r="GF2341" s="1">
        <f t="shared" si="965"/>
        <v>0.99838000000218041</v>
      </c>
      <c r="GG2341" s="1">
        <f t="shared" si="966"/>
        <v>1.7024200884743979E-4</v>
      </c>
      <c r="GH2341" s="1" t="str">
        <f t="shared" si="967"/>
        <v/>
      </c>
      <c r="GI2341" s="1" t="str">
        <f t="shared" si="968"/>
        <v/>
      </c>
      <c r="GJ2341" s="1">
        <f t="shared" si="969"/>
        <v>0</v>
      </c>
      <c r="GK2341" s="1">
        <f t="shared" si="970"/>
        <v>1.7024200884743979E-4</v>
      </c>
      <c r="GL2341" s="1" t="str">
        <f t="shared" si="971"/>
        <v/>
      </c>
      <c r="HA2341" s="2"/>
      <c r="HB2341" s="2">
        <f t="shared" si="943"/>
        <v>11.142399999999817</v>
      </c>
      <c r="HC2341" s="147">
        <f t="shared" si="944"/>
        <v>0.1325270880763488</v>
      </c>
      <c r="HD2341" s="2">
        <f t="shared" si="945"/>
        <v>2.6823853306148782E-4</v>
      </c>
      <c r="HE2341" s="2" t="str">
        <f t="shared" si="941"/>
        <v/>
      </c>
      <c r="HF2341" s="24" t="str">
        <f t="shared" si="942"/>
        <v/>
      </c>
    </row>
    <row r="2342" spans="157:214" ht="20.100000000000001" customHeight="1" x14ac:dyDescent="0.25">
      <c r="FA2342" s="2">
        <v>1737</v>
      </c>
      <c r="FB2342" s="1">
        <f t="shared" si="946"/>
        <v>11023.530336036889</v>
      </c>
      <c r="FC2342" s="1">
        <f t="shared" si="947"/>
        <v>1.3834212676236464E-6</v>
      </c>
      <c r="FD2342" s="1">
        <f t="shared" si="948"/>
        <v>0.9984008146763349</v>
      </c>
      <c r="FE2342" s="1">
        <f t="shared" si="949"/>
        <v>1.3834212676236464E-6</v>
      </c>
      <c r="FF2342" s="1" t="str">
        <f t="shared" si="950"/>
        <v/>
      </c>
      <c r="FG2342" s="1" t="str">
        <f t="shared" si="951"/>
        <v/>
      </c>
      <c r="FI2342" s="1">
        <f t="shared" si="952"/>
        <v>1.1380912207299389E-195</v>
      </c>
      <c r="FJ2342" s="1" t="str">
        <f t="shared" si="953"/>
        <v/>
      </c>
      <c r="FK2342" s="1" t="str">
        <f t="shared" si="954"/>
        <v/>
      </c>
      <c r="FP2342" s="2">
        <v>1737</v>
      </c>
      <c r="FQ2342" s="1">
        <f t="shared" si="955"/>
        <v>25.973240959672466</v>
      </c>
      <c r="FR2342" s="1">
        <f t="shared" si="956"/>
        <v>5.8714991844283928E-4</v>
      </c>
      <c r="FS2342" s="1">
        <f t="shared" si="957"/>
        <v>0.9984008146763349</v>
      </c>
      <c r="FT2342" s="1">
        <f t="shared" si="958"/>
        <v>5.8714991844283928E-4</v>
      </c>
      <c r="FU2342" s="1" t="str">
        <f t="shared" si="959"/>
        <v/>
      </c>
      <c r="FV2342" s="1" t="str">
        <f t="shared" si="960"/>
        <v/>
      </c>
      <c r="FW2342" s="1">
        <f t="shared" si="961"/>
        <v>9.2744158912106738E-304</v>
      </c>
      <c r="FX2342" s="1" t="str">
        <f t="shared" si="962"/>
        <v/>
      </c>
      <c r="FY2342" s="1" t="str">
        <f t="shared" si="963"/>
        <v/>
      </c>
      <c r="GC2342" s="2">
        <v>1737</v>
      </c>
      <c r="GD2342" s="1">
        <f t="shared" si="972"/>
        <v>90.641303067462701</v>
      </c>
      <c r="GE2342" s="1">
        <f t="shared" si="964"/>
        <v>1.6824765085093088E-4</v>
      </c>
      <c r="GF2342" s="1">
        <f t="shared" si="965"/>
        <v>0.9984008146763349</v>
      </c>
      <c r="GG2342" s="1">
        <f t="shared" si="966"/>
        <v>1.6824765085093088E-4</v>
      </c>
      <c r="GH2342" s="1" t="str">
        <f t="shared" si="967"/>
        <v/>
      </c>
      <c r="GI2342" s="1" t="str">
        <f t="shared" si="968"/>
        <v/>
      </c>
      <c r="GJ2342" s="1">
        <f t="shared" si="969"/>
        <v>0</v>
      </c>
      <c r="GK2342" s="1">
        <f t="shared" si="970"/>
        <v>1.6824765085093088E-4</v>
      </c>
      <c r="GL2342" s="1" t="str">
        <f t="shared" si="971"/>
        <v/>
      </c>
      <c r="HA2342" s="2"/>
      <c r="HB2342" s="2">
        <f t="shared" si="943"/>
        <v>11.148799999999817</v>
      </c>
      <c r="HC2342" s="147">
        <f t="shared" si="944"/>
        <v>0.13225884954328732</v>
      </c>
      <c r="HD2342" s="2">
        <f t="shared" si="945"/>
        <v>2.6776554502377925E-4</v>
      </c>
      <c r="HE2342" s="2" t="str">
        <f t="shared" si="941"/>
        <v/>
      </c>
      <c r="HF2342" s="24" t="str">
        <f t="shared" si="942"/>
        <v/>
      </c>
    </row>
    <row r="2343" spans="157:214" ht="20.100000000000001" customHeight="1" x14ac:dyDescent="0.25">
      <c r="FA2343" s="1">
        <v>1738</v>
      </c>
      <c r="FB2343" s="1">
        <f t="shared" si="946"/>
        <v>11038.487636357157</v>
      </c>
      <c r="FC2343" s="1">
        <f t="shared" si="947"/>
        <v>1.3671928327350326E-6</v>
      </c>
      <c r="FD2343" s="1">
        <f t="shared" si="948"/>
        <v>0.99842138534565705</v>
      </c>
      <c r="FE2343" s="1">
        <f t="shared" si="949"/>
        <v>1.3671928327350326E-6</v>
      </c>
      <c r="FF2343" s="1" t="str">
        <f t="shared" si="950"/>
        <v/>
      </c>
      <c r="FG2343" s="1" t="str">
        <f t="shared" si="951"/>
        <v/>
      </c>
      <c r="FI2343" s="1">
        <f t="shared" si="952"/>
        <v>1.2814178227669033E-195</v>
      </c>
      <c r="FJ2343" s="1" t="str">
        <f t="shared" si="953"/>
        <v/>
      </c>
      <c r="FK2343" s="1" t="str">
        <f t="shared" si="954"/>
        <v/>
      </c>
      <c r="FP2343" s="1">
        <v>1738</v>
      </c>
      <c r="FQ2343" s="1">
        <f t="shared" si="955"/>
        <v>26.008482806293465</v>
      </c>
      <c r="FR2343" s="1">
        <f t="shared" si="956"/>
        <v>5.8026226647138045E-4</v>
      </c>
      <c r="FS2343" s="1">
        <f t="shared" si="957"/>
        <v>0.99842138534565705</v>
      </c>
      <c r="FT2343" s="1">
        <f t="shared" si="958"/>
        <v>5.8026226647138045E-4</v>
      </c>
      <c r="FU2343" s="1" t="str">
        <f t="shared" si="959"/>
        <v/>
      </c>
      <c r="FV2343" s="1" t="str">
        <f t="shared" si="960"/>
        <v/>
      </c>
      <c r="FW2343" s="1">
        <f t="shared" si="961"/>
        <v>1.076549769760599E-303</v>
      </c>
      <c r="FX2343" s="1" t="str">
        <f t="shared" si="962"/>
        <v/>
      </c>
      <c r="FY2343" s="1" t="str">
        <f t="shared" si="963"/>
        <v/>
      </c>
      <c r="GC2343" s="1">
        <v>1738</v>
      </c>
      <c r="GD2343" s="1">
        <f t="shared" si="972"/>
        <v>90.764289910159391</v>
      </c>
      <c r="GE2343" s="1">
        <f t="shared" si="964"/>
        <v>1.6627399603522412E-4</v>
      </c>
      <c r="GF2343" s="1">
        <f t="shared" si="965"/>
        <v>0.99842138534565705</v>
      </c>
      <c r="GG2343" s="1">
        <f t="shared" si="966"/>
        <v>1.6627399603522412E-4</v>
      </c>
      <c r="GH2343" s="1" t="str">
        <f t="shared" si="967"/>
        <v/>
      </c>
      <c r="GI2343" s="1" t="str">
        <f t="shared" si="968"/>
        <v/>
      </c>
      <c r="GJ2343" s="1">
        <f t="shared" si="969"/>
        <v>0</v>
      </c>
      <c r="GK2343" s="1">
        <f t="shared" si="970"/>
        <v>1.6627399603522412E-4</v>
      </c>
      <c r="GL2343" s="1" t="str">
        <f t="shared" si="971"/>
        <v/>
      </c>
      <c r="HA2343" s="2"/>
      <c r="HB2343" s="2">
        <f t="shared" si="943"/>
        <v>11.155199999999816</v>
      </c>
      <c r="HC2343" s="147">
        <f t="shared" si="944"/>
        <v>0.13199108399826354</v>
      </c>
      <c r="HD2343" s="2">
        <f t="shared" si="945"/>
        <v>2.6729317093032723E-4</v>
      </c>
      <c r="HE2343" s="2" t="str">
        <f t="shared" si="941"/>
        <v/>
      </c>
      <c r="HF2343" s="24" t="str">
        <f t="shared" si="942"/>
        <v/>
      </c>
    </row>
    <row r="2344" spans="157:214" ht="20.100000000000001" customHeight="1" x14ac:dyDescent="0.25">
      <c r="FA2344" s="1">
        <v>1739</v>
      </c>
      <c r="FB2344" s="1">
        <f t="shared" si="946"/>
        <v>11053.444936677424</v>
      </c>
      <c r="FC2344" s="1">
        <f t="shared" si="947"/>
        <v>1.3511331496820213E-6</v>
      </c>
      <c r="FD2344" s="1">
        <f t="shared" si="948"/>
        <v>0.99844171454528052</v>
      </c>
      <c r="FE2344" s="1">
        <f t="shared" si="949"/>
        <v>1.3511331496820213E-6</v>
      </c>
      <c r="FF2344" s="1" t="str">
        <f t="shared" si="950"/>
        <v/>
      </c>
      <c r="FG2344" s="1" t="str">
        <f t="shared" si="951"/>
        <v/>
      </c>
      <c r="FI2344" s="1">
        <f t="shared" si="952"/>
        <v>1.4427713124397855E-195</v>
      </c>
      <c r="FJ2344" s="1" t="str">
        <f t="shared" si="953"/>
        <v/>
      </c>
      <c r="FK2344" s="1" t="str">
        <f t="shared" si="954"/>
        <v/>
      </c>
      <c r="FP2344" s="1">
        <v>1739</v>
      </c>
      <c r="FQ2344" s="1">
        <f t="shared" si="955"/>
        <v>26.043724652914456</v>
      </c>
      <c r="FR2344" s="1">
        <f t="shared" si="956"/>
        <v>5.7344623594223453E-4</v>
      </c>
      <c r="FS2344" s="1">
        <f t="shared" si="957"/>
        <v>0.99844171454528052</v>
      </c>
      <c r="FT2344" s="1">
        <f t="shared" si="958"/>
        <v>5.7344623594223453E-4</v>
      </c>
      <c r="FU2344" s="1" t="str">
        <f t="shared" si="959"/>
        <v/>
      </c>
      <c r="FV2344" s="1" t="str">
        <f t="shared" si="960"/>
        <v/>
      </c>
      <c r="FW2344" s="1">
        <f t="shared" si="961"/>
        <v>1.249610624716046E-303</v>
      </c>
      <c r="FX2344" s="1" t="str">
        <f t="shared" si="962"/>
        <v/>
      </c>
      <c r="FY2344" s="1" t="str">
        <f t="shared" si="963"/>
        <v/>
      </c>
      <c r="GC2344" s="1">
        <v>1739</v>
      </c>
      <c r="GD2344" s="1">
        <f t="shared" si="972"/>
        <v>90.88727675285611</v>
      </c>
      <c r="GE2344" s="1">
        <f t="shared" si="964"/>
        <v>1.6432086432450408E-4</v>
      </c>
      <c r="GF2344" s="1">
        <f t="shared" si="965"/>
        <v>0.99844171454528052</v>
      </c>
      <c r="GG2344" s="1">
        <f t="shared" si="966"/>
        <v>1.6432086432450408E-4</v>
      </c>
      <c r="GH2344" s="1" t="str">
        <f t="shared" si="967"/>
        <v/>
      </c>
      <c r="GI2344" s="1" t="str">
        <f t="shared" si="968"/>
        <v/>
      </c>
      <c r="GJ2344" s="1">
        <f t="shared" si="969"/>
        <v>0</v>
      </c>
      <c r="GK2344" s="1">
        <f t="shared" si="970"/>
        <v>1.6432086432450408E-4</v>
      </c>
      <c r="GL2344" s="1" t="str">
        <f t="shared" si="971"/>
        <v/>
      </c>
      <c r="HA2344" s="2"/>
      <c r="HB2344" s="2">
        <f t="shared" si="943"/>
        <v>11.161599999999815</v>
      </c>
      <c r="HC2344" s="147">
        <f t="shared" si="944"/>
        <v>0.13172379082733321</v>
      </c>
      <c r="HD2344" s="2">
        <f t="shared" si="945"/>
        <v>2.6682141072678633E-4</v>
      </c>
      <c r="HE2344" s="2" t="str">
        <f t="shared" si="941"/>
        <v/>
      </c>
      <c r="HF2344" s="24" t="str">
        <f t="shared" si="942"/>
        <v/>
      </c>
    </row>
    <row r="2345" spans="157:214" ht="20.100000000000001" customHeight="1" x14ac:dyDescent="0.25">
      <c r="FA2345" s="1">
        <v>1740</v>
      </c>
      <c r="FB2345" s="1">
        <f t="shared" si="946"/>
        <v>11068.402236997692</v>
      </c>
      <c r="FC2345" s="1">
        <f t="shared" si="947"/>
        <v>1.3352407471145007E-6</v>
      </c>
      <c r="FD2345" s="1">
        <f t="shared" si="948"/>
        <v>0.99846180478826196</v>
      </c>
      <c r="FE2345" s="1">
        <f t="shared" si="949"/>
        <v>1.3352407471145007E-6</v>
      </c>
      <c r="FF2345" s="1" t="str">
        <f t="shared" si="950"/>
        <v/>
      </c>
      <c r="FG2345" s="1" t="str">
        <f t="shared" si="951"/>
        <v/>
      </c>
      <c r="FI2345" s="1">
        <f t="shared" si="952"/>
        <v>1.6244161099196099E-195</v>
      </c>
      <c r="FJ2345" s="1" t="str">
        <f t="shared" si="953"/>
        <v/>
      </c>
      <c r="FK2345" s="1" t="str">
        <f t="shared" si="954"/>
        <v/>
      </c>
      <c r="FP2345" s="1">
        <v>1740</v>
      </c>
      <c r="FQ2345" s="1">
        <f t="shared" si="955"/>
        <v>26.078966499535454</v>
      </c>
      <c r="FR2345" s="1">
        <f t="shared" si="956"/>
        <v>5.6670120238683035E-4</v>
      </c>
      <c r="FS2345" s="1">
        <f t="shared" si="957"/>
        <v>0.99846180478826196</v>
      </c>
      <c r="FT2345" s="1">
        <f t="shared" si="958"/>
        <v>5.6670120238683035E-4</v>
      </c>
      <c r="FU2345" s="1" t="str">
        <f t="shared" si="959"/>
        <v/>
      </c>
      <c r="FV2345" s="1" t="str">
        <f t="shared" si="960"/>
        <v/>
      </c>
      <c r="FW2345" s="1">
        <f t="shared" si="961"/>
        <v>1.4504686852729682E-303</v>
      </c>
      <c r="FX2345" s="1" t="str">
        <f t="shared" si="962"/>
        <v/>
      </c>
      <c r="FY2345" s="1" t="str">
        <f t="shared" si="963"/>
        <v/>
      </c>
      <c r="GC2345" s="1">
        <v>1740</v>
      </c>
      <c r="GD2345" s="1">
        <f t="shared" si="972"/>
        <v>91.0102635955528</v>
      </c>
      <c r="GE2345" s="1">
        <f t="shared" si="964"/>
        <v>1.6238807677747204E-4</v>
      </c>
      <c r="GF2345" s="1">
        <f t="shared" si="965"/>
        <v>0.99846180478826196</v>
      </c>
      <c r="GG2345" s="1">
        <f t="shared" si="966"/>
        <v>1.6238807677747204E-4</v>
      </c>
      <c r="GH2345" s="1" t="str">
        <f t="shared" si="967"/>
        <v/>
      </c>
      <c r="GI2345" s="1" t="str">
        <f t="shared" si="968"/>
        <v/>
      </c>
      <c r="GJ2345" s="1">
        <f t="shared" si="969"/>
        <v>0</v>
      </c>
      <c r="GK2345" s="1">
        <f t="shared" si="970"/>
        <v>1.6238807677747204E-4</v>
      </c>
      <c r="GL2345" s="1" t="str">
        <f t="shared" si="971"/>
        <v/>
      </c>
      <c r="HA2345" s="2"/>
      <c r="HB2345" s="2">
        <f t="shared" si="943"/>
        <v>11.167999999999815</v>
      </c>
      <c r="HC2345" s="147">
        <f t="shared" si="944"/>
        <v>0.13145696941660642</v>
      </c>
      <c r="HD2345" s="2">
        <f t="shared" si="945"/>
        <v>2.6635026435672948E-4</v>
      </c>
      <c r="HE2345" s="2" t="str">
        <f t="shared" si="941"/>
        <v/>
      </c>
      <c r="HF2345" s="24" t="str">
        <f t="shared" si="942"/>
        <v/>
      </c>
    </row>
    <row r="2346" spans="157:214" ht="20.100000000000001" customHeight="1" x14ac:dyDescent="0.25">
      <c r="FA2346" s="1">
        <v>1741</v>
      </c>
      <c r="FB2346" s="1">
        <f t="shared" si="946"/>
        <v>11083.35953731796</v>
      </c>
      <c r="FC2346" s="1">
        <f t="shared" si="947"/>
        <v>1.3195141629949888E-6</v>
      </c>
      <c r="FD2346" s="1">
        <f t="shared" si="948"/>
        <v>0.99848165856572002</v>
      </c>
      <c r="FE2346" s="1">
        <f t="shared" si="949"/>
        <v>1.3195141629949888E-6</v>
      </c>
      <c r="FF2346" s="1" t="str">
        <f t="shared" si="950"/>
        <v/>
      </c>
      <c r="FG2346" s="1" t="str">
        <f t="shared" si="951"/>
        <v/>
      </c>
      <c r="FI2346" s="1">
        <f t="shared" si="952"/>
        <v>1.8289007108125287E-195</v>
      </c>
      <c r="FJ2346" s="1" t="str">
        <f t="shared" si="953"/>
        <v/>
      </c>
      <c r="FK2346" s="1" t="str">
        <f t="shared" si="954"/>
        <v/>
      </c>
      <c r="FP2346" s="1">
        <v>1741</v>
      </c>
      <c r="FQ2346" s="1">
        <f t="shared" si="955"/>
        <v>26.114208346156445</v>
      </c>
      <c r="FR2346" s="1">
        <f t="shared" si="956"/>
        <v>5.6002654528905667E-4</v>
      </c>
      <c r="FS2346" s="1">
        <f t="shared" si="957"/>
        <v>0.99848165856572002</v>
      </c>
      <c r="FT2346" s="1">
        <f t="shared" si="958"/>
        <v>5.6002654528905667E-4</v>
      </c>
      <c r="FU2346" s="1" t="str">
        <f t="shared" si="959"/>
        <v/>
      </c>
      <c r="FV2346" s="1" t="str">
        <f t="shared" si="960"/>
        <v/>
      </c>
      <c r="FW2346" s="1">
        <f t="shared" si="961"/>
        <v>1.6835850335018542E-303</v>
      </c>
      <c r="FX2346" s="1" t="str">
        <f t="shared" si="962"/>
        <v/>
      </c>
      <c r="FY2346" s="1" t="str">
        <f t="shared" si="963"/>
        <v/>
      </c>
      <c r="GC2346" s="1">
        <v>1741</v>
      </c>
      <c r="GD2346" s="1">
        <f t="shared" si="972"/>
        <v>91.13325043824949</v>
      </c>
      <c r="GE2346" s="1">
        <f t="shared" si="964"/>
        <v>1.6047545558540212E-4</v>
      </c>
      <c r="GF2346" s="1">
        <f t="shared" si="965"/>
        <v>0.99848165856572002</v>
      </c>
      <c r="GG2346" s="1">
        <f t="shared" si="966"/>
        <v>1.6047545558540212E-4</v>
      </c>
      <c r="GH2346" s="1" t="str">
        <f t="shared" si="967"/>
        <v/>
      </c>
      <c r="GI2346" s="1" t="str">
        <f t="shared" si="968"/>
        <v/>
      </c>
      <c r="GJ2346" s="1">
        <f t="shared" si="969"/>
        <v>0</v>
      </c>
      <c r="GK2346" s="1">
        <f t="shared" si="970"/>
        <v>1.6047545558540212E-4</v>
      </c>
      <c r="GL2346" s="1" t="str">
        <f t="shared" si="971"/>
        <v/>
      </c>
      <c r="HA2346" s="2"/>
      <c r="HB2346" s="2">
        <f t="shared" si="943"/>
        <v>11.174399999999814</v>
      </c>
      <c r="HC2346" s="147">
        <f t="shared" si="944"/>
        <v>0.13119061915224969</v>
      </c>
      <c r="HD2346" s="2">
        <f t="shared" si="945"/>
        <v>2.6587973175892787E-4</v>
      </c>
      <c r="HE2346" s="2" t="str">
        <f t="shared" si="941"/>
        <v/>
      </c>
      <c r="HF2346" s="24" t="str">
        <f t="shared" si="942"/>
        <v/>
      </c>
    </row>
    <row r="2347" spans="157:214" ht="20.100000000000001" customHeight="1" x14ac:dyDescent="0.25">
      <c r="FA2347" s="1">
        <v>1742</v>
      </c>
      <c r="FB2347" s="1">
        <f t="shared" si="946"/>
        <v>11098.316837638224</v>
      </c>
      <c r="FC2347" s="1">
        <f t="shared" si="947"/>
        <v>1.3039519445821008E-6</v>
      </c>
      <c r="FD2347" s="1">
        <f t="shared" si="948"/>
        <v>0.998501278346975</v>
      </c>
      <c r="FE2347" s="1">
        <f t="shared" si="949"/>
        <v>1.3039519445821008E-6</v>
      </c>
      <c r="FF2347" s="1" t="str">
        <f t="shared" si="950"/>
        <v/>
      </c>
      <c r="FG2347" s="1" t="str">
        <f t="shared" si="951"/>
        <v/>
      </c>
      <c r="FI2347" s="1">
        <f t="shared" si="952"/>
        <v>2.059093277866613E-195</v>
      </c>
      <c r="FJ2347" s="1" t="str">
        <f t="shared" si="953"/>
        <v/>
      </c>
      <c r="FK2347" s="1" t="str">
        <f t="shared" si="954"/>
        <v/>
      </c>
      <c r="FP2347" s="1">
        <v>1742</v>
      </c>
      <c r="FQ2347" s="1">
        <f t="shared" si="955"/>
        <v>26.149450192777437</v>
      </c>
      <c r="FR2347" s="1">
        <f t="shared" si="956"/>
        <v>5.5342164807823595E-4</v>
      </c>
      <c r="FS2347" s="1">
        <f t="shared" si="957"/>
        <v>0.998501278346975</v>
      </c>
      <c r="FT2347" s="1">
        <f t="shared" si="958"/>
        <v>5.5342164807823595E-4</v>
      </c>
      <c r="FU2347" s="1" t="str">
        <f t="shared" si="959"/>
        <v/>
      </c>
      <c r="FV2347" s="1" t="str">
        <f t="shared" si="960"/>
        <v/>
      </c>
      <c r="FW2347" s="1">
        <f t="shared" si="961"/>
        <v>1.9541360960322546E-303</v>
      </c>
      <c r="FX2347" s="1" t="str">
        <f t="shared" si="962"/>
        <v/>
      </c>
      <c r="FY2347" s="1" t="str">
        <f t="shared" si="963"/>
        <v/>
      </c>
      <c r="GC2347" s="1">
        <v>1742</v>
      </c>
      <c r="GD2347" s="1">
        <f t="shared" si="972"/>
        <v>91.256237280946181</v>
      </c>
      <c r="GE2347" s="1">
        <f t="shared" si="964"/>
        <v>1.5858282407013298E-4</v>
      </c>
      <c r="GF2347" s="1">
        <f t="shared" si="965"/>
        <v>0.998501278346975</v>
      </c>
      <c r="GG2347" s="1">
        <f t="shared" si="966"/>
        <v>1.5858282407013298E-4</v>
      </c>
      <c r="GH2347" s="1" t="str">
        <f t="shared" si="967"/>
        <v/>
      </c>
      <c r="GI2347" s="1" t="str">
        <f t="shared" si="968"/>
        <v/>
      </c>
      <c r="GJ2347" s="1">
        <f t="shared" si="969"/>
        <v>0</v>
      </c>
      <c r="GK2347" s="1">
        <f t="shared" si="970"/>
        <v>1.5858282407013298E-4</v>
      </c>
      <c r="GL2347" s="1" t="str">
        <f t="shared" si="971"/>
        <v/>
      </c>
      <c r="HA2347" s="2"/>
      <c r="HB2347" s="2">
        <f t="shared" si="943"/>
        <v>11.180799999999813</v>
      </c>
      <c r="HC2347" s="147">
        <f t="shared" si="944"/>
        <v>0.13092473942049077</v>
      </c>
      <c r="HD2347" s="2">
        <f t="shared" si="945"/>
        <v>2.6540981287051513E-4</v>
      </c>
      <c r="HE2347" s="2" t="str">
        <f t="shared" si="941"/>
        <v/>
      </c>
      <c r="HF2347" s="24" t="str">
        <f t="shared" si="942"/>
        <v/>
      </c>
    </row>
    <row r="2348" spans="157:214" ht="20.100000000000001" customHeight="1" x14ac:dyDescent="0.25">
      <c r="FA2348" s="2">
        <v>1743</v>
      </c>
      <c r="FB2348" s="1">
        <f t="shared" si="946"/>
        <v>11113.274137958491</v>
      </c>
      <c r="FC2348" s="1">
        <f t="shared" si="947"/>
        <v>1.2885526484134836E-6</v>
      </c>
      <c r="FD2348" s="1">
        <f t="shared" si="948"/>
        <v>0.99852066657968741</v>
      </c>
      <c r="FE2348" s="1">
        <f t="shared" si="949"/>
        <v>1.2885526484134836E-6</v>
      </c>
      <c r="FF2348" s="1" t="str">
        <f t="shared" si="950"/>
        <v/>
      </c>
      <c r="FG2348" s="1" t="str">
        <f t="shared" si="951"/>
        <v/>
      </c>
      <c r="FI2348" s="1">
        <f t="shared" si="952"/>
        <v>2.3182216861691773E-195</v>
      </c>
      <c r="FJ2348" s="1" t="str">
        <f t="shared" si="953"/>
        <v/>
      </c>
      <c r="FK2348" s="1" t="str">
        <f t="shared" si="954"/>
        <v/>
      </c>
      <c r="FP2348" s="2">
        <v>1743</v>
      </c>
      <c r="FQ2348" s="1">
        <f t="shared" si="955"/>
        <v>26.184692039398435</v>
      </c>
      <c r="FR2348" s="1">
        <f t="shared" si="956"/>
        <v>5.4688589812188794E-4</v>
      </c>
      <c r="FS2348" s="1">
        <f t="shared" si="957"/>
        <v>0.99852066657968741</v>
      </c>
      <c r="FT2348" s="1">
        <f t="shared" si="958"/>
        <v>5.4688589812188794E-4</v>
      </c>
      <c r="FU2348" s="1" t="str">
        <f t="shared" si="959"/>
        <v/>
      </c>
      <c r="FV2348" s="1" t="str">
        <f t="shared" si="960"/>
        <v/>
      </c>
      <c r="FW2348" s="1">
        <f t="shared" si="961"/>
        <v>2.2681282548569733E-303</v>
      </c>
      <c r="FX2348" s="1" t="str">
        <f t="shared" si="962"/>
        <v/>
      </c>
      <c r="FY2348" s="1" t="str">
        <f t="shared" si="963"/>
        <v/>
      </c>
      <c r="GC2348" s="2">
        <v>1743</v>
      </c>
      <c r="GD2348" s="1">
        <f t="shared" si="972"/>
        <v>91.379224123642871</v>
      </c>
      <c r="GE2348" s="1">
        <f t="shared" si="964"/>
        <v>1.5671000668199348E-4</v>
      </c>
      <c r="GF2348" s="1">
        <f t="shared" si="965"/>
        <v>0.99852066657968741</v>
      </c>
      <c r="GG2348" s="1">
        <f t="shared" si="966"/>
        <v>1.5671000668199348E-4</v>
      </c>
      <c r="GH2348" s="1" t="str">
        <f t="shared" si="967"/>
        <v/>
      </c>
      <c r="GI2348" s="1" t="str">
        <f t="shared" si="968"/>
        <v/>
      </c>
      <c r="GJ2348" s="1">
        <f t="shared" si="969"/>
        <v>0</v>
      </c>
      <c r="GK2348" s="1">
        <f t="shared" si="970"/>
        <v>1.5671000668199348E-4</v>
      </c>
      <c r="GL2348" s="1" t="str">
        <f t="shared" si="971"/>
        <v/>
      </c>
      <c r="HA2348" s="2"/>
      <c r="HB2348" s="2">
        <f t="shared" si="943"/>
        <v>11.187199999999812</v>
      </c>
      <c r="HC2348" s="147">
        <f t="shared" si="944"/>
        <v>0.13065932960762025</v>
      </c>
      <c r="HD2348" s="2">
        <f t="shared" si="945"/>
        <v>2.6494050762482235E-4</v>
      </c>
      <c r="HE2348" s="2" t="str">
        <f t="shared" si="941"/>
        <v/>
      </c>
      <c r="HF2348" s="24" t="str">
        <f t="shared" si="942"/>
        <v/>
      </c>
    </row>
    <row r="2349" spans="157:214" ht="20.100000000000001" customHeight="1" x14ac:dyDescent="0.25">
      <c r="FA2349" s="1">
        <v>1744</v>
      </c>
      <c r="FB2349" s="1">
        <f t="shared" si="946"/>
        <v>11128.231438278759</v>
      </c>
      <c r="FC2349" s="1">
        <f t="shared" si="947"/>
        <v>1.2733148402882273E-6</v>
      </c>
      <c r="FD2349" s="1">
        <f t="shared" si="948"/>
        <v>0.99853982568999677</v>
      </c>
      <c r="FE2349" s="1">
        <f t="shared" si="949"/>
        <v>1.2733148402882273E-6</v>
      </c>
      <c r="FF2349" s="1" t="str">
        <f t="shared" si="950"/>
        <v/>
      </c>
      <c r="FG2349" s="1" t="str">
        <f t="shared" si="951"/>
        <v/>
      </c>
      <c r="FI2349" s="1">
        <f t="shared" si="952"/>
        <v>2.6099185783623988E-195</v>
      </c>
      <c r="FJ2349" s="1" t="str">
        <f t="shared" si="953"/>
        <v/>
      </c>
      <c r="FK2349" s="1" t="str">
        <f t="shared" si="954"/>
        <v/>
      </c>
      <c r="FP2349" s="1">
        <v>1744</v>
      </c>
      <c r="FQ2349" s="1">
        <f t="shared" si="955"/>
        <v>26.219933886019426</v>
      </c>
      <c r="FR2349" s="1">
        <f t="shared" si="956"/>
        <v>5.404186867182648E-4</v>
      </c>
      <c r="FS2349" s="1">
        <f t="shared" si="957"/>
        <v>0.99853982568999677</v>
      </c>
      <c r="FT2349" s="1">
        <f t="shared" si="958"/>
        <v>5.404186867182648E-4</v>
      </c>
      <c r="FU2349" s="1" t="str">
        <f t="shared" si="959"/>
        <v/>
      </c>
      <c r="FV2349" s="1" t="str">
        <f t="shared" si="960"/>
        <v/>
      </c>
      <c r="FW2349" s="1">
        <f t="shared" si="961"/>
        <v>2.6325308053470698E-303</v>
      </c>
      <c r="FX2349" s="1" t="str">
        <f t="shared" si="962"/>
        <v/>
      </c>
      <c r="FY2349" s="1" t="str">
        <f t="shared" si="963"/>
        <v/>
      </c>
      <c r="GC2349" s="1">
        <v>1744</v>
      </c>
      <c r="GD2349" s="1">
        <f t="shared" si="972"/>
        <v>91.502210966339561</v>
      </c>
      <c r="GE2349" s="1">
        <f t="shared" si="964"/>
        <v>1.5485682899766089E-4</v>
      </c>
      <c r="GF2349" s="1">
        <f t="shared" si="965"/>
        <v>0.99853982568999677</v>
      </c>
      <c r="GG2349" s="1">
        <f t="shared" si="966"/>
        <v>1.5485682899766089E-4</v>
      </c>
      <c r="GH2349" s="1" t="str">
        <f t="shared" si="967"/>
        <v/>
      </c>
      <c r="GI2349" s="1" t="str">
        <f t="shared" si="968"/>
        <v/>
      </c>
      <c r="GJ2349" s="1">
        <f t="shared" si="969"/>
        <v>0</v>
      </c>
      <c r="GK2349" s="1">
        <f t="shared" si="970"/>
        <v>1.5485682899766089E-4</v>
      </c>
      <c r="GL2349" s="1" t="str">
        <f t="shared" si="971"/>
        <v/>
      </c>
      <c r="HA2349" s="2"/>
      <c r="HB2349" s="2">
        <f t="shared" si="943"/>
        <v>11.193599999999812</v>
      </c>
      <c r="HC2349" s="147">
        <f t="shared" si="944"/>
        <v>0.13039438909999543</v>
      </c>
      <c r="HD2349" s="2">
        <f t="shared" si="945"/>
        <v>2.6447181595204428E-4</v>
      </c>
      <c r="HE2349" s="2" t="str">
        <f t="shared" si="941"/>
        <v/>
      </c>
      <c r="HF2349" s="24" t="str">
        <f t="shared" si="942"/>
        <v/>
      </c>
    </row>
    <row r="2350" spans="157:214" ht="20.100000000000001" customHeight="1" x14ac:dyDescent="0.25">
      <c r="FA2350" s="1">
        <v>1745</v>
      </c>
      <c r="FB2350" s="1">
        <f t="shared" si="946"/>
        <v>11143.188738599027</v>
      </c>
      <c r="FC2350" s="1">
        <f t="shared" si="947"/>
        <v>1.2582370952487353E-6</v>
      </c>
      <c r="FD2350" s="1">
        <f t="shared" si="948"/>
        <v>0.99855875808266004</v>
      </c>
      <c r="FE2350" s="1">
        <f t="shared" si="949"/>
        <v>1.2582370952487353E-6</v>
      </c>
      <c r="FF2350" s="1" t="str">
        <f t="shared" si="950"/>
        <v/>
      </c>
      <c r="FG2350" s="1" t="str">
        <f t="shared" si="951"/>
        <v/>
      </c>
      <c r="FI2350" s="1">
        <f t="shared" si="952"/>
        <v>2.9382720558571008E-195</v>
      </c>
      <c r="FJ2350" s="1" t="str">
        <f t="shared" si="953"/>
        <v/>
      </c>
      <c r="FK2350" s="1" t="str">
        <f t="shared" si="954"/>
        <v/>
      </c>
      <c r="FP2350" s="1">
        <v>1745</v>
      </c>
      <c r="FQ2350" s="1">
        <f t="shared" si="955"/>
        <v>26.255175732640417</v>
      </c>
      <c r="FR2350" s="1">
        <f t="shared" si="956"/>
        <v>5.3401940908864886E-4</v>
      </c>
      <c r="FS2350" s="1">
        <f t="shared" si="957"/>
        <v>0.99855875808266004</v>
      </c>
      <c r="FT2350" s="1">
        <f t="shared" si="958"/>
        <v>5.3401940908864886E-4</v>
      </c>
      <c r="FU2350" s="1" t="str">
        <f t="shared" si="959"/>
        <v/>
      </c>
      <c r="FV2350" s="1" t="str">
        <f t="shared" si="960"/>
        <v/>
      </c>
      <c r="FW2350" s="1">
        <f t="shared" si="961"/>
        <v>3.0554301960890639E-303</v>
      </c>
      <c r="FX2350" s="1" t="str">
        <f t="shared" si="962"/>
        <v/>
      </c>
      <c r="FY2350" s="1" t="str">
        <f t="shared" si="963"/>
        <v/>
      </c>
      <c r="GC2350" s="1">
        <v>1745</v>
      </c>
      <c r="GD2350" s="1">
        <f t="shared" si="972"/>
        <v>91.625197809036251</v>
      </c>
      <c r="GE2350" s="1">
        <f t="shared" si="964"/>
        <v>1.5302311771795682E-4</v>
      </c>
      <c r="GF2350" s="1">
        <f t="shared" si="965"/>
        <v>0.99855875808266004</v>
      </c>
      <c r="GG2350" s="1">
        <f t="shared" si="966"/>
        <v>1.5302311771795682E-4</v>
      </c>
      <c r="GH2350" s="1" t="str">
        <f t="shared" si="967"/>
        <v/>
      </c>
      <c r="GI2350" s="1" t="str">
        <f t="shared" si="968"/>
        <v/>
      </c>
      <c r="GJ2350" s="1">
        <f t="shared" si="969"/>
        <v>0</v>
      </c>
      <c r="GK2350" s="1">
        <f t="shared" si="970"/>
        <v>1.5302311771795682E-4</v>
      </c>
      <c r="GL2350" s="1" t="str">
        <f t="shared" si="971"/>
        <v/>
      </c>
      <c r="HA2350" s="2"/>
      <c r="HB2350" s="2">
        <f t="shared" si="943"/>
        <v>11.199999999999811</v>
      </c>
      <c r="HC2350" s="147">
        <f t="shared" si="944"/>
        <v>0.13012991728404338</v>
      </c>
      <c r="HD2350" s="2">
        <f t="shared" si="945"/>
        <v>2.6400373777923924E-4</v>
      </c>
      <c r="HE2350" s="2" t="str">
        <f t="shared" si="941"/>
        <v/>
      </c>
      <c r="HF2350" s="24" t="str">
        <f t="shared" si="942"/>
        <v/>
      </c>
    </row>
    <row r="2351" spans="157:214" ht="20.100000000000001" customHeight="1" x14ac:dyDescent="0.25">
      <c r="FA2351" s="1">
        <v>1746</v>
      </c>
      <c r="FB2351" s="1">
        <f t="shared" si="946"/>
        <v>11158.146038919294</v>
      </c>
      <c r="FC2351" s="1">
        <f t="shared" si="947"/>
        <v>1.2433179975620593E-6</v>
      </c>
      <c r="FD2351" s="1">
        <f t="shared" si="948"/>
        <v>0.99857746614118947</v>
      </c>
      <c r="FE2351" s="1">
        <f t="shared" si="949"/>
        <v>1.2433179975620593E-6</v>
      </c>
      <c r="FF2351" s="1" t="str">
        <f t="shared" si="950"/>
        <v/>
      </c>
      <c r="FG2351" s="1" t="str">
        <f t="shared" si="951"/>
        <v/>
      </c>
      <c r="FI2351" s="1">
        <f t="shared" si="952"/>
        <v>3.3078827101454493E-195</v>
      </c>
      <c r="FJ2351" s="1" t="str">
        <f t="shared" si="953"/>
        <v/>
      </c>
      <c r="FK2351" s="1" t="str">
        <f t="shared" si="954"/>
        <v/>
      </c>
      <c r="FP2351" s="1">
        <v>1746</v>
      </c>
      <c r="FQ2351" s="1">
        <f t="shared" si="955"/>
        <v>26.290417579261415</v>
      </c>
      <c r="FR2351" s="1">
        <f t="shared" si="956"/>
        <v>5.2768746436943818E-4</v>
      </c>
      <c r="FS2351" s="1">
        <f t="shared" si="957"/>
        <v>0.99857746614118947</v>
      </c>
      <c r="FT2351" s="1">
        <f t="shared" si="958"/>
        <v>5.2768746436943818E-4</v>
      </c>
      <c r="FU2351" s="1" t="str">
        <f t="shared" si="959"/>
        <v/>
      </c>
      <c r="FV2351" s="1" t="str">
        <f t="shared" si="960"/>
        <v/>
      </c>
      <c r="FW2351" s="1">
        <f t="shared" si="961"/>
        <v>3.5462089541172915E-303</v>
      </c>
      <c r="FX2351" s="1" t="str">
        <f t="shared" si="962"/>
        <v/>
      </c>
      <c r="FY2351" s="1" t="str">
        <f t="shared" si="963"/>
        <v/>
      </c>
      <c r="GC2351" s="1">
        <v>1746</v>
      </c>
      <c r="GD2351" s="1">
        <f t="shared" si="972"/>
        <v>91.748184651732942</v>
      </c>
      <c r="GE2351" s="1">
        <f t="shared" si="964"/>
        <v>1.5120870066557908E-4</v>
      </c>
      <c r="GF2351" s="1">
        <f t="shared" si="965"/>
        <v>0.99857746614118947</v>
      </c>
      <c r="GG2351" s="1">
        <f t="shared" si="966"/>
        <v>1.5120870066557908E-4</v>
      </c>
      <c r="GH2351" s="1" t="str">
        <f t="shared" si="967"/>
        <v/>
      </c>
      <c r="GI2351" s="1" t="str">
        <f t="shared" si="968"/>
        <v/>
      </c>
      <c r="GJ2351" s="1">
        <f t="shared" si="969"/>
        <v>0</v>
      </c>
      <c r="GK2351" s="1">
        <f t="shared" si="970"/>
        <v>1.5120870066557908E-4</v>
      </c>
      <c r="GL2351" s="1" t="str">
        <f t="shared" si="971"/>
        <v/>
      </c>
      <c r="HA2351" s="2"/>
      <c r="HB2351" s="2">
        <f t="shared" si="943"/>
        <v>11.20639999999981</v>
      </c>
      <c r="HC2351" s="147">
        <f t="shared" si="944"/>
        <v>0.12986591354626414</v>
      </c>
      <c r="HD2351" s="2">
        <f t="shared" si="945"/>
        <v>2.6353627303049576E-4</v>
      </c>
      <c r="HE2351" s="2" t="str">
        <f t="shared" si="941"/>
        <v/>
      </c>
      <c r="HF2351" s="24" t="str">
        <f t="shared" si="942"/>
        <v/>
      </c>
    </row>
    <row r="2352" spans="157:214" ht="20.100000000000001" customHeight="1" x14ac:dyDescent="0.25">
      <c r="FA2352" s="1">
        <v>1747</v>
      </c>
      <c r="FB2352" s="1">
        <f t="shared" si="946"/>
        <v>11173.103339239562</v>
      </c>
      <c r="FC2352" s="1">
        <f t="shared" si="947"/>
        <v>1.2285561407007469E-6</v>
      </c>
      <c r="FD2352" s="1">
        <f t="shared" si="948"/>
        <v>0.9985959522279908</v>
      </c>
      <c r="FE2352" s="1">
        <f t="shared" si="949"/>
        <v>1.2285561407007469E-6</v>
      </c>
      <c r="FF2352" s="1" t="str">
        <f t="shared" si="950"/>
        <v/>
      </c>
      <c r="FG2352" s="1" t="str">
        <f t="shared" si="951"/>
        <v/>
      </c>
      <c r="FI2352" s="1">
        <f t="shared" si="952"/>
        <v>3.7239277861493588E-195</v>
      </c>
      <c r="FJ2352" s="1" t="str">
        <f t="shared" si="953"/>
        <v/>
      </c>
      <c r="FK2352" s="1" t="str">
        <f t="shared" si="954"/>
        <v/>
      </c>
      <c r="FP2352" s="1">
        <v>1747</v>
      </c>
      <c r="FQ2352" s="1">
        <f t="shared" si="955"/>
        <v>26.325659425882407</v>
      </c>
      <c r="FR2352" s="1">
        <f t="shared" si="956"/>
        <v>5.2142225560401941E-4</v>
      </c>
      <c r="FS2352" s="1">
        <f t="shared" si="957"/>
        <v>0.9985959522279908</v>
      </c>
      <c r="FT2352" s="1">
        <f t="shared" si="958"/>
        <v>5.2142225560401941E-4</v>
      </c>
      <c r="FU2352" s="1" t="str">
        <f t="shared" si="959"/>
        <v/>
      </c>
      <c r="FV2352" s="1" t="str">
        <f t="shared" si="960"/>
        <v/>
      </c>
      <c r="FW2352" s="1">
        <f t="shared" si="961"/>
        <v>4.1157532429961187E-303</v>
      </c>
      <c r="FX2352" s="1" t="str">
        <f t="shared" si="962"/>
        <v/>
      </c>
      <c r="FY2352" s="1" t="str">
        <f t="shared" si="963"/>
        <v/>
      </c>
      <c r="GC2352" s="1">
        <v>1747</v>
      </c>
      <c r="GD2352" s="1">
        <f t="shared" si="972"/>
        <v>91.871171494429632</v>
      </c>
      <c r="GE2352" s="1">
        <f t="shared" si="964"/>
        <v>1.4941340678276967E-4</v>
      </c>
      <c r="GF2352" s="1">
        <f t="shared" si="965"/>
        <v>0.9985959522279908</v>
      </c>
      <c r="GG2352" s="1">
        <f t="shared" si="966"/>
        <v>1.4941340678276967E-4</v>
      </c>
      <c r="GH2352" s="1" t="str">
        <f t="shared" si="967"/>
        <v/>
      </c>
      <c r="GI2352" s="1" t="str">
        <f t="shared" si="968"/>
        <v/>
      </c>
      <c r="GJ2352" s="1">
        <f t="shared" si="969"/>
        <v>0</v>
      </c>
      <c r="GK2352" s="1">
        <f t="shared" si="970"/>
        <v>1.4941340678276967E-4</v>
      </c>
      <c r="GL2352" s="1" t="str">
        <f t="shared" si="971"/>
        <v/>
      </c>
      <c r="HA2352" s="2"/>
      <c r="HB2352" s="2">
        <f t="shared" si="943"/>
        <v>11.21279999999981</v>
      </c>
      <c r="HC2352" s="147">
        <f t="shared" si="944"/>
        <v>0.12960237727323365</v>
      </c>
      <c r="HD2352" s="2">
        <f t="shared" si="945"/>
        <v>2.6306942162668268E-4</v>
      </c>
      <c r="HE2352" s="2" t="str">
        <f t="shared" si="941"/>
        <v/>
      </c>
      <c r="HF2352" s="24" t="str">
        <f t="shared" si="942"/>
        <v/>
      </c>
    </row>
    <row r="2353" spans="157:214" ht="20.100000000000001" customHeight="1" x14ac:dyDescent="0.25">
      <c r="FA2353" s="1">
        <v>1748</v>
      </c>
      <c r="FB2353" s="1">
        <f t="shared" si="946"/>
        <v>11188.06063955983</v>
      </c>
      <c r="FC2353" s="1">
        <f t="shared" si="947"/>
        <v>1.2139501273231767E-6</v>
      </c>
      <c r="FD2353" s="1">
        <f t="shared" si="948"/>
        <v>0.99861421868450073</v>
      </c>
      <c r="FE2353" s="1">
        <f t="shared" si="949"/>
        <v>1.2139501273231767E-6</v>
      </c>
      <c r="FF2353" s="1" t="str">
        <f t="shared" si="950"/>
        <v/>
      </c>
      <c r="FG2353" s="1" t="str">
        <f t="shared" si="951"/>
        <v/>
      </c>
      <c r="FI2353" s="1">
        <f t="shared" si="952"/>
        <v>4.1922333683378471E-195</v>
      </c>
      <c r="FJ2353" s="1" t="str">
        <f t="shared" si="953"/>
        <v/>
      </c>
      <c r="FK2353" s="1" t="str">
        <f t="shared" si="954"/>
        <v/>
      </c>
      <c r="FP2353" s="1">
        <v>1748</v>
      </c>
      <c r="FQ2353" s="1">
        <f t="shared" si="955"/>
        <v>26.360901272503405</v>
      </c>
      <c r="FR2353" s="1">
        <f t="shared" si="956"/>
        <v>5.1522318973441057E-4</v>
      </c>
      <c r="FS2353" s="1">
        <f t="shared" si="957"/>
        <v>0.99861421868450073</v>
      </c>
      <c r="FT2353" s="1">
        <f t="shared" si="958"/>
        <v>5.1522318973441057E-4</v>
      </c>
      <c r="FU2353" s="1" t="str">
        <f t="shared" si="959"/>
        <v/>
      </c>
      <c r="FV2353" s="1" t="str">
        <f t="shared" si="960"/>
        <v/>
      </c>
      <c r="FW2353" s="1">
        <f t="shared" si="961"/>
        <v>4.7766936319240024E-303</v>
      </c>
      <c r="FX2353" s="1" t="str">
        <f t="shared" si="962"/>
        <v/>
      </c>
      <c r="FY2353" s="1" t="str">
        <f t="shared" si="963"/>
        <v/>
      </c>
      <c r="GC2353" s="1">
        <v>1748</v>
      </c>
      <c r="GD2353" s="1">
        <f t="shared" si="972"/>
        <v>91.994158337126322</v>
      </c>
      <c r="GE2353" s="1">
        <f t="shared" si="964"/>
        <v>1.4763706612892465E-4</v>
      </c>
      <c r="GF2353" s="1">
        <f t="shared" si="965"/>
        <v>0.99861421868450073</v>
      </c>
      <c r="GG2353" s="1">
        <f t="shared" si="966"/>
        <v>1.4763706612892465E-4</v>
      </c>
      <c r="GH2353" s="1" t="str">
        <f t="shared" si="967"/>
        <v/>
      </c>
      <c r="GI2353" s="1" t="str">
        <f t="shared" si="968"/>
        <v/>
      </c>
      <c r="GJ2353" s="1">
        <f t="shared" si="969"/>
        <v>0</v>
      </c>
      <c r="GK2353" s="1">
        <f t="shared" si="970"/>
        <v>1.4763706612892465E-4</v>
      </c>
      <c r="GL2353" s="1" t="str">
        <f t="shared" si="971"/>
        <v/>
      </c>
      <c r="HA2353" s="2"/>
      <c r="HB2353" s="2">
        <f t="shared" si="943"/>
        <v>11.219199999999809</v>
      </c>
      <c r="HC2353" s="147">
        <f t="shared" si="944"/>
        <v>0.12933930785160697</v>
      </c>
      <c r="HD2353" s="2">
        <f t="shared" si="945"/>
        <v>2.62603183485699E-4</v>
      </c>
      <c r="HE2353" s="2" t="str">
        <f t="shared" si="941"/>
        <v/>
      </c>
      <c r="HF2353" s="24" t="str">
        <f t="shared" si="942"/>
        <v/>
      </c>
    </row>
    <row r="2354" spans="157:214" ht="20.100000000000001" customHeight="1" x14ac:dyDescent="0.25">
      <c r="FA2354" s="1">
        <v>1749</v>
      </c>
      <c r="FB2354" s="1">
        <f t="shared" si="946"/>
        <v>11203.017939880094</v>
      </c>
      <c r="FC2354" s="1">
        <f t="shared" si="947"/>
        <v>1.1994985692533813E-6</v>
      </c>
      <c r="FD2354" s="1">
        <f t="shared" si="948"/>
        <v>0.99863226783132386</v>
      </c>
      <c r="FE2354" s="1">
        <f t="shared" si="949"/>
        <v>1.1994985692533813E-6</v>
      </c>
      <c r="FF2354" s="1" t="str">
        <f t="shared" si="950"/>
        <v/>
      </c>
      <c r="FG2354" s="1" t="str">
        <f t="shared" si="951"/>
        <v/>
      </c>
      <c r="FI2354" s="1">
        <f t="shared" si="952"/>
        <v>4.7193555914510032E-195</v>
      </c>
      <c r="FJ2354" s="1" t="str">
        <f t="shared" si="953"/>
        <v/>
      </c>
      <c r="FK2354" s="1" t="str">
        <f t="shared" si="954"/>
        <v/>
      </c>
      <c r="FP2354" s="1">
        <v>1749</v>
      </c>
      <c r="FQ2354" s="1">
        <f t="shared" si="955"/>
        <v>26.396143119124396</v>
      </c>
      <c r="FR2354" s="1">
        <f t="shared" si="956"/>
        <v>5.090896775927122E-4</v>
      </c>
      <c r="FS2354" s="1">
        <f t="shared" si="957"/>
        <v>0.99863226783132386</v>
      </c>
      <c r="FT2354" s="1">
        <f t="shared" si="958"/>
        <v>5.090896775927122E-4</v>
      </c>
      <c r="FU2354" s="1" t="str">
        <f t="shared" si="959"/>
        <v/>
      </c>
      <c r="FV2354" s="1" t="str">
        <f t="shared" si="960"/>
        <v/>
      </c>
      <c r="FW2354" s="1">
        <f t="shared" si="961"/>
        <v>5.543684385400028E-303</v>
      </c>
      <c r="FX2354" s="1" t="str">
        <f t="shared" si="962"/>
        <v/>
      </c>
      <c r="FY2354" s="1" t="str">
        <f t="shared" si="963"/>
        <v/>
      </c>
      <c r="GC2354" s="1">
        <v>1749</v>
      </c>
      <c r="GD2354" s="1">
        <f t="shared" si="972"/>
        <v>92.117145179823041</v>
      </c>
      <c r="GE2354" s="1">
        <f t="shared" si="964"/>
        <v>1.4587950987814049E-4</v>
      </c>
      <c r="GF2354" s="1">
        <f t="shared" si="965"/>
        <v>0.99863226783132386</v>
      </c>
      <c r="GG2354" s="1">
        <f t="shared" si="966"/>
        <v>1.4587950987814049E-4</v>
      </c>
      <c r="GH2354" s="1" t="str">
        <f t="shared" si="967"/>
        <v/>
      </c>
      <c r="GI2354" s="1" t="str">
        <f t="shared" si="968"/>
        <v/>
      </c>
      <c r="GJ2354" s="1">
        <f t="shared" si="969"/>
        <v>0</v>
      </c>
      <c r="GK2354" s="1">
        <f t="shared" si="970"/>
        <v>1.4587950987814049E-4</v>
      </c>
      <c r="GL2354" s="1" t="str">
        <f t="shared" si="971"/>
        <v/>
      </c>
      <c r="HA2354" s="2"/>
      <c r="HB2354" s="2">
        <f t="shared" si="943"/>
        <v>11.225599999999808</v>
      </c>
      <c r="HC2354" s="147">
        <f t="shared" si="944"/>
        <v>0.12907670466812127</v>
      </c>
      <c r="HD2354" s="2">
        <f t="shared" si="945"/>
        <v>2.6213755852241838E-4</v>
      </c>
      <c r="HE2354" s="2" t="str">
        <f t="shared" si="941"/>
        <v/>
      </c>
      <c r="HF2354" s="24" t="str">
        <f t="shared" si="942"/>
        <v/>
      </c>
    </row>
    <row r="2355" spans="157:214" ht="20.100000000000001" customHeight="1" x14ac:dyDescent="0.25">
      <c r="FA2355" s="2">
        <v>1750</v>
      </c>
      <c r="FB2355" s="1">
        <f t="shared" si="946"/>
        <v>11217.975240200361</v>
      </c>
      <c r="FC2355" s="1">
        <f t="shared" si="947"/>
        <v>1.1852000874603979E-6</v>
      </c>
      <c r="FD2355" s="1">
        <f t="shared" si="948"/>
        <v>0.9986501019683699</v>
      </c>
      <c r="FE2355" s="1">
        <f t="shared" si="949"/>
        <v>1.1852000874603979E-6</v>
      </c>
      <c r="FF2355" s="1" t="str">
        <f t="shared" si="950"/>
        <v/>
      </c>
      <c r="FG2355" s="1" t="str">
        <f t="shared" si="951"/>
        <v/>
      </c>
      <c r="FI2355" s="1">
        <f t="shared" si="952"/>
        <v>5.312672002600884E-195</v>
      </c>
      <c r="FJ2355" s="1" t="str">
        <f t="shared" si="953"/>
        <v/>
      </c>
      <c r="FK2355" s="1" t="str">
        <f t="shared" si="954"/>
        <v/>
      </c>
      <c r="FP2355" s="2">
        <v>1750</v>
      </c>
      <c r="FQ2355" s="1">
        <f t="shared" si="955"/>
        <v>26.431384965745387</v>
      </c>
      <c r="FR2355" s="1">
        <f t="shared" si="956"/>
        <v>5.0302113389233437E-4</v>
      </c>
      <c r="FS2355" s="1">
        <f t="shared" si="957"/>
        <v>0.9986501019683699</v>
      </c>
      <c r="FT2355" s="1">
        <f t="shared" si="958"/>
        <v>5.0302113389233437E-4</v>
      </c>
      <c r="FU2355" s="1" t="str">
        <f t="shared" si="959"/>
        <v/>
      </c>
      <c r="FV2355" s="1" t="str">
        <f t="shared" si="960"/>
        <v/>
      </c>
      <c r="FW2355" s="1">
        <f t="shared" si="961"/>
        <v>6.4337274311413251E-303</v>
      </c>
      <c r="FX2355" s="1" t="str">
        <f t="shared" si="962"/>
        <v/>
      </c>
      <c r="FY2355" s="1" t="str">
        <f t="shared" si="963"/>
        <v/>
      </c>
      <c r="GC2355" s="2">
        <v>1750</v>
      </c>
      <c r="GD2355" s="1">
        <f t="shared" si="972"/>
        <v>92.240132022519731</v>
      </c>
      <c r="GE2355" s="1">
        <f t="shared" si="964"/>
        <v>1.4414057031670319E-4</v>
      </c>
      <c r="GF2355" s="1">
        <f t="shared" si="965"/>
        <v>0.9986501019683699</v>
      </c>
      <c r="GG2355" s="1">
        <f t="shared" si="966"/>
        <v>1.4414057031670319E-4</v>
      </c>
      <c r="GH2355" s="1" t="str">
        <f t="shared" si="967"/>
        <v/>
      </c>
      <c r="GI2355" s="1" t="str">
        <f t="shared" si="968"/>
        <v/>
      </c>
      <c r="GJ2355" s="1">
        <f t="shared" si="969"/>
        <v>0</v>
      </c>
      <c r="GK2355" s="1">
        <f t="shared" si="970"/>
        <v>1.4414057031670319E-4</v>
      </c>
      <c r="GL2355" s="1" t="str">
        <f t="shared" si="971"/>
        <v/>
      </c>
      <c r="HA2355" s="2"/>
      <c r="HB2355" s="2">
        <f t="shared" si="943"/>
        <v>11.231999999999807</v>
      </c>
      <c r="HC2355" s="147">
        <f t="shared" si="944"/>
        <v>0.12881456710959885</v>
      </c>
      <c r="HD2355" s="2">
        <f t="shared" si="945"/>
        <v>2.6167254664843931E-4</v>
      </c>
      <c r="HE2355" s="2" t="str">
        <f t="shared" si="941"/>
        <v/>
      </c>
      <c r="HF2355" s="24" t="str">
        <f t="shared" si="942"/>
        <v/>
      </c>
    </row>
    <row r="2356" spans="157:214" ht="20.100000000000001" customHeight="1" x14ac:dyDescent="0.25">
      <c r="FA2356" s="1">
        <v>1751</v>
      </c>
      <c r="FB2356" s="1">
        <f t="shared" si="946"/>
        <v>11232.932540520629</v>
      </c>
      <c r="FC2356" s="1">
        <f t="shared" si="947"/>
        <v>1.1710533120371332E-6</v>
      </c>
      <c r="FD2356" s="1">
        <f t="shared" si="948"/>
        <v>0.99866772337499043</v>
      </c>
      <c r="FE2356" s="1">
        <f t="shared" si="949"/>
        <v>1.1710533120371332E-6</v>
      </c>
      <c r="FF2356" s="1" t="str">
        <f t="shared" si="950"/>
        <v/>
      </c>
      <c r="FG2356" s="1" t="str">
        <f t="shared" si="951"/>
        <v/>
      </c>
      <c r="FI2356" s="1">
        <f t="shared" si="952"/>
        <v>5.9804843420185932E-195</v>
      </c>
      <c r="FJ2356" s="1" t="str">
        <f t="shared" si="953"/>
        <v/>
      </c>
      <c r="FK2356" s="1" t="str">
        <f t="shared" si="954"/>
        <v/>
      </c>
      <c r="FP2356" s="1">
        <v>1751</v>
      </c>
      <c r="FQ2356" s="1">
        <f t="shared" si="955"/>
        <v>26.466626812366385</v>
      </c>
      <c r="FR2356" s="1">
        <f t="shared" si="956"/>
        <v>4.9701697721902627E-4</v>
      </c>
      <c r="FS2356" s="1">
        <f t="shared" si="957"/>
        <v>0.99866772337499043</v>
      </c>
      <c r="FT2356" s="1">
        <f t="shared" si="958"/>
        <v>4.9701697721902627E-4</v>
      </c>
      <c r="FU2356" s="1" t="str">
        <f t="shared" si="959"/>
        <v/>
      </c>
      <c r="FV2356" s="1" t="str">
        <f t="shared" si="960"/>
        <v/>
      </c>
      <c r="FW2356" s="1">
        <f t="shared" si="961"/>
        <v>7.4665481474663051E-303</v>
      </c>
      <c r="FX2356" s="1" t="str">
        <f t="shared" si="962"/>
        <v/>
      </c>
      <c r="FY2356" s="1" t="str">
        <f t="shared" si="963"/>
        <v/>
      </c>
      <c r="GC2356" s="1">
        <v>1751</v>
      </c>
      <c r="GD2356" s="1">
        <f t="shared" si="972"/>
        <v>92.363118865216421</v>
      </c>
      <c r="GE2356" s="1">
        <f t="shared" si="964"/>
        <v>1.4242008084051642E-4</v>
      </c>
      <c r="GF2356" s="1">
        <f t="shared" si="965"/>
        <v>0.99866772337499043</v>
      </c>
      <c r="GG2356" s="1">
        <f t="shared" si="966"/>
        <v>1.4242008084051642E-4</v>
      </c>
      <c r="GH2356" s="1" t="str">
        <f t="shared" si="967"/>
        <v/>
      </c>
      <c r="GI2356" s="1" t="str">
        <f t="shared" si="968"/>
        <v/>
      </c>
      <c r="GJ2356" s="1">
        <f t="shared" si="969"/>
        <v>0</v>
      </c>
      <c r="GK2356" s="1">
        <f t="shared" si="970"/>
        <v>1.4242008084051642E-4</v>
      </c>
      <c r="GL2356" s="1" t="str">
        <f t="shared" si="971"/>
        <v/>
      </c>
      <c r="HA2356" s="2"/>
      <c r="HB2356" s="2">
        <f t="shared" si="943"/>
        <v>11.238399999999807</v>
      </c>
      <c r="HC2356" s="147">
        <f t="shared" si="944"/>
        <v>0.12855289456295041</v>
      </c>
      <c r="HD2356" s="2">
        <f t="shared" si="945"/>
        <v>2.6120814777255696E-4</v>
      </c>
      <c r="HE2356" s="2" t="str">
        <f t="shared" si="941"/>
        <v/>
      </c>
      <c r="HF2356" s="24" t="str">
        <f t="shared" si="942"/>
        <v/>
      </c>
    </row>
    <row r="2357" spans="157:214" ht="20.100000000000001" customHeight="1" x14ac:dyDescent="0.25">
      <c r="FA2357" s="1">
        <v>1752</v>
      </c>
      <c r="FB2357" s="1">
        <f t="shared" si="946"/>
        <v>11247.889840840897</v>
      </c>
      <c r="FC2357" s="1">
        <f t="shared" si="947"/>
        <v>1.1570568821787593E-6</v>
      </c>
      <c r="FD2357" s="1">
        <f t="shared" si="948"/>
        <v>0.99868513431011463</v>
      </c>
      <c r="FE2357" s="1">
        <f t="shared" si="949"/>
        <v>1.1570568821787593E-6</v>
      </c>
      <c r="FF2357" s="1" t="str">
        <f t="shared" si="950"/>
        <v/>
      </c>
      <c r="FG2357" s="1" t="str">
        <f t="shared" si="951"/>
        <v/>
      </c>
      <c r="FI2357" s="1">
        <f t="shared" si="952"/>
        <v>6.7321341677235209E-195</v>
      </c>
      <c r="FJ2357" s="1" t="str">
        <f t="shared" si="953"/>
        <v/>
      </c>
      <c r="FK2357" s="1" t="str">
        <f t="shared" si="954"/>
        <v/>
      </c>
      <c r="FP2357" s="1">
        <v>1752</v>
      </c>
      <c r="FQ2357" s="1">
        <f t="shared" si="955"/>
        <v>26.501868658987377</v>
      </c>
      <c r="FR2357" s="1">
        <f t="shared" si="956"/>
        <v>4.9107663002171049E-4</v>
      </c>
      <c r="FS2357" s="1">
        <f t="shared" si="957"/>
        <v>0.99868513431011463</v>
      </c>
      <c r="FT2357" s="1">
        <f t="shared" si="958"/>
        <v>4.9107663002171049E-4</v>
      </c>
      <c r="FU2357" s="1" t="str">
        <f t="shared" si="959"/>
        <v/>
      </c>
      <c r="FV2357" s="1" t="str">
        <f t="shared" si="960"/>
        <v/>
      </c>
      <c r="FW2357" s="1">
        <f t="shared" si="961"/>
        <v>8.6650312517556466E-303</v>
      </c>
      <c r="FX2357" s="1" t="str">
        <f t="shared" si="962"/>
        <v/>
      </c>
      <c r="FY2357" s="1" t="str">
        <f t="shared" si="963"/>
        <v/>
      </c>
      <c r="GC2357" s="1">
        <v>1752</v>
      </c>
      <c r="GD2357" s="1">
        <f t="shared" si="972"/>
        <v>92.486105707913111</v>
      </c>
      <c r="GE2357" s="1">
        <f t="shared" si="964"/>
        <v>1.4071787595247386E-4</v>
      </c>
      <c r="GF2357" s="1">
        <f t="shared" si="965"/>
        <v>0.99868513431011474</v>
      </c>
      <c r="GG2357" s="1">
        <f t="shared" si="966"/>
        <v>1.4071787595247386E-4</v>
      </c>
      <c r="GH2357" s="1" t="str">
        <f t="shared" si="967"/>
        <v/>
      </c>
      <c r="GI2357" s="1" t="str">
        <f t="shared" si="968"/>
        <v/>
      </c>
      <c r="GJ2357" s="1">
        <f t="shared" si="969"/>
        <v>0</v>
      </c>
      <c r="GK2357" s="1">
        <f t="shared" si="970"/>
        <v>1.4071787595247386E-4</v>
      </c>
      <c r="GL2357" s="1" t="str">
        <f t="shared" si="971"/>
        <v/>
      </c>
      <c r="HA2357" s="2"/>
      <c r="HB2357" s="2">
        <f t="shared" si="943"/>
        <v>11.244799999999806</v>
      </c>
      <c r="HC2357" s="147">
        <f t="shared" si="944"/>
        <v>0.12829168641517785</v>
      </c>
      <c r="HD2357" s="2">
        <f t="shared" si="945"/>
        <v>2.607443618002081E-4</v>
      </c>
      <c r="HE2357" s="2" t="str">
        <f t="shared" si="941"/>
        <v/>
      </c>
      <c r="HF2357" s="24" t="str">
        <f t="shared" si="942"/>
        <v/>
      </c>
    </row>
    <row r="2358" spans="157:214" ht="20.100000000000001" customHeight="1" x14ac:dyDescent="0.25">
      <c r="FA2358" s="1">
        <v>1753</v>
      </c>
      <c r="FB2358" s="1">
        <f t="shared" si="946"/>
        <v>11262.847141161164</v>
      </c>
      <c r="FC2358" s="1">
        <f t="shared" si="947"/>
        <v>1.1432094461606259E-6</v>
      </c>
      <c r="FD2358" s="1">
        <f t="shared" si="948"/>
        <v>0.9987023370123862</v>
      </c>
      <c r="FE2358" s="1">
        <f t="shared" si="949"/>
        <v>1.1432094461606259E-6</v>
      </c>
      <c r="FF2358" s="1" t="str">
        <f t="shared" si="950"/>
        <v/>
      </c>
      <c r="FG2358" s="1" t="str">
        <f t="shared" si="951"/>
        <v/>
      </c>
      <c r="FI2358" s="1">
        <f t="shared" si="952"/>
        <v>7.5781329270480171E-195</v>
      </c>
      <c r="FJ2358" s="1" t="str">
        <f t="shared" si="953"/>
        <v/>
      </c>
      <c r="FK2358" s="1" t="str">
        <f t="shared" si="954"/>
        <v/>
      </c>
      <c r="FP2358" s="1">
        <v>1753</v>
      </c>
      <c r="FQ2358" s="1">
        <f t="shared" si="955"/>
        <v>26.537110505608375</v>
      </c>
      <c r="FR2358" s="1">
        <f t="shared" si="956"/>
        <v>4.8519951860310633E-4</v>
      </c>
      <c r="FS2358" s="1">
        <f t="shared" si="957"/>
        <v>0.9987023370123862</v>
      </c>
      <c r="FT2358" s="1">
        <f t="shared" si="958"/>
        <v>4.8519951860310633E-4</v>
      </c>
      <c r="FU2358" s="1" t="str">
        <f t="shared" si="959"/>
        <v/>
      </c>
      <c r="FV2358" s="1" t="str">
        <f t="shared" si="960"/>
        <v/>
      </c>
      <c r="FW2358" s="1">
        <f t="shared" si="961"/>
        <v>1.0055726394090505E-302</v>
      </c>
      <c r="FX2358" s="1" t="str">
        <f t="shared" si="962"/>
        <v/>
      </c>
      <c r="FY2358" s="1" t="str">
        <f t="shared" si="963"/>
        <v/>
      </c>
      <c r="GC2358" s="1">
        <v>1753</v>
      </c>
      <c r="GD2358" s="1">
        <f t="shared" si="972"/>
        <v>92.609092550609802</v>
      </c>
      <c r="GE2358" s="1">
        <f t="shared" si="964"/>
        <v>1.3903379125977449E-4</v>
      </c>
      <c r="GF2358" s="1">
        <f t="shared" si="965"/>
        <v>0.9987023370123862</v>
      </c>
      <c r="GG2358" s="1">
        <f t="shared" si="966"/>
        <v>1.3903379125977449E-4</v>
      </c>
      <c r="GH2358" s="1" t="str">
        <f t="shared" si="967"/>
        <v/>
      </c>
      <c r="GI2358" s="1" t="str">
        <f t="shared" si="968"/>
        <v/>
      </c>
      <c r="GJ2358" s="1">
        <f t="shared" si="969"/>
        <v>0</v>
      </c>
      <c r="GK2358" s="1">
        <f t="shared" si="970"/>
        <v>1.3903379125977449E-4</v>
      </c>
      <c r="GL2358" s="1" t="str">
        <f t="shared" si="971"/>
        <v/>
      </c>
      <c r="HA2358" s="2"/>
      <c r="HB2358" s="2">
        <f t="shared" si="943"/>
        <v>11.251199999999805</v>
      </c>
      <c r="HC2358" s="147">
        <f t="shared" si="944"/>
        <v>0.12803094205337764</v>
      </c>
      <c r="HD2358" s="2">
        <f t="shared" si="945"/>
        <v>2.6028118863427596E-4</v>
      </c>
      <c r="HE2358" s="2" t="str">
        <f t="shared" si="941"/>
        <v/>
      </c>
      <c r="HF2358" s="24" t="str">
        <f t="shared" si="942"/>
        <v/>
      </c>
    </row>
    <row r="2359" spans="157:214" ht="20.100000000000001" customHeight="1" x14ac:dyDescent="0.25">
      <c r="FA2359" s="1">
        <v>1754</v>
      </c>
      <c r="FB2359" s="1">
        <f t="shared" si="946"/>
        <v>11277.804441481432</v>
      </c>
      <c r="FC2359" s="1">
        <f t="shared" si="947"/>
        <v>1.1295096613157291E-6</v>
      </c>
      <c r="FD2359" s="1">
        <f t="shared" si="948"/>
        <v>0.99871933370029786</v>
      </c>
      <c r="FE2359" s="1">
        <f t="shared" si="949"/>
        <v>1.1295096613157291E-6</v>
      </c>
      <c r="FF2359" s="1" t="str">
        <f t="shared" si="950"/>
        <v/>
      </c>
      <c r="FG2359" s="1" t="str">
        <f t="shared" si="951"/>
        <v/>
      </c>
      <c r="FI2359" s="1">
        <f t="shared" si="952"/>
        <v>8.530308277739349E-195</v>
      </c>
      <c r="FJ2359" s="1" t="str">
        <f t="shared" si="953"/>
        <v/>
      </c>
      <c r="FK2359" s="1" t="str">
        <f t="shared" si="954"/>
        <v/>
      </c>
      <c r="FP2359" s="1">
        <v>1754</v>
      </c>
      <c r="FQ2359" s="1">
        <f t="shared" si="955"/>
        <v>26.572352352229366</v>
      </c>
      <c r="FR2359" s="1">
        <f t="shared" si="956"/>
        <v>4.7938507311017214E-4</v>
      </c>
      <c r="FS2359" s="1">
        <f t="shared" si="957"/>
        <v>0.99871933370029786</v>
      </c>
      <c r="FT2359" s="1">
        <f t="shared" si="958"/>
        <v>4.7938507311017214E-4</v>
      </c>
      <c r="FU2359" s="1" t="str">
        <f t="shared" si="959"/>
        <v/>
      </c>
      <c r="FV2359" s="1" t="str">
        <f t="shared" si="960"/>
        <v/>
      </c>
      <c r="FW2359" s="1">
        <f t="shared" si="961"/>
        <v>1.1669434593572309E-302</v>
      </c>
      <c r="FX2359" s="1" t="str">
        <f t="shared" si="962"/>
        <v/>
      </c>
      <c r="FY2359" s="1" t="str">
        <f t="shared" si="963"/>
        <v/>
      </c>
      <c r="GC2359" s="1">
        <v>1754</v>
      </c>
      <c r="GD2359" s="1">
        <f t="shared" si="972"/>
        <v>92.732079393306492</v>
      </c>
      <c r="GE2359" s="1">
        <f t="shared" si="964"/>
        <v>1.3736766347118267E-4</v>
      </c>
      <c r="GF2359" s="1">
        <f t="shared" si="965"/>
        <v>0.99871933370029786</v>
      </c>
      <c r="GG2359" s="1">
        <f t="shared" si="966"/>
        <v>1.3736766347118267E-4</v>
      </c>
      <c r="GH2359" s="1" t="str">
        <f t="shared" si="967"/>
        <v/>
      </c>
      <c r="GI2359" s="1" t="str">
        <f t="shared" si="968"/>
        <v/>
      </c>
      <c r="GJ2359" s="1">
        <f t="shared" si="969"/>
        <v>0</v>
      </c>
      <c r="GK2359" s="1">
        <f t="shared" si="970"/>
        <v>1.3736766347118267E-4</v>
      </c>
      <c r="GL2359" s="1" t="str">
        <f t="shared" si="971"/>
        <v/>
      </c>
      <c r="HA2359" s="2"/>
      <c r="HB2359" s="2">
        <f t="shared" si="943"/>
        <v>11.257599999999805</v>
      </c>
      <c r="HC2359" s="147">
        <f t="shared" si="944"/>
        <v>0.12777066086474337</v>
      </c>
      <c r="HD2359" s="2">
        <f t="shared" si="945"/>
        <v>2.5981862817439638E-4</v>
      </c>
      <c r="HE2359" s="2" t="str">
        <f t="shared" si="941"/>
        <v/>
      </c>
      <c r="HF2359" s="24" t="str">
        <f t="shared" si="942"/>
        <v/>
      </c>
    </row>
    <row r="2360" spans="157:214" ht="20.100000000000001" customHeight="1" x14ac:dyDescent="0.25">
      <c r="FA2360" s="1">
        <v>1755</v>
      </c>
      <c r="FB2360" s="1">
        <f t="shared" si="946"/>
        <v>11292.761741801696</v>
      </c>
      <c r="FC2360" s="1">
        <f t="shared" si="947"/>
        <v>1.115956194011737E-6</v>
      </c>
      <c r="FD2360" s="1">
        <f t="shared" si="948"/>
        <v>0.99873612657232769</v>
      </c>
      <c r="FE2360" s="1">
        <f t="shared" si="949"/>
        <v>1.115956194011737E-6</v>
      </c>
      <c r="FF2360" s="1" t="str">
        <f t="shared" si="950"/>
        <v/>
      </c>
      <c r="FG2360" s="1" t="str">
        <f t="shared" si="951"/>
        <v/>
      </c>
      <c r="FI2360" s="1">
        <f t="shared" si="952"/>
        <v>9.6019686860210205E-195</v>
      </c>
      <c r="FJ2360" s="1" t="str">
        <f t="shared" si="953"/>
        <v/>
      </c>
      <c r="FK2360" s="1" t="str">
        <f t="shared" si="954"/>
        <v/>
      </c>
      <c r="FP2360" s="1">
        <v>1755</v>
      </c>
      <c r="FQ2360" s="1">
        <f t="shared" si="955"/>
        <v>26.607594198850357</v>
      </c>
      <c r="FR2360" s="1">
        <f t="shared" si="956"/>
        <v>4.7363272752434283E-4</v>
      </c>
      <c r="FS2360" s="1">
        <f t="shared" si="957"/>
        <v>0.99873612657232769</v>
      </c>
      <c r="FT2360" s="1">
        <f t="shared" si="958"/>
        <v>4.7363272752434283E-4</v>
      </c>
      <c r="FU2360" s="1" t="str">
        <f t="shared" si="959"/>
        <v/>
      </c>
      <c r="FV2360" s="1" t="str">
        <f t="shared" si="960"/>
        <v/>
      </c>
      <c r="FW2360" s="1">
        <f t="shared" si="961"/>
        <v>1.3541888432830078E-302</v>
      </c>
      <c r="FX2360" s="1" t="str">
        <f t="shared" si="962"/>
        <v/>
      </c>
      <c r="FY2360" s="1" t="str">
        <f t="shared" si="963"/>
        <v/>
      </c>
      <c r="GC2360" s="1">
        <v>1755</v>
      </c>
      <c r="GD2360" s="1">
        <f t="shared" si="972"/>
        <v>92.855066236003182</v>
      </c>
      <c r="GE2360" s="1">
        <f t="shared" si="964"/>
        <v>1.3571933039423128E-4</v>
      </c>
      <c r="GF2360" s="1">
        <f t="shared" si="965"/>
        <v>0.99873612657232769</v>
      </c>
      <c r="GG2360" s="1">
        <f t="shared" si="966"/>
        <v>1.3571933039423128E-4</v>
      </c>
      <c r="GH2360" s="1" t="str">
        <f t="shared" si="967"/>
        <v/>
      </c>
      <c r="GI2360" s="1" t="str">
        <f t="shared" si="968"/>
        <v/>
      </c>
      <c r="GJ2360" s="1">
        <f t="shared" si="969"/>
        <v>0</v>
      </c>
      <c r="GK2360" s="1">
        <f t="shared" si="970"/>
        <v>1.3571933039423128E-4</v>
      </c>
      <c r="GL2360" s="1" t="str">
        <f t="shared" si="971"/>
        <v/>
      </c>
      <c r="HA2360" s="2"/>
      <c r="HB2360" s="2">
        <f t="shared" si="943"/>
        <v>11.263999999999804</v>
      </c>
      <c r="HC2360" s="147">
        <f t="shared" si="944"/>
        <v>0.12751084223656897</v>
      </c>
      <c r="HD2360" s="2">
        <f t="shared" si="945"/>
        <v>2.593566803169578E-4</v>
      </c>
      <c r="HE2360" s="2" t="str">
        <f t="shared" si="941"/>
        <v/>
      </c>
      <c r="HF2360" s="24" t="str">
        <f t="shared" si="942"/>
        <v/>
      </c>
    </row>
    <row r="2361" spans="157:214" ht="20.100000000000001" customHeight="1" x14ac:dyDescent="0.25">
      <c r="FA2361" s="2">
        <v>1756</v>
      </c>
      <c r="FB2361" s="1">
        <f t="shared" si="946"/>
        <v>11307.719042121964</v>
      </c>
      <c r="FC2361" s="1">
        <f t="shared" si="947"/>
        <v>1.1025477196275413E-6</v>
      </c>
      <c r="FD2361" s="1">
        <f t="shared" si="948"/>
        <v>0.99875271780707342</v>
      </c>
      <c r="FE2361" s="1">
        <f t="shared" si="949"/>
        <v>1.1025477196275413E-6</v>
      </c>
      <c r="FF2361" s="1" t="str">
        <f t="shared" si="950"/>
        <v/>
      </c>
      <c r="FG2361" s="1" t="str">
        <f t="shared" si="951"/>
        <v/>
      </c>
      <c r="FI2361" s="1">
        <f t="shared" si="952"/>
        <v>1.0808088581616873E-194</v>
      </c>
      <c r="FJ2361" s="1" t="str">
        <f t="shared" si="953"/>
        <v/>
      </c>
      <c r="FK2361" s="1" t="str">
        <f t="shared" si="954"/>
        <v/>
      </c>
      <c r="FP2361" s="2">
        <v>1756</v>
      </c>
      <c r="FQ2361" s="1">
        <f t="shared" si="955"/>
        <v>26.642836045471356</v>
      </c>
      <c r="FR2361" s="1">
        <f t="shared" si="956"/>
        <v>4.679419196515913E-4</v>
      </c>
      <c r="FS2361" s="1">
        <f t="shared" si="957"/>
        <v>0.99875271780707342</v>
      </c>
      <c r="FT2361" s="1">
        <f t="shared" si="958"/>
        <v>4.679419196515913E-4</v>
      </c>
      <c r="FU2361" s="1" t="str">
        <f t="shared" si="959"/>
        <v/>
      </c>
      <c r="FV2361" s="1" t="str">
        <f t="shared" si="960"/>
        <v/>
      </c>
      <c r="FW2361" s="1">
        <f t="shared" si="961"/>
        <v>1.5714540987945473E-302</v>
      </c>
      <c r="FX2361" s="1" t="str">
        <f t="shared" si="962"/>
        <v/>
      </c>
      <c r="FY2361" s="1" t="str">
        <f t="shared" si="963"/>
        <v/>
      </c>
      <c r="GC2361" s="2">
        <v>1756</v>
      </c>
      <c r="GD2361" s="1">
        <f t="shared" si="972"/>
        <v>92.978053078699872</v>
      </c>
      <c r="GE2361" s="1">
        <f t="shared" si="964"/>
        <v>1.3408863093237409E-4</v>
      </c>
      <c r="GF2361" s="1">
        <f t="shared" si="965"/>
        <v>0.99875271780707342</v>
      </c>
      <c r="GG2361" s="1">
        <f t="shared" si="966"/>
        <v>1.3408863093237409E-4</v>
      </c>
      <c r="GH2361" s="1" t="str">
        <f t="shared" si="967"/>
        <v/>
      </c>
      <c r="GI2361" s="1" t="str">
        <f t="shared" si="968"/>
        <v/>
      </c>
      <c r="GJ2361" s="1">
        <f t="shared" si="969"/>
        <v>0</v>
      </c>
      <c r="GK2361" s="1">
        <f t="shared" si="970"/>
        <v>1.3408863093237409E-4</v>
      </c>
      <c r="GL2361" s="1" t="str">
        <f t="shared" si="971"/>
        <v/>
      </c>
      <c r="HA2361" s="2"/>
      <c r="HB2361" s="2">
        <f t="shared" si="943"/>
        <v>11.270399999999803</v>
      </c>
      <c r="HC2361" s="147">
        <f t="shared" si="944"/>
        <v>0.12725148555625201</v>
      </c>
      <c r="HD2361" s="2">
        <f t="shared" si="945"/>
        <v>2.5889534495585065E-4</v>
      </c>
      <c r="HE2361" s="2" t="str">
        <f t="shared" si="941"/>
        <v/>
      </c>
      <c r="HF2361" s="24" t="str">
        <f t="shared" si="942"/>
        <v/>
      </c>
    </row>
    <row r="2362" spans="157:214" ht="20.100000000000001" customHeight="1" x14ac:dyDescent="0.25">
      <c r="FA2362" s="1">
        <v>1757</v>
      </c>
      <c r="FB2362" s="1">
        <f t="shared" si="946"/>
        <v>11322.676342442232</v>
      </c>
      <c r="FC2362" s="1">
        <f t="shared" si="947"/>
        <v>1.089282922529411E-6</v>
      </c>
      <c r="FD2362" s="1">
        <f t="shared" si="948"/>
        <v>0.99876910956338749</v>
      </c>
      <c r="FE2362" s="1">
        <f t="shared" si="949"/>
        <v>1.089282922529411E-6</v>
      </c>
      <c r="FF2362" s="1" t="str">
        <f t="shared" si="950"/>
        <v/>
      </c>
      <c r="FG2362" s="1" t="str">
        <f t="shared" si="951"/>
        <v/>
      </c>
      <c r="FI2362" s="1">
        <f t="shared" si="952"/>
        <v>1.2165516633752579E-194</v>
      </c>
      <c r="FJ2362" s="1" t="str">
        <f t="shared" si="953"/>
        <v/>
      </c>
      <c r="FK2362" s="1" t="str">
        <f t="shared" si="954"/>
        <v/>
      </c>
      <c r="FP2362" s="1">
        <v>1757</v>
      </c>
      <c r="FQ2362" s="1">
        <f t="shared" si="955"/>
        <v>26.678077892092347</v>
      </c>
      <c r="FR2362" s="1">
        <f t="shared" si="956"/>
        <v>4.6231209111230156E-4</v>
      </c>
      <c r="FS2362" s="1">
        <f t="shared" si="957"/>
        <v>0.99876910956338749</v>
      </c>
      <c r="FT2362" s="1">
        <f t="shared" si="958"/>
        <v>4.6231209111230156E-4</v>
      </c>
      <c r="FU2362" s="1" t="str">
        <f t="shared" si="959"/>
        <v/>
      </c>
      <c r="FV2362" s="1" t="str">
        <f t="shared" si="960"/>
        <v/>
      </c>
      <c r="FW2362" s="1">
        <f t="shared" si="961"/>
        <v>1.8235480861438316E-302</v>
      </c>
      <c r="FX2362" s="1" t="str">
        <f t="shared" si="962"/>
        <v/>
      </c>
      <c r="FY2362" s="1" t="str">
        <f t="shared" si="963"/>
        <v/>
      </c>
      <c r="GC2362" s="1">
        <v>1757</v>
      </c>
      <c r="GD2362" s="1">
        <f t="shared" si="972"/>
        <v>93.101039921396563</v>
      </c>
      <c r="GE2362" s="1">
        <f t="shared" si="964"/>
        <v>1.3247540508208176E-4</v>
      </c>
      <c r="GF2362" s="1">
        <f t="shared" si="965"/>
        <v>0.99876910956338749</v>
      </c>
      <c r="GG2362" s="1">
        <f t="shared" si="966"/>
        <v>1.3247540508208176E-4</v>
      </c>
      <c r="GH2362" s="1" t="str">
        <f t="shared" si="967"/>
        <v/>
      </c>
      <c r="GI2362" s="1" t="str">
        <f t="shared" si="968"/>
        <v/>
      </c>
      <c r="GJ2362" s="1">
        <f t="shared" si="969"/>
        <v>0</v>
      </c>
      <c r="GK2362" s="1">
        <f t="shared" si="970"/>
        <v>1.3247540508208176E-4</v>
      </c>
      <c r="GL2362" s="1" t="str">
        <f t="shared" si="971"/>
        <v/>
      </c>
      <c r="HA2362" s="2"/>
      <c r="HB2362" s="2">
        <f t="shared" si="943"/>
        <v>11.276799999999803</v>
      </c>
      <c r="HC2362" s="147">
        <f t="shared" si="944"/>
        <v>0.12699259021129616</v>
      </c>
      <c r="HD2362" s="2">
        <f t="shared" si="945"/>
        <v>2.5843462198188449E-4</v>
      </c>
      <c r="HE2362" s="2" t="str">
        <f t="shared" si="941"/>
        <v/>
      </c>
      <c r="HF2362" s="24" t="str">
        <f t="shared" si="942"/>
        <v/>
      </c>
    </row>
    <row r="2363" spans="157:214" ht="20.100000000000001" customHeight="1" x14ac:dyDescent="0.25">
      <c r="FA2363" s="1">
        <v>1758</v>
      </c>
      <c r="FB2363" s="1">
        <f t="shared" si="946"/>
        <v>11337.633642762499</v>
      </c>
      <c r="FC2363" s="1">
        <f t="shared" si="947"/>
        <v>1.0761604960466923E-6</v>
      </c>
      <c r="FD2363" s="1">
        <f t="shared" si="948"/>
        <v>0.99878530398051069</v>
      </c>
      <c r="FE2363" s="1">
        <f t="shared" si="949"/>
        <v>1.0761604960466923E-6</v>
      </c>
      <c r="FF2363" s="1" t="str">
        <f t="shared" si="950"/>
        <v/>
      </c>
      <c r="FG2363" s="1" t="str">
        <f t="shared" si="951"/>
        <v/>
      </c>
      <c r="FI2363" s="1">
        <f t="shared" si="952"/>
        <v>1.3693210031610646E-194</v>
      </c>
      <c r="FJ2363" s="1" t="str">
        <f t="shared" si="953"/>
        <v/>
      </c>
      <c r="FK2363" s="1" t="str">
        <f t="shared" si="954"/>
        <v/>
      </c>
      <c r="FP2363" s="1">
        <v>1758</v>
      </c>
      <c r="FQ2363" s="1">
        <f t="shared" si="955"/>
        <v>26.713319738713338</v>
      </c>
      <c r="FR2363" s="1">
        <f t="shared" si="956"/>
        <v>4.5674268733095474E-4</v>
      </c>
      <c r="FS2363" s="1">
        <f t="shared" si="957"/>
        <v>0.99878530398051069</v>
      </c>
      <c r="FT2363" s="1">
        <f t="shared" si="958"/>
        <v>4.5674268733095474E-4</v>
      </c>
      <c r="FU2363" s="1" t="str">
        <f t="shared" si="959"/>
        <v/>
      </c>
      <c r="FV2363" s="1" t="str">
        <f t="shared" si="960"/>
        <v/>
      </c>
      <c r="FW2363" s="1">
        <f t="shared" si="961"/>
        <v>2.1160493457705461E-302</v>
      </c>
      <c r="FX2363" s="1" t="str">
        <f t="shared" si="962"/>
        <v/>
      </c>
      <c r="FY2363" s="1" t="str">
        <f t="shared" si="963"/>
        <v/>
      </c>
      <c r="GC2363" s="1">
        <v>1758</v>
      </c>
      <c r="GD2363" s="1">
        <f t="shared" si="972"/>
        <v>93.224026764093253</v>
      </c>
      <c r="GE2363" s="1">
        <f t="shared" si="964"/>
        <v>1.3087949392988905E-4</v>
      </c>
      <c r="GF2363" s="1">
        <f t="shared" si="965"/>
        <v>0.99878530398051069</v>
      </c>
      <c r="GG2363" s="1">
        <f t="shared" si="966"/>
        <v>1.3087949392988905E-4</v>
      </c>
      <c r="GH2363" s="1" t="str">
        <f t="shared" si="967"/>
        <v/>
      </c>
      <c r="GI2363" s="1" t="str">
        <f t="shared" si="968"/>
        <v/>
      </c>
      <c r="GJ2363" s="1">
        <f t="shared" si="969"/>
        <v>0</v>
      </c>
      <c r="GK2363" s="1">
        <f t="shared" si="970"/>
        <v>1.3087949392988905E-4</v>
      </c>
      <c r="GL2363" s="1" t="str">
        <f t="shared" si="971"/>
        <v/>
      </c>
      <c r="HA2363" s="2"/>
      <c r="HB2363" s="2">
        <f t="shared" si="943"/>
        <v>11.283199999999802</v>
      </c>
      <c r="HC2363" s="147">
        <f t="shared" si="944"/>
        <v>0.12673415558931428</v>
      </c>
      <c r="HD2363" s="2">
        <f t="shared" si="945"/>
        <v>2.5797451128251048E-4</v>
      </c>
      <c r="HE2363" s="2" t="str">
        <f t="shared" si="941"/>
        <v/>
      </c>
      <c r="HF2363" s="24" t="str">
        <f t="shared" si="942"/>
        <v/>
      </c>
    </row>
    <row r="2364" spans="157:214" ht="20.100000000000001" customHeight="1" x14ac:dyDescent="0.25">
      <c r="FA2364" s="1">
        <v>1759</v>
      </c>
      <c r="FB2364" s="1">
        <f t="shared" si="946"/>
        <v>11352.590943082767</v>
      </c>
      <c r="FC2364" s="1">
        <f t="shared" si="947"/>
        <v>1.0631791424471E-6</v>
      </c>
      <c r="FD2364" s="1">
        <f t="shared" si="948"/>
        <v>0.99880130317820681</v>
      </c>
      <c r="FE2364" s="1">
        <f t="shared" si="949"/>
        <v>1.0631791424471E-6</v>
      </c>
      <c r="FF2364" s="1" t="str">
        <f t="shared" si="950"/>
        <v/>
      </c>
      <c r="FG2364" s="1" t="str">
        <f t="shared" si="951"/>
        <v/>
      </c>
      <c r="FI2364" s="1">
        <f t="shared" si="952"/>
        <v>1.5412498011764114E-194</v>
      </c>
      <c r="FJ2364" s="1" t="str">
        <f t="shared" si="953"/>
        <v/>
      </c>
      <c r="FK2364" s="1" t="str">
        <f t="shared" si="954"/>
        <v/>
      </c>
      <c r="FP2364" s="1">
        <v>1759</v>
      </c>
      <c r="FQ2364" s="1">
        <f t="shared" si="955"/>
        <v>26.748561585334336</v>
      </c>
      <c r="FR2364" s="1">
        <f t="shared" si="956"/>
        <v>4.5123315752563993E-4</v>
      </c>
      <c r="FS2364" s="1">
        <f t="shared" si="957"/>
        <v>0.99880130317820681</v>
      </c>
      <c r="FT2364" s="1">
        <f t="shared" si="958"/>
        <v>4.5123315752563993E-4</v>
      </c>
      <c r="FU2364" s="1" t="str">
        <f t="shared" si="959"/>
        <v/>
      </c>
      <c r="FV2364" s="1" t="str">
        <f t="shared" si="960"/>
        <v/>
      </c>
      <c r="FW2364" s="1">
        <f t="shared" si="961"/>
        <v>2.4554291853860527E-302</v>
      </c>
      <c r="FX2364" s="1" t="str">
        <f t="shared" si="962"/>
        <v/>
      </c>
      <c r="FY2364" s="1" t="str">
        <f t="shared" si="963"/>
        <v/>
      </c>
      <c r="GC2364" s="1">
        <v>1759</v>
      </c>
      <c r="GD2364" s="1">
        <f t="shared" si="972"/>
        <v>93.347013606789943</v>
      </c>
      <c r="GE2364" s="1">
        <f t="shared" si="964"/>
        <v>1.2930073964938826E-4</v>
      </c>
      <c r="GF2364" s="1">
        <f t="shared" si="965"/>
        <v>0.99880130317820681</v>
      </c>
      <c r="GG2364" s="1">
        <f t="shared" si="966"/>
        <v>1.2930073964938826E-4</v>
      </c>
      <c r="GH2364" s="1" t="str">
        <f t="shared" si="967"/>
        <v/>
      </c>
      <c r="GI2364" s="1" t="str">
        <f t="shared" si="968"/>
        <v/>
      </c>
      <c r="GJ2364" s="1">
        <f t="shared" si="969"/>
        <v>0</v>
      </c>
      <c r="GK2364" s="1">
        <f t="shared" si="970"/>
        <v>1.2930073964938826E-4</v>
      </c>
      <c r="GL2364" s="1" t="str">
        <f t="shared" si="971"/>
        <v/>
      </c>
      <c r="HA2364" s="2"/>
      <c r="HB2364" s="2">
        <f t="shared" si="943"/>
        <v>11.289599999999801</v>
      </c>
      <c r="HC2364" s="147">
        <f t="shared" si="944"/>
        <v>0.12647618107803177</v>
      </c>
      <c r="HD2364" s="2">
        <f t="shared" si="945"/>
        <v>2.5751501274273725E-4</v>
      </c>
      <c r="HE2364" s="2" t="str">
        <f t="shared" si="941"/>
        <v/>
      </c>
      <c r="HF2364" s="24" t="str">
        <f t="shared" si="942"/>
        <v/>
      </c>
    </row>
    <row r="2365" spans="157:214" ht="20.100000000000001" customHeight="1" x14ac:dyDescent="0.25">
      <c r="FA2365" s="1">
        <v>1760</v>
      </c>
      <c r="FB2365" s="1">
        <f t="shared" si="946"/>
        <v>11367.548243403035</v>
      </c>
      <c r="FC2365" s="1">
        <f t="shared" si="947"/>
        <v>1.0503375729115879E-6</v>
      </c>
      <c r="FD2365" s="1">
        <f t="shared" si="948"/>
        <v>0.9988171092568956</v>
      </c>
      <c r="FE2365" s="1">
        <f t="shared" si="949"/>
        <v>1.0503375729115879E-6</v>
      </c>
      <c r="FF2365" s="1" t="str">
        <f t="shared" si="950"/>
        <v/>
      </c>
      <c r="FG2365" s="1" t="str">
        <f t="shared" si="951"/>
        <v/>
      </c>
      <c r="FI2365" s="1">
        <f t="shared" si="952"/>
        <v>1.7347378278954802E-194</v>
      </c>
      <c r="FJ2365" s="1" t="str">
        <f t="shared" si="953"/>
        <v/>
      </c>
      <c r="FK2365" s="1" t="str">
        <f t="shared" si="954"/>
        <v/>
      </c>
      <c r="FP2365" s="1">
        <v>1760</v>
      </c>
      <c r="FQ2365" s="1">
        <f t="shared" si="955"/>
        <v>26.783803431955327</v>
      </c>
      <c r="FR2365" s="1">
        <f t="shared" si="956"/>
        <v>4.457829546973974E-4</v>
      </c>
      <c r="FS2365" s="1">
        <f t="shared" si="957"/>
        <v>0.9988171092568956</v>
      </c>
      <c r="FT2365" s="1">
        <f t="shared" si="958"/>
        <v>4.457829546973974E-4</v>
      </c>
      <c r="FU2365" s="1" t="str">
        <f t="shared" si="959"/>
        <v/>
      </c>
      <c r="FV2365" s="1" t="str">
        <f t="shared" si="960"/>
        <v/>
      </c>
      <c r="FW2365" s="1">
        <f t="shared" si="961"/>
        <v>2.8491944344998375E-302</v>
      </c>
      <c r="FX2365" s="1" t="str">
        <f t="shared" si="962"/>
        <v/>
      </c>
      <c r="FY2365" s="1" t="str">
        <f t="shared" si="963"/>
        <v/>
      </c>
      <c r="GC2365" s="1">
        <v>1760</v>
      </c>
      <c r="GD2365" s="1">
        <f t="shared" si="972"/>
        <v>93.470000449486662</v>
      </c>
      <c r="GE2365" s="1">
        <f t="shared" si="964"/>
        <v>1.2773898549817405E-4</v>
      </c>
      <c r="GF2365" s="1">
        <f t="shared" si="965"/>
        <v>0.9988171092568956</v>
      </c>
      <c r="GG2365" s="1">
        <f t="shared" si="966"/>
        <v>1.2773898549817405E-4</v>
      </c>
      <c r="GH2365" s="1" t="str">
        <f t="shared" si="967"/>
        <v/>
      </c>
      <c r="GI2365" s="1" t="str">
        <f t="shared" si="968"/>
        <v/>
      </c>
      <c r="GJ2365" s="1">
        <f t="shared" si="969"/>
        <v>0</v>
      </c>
      <c r="GK2365" s="1">
        <f t="shared" si="970"/>
        <v>1.2773898549817405E-4</v>
      </c>
      <c r="GL2365" s="1" t="str">
        <f t="shared" si="971"/>
        <v/>
      </c>
      <c r="HA2365" s="2"/>
      <c r="HB2365" s="2">
        <f t="shared" si="943"/>
        <v>11.2959999999998</v>
      </c>
      <c r="HC2365" s="147">
        <f t="shared" si="944"/>
        <v>0.12621866606528903</v>
      </c>
      <c r="HD2365" s="2">
        <f t="shared" si="945"/>
        <v>2.5705612624443708E-4</v>
      </c>
      <c r="HE2365" s="2" t="str">
        <f t="shared" si="941"/>
        <v/>
      </c>
      <c r="HF2365" s="24" t="str">
        <f t="shared" si="942"/>
        <v/>
      </c>
    </row>
    <row r="2366" spans="157:214" ht="20.100000000000001" customHeight="1" x14ac:dyDescent="0.25">
      <c r="FA2366" s="1">
        <v>1761</v>
      </c>
      <c r="FB2366" s="1">
        <f t="shared" si="946"/>
        <v>11382.505543723302</v>
      </c>
      <c r="FC2366" s="1">
        <f t="shared" si="947"/>
        <v>1.0376345075088141E-6</v>
      </c>
      <c r="FD2366" s="1">
        <f t="shared" si="948"/>
        <v>0.99883272429778602</v>
      </c>
      <c r="FE2366" s="1">
        <f t="shared" si="949"/>
        <v>1.0376345075088141E-6</v>
      </c>
      <c r="FF2366" s="1" t="str">
        <f t="shared" si="950"/>
        <v/>
      </c>
      <c r="FG2366" s="1" t="str">
        <f t="shared" si="951"/>
        <v/>
      </c>
      <c r="FI2366" s="1">
        <f t="shared" si="952"/>
        <v>1.9524850420574896E-194</v>
      </c>
      <c r="FJ2366" s="1" t="str">
        <f t="shared" si="953"/>
        <v/>
      </c>
      <c r="FK2366" s="1" t="str">
        <f t="shared" si="954"/>
        <v/>
      </c>
      <c r="FP2366" s="1">
        <v>1761</v>
      </c>
      <c r="FQ2366" s="1">
        <f t="shared" si="955"/>
        <v>26.819045278576326</v>
      </c>
      <c r="FR2366" s="1">
        <f t="shared" si="956"/>
        <v>4.4039153561937117E-4</v>
      </c>
      <c r="FS2366" s="1">
        <f t="shared" si="957"/>
        <v>0.99883272429778602</v>
      </c>
      <c r="FT2366" s="1">
        <f t="shared" si="958"/>
        <v>4.4039153561937117E-4</v>
      </c>
      <c r="FU2366" s="1" t="str">
        <f t="shared" si="959"/>
        <v/>
      </c>
      <c r="FV2366" s="1" t="str">
        <f t="shared" si="960"/>
        <v/>
      </c>
      <c r="FW2366" s="1">
        <f t="shared" si="961"/>
        <v>3.3060530062915023E-302</v>
      </c>
      <c r="FX2366" s="1" t="str">
        <f t="shared" si="962"/>
        <v/>
      </c>
      <c r="FY2366" s="1" t="str">
        <f t="shared" si="963"/>
        <v/>
      </c>
      <c r="GC2366" s="1">
        <v>1761</v>
      </c>
      <c r="GD2366" s="1">
        <f t="shared" si="972"/>
        <v>93.592987292183352</v>
      </c>
      <c r="GE2366" s="1">
        <f t="shared" si="964"/>
        <v>1.2619407581473884E-4</v>
      </c>
      <c r="GF2366" s="1">
        <f t="shared" si="965"/>
        <v>0.99883272429778602</v>
      </c>
      <c r="GG2366" s="1">
        <f t="shared" si="966"/>
        <v>1.2619407581473884E-4</v>
      </c>
      <c r="GH2366" s="1" t="str">
        <f t="shared" si="967"/>
        <v/>
      </c>
      <c r="GI2366" s="1" t="str">
        <f t="shared" si="968"/>
        <v/>
      </c>
      <c r="GJ2366" s="1">
        <f t="shared" si="969"/>
        <v>0</v>
      </c>
      <c r="GK2366" s="1">
        <f t="shared" si="970"/>
        <v>1.2619407581473884E-4</v>
      </c>
      <c r="GL2366" s="1" t="str">
        <f t="shared" si="971"/>
        <v/>
      </c>
      <c r="HA2366" s="2"/>
      <c r="HB2366" s="2">
        <f t="shared" si="943"/>
        <v>11.3023999999998</v>
      </c>
      <c r="HC2366" s="147">
        <f t="shared" si="944"/>
        <v>0.12596160993904459</v>
      </c>
      <c r="HD2366" s="2">
        <f t="shared" si="945"/>
        <v>2.5659785166670668E-4</v>
      </c>
      <c r="HE2366" s="2" t="str">
        <f t="shared" si="941"/>
        <v/>
      </c>
      <c r="HF2366" s="24" t="str">
        <f t="shared" si="942"/>
        <v/>
      </c>
    </row>
    <row r="2367" spans="157:214" ht="20.100000000000001" customHeight="1" x14ac:dyDescent="0.25">
      <c r="FA2367" s="1">
        <v>1762</v>
      </c>
      <c r="FB2367" s="1">
        <f t="shared" si="946"/>
        <v>11397.462844043566</v>
      </c>
      <c r="FC2367" s="1">
        <f t="shared" si="947"/>
        <v>1.0250686751692248E-6</v>
      </c>
      <c r="FD2367" s="1">
        <f t="shared" si="948"/>
        <v>0.99884815036300911</v>
      </c>
      <c r="FE2367" s="1">
        <f t="shared" si="949"/>
        <v>1.0250686751692248E-6</v>
      </c>
      <c r="FF2367" s="1" t="str">
        <f t="shared" si="950"/>
        <v/>
      </c>
      <c r="FG2367" s="1" t="str">
        <f t="shared" si="951"/>
        <v/>
      </c>
      <c r="FI2367" s="1">
        <f t="shared" si="952"/>
        <v>2.1975290925696227E-194</v>
      </c>
      <c r="FJ2367" s="1" t="str">
        <f t="shared" si="953"/>
        <v/>
      </c>
      <c r="FK2367" s="1" t="str">
        <f t="shared" si="954"/>
        <v/>
      </c>
      <c r="FP2367" s="1">
        <v>1762</v>
      </c>
      <c r="FQ2367" s="1">
        <f t="shared" si="955"/>
        <v>26.854287125197317</v>
      </c>
      <c r="FR2367" s="1">
        <f t="shared" si="956"/>
        <v>4.3505836082581697E-4</v>
      </c>
      <c r="FS2367" s="1">
        <f t="shared" si="957"/>
        <v>0.99884815036300911</v>
      </c>
      <c r="FT2367" s="1">
        <f t="shared" si="958"/>
        <v>4.3505836082581697E-4</v>
      </c>
      <c r="FU2367" s="1" t="str">
        <f t="shared" si="959"/>
        <v/>
      </c>
      <c r="FV2367" s="1" t="str">
        <f t="shared" si="960"/>
        <v/>
      </c>
      <c r="FW2367" s="1">
        <f t="shared" si="961"/>
        <v>3.8361059075781534E-302</v>
      </c>
      <c r="FX2367" s="1" t="str">
        <f t="shared" si="962"/>
        <v/>
      </c>
      <c r="FY2367" s="1" t="str">
        <f t="shared" si="963"/>
        <v/>
      </c>
      <c r="GC2367" s="1">
        <v>1762</v>
      </c>
      <c r="GD2367" s="1">
        <f t="shared" si="972"/>
        <v>93.715974134880042</v>
      </c>
      <c r="GE2367" s="1">
        <f t="shared" si="964"/>
        <v>1.2466585601531754E-4</v>
      </c>
      <c r="GF2367" s="1">
        <f t="shared" si="965"/>
        <v>0.99884815036300911</v>
      </c>
      <c r="GG2367" s="1">
        <f t="shared" si="966"/>
        <v>1.2466585601531754E-4</v>
      </c>
      <c r="GH2367" s="1" t="str">
        <f t="shared" si="967"/>
        <v/>
      </c>
      <c r="GI2367" s="1" t="str">
        <f t="shared" si="968"/>
        <v/>
      </c>
      <c r="GJ2367" s="1">
        <f t="shared" si="969"/>
        <v>0</v>
      </c>
      <c r="GK2367" s="1">
        <f t="shared" si="970"/>
        <v>1.2466585601531754E-4</v>
      </c>
      <c r="GL2367" s="1" t="str">
        <f t="shared" si="971"/>
        <v/>
      </c>
      <c r="HA2367" s="2"/>
      <c r="HB2367" s="2">
        <f t="shared" si="943"/>
        <v>11.308799999999799</v>
      </c>
      <c r="HC2367" s="147">
        <f t="shared" si="944"/>
        <v>0.12570501208737789</v>
      </c>
      <c r="HD2367" s="2">
        <f t="shared" si="945"/>
        <v>2.5614018888531209E-4</v>
      </c>
      <c r="HE2367" s="2" t="str">
        <f t="shared" si="941"/>
        <v/>
      </c>
      <c r="HF2367" s="24" t="str">
        <f t="shared" si="942"/>
        <v/>
      </c>
    </row>
    <row r="2368" spans="157:214" ht="20.100000000000001" customHeight="1" x14ac:dyDescent="0.25">
      <c r="FA2368" s="2">
        <v>1763</v>
      </c>
      <c r="FB2368" s="1">
        <f t="shared" si="946"/>
        <v>11412.420144363834</v>
      </c>
      <c r="FC2368" s="1">
        <f t="shared" si="947"/>
        <v>1.0126388136587076E-6</v>
      </c>
      <c r="FD2368" s="1">
        <f t="shared" si="948"/>
        <v>0.99886338949575026</v>
      </c>
      <c r="FE2368" s="1">
        <f t="shared" si="949"/>
        <v>1.0126388136587076E-6</v>
      </c>
      <c r="FF2368" s="1" t="str">
        <f t="shared" si="950"/>
        <v/>
      </c>
      <c r="FG2368" s="1" t="str">
        <f t="shared" si="951"/>
        <v/>
      </c>
      <c r="FI2368" s="1">
        <f t="shared" si="952"/>
        <v>2.4732874993362683E-194</v>
      </c>
      <c r="FJ2368" s="1" t="str">
        <f t="shared" si="953"/>
        <v/>
      </c>
      <c r="FK2368" s="1" t="str">
        <f t="shared" si="954"/>
        <v/>
      </c>
      <c r="FP2368" s="2">
        <v>1763</v>
      </c>
      <c r="FQ2368" s="1">
        <f t="shared" si="955"/>
        <v>26.889528971818308</v>
      </c>
      <c r="FR2368" s="1">
        <f t="shared" si="956"/>
        <v>4.2978289460091849E-4</v>
      </c>
      <c r="FS2368" s="1">
        <f t="shared" si="957"/>
        <v>0.99886338949575026</v>
      </c>
      <c r="FT2368" s="1">
        <f t="shared" si="958"/>
        <v>4.2978289460091849E-4</v>
      </c>
      <c r="FU2368" s="1" t="str">
        <f t="shared" si="959"/>
        <v/>
      </c>
      <c r="FV2368" s="1" t="str">
        <f t="shared" si="960"/>
        <v/>
      </c>
      <c r="FW2368" s="1">
        <f t="shared" si="961"/>
        <v>4.4510699183295262E-302</v>
      </c>
      <c r="FX2368" s="1" t="str">
        <f t="shared" si="962"/>
        <v/>
      </c>
      <c r="FY2368" s="1" t="str">
        <f t="shared" si="963"/>
        <v/>
      </c>
      <c r="GC2368" s="2">
        <v>1763</v>
      </c>
      <c r="GD2368" s="1">
        <f t="shared" si="972"/>
        <v>93.838960977576733</v>
      </c>
      <c r="GE2368" s="1">
        <f t="shared" si="964"/>
        <v>1.231541725906878E-4</v>
      </c>
      <c r="GF2368" s="1">
        <f t="shared" si="965"/>
        <v>0.99886338949575026</v>
      </c>
      <c r="GG2368" s="1">
        <f t="shared" si="966"/>
        <v>1.231541725906878E-4</v>
      </c>
      <c r="GH2368" s="1" t="str">
        <f t="shared" si="967"/>
        <v/>
      </c>
      <c r="GI2368" s="1" t="str">
        <f t="shared" si="968"/>
        <v/>
      </c>
      <c r="GJ2368" s="1">
        <f t="shared" si="969"/>
        <v>0</v>
      </c>
      <c r="GK2368" s="1">
        <f t="shared" si="970"/>
        <v>1.231541725906878E-4</v>
      </c>
      <c r="GL2368" s="1" t="str">
        <f t="shared" si="971"/>
        <v/>
      </c>
      <c r="HA2368" s="2"/>
      <c r="HB2368" s="2">
        <f t="shared" si="943"/>
        <v>11.315199999999798</v>
      </c>
      <c r="HC2368" s="147">
        <f t="shared" si="944"/>
        <v>0.12544887189849258</v>
      </c>
      <c r="HD2368" s="2">
        <f t="shared" si="945"/>
        <v>2.5568313777360463E-4</v>
      </c>
      <c r="HE2368" s="2" t="str">
        <f t="shared" si="941"/>
        <v/>
      </c>
      <c r="HF2368" s="24" t="str">
        <f t="shared" si="942"/>
        <v/>
      </c>
    </row>
    <row r="2369" spans="157:214" ht="20.100000000000001" customHeight="1" x14ac:dyDescent="0.25">
      <c r="FA2369" s="1">
        <v>1764</v>
      </c>
      <c r="FB2369" s="1">
        <f t="shared" si="946"/>
        <v>11427.377444684102</v>
      </c>
      <c r="FC2369" s="1">
        <f t="shared" si="947"/>
        <v>1.0003436695519115E-6</v>
      </c>
      <c r="FD2369" s="1">
        <f t="shared" si="948"/>
        <v>0.99887844372038093</v>
      </c>
      <c r="FE2369" s="1">
        <f t="shared" si="949"/>
        <v>1.0003436695519115E-6</v>
      </c>
      <c r="FF2369" s="1" t="str">
        <f t="shared" si="950"/>
        <v/>
      </c>
      <c r="FG2369" s="1" t="str">
        <f t="shared" si="951"/>
        <v/>
      </c>
      <c r="FI2369" s="1">
        <f t="shared" si="952"/>
        <v>2.7836050960244212E-194</v>
      </c>
      <c r="FJ2369" s="1" t="str">
        <f t="shared" si="953"/>
        <v/>
      </c>
      <c r="FK2369" s="1" t="str">
        <f t="shared" si="954"/>
        <v/>
      </c>
      <c r="FP2369" s="1">
        <v>1764</v>
      </c>
      <c r="FQ2369" s="1">
        <f t="shared" si="955"/>
        <v>26.924770818439306</v>
      </c>
      <c r="FR2369" s="1">
        <f t="shared" si="956"/>
        <v>4.2456460496745829E-4</v>
      </c>
      <c r="FS2369" s="1">
        <f t="shared" si="957"/>
        <v>0.99887844372038093</v>
      </c>
      <c r="FT2369" s="1">
        <f t="shared" si="958"/>
        <v>4.2456460496745829E-4</v>
      </c>
      <c r="FU2369" s="1" t="str">
        <f t="shared" si="959"/>
        <v/>
      </c>
      <c r="FV2369" s="1" t="str">
        <f t="shared" si="960"/>
        <v/>
      </c>
      <c r="FW2369" s="1">
        <f t="shared" si="961"/>
        <v>5.1645358353839782E-302</v>
      </c>
      <c r="FX2369" s="1" t="str">
        <f t="shared" si="962"/>
        <v/>
      </c>
      <c r="FY2369" s="1" t="str">
        <f t="shared" si="963"/>
        <v/>
      </c>
      <c r="GC2369" s="1">
        <v>1764</v>
      </c>
      <c r="GD2369" s="1">
        <f t="shared" si="972"/>
        <v>93.961947820273423</v>
      </c>
      <c r="GE2369" s="1">
        <f t="shared" si="964"/>
        <v>1.2165887310292189E-4</v>
      </c>
      <c r="GF2369" s="1">
        <f t="shared" si="965"/>
        <v>0.99887844372038093</v>
      </c>
      <c r="GG2369" s="1">
        <f t="shared" si="966"/>
        <v>1.2165887310292189E-4</v>
      </c>
      <c r="GH2369" s="1" t="str">
        <f t="shared" si="967"/>
        <v/>
      </c>
      <c r="GI2369" s="1" t="str">
        <f t="shared" si="968"/>
        <v/>
      </c>
      <c r="GJ2369" s="1">
        <f t="shared" si="969"/>
        <v>0</v>
      </c>
      <c r="GK2369" s="1">
        <f t="shared" si="970"/>
        <v>1.2165887310292189E-4</v>
      </c>
      <c r="GL2369" s="1" t="str">
        <f t="shared" si="971"/>
        <v/>
      </c>
      <c r="HA2369" s="2"/>
      <c r="HB2369" s="2">
        <f t="shared" si="943"/>
        <v>11.321599999999798</v>
      </c>
      <c r="HC2369" s="147">
        <f t="shared" si="944"/>
        <v>0.12519318876071897</v>
      </c>
      <c r="HD2369" s="2">
        <f t="shared" si="945"/>
        <v>2.552266982020629E-4</v>
      </c>
      <c r="HE2369" s="2" t="str">
        <f t="shared" si="941"/>
        <v/>
      </c>
      <c r="HF2369" s="24" t="str">
        <f t="shared" si="942"/>
        <v/>
      </c>
    </row>
    <row r="2370" spans="157:214" ht="20.100000000000001" customHeight="1" x14ac:dyDescent="0.25">
      <c r="FA2370" s="1">
        <v>1765</v>
      </c>
      <c r="FB2370" s="1">
        <f t="shared" si="946"/>
        <v>11442.334745004369</v>
      </c>
      <c r="FC2370" s="1">
        <f t="shared" si="947"/>
        <v>9.8818199820515121E-7</v>
      </c>
      <c r="FD2370" s="1">
        <f t="shared" si="948"/>
        <v>0.99889331504259071</v>
      </c>
      <c r="FE2370" s="1">
        <f t="shared" si="949"/>
        <v>9.8818199820515121E-7</v>
      </c>
      <c r="FF2370" s="1" t="str">
        <f t="shared" si="950"/>
        <v/>
      </c>
      <c r="FG2370" s="1" t="str">
        <f t="shared" si="951"/>
        <v/>
      </c>
      <c r="FI2370" s="1">
        <f t="shared" si="952"/>
        <v>3.1328073903125831E-194</v>
      </c>
      <c r="FJ2370" s="1" t="str">
        <f t="shared" si="953"/>
        <v/>
      </c>
      <c r="FK2370" s="1" t="str">
        <f t="shared" si="954"/>
        <v/>
      </c>
      <c r="FP2370" s="1">
        <v>1765</v>
      </c>
      <c r="FQ2370" s="1">
        <f t="shared" si="955"/>
        <v>26.960012665060297</v>
      </c>
      <c r="FR2370" s="1">
        <f t="shared" si="956"/>
        <v>4.1940296367532718E-4</v>
      </c>
      <c r="FS2370" s="1">
        <f t="shared" si="957"/>
        <v>0.99889331504259071</v>
      </c>
      <c r="FT2370" s="1">
        <f t="shared" si="958"/>
        <v>4.1940296367532718E-4</v>
      </c>
      <c r="FU2370" s="1" t="str">
        <f t="shared" si="959"/>
        <v/>
      </c>
      <c r="FV2370" s="1" t="str">
        <f t="shared" si="960"/>
        <v/>
      </c>
      <c r="FW2370" s="1">
        <f t="shared" si="961"/>
        <v>5.9922679555438184E-302</v>
      </c>
      <c r="FX2370" s="1" t="str">
        <f t="shared" si="962"/>
        <v/>
      </c>
      <c r="FY2370" s="1" t="str">
        <f t="shared" si="963"/>
        <v/>
      </c>
      <c r="GC2370" s="1">
        <v>1765</v>
      </c>
      <c r="GD2370" s="1">
        <f t="shared" si="972"/>
        <v>94.084934662970113</v>
      </c>
      <c r="GE2370" s="1">
        <f t="shared" si="964"/>
        <v>1.2017980618209297E-4</v>
      </c>
      <c r="GF2370" s="1">
        <f t="shared" si="965"/>
        <v>0.99889331504259071</v>
      </c>
      <c r="GG2370" s="1">
        <f t="shared" si="966"/>
        <v>1.2017980618209297E-4</v>
      </c>
      <c r="GH2370" s="1" t="str">
        <f t="shared" si="967"/>
        <v/>
      </c>
      <c r="GI2370" s="1" t="str">
        <f t="shared" si="968"/>
        <v/>
      </c>
      <c r="GJ2370" s="1">
        <f t="shared" si="969"/>
        <v>0</v>
      </c>
      <c r="GK2370" s="1">
        <f t="shared" si="970"/>
        <v>1.2017980618209297E-4</v>
      </c>
      <c r="GL2370" s="1" t="str">
        <f t="shared" si="971"/>
        <v/>
      </c>
      <c r="HA2370" s="2"/>
      <c r="HB2370" s="2">
        <f t="shared" si="943"/>
        <v>11.327999999999797</v>
      </c>
      <c r="HC2370" s="147">
        <f t="shared" si="944"/>
        <v>0.12493796206251691</v>
      </c>
      <c r="HD2370" s="2">
        <f t="shared" si="945"/>
        <v>2.5477087003789034E-4</v>
      </c>
      <c r="HE2370" s="2" t="str">
        <f t="shared" si="941"/>
        <v/>
      </c>
      <c r="HF2370" s="24" t="str">
        <f t="shared" si="942"/>
        <v/>
      </c>
    </row>
    <row r="2371" spans="157:214" ht="20.100000000000001" customHeight="1" x14ac:dyDescent="0.25">
      <c r="FA2371" s="1">
        <v>1766</v>
      </c>
      <c r="FB2371" s="1">
        <f t="shared" si="946"/>
        <v>11457.292045324637</v>
      </c>
      <c r="FC2371" s="1">
        <f t="shared" si="947"/>
        <v>9.761525637289583E-7</v>
      </c>
      <c r="FD2371" s="1">
        <f t="shared" si="948"/>
        <v>0.99890800544951819</v>
      </c>
      <c r="FE2371" s="1">
        <f t="shared" si="949"/>
        <v>9.761525637289583E-7</v>
      </c>
      <c r="FF2371" s="1" t="str">
        <f t="shared" si="950"/>
        <v/>
      </c>
      <c r="FG2371" s="1" t="str">
        <f t="shared" si="951"/>
        <v/>
      </c>
      <c r="FI2371" s="1">
        <f t="shared" si="952"/>
        <v>3.525760578738845E-194</v>
      </c>
      <c r="FJ2371" s="1" t="str">
        <f t="shared" si="953"/>
        <v/>
      </c>
      <c r="FK2371" s="1" t="str">
        <f t="shared" si="954"/>
        <v/>
      </c>
      <c r="FP2371" s="1">
        <v>1766</v>
      </c>
      <c r="FQ2371" s="1">
        <f t="shared" si="955"/>
        <v>26.995254511681289</v>
      </c>
      <c r="FR2371" s="1">
        <f t="shared" si="956"/>
        <v>4.1429744618986771E-4</v>
      </c>
      <c r="FS2371" s="1">
        <f t="shared" si="957"/>
        <v>0.99890800544951819</v>
      </c>
      <c r="FT2371" s="1">
        <f t="shared" si="958"/>
        <v>4.1429744618986771E-4</v>
      </c>
      <c r="FU2371" s="1" t="str">
        <f t="shared" si="959"/>
        <v/>
      </c>
      <c r="FV2371" s="1" t="str">
        <f t="shared" si="960"/>
        <v/>
      </c>
      <c r="FW2371" s="1">
        <f t="shared" si="961"/>
        <v>6.9525513780406127E-302</v>
      </c>
      <c r="FX2371" s="1" t="str">
        <f t="shared" si="962"/>
        <v/>
      </c>
      <c r="FY2371" s="1" t="str">
        <f t="shared" si="963"/>
        <v/>
      </c>
      <c r="GC2371" s="1">
        <v>1766</v>
      </c>
      <c r="GD2371" s="1">
        <f t="shared" si="972"/>
        <v>94.207921505666803</v>
      </c>
      <c r="GE2371" s="1">
        <f t="shared" si="964"/>
        <v>1.1871682152293637E-4</v>
      </c>
      <c r="GF2371" s="1">
        <f t="shared" si="965"/>
        <v>0.99890800544951819</v>
      </c>
      <c r="GG2371" s="1">
        <f t="shared" si="966"/>
        <v>1.1871682152293637E-4</v>
      </c>
      <c r="GH2371" s="1" t="str">
        <f t="shared" si="967"/>
        <v/>
      </c>
      <c r="GI2371" s="1" t="str">
        <f t="shared" si="968"/>
        <v/>
      </c>
      <c r="GJ2371" s="1">
        <f t="shared" si="969"/>
        <v>0</v>
      </c>
      <c r="GK2371" s="1">
        <f t="shared" si="970"/>
        <v>1.1871682152293637E-4</v>
      </c>
      <c r="GL2371" s="1" t="str">
        <f t="shared" si="971"/>
        <v/>
      </c>
      <c r="HA2371" s="2"/>
      <c r="HB2371" s="2">
        <f t="shared" si="943"/>
        <v>11.334399999999796</v>
      </c>
      <c r="HC2371" s="147">
        <f t="shared" si="944"/>
        <v>0.12468319119247902</v>
      </c>
      <c r="HD2371" s="2">
        <f t="shared" si="945"/>
        <v>2.5431565314583404E-4</v>
      </c>
      <c r="HE2371" s="2" t="str">
        <f t="shared" si="941"/>
        <v/>
      </c>
      <c r="HF2371" s="24" t="str">
        <f t="shared" si="942"/>
        <v/>
      </c>
    </row>
    <row r="2372" spans="157:214" ht="20.100000000000001" customHeight="1" x14ac:dyDescent="0.25">
      <c r="FA2372" s="1">
        <v>1767</v>
      </c>
      <c r="FB2372" s="1">
        <f t="shared" si="946"/>
        <v>11472.249345644905</v>
      </c>
      <c r="FC2372" s="1">
        <f t="shared" si="947"/>
        <v>9.6425413896026569E-7</v>
      </c>
      <c r="FD2372" s="1">
        <f t="shared" si="948"/>
        <v>0.99892251690988132</v>
      </c>
      <c r="FE2372" s="1">
        <f t="shared" si="949"/>
        <v>9.6425413896026569E-7</v>
      </c>
      <c r="FF2372" s="1" t="str">
        <f t="shared" si="950"/>
        <v/>
      </c>
      <c r="FG2372" s="1" t="str">
        <f t="shared" si="951"/>
        <v/>
      </c>
      <c r="FI2372" s="1">
        <f t="shared" si="952"/>
        <v>3.967939044964897E-194</v>
      </c>
      <c r="FJ2372" s="1" t="str">
        <f t="shared" si="953"/>
        <v/>
      </c>
      <c r="FK2372" s="1" t="str">
        <f t="shared" si="954"/>
        <v/>
      </c>
      <c r="FP2372" s="1">
        <v>1767</v>
      </c>
      <c r="FQ2372" s="1">
        <f t="shared" si="955"/>
        <v>27.030496358302287</v>
      </c>
      <c r="FR2372" s="1">
        <f t="shared" si="956"/>
        <v>4.0924753168006879E-4</v>
      </c>
      <c r="FS2372" s="1">
        <f t="shared" si="957"/>
        <v>0.99892251690988132</v>
      </c>
      <c r="FT2372" s="1">
        <f t="shared" si="958"/>
        <v>4.0924753168006879E-4</v>
      </c>
      <c r="FU2372" s="1" t="str">
        <f t="shared" si="959"/>
        <v/>
      </c>
      <c r="FV2372" s="1" t="str">
        <f t="shared" si="960"/>
        <v/>
      </c>
      <c r="FW2372" s="1">
        <f t="shared" si="961"/>
        <v>8.0665947553658289E-302</v>
      </c>
      <c r="FX2372" s="1" t="str">
        <f t="shared" si="962"/>
        <v/>
      </c>
      <c r="FY2372" s="1" t="str">
        <f t="shared" si="963"/>
        <v/>
      </c>
      <c r="GC2372" s="1">
        <v>1767</v>
      </c>
      <c r="GD2372" s="1">
        <f t="shared" si="972"/>
        <v>94.330908348363494</v>
      </c>
      <c r="GE2372" s="1">
        <f t="shared" si="964"/>
        <v>1.1726976988146654E-4</v>
      </c>
      <c r="GF2372" s="1">
        <f t="shared" si="965"/>
        <v>0.99892251690988132</v>
      </c>
      <c r="GG2372" s="1">
        <f t="shared" si="966"/>
        <v>1.1726976988146654E-4</v>
      </c>
      <c r="GH2372" s="1" t="str">
        <f t="shared" si="967"/>
        <v/>
      </c>
      <c r="GI2372" s="1" t="str">
        <f t="shared" si="968"/>
        <v/>
      </c>
      <c r="GJ2372" s="1">
        <f t="shared" si="969"/>
        <v>0</v>
      </c>
      <c r="GK2372" s="1">
        <f t="shared" si="970"/>
        <v>1.1726976988146654E-4</v>
      </c>
      <c r="GL2372" s="1" t="str">
        <f t="shared" si="971"/>
        <v/>
      </c>
      <c r="HA2372" s="2"/>
      <c r="HB2372" s="2">
        <f t="shared" si="943"/>
        <v>11.340799999999795</v>
      </c>
      <c r="HC2372" s="147">
        <f t="shared" si="944"/>
        <v>0.12442887553933318</v>
      </c>
      <c r="HD2372" s="2">
        <f t="shared" si="945"/>
        <v>2.5386104738753246E-4</v>
      </c>
      <c r="HE2372" s="2" t="str">
        <f t="shared" si="941"/>
        <v/>
      </c>
      <c r="HF2372" s="24" t="str">
        <f t="shared" si="942"/>
        <v/>
      </c>
    </row>
    <row r="2373" spans="157:214" ht="20.100000000000001" customHeight="1" x14ac:dyDescent="0.25">
      <c r="FA2373" s="1">
        <v>1768</v>
      </c>
      <c r="FB2373" s="1">
        <f t="shared" si="946"/>
        <v>11487.206645965172</v>
      </c>
      <c r="FC2373" s="1">
        <f t="shared" si="947"/>
        <v>9.5248550543423591E-7</v>
      </c>
      <c r="FD2373" s="1">
        <f t="shared" si="948"/>
        <v>0.99893685137410859</v>
      </c>
      <c r="FE2373" s="1">
        <f t="shared" si="949"/>
        <v>9.5248550543423591E-7</v>
      </c>
      <c r="FF2373" s="1" t="str">
        <f t="shared" si="950"/>
        <v/>
      </c>
      <c r="FG2373" s="1" t="str">
        <f t="shared" si="951"/>
        <v/>
      </c>
      <c r="FI2373" s="1">
        <f t="shared" si="952"/>
        <v>4.4655012733624733E-194</v>
      </c>
      <c r="FJ2373" s="1" t="str">
        <f t="shared" si="953"/>
        <v/>
      </c>
      <c r="FK2373" s="1" t="str">
        <f t="shared" si="954"/>
        <v/>
      </c>
      <c r="FP2373" s="1">
        <v>1768</v>
      </c>
      <c r="FQ2373" s="1">
        <f t="shared" si="955"/>
        <v>27.065738204923278</v>
      </c>
      <c r="FR2373" s="1">
        <f t="shared" si="956"/>
        <v>4.0425270300661626E-4</v>
      </c>
      <c r="FS2373" s="1">
        <f t="shared" si="957"/>
        <v>0.99893685137410859</v>
      </c>
      <c r="FT2373" s="1">
        <f t="shared" si="958"/>
        <v>4.0425270300661626E-4</v>
      </c>
      <c r="FU2373" s="1" t="str">
        <f t="shared" si="959"/>
        <v/>
      </c>
      <c r="FV2373" s="1" t="str">
        <f t="shared" si="960"/>
        <v/>
      </c>
      <c r="FW2373" s="1">
        <f t="shared" si="961"/>
        <v>9.3589973375716058E-302</v>
      </c>
      <c r="FX2373" s="1" t="str">
        <f t="shared" si="962"/>
        <v/>
      </c>
      <c r="FY2373" s="1" t="str">
        <f t="shared" si="963"/>
        <v/>
      </c>
      <c r="GC2373" s="1">
        <v>1768</v>
      </c>
      <c r="GD2373" s="1">
        <f t="shared" si="972"/>
        <v>94.453895191060184</v>
      </c>
      <c r="GE2373" s="1">
        <f t="shared" si="964"/>
        <v>1.1583850307155192E-4</v>
      </c>
      <c r="GF2373" s="1">
        <f t="shared" si="965"/>
        <v>0.99893685137410859</v>
      </c>
      <c r="GG2373" s="1">
        <f t="shared" si="966"/>
        <v>1.1583850307155192E-4</v>
      </c>
      <c r="GH2373" s="1" t="str">
        <f t="shared" si="967"/>
        <v/>
      </c>
      <c r="GI2373" s="1" t="str">
        <f t="shared" si="968"/>
        <v/>
      </c>
      <c r="GJ2373" s="1">
        <f t="shared" si="969"/>
        <v>0</v>
      </c>
      <c r="GK2373" s="1">
        <f t="shared" si="970"/>
        <v>1.1583850307155192E-4</v>
      </c>
      <c r="GL2373" s="1" t="str">
        <f t="shared" si="971"/>
        <v/>
      </c>
      <c r="HA2373" s="2"/>
      <c r="HB2373" s="2">
        <f t="shared" si="943"/>
        <v>11.347199999999795</v>
      </c>
      <c r="HC2373" s="147">
        <f t="shared" si="944"/>
        <v>0.12417501449194565</v>
      </c>
      <c r="HD2373" s="2">
        <f t="shared" si="945"/>
        <v>2.5340705262205665E-4</v>
      </c>
      <c r="HE2373" s="2" t="str">
        <f t="shared" si="941"/>
        <v/>
      </c>
      <c r="HF2373" s="24" t="str">
        <f t="shared" si="942"/>
        <v/>
      </c>
    </row>
    <row r="2374" spans="157:214" ht="20.100000000000001" customHeight="1" x14ac:dyDescent="0.25">
      <c r="FA2374" s="2">
        <v>1769</v>
      </c>
      <c r="FB2374" s="1">
        <f t="shared" si="946"/>
        <v>11502.163946285436</v>
      </c>
      <c r="FC2374" s="1">
        <f t="shared" si="947"/>
        <v>9.4084545335575244E-7</v>
      </c>
      <c r="FD2374" s="1">
        <f t="shared" si="948"/>
        <v>0.99895101077446802</v>
      </c>
      <c r="FE2374" s="1">
        <f t="shared" si="949"/>
        <v>9.4084545335575244E-7</v>
      </c>
      <c r="FF2374" s="1" t="str">
        <f t="shared" si="950"/>
        <v/>
      </c>
      <c r="FG2374" s="1" t="str">
        <f t="shared" si="951"/>
        <v/>
      </c>
      <c r="FI2374" s="1">
        <f t="shared" si="952"/>
        <v>5.0253752257185673E-194</v>
      </c>
      <c r="FJ2374" s="1" t="str">
        <f t="shared" si="953"/>
        <v/>
      </c>
      <c r="FK2374" s="1" t="str">
        <f t="shared" si="954"/>
        <v/>
      </c>
      <c r="FP2374" s="2">
        <v>1769</v>
      </c>
      <c r="FQ2374" s="1">
        <f t="shared" si="955"/>
        <v>27.100980051544276</v>
      </c>
      <c r="FR2374" s="1">
        <f t="shared" si="956"/>
        <v>3.9931244670978036E-4</v>
      </c>
      <c r="FS2374" s="1">
        <f t="shared" si="957"/>
        <v>0.99895101077446802</v>
      </c>
      <c r="FT2374" s="1">
        <f t="shared" si="958"/>
        <v>3.9931244670978036E-4</v>
      </c>
      <c r="FU2374" s="1" t="str">
        <f t="shared" si="959"/>
        <v/>
      </c>
      <c r="FV2374" s="1" t="str">
        <f t="shared" si="960"/>
        <v/>
      </c>
      <c r="FW2374" s="1">
        <f t="shared" si="961"/>
        <v>1.0858290564843987E-301</v>
      </c>
      <c r="FX2374" s="1" t="str">
        <f t="shared" si="962"/>
        <v/>
      </c>
      <c r="FY2374" s="1" t="str">
        <f t="shared" si="963"/>
        <v/>
      </c>
      <c r="GC2374" s="2">
        <v>1769</v>
      </c>
      <c r="GD2374" s="1">
        <f t="shared" si="972"/>
        <v>94.576882033756874</v>
      </c>
      <c r="GE2374" s="1">
        <f t="shared" si="964"/>
        <v>1.1442287396144584E-4</v>
      </c>
      <c r="GF2374" s="1">
        <f t="shared" si="965"/>
        <v>0.99895101077446802</v>
      </c>
      <c r="GG2374" s="1">
        <f t="shared" si="966"/>
        <v>1.1442287396144584E-4</v>
      </c>
      <c r="GH2374" s="1" t="str">
        <f t="shared" si="967"/>
        <v/>
      </c>
      <c r="GI2374" s="1" t="str">
        <f t="shared" si="968"/>
        <v/>
      </c>
      <c r="GJ2374" s="1">
        <f t="shared" si="969"/>
        <v>0</v>
      </c>
      <c r="GK2374" s="1">
        <f t="shared" si="970"/>
        <v>1.1442287396144584E-4</v>
      </c>
      <c r="GL2374" s="1" t="str">
        <f t="shared" si="971"/>
        <v/>
      </c>
      <c r="HA2374" s="2"/>
      <c r="HB2374" s="2">
        <f t="shared" si="943"/>
        <v>11.353599999999794</v>
      </c>
      <c r="HC2374" s="147">
        <f t="shared" si="944"/>
        <v>0.12392160743932359</v>
      </c>
      <c r="HD2374" s="2">
        <f t="shared" si="945"/>
        <v>2.5295366870543845E-4</v>
      </c>
      <c r="HE2374" s="2" t="str">
        <f t="shared" si="941"/>
        <v/>
      </c>
      <c r="HF2374" s="24" t="str">
        <f t="shared" si="942"/>
        <v/>
      </c>
    </row>
    <row r="2375" spans="157:214" ht="20.100000000000001" customHeight="1" x14ac:dyDescent="0.25">
      <c r="FA2375" s="1">
        <v>1770</v>
      </c>
      <c r="FB2375" s="1">
        <f t="shared" si="946"/>
        <v>11517.121246605704</v>
      </c>
      <c r="FC2375" s="1">
        <f t="shared" si="947"/>
        <v>9.2933278157053762E-7</v>
      </c>
      <c r="FD2375" s="1">
        <f t="shared" si="948"/>
        <v>0.99896499702519714</v>
      </c>
      <c r="FE2375" s="1">
        <f t="shared" si="949"/>
        <v>9.2933278157053762E-7</v>
      </c>
      <c r="FF2375" s="1" t="str">
        <f t="shared" si="950"/>
        <v/>
      </c>
      <c r="FG2375" s="1" t="str">
        <f t="shared" si="951"/>
        <v/>
      </c>
      <c r="FI2375" s="1">
        <f t="shared" si="952"/>
        <v>5.6553543591629296E-194</v>
      </c>
      <c r="FJ2375" s="1" t="str">
        <f t="shared" si="953"/>
        <v/>
      </c>
      <c r="FK2375" s="1" t="str">
        <f t="shared" si="954"/>
        <v/>
      </c>
      <c r="FP2375" s="1">
        <v>1770</v>
      </c>
      <c r="FQ2375" s="1">
        <f t="shared" si="955"/>
        <v>27.136221898165267</v>
      </c>
      <c r="FR2375" s="1">
        <f t="shared" si="956"/>
        <v>3.9442625299717477E-4</v>
      </c>
      <c r="FS2375" s="1">
        <f t="shared" si="957"/>
        <v>0.99896499702519714</v>
      </c>
      <c r="FT2375" s="1">
        <f t="shared" si="958"/>
        <v>3.9442625299717477E-4</v>
      </c>
      <c r="FU2375" s="1" t="str">
        <f t="shared" si="959"/>
        <v/>
      </c>
      <c r="FV2375" s="1" t="str">
        <f t="shared" si="960"/>
        <v/>
      </c>
      <c r="FW2375" s="1">
        <f t="shared" si="961"/>
        <v>1.259756609746588E-301</v>
      </c>
      <c r="FX2375" s="1" t="str">
        <f t="shared" si="962"/>
        <v/>
      </c>
      <c r="FY2375" s="1" t="str">
        <f t="shared" si="963"/>
        <v/>
      </c>
      <c r="GC2375" s="1">
        <v>1770</v>
      </c>
      <c r="GD2375" s="1">
        <f t="shared" si="972"/>
        <v>94.699868876453593</v>
      </c>
      <c r="GE2375" s="1">
        <f t="shared" si="964"/>
        <v>1.130227364702768E-4</v>
      </c>
      <c r="GF2375" s="1">
        <f t="shared" si="965"/>
        <v>0.99896499702519714</v>
      </c>
      <c r="GG2375" s="1">
        <f t="shared" si="966"/>
        <v>1.130227364702768E-4</v>
      </c>
      <c r="GH2375" s="1" t="str">
        <f t="shared" si="967"/>
        <v/>
      </c>
      <c r="GI2375" s="1" t="str">
        <f t="shared" si="968"/>
        <v/>
      </c>
      <c r="GJ2375" s="1">
        <f t="shared" si="969"/>
        <v>0</v>
      </c>
      <c r="GK2375" s="1">
        <f t="shared" si="970"/>
        <v>1.130227364702768E-4</v>
      </c>
      <c r="GL2375" s="1" t="str">
        <f t="shared" si="971"/>
        <v/>
      </c>
      <c r="HA2375" s="2"/>
      <c r="HB2375" s="2">
        <f t="shared" si="943"/>
        <v>11.359999999999793</v>
      </c>
      <c r="HC2375" s="147">
        <f t="shared" si="944"/>
        <v>0.12366865377061816</v>
      </c>
      <c r="HD2375" s="2">
        <f t="shared" si="945"/>
        <v>2.5250089549104515E-4</v>
      </c>
      <c r="HE2375" s="2" t="str">
        <f t="shared" si="941"/>
        <v/>
      </c>
      <c r="HF2375" s="24" t="str">
        <f t="shared" si="942"/>
        <v/>
      </c>
    </row>
    <row r="2376" spans="157:214" ht="20.100000000000001" customHeight="1" x14ac:dyDescent="0.25">
      <c r="FA2376" s="1">
        <v>1771</v>
      </c>
      <c r="FB2376" s="1">
        <f t="shared" si="946"/>
        <v>11532.078546925972</v>
      </c>
      <c r="FC2376" s="1">
        <f t="shared" si="947"/>
        <v>9.1794629753598524E-7</v>
      </c>
      <c r="FD2376" s="1">
        <f t="shared" si="948"/>
        <v>0.99897881202263206</v>
      </c>
      <c r="FE2376" s="1">
        <f t="shared" si="949"/>
        <v>9.1794629753598524E-7</v>
      </c>
      <c r="FF2376" s="1" t="str">
        <f t="shared" si="950"/>
        <v/>
      </c>
      <c r="FG2376" s="1" t="str">
        <f t="shared" si="951"/>
        <v/>
      </c>
      <c r="FI2376" s="1">
        <f t="shared" si="952"/>
        <v>6.3642056098806291E-194</v>
      </c>
      <c r="FJ2376" s="1" t="str">
        <f t="shared" si="953"/>
        <v/>
      </c>
      <c r="FK2376" s="1" t="str">
        <f t="shared" si="954"/>
        <v/>
      </c>
      <c r="FP2376" s="1">
        <v>1771</v>
      </c>
      <c r="FQ2376" s="1">
        <f t="shared" si="955"/>
        <v>27.171463744786259</v>
      </c>
      <c r="FR2376" s="1">
        <f t="shared" si="956"/>
        <v>3.8959361573136079E-4</v>
      </c>
      <c r="FS2376" s="1">
        <f t="shared" si="957"/>
        <v>0.99897881202263206</v>
      </c>
      <c r="FT2376" s="1">
        <f t="shared" si="958"/>
        <v>3.8959361573136079E-4</v>
      </c>
      <c r="FU2376" s="1" t="str">
        <f t="shared" si="959"/>
        <v/>
      </c>
      <c r="FV2376" s="1" t="str">
        <f t="shared" si="960"/>
        <v/>
      </c>
      <c r="FW2376" s="1">
        <f t="shared" si="961"/>
        <v>1.4615204066779205E-301</v>
      </c>
      <c r="FX2376" s="1" t="str">
        <f t="shared" si="962"/>
        <v/>
      </c>
      <c r="FY2376" s="1" t="str">
        <f t="shared" si="963"/>
        <v/>
      </c>
      <c r="GC2376" s="1">
        <v>1771</v>
      </c>
      <c r="GD2376" s="1">
        <f t="shared" si="972"/>
        <v>94.822855719150283</v>
      </c>
      <c r="GE2376" s="1">
        <f t="shared" si="964"/>
        <v>1.1163794556449892E-4</v>
      </c>
      <c r="GF2376" s="1">
        <f t="shared" si="965"/>
        <v>0.99897881202263206</v>
      </c>
      <c r="GG2376" s="1">
        <f t="shared" si="966"/>
        <v>1.1163794556449892E-4</v>
      </c>
      <c r="GH2376" s="1" t="str">
        <f t="shared" si="967"/>
        <v/>
      </c>
      <c r="GI2376" s="1" t="str">
        <f t="shared" si="968"/>
        <v/>
      </c>
      <c r="GJ2376" s="1">
        <f t="shared" si="969"/>
        <v>0</v>
      </c>
      <c r="GK2376" s="1">
        <f t="shared" si="970"/>
        <v>1.1163794556449892E-4</v>
      </c>
      <c r="GL2376" s="1" t="str">
        <f t="shared" si="971"/>
        <v/>
      </c>
      <c r="HA2376" s="2"/>
      <c r="HB2376" s="2">
        <f t="shared" si="943"/>
        <v>11.366399999999793</v>
      </c>
      <c r="HC2376" s="147">
        <f t="shared" si="944"/>
        <v>0.12341615287512711</v>
      </c>
      <c r="HD2376" s="2">
        <f t="shared" si="945"/>
        <v>2.52048732829524E-4</v>
      </c>
      <c r="HE2376" s="2" t="str">
        <f t="shared" si="941"/>
        <v/>
      </c>
      <c r="HF2376" s="24" t="str">
        <f t="shared" si="942"/>
        <v/>
      </c>
    </row>
    <row r="2377" spans="157:214" ht="20.100000000000001" customHeight="1" x14ac:dyDescent="0.25">
      <c r="FA2377" s="1">
        <v>1772</v>
      </c>
      <c r="FB2377" s="1">
        <f t="shared" si="946"/>
        <v>11547.035847246239</v>
      </c>
      <c r="FC2377" s="1">
        <f t="shared" si="947"/>
        <v>9.0668481729161938E-7</v>
      </c>
      <c r="FD2377" s="1">
        <f t="shared" si="948"/>
        <v>0.99899245764533573</v>
      </c>
      <c r="FE2377" s="1">
        <f t="shared" si="949"/>
        <v>9.0668481729161938E-7</v>
      </c>
      <c r="FF2377" s="1" t="str">
        <f t="shared" si="950"/>
        <v/>
      </c>
      <c r="FG2377" s="1" t="str">
        <f t="shared" si="951"/>
        <v/>
      </c>
      <c r="FI2377" s="1">
        <f t="shared" si="952"/>
        <v>7.1617908318314418E-194</v>
      </c>
      <c r="FJ2377" s="1" t="str">
        <f t="shared" si="953"/>
        <v/>
      </c>
      <c r="FK2377" s="1" t="str">
        <f t="shared" si="954"/>
        <v/>
      </c>
      <c r="FP2377" s="1">
        <v>1772</v>
      </c>
      <c r="FQ2377" s="1">
        <f t="shared" si="955"/>
        <v>27.206705591407257</v>
      </c>
      <c r="FR2377" s="1">
        <f t="shared" si="956"/>
        <v>3.8481403241731865E-4</v>
      </c>
      <c r="FS2377" s="1">
        <f t="shared" si="957"/>
        <v>0.99899245764533573</v>
      </c>
      <c r="FT2377" s="1">
        <f t="shared" si="958"/>
        <v>3.8481403241731865E-4</v>
      </c>
      <c r="FU2377" s="1" t="str">
        <f t="shared" si="959"/>
        <v/>
      </c>
      <c r="FV2377" s="1" t="str">
        <f t="shared" si="960"/>
        <v/>
      </c>
      <c r="FW2377" s="1">
        <f t="shared" si="961"/>
        <v>1.695571752680883E-301</v>
      </c>
      <c r="FX2377" s="1" t="str">
        <f t="shared" si="962"/>
        <v/>
      </c>
      <c r="FY2377" s="1" t="str">
        <f t="shared" si="963"/>
        <v/>
      </c>
      <c r="GC2377" s="1">
        <v>1772</v>
      </c>
      <c r="GD2377" s="1">
        <f t="shared" si="972"/>
        <v>94.945842561846973</v>
      </c>
      <c r="GE2377" s="1">
        <f t="shared" si="964"/>
        <v>1.1026835725429961E-4</v>
      </c>
      <c r="GF2377" s="1">
        <f t="shared" si="965"/>
        <v>0.99899245764533573</v>
      </c>
      <c r="GG2377" s="1">
        <f t="shared" si="966"/>
        <v>1.1026835725429961E-4</v>
      </c>
      <c r="GH2377" s="1" t="str">
        <f t="shared" si="967"/>
        <v/>
      </c>
      <c r="GI2377" s="1" t="str">
        <f t="shared" si="968"/>
        <v/>
      </c>
      <c r="GJ2377" s="1">
        <f t="shared" si="969"/>
        <v>0</v>
      </c>
      <c r="GK2377" s="1">
        <f t="shared" si="970"/>
        <v>1.1026835725429961E-4</v>
      </c>
      <c r="GL2377" s="1" t="str">
        <f t="shared" si="971"/>
        <v/>
      </c>
      <c r="HA2377" s="2"/>
      <c r="HB2377" s="2">
        <f t="shared" si="943"/>
        <v>11.372799999999792</v>
      </c>
      <c r="HC2377" s="147">
        <f t="shared" si="944"/>
        <v>0.12316410414229759</v>
      </c>
      <c r="HD2377" s="2">
        <f t="shared" si="945"/>
        <v>2.5159718056826097E-4</v>
      </c>
      <c r="HE2377" s="2" t="str">
        <f t="shared" si="941"/>
        <v/>
      </c>
      <c r="HF2377" s="24" t="str">
        <f t="shared" si="942"/>
        <v/>
      </c>
    </row>
    <row r="2378" spans="157:214" ht="20.100000000000001" customHeight="1" x14ac:dyDescent="0.25">
      <c r="FA2378" s="1">
        <v>1773</v>
      </c>
      <c r="FB2378" s="1">
        <f t="shared" si="946"/>
        <v>11561.993147566507</v>
      </c>
      <c r="FC2378" s="1">
        <f t="shared" si="947"/>
        <v>8.9554716542926214E-7</v>
      </c>
      <c r="FD2378" s="1">
        <f t="shared" si="948"/>
        <v>0.99900593575422625</v>
      </c>
      <c r="FE2378" s="1">
        <f t="shared" si="949"/>
        <v>8.9554716542926214E-7</v>
      </c>
      <c r="FF2378" s="1" t="str">
        <f t="shared" si="950"/>
        <v/>
      </c>
      <c r="FG2378" s="1" t="str">
        <f t="shared" si="951"/>
        <v/>
      </c>
      <c r="FI2378" s="1">
        <f t="shared" si="952"/>
        <v>8.0592033648111065E-194</v>
      </c>
      <c r="FJ2378" s="1" t="str">
        <f t="shared" si="953"/>
        <v/>
      </c>
      <c r="FK2378" s="1" t="str">
        <f t="shared" si="954"/>
        <v/>
      </c>
      <c r="FP2378" s="1">
        <v>1773</v>
      </c>
      <c r="FQ2378" s="1">
        <f t="shared" si="955"/>
        <v>27.241947438028248</v>
      </c>
      <c r="FR2378" s="1">
        <f t="shared" si="956"/>
        <v>3.8008700418978511E-4</v>
      </c>
      <c r="FS2378" s="1">
        <f t="shared" si="957"/>
        <v>0.99900593575422625</v>
      </c>
      <c r="FT2378" s="1">
        <f t="shared" si="958"/>
        <v>3.8008700418978511E-4</v>
      </c>
      <c r="FU2378" s="1" t="str">
        <f t="shared" si="959"/>
        <v/>
      </c>
      <c r="FV2378" s="1" t="str">
        <f t="shared" si="960"/>
        <v/>
      </c>
      <c r="FW2378" s="1">
        <f t="shared" si="961"/>
        <v>1.9670731631963881E-301</v>
      </c>
      <c r="FX2378" s="1" t="str">
        <f t="shared" si="962"/>
        <v/>
      </c>
      <c r="FY2378" s="1" t="str">
        <f t="shared" si="963"/>
        <v/>
      </c>
      <c r="GC2378" s="1">
        <v>1773</v>
      </c>
      <c r="GD2378" s="1">
        <f t="shared" si="972"/>
        <v>95.068829404543663</v>
      </c>
      <c r="GE2378" s="1">
        <f t="shared" si="964"/>
        <v>1.0891382858997162E-4</v>
      </c>
      <c r="GF2378" s="1">
        <f t="shared" si="965"/>
        <v>0.99900593575422625</v>
      </c>
      <c r="GG2378" s="1">
        <f t="shared" si="966"/>
        <v>1.0891382858997162E-4</v>
      </c>
      <c r="GH2378" s="1" t="str">
        <f t="shared" si="967"/>
        <v/>
      </c>
      <c r="GI2378" s="1" t="str">
        <f t="shared" si="968"/>
        <v/>
      </c>
      <c r="GJ2378" s="1">
        <f t="shared" si="969"/>
        <v>0</v>
      </c>
      <c r="GK2378" s="1">
        <f t="shared" si="970"/>
        <v>1.0891382858997162E-4</v>
      </c>
      <c r="GL2378" s="1" t="str">
        <f t="shared" si="971"/>
        <v/>
      </c>
      <c r="HA2378" s="2"/>
      <c r="HB2378" s="2">
        <f t="shared" si="943"/>
        <v>11.379199999999791</v>
      </c>
      <c r="HC2378" s="147">
        <f t="shared" si="944"/>
        <v>0.12291250696172933</v>
      </c>
      <c r="HD2378" s="2">
        <f t="shared" si="945"/>
        <v>2.5114623855256035E-4</v>
      </c>
      <c r="HE2378" s="2" t="str">
        <f t="shared" si="941"/>
        <v/>
      </c>
      <c r="HF2378" s="24" t="str">
        <f t="shared" si="942"/>
        <v/>
      </c>
    </row>
    <row r="2379" spans="157:214" ht="20.100000000000001" customHeight="1" x14ac:dyDescent="0.25">
      <c r="FA2379" s="1">
        <v>1774</v>
      </c>
      <c r="FB2379" s="1">
        <f t="shared" si="946"/>
        <v>11576.950447886775</v>
      </c>
      <c r="FC2379" s="1">
        <f t="shared" si="947"/>
        <v>8.8453217506286593E-7</v>
      </c>
      <c r="FD2379" s="1">
        <f t="shared" si="948"/>
        <v>0.99901924819270449</v>
      </c>
      <c r="FE2379" s="1">
        <f t="shared" si="949"/>
        <v>8.8453217506286593E-7</v>
      </c>
      <c r="FF2379" s="1" t="str">
        <f t="shared" si="950"/>
        <v/>
      </c>
      <c r="FG2379" s="1" t="str">
        <f t="shared" si="951"/>
        <v/>
      </c>
      <c r="FI2379" s="1">
        <f t="shared" si="952"/>
        <v>9.0689216142537644E-194</v>
      </c>
      <c r="FJ2379" s="1" t="str">
        <f t="shared" si="953"/>
        <v/>
      </c>
      <c r="FK2379" s="1" t="str">
        <f t="shared" si="954"/>
        <v/>
      </c>
      <c r="FP2379" s="1">
        <v>1774</v>
      </c>
      <c r="FQ2379" s="1">
        <f t="shared" si="955"/>
        <v>27.277189284649239</v>
      </c>
      <c r="FR2379" s="1">
        <f t="shared" si="956"/>
        <v>3.7541203580044761E-4</v>
      </c>
      <c r="FS2379" s="1">
        <f t="shared" si="957"/>
        <v>0.99901924819270449</v>
      </c>
      <c r="FT2379" s="1">
        <f t="shared" si="958"/>
        <v>3.7541203580044761E-4</v>
      </c>
      <c r="FU2379" s="1" t="str">
        <f t="shared" si="959"/>
        <v/>
      </c>
      <c r="FV2379" s="1" t="str">
        <f t="shared" si="960"/>
        <v/>
      </c>
      <c r="FW2379" s="1">
        <f t="shared" si="961"/>
        <v>2.2820119017171408E-301</v>
      </c>
      <c r="FX2379" s="1" t="str">
        <f t="shared" si="962"/>
        <v/>
      </c>
      <c r="FY2379" s="1" t="str">
        <f t="shared" si="963"/>
        <v/>
      </c>
      <c r="GC2379" s="1">
        <v>1774</v>
      </c>
      <c r="GD2379" s="1">
        <f t="shared" si="972"/>
        <v>95.191816247240354</v>
      </c>
      <c r="GE2379" s="1">
        <f t="shared" si="964"/>
        <v>1.0757421765824505E-4</v>
      </c>
      <c r="GF2379" s="1">
        <f t="shared" si="965"/>
        <v>0.99901924819270449</v>
      </c>
      <c r="GG2379" s="1">
        <f t="shared" si="966"/>
        <v>1.0757421765824505E-4</v>
      </c>
      <c r="GH2379" s="1" t="str">
        <f t="shared" si="967"/>
        <v/>
      </c>
      <c r="GI2379" s="1" t="str">
        <f t="shared" si="968"/>
        <v/>
      </c>
      <c r="GJ2379" s="1">
        <f t="shared" si="969"/>
        <v>0</v>
      </c>
      <c r="GK2379" s="1">
        <f t="shared" si="970"/>
        <v>1.0757421765824505E-4</v>
      </c>
      <c r="GL2379" s="1" t="str">
        <f t="shared" si="971"/>
        <v/>
      </c>
      <c r="HA2379" s="2"/>
      <c r="HB2379" s="2">
        <f t="shared" si="943"/>
        <v>11.385599999999791</v>
      </c>
      <c r="HC2379" s="147">
        <f t="shared" si="944"/>
        <v>0.12266136072317677</v>
      </c>
      <c r="HD2379" s="2">
        <f t="shared" si="945"/>
        <v>2.5069590662468721E-4</v>
      </c>
      <c r="HE2379" s="2" t="str">
        <f t="shared" si="941"/>
        <v/>
      </c>
      <c r="HF2379" s="24" t="str">
        <f t="shared" si="942"/>
        <v/>
      </c>
    </row>
    <row r="2380" spans="157:214" ht="20.100000000000001" customHeight="1" x14ac:dyDescent="0.25">
      <c r="FA2380" s="1">
        <v>1775</v>
      </c>
      <c r="FB2380" s="1">
        <f t="shared" si="946"/>
        <v>11591.907748207042</v>
      </c>
      <c r="FC2380" s="1">
        <f t="shared" si="947"/>
        <v>8.7363868779805775E-7</v>
      </c>
      <c r="FD2380" s="1">
        <f t="shared" si="948"/>
        <v>0.99903239678678168</v>
      </c>
      <c r="FE2380" s="1">
        <f t="shared" si="949"/>
        <v>8.7363868779805775E-7</v>
      </c>
      <c r="FF2380" s="1" t="str">
        <f t="shared" si="950"/>
        <v/>
      </c>
      <c r="FG2380" s="1" t="str">
        <f t="shared" si="951"/>
        <v/>
      </c>
      <c r="FI2380" s="1">
        <f t="shared" si="952"/>
        <v>1.0204981759075495E-193</v>
      </c>
      <c r="FJ2380" s="1" t="str">
        <f t="shared" si="953"/>
        <v/>
      </c>
      <c r="FK2380" s="1" t="str">
        <f t="shared" si="954"/>
        <v/>
      </c>
      <c r="FP2380" s="1">
        <v>1775</v>
      </c>
      <c r="FQ2380" s="1">
        <f t="shared" si="955"/>
        <v>27.312431131270237</v>
      </c>
      <c r="FR2380" s="1">
        <f t="shared" si="956"/>
        <v>3.707886356050194E-4</v>
      </c>
      <c r="FS2380" s="1">
        <f t="shared" si="957"/>
        <v>0.99903239678678168</v>
      </c>
      <c r="FT2380" s="1">
        <f t="shared" si="958"/>
        <v>3.707886356050194E-4</v>
      </c>
      <c r="FU2380" s="1" t="str">
        <f t="shared" si="959"/>
        <v/>
      </c>
      <c r="FV2380" s="1" t="str">
        <f t="shared" si="960"/>
        <v/>
      </c>
      <c r="FW2380" s="1">
        <f t="shared" si="961"/>
        <v>2.6473316277315552E-301</v>
      </c>
      <c r="FX2380" s="1" t="str">
        <f t="shared" si="962"/>
        <v/>
      </c>
      <c r="FY2380" s="1" t="str">
        <f t="shared" si="963"/>
        <v/>
      </c>
      <c r="GC2380" s="1">
        <v>1775</v>
      </c>
      <c r="GD2380" s="1">
        <f t="shared" si="972"/>
        <v>95.314803089937044</v>
      </c>
      <c r="GE2380" s="1">
        <f t="shared" si="964"/>
        <v>1.0624938357858207E-4</v>
      </c>
      <c r="GF2380" s="1">
        <f t="shared" si="965"/>
        <v>0.99903239678678168</v>
      </c>
      <c r="GG2380" s="1">
        <f t="shared" si="966"/>
        <v>1.0624938357858207E-4</v>
      </c>
      <c r="GH2380" s="1" t="str">
        <f t="shared" si="967"/>
        <v/>
      </c>
      <c r="GI2380" s="1" t="str">
        <f t="shared" si="968"/>
        <v/>
      </c>
      <c r="GJ2380" s="1">
        <f t="shared" si="969"/>
        <v>0</v>
      </c>
      <c r="GK2380" s="1">
        <f t="shared" si="970"/>
        <v>1.0624938357858207E-4</v>
      </c>
      <c r="GL2380" s="1" t="str">
        <f t="shared" si="971"/>
        <v/>
      </c>
      <c r="HA2380" s="2"/>
      <c r="HB2380" s="2">
        <f t="shared" si="943"/>
        <v>11.39199999999979</v>
      </c>
      <c r="HC2380" s="147">
        <f t="shared" si="944"/>
        <v>0.12241066481655208</v>
      </c>
      <c r="HD2380" s="2">
        <f t="shared" si="945"/>
        <v>2.5024618462414494E-4</v>
      </c>
      <c r="HE2380" s="2" t="str">
        <f t="shared" si="941"/>
        <v/>
      </c>
      <c r="HF2380" s="24" t="str">
        <f t="shared" si="942"/>
        <v/>
      </c>
    </row>
    <row r="2381" spans="157:214" ht="20.100000000000001" customHeight="1" x14ac:dyDescent="0.25">
      <c r="FA2381" s="2">
        <v>1776</v>
      </c>
      <c r="FB2381" s="1">
        <f t="shared" si="946"/>
        <v>11606.865048527306</v>
      </c>
      <c r="FC2381" s="1">
        <f t="shared" si="947"/>
        <v>8.6286555370137484E-7</v>
      </c>
      <c r="FD2381" s="1">
        <f t="shared" si="948"/>
        <v>0.99904538334520554</v>
      </c>
      <c r="FE2381" s="1">
        <f t="shared" si="949"/>
        <v>8.6286555370137484E-7</v>
      </c>
      <c r="FF2381" s="1" t="str">
        <f t="shared" si="950"/>
        <v/>
      </c>
      <c r="FG2381" s="1" t="str">
        <f t="shared" si="951"/>
        <v/>
      </c>
      <c r="FI2381" s="1">
        <f t="shared" si="952"/>
        <v>1.1483171966803459E-193</v>
      </c>
      <c r="FJ2381" s="1" t="str">
        <f t="shared" si="953"/>
        <v/>
      </c>
      <c r="FK2381" s="1" t="str">
        <f t="shared" si="954"/>
        <v/>
      </c>
      <c r="FP2381" s="2">
        <v>1776</v>
      </c>
      <c r="FQ2381" s="1">
        <f t="shared" si="955"/>
        <v>27.347672977891229</v>
      </c>
      <c r="FR2381" s="1">
        <f t="shared" si="956"/>
        <v>3.6621631555018379E-4</v>
      </c>
      <c r="FS2381" s="1">
        <f t="shared" si="957"/>
        <v>0.99904538334520554</v>
      </c>
      <c r="FT2381" s="1">
        <f t="shared" si="958"/>
        <v>3.6621631555018379E-4</v>
      </c>
      <c r="FU2381" s="1" t="str">
        <f t="shared" si="959"/>
        <v/>
      </c>
      <c r="FV2381" s="1" t="str">
        <f t="shared" si="960"/>
        <v/>
      </c>
      <c r="FW2381" s="1">
        <f t="shared" si="961"/>
        <v>3.0710850407826994E-301</v>
      </c>
      <c r="FX2381" s="1" t="str">
        <f t="shared" si="962"/>
        <v/>
      </c>
      <c r="FY2381" s="1" t="str">
        <f t="shared" si="963"/>
        <v/>
      </c>
      <c r="GC2381" s="2">
        <v>1776</v>
      </c>
      <c r="GD2381" s="1">
        <f t="shared" si="972"/>
        <v>95.437789932633734</v>
      </c>
      <c r="GE2381" s="1">
        <f t="shared" si="964"/>
        <v>1.0493918649943584E-4</v>
      </c>
      <c r="GF2381" s="1">
        <f t="shared" si="965"/>
        <v>0.99904538334520554</v>
      </c>
      <c r="GG2381" s="1">
        <f t="shared" si="966"/>
        <v>1.0493918649943584E-4</v>
      </c>
      <c r="GH2381" s="1" t="str">
        <f t="shared" si="967"/>
        <v/>
      </c>
      <c r="GI2381" s="1" t="str">
        <f t="shared" si="968"/>
        <v/>
      </c>
      <c r="GJ2381" s="1">
        <f t="shared" si="969"/>
        <v>0</v>
      </c>
      <c r="GK2381" s="1">
        <f t="shared" si="970"/>
        <v>1.0493918649943584E-4</v>
      </c>
      <c r="GL2381" s="1" t="str">
        <f t="shared" si="971"/>
        <v/>
      </c>
      <c r="HA2381" s="2"/>
      <c r="HB2381" s="2">
        <f t="shared" si="943"/>
        <v>11.398399999999789</v>
      </c>
      <c r="HC2381" s="147">
        <f t="shared" si="944"/>
        <v>0.12216041863192793</v>
      </c>
      <c r="HD2381" s="2">
        <f t="shared" si="945"/>
        <v>2.4979707238732829E-4</v>
      </c>
      <c r="HE2381" s="2" t="str">
        <f t="shared" si="941"/>
        <v/>
      </c>
      <c r="HF2381" s="24" t="str">
        <f t="shared" si="942"/>
        <v/>
      </c>
    </row>
    <row r="2382" spans="157:214" ht="20.100000000000001" customHeight="1" x14ac:dyDescent="0.25">
      <c r="FA2382" s="1">
        <v>1777</v>
      </c>
      <c r="FB2382" s="1">
        <f t="shared" si="946"/>
        <v>11621.822348847574</v>
      </c>
      <c r="FC2382" s="1">
        <f t="shared" si="947"/>
        <v>8.5221163126919016E-7</v>
      </c>
      <c r="FD2382" s="1">
        <f t="shared" si="948"/>
        <v>0.99905820965958725</v>
      </c>
      <c r="FE2382" s="1">
        <f t="shared" si="949"/>
        <v>8.5221163126919016E-7</v>
      </c>
      <c r="FF2382" s="1" t="str">
        <f t="shared" si="950"/>
        <v/>
      </c>
      <c r="FG2382" s="1" t="str">
        <f t="shared" si="951"/>
        <v/>
      </c>
      <c r="FI2382" s="1">
        <f t="shared" si="952"/>
        <v>1.2921250790771687E-193</v>
      </c>
      <c r="FJ2382" s="1" t="str">
        <f t="shared" si="953"/>
        <v/>
      </c>
      <c r="FK2382" s="1" t="str">
        <f t="shared" si="954"/>
        <v/>
      </c>
      <c r="FP2382" s="1">
        <v>1777</v>
      </c>
      <c r="FQ2382" s="1">
        <f t="shared" si="955"/>
        <v>27.382914824512227</v>
      </c>
      <c r="FR2382" s="1">
        <f t="shared" si="956"/>
        <v>3.6169459116040369E-4</v>
      </c>
      <c r="FS2382" s="1">
        <f t="shared" si="957"/>
        <v>0.99905820965958725</v>
      </c>
      <c r="FT2382" s="1">
        <f t="shared" si="958"/>
        <v>3.6169459116040369E-4</v>
      </c>
      <c r="FU2382" s="1" t="str">
        <f t="shared" si="959"/>
        <v/>
      </c>
      <c r="FV2382" s="1" t="str">
        <f t="shared" si="960"/>
        <v/>
      </c>
      <c r="FW2382" s="1">
        <f t="shared" si="961"/>
        <v>3.5626108663960673E-301</v>
      </c>
      <c r="FX2382" s="1" t="str">
        <f t="shared" si="962"/>
        <v/>
      </c>
      <c r="FY2382" s="1" t="str">
        <f t="shared" si="963"/>
        <v/>
      </c>
      <c r="GC2382" s="1">
        <v>1777</v>
      </c>
      <c r="GD2382" s="1">
        <f t="shared" si="972"/>
        <v>95.560776775330424</v>
      </c>
      <c r="GE2382" s="1">
        <f t="shared" si="964"/>
        <v>1.0364348759447242E-4</v>
      </c>
      <c r="GF2382" s="1">
        <f t="shared" si="965"/>
        <v>0.99905820965958725</v>
      </c>
      <c r="GG2382" s="1">
        <f t="shared" si="966"/>
        <v>1.0364348759447242E-4</v>
      </c>
      <c r="GH2382" s="1" t="str">
        <f t="shared" si="967"/>
        <v/>
      </c>
      <c r="GI2382" s="1" t="str">
        <f t="shared" si="968"/>
        <v/>
      </c>
      <c r="GJ2382" s="1">
        <f t="shared" si="969"/>
        <v>0</v>
      </c>
      <c r="GK2382" s="1">
        <f t="shared" si="970"/>
        <v>1.0364348759447242E-4</v>
      </c>
      <c r="GL2382" s="1" t="str">
        <f t="shared" si="971"/>
        <v/>
      </c>
      <c r="HA2382" s="2"/>
      <c r="HB2382" s="2">
        <f t="shared" si="943"/>
        <v>11.404799999999788</v>
      </c>
      <c r="HC2382" s="147">
        <f t="shared" si="944"/>
        <v>0.12191062155954061</v>
      </c>
      <c r="HD2382" s="2">
        <f t="shared" si="945"/>
        <v>2.4934856974882791E-4</v>
      </c>
      <c r="HE2382" s="2" t="str">
        <f t="shared" si="941"/>
        <v/>
      </c>
      <c r="HF2382" s="24" t="str">
        <f t="shared" si="942"/>
        <v/>
      </c>
    </row>
    <row r="2383" spans="157:214" ht="20.100000000000001" customHeight="1" x14ac:dyDescent="0.25">
      <c r="FA2383" s="1">
        <v>1778</v>
      </c>
      <c r="FB2383" s="1">
        <f t="shared" si="946"/>
        <v>11636.779649167842</v>
      </c>
      <c r="FC2383" s="1">
        <f t="shared" si="947"/>
        <v>8.4167578739638746E-7</v>
      </c>
      <c r="FD2383" s="1">
        <f t="shared" si="948"/>
        <v>0.99907087750452694</v>
      </c>
      <c r="FE2383" s="1">
        <f t="shared" si="949"/>
        <v>8.4167578739638746E-7</v>
      </c>
      <c r="FF2383" s="1" t="str">
        <f t="shared" si="950"/>
        <v/>
      </c>
      <c r="FG2383" s="1" t="str">
        <f t="shared" si="951"/>
        <v/>
      </c>
      <c r="FI2383" s="1">
        <f t="shared" si="952"/>
        <v>1.4539192756364248E-193</v>
      </c>
      <c r="FJ2383" s="1" t="str">
        <f t="shared" si="953"/>
        <v/>
      </c>
      <c r="FK2383" s="1" t="str">
        <f t="shared" si="954"/>
        <v/>
      </c>
      <c r="FP2383" s="1">
        <v>1778</v>
      </c>
      <c r="FQ2383" s="1">
        <f t="shared" si="955"/>
        <v>27.418156671133218</v>
      </c>
      <c r="FR2383" s="1">
        <f t="shared" si="956"/>
        <v>3.5722298152462821E-4</v>
      </c>
      <c r="FS2383" s="1">
        <f t="shared" si="957"/>
        <v>0.99907087750452694</v>
      </c>
      <c r="FT2383" s="1">
        <f t="shared" si="958"/>
        <v>3.5722298152462821E-4</v>
      </c>
      <c r="FU2383" s="1" t="str">
        <f t="shared" si="959"/>
        <v/>
      </c>
      <c r="FV2383" s="1" t="str">
        <f t="shared" si="960"/>
        <v/>
      </c>
      <c r="FW2383" s="1">
        <f t="shared" si="961"/>
        <v>4.1327390623521596E-301</v>
      </c>
      <c r="FX2383" s="1" t="str">
        <f t="shared" si="962"/>
        <v/>
      </c>
      <c r="FY2383" s="1" t="str">
        <f t="shared" si="963"/>
        <v/>
      </c>
      <c r="GC2383" s="1">
        <v>1778</v>
      </c>
      <c r="GD2383" s="1">
        <f t="shared" si="972"/>
        <v>95.683763618027115</v>
      </c>
      <c r="GE2383" s="1">
        <f t="shared" si="964"/>
        <v>1.0236214905875932E-4</v>
      </c>
      <c r="GF2383" s="1">
        <f t="shared" si="965"/>
        <v>0.99907087750452694</v>
      </c>
      <c r="GG2383" s="1">
        <f t="shared" si="966"/>
        <v>1.0236214905875932E-4</v>
      </c>
      <c r="GH2383" s="1" t="str">
        <f t="shared" si="967"/>
        <v/>
      </c>
      <c r="GI2383" s="1" t="str">
        <f t="shared" si="968"/>
        <v/>
      </c>
      <c r="GJ2383" s="1">
        <f t="shared" si="969"/>
        <v>0</v>
      </c>
      <c r="GK2383" s="1">
        <f t="shared" si="970"/>
        <v>1.0236214905875932E-4</v>
      </c>
      <c r="GL2383" s="1" t="str">
        <f t="shared" si="971"/>
        <v/>
      </c>
      <c r="HA2383" s="2"/>
      <c r="HB2383" s="2">
        <f t="shared" si="943"/>
        <v>11.411199999999788</v>
      </c>
      <c r="HC2383" s="147">
        <f t="shared" si="944"/>
        <v>0.12166127298979178</v>
      </c>
      <c r="HD2383" s="2">
        <f t="shared" si="945"/>
        <v>2.4890067653966785E-4</v>
      </c>
      <c r="HE2383" s="2" t="str">
        <f t="shared" si="941"/>
        <v/>
      </c>
      <c r="HF2383" s="24" t="str">
        <f t="shared" si="942"/>
        <v/>
      </c>
    </row>
    <row r="2384" spans="157:214" ht="20.100000000000001" customHeight="1" x14ac:dyDescent="0.25">
      <c r="FA2384" s="1">
        <v>1779</v>
      </c>
      <c r="FB2384" s="1">
        <f t="shared" si="946"/>
        <v>11651.73694948811</v>
      </c>
      <c r="FC2384" s="1">
        <f t="shared" si="947"/>
        <v>8.3125689734471669E-7</v>
      </c>
      <c r="FD2384" s="1">
        <f t="shared" si="948"/>
        <v>0.99908338863773916</v>
      </c>
      <c r="FE2384" s="1">
        <f t="shared" si="949"/>
        <v>8.3125689734471669E-7</v>
      </c>
      <c r="FF2384" s="1" t="str">
        <f t="shared" si="950"/>
        <v/>
      </c>
      <c r="FG2384" s="1" t="str">
        <f t="shared" si="951"/>
        <v/>
      </c>
      <c r="FI2384" s="1">
        <f t="shared" si="952"/>
        <v>1.6359464516756438E-193</v>
      </c>
      <c r="FJ2384" s="1" t="str">
        <f t="shared" si="953"/>
        <v/>
      </c>
      <c r="FK2384" s="1" t="str">
        <f t="shared" si="954"/>
        <v/>
      </c>
      <c r="FP2384" s="1">
        <v>1779</v>
      </c>
      <c r="FQ2384" s="1">
        <f t="shared" si="955"/>
        <v>27.453398517754209</v>
      </c>
      <c r="FR2384" s="1">
        <f t="shared" si="956"/>
        <v>3.528010092828614E-4</v>
      </c>
      <c r="FS2384" s="1">
        <f t="shared" si="957"/>
        <v>0.99908338863773916</v>
      </c>
      <c r="FT2384" s="1">
        <f t="shared" si="958"/>
        <v>3.528010092828614E-4</v>
      </c>
      <c r="FU2384" s="1" t="str">
        <f t="shared" si="959"/>
        <v/>
      </c>
      <c r="FV2384" s="1" t="str">
        <f t="shared" si="960"/>
        <v/>
      </c>
      <c r="FW2384" s="1">
        <f t="shared" si="961"/>
        <v>4.7940287411858431E-301</v>
      </c>
      <c r="FX2384" s="1" t="str">
        <f t="shared" si="962"/>
        <v/>
      </c>
      <c r="FY2384" s="1" t="str">
        <f t="shared" si="963"/>
        <v/>
      </c>
      <c r="GC2384" s="1">
        <v>1779</v>
      </c>
      <c r="GD2384" s="1">
        <f t="shared" si="972"/>
        <v>95.806750460723805</v>
      </c>
      <c r="GE2384" s="1">
        <f t="shared" si="964"/>
        <v>1.0109503410491839E-4</v>
      </c>
      <c r="GF2384" s="1">
        <f t="shared" si="965"/>
        <v>0.99908338863773916</v>
      </c>
      <c r="GG2384" s="1">
        <f t="shared" si="966"/>
        <v>1.0109503410491839E-4</v>
      </c>
      <c r="GH2384" s="1" t="str">
        <f t="shared" si="967"/>
        <v/>
      </c>
      <c r="GI2384" s="1" t="str">
        <f t="shared" si="968"/>
        <v/>
      </c>
      <c r="GJ2384" s="1">
        <f t="shared" si="969"/>
        <v>0</v>
      </c>
      <c r="GK2384" s="1">
        <f t="shared" si="970"/>
        <v>1.0109503410491839E-4</v>
      </c>
      <c r="GL2384" s="1" t="str">
        <f t="shared" si="971"/>
        <v/>
      </c>
      <c r="HA2384" s="2"/>
      <c r="HB2384" s="2">
        <f t="shared" si="943"/>
        <v>11.417599999999787</v>
      </c>
      <c r="HC2384" s="147">
        <f t="shared" si="944"/>
        <v>0.12141237231325211</v>
      </c>
      <c r="HD2384" s="2">
        <f t="shared" si="945"/>
        <v>2.4845339258879051E-4</v>
      </c>
      <c r="HE2384" s="2" t="str">
        <f t="shared" si="941"/>
        <v/>
      </c>
      <c r="HF2384" s="24" t="str">
        <f t="shared" si="942"/>
        <v/>
      </c>
    </row>
    <row r="2385" spans="157:214" ht="20.100000000000001" customHeight="1" x14ac:dyDescent="0.25">
      <c r="FA2385" s="1">
        <v>1780</v>
      </c>
      <c r="FB2385" s="1">
        <f t="shared" si="946"/>
        <v>11666.694249808377</v>
      </c>
      <c r="FC2385" s="1">
        <f t="shared" si="947"/>
        <v>8.2095384471090461E-7</v>
      </c>
      <c r="FD2385" s="1">
        <f t="shared" si="948"/>
        <v>0.99909574480017771</v>
      </c>
      <c r="FE2385" s="1">
        <f t="shared" si="949"/>
        <v>8.2095384471090461E-7</v>
      </c>
      <c r="FF2385" s="1" t="str">
        <f t="shared" si="950"/>
        <v/>
      </c>
      <c r="FG2385" s="1" t="str">
        <f t="shared" si="951"/>
        <v/>
      </c>
      <c r="FI2385" s="1">
        <f t="shared" si="952"/>
        <v>1.8407335378290745E-193</v>
      </c>
      <c r="FJ2385" s="1" t="str">
        <f t="shared" si="953"/>
        <v/>
      </c>
      <c r="FK2385" s="1" t="str">
        <f t="shared" si="954"/>
        <v/>
      </c>
      <c r="FP2385" s="1">
        <v>1780</v>
      </c>
      <c r="FQ2385" s="1">
        <f t="shared" si="955"/>
        <v>27.488640364375208</v>
      </c>
      <c r="FR2385" s="1">
        <f t="shared" si="956"/>
        <v>3.484282006126237E-4</v>
      </c>
      <c r="FS2385" s="1">
        <f t="shared" si="957"/>
        <v>0.99909574480017771</v>
      </c>
      <c r="FT2385" s="1">
        <f t="shared" si="958"/>
        <v>3.484282006126237E-4</v>
      </c>
      <c r="FU2385" s="1" t="str">
        <f t="shared" si="959"/>
        <v/>
      </c>
      <c r="FV2385" s="1" t="str">
        <f t="shared" si="960"/>
        <v/>
      </c>
      <c r="FW2385" s="1">
        <f t="shared" si="961"/>
        <v>5.5610440204754276E-301</v>
      </c>
      <c r="FX2385" s="1" t="str">
        <f t="shared" si="962"/>
        <v/>
      </c>
      <c r="FY2385" s="1" t="str">
        <f t="shared" si="963"/>
        <v/>
      </c>
      <c r="GC2385" s="1">
        <v>1780</v>
      </c>
      <c r="GD2385" s="1">
        <f t="shared" si="972"/>
        <v>95.929737303420495</v>
      </c>
      <c r="GE2385" s="1">
        <f t="shared" si="964"/>
        <v>9.9842006959246409E-5</v>
      </c>
      <c r="GF2385" s="1">
        <f t="shared" si="965"/>
        <v>0.99909574480017771</v>
      </c>
      <c r="GG2385" s="1">
        <f t="shared" si="966"/>
        <v>9.9842006959246409E-5</v>
      </c>
      <c r="GH2385" s="1" t="str">
        <f t="shared" si="967"/>
        <v/>
      </c>
      <c r="GI2385" s="1" t="str">
        <f t="shared" si="968"/>
        <v/>
      </c>
      <c r="GJ2385" s="1">
        <f t="shared" si="969"/>
        <v>0</v>
      </c>
      <c r="GK2385" s="1">
        <f t="shared" si="970"/>
        <v>9.9842006959246409E-5</v>
      </c>
      <c r="GL2385" s="1" t="str">
        <f t="shared" si="971"/>
        <v/>
      </c>
      <c r="HA2385" s="2"/>
      <c r="HB2385" s="2">
        <f t="shared" si="943"/>
        <v>11.423999999999786</v>
      </c>
      <c r="HC2385" s="147">
        <f t="shared" si="944"/>
        <v>0.12116391892066332</v>
      </c>
      <c r="HD2385" s="2">
        <f t="shared" si="945"/>
        <v>2.4800671772177985E-4</v>
      </c>
      <c r="HE2385" s="2" t="str">
        <f t="shared" si="941"/>
        <v/>
      </c>
      <c r="HF2385" s="24" t="str">
        <f t="shared" si="942"/>
        <v/>
      </c>
    </row>
    <row r="2386" spans="157:214" ht="20.100000000000001" customHeight="1" x14ac:dyDescent="0.25">
      <c r="FA2386" s="1">
        <v>1781</v>
      </c>
      <c r="FB2386" s="1">
        <f t="shared" si="946"/>
        <v>11681.651550128645</v>
      </c>
      <c r="FC2386" s="1">
        <f t="shared" si="947"/>
        <v>8.1076552139447235E-7</v>
      </c>
      <c r="FD2386" s="1">
        <f t="shared" si="948"/>
        <v>0.99910794771616018</v>
      </c>
      <c r="FE2386" s="1">
        <f t="shared" si="949"/>
        <v>8.1076552139447235E-7</v>
      </c>
      <c r="FF2386" s="1" t="str">
        <f t="shared" si="950"/>
        <v/>
      </c>
      <c r="FG2386" s="1" t="str">
        <f t="shared" si="951"/>
        <v/>
      </c>
      <c r="FI2386" s="1">
        <f t="shared" si="952"/>
        <v>2.0711226467423779E-193</v>
      </c>
      <c r="FJ2386" s="1" t="str">
        <f t="shared" si="953"/>
        <v/>
      </c>
      <c r="FK2386" s="1" t="str">
        <f t="shared" si="954"/>
        <v/>
      </c>
      <c r="FP2386" s="1">
        <v>1781</v>
      </c>
      <c r="FQ2386" s="1">
        <f t="shared" si="955"/>
        <v>27.523882210996199</v>
      </c>
      <c r="FR2386" s="1">
        <f t="shared" si="956"/>
        <v>3.4410408521530348E-4</v>
      </c>
      <c r="FS2386" s="1">
        <f t="shared" si="957"/>
        <v>0.99910794771616018</v>
      </c>
      <c r="FT2386" s="1">
        <f t="shared" si="958"/>
        <v>3.4410408521530348E-4</v>
      </c>
      <c r="FU2386" s="1" t="str">
        <f t="shared" si="959"/>
        <v/>
      </c>
      <c r="FV2386" s="1" t="str">
        <f t="shared" si="960"/>
        <v/>
      </c>
      <c r="FW2386" s="1">
        <f t="shared" si="961"/>
        <v>6.4506738419342636E-301</v>
      </c>
      <c r="FX2386" s="1" t="str">
        <f t="shared" si="962"/>
        <v/>
      </c>
      <c r="FY2386" s="1" t="str">
        <f t="shared" si="963"/>
        <v/>
      </c>
      <c r="GC2386" s="1">
        <v>1781</v>
      </c>
      <c r="GD2386" s="1">
        <f t="shared" si="972"/>
        <v>96.052724146117214</v>
      </c>
      <c r="GE2386" s="1">
        <f t="shared" si="964"/>
        <v>9.8602932857802183E-5</v>
      </c>
      <c r="GF2386" s="1">
        <f t="shared" si="965"/>
        <v>0.99910794771616018</v>
      </c>
      <c r="GG2386" s="1">
        <f t="shared" si="966"/>
        <v>9.8602932857802183E-5</v>
      </c>
      <c r="GH2386" s="1" t="str">
        <f t="shared" si="967"/>
        <v/>
      </c>
      <c r="GI2386" s="1" t="str">
        <f t="shared" si="968"/>
        <v/>
      </c>
      <c r="GJ2386" s="1">
        <f t="shared" si="969"/>
        <v>0</v>
      </c>
      <c r="GK2386" s="1">
        <f t="shared" si="970"/>
        <v>9.8602932857802183E-5</v>
      </c>
      <c r="GL2386" s="1" t="str">
        <f t="shared" si="971"/>
        <v/>
      </c>
      <c r="HA2386" s="2"/>
      <c r="HB2386" s="2">
        <f t="shared" si="943"/>
        <v>11.430399999999786</v>
      </c>
      <c r="HC2386" s="147">
        <f t="shared" si="944"/>
        <v>0.12091591220294154</v>
      </c>
      <c r="HD2386" s="2">
        <f t="shared" si="945"/>
        <v>2.475606517623602E-4</v>
      </c>
      <c r="HE2386" s="2" t="str">
        <f t="shared" si="941"/>
        <v/>
      </c>
      <c r="HF2386" s="24" t="str">
        <f t="shared" si="942"/>
        <v/>
      </c>
    </row>
    <row r="2387" spans="157:214" ht="20.100000000000001" customHeight="1" x14ac:dyDescent="0.25">
      <c r="FA2387" s="2">
        <v>1782</v>
      </c>
      <c r="FB2387" s="1">
        <f t="shared" si="946"/>
        <v>11696.608850448913</v>
      </c>
      <c r="FC2387" s="1">
        <f t="shared" si="947"/>
        <v>8.0069082756531168E-7</v>
      </c>
      <c r="FD2387" s="1">
        <f t="shared" si="948"/>
        <v>0.99911999909349203</v>
      </c>
      <c r="FE2387" s="1">
        <f t="shared" si="949"/>
        <v>8.0069082756531168E-7</v>
      </c>
      <c r="FF2387" s="1" t="str">
        <f t="shared" si="950"/>
        <v/>
      </c>
      <c r="FG2387" s="1" t="str">
        <f t="shared" si="951"/>
        <v/>
      </c>
      <c r="FI2387" s="1">
        <f t="shared" si="952"/>
        <v>2.3303103341466239E-193</v>
      </c>
      <c r="FJ2387" s="1" t="str">
        <f t="shared" si="953"/>
        <v/>
      </c>
      <c r="FK2387" s="1" t="str">
        <f t="shared" si="954"/>
        <v/>
      </c>
      <c r="FP2387" s="2">
        <v>1782</v>
      </c>
      <c r="FQ2387" s="1">
        <f t="shared" si="955"/>
        <v>27.55912405761719</v>
      </c>
      <c r="FR2387" s="1">
        <f t="shared" si="956"/>
        <v>3.398281963023848E-4</v>
      </c>
      <c r="FS2387" s="1">
        <f t="shared" si="957"/>
        <v>0.99911999909349203</v>
      </c>
      <c r="FT2387" s="1">
        <f t="shared" si="958"/>
        <v>3.398281963023848E-4</v>
      </c>
      <c r="FU2387" s="1" t="str">
        <f t="shared" si="959"/>
        <v/>
      </c>
      <c r="FV2387" s="1" t="str">
        <f t="shared" si="960"/>
        <v/>
      </c>
      <c r="FW2387" s="1">
        <f t="shared" si="961"/>
        <v>7.48250276171928E-301</v>
      </c>
      <c r="FX2387" s="1" t="str">
        <f t="shared" si="962"/>
        <v/>
      </c>
      <c r="FY2387" s="1" t="str">
        <f t="shared" si="963"/>
        <v/>
      </c>
      <c r="GC2387" s="2">
        <v>1782</v>
      </c>
      <c r="GD2387" s="1">
        <f t="shared" si="972"/>
        <v>96.175710988813904</v>
      </c>
      <c r="GE2387" s="1">
        <f t="shared" si="964"/>
        <v>9.7377678042462969E-5</v>
      </c>
      <c r="GF2387" s="1">
        <f t="shared" si="965"/>
        <v>0.99911999909349203</v>
      </c>
      <c r="GG2387" s="1">
        <f t="shared" si="966"/>
        <v>9.7377678042462969E-5</v>
      </c>
      <c r="GH2387" s="1" t="str">
        <f t="shared" si="967"/>
        <v/>
      </c>
      <c r="GI2387" s="1" t="str">
        <f t="shared" si="968"/>
        <v/>
      </c>
      <c r="GJ2387" s="1">
        <f t="shared" si="969"/>
        <v>0</v>
      </c>
      <c r="GK2387" s="1">
        <f t="shared" si="970"/>
        <v>9.7377678042462969E-5</v>
      </c>
      <c r="GL2387" s="1" t="str">
        <f t="shared" si="971"/>
        <v/>
      </c>
      <c r="HA2387" s="2"/>
      <c r="HB2387" s="2">
        <f t="shared" si="943"/>
        <v>11.436799999999785</v>
      </c>
      <c r="HC2387" s="147">
        <f t="shared" si="944"/>
        <v>0.12066835155117918</v>
      </c>
      <c r="HD2387" s="2">
        <f t="shared" si="945"/>
        <v>2.4711519453096686E-4</v>
      </c>
      <c r="HE2387" s="2" t="str">
        <f t="shared" si="941"/>
        <v/>
      </c>
      <c r="HF2387" s="24" t="str">
        <f t="shared" si="942"/>
        <v/>
      </c>
    </row>
    <row r="2388" spans="157:214" ht="20.100000000000001" customHeight="1" x14ac:dyDescent="0.25">
      <c r="FA2388" s="1">
        <v>1783</v>
      </c>
      <c r="FB2388" s="1">
        <f t="shared" si="946"/>
        <v>11711.566150769177</v>
      </c>
      <c r="FC2388" s="1">
        <f t="shared" si="947"/>
        <v>7.907286716309985E-7</v>
      </c>
      <c r="FD2388" s="1">
        <f t="shared" si="948"/>
        <v>0.9991319006235897</v>
      </c>
      <c r="FE2388" s="1">
        <f t="shared" si="949"/>
        <v>7.907286716309985E-7</v>
      </c>
      <c r="FF2388" s="1" t="str">
        <f t="shared" si="950"/>
        <v/>
      </c>
      <c r="FG2388" s="1" t="str">
        <f t="shared" si="951"/>
        <v/>
      </c>
      <c r="FI2388" s="1">
        <f t="shared" si="952"/>
        <v>2.6218917441357449E-193</v>
      </c>
      <c r="FJ2388" s="1" t="str">
        <f t="shared" si="953"/>
        <v/>
      </c>
      <c r="FK2388" s="1" t="str">
        <f t="shared" si="954"/>
        <v/>
      </c>
      <c r="FP2388" s="1">
        <v>1783</v>
      </c>
      <c r="FQ2388" s="1">
        <f t="shared" si="955"/>
        <v>27.594365904238188</v>
      </c>
      <c r="FR2388" s="1">
        <f t="shared" si="956"/>
        <v>3.3560007058157967E-4</v>
      </c>
      <c r="FS2388" s="1">
        <f t="shared" si="957"/>
        <v>0.9991319006235897</v>
      </c>
      <c r="FT2388" s="1">
        <f t="shared" si="958"/>
        <v>3.3560007058157967E-4</v>
      </c>
      <c r="FU2388" s="1" t="str">
        <f t="shared" si="959"/>
        <v/>
      </c>
      <c r="FV2388" s="1" t="str">
        <f t="shared" si="960"/>
        <v/>
      </c>
      <c r="FW2388" s="1">
        <f t="shared" si="961"/>
        <v>8.6792408285781267E-301</v>
      </c>
      <c r="FX2388" s="1" t="str">
        <f t="shared" si="962"/>
        <v/>
      </c>
      <c r="FY2388" s="1" t="str">
        <f t="shared" si="963"/>
        <v/>
      </c>
      <c r="GC2388" s="1">
        <v>1783</v>
      </c>
      <c r="GD2388" s="1">
        <f t="shared" si="972"/>
        <v>96.298697831510594</v>
      </c>
      <c r="GE2388" s="1">
        <f t="shared" si="964"/>
        <v>9.616610975694839E-5</v>
      </c>
      <c r="GF2388" s="1">
        <f t="shared" si="965"/>
        <v>0.9991319006235897</v>
      </c>
      <c r="GG2388" s="1">
        <f t="shared" si="966"/>
        <v>9.616610975694839E-5</v>
      </c>
      <c r="GH2388" s="1" t="str">
        <f t="shared" si="967"/>
        <v/>
      </c>
      <c r="GI2388" s="1" t="str">
        <f t="shared" si="968"/>
        <v/>
      </c>
      <c r="GJ2388" s="1">
        <f t="shared" si="969"/>
        <v>0</v>
      </c>
      <c r="GK2388" s="1">
        <f t="shared" si="970"/>
        <v>9.616610975694839E-5</v>
      </c>
      <c r="GL2388" s="1" t="str">
        <f t="shared" si="971"/>
        <v/>
      </c>
      <c r="HA2388" s="2"/>
      <c r="HB2388" s="2">
        <f t="shared" si="943"/>
        <v>11.443199999999784</v>
      </c>
      <c r="HC2388" s="147">
        <f t="shared" si="944"/>
        <v>0.12042123635664821</v>
      </c>
      <c r="HD2388" s="2">
        <f t="shared" si="945"/>
        <v>2.4667034584566205E-4</v>
      </c>
      <c r="HE2388" s="2" t="str">
        <f t="shared" si="941"/>
        <v/>
      </c>
      <c r="HF2388" s="24" t="str">
        <f t="shared" si="942"/>
        <v/>
      </c>
    </row>
    <row r="2389" spans="157:214" ht="20.100000000000001" customHeight="1" x14ac:dyDescent="0.25">
      <c r="FA2389" s="1">
        <v>1784</v>
      </c>
      <c r="FB2389" s="1">
        <f t="shared" si="946"/>
        <v>11726.523451089444</v>
      </c>
      <c r="FC2389" s="1">
        <f t="shared" si="947"/>
        <v>7.8087797020384794E-7</v>
      </c>
      <c r="FD2389" s="1">
        <f t="shared" si="948"/>
        <v>0.99914365398160376</v>
      </c>
      <c r="FE2389" s="1">
        <f t="shared" si="949"/>
        <v>7.8087797020384794E-7</v>
      </c>
      <c r="FF2389" s="1" t="str">
        <f t="shared" si="950"/>
        <v/>
      </c>
      <c r="FG2389" s="1" t="str">
        <f t="shared" si="951"/>
        <v/>
      </c>
      <c r="FI2389" s="1">
        <f t="shared" si="952"/>
        <v>2.9499102454535855E-193</v>
      </c>
      <c r="FJ2389" s="1" t="str">
        <f t="shared" si="953"/>
        <v/>
      </c>
      <c r="FK2389" s="1" t="str">
        <f t="shared" si="954"/>
        <v/>
      </c>
      <c r="FP2389" s="1">
        <v>1784</v>
      </c>
      <c r="FQ2389" s="1">
        <f t="shared" si="955"/>
        <v>27.629607750859179</v>
      </c>
      <c r="FR2389" s="1">
        <f t="shared" si="956"/>
        <v>3.3141924824284913E-4</v>
      </c>
      <c r="FS2389" s="1">
        <f t="shared" si="957"/>
        <v>0.99914365398160376</v>
      </c>
      <c r="FT2389" s="1">
        <f t="shared" si="958"/>
        <v>3.3141924824284913E-4</v>
      </c>
      <c r="FU2389" s="1" t="str">
        <f t="shared" si="959"/>
        <v/>
      </c>
      <c r="FV2389" s="1" t="str">
        <f t="shared" si="960"/>
        <v/>
      </c>
      <c r="FW2389" s="1">
        <f t="shared" si="961"/>
        <v>1.0067221957860905E-300</v>
      </c>
      <c r="FX2389" s="1" t="str">
        <f t="shared" si="962"/>
        <v/>
      </c>
      <c r="FY2389" s="1" t="str">
        <f t="shared" si="963"/>
        <v/>
      </c>
      <c r="GC2389" s="1">
        <v>1784</v>
      </c>
      <c r="GD2389" s="1">
        <f t="shared" si="972"/>
        <v>96.421684674207285</v>
      </c>
      <c r="GE2389" s="1">
        <f t="shared" si="964"/>
        <v>9.4968096242815491E-5</v>
      </c>
      <c r="GF2389" s="1">
        <f t="shared" si="965"/>
        <v>0.99914365398160376</v>
      </c>
      <c r="GG2389" s="1">
        <f t="shared" si="966"/>
        <v>9.4968096242815491E-5</v>
      </c>
      <c r="GH2389" s="1" t="str">
        <f t="shared" si="967"/>
        <v/>
      </c>
      <c r="GI2389" s="1" t="str">
        <f t="shared" si="968"/>
        <v/>
      </c>
      <c r="GJ2389" s="1">
        <f t="shared" si="969"/>
        <v>0</v>
      </c>
      <c r="GK2389" s="1">
        <f t="shared" si="970"/>
        <v>9.4968096242815491E-5</v>
      </c>
      <c r="GL2389" s="1" t="str">
        <f t="shared" si="971"/>
        <v/>
      </c>
      <c r="HA2389" s="2"/>
      <c r="HB2389" s="2">
        <f t="shared" si="943"/>
        <v>11.449599999999784</v>
      </c>
      <c r="HC2389" s="147">
        <f t="shared" si="944"/>
        <v>0.12017456601080255</v>
      </c>
      <c r="HD2389" s="2">
        <f t="shared" si="945"/>
        <v>2.4622610552198221E-4</v>
      </c>
      <c r="HE2389" s="2" t="str">
        <f t="shared" si="941"/>
        <v/>
      </c>
      <c r="HF2389" s="24" t="str">
        <f t="shared" si="942"/>
        <v/>
      </c>
    </row>
    <row r="2390" spans="157:214" ht="20.100000000000001" customHeight="1" x14ac:dyDescent="0.25">
      <c r="FA2390" s="1">
        <v>1785</v>
      </c>
      <c r="FB2390" s="1">
        <f t="shared" si="946"/>
        <v>11741.480751409712</v>
      </c>
      <c r="FC2390" s="1">
        <f t="shared" si="947"/>
        <v>7.7113764806774675E-7</v>
      </c>
      <c r="FD2390" s="1">
        <f t="shared" si="948"/>
        <v>0.99915526082654138</v>
      </c>
      <c r="FE2390" s="1">
        <f t="shared" si="949"/>
        <v>7.7113764806774675E-7</v>
      </c>
      <c r="FF2390" s="1" t="str">
        <f t="shared" si="950"/>
        <v/>
      </c>
      <c r="FG2390" s="1" t="str">
        <f t="shared" si="951"/>
        <v/>
      </c>
      <c r="FI2390" s="1">
        <f t="shared" si="952"/>
        <v>3.3189132408997797E-193</v>
      </c>
      <c r="FJ2390" s="1" t="str">
        <f t="shared" si="953"/>
        <v/>
      </c>
      <c r="FK2390" s="1" t="str">
        <f t="shared" si="954"/>
        <v/>
      </c>
      <c r="FP2390" s="1">
        <v>1785</v>
      </c>
      <c r="FQ2390" s="1">
        <f t="shared" si="955"/>
        <v>27.664849597480178</v>
      </c>
      <c r="FR2390" s="1">
        <f t="shared" si="956"/>
        <v>3.2728527294431778E-4</v>
      </c>
      <c r="FS2390" s="1">
        <f t="shared" si="957"/>
        <v>0.99915526082654138</v>
      </c>
      <c r="FT2390" s="1">
        <f t="shared" si="958"/>
        <v>3.2728527294431778E-4</v>
      </c>
      <c r="FU2390" s="1" t="str">
        <f t="shared" si="959"/>
        <v/>
      </c>
      <c r="FV2390" s="1" t="str">
        <f t="shared" si="960"/>
        <v/>
      </c>
      <c r="FW2390" s="1">
        <f t="shared" si="961"/>
        <v>1.1676981706139551E-300</v>
      </c>
      <c r="FX2390" s="1" t="str">
        <f t="shared" si="962"/>
        <v/>
      </c>
      <c r="FY2390" s="1" t="str">
        <f t="shared" si="963"/>
        <v/>
      </c>
      <c r="GC2390" s="1">
        <v>1785</v>
      </c>
      <c r="GD2390" s="1">
        <f t="shared" si="972"/>
        <v>96.544671516903975</v>
      </c>
      <c r="GE2390" s="1">
        <f t="shared" si="964"/>
        <v>9.3783506735423187E-5</v>
      </c>
      <c r="GF2390" s="1">
        <f t="shared" si="965"/>
        <v>0.99915526082654138</v>
      </c>
      <c r="GG2390" s="1">
        <f t="shared" si="966"/>
        <v>9.3783506735423187E-5</v>
      </c>
      <c r="GH2390" s="1" t="str">
        <f t="shared" si="967"/>
        <v/>
      </c>
      <c r="GI2390" s="1" t="str">
        <f t="shared" si="968"/>
        <v/>
      </c>
      <c r="GJ2390" s="1">
        <f t="shared" si="969"/>
        <v>0</v>
      </c>
      <c r="GK2390" s="1">
        <f t="shared" si="970"/>
        <v>9.3783506735423187E-5</v>
      </c>
      <c r="GL2390" s="1" t="str">
        <f t="shared" si="971"/>
        <v/>
      </c>
      <c r="HA2390" s="2"/>
      <c r="HB2390" s="2">
        <f t="shared" si="943"/>
        <v>11.455999999999783</v>
      </c>
      <c r="HC2390" s="147">
        <f t="shared" si="944"/>
        <v>0.11992833990528057</v>
      </c>
      <c r="HD2390" s="2">
        <f t="shared" si="945"/>
        <v>2.4578247337249393E-4</v>
      </c>
      <c r="HE2390" s="2" t="str">
        <f t="shared" si="941"/>
        <v/>
      </c>
      <c r="HF2390" s="24" t="str">
        <f t="shared" si="942"/>
        <v/>
      </c>
    </row>
    <row r="2391" spans="157:214" ht="20.100000000000001" customHeight="1" x14ac:dyDescent="0.25">
      <c r="FA2391" s="1">
        <v>1786</v>
      </c>
      <c r="FB2391" s="1">
        <f t="shared" si="946"/>
        <v>11756.43805172998</v>
      </c>
      <c r="FC2391" s="1">
        <f t="shared" si="947"/>
        <v>7.615066381447326E-7</v>
      </c>
      <c r="FD2391" s="1">
        <f t="shared" si="948"/>
        <v>0.99916672280138841</v>
      </c>
      <c r="FE2391" s="1">
        <f t="shared" si="949"/>
        <v>7.615066381447326E-7</v>
      </c>
      <c r="FF2391" s="1" t="str">
        <f t="shared" si="950"/>
        <v/>
      </c>
      <c r="FG2391" s="1" t="str">
        <f t="shared" si="951"/>
        <v/>
      </c>
      <c r="FI2391" s="1">
        <f t="shared" si="952"/>
        <v>3.7340149165712026E-193</v>
      </c>
      <c r="FJ2391" s="1" t="str">
        <f t="shared" si="953"/>
        <v/>
      </c>
      <c r="FK2391" s="1" t="str">
        <f t="shared" si="954"/>
        <v/>
      </c>
      <c r="FP2391" s="1">
        <v>1786</v>
      </c>
      <c r="FQ2391" s="1">
        <f t="shared" si="955"/>
        <v>27.700091444101169</v>
      </c>
      <c r="FR2391" s="1">
        <f t="shared" si="956"/>
        <v>3.2319769179809673E-4</v>
      </c>
      <c r="FS2391" s="1">
        <f t="shared" si="957"/>
        <v>0.99916672280138841</v>
      </c>
      <c r="FT2391" s="1">
        <f t="shared" si="958"/>
        <v>3.2319769179809673E-4</v>
      </c>
      <c r="FU2391" s="1" t="str">
        <f t="shared" si="959"/>
        <v/>
      </c>
      <c r="FV2391" s="1" t="str">
        <f t="shared" si="960"/>
        <v/>
      </c>
      <c r="FW2391" s="1">
        <f t="shared" si="961"/>
        <v>1.3543927085675451E-300</v>
      </c>
      <c r="FX2391" s="1" t="str">
        <f t="shared" si="962"/>
        <v/>
      </c>
      <c r="FY2391" s="1" t="str">
        <f t="shared" si="963"/>
        <v/>
      </c>
      <c r="GC2391" s="1">
        <v>1786</v>
      </c>
      <c r="GD2391" s="1">
        <f t="shared" si="972"/>
        <v>96.667658359600665</v>
      </c>
      <c r="GE2391" s="1">
        <f t="shared" si="964"/>
        <v>9.261221145986897E-5</v>
      </c>
      <c r="GF2391" s="1">
        <f t="shared" si="965"/>
        <v>0.99916672280138841</v>
      </c>
      <c r="GG2391" s="1">
        <f t="shared" si="966"/>
        <v>9.261221145986897E-5</v>
      </c>
      <c r="GH2391" s="1" t="str">
        <f t="shared" si="967"/>
        <v/>
      </c>
      <c r="GI2391" s="1" t="str">
        <f t="shared" si="968"/>
        <v/>
      </c>
      <c r="GJ2391" s="1">
        <f t="shared" si="969"/>
        <v>0</v>
      </c>
      <c r="GK2391" s="1">
        <f t="shared" si="970"/>
        <v>9.261221145986897E-5</v>
      </c>
      <c r="GL2391" s="1" t="str">
        <f t="shared" si="971"/>
        <v/>
      </c>
      <c r="HA2391" s="2"/>
      <c r="HB2391" s="2">
        <f t="shared" si="943"/>
        <v>11.462399999999782</v>
      </c>
      <c r="HC2391" s="147">
        <f t="shared" si="944"/>
        <v>0.11968255743190807</v>
      </c>
      <c r="HD2391" s="2">
        <f t="shared" si="945"/>
        <v>2.4533944920758499E-4</v>
      </c>
      <c r="HE2391" s="2" t="str">
        <f t="shared" si="941"/>
        <v/>
      </c>
      <c r="HF2391" s="24" t="str">
        <f t="shared" si="942"/>
        <v/>
      </c>
    </row>
    <row r="2392" spans="157:214" ht="20.100000000000001" customHeight="1" x14ac:dyDescent="0.25">
      <c r="FA2392" s="1">
        <v>1787</v>
      </c>
      <c r="FB2392" s="1">
        <f t="shared" si="946"/>
        <v>11771.395352050247</v>
      </c>
      <c r="FC2392" s="1">
        <f t="shared" si="947"/>
        <v>7.519838814613486E-7</v>
      </c>
      <c r="FD2392" s="1">
        <f t="shared" si="948"/>
        <v>0.99917804153323064</v>
      </c>
      <c r="FE2392" s="1">
        <f t="shared" si="949"/>
        <v>7.519838814613486E-7</v>
      </c>
      <c r="FF2392" s="1" t="str">
        <f t="shared" si="950"/>
        <v/>
      </c>
      <c r="FG2392" s="1" t="str">
        <f t="shared" si="951"/>
        <v/>
      </c>
      <c r="FI2392" s="1">
        <f t="shared" si="952"/>
        <v>4.2009667927630424E-193</v>
      </c>
      <c r="FJ2392" s="1" t="str">
        <f t="shared" si="953"/>
        <v/>
      </c>
      <c r="FK2392" s="1" t="str">
        <f t="shared" si="954"/>
        <v/>
      </c>
      <c r="FP2392" s="1">
        <v>1787</v>
      </c>
      <c r="FQ2392" s="1">
        <f t="shared" si="955"/>
        <v>27.73533329072216</v>
      </c>
      <c r="FR2392" s="1">
        <f t="shared" si="956"/>
        <v>3.1915605535600018E-4</v>
      </c>
      <c r="FS2392" s="1">
        <f t="shared" si="957"/>
        <v>0.99917804153323064</v>
      </c>
      <c r="FT2392" s="1">
        <f t="shared" si="958"/>
        <v>3.1915605535600018E-4</v>
      </c>
      <c r="FU2392" s="1" t="str">
        <f t="shared" si="959"/>
        <v/>
      </c>
      <c r="FV2392" s="1" t="str">
        <f t="shared" si="960"/>
        <v/>
      </c>
      <c r="FW2392" s="1">
        <f t="shared" si="961"/>
        <v>1.570911306829371E-300</v>
      </c>
      <c r="FX2392" s="1" t="str">
        <f t="shared" si="962"/>
        <v/>
      </c>
      <c r="FY2392" s="1" t="str">
        <f t="shared" si="963"/>
        <v/>
      </c>
      <c r="GC2392" s="1">
        <v>1787</v>
      </c>
      <c r="GD2392" s="1">
        <f t="shared" si="972"/>
        <v>96.790645202297355</v>
      </c>
      <c r="GE2392" s="1">
        <f t="shared" si="964"/>
        <v>9.1454081626895898E-5</v>
      </c>
      <c r="GF2392" s="1">
        <f t="shared" si="965"/>
        <v>0.99917804153323064</v>
      </c>
      <c r="GG2392" s="1">
        <f t="shared" si="966"/>
        <v>9.1454081626895898E-5</v>
      </c>
      <c r="GH2392" s="1" t="str">
        <f t="shared" si="967"/>
        <v/>
      </c>
      <c r="GI2392" s="1" t="str">
        <f t="shared" si="968"/>
        <v/>
      </c>
      <c r="GJ2392" s="1">
        <f t="shared" si="969"/>
        <v>0</v>
      </c>
      <c r="GK2392" s="1">
        <f t="shared" si="970"/>
        <v>9.1454081626895898E-5</v>
      </c>
      <c r="GL2392" s="1" t="str">
        <f t="shared" si="971"/>
        <v/>
      </c>
      <c r="HA2392" s="2"/>
      <c r="HB2392" s="2">
        <f t="shared" si="943"/>
        <v>11.468799999999781</v>
      </c>
      <c r="HC2392" s="147">
        <f t="shared" si="944"/>
        <v>0.11943721798270049</v>
      </c>
      <c r="HD2392" s="2">
        <f t="shared" si="945"/>
        <v>2.4489703283459008E-4</v>
      </c>
      <c r="HE2392" s="2" t="str">
        <f t="shared" ref="HE2392:HE2455" si="973">IF(HC2392&lt;(1-$HA$604),HD2392,"")</f>
        <v/>
      </c>
      <c r="HF2392" s="24" t="str">
        <f t="shared" ref="HF2392:HF2455" si="974">IF(HC2392&lt;(1-$HA$610),HD2392,"")</f>
        <v/>
      </c>
    </row>
    <row r="2393" spans="157:214" ht="20.100000000000001" customHeight="1" x14ac:dyDescent="0.25">
      <c r="FA2393" s="1">
        <v>1788</v>
      </c>
      <c r="FB2393" s="1">
        <f t="shared" si="946"/>
        <v>11786.352652370515</v>
      </c>
      <c r="FC2393" s="1">
        <f t="shared" si="947"/>
        <v>7.4256832711477337E-7</v>
      </c>
      <c r="FD2393" s="1">
        <f t="shared" si="948"/>
        <v>0.99918921863337495</v>
      </c>
      <c r="FE2393" s="1">
        <f t="shared" si="949"/>
        <v>7.4256832711477337E-7</v>
      </c>
      <c r="FF2393" s="1" t="str">
        <f t="shared" si="950"/>
        <v/>
      </c>
      <c r="FG2393" s="1" t="str">
        <f t="shared" si="951"/>
        <v/>
      </c>
      <c r="FI2393" s="1">
        <f t="shared" si="952"/>
        <v>4.7262370452469603E-193</v>
      </c>
      <c r="FJ2393" s="1" t="str">
        <f t="shared" si="953"/>
        <v/>
      </c>
      <c r="FK2393" s="1" t="str">
        <f t="shared" si="954"/>
        <v/>
      </c>
      <c r="FP2393" s="1">
        <v>1788</v>
      </c>
      <c r="FQ2393" s="1">
        <f t="shared" si="955"/>
        <v>27.770575137343158</v>
      </c>
      <c r="FR2393" s="1">
        <f t="shared" si="956"/>
        <v>3.1515991759516995E-4</v>
      </c>
      <c r="FS2393" s="1">
        <f t="shared" si="957"/>
        <v>0.99918921863337495</v>
      </c>
      <c r="FT2393" s="1">
        <f t="shared" si="958"/>
        <v>3.1515991759516995E-4</v>
      </c>
      <c r="FU2393" s="1" t="str">
        <f t="shared" si="959"/>
        <v/>
      </c>
      <c r="FV2393" s="1" t="str">
        <f t="shared" si="960"/>
        <v/>
      </c>
      <c r="FW2393" s="1">
        <f t="shared" si="961"/>
        <v>1.8220142757951978E-300</v>
      </c>
      <c r="FX2393" s="1" t="str">
        <f t="shared" si="962"/>
        <v/>
      </c>
      <c r="FY2393" s="1" t="str">
        <f t="shared" si="963"/>
        <v/>
      </c>
      <c r="GC2393" s="1">
        <v>1788</v>
      </c>
      <c r="GD2393" s="1">
        <f t="shared" si="972"/>
        <v>96.913632044994046</v>
      </c>
      <c r="GE2393" s="1">
        <f t="shared" si="964"/>
        <v>9.0308989428774877E-5</v>
      </c>
      <c r="GF2393" s="1">
        <f t="shared" si="965"/>
        <v>0.99918921863337495</v>
      </c>
      <c r="GG2393" s="1">
        <f t="shared" si="966"/>
        <v>9.0308989428774877E-5</v>
      </c>
      <c r="GH2393" s="1" t="str">
        <f t="shared" si="967"/>
        <v/>
      </c>
      <c r="GI2393" s="1" t="str">
        <f t="shared" si="968"/>
        <v/>
      </c>
      <c r="GJ2393" s="1">
        <f t="shared" si="969"/>
        <v>0</v>
      </c>
      <c r="GK2393" s="1">
        <f t="shared" si="970"/>
        <v>9.0308989428774877E-5</v>
      </c>
      <c r="GL2393" s="1" t="str">
        <f t="shared" si="971"/>
        <v/>
      </c>
      <c r="HA2393" s="2"/>
      <c r="HB2393" s="2">
        <f t="shared" ref="HB2393:HB2456" si="975">HB2392+$HE$597</f>
        <v>11.475199999999781</v>
      </c>
      <c r="HC2393" s="147">
        <f t="shared" ref="HC2393:HC2456" si="976">_xlfn.CHISQ.DIST.RT(HB2393,7)</f>
        <v>0.1191923209498659</v>
      </c>
      <c r="HD2393" s="2">
        <f t="shared" ref="HD2393:HD2456" si="977">HC2393-HC2394</f>
        <v>2.4445522405867892E-4</v>
      </c>
      <c r="HE2393" s="2" t="str">
        <f t="shared" si="973"/>
        <v/>
      </c>
      <c r="HF2393" s="24" t="str">
        <f t="shared" si="974"/>
        <v/>
      </c>
    </row>
    <row r="2394" spans="157:214" ht="20.100000000000001" customHeight="1" x14ac:dyDescent="0.25">
      <c r="FA2394" s="2">
        <v>1789</v>
      </c>
      <c r="FB2394" s="1">
        <f t="shared" si="946"/>
        <v>11801.309952690783</v>
      </c>
      <c r="FC2394" s="1">
        <f t="shared" si="947"/>
        <v>7.332589322387315E-7</v>
      </c>
      <c r="FD2394" s="1">
        <f t="shared" si="948"/>
        <v>0.99920025569746962</v>
      </c>
      <c r="FE2394" s="1">
        <f t="shared" si="949"/>
        <v>7.332589322387315E-7</v>
      </c>
      <c r="FF2394" s="1" t="str">
        <f t="shared" si="950"/>
        <v/>
      </c>
      <c r="FG2394" s="1" t="str">
        <f t="shared" si="951"/>
        <v/>
      </c>
      <c r="FI2394" s="1">
        <f t="shared" si="952"/>
        <v>5.3170996857535802E-193</v>
      </c>
      <c r="FJ2394" s="1" t="str">
        <f t="shared" si="953"/>
        <v/>
      </c>
      <c r="FK2394" s="1" t="str">
        <f t="shared" si="954"/>
        <v/>
      </c>
      <c r="FP2394" s="2">
        <v>1789</v>
      </c>
      <c r="FQ2394" s="1">
        <f t="shared" si="955"/>
        <v>27.805816983964149</v>
      </c>
      <c r="FR2394" s="1">
        <f t="shared" si="956"/>
        <v>3.1120883590361243E-4</v>
      </c>
      <c r="FS2394" s="1">
        <f t="shared" si="957"/>
        <v>0.99920025569746962</v>
      </c>
      <c r="FT2394" s="1">
        <f t="shared" si="958"/>
        <v>3.1120883590361243E-4</v>
      </c>
      <c r="FU2394" s="1" t="str">
        <f t="shared" si="959"/>
        <v/>
      </c>
      <c r="FV2394" s="1" t="str">
        <f t="shared" si="960"/>
        <v/>
      </c>
      <c r="FW2394" s="1">
        <f t="shared" si="961"/>
        <v>2.1132210911074361E-300</v>
      </c>
      <c r="FX2394" s="1" t="str">
        <f t="shared" si="962"/>
        <v/>
      </c>
      <c r="FY2394" s="1" t="str">
        <f t="shared" si="963"/>
        <v/>
      </c>
      <c r="GC2394" s="2">
        <v>1789</v>
      </c>
      <c r="GD2394" s="1">
        <f t="shared" si="972"/>
        <v>97.036618887690736</v>
      </c>
      <c r="GE2394" s="1">
        <f t="shared" si="964"/>
        <v>8.9176808035157802E-5</v>
      </c>
      <c r="GF2394" s="1">
        <f t="shared" si="965"/>
        <v>0.99920025569746962</v>
      </c>
      <c r="GG2394" s="1">
        <f t="shared" si="966"/>
        <v>8.9176808035157802E-5</v>
      </c>
      <c r="GH2394" s="1" t="str">
        <f t="shared" si="967"/>
        <v/>
      </c>
      <c r="GI2394" s="1" t="str">
        <f t="shared" si="968"/>
        <v/>
      </c>
      <c r="GJ2394" s="1">
        <f t="shared" si="969"/>
        <v>0</v>
      </c>
      <c r="GK2394" s="1">
        <f t="shared" si="970"/>
        <v>8.9176808035157802E-5</v>
      </c>
      <c r="GL2394" s="1" t="str">
        <f t="shared" si="971"/>
        <v/>
      </c>
      <c r="HA2394" s="2"/>
      <c r="HB2394" s="2">
        <f t="shared" si="975"/>
        <v>11.48159999999978</v>
      </c>
      <c r="HC2394" s="147">
        <f t="shared" si="976"/>
        <v>0.11894786572580722</v>
      </c>
      <c r="HD2394" s="2">
        <f t="shared" si="977"/>
        <v>2.4401402268235672E-4</v>
      </c>
      <c r="HE2394" s="2" t="str">
        <f t="shared" si="973"/>
        <v/>
      </c>
      <c r="HF2394" s="24" t="str">
        <f t="shared" si="974"/>
        <v/>
      </c>
    </row>
    <row r="2395" spans="157:214" ht="20.100000000000001" customHeight="1" x14ac:dyDescent="0.25">
      <c r="FA2395" s="1">
        <v>1790</v>
      </c>
      <c r="FB2395" s="1">
        <f t="shared" si="946"/>
        <v>11816.267253011047</v>
      </c>
      <c r="FC2395" s="1">
        <f t="shared" si="947"/>
        <v>7.2405466196919876E-7</v>
      </c>
      <c r="FD2395" s="1">
        <f t="shared" si="948"/>
        <v>0.99921115430562446</v>
      </c>
      <c r="FE2395" s="1">
        <f t="shared" si="949"/>
        <v>7.2405466196919876E-7</v>
      </c>
      <c r="FF2395" s="1" t="str">
        <f t="shared" si="950"/>
        <v/>
      </c>
      <c r="FG2395" s="1" t="str">
        <f t="shared" si="951"/>
        <v/>
      </c>
      <c r="FI2395" s="1">
        <f t="shared" si="952"/>
        <v>5.9817348254881511E-193</v>
      </c>
      <c r="FJ2395" s="1" t="str">
        <f t="shared" si="953"/>
        <v/>
      </c>
      <c r="FK2395" s="1" t="str">
        <f t="shared" si="954"/>
        <v/>
      </c>
      <c r="FP2395" s="1">
        <v>1790</v>
      </c>
      <c r="FQ2395" s="1">
        <f t="shared" si="955"/>
        <v>27.841058830585141</v>
      </c>
      <c r="FR2395" s="1">
        <f t="shared" si="956"/>
        <v>3.0730237106563419E-4</v>
      </c>
      <c r="FS2395" s="1">
        <f t="shared" si="957"/>
        <v>0.99921115430562446</v>
      </c>
      <c r="FT2395" s="1">
        <f t="shared" si="958"/>
        <v>3.0730237106563419E-4</v>
      </c>
      <c r="FU2395" s="1" t="str">
        <f t="shared" si="959"/>
        <v/>
      </c>
      <c r="FV2395" s="1" t="str">
        <f t="shared" si="960"/>
        <v/>
      </c>
      <c r="FW2395" s="1">
        <f t="shared" si="961"/>
        <v>2.4509313612641781E-300</v>
      </c>
      <c r="FX2395" s="1" t="str">
        <f t="shared" si="962"/>
        <v/>
      </c>
      <c r="FY2395" s="1" t="str">
        <f t="shared" si="963"/>
        <v/>
      </c>
      <c r="GC2395" s="1">
        <v>1790</v>
      </c>
      <c r="GD2395" s="1">
        <f t="shared" si="972"/>
        <v>97.159605730387426</v>
      </c>
      <c r="GE2395" s="1">
        <f t="shared" si="964"/>
        <v>8.805741158890658E-5</v>
      </c>
      <c r="GF2395" s="1">
        <f t="shared" si="965"/>
        <v>0.99921115430562446</v>
      </c>
      <c r="GG2395" s="1">
        <f t="shared" si="966"/>
        <v>8.805741158890658E-5</v>
      </c>
      <c r="GH2395" s="1" t="str">
        <f t="shared" si="967"/>
        <v/>
      </c>
      <c r="GI2395" s="1" t="str">
        <f t="shared" si="968"/>
        <v/>
      </c>
      <c r="GJ2395" s="1">
        <f t="shared" si="969"/>
        <v>0</v>
      </c>
      <c r="GK2395" s="1">
        <f t="shared" si="970"/>
        <v>8.805741158890658E-5</v>
      </c>
      <c r="GL2395" s="1" t="str">
        <f t="shared" si="971"/>
        <v/>
      </c>
      <c r="HA2395" s="2"/>
      <c r="HB2395" s="2">
        <f t="shared" si="975"/>
        <v>11.487999999999779</v>
      </c>
      <c r="HC2395" s="147">
        <f t="shared" si="976"/>
        <v>0.11870385170312486</v>
      </c>
      <c r="HD2395" s="2">
        <f t="shared" si="977"/>
        <v>2.4357342850517272E-4</v>
      </c>
      <c r="HE2395" s="2" t="str">
        <f t="shared" si="973"/>
        <v/>
      </c>
      <c r="HF2395" s="24" t="str">
        <f t="shared" si="974"/>
        <v/>
      </c>
    </row>
    <row r="2396" spans="157:214" ht="20.100000000000001" customHeight="1" x14ac:dyDescent="0.25">
      <c r="FA2396" s="1">
        <v>1791</v>
      </c>
      <c r="FB2396" s="1">
        <f t="shared" si="946"/>
        <v>11831.224553331314</v>
      </c>
      <c r="FC2396" s="1">
        <f t="shared" si="947"/>
        <v>7.1495448940988137E-7</v>
      </c>
      <c r="FD2396" s="1">
        <f t="shared" si="948"/>
        <v>0.99922191602252997</v>
      </c>
      <c r="FE2396" s="1">
        <f t="shared" si="949"/>
        <v>7.1495448940988137E-7</v>
      </c>
      <c r="FF2396" s="1" t="str">
        <f t="shared" si="950"/>
        <v/>
      </c>
      <c r="FG2396" s="1" t="str">
        <f t="shared" si="951"/>
        <v/>
      </c>
      <c r="FI2396" s="1">
        <f t="shared" si="952"/>
        <v>6.7293413972455652E-193</v>
      </c>
      <c r="FJ2396" s="1" t="str">
        <f t="shared" si="953"/>
        <v/>
      </c>
      <c r="FK2396" s="1" t="str">
        <f t="shared" si="954"/>
        <v/>
      </c>
      <c r="FP2396" s="1">
        <v>1791</v>
      </c>
      <c r="FQ2396" s="1">
        <f t="shared" si="955"/>
        <v>27.876300677206139</v>
      </c>
      <c r="FR2396" s="1">
        <f t="shared" si="956"/>
        <v>3.0344008724720082E-4</v>
      </c>
      <c r="FS2396" s="1">
        <f t="shared" si="957"/>
        <v>0.99922191602252997</v>
      </c>
      <c r="FT2396" s="1">
        <f t="shared" si="958"/>
        <v>3.0344008724720082E-4</v>
      </c>
      <c r="FU2396" s="1" t="str">
        <f t="shared" si="959"/>
        <v/>
      </c>
      <c r="FV2396" s="1" t="str">
        <f t="shared" si="960"/>
        <v/>
      </c>
      <c r="FW2396" s="1">
        <f t="shared" si="961"/>
        <v>2.8425650541926296E-300</v>
      </c>
      <c r="FX2396" s="1" t="str">
        <f t="shared" si="962"/>
        <v/>
      </c>
      <c r="FY2396" s="1" t="str">
        <f t="shared" si="963"/>
        <v/>
      </c>
      <c r="GC2396" s="1">
        <v>1791</v>
      </c>
      <c r="GD2396" s="1">
        <f t="shared" si="972"/>
        <v>97.282592573084145</v>
      </c>
      <c r="GE2396" s="1">
        <f t="shared" si="964"/>
        <v>8.6950675201896008E-5</v>
      </c>
      <c r="GF2396" s="1">
        <f t="shared" si="965"/>
        <v>0.99922191602252997</v>
      </c>
      <c r="GG2396" s="1">
        <f t="shared" si="966"/>
        <v>8.6950675201896008E-5</v>
      </c>
      <c r="GH2396" s="1" t="str">
        <f t="shared" si="967"/>
        <v/>
      </c>
      <c r="GI2396" s="1" t="str">
        <f t="shared" si="968"/>
        <v/>
      </c>
      <c r="GJ2396" s="1">
        <f t="shared" si="969"/>
        <v>0</v>
      </c>
      <c r="GK2396" s="1">
        <f t="shared" si="970"/>
        <v>8.6950675201896008E-5</v>
      </c>
      <c r="GL2396" s="1" t="str">
        <f t="shared" si="971"/>
        <v/>
      </c>
      <c r="HA2396" s="2"/>
      <c r="HB2396" s="2">
        <f t="shared" si="975"/>
        <v>11.494399999999779</v>
      </c>
      <c r="HC2396" s="147">
        <f t="shared" si="976"/>
        <v>0.11846027827461969</v>
      </c>
      <c r="HD2396" s="2">
        <f t="shared" si="977"/>
        <v>2.431334413246361E-4</v>
      </c>
      <c r="HE2396" s="2" t="str">
        <f t="shared" si="973"/>
        <v/>
      </c>
      <c r="HF2396" s="24" t="str">
        <f t="shared" si="974"/>
        <v/>
      </c>
    </row>
    <row r="2397" spans="157:214" ht="20.100000000000001" customHeight="1" x14ac:dyDescent="0.25">
      <c r="FA2397" s="1">
        <v>1792</v>
      </c>
      <c r="FB2397" s="1">
        <f t="shared" ref="FB2397:FB2460" si="978">$FB$599+(FA2397*$FB$602)</f>
        <v>11846.181853651582</v>
      </c>
      <c r="FC2397" s="1">
        <f t="shared" ref="FC2397:FC2460" si="979">_xlfn.NORM.DIST($FB2397,$FB$596,$FB$597,0)</f>
        <v>7.0595739559752449E-7</v>
      </c>
      <c r="FD2397" s="1">
        <f t="shared" ref="FD2397:FD2460" si="980">_xlfn.NORM.DIST($FB2397,$FB$596,$FB$597,1)</f>
        <v>0.99923254239757653</v>
      </c>
      <c r="FE2397" s="1">
        <f t="shared" ref="FE2397:FE2460" si="981">IF(OR(FD2397&lt;$FF$601,FD2397&gt;$FF$602),FC2397,"")</f>
        <v>7.0595739559752449E-7</v>
      </c>
      <c r="FF2397" s="1" t="str">
        <f t="shared" ref="FF2397:FF2460" si="982">IF(AND(FD2397&gt;$FF$601,FD2397&lt;$FF$602),FC2397,"")</f>
        <v/>
      </c>
      <c r="FG2397" s="1" t="str">
        <f t="shared" ref="FG2397:FG2460" si="983">IF(FC2397=MAX($FC$605:$FC$2605),FC2397,"")</f>
        <v/>
      </c>
      <c r="FI2397" s="1">
        <f t="shared" ref="FI2397:FI2460" si="984">_xlfn.NORM.DIST(FB2397,$FF$597,$FF$598,0)</f>
        <v>7.5702638821360299E-193</v>
      </c>
      <c r="FJ2397" s="1" t="str">
        <f t="shared" ref="FJ2397:FJ2460" si="985">IF(FI2397=MAX($FI$605:$FI$2605),FC2397,"")</f>
        <v/>
      </c>
      <c r="FK2397" s="1" t="str">
        <f t="shared" ref="FK2397:FK2460" si="986">IF(FJ2397=MIN($FJ$605:$FJ$2605),FJ2397,"")</f>
        <v/>
      </c>
      <c r="FP2397" s="1">
        <v>1792</v>
      </c>
      <c r="FQ2397" s="1">
        <f t="shared" ref="FQ2397:FQ2460" si="987">$FQ$599+(FP2397*$FQ$602)</f>
        <v>27.91154252382713</v>
      </c>
      <c r="FR2397" s="1">
        <f t="shared" ref="FR2397:FR2460" si="988">_xlfn.NORM.DIST(FQ2397,FQ$596,FQ$597,0)</f>
        <v>2.9962155198120648E-4</v>
      </c>
      <c r="FS2397" s="1">
        <f t="shared" ref="FS2397:FS2460" si="989">_xlfn.NORM.DIST(FQ2397,FQ$596,FQ$597,1)</f>
        <v>0.99923254239757653</v>
      </c>
      <c r="FT2397" s="1">
        <f t="shared" ref="FT2397:FT2460" si="990">IF(OR(FS2397&lt;$FU$601,FS2397&gt;$FU$602),FR2397,"")</f>
        <v>2.9962155198120648E-4</v>
      </c>
      <c r="FU2397" s="1" t="str">
        <f t="shared" ref="FU2397:FU2460" si="991">IF(AND(FS2397&gt;$FU$601,FS2397&lt;$FU$602),FR2397,"")</f>
        <v/>
      </c>
      <c r="FV2397" s="1" t="str">
        <f t="shared" ref="FV2397:FV2460" si="992">IF(FR2397=MAX($FR$605:$FR$2605),FR2397,"")</f>
        <v/>
      </c>
      <c r="FW2397" s="1">
        <f t="shared" ref="FW2397:FW2460" si="993">_xlfn.NORM.DIST(FQ2397,$FU$597,$FU$598,0)</f>
        <v>3.2967250463377671E-300</v>
      </c>
      <c r="FX2397" s="1" t="str">
        <f t="shared" ref="FX2397:FX2460" si="994">IF(FW2397=MAX($FW$605:$FW$2605),FR2397,"")</f>
        <v/>
      </c>
      <c r="FY2397" s="1" t="str">
        <f t="shared" ref="FY2397:FY2460" si="995">IF(FX2397=MIN($FX$605:$FX$2605),FX2397,"")</f>
        <v/>
      </c>
      <c r="GC2397" s="1">
        <v>1792</v>
      </c>
      <c r="GD2397" s="1">
        <f t="shared" si="972"/>
        <v>97.405579415780835</v>
      </c>
      <c r="GE2397" s="1">
        <f t="shared" ref="GE2397:GE2460" si="996">_xlfn.NORM.DIST(GD2397,GD$596,GD$597,0)</f>
        <v>8.5856474950793415E-5</v>
      </c>
      <c r="GF2397" s="1">
        <f t="shared" ref="GF2397:GF2460" si="997">_xlfn.NORM.DIST(GD2397,GD$596,GD$597,1)</f>
        <v>0.99923254239757653</v>
      </c>
      <c r="GG2397" s="1">
        <f t="shared" ref="GG2397:GG2460" si="998">IF(OR(GF2397&lt;$FU$601,GF2397&gt;$FU$602),GE2397,"")</f>
        <v>8.5856474950793415E-5</v>
      </c>
      <c r="GH2397" s="1" t="str">
        <f t="shared" ref="GH2397:GH2460" si="999">IF(AND(GF2397&gt;$GH$601,GF2397&lt;$GH$602),GE2397,"")</f>
        <v/>
      </c>
      <c r="GI2397" s="1" t="str">
        <f t="shared" ref="GI2397:GI2460" si="1000">IF(GE2397=MAX($GE$605:$GE$2605),GE2397,"")</f>
        <v/>
      </c>
      <c r="GJ2397" s="1">
        <f t="shared" ref="GJ2397:GJ2460" si="1001">_xlfn.NORM.DIST(GD2397,$GH$597,$GH$598,0)</f>
        <v>0</v>
      </c>
      <c r="GK2397" s="1">
        <f t="shared" ref="GK2397:GK2460" si="1002">IF(GJ2397=MAX($GJ$605:$GJ$2605),GE2397,"")</f>
        <v>8.5856474950793415E-5</v>
      </c>
      <c r="GL2397" s="1" t="str">
        <f t="shared" ref="GL2397:GL2460" si="1003">IF(GK2397=MIN($GK$605:$GK$2605),GK2397,"")</f>
        <v/>
      </c>
      <c r="HA2397" s="2"/>
      <c r="HB2397" s="2">
        <f t="shared" si="975"/>
        <v>11.500799999999778</v>
      </c>
      <c r="HC2397" s="147">
        <f t="shared" si="976"/>
        <v>0.11821714483329505</v>
      </c>
      <c r="HD2397" s="2">
        <f t="shared" si="977"/>
        <v>2.4269406093574419E-4</v>
      </c>
      <c r="HE2397" s="2" t="str">
        <f t="shared" si="973"/>
        <v/>
      </c>
      <c r="HF2397" s="24" t="str">
        <f t="shared" si="974"/>
        <v/>
      </c>
    </row>
    <row r="2398" spans="157:214" ht="20.100000000000001" customHeight="1" x14ac:dyDescent="0.25">
      <c r="FA2398" s="1">
        <v>1793</v>
      </c>
      <c r="FB2398" s="1">
        <f t="shared" si="978"/>
        <v>11861.13915397185</v>
      </c>
      <c r="FC2398" s="1">
        <f t="shared" si="979"/>
        <v>6.9706236946699927E-7</v>
      </c>
      <c r="FD2398" s="1">
        <f t="shared" si="980"/>
        <v>0.9992430349649728</v>
      </c>
      <c r="FE2398" s="1">
        <f t="shared" si="981"/>
        <v>6.9706236946699927E-7</v>
      </c>
      <c r="FF2398" s="1" t="str">
        <f t="shared" si="982"/>
        <v/>
      </c>
      <c r="FG2398" s="1" t="str">
        <f t="shared" si="983"/>
        <v/>
      </c>
      <c r="FI2398" s="1">
        <f t="shared" si="984"/>
        <v>8.5161347786032293E-193</v>
      </c>
      <c r="FJ2398" s="1" t="str">
        <f t="shared" si="985"/>
        <v/>
      </c>
      <c r="FK2398" s="1" t="str">
        <f t="shared" si="986"/>
        <v/>
      </c>
      <c r="FP2398" s="1">
        <v>1793</v>
      </c>
      <c r="FQ2398" s="1">
        <f t="shared" si="987"/>
        <v>27.946784370448128</v>
      </c>
      <c r="FR2398" s="1">
        <f t="shared" si="988"/>
        <v>2.9584633615265698E-4</v>
      </c>
      <c r="FS2398" s="1">
        <f t="shared" si="989"/>
        <v>0.9992430349649728</v>
      </c>
      <c r="FT2398" s="1">
        <f t="shared" si="990"/>
        <v>2.9584633615265698E-4</v>
      </c>
      <c r="FU2398" s="1" t="str">
        <f t="shared" si="991"/>
        <v/>
      </c>
      <c r="FV2398" s="1" t="str">
        <f t="shared" si="992"/>
        <v/>
      </c>
      <c r="FW2398" s="1">
        <f t="shared" si="993"/>
        <v>3.8233855447484078E-300</v>
      </c>
      <c r="FX2398" s="1" t="str">
        <f t="shared" si="994"/>
        <v/>
      </c>
      <c r="FY2398" s="1" t="str">
        <f t="shared" si="995"/>
        <v/>
      </c>
      <c r="GC2398" s="1">
        <v>1793</v>
      </c>
      <c r="GD2398" s="1">
        <f t="shared" ref="GD2398:GD2461" si="1004">$GD$599+(GC2398*$GD$602)</f>
        <v>97.528566258477525</v>
      </c>
      <c r="GE2398" s="1">
        <f t="shared" si="996"/>
        <v>8.4774687872813165E-5</v>
      </c>
      <c r="GF2398" s="1">
        <f t="shared" si="997"/>
        <v>0.9992430349649728</v>
      </c>
      <c r="GG2398" s="1">
        <f t="shared" si="998"/>
        <v>8.4774687872813165E-5</v>
      </c>
      <c r="GH2398" s="1" t="str">
        <f t="shared" si="999"/>
        <v/>
      </c>
      <c r="GI2398" s="1" t="str">
        <f t="shared" si="1000"/>
        <v/>
      </c>
      <c r="GJ2398" s="1">
        <f t="shared" si="1001"/>
        <v>0</v>
      </c>
      <c r="GK2398" s="1">
        <f t="shared" si="1002"/>
        <v>8.4774687872813165E-5</v>
      </c>
      <c r="GL2398" s="1" t="str">
        <f t="shared" si="1003"/>
        <v/>
      </c>
      <c r="HA2398" s="2"/>
      <c r="HB2398" s="2">
        <f t="shared" si="975"/>
        <v>11.507199999999777</v>
      </c>
      <c r="HC2398" s="147">
        <f t="shared" si="976"/>
        <v>0.11797445077235931</v>
      </c>
      <c r="HD2398" s="2">
        <f t="shared" si="977"/>
        <v>2.4225528713027467E-4</v>
      </c>
      <c r="HE2398" s="2" t="str">
        <f t="shared" si="973"/>
        <v/>
      </c>
      <c r="HF2398" s="24" t="str">
        <f t="shared" si="974"/>
        <v/>
      </c>
    </row>
    <row r="2399" spans="157:214" ht="20.100000000000001" customHeight="1" x14ac:dyDescent="0.25">
      <c r="FA2399" s="1">
        <v>1794</v>
      </c>
      <c r="FB2399" s="1">
        <f t="shared" si="978"/>
        <v>11876.096454292117</v>
      </c>
      <c r="FC2399" s="1">
        <f t="shared" si="979"/>
        <v>6.8826840781621704E-7</v>
      </c>
      <c r="FD2399" s="1">
        <f t="shared" si="980"/>
        <v>0.99925339524386336</v>
      </c>
      <c r="FE2399" s="1">
        <f t="shared" si="981"/>
        <v>6.8826840781621704E-7</v>
      </c>
      <c r="FF2399" s="1" t="str">
        <f t="shared" si="982"/>
        <v/>
      </c>
      <c r="FG2399" s="1" t="str">
        <f t="shared" si="983"/>
        <v/>
      </c>
      <c r="FI2399" s="1">
        <f t="shared" si="984"/>
        <v>9.5800347666799449E-193</v>
      </c>
      <c r="FJ2399" s="1" t="str">
        <f t="shared" si="985"/>
        <v/>
      </c>
      <c r="FK2399" s="1" t="str">
        <f t="shared" si="986"/>
        <v/>
      </c>
      <c r="FP2399" s="1">
        <v>1794</v>
      </c>
      <c r="FQ2399" s="1">
        <f t="shared" si="987"/>
        <v>27.982026217069119</v>
      </c>
      <c r="FR2399" s="1">
        <f t="shared" si="988"/>
        <v>2.9211401398378153E-4</v>
      </c>
      <c r="FS2399" s="1">
        <f t="shared" si="989"/>
        <v>0.99925339524386336</v>
      </c>
      <c r="FT2399" s="1">
        <f t="shared" si="990"/>
        <v>2.9211401398378153E-4</v>
      </c>
      <c r="FU2399" s="1" t="str">
        <f t="shared" si="991"/>
        <v/>
      </c>
      <c r="FV2399" s="1" t="str">
        <f t="shared" si="992"/>
        <v/>
      </c>
      <c r="FW2399" s="1">
        <f t="shared" si="993"/>
        <v>4.4341104968598584E-300</v>
      </c>
      <c r="FX2399" s="1" t="str">
        <f t="shared" si="994"/>
        <v/>
      </c>
      <c r="FY2399" s="1" t="str">
        <f t="shared" si="995"/>
        <v/>
      </c>
      <c r="GC2399" s="1">
        <v>1794</v>
      </c>
      <c r="GD2399" s="1">
        <f t="shared" si="1004"/>
        <v>97.651553101174215</v>
      </c>
      <c r="GE2399" s="1">
        <f t="shared" si="996"/>
        <v>8.3705191961449326E-5</v>
      </c>
      <c r="GF2399" s="1">
        <f t="shared" si="997"/>
        <v>0.99925339524386336</v>
      </c>
      <c r="GG2399" s="1">
        <f t="shared" si="998"/>
        <v>8.3705191961449326E-5</v>
      </c>
      <c r="GH2399" s="1" t="str">
        <f t="shared" si="999"/>
        <v/>
      </c>
      <c r="GI2399" s="1" t="str">
        <f t="shared" si="1000"/>
        <v/>
      </c>
      <c r="GJ2399" s="1">
        <f t="shared" si="1001"/>
        <v>0</v>
      </c>
      <c r="GK2399" s="1">
        <f t="shared" si="1002"/>
        <v>8.3705191961449326E-5</v>
      </c>
      <c r="GL2399" s="1" t="str">
        <f t="shared" si="1003"/>
        <v/>
      </c>
      <c r="HA2399" s="2"/>
      <c r="HB2399" s="2">
        <f t="shared" si="975"/>
        <v>11.513599999999776</v>
      </c>
      <c r="HC2399" s="147">
        <f t="shared" si="976"/>
        <v>0.11773219548522904</v>
      </c>
      <c r="HD2399" s="2">
        <f t="shared" si="977"/>
        <v>2.4181711969829822E-4</v>
      </c>
      <c r="HE2399" s="2" t="str">
        <f t="shared" si="973"/>
        <v/>
      </c>
      <c r="HF2399" s="24" t="str">
        <f t="shared" si="974"/>
        <v/>
      </c>
    </row>
    <row r="2400" spans="157:214" ht="20.100000000000001" customHeight="1" x14ac:dyDescent="0.25">
      <c r="FA2400" s="2">
        <v>1795</v>
      </c>
      <c r="FB2400" s="1">
        <f t="shared" si="978"/>
        <v>11891.053754612385</v>
      </c>
      <c r="FC2400" s="1">
        <f t="shared" si="979"/>
        <v>6.7957451527085055E-7</v>
      </c>
      <c r="FD2400" s="1">
        <f t="shared" si="980"/>
        <v>0.9992636247384461</v>
      </c>
      <c r="FE2400" s="1">
        <f t="shared" si="981"/>
        <v>6.7957451527085055E-7</v>
      </c>
      <c r="FF2400" s="1" t="str">
        <f t="shared" si="982"/>
        <v/>
      </c>
      <c r="FG2400" s="1" t="str">
        <f t="shared" si="983"/>
        <v/>
      </c>
      <c r="FI2400" s="1">
        <f t="shared" si="984"/>
        <v>1.0776672762398061E-192</v>
      </c>
      <c r="FJ2400" s="1" t="str">
        <f t="shared" si="985"/>
        <v/>
      </c>
      <c r="FK2400" s="1" t="str">
        <f t="shared" si="986"/>
        <v/>
      </c>
      <c r="FP2400" s="2">
        <v>1795</v>
      </c>
      <c r="FQ2400" s="1">
        <f t="shared" si="987"/>
        <v>28.017268063690111</v>
      </c>
      <c r="FR2400" s="1">
        <f t="shared" si="988"/>
        <v>2.8842416301905611E-4</v>
      </c>
      <c r="FS2400" s="1">
        <f t="shared" si="989"/>
        <v>0.9992636247384461</v>
      </c>
      <c r="FT2400" s="1">
        <f t="shared" si="990"/>
        <v>2.8842416301905611E-4</v>
      </c>
      <c r="FU2400" s="1" t="str">
        <f t="shared" si="991"/>
        <v/>
      </c>
      <c r="FV2400" s="1" t="str">
        <f t="shared" si="992"/>
        <v/>
      </c>
      <c r="FW2400" s="1">
        <f t="shared" si="993"/>
        <v>5.1423067565108979E-300</v>
      </c>
      <c r="FX2400" s="1" t="str">
        <f t="shared" si="994"/>
        <v/>
      </c>
      <c r="FY2400" s="1" t="str">
        <f t="shared" si="995"/>
        <v/>
      </c>
      <c r="GC2400" s="2">
        <v>1795</v>
      </c>
      <c r="GD2400" s="1">
        <f t="shared" si="1004"/>
        <v>97.774539943870906</v>
      </c>
      <c r="GE2400" s="1">
        <f t="shared" si="996"/>
        <v>8.2647866162185727E-5</v>
      </c>
      <c r="GF2400" s="1">
        <f t="shared" si="997"/>
        <v>0.9992636247384461</v>
      </c>
      <c r="GG2400" s="1">
        <f t="shared" si="998"/>
        <v>8.2647866162185727E-5</v>
      </c>
      <c r="GH2400" s="1" t="str">
        <f t="shared" si="999"/>
        <v/>
      </c>
      <c r="GI2400" s="1" t="str">
        <f t="shared" si="1000"/>
        <v/>
      </c>
      <c r="GJ2400" s="1">
        <f t="shared" si="1001"/>
        <v>0</v>
      </c>
      <c r="GK2400" s="1">
        <f t="shared" si="1002"/>
        <v>8.2647866162185727E-5</v>
      </c>
      <c r="GL2400" s="1" t="str">
        <f t="shared" si="1003"/>
        <v/>
      </c>
      <c r="HA2400" s="2"/>
      <c r="HB2400" s="2">
        <f t="shared" si="975"/>
        <v>11.519999999999776</v>
      </c>
      <c r="HC2400" s="147">
        <f t="shared" si="976"/>
        <v>0.11749037836553074</v>
      </c>
      <c r="HD2400" s="2">
        <f t="shared" si="977"/>
        <v>2.4137955842695735E-4</v>
      </c>
      <c r="HE2400" s="2" t="str">
        <f t="shared" si="973"/>
        <v/>
      </c>
      <c r="HF2400" s="24" t="str">
        <f t="shared" si="974"/>
        <v/>
      </c>
    </row>
    <row r="2401" spans="157:214" ht="20.100000000000001" customHeight="1" x14ac:dyDescent="0.25">
      <c r="FA2401" s="1">
        <v>1796</v>
      </c>
      <c r="FB2401" s="1">
        <f t="shared" si="978"/>
        <v>11906.011054932653</v>
      </c>
      <c r="FC2401" s="1">
        <f t="shared" si="979"/>
        <v>6.7097970424888218E-7</v>
      </c>
      <c r="FD2401" s="1">
        <f t="shared" si="980"/>
        <v>0.99927372493808919</v>
      </c>
      <c r="FE2401" s="1">
        <f t="shared" si="981"/>
        <v>6.7097970424888218E-7</v>
      </c>
      <c r="FF2401" s="1" t="str">
        <f t="shared" si="982"/>
        <v/>
      </c>
      <c r="FG2401" s="1" t="str">
        <f t="shared" si="983"/>
        <v/>
      </c>
      <c r="FI2401" s="1">
        <f t="shared" si="984"/>
        <v>1.2122588329196322E-192</v>
      </c>
      <c r="FJ2401" s="1" t="str">
        <f t="shared" si="985"/>
        <v/>
      </c>
      <c r="FK2401" s="1" t="str">
        <f t="shared" si="986"/>
        <v/>
      </c>
      <c r="FP2401" s="1">
        <v>1796</v>
      </c>
      <c r="FQ2401" s="1">
        <f t="shared" si="987"/>
        <v>28.052509910311109</v>
      </c>
      <c r="FR2401" s="1">
        <f t="shared" si="988"/>
        <v>2.8477636411016068E-4</v>
      </c>
      <c r="FS2401" s="1">
        <f t="shared" si="989"/>
        <v>0.99927372493808919</v>
      </c>
      <c r="FT2401" s="1">
        <f t="shared" si="990"/>
        <v>2.8477636411016068E-4</v>
      </c>
      <c r="FU2401" s="1" t="str">
        <f t="shared" si="991"/>
        <v/>
      </c>
      <c r="FV2401" s="1" t="str">
        <f t="shared" si="992"/>
        <v/>
      </c>
      <c r="FW2401" s="1">
        <f t="shared" si="993"/>
        <v>5.9635175323376085E-300</v>
      </c>
      <c r="FX2401" s="1" t="str">
        <f t="shared" si="994"/>
        <v/>
      </c>
      <c r="FY2401" s="1" t="str">
        <f t="shared" si="995"/>
        <v/>
      </c>
      <c r="GC2401" s="1">
        <v>1796</v>
      </c>
      <c r="GD2401" s="1">
        <f t="shared" si="1004"/>
        <v>97.897526786567596</v>
      </c>
      <c r="GE2401" s="1">
        <f t="shared" si="996"/>
        <v>8.1602590368184524E-5</v>
      </c>
      <c r="GF2401" s="1">
        <f t="shared" si="997"/>
        <v>0.99927372493808919</v>
      </c>
      <c r="GG2401" s="1">
        <f t="shared" si="998"/>
        <v>8.1602590368184524E-5</v>
      </c>
      <c r="GH2401" s="1" t="str">
        <f t="shared" si="999"/>
        <v/>
      </c>
      <c r="GI2401" s="1" t="str">
        <f t="shared" si="1000"/>
        <v/>
      </c>
      <c r="GJ2401" s="1">
        <f t="shared" si="1001"/>
        <v>0</v>
      </c>
      <c r="GK2401" s="1">
        <f t="shared" si="1002"/>
        <v>8.1602590368184524E-5</v>
      </c>
      <c r="GL2401" s="1" t="str">
        <f t="shared" si="1003"/>
        <v/>
      </c>
      <c r="HA2401" s="2"/>
      <c r="HB2401" s="2">
        <f t="shared" si="975"/>
        <v>11.526399999999775</v>
      </c>
      <c r="HC2401" s="147">
        <f t="shared" si="976"/>
        <v>0.11724899880710378</v>
      </c>
      <c r="HD2401" s="2">
        <f t="shared" si="977"/>
        <v>2.4094260310113247E-4</v>
      </c>
      <c r="HE2401" s="2" t="str">
        <f t="shared" si="973"/>
        <v/>
      </c>
      <c r="HF2401" s="24" t="str">
        <f t="shared" si="974"/>
        <v/>
      </c>
    </row>
    <row r="2402" spans="157:214" ht="20.100000000000001" customHeight="1" x14ac:dyDescent="0.25">
      <c r="FA2402" s="1">
        <v>1797</v>
      </c>
      <c r="FB2402" s="1">
        <f t="shared" si="978"/>
        <v>11920.968355252917</v>
      </c>
      <c r="FC2402" s="1">
        <f t="shared" si="979"/>
        <v>6.6248299492498861E-7</v>
      </c>
      <c r="FD2402" s="1">
        <f t="shared" si="980"/>
        <v>0.99928369731744748</v>
      </c>
      <c r="FE2402" s="1">
        <f t="shared" si="981"/>
        <v>6.6248299492498861E-7</v>
      </c>
      <c r="FF2402" s="1" t="str">
        <f t="shared" si="982"/>
        <v/>
      </c>
      <c r="FG2402" s="1" t="str">
        <f t="shared" si="983"/>
        <v/>
      </c>
      <c r="FI2402" s="1">
        <f t="shared" si="984"/>
        <v>1.3636379218675865E-192</v>
      </c>
      <c r="FJ2402" s="1" t="str">
        <f t="shared" si="985"/>
        <v/>
      </c>
      <c r="FK2402" s="1" t="str">
        <f t="shared" si="986"/>
        <v/>
      </c>
      <c r="FP2402" s="1">
        <v>1797</v>
      </c>
      <c r="FQ2402" s="1">
        <f t="shared" si="987"/>
        <v>28.0877517569321</v>
      </c>
      <c r="FR2402" s="1">
        <f t="shared" si="988"/>
        <v>2.8117020140086036E-4</v>
      </c>
      <c r="FS2402" s="1">
        <f t="shared" si="989"/>
        <v>0.99928369731744748</v>
      </c>
      <c r="FT2402" s="1">
        <f t="shared" si="990"/>
        <v>2.8117020140086036E-4</v>
      </c>
      <c r="FU2402" s="1" t="str">
        <f t="shared" si="991"/>
        <v/>
      </c>
      <c r="FV2402" s="1" t="str">
        <f t="shared" si="992"/>
        <v/>
      </c>
      <c r="FW2402" s="1">
        <f t="shared" si="993"/>
        <v>6.9157625225982341E-300</v>
      </c>
      <c r="FX2402" s="1" t="str">
        <f t="shared" si="994"/>
        <v/>
      </c>
      <c r="FY2402" s="1" t="str">
        <f t="shared" si="995"/>
        <v/>
      </c>
      <c r="GC2402" s="1">
        <v>1797</v>
      </c>
      <c r="GD2402" s="1">
        <f t="shared" si="1004"/>
        <v>98.020513629264286</v>
      </c>
      <c r="GE2402" s="1">
        <f t="shared" si="996"/>
        <v>8.0569245415953029E-5</v>
      </c>
      <c r="GF2402" s="1">
        <f t="shared" si="997"/>
        <v>0.99928369731744748</v>
      </c>
      <c r="GG2402" s="1">
        <f t="shared" si="998"/>
        <v>8.0569245415953029E-5</v>
      </c>
      <c r="GH2402" s="1" t="str">
        <f t="shared" si="999"/>
        <v/>
      </c>
      <c r="GI2402" s="1" t="str">
        <f t="shared" si="1000"/>
        <v/>
      </c>
      <c r="GJ2402" s="1">
        <f t="shared" si="1001"/>
        <v>0</v>
      </c>
      <c r="GK2402" s="1">
        <f t="shared" si="1002"/>
        <v>8.0569245415953029E-5</v>
      </c>
      <c r="GL2402" s="1" t="str">
        <f t="shared" si="1003"/>
        <v/>
      </c>
      <c r="HA2402" s="2"/>
      <c r="HB2402" s="2">
        <f t="shared" si="975"/>
        <v>11.532799999999774</v>
      </c>
      <c r="HC2402" s="147">
        <f t="shared" si="976"/>
        <v>0.11700805620400265</v>
      </c>
      <c r="HD2402" s="2">
        <f t="shared" si="977"/>
        <v>2.4050625350302557E-4</v>
      </c>
      <c r="HE2402" s="2" t="str">
        <f t="shared" si="973"/>
        <v/>
      </c>
      <c r="HF2402" s="24" t="str">
        <f t="shared" si="974"/>
        <v/>
      </c>
    </row>
    <row r="2403" spans="157:214" ht="20.100000000000001" customHeight="1" x14ac:dyDescent="0.25">
      <c r="FA2403" s="1">
        <v>1798</v>
      </c>
      <c r="FB2403" s="1">
        <f t="shared" si="978"/>
        <v>11935.925655573184</v>
      </c>
      <c r="FC2403" s="1">
        <f t="shared" si="979"/>
        <v>6.5408341519473318E-7</v>
      </c>
      <c r="FD2403" s="1">
        <f t="shared" si="980"/>
        <v>0.99929354333657783</v>
      </c>
      <c r="FE2403" s="1">
        <f t="shared" si="981"/>
        <v>6.5408341519473318E-7</v>
      </c>
      <c r="FF2403" s="1" t="str">
        <f t="shared" si="982"/>
        <v/>
      </c>
      <c r="FG2403" s="1" t="str">
        <f t="shared" si="983"/>
        <v/>
      </c>
      <c r="FI2403" s="1">
        <f t="shared" si="984"/>
        <v>1.5338957156375694E-192</v>
      </c>
      <c r="FJ2403" s="1" t="str">
        <f t="shared" si="985"/>
        <v/>
      </c>
      <c r="FK2403" s="1" t="str">
        <f t="shared" si="986"/>
        <v/>
      </c>
      <c r="FP2403" s="1">
        <v>1798</v>
      </c>
      <c r="FQ2403" s="1">
        <f t="shared" si="987"/>
        <v>28.122993603553098</v>
      </c>
      <c r="FR2403" s="1">
        <f t="shared" si="988"/>
        <v>2.7760526231181089E-4</v>
      </c>
      <c r="FS2403" s="1">
        <f t="shared" si="989"/>
        <v>0.99929354333657783</v>
      </c>
      <c r="FT2403" s="1">
        <f t="shared" si="990"/>
        <v>2.7760526231181089E-4</v>
      </c>
      <c r="FU2403" s="1" t="str">
        <f t="shared" si="991"/>
        <v/>
      </c>
      <c r="FV2403" s="1" t="str">
        <f t="shared" si="992"/>
        <v/>
      </c>
      <c r="FW2403" s="1">
        <f t="shared" si="993"/>
        <v>8.0199321577251992E-300</v>
      </c>
      <c r="FX2403" s="1" t="str">
        <f t="shared" si="994"/>
        <v/>
      </c>
      <c r="FY2403" s="1" t="str">
        <f t="shared" si="995"/>
        <v/>
      </c>
      <c r="GC2403" s="1">
        <v>1798</v>
      </c>
      <c r="GD2403" s="1">
        <f t="shared" si="1004"/>
        <v>98.143500471960976</v>
      </c>
      <c r="GE2403" s="1">
        <f t="shared" si="996"/>
        <v>7.9547713080991826E-5</v>
      </c>
      <c r="GF2403" s="1">
        <f t="shared" si="997"/>
        <v>0.99929354333657783</v>
      </c>
      <c r="GG2403" s="1">
        <f t="shared" si="998"/>
        <v>7.9547713080991826E-5</v>
      </c>
      <c r="GH2403" s="1" t="str">
        <f t="shared" si="999"/>
        <v/>
      </c>
      <c r="GI2403" s="1" t="str">
        <f t="shared" si="1000"/>
        <v/>
      </c>
      <c r="GJ2403" s="1">
        <f t="shared" si="1001"/>
        <v>0</v>
      </c>
      <c r="GK2403" s="1">
        <f t="shared" si="1002"/>
        <v>7.9547713080991826E-5</v>
      </c>
      <c r="GL2403" s="1" t="str">
        <f t="shared" si="1003"/>
        <v/>
      </c>
      <c r="HA2403" s="2"/>
      <c r="HB2403" s="2">
        <f t="shared" si="975"/>
        <v>11.539199999999774</v>
      </c>
      <c r="HC2403" s="147">
        <f t="shared" si="976"/>
        <v>0.11676754995049962</v>
      </c>
      <c r="HD2403" s="2">
        <f t="shared" si="977"/>
        <v>2.4007050941209085E-4</v>
      </c>
      <c r="HE2403" s="2" t="str">
        <f t="shared" si="973"/>
        <v/>
      </c>
      <c r="HF2403" s="24" t="str">
        <f t="shared" si="974"/>
        <v/>
      </c>
    </row>
    <row r="2404" spans="157:214" ht="20.100000000000001" customHeight="1" x14ac:dyDescent="0.25">
      <c r="FA2404" s="1">
        <v>1799</v>
      </c>
      <c r="FB2404" s="1">
        <f t="shared" si="978"/>
        <v>11950.882955893452</v>
      </c>
      <c r="FC2404" s="1">
        <f t="shared" si="979"/>
        <v>6.4578000063863309E-7</v>
      </c>
      <c r="FD2404" s="1">
        <f t="shared" si="980"/>
        <v>0.99930326444105444</v>
      </c>
      <c r="FE2404" s="1">
        <f t="shared" si="981"/>
        <v>6.4578000063863309E-7</v>
      </c>
      <c r="FF2404" s="1" t="str">
        <f t="shared" si="982"/>
        <v/>
      </c>
      <c r="FG2404" s="1" t="str">
        <f t="shared" si="983"/>
        <v/>
      </c>
      <c r="FI2404" s="1">
        <f t="shared" si="984"/>
        <v>1.7253835374076282E-192</v>
      </c>
      <c r="FJ2404" s="1" t="str">
        <f t="shared" si="985"/>
        <v/>
      </c>
      <c r="FK2404" s="1" t="str">
        <f t="shared" si="986"/>
        <v/>
      </c>
      <c r="FP2404" s="1">
        <v>1799</v>
      </c>
      <c r="FQ2404" s="1">
        <f t="shared" si="987"/>
        <v>28.158235450174089</v>
      </c>
      <c r="FR2404" s="1">
        <f t="shared" si="988"/>
        <v>2.7408113752530524E-4</v>
      </c>
      <c r="FS2404" s="1">
        <f t="shared" si="989"/>
        <v>0.99930326444105444</v>
      </c>
      <c r="FT2404" s="1">
        <f t="shared" si="990"/>
        <v>2.7408113752530524E-4</v>
      </c>
      <c r="FU2404" s="1" t="str">
        <f t="shared" si="991"/>
        <v/>
      </c>
      <c r="FV2404" s="1" t="str">
        <f t="shared" si="992"/>
        <v/>
      </c>
      <c r="FW2404" s="1">
        <f t="shared" si="993"/>
        <v>9.3002445505599792E-300</v>
      </c>
      <c r="FX2404" s="1" t="str">
        <f t="shared" si="994"/>
        <v/>
      </c>
      <c r="FY2404" s="1" t="str">
        <f t="shared" si="995"/>
        <v/>
      </c>
      <c r="GC2404" s="1">
        <v>1799</v>
      </c>
      <c r="GD2404" s="1">
        <f t="shared" si="1004"/>
        <v>98.266487314657667</v>
      </c>
      <c r="GE2404" s="1">
        <f t="shared" si="996"/>
        <v>7.853787607342211E-5</v>
      </c>
      <c r="GF2404" s="1">
        <f t="shared" si="997"/>
        <v>0.99930326444105444</v>
      </c>
      <c r="GG2404" s="1">
        <f t="shared" si="998"/>
        <v>7.853787607342211E-5</v>
      </c>
      <c r="GH2404" s="1" t="str">
        <f t="shared" si="999"/>
        <v/>
      </c>
      <c r="GI2404" s="1" t="str">
        <f t="shared" si="1000"/>
        <v/>
      </c>
      <c r="GJ2404" s="1">
        <f t="shared" si="1001"/>
        <v>0</v>
      </c>
      <c r="GK2404" s="1">
        <f t="shared" si="1002"/>
        <v>7.853787607342211E-5</v>
      </c>
      <c r="GL2404" s="1" t="str">
        <f t="shared" si="1003"/>
        <v/>
      </c>
      <c r="HA2404" s="2"/>
      <c r="HB2404" s="2">
        <f t="shared" si="975"/>
        <v>11.545599999999773</v>
      </c>
      <c r="HC2404" s="147">
        <f t="shared" si="976"/>
        <v>0.11652747944108753</v>
      </c>
      <c r="HD2404" s="2">
        <f t="shared" si="977"/>
        <v>2.3963537060639473E-4</v>
      </c>
      <c r="HE2404" s="2" t="str">
        <f t="shared" si="973"/>
        <v/>
      </c>
      <c r="HF2404" s="24" t="str">
        <f t="shared" si="974"/>
        <v/>
      </c>
    </row>
    <row r="2405" spans="157:214" ht="20.100000000000001" customHeight="1" x14ac:dyDescent="0.25">
      <c r="FA2405" s="1">
        <v>1800</v>
      </c>
      <c r="FB2405" s="1">
        <f t="shared" si="978"/>
        <v>11965.84025621372</v>
      </c>
      <c r="FC2405" s="1">
        <f t="shared" si="979"/>
        <v>6.3757179448604085E-7</v>
      </c>
      <c r="FD2405" s="1">
        <f t="shared" si="980"/>
        <v>0.99931286206208414</v>
      </c>
      <c r="FE2405" s="1">
        <f t="shared" si="981"/>
        <v>6.3757179448604085E-7</v>
      </c>
      <c r="FF2405" s="1" t="str">
        <f t="shared" si="982"/>
        <v/>
      </c>
      <c r="FG2405" s="1" t="str">
        <f t="shared" si="983"/>
        <v/>
      </c>
      <c r="FI2405" s="1">
        <f t="shared" si="984"/>
        <v>1.9407451823591661E-192</v>
      </c>
      <c r="FJ2405" s="1" t="str">
        <f t="shared" si="985"/>
        <v/>
      </c>
      <c r="FK2405" s="1" t="str">
        <f t="shared" si="986"/>
        <v/>
      </c>
      <c r="FP2405" s="1">
        <v>1800</v>
      </c>
      <c r="FQ2405" s="1">
        <f t="shared" si="987"/>
        <v>28.193477296795081</v>
      </c>
      <c r="FR2405" s="1">
        <f t="shared" si="988"/>
        <v>2.7059742096994702E-4</v>
      </c>
      <c r="FS2405" s="1">
        <f t="shared" si="989"/>
        <v>0.99931286206208414</v>
      </c>
      <c r="FT2405" s="1">
        <f t="shared" si="990"/>
        <v>2.7059742096994702E-4</v>
      </c>
      <c r="FU2405" s="1" t="str">
        <f t="shared" si="991"/>
        <v/>
      </c>
      <c r="FV2405" s="1" t="str">
        <f t="shared" si="992"/>
        <v/>
      </c>
      <c r="FW2405" s="1">
        <f t="shared" si="993"/>
        <v>1.0784775119976701E-299</v>
      </c>
      <c r="FX2405" s="1" t="str">
        <f t="shared" si="994"/>
        <v/>
      </c>
      <c r="FY2405" s="1" t="str">
        <f t="shared" si="995"/>
        <v/>
      </c>
      <c r="GC2405" s="1">
        <v>1800</v>
      </c>
      <c r="GD2405" s="1">
        <f t="shared" si="1004"/>
        <v>98.389474157354357</v>
      </c>
      <c r="GE2405" s="1">
        <f t="shared" si="996"/>
        <v>7.7539618033594656E-5</v>
      </c>
      <c r="GF2405" s="1">
        <f t="shared" si="997"/>
        <v>0.99931286206208414</v>
      </c>
      <c r="GG2405" s="1">
        <f t="shared" si="998"/>
        <v>7.7539618033594656E-5</v>
      </c>
      <c r="GH2405" s="1" t="str">
        <f t="shared" si="999"/>
        <v/>
      </c>
      <c r="GI2405" s="1" t="str">
        <f t="shared" si="1000"/>
        <v/>
      </c>
      <c r="GJ2405" s="1">
        <f t="shared" si="1001"/>
        <v>0</v>
      </c>
      <c r="GK2405" s="1">
        <f t="shared" si="1002"/>
        <v>7.7539618033594656E-5</v>
      </c>
      <c r="GL2405" s="1" t="str">
        <f t="shared" si="1003"/>
        <v/>
      </c>
      <c r="HA2405" s="2"/>
      <c r="HB2405" s="2">
        <f t="shared" si="975"/>
        <v>11.551999999999772</v>
      </c>
      <c r="HC2405" s="147">
        <f t="shared" si="976"/>
        <v>0.11628784407048114</v>
      </c>
      <c r="HD2405" s="2">
        <f t="shared" si="977"/>
        <v>2.3920083686024274E-4</v>
      </c>
      <c r="HE2405" s="2" t="str">
        <f t="shared" si="973"/>
        <v/>
      </c>
      <c r="HF2405" s="24" t="str">
        <f t="shared" si="974"/>
        <v/>
      </c>
    </row>
    <row r="2406" spans="157:214" ht="20.100000000000001" customHeight="1" x14ac:dyDescent="0.25">
      <c r="FA2406" s="1">
        <v>1801</v>
      </c>
      <c r="FB2406" s="1">
        <f t="shared" si="978"/>
        <v>11980.797556533988</v>
      </c>
      <c r="FC2406" s="1">
        <f t="shared" si="979"/>
        <v>6.2945784757889699E-7</v>
      </c>
      <c r="FD2406" s="1">
        <f t="shared" si="980"/>
        <v>0.99932233761661959</v>
      </c>
      <c r="FE2406" s="1">
        <f t="shared" si="981"/>
        <v>6.2945784757889699E-7</v>
      </c>
      <c r="FF2406" s="1" t="str">
        <f t="shared" si="982"/>
        <v/>
      </c>
      <c r="FG2406" s="1" t="str">
        <f t="shared" si="983"/>
        <v/>
      </c>
      <c r="FI2406" s="1">
        <f t="shared" si="984"/>
        <v>2.1829532494101542E-192</v>
      </c>
      <c r="FJ2406" s="1" t="str">
        <f t="shared" si="985"/>
        <v/>
      </c>
      <c r="FK2406" s="1" t="str">
        <f t="shared" si="986"/>
        <v/>
      </c>
      <c r="FP2406" s="1">
        <v>1801</v>
      </c>
      <c r="FQ2406" s="1">
        <f t="shared" si="987"/>
        <v>28.228719143416079</v>
      </c>
      <c r="FR2406" s="1">
        <f t="shared" si="988"/>
        <v>2.6715370980526096E-4</v>
      </c>
      <c r="FS2406" s="1">
        <f t="shared" si="989"/>
        <v>0.99932233761661959</v>
      </c>
      <c r="FT2406" s="1">
        <f t="shared" si="990"/>
        <v>2.6715370980526096E-4</v>
      </c>
      <c r="FU2406" s="1" t="str">
        <f t="shared" si="991"/>
        <v/>
      </c>
      <c r="FV2406" s="1" t="str">
        <f t="shared" si="992"/>
        <v/>
      </c>
      <c r="FW2406" s="1">
        <f t="shared" si="993"/>
        <v>1.2506070436000302E-299</v>
      </c>
      <c r="FX2406" s="1" t="str">
        <f t="shared" si="994"/>
        <v/>
      </c>
      <c r="FY2406" s="1" t="str">
        <f t="shared" si="995"/>
        <v/>
      </c>
      <c r="GC2406" s="1">
        <v>1801</v>
      </c>
      <c r="GD2406" s="1">
        <f t="shared" si="1004"/>
        <v>98.512461000051047</v>
      </c>
      <c r="GE2406" s="1">
        <f t="shared" si="996"/>
        <v>7.6552823527680411E-5</v>
      </c>
      <c r="GF2406" s="1">
        <f t="shared" si="997"/>
        <v>0.99932233761661959</v>
      </c>
      <c r="GG2406" s="1">
        <f t="shared" si="998"/>
        <v>7.6552823527680411E-5</v>
      </c>
      <c r="GH2406" s="1" t="str">
        <f t="shared" si="999"/>
        <v/>
      </c>
      <c r="GI2406" s="1" t="str">
        <f t="shared" si="1000"/>
        <v/>
      </c>
      <c r="GJ2406" s="1">
        <f t="shared" si="1001"/>
        <v>0</v>
      </c>
      <c r="GK2406" s="1">
        <f t="shared" si="1002"/>
        <v>7.6552823527680411E-5</v>
      </c>
      <c r="GL2406" s="1" t="str">
        <f t="shared" si="1003"/>
        <v/>
      </c>
      <c r="HA2406" s="2"/>
      <c r="HB2406" s="2">
        <f t="shared" si="975"/>
        <v>11.558399999999772</v>
      </c>
      <c r="HC2406" s="147">
        <f t="shared" si="976"/>
        <v>0.11604864323362089</v>
      </c>
      <c r="HD2406" s="2">
        <f t="shared" si="977"/>
        <v>2.3876690794630284E-4</v>
      </c>
      <c r="HE2406" s="2" t="str">
        <f t="shared" si="973"/>
        <v/>
      </c>
      <c r="HF2406" s="24" t="str">
        <f t="shared" si="974"/>
        <v/>
      </c>
    </row>
    <row r="2407" spans="157:214" ht="20.100000000000001" customHeight="1" x14ac:dyDescent="0.25">
      <c r="FA2407" s="2">
        <v>1802</v>
      </c>
      <c r="FB2407" s="1">
        <f t="shared" si="978"/>
        <v>11995.754856854255</v>
      </c>
      <c r="FC2407" s="1">
        <f t="shared" si="979"/>
        <v>6.2143721833531949E-7</v>
      </c>
      <c r="FD2407" s="1">
        <f t="shared" si="980"/>
        <v>0.99933169250747333</v>
      </c>
      <c r="FE2407" s="1">
        <f t="shared" si="981"/>
        <v>6.2143721833531949E-7</v>
      </c>
      <c r="FF2407" s="1" t="str">
        <f t="shared" si="982"/>
        <v/>
      </c>
      <c r="FG2407" s="1" t="str">
        <f t="shared" si="983"/>
        <v/>
      </c>
      <c r="FI2407" s="1">
        <f t="shared" si="984"/>
        <v>2.4553499802425789E-192</v>
      </c>
      <c r="FJ2407" s="1" t="str">
        <f t="shared" si="985"/>
        <v/>
      </c>
      <c r="FK2407" s="1" t="str">
        <f t="shared" si="986"/>
        <v/>
      </c>
      <c r="FP2407" s="2">
        <v>1802</v>
      </c>
      <c r="FQ2407" s="1">
        <f t="shared" si="987"/>
        <v>28.26396099003707</v>
      </c>
      <c r="FR2407" s="1">
        <f t="shared" si="988"/>
        <v>2.637496044062486E-4</v>
      </c>
      <c r="FS2407" s="1">
        <f t="shared" si="989"/>
        <v>0.99933169250747333</v>
      </c>
      <c r="FT2407" s="1">
        <f t="shared" si="990"/>
        <v>2.637496044062486E-4</v>
      </c>
      <c r="FU2407" s="1" t="str">
        <f t="shared" si="991"/>
        <v/>
      </c>
      <c r="FV2407" s="1" t="str">
        <f t="shared" si="992"/>
        <v/>
      </c>
      <c r="FW2407" s="1">
        <f t="shared" si="993"/>
        <v>1.4501859668057711E-299</v>
      </c>
      <c r="FX2407" s="1" t="str">
        <f t="shared" si="994"/>
        <v/>
      </c>
      <c r="FY2407" s="1" t="str">
        <f t="shared" si="995"/>
        <v/>
      </c>
      <c r="GC2407" s="2">
        <v>1802</v>
      </c>
      <c r="GD2407" s="1">
        <f t="shared" si="1004"/>
        <v>98.635447842747766</v>
      </c>
      <c r="GE2407" s="1">
        <f t="shared" si="996"/>
        <v>7.5577378043242759E-5</v>
      </c>
      <c r="GF2407" s="1">
        <f t="shared" si="997"/>
        <v>0.99933169250747333</v>
      </c>
      <c r="GG2407" s="1">
        <f t="shared" si="998"/>
        <v>7.5577378043242759E-5</v>
      </c>
      <c r="GH2407" s="1" t="str">
        <f t="shared" si="999"/>
        <v/>
      </c>
      <c r="GI2407" s="1" t="str">
        <f t="shared" si="1000"/>
        <v/>
      </c>
      <c r="GJ2407" s="1">
        <f t="shared" si="1001"/>
        <v>0</v>
      </c>
      <c r="GK2407" s="1">
        <f t="shared" si="1002"/>
        <v>7.5577378043242759E-5</v>
      </c>
      <c r="GL2407" s="1" t="str">
        <f t="shared" si="1003"/>
        <v/>
      </c>
      <c r="HA2407" s="2"/>
      <c r="HB2407" s="2">
        <f t="shared" si="975"/>
        <v>11.564799999999771</v>
      </c>
      <c r="HC2407" s="147">
        <f t="shared" si="976"/>
        <v>0.11580987632567459</v>
      </c>
      <c r="HD2407" s="2">
        <f t="shared" si="977"/>
        <v>2.3833358363470336E-4</v>
      </c>
      <c r="HE2407" s="2" t="str">
        <f t="shared" si="973"/>
        <v/>
      </c>
      <c r="HF2407" s="24" t="str">
        <f t="shared" si="974"/>
        <v/>
      </c>
    </row>
    <row r="2408" spans="157:214" ht="20.100000000000001" customHeight="1" x14ac:dyDescent="0.25">
      <c r="FA2408" s="1">
        <v>1803</v>
      </c>
      <c r="FB2408" s="1">
        <f t="shared" si="978"/>
        <v>12010.712157174523</v>
      </c>
      <c r="FC2408" s="1">
        <f t="shared" si="979"/>
        <v>6.1350897271306957E-7</v>
      </c>
      <c r="FD2408" s="1">
        <f t="shared" si="980"/>
        <v>0.99934092812343123</v>
      </c>
      <c r="FE2408" s="1">
        <f t="shared" si="981"/>
        <v>6.1350897271306957E-7</v>
      </c>
      <c r="FF2408" s="1" t="str">
        <f t="shared" si="982"/>
        <v/>
      </c>
      <c r="FG2408" s="1" t="str">
        <f t="shared" si="983"/>
        <v/>
      </c>
      <c r="FI2408" s="1">
        <f t="shared" si="984"/>
        <v>2.7616931640574793E-192</v>
      </c>
      <c r="FJ2408" s="1" t="str">
        <f t="shared" si="985"/>
        <v/>
      </c>
      <c r="FK2408" s="1" t="str">
        <f t="shared" si="986"/>
        <v/>
      </c>
      <c r="FP2408" s="1">
        <v>1803</v>
      </c>
      <c r="FQ2408" s="1">
        <f t="shared" si="987"/>
        <v>28.299202836658061</v>
      </c>
      <c r="FR2408" s="1">
        <f t="shared" si="988"/>
        <v>2.6038470834787412E-4</v>
      </c>
      <c r="FS2408" s="1">
        <f t="shared" si="989"/>
        <v>0.99934092812343112</v>
      </c>
      <c r="FT2408" s="1">
        <f t="shared" si="990"/>
        <v>2.6038470834787412E-4</v>
      </c>
      <c r="FU2408" s="1" t="str">
        <f t="shared" si="991"/>
        <v/>
      </c>
      <c r="FV2408" s="1" t="str">
        <f t="shared" si="992"/>
        <v/>
      </c>
      <c r="FW2408" s="1">
        <f t="shared" si="993"/>
        <v>1.6815879142236078E-299</v>
      </c>
      <c r="FX2408" s="1" t="str">
        <f t="shared" si="994"/>
        <v/>
      </c>
      <c r="FY2408" s="1" t="str">
        <f t="shared" si="995"/>
        <v/>
      </c>
      <c r="GC2408" s="1">
        <v>1803</v>
      </c>
      <c r="GD2408" s="1">
        <f t="shared" si="1004"/>
        <v>98.758434685444456</v>
      </c>
      <c r="GE2408" s="1">
        <f t="shared" si="996"/>
        <v>7.4613167984795452E-5</v>
      </c>
      <c r="GF2408" s="1">
        <f t="shared" si="997"/>
        <v>0.99934092812343123</v>
      </c>
      <c r="GG2408" s="1">
        <f t="shared" si="998"/>
        <v>7.4613167984795452E-5</v>
      </c>
      <c r="GH2408" s="1" t="str">
        <f t="shared" si="999"/>
        <v/>
      </c>
      <c r="GI2408" s="1" t="str">
        <f t="shared" si="1000"/>
        <v/>
      </c>
      <c r="GJ2408" s="1">
        <f t="shared" si="1001"/>
        <v>0</v>
      </c>
      <c r="GK2408" s="1">
        <f t="shared" si="1002"/>
        <v>7.4613167984795452E-5</v>
      </c>
      <c r="GL2408" s="1" t="str">
        <f t="shared" si="1003"/>
        <v/>
      </c>
      <c r="HA2408" s="2"/>
      <c r="HB2408" s="2">
        <f t="shared" si="975"/>
        <v>11.57119999999977</v>
      </c>
      <c r="HC2408" s="147">
        <f t="shared" si="976"/>
        <v>0.11557154274203989</v>
      </c>
      <c r="HD2408" s="2">
        <f t="shared" si="977"/>
        <v>2.379008636930191E-4</v>
      </c>
      <c r="HE2408" s="2" t="str">
        <f t="shared" si="973"/>
        <v/>
      </c>
      <c r="HF2408" s="24" t="str">
        <f t="shared" si="974"/>
        <v/>
      </c>
    </row>
    <row r="2409" spans="157:214" ht="20.100000000000001" customHeight="1" x14ac:dyDescent="0.25">
      <c r="FA2409" s="1">
        <v>1804</v>
      </c>
      <c r="FB2409" s="1">
        <f t="shared" si="978"/>
        <v>12025.669457494787</v>
      </c>
      <c r="FC2409" s="1">
        <f t="shared" si="979"/>
        <v>6.0567218417288057E-7</v>
      </c>
      <c r="FD2409" s="1">
        <f t="shared" si="980"/>
        <v>0.99935004583936393</v>
      </c>
      <c r="FE2409" s="1">
        <f t="shared" si="981"/>
        <v>6.0567218417288057E-7</v>
      </c>
      <c r="FF2409" s="1" t="str">
        <f t="shared" si="982"/>
        <v/>
      </c>
      <c r="FG2409" s="1" t="str">
        <f t="shared" si="983"/>
        <v/>
      </c>
      <c r="FI2409" s="1">
        <f t="shared" si="984"/>
        <v>3.1062077355824902E-192</v>
      </c>
      <c r="FJ2409" s="1" t="str">
        <f t="shared" si="985"/>
        <v/>
      </c>
      <c r="FK2409" s="1" t="str">
        <f t="shared" si="986"/>
        <v/>
      </c>
      <c r="FP2409" s="1">
        <v>1804</v>
      </c>
      <c r="FQ2409" s="1">
        <f t="shared" si="987"/>
        <v>28.33444468327906</v>
      </c>
      <c r="FR2409" s="1">
        <f t="shared" si="988"/>
        <v>2.5705862838950287E-4</v>
      </c>
      <c r="FS2409" s="1">
        <f t="shared" si="989"/>
        <v>0.99935004583936393</v>
      </c>
      <c r="FT2409" s="1">
        <f t="shared" si="990"/>
        <v>2.5705862838950287E-4</v>
      </c>
      <c r="FU2409" s="1" t="str">
        <f t="shared" si="991"/>
        <v/>
      </c>
      <c r="FV2409" s="1" t="str">
        <f t="shared" si="992"/>
        <v/>
      </c>
      <c r="FW2409" s="1">
        <f t="shared" si="993"/>
        <v>1.9498827974774041E-299</v>
      </c>
      <c r="FX2409" s="1" t="str">
        <f t="shared" si="994"/>
        <v/>
      </c>
      <c r="FY2409" s="1" t="str">
        <f t="shared" si="995"/>
        <v/>
      </c>
      <c r="GC2409" s="1">
        <v>1804</v>
      </c>
      <c r="GD2409" s="1">
        <f t="shared" si="1004"/>
        <v>98.881421528141146</v>
      </c>
      <c r="GE2409" s="1">
        <f t="shared" si="996"/>
        <v>7.3660080669340615E-5</v>
      </c>
      <c r="GF2409" s="1">
        <f t="shared" si="997"/>
        <v>0.99935004583936393</v>
      </c>
      <c r="GG2409" s="1">
        <f t="shared" si="998"/>
        <v>7.3660080669340615E-5</v>
      </c>
      <c r="GH2409" s="1" t="str">
        <f t="shared" si="999"/>
        <v/>
      </c>
      <c r="GI2409" s="1" t="str">
        <f t="shared" si="1000"/>
        <v/>
      </c>
      <c r="GJ2409" s="1">
        <f t="shared" si="1001"/>
        <v>0</v>
      </c>
      <c r="GK2409" s="1">
        <f t="shared" si="1002"/>
        <v>7.3660080669340615E-5</v>
      </c>
      <c r="GL2409" s="1" t="str">
        <f t="shared" si="1003"/>
        <v/>
      </c>
      <c r="HA2409" s="2"/>
      <c r="HB2409" s="2">
        <f t="shared" si="975"/>
        <v>11.577599999999769</v>
      </c>
      <c r="HC2409" s="147">
        <f t="shared" si="976"/>
        <v>0.11533364187834687</v>
      </c>
      <c r="HD2409" s="2">
        <f t="shared" si="977"/>
        <v>2.3746874788654893E-4</v>
      </c>
      <c r="HE2409" s="2" t="str">
        <f t="shared" si="973"/>
        <v/>
      </c>
      <c r="HF2409" s="24" t="str">
        <f t="shared" si="974"/>
        <v/>
      </c>
    </row>
    <row r="2410" spans="157:214" ht="20.100000000000001" customHeight="1" x14ac:dyDescent="0.25">
      <c r="FA2410" s="1">
        <v>1805</v>
      </c>
      <c r="FB2410" s="1">
        <f t="shared" si="978"/>
        <v>12040.626757815055</v>
      </c>
      <c r="FC2410" s="1">
        <f t="shared" si="979"/>
        <v>5.9792593364164225E-7</v>
      </c>
      <c r="FD2410" s="1">
        <f t="shared" si="980"/>
        <v>0.99935904701633993</v>
      </c>
      <c r="FE2410" s="1">
        <f t="shared" si="981"/>
        <v>5.9792593364164225E-7</v>
      </c>
      <c r="FF2410" s="1" t="str">
        <f t="shared" si="982"/>
        <v/>
      </c>
      <c r="FG2410" s="1" t="str">
        <f t="shared" si="983"/>
        <v/>
      </c>
      <c r="FI2410" s="1">
        <f t="shared" si="984"/>
        <v>3.4936437714997517E-192</v>
      </c>
      <c r="FJ2410" s="1" t="str">
        <f t="shared" si="985"/>
        <v/>
      </c>
      <c r="FK2410" s="1" t="str">
        <f t="shared" si="986"/>
        <v/>
      </c>
      <c r="FP2410" s="1">
        <v>1805</v>
      </c>
      <c r="FQ2410" s="1">
        <f t="shared" si="987"/>
        <v>28.369686529900051</v>
      </c>
      <c r="FR2410" s="1">
        <f t="shared" si="988"/>
        <v>2.5377097445928215E-4</v>
      </c>
      <c r="FS2410" s="1">
        <f t="shared" si="989"/>
        <v>0.99935904701633993</v>
      </c>
      <c r="FT2410" s="1">
        <f t="shared" si="990"/>
        <v>2.5377097445928215E-4</v>
      </c>
      <c r="FU2410" s="1" t="str">
        <f t="shared" si="991"/>
        <v/>
      </c>
      <c r="FV2410" s="1" t="str">
        <f t="shared" si="992"/>
        <v/>
      </c>
      <c r="FW2410" s="1">
        <f t="shared" si="993"/>
        <v>2.260947560064552E-299</v>
      </c>
      <c r="FX2410" s="1" t="str">
        <f t="shared" si="994"/>
        <v/>
      </c>
      <c r="FY2410" s="1" t="str">
        <f t="shared" si="995"/>
        <v/>
      </c>
      <c r="GC2410" s="1">
        <v>1805</v>
      </c>
      <c r="GD2410" s="1">
        <f t="shared" si="1004"/>
        <v>99.004408370837837</v>
      </c>
      <c r="GE2410" s="1">
        <f t="shared" si="996"/>
        <v>7.2718004321893379E-5</v>
      </c>
      <c r="GF2410" s="1">
        <f t="shared" si="997"/>
        <v>0.99935904701633993</v>
      </c>
      <c r="GG2410" s="1">
        <f t="shared" si="998"/>
        <v>7.2718004321893379E-5</v>
      </c>
      <c r="GH2410" s="1" t="str">
        <f t="shared" si="999"/>
        <v/>
      </c>
      <c r="GI2410" s="1" t="str">
        <f t="shared" si="1000"/>
        <v/>
      </c>
      <c r="GJ2410" s="1">
        <f t="shared" si="1001"/>
        <v>0</v>
      </c>
      <c r="GK2410" s="1">
        <f t="shared" si="1002"/>
        <v>7.2718004321893379E-5</v>
      </c>
      <c r="GL2410" s="1" t="str">
        <f t="shared" si="1003"/>
        <v/>
      </c>
      <c r="HA2410" s="2"/>
      <c r="HB2410" s="2">
        <f t="shared" si="975"/>
        <v>11.583999999999769</v>
      </c>
      <c r="HC2410" s="147">
        <f t="shared" si="976"/>
        <v>0.11509617313046032</v>
      </c>
      <c r="HD2410" s="2">
        <f t="shared" si="977"/>
        <v>2.3703723597806592E-4</v>
      </c>
      <c r="HE2410" s="2" t="str">
        <f t="shared" si="973"/>
        <v/>
      </c>
      <c r="HF2410" s="24" t="str">
        <f t="shared" si="974"/>
        <v/>
      </c>
    </row>
    <row r="2411" spans="157:214" ht="20.100000000000001" customHeight="1" x14ac:dyDescent="0.25">
      <c r="FA2411" s="1">
        <v>1806</v>
      </c>
      <c r="FB2411" s="1">
        <f t="shared" si="978"/>
        <v>12055.584058135322</v>
      </c>
      <c r="FC2411" s="1">
        <f t="shared" si="979"/>
        <v>5.9026930947548855E-7</v>
      </c>
      <c r="FD2411" s="1">
        <f t="shared" si="980"/>
        <v>0.99936793300173632</v>
      </c>
      <c r="FE2411" s="1">
        <f t="shared" si="981"/>
        <v>5.9026930947548855E-7</v>
      </c>
      <c r="FF2411" s="1" t="str">
        <f t="shared" si="982"/>
        <v/>
      </c>
      <c r="FG2411" s="1" t="str">
        <f t="shared" si="983"/>
        <v/>
      </c>
      <c r="FI2411" s="1">
        <f t="shared" si="984"/>
        <v>3.9293416776791522E-192</v>
      </c>
      <c r="FJ2411" s="1" t="str">
        <f t="shared" si="985"/>
        <v/>
      </c>
      <c r="FK2411" s="1" t="str">
        <f t="shared" si="986"/>
        <v/>
      </c>
      <c r="FP2411" s="1">
        <v>1806</v>
      </c>
      <c r="FQ2411" s="1">
        <f t="shared" si="987"/>
        <v>28.404928376521049</v>
      </c>
      <c r="FR2411" s="1">
        <f t="shared" si="988"/>
        <v>2.5052135963846367E-4</v>
      </c>
      <c r="FS2411" s="1">
        <f t="shared" si="989"/>
        <v>0.99936793300173632</v>
      </c>
      <c r="FT2411" s="1">
        <f t="shared" si="990"/>
        <v>2.5052135963846367E-4</v>
      </c>
      <c r="FU2411" s="1" t="str">
        <f t="shared" si="991"/>
        <v/>
      </c>
      <c r="FV2411" s="1" t="str">
        <f t="shared" si="992"/>
        <v/>
      </c>
      <c r="FW2411" s="1">
        <f t="shared" si="993"/>
        <v>2.6215945319832914E-299</v>
      </c>
      <c r="FX2411" s="1" t="str">
        <f t="shared" si="994"/>
        <v/>
      </c>
      <c r="FY2411" s="1" t="str">
        <f t="shared" si="995"/>
        <v/>
      </c>
      <c r="GC2411" s="1">
        <v>1806</v>
      </c>
      <c r="GD2411" s="1">
        <f t="shared" si="1004"/>
        <v>99.127395213534527</v>
      </c>
      <c r="GE2411" s="1">
        <f t="shared" si="996"/>
        <v>7.1786828070991531E-5</v>
      </c>
      <c r="GF2411" s="1">
        <f t="shared" si="997"/>
        <v>0.99936793300173632</v>
      </c>
      <c r="GG2411" s="1">
        <f t="shared" si="998"/>
        <v>7.1786828070991531E-5</v>
      </c>
      <c r="GH2411" s="1" t="str">
        <f t="shared" si="999"/>
        <v/>
      </c>
      <c r="GI2411" s="1" t="str">
        <f t="shared" si="1000"/>
        <v/>
      </c>
      <c r="GJ2411" s="1">
        <f t="shared" si="1001"/>
        <v>0</v>
      </c>
      <c r="GK2411" s="1">
        <f t="shared" si="1002"/>
        <v>7.1786828070991531E-5</v>
      </c>
      <c r="GL2411" s="1" t="str">
        <f t="shared" si="1003"/>
        <v/>
      </c>
      <c r="HA2411" s="2"/>
      <c r="HB2411" s="2">
        <f t="shared" si="975"/>
        <v>11.590399999999768</v>
      </c>
      <c r="HC2411" s="147">
        <f t="shared" si="976"/>
        <v>0.11485913589448225</v>
      </c>
      <c r="HD2411" s="2">
        <f t="shared" si="977"/>
        <v>2.3660632772816437E-4</v>
      </c>
      <c r="HE2411" s="2" t="str">
        <f t="shared" si="973"/>
        <v/>
      </c>
      <c r="HF2411" s="24" t="str">
        <f t="shared" si="974"/>
        <v/>
      </c>
    </row>
    <row r="2412" spans="157:214" ht="20.100000000000001" customHeight="1" x14ac:dyDescent="0.25">
      <c r="FA2412" s="1">
        <v>1807</v>
      </c>
      <c r="FB2412" s="1">
        <f t="shared" si="978"/>
        <v>12070.54135845559</v>
      </c>
      <c r="FC2412" s="1">
        <f t="shared" si="979"/>
        <v>5.8270140742274447E-7</v>
      </c>
      <c r="FD2412" s="1">
        <f t="shared" si="980"/>
        <v>0.99937670512934984</v>
      </c>
      <c r="FE2412" s="1">
        <f t="shared" si="981"/>
        <v>5.8270140742274447E-7</v>
      </c>
      <c r="FF2412" s="1" t="str">
        <f t="shared" si="982"/>
        <v/>
      </c>
      <c r="FG2412" s="1" t="str">
        <f t="shared" si="983"/>
        <v/>
      </c>
      <c r="FI2412" s="1">
        <f t="shared" si="984"/>
        <v>4.4193054576022586E-192</v>
      </c>
      <c r="FJ2412" s="1" t="str">
        <f t="shared" si="985"/>
        <v/>
      </c>
      <c r="FK2412" s="1" t="str">
        <f t="shared" si="986"/>
        <v/>
      </c>
      <c r="FP2412" s="1">
        <v>1807</v>
      </c>
      <c r="FQ2412" s="1">
        <f t="shared" si="987"/>
        <v>28.44017022314204</v>
      </c>
      <c r="FR2412" s="1">
        <f t="shared" si="988"/>
        <v>2.4730940014568853E-4</v>
      </c>
      <c r="FS2412" s="1">
        <f t="shared" si="989"/>
        <v>0.99937670512934984</v>
      </c>
      <c r="FT2412" s="1">
        <f t="shared" si="990"/>
        <v>2.4730940014568853E-4</v>
      </c>
      <c r="FU2412" s="1" t="str">
        <f t="shared" si="991"/>
        <v/>
      </c>
      <c r="FV2412" s="1" t="str">
        <f t="shared" si="992"/>
        <v/>
      </c>
      <c r="FW2412" s="1">
        <f t="shared" si="993"/>
        <v>3.0397201811622008E-299</v>
      </c>
      <c r="FX2412" s="1" t="str">
        <f t="shared" si="994"/>
        <v/>
      </c>
      <c r="FY2412" s="1" t="str">
        <f t="shared" si="995"/>
        <v/>
      </c>
      <c r="GC2412" s="1">
        <v>1807</v>
      </c>
      <c r="GD2412" s="1">
        <f t="shared" si="1004"/>
        <v>99.250382056231217</v>
      </c>
      <c r="GE2412" s="1">
        <f t="shared" si="996"/>
        <v>7.0866441944189329E-5</v>
      </c>
      <c r="GF2412" s="1">
        <f t="shared" si="997"/>
        <v>0.99937670512934984</v>
      </c>
      <c r="GG2412" s="1">
        <f t="shared" si="998"/>
        <v>7.0866441944189329E-5</v>
      </c>
      <c r="GH2412" s="1" t="str">
        <f t="shared" si="999"/>
        <v/>
      </c>
      <c r="GI2412" s="1" t="str">
        <f t="shared" si="1000"/>
        <v/>
      </c>
      <c r="GJ2412" s="1">
        <f t="shared" si="1001"/>
        <v>0</v>
      </c>
      <c r="GK2412" s="1">
        <f t="shared" si="1002"/>
        <v>7.0866441944189329E-5</v>
      </c>
      <c r="GL2412" s="1" t="str">
        <f t="shared" si="1003"/>
        <v/>
      </c>
      <c r="HA2412" s="2"/>
      <c r="HB2412" s="2">
        <f t="shared" si="975"/>
        <v>11.596799999999767</v>
      </c>
      <c r="HC2412" s="147">
        <f t="shared" si="976"/>
        <v>0.11462252956675409</v>
      </c>
      <c r="HD2412" s="2">
        <f t="shared" si="977"/>
        <v>2.3617602289487116E-4</v>
      </c>
      <c r="HE2412" s="2" t="str">
        <f t="shared" si="973"/>
        <v/>
      </c>
      <c r="HF2412" s="24" t="str">
        <f t="shared" si="974"/>
        <v/>
      </c>
    </row>
    <row r="2413" spans="157:214" ht="20.100000000000001" customHeight="1" x14ac:dyDescent="0.25">
      <c r="FA2413" s="2">
        <v>1808</v>
      </c>
      <c r="FB2413" s="1">
        <f t="shared" si="978"/>
        <v>12085.498658775858</v>
      </c>
      <c r="FC2413" s="1">
        <f t="shared" si="979"/>
        <v>5.7522133058677148E-7</v>
      </c>
      <c r="FD2413" s="1">
        <f t="shared" si="980"/>
        <v>0.9993853647195069</v>
      </c>
      <c r="FE2413" s="1">
        <f t="shared" si="981"/>
        <v>5.7522133058677148E-7</v>
      </c>
      <c r="FF2413" s="1" t="str">
        <f t="shared" si="982"/>
        <v/>
      </c>
      <c r="FG2413" s="1" t="str">
        <f t="shared" si="983"/>
        <v/>
      </c>
      <c r="FI2413" s="1">
        <f t="shared" si="984"/>
        <v>4.9702850624723643E-192</v>
      </c>
      <c r="FJ2413" s="1" t="str">
        <f t="shared" si="985"/>
        <v/>
      </c>
      <c r="FK2413" s="1" t="str">
        <f t="shared" si="986"/>
        <v/>
      </c>
      <c r="FP2413" s="2">
        <v>1808</v>
      </c>
      <c r="FQ2413" s="1">
        <f t="shared" si="987"/>
        <v>28.475412069763031</v>
      </c>
      <c r="FR2413" s="1">
        <f t="shared" si="988"/>
        <v>2.4413471532120851E-4</v>
      </c>
      <c r="FS2413" s="1">
        <f t="shared" si="989"/>
        <v>0.9993853647195069</v>
      </c>
      <c r="FT2413" s="1">
        <f t="shared" si="990"/>
        <v>2.4413471532120851E-4</v>
      </c>
      <c r="FU2413" s="1" t="str">
        <f t="shared" si="991"/>
        <v/>
      </c>
      <c r="FV2413" s="1" t="str">
        <f t="shared" si="992"/>
        <v/>
      </c>
      <c r="FW2413" s="1">
        <f t="shared" si="993"/>
        <v>3.5244775001793829E-299</v>
      </c>
      <c r="FX2413" s="1" t="str">
        <f t="shared" si="994"/>
        <v/>
      </c>
      <c r="FY2413" s="1" t="str">
        <f t="shared" si="995"/>
        <v/>
      </c>
      <c r="GC2413" s="2">
        <v>1808</v>
      </c>
      <c r="GD2413" s="1">
        <f t="shared" si="1004"/>
        <v>99.373368898927907</v>
      </c>
      <c r="GE2413" s="1">
        <f t="shared" si="996"/>
        <v>6.995673686353901E-5</v>
      </c>
      <c r="GF2413" s="1">
        <f t="shared" si="997"/>
        <v>0.9993853647195069</v>
      </c>
      <c r="GG2413" s="1">
        <f t="shared" si="998"/>
        <v>6.995673686353901E-5</v>
      </c>
      <c r="GH2413" s="1" t="str">
        <f t="shared" si="999"/>
        <v/>
      </c>
      <c r="GI2413" s="1" t="str">
        <f t="shared" si="1000"/>
        <v/>
      </c>
      <c r="GJ2413" s="1">
        <f t="shared" si="1001"/>
        <v>0</v>
      </c>
      <c r="GK2413" s="1">
        <f t="shared" si="1002"/>
        <v>6.995673686353901E-5</v>
      </c>
      <c r="GL2413" s="1" t="str">
        <f t="shared" si="1003"/>
        <v/>
      </c>
      <c r="HA2413" s="2"/>
      <c r="HB2413" s="2">
        <f t="shared" si="975"/>
        <v>11.603199999999767</v>
      </c>
      <c r="HC2413" s="147">
        <f t="shared" si="976"/>
        <v>0.11438635354385922</v>
      </c>
      <c r="HD2413" s="2">
        <f t="shared" si="977"/>
        <v>2.3574632123406214E-4</v>
      </c>
      <c r="HE2413" s="2" t="str">
        <f t="shared" si="973"/>
        <v/>
      </c>
      <c r="HF2413" s="24" t="str">
        <f t="shared" si="974"/>
        <v/>
      </c>
    </row>
    <row r="2414" spans="157:214" ht="20.100000000000001" customHeight="1" x14ac:dyDescent="0.25">
      <c r="FA2414" s="1">
        <v>1809</v>
      </c>
      <c r="FB2414" s="1">
        <f t="shared" si="978"/>
        <v>12100.455959096125</v>
      </c>
      <c r="FC2414" s="1">
        <f t="shared" si="979"/>
        <v>5.6782818938869597E-7</v>
      </c>
      <c r="FD2414" s="1">
        <f t="shared" si="980"/>
        <v>0.9993939130791738</v>
      </c>
      <c r="FE2414" s="1">
        <f t="shared" si="981"/>
        <v>5.6782818938869597E-7</v>
      </c>
      <c r="FF2414" s="1" t="str">
        <f t="shared" si="982"/>
        <v/>
      </c>
      <c r="FG2414" s="1" t="str">
        <f t="shared" si="983"/>
        <v/>
      </c>
      <c r="FI2414" s="1">
        <f t="shared" si="984"/>
        <v>5.5898689472046131E-192</v>
      </c>
      <c r="FJ2414" s="1" t="str">
        <f t="shared" si="985"/>
        <v/>
      </c>
      <c r="FK2414" s="1" t="str">
        <f t="shared" si="986"/>
        <v/>
      </c>
      <c r="FP2414" s="1">
        <v>1809</v>
      </c>
      <c r="FQ2414" s="1">
        <f t="shared" si="987"/>
        <v>28.51065391638403</v>
      </c>
      <c r="FR2414" s="1">
        <f t="shared" si="988"/>
        <v>2.4099692761107483E-4</v>
      </c>
      <c r="FS2414" s="1">
        <f t="shared" si="989"/>
        <v>0.9993939130791738</v>
      </c>
      <c r="FT2414" s="1">
        <f t="shared" si="990"/>
        <v>2.4099692761107483E-4</v>
      </c>
      <c r="FU2414" s="1" t="str">
        <f t="shared" si="991"/>
        <v/>
      </c>
      <c r="FV2414" s="1" t="str">
        <f t="shared" si="992"/>
        <v/>
      </c>
      <c r="FW2414" s="1">
        <f t="shared" si="993"/>
        <v>4.0864757804915066E-299</v>
      </c>
      <c r="FX2414" s="1" t="str">
        <f t="shared" si="994"/>
        <v/>
      </c>
      <c r="FY2414" s="1" t="str">
        <f t="shared" si="995"/>
        <v/>
      </c>
      <c r="GC2414" s="1">
        <v>1809</v>
      </c>
      <c r="GD2414" s="1">
        <f t="shared" si="1004"/>
        <v>99.496355741624598</v>
      </c>
      <c r="GE2414" s="1">
        <f t="shared" si="996"/>
        <v>6.9057604641058372E-5</v>
      </c>
      <c r="GF2414" s="1">
        <f t="shared" si="997"/>
        <v>0.9993939130791738</v>
      </c>
      <c r="GG2414" s="1">
        <f t="shared" si="998"/>
        <v>6.9057604641058372E-5</v>
      </c>
      <c r="GH2414" s="1" t="str">
        <f t="shared" si="999"/>
        <v/>
      </c>
      <c r="GI2414" s="1" t="str">
        <f t="shared" si="1000"/>
        <v/>
      </c>
      <c r="GJ2414" s="1">
        <f t="shared" si="1001"/>
        <v>0</v>
      </c>
      <c r="GK2414" s="1">
        <f t="shared" si="1002"/>
        <v>6.9057604641058372E-5</v>
      </c>
      <c r="GL2414" s="1" t="str">
        <f t="shared" si="1003"/>
        <v/>
      </c>
      <c r="HA2414" s="2"/>
      <c r="HB2414" s="2">
        <f t="shared" si="975"/>
        <v>11.609599999999766</v>
      </c>
      <c r="HC2414" s="147">
        <f t="shared" si="976"/>
        <v>0.11415060722262516</v>
      </c>
      <c r="HD2414" s="2">
        <f t="shared" si="977"/>
        <v>2.3531722249912901E-4</v>
      </c>
      <c r="HE2414" s="2" t="str">
        <f t="shared" si="973"/>
        <v/>
      </c>
      <c r="HF2414" s="24" t="str">
        <f t="shared" si="974"/>
        <v/>
      </c>
    </row>
    <row r="2415" spans="157:214" ht="20.100000000000001" customHeight="1" x14ac:dyDescent="0.25">
      <c r="FA2415" s="1">
        <v>1810</v>
      </c>
      <c r="FB2415" s="1">
        <f t="shared" si="978"/>
        <v>12115.413259416393</v>
      </c>
      <c r="FC2415" s="1">
        <f t="shared" si="979"/>
        <v>5.6052110153003983E-7</v>
      </c>
      <c r="FD2415" s="1">
        <f t="shared" si="980"/>
        <v>0.99940235150206558</v>
      </c>
      <c r="FE2415" s="1">
        <f t="shared" si="981"/>
        <v>5.6052110153003983E-7</v>
      </c>
      <c r="FF2415" s="1" t="str">
        <f t="shared" si="982"/>
        <v/>
      </c>
      <c r="FG2415" s="1" t="str">
        <f t="shared" si="983"/>
        <v/>
      </c>
      <c r="FI2415" s="1">
        <f t="shared" si="984"/>
        <v>6.2865880954564726E-192</v>
      </c>
      <c r="FJ2415" s="1" t="str">
        <f t="shared" si="985"/>
        <v/>
      </c>
      <c r="FK2415" s="1" t="str">
        <f t="shared" si="986"/>
        <v/>
      </c>
      <c r="FP2415" s="1">
        <v>1810</v>
      </c>
      <c r="FQ2415" s="1">
        <f t="shared" si="987"/>
        <v>28.545895763005021</v>
      </c>
      <c r="FR2415" s="1">
        <f t="shared" si="988"/>
        <v>2.3789566255127606E-4</v>
      </c>
      <c r="FS2415" s="1">
        <f t="shared" si="989"/>
        <v>0.99940235150206558</v>
      </c>
      <c r="FT2415" s="1">
        <f t="shared" si="990"/>
        <v>2.3789566255127606E-4</v>
      </c>
      <c r="FU2415" s="1" t="str">
        <f t="shared" si="991"/>
        <v/>
      </c>
      <c r="FV2415" s="1" t="str">
        <f t="shared" si="992"/>
        <v/>
      </c>
      <c r="FW2415" s="1">
        <f t="shared" si="993"/>
        <v>4.7380121215949741E-299</v>
      </c>
      <c r="FX2415" s="1" t="str">
        <f t="shared" si="994"/>
        <v/>
      </c>
      <c r="FY2415" s="1" t="str">
        <f t="shared" si="995"/>
        <v/>
      </c>
      <c r="GC2415" s="1">
        <v>1810</v>
      </c>
      <c r="GD2415" s="1">
        <f t="shared" si="1004"/>
        <v>99.619342584321288</v>
      </c>
      <c r="GE2415" s="1">
        <f t="shared" si="996"/>
        <v>6.8168937974185479E-5</v>
      </c>
      <c r="GF2415" s="1">
        <f t="shared" si="997"/>
        <v>0.99940235150206558</v>
      </c>
      <c r="GG2415" s="1">
        <f t="shared" si="998"/>
        <v>6.8168937974185479E-5</v>
      </c>
      <c r="GH2415" s="1" t="str">
        <f t="shared" si="999"/>
        <v/>
      </c>
      <c r="GI2415" s="1" t="str">
        <f t="shared" si="1000"/>
        <v/>
      </c>
      <c r="GJ2415" s="1">
        <f t="shared" si="1001"/>
        <v>0</v>
      </c>
      <c r="GK2415" s="1">
        <f t="shared" si="1002"/>
        <v>6.8168937974185479E-5</v>
      </c>
      <c r="GL2415" s="1" t="str">
        <f t="shared" si="1003"/>
        <v/>
      </c>
      <c r="HA2415" s="2"/>
      <c r="HB2415" s="2">
        <f t="shared" si="975"/>
        <v>11.615999999999765</v>
      </c>
      <c r="HC2415" s="147">
        <f t="shared" si="976"/>
        <v>0.11391529000012603</v>
      </c>
      <c r="HD2415" s="2">
        <f t="shared" si="977"/>
        <v>2.3488872644097936E-4</v>
      </c>
      <c r="HE2415" s="2" t="str">
        <f t="shared" si="973"/>
        <v/>
      </c>
      <c r="HF2415" s="24" t="str">
        <f t="shared" si="974"/>
        <v/>
      </c>
    </row>
    <row r="2416" spans="157:214" ht="20.100000000000001" customHeight="1" x14ac:dyDescent="0.25">
      <c r="FA2416" s="1">
        <v>1811</v>
      </c>
      <c r="FB2416" s="1">
        <f t="shared" si="978"/>
        <v>12130.370559736657</v>
      </c>
      <c r="FC2416" s="1">
        <f t="shared" si="979"/>
        <v>5.5329919195525601E-7</v>
      </c>
      <c r="FD2416" s="1">
        <f t="shared" si="980"/>
        <v>0.99941068126875454</v>
      </c>
      <c r="FE2416" s="1">
        <f t="shared" si="981"/>
        <v>5.5329919195525601E-7</v>
      </c>
      <c r="FF2416" s="1" t="str">
        <f t="shared" si="982"/>
        <v/>
      </c>
      <c r="FG2416" s="1" t="str">
        <f t="shared" si="983"/>
        <v/>
      </c>
      <c r="FI2416" s="1">
        <f t="shared" si="984"/>
        <v>7.0700329330102996E-192</v>
      </c>
      <c r="FJ2416" s="1" t="str">
        <f t="shared" si="985"/>
        <v/>
      </c>
      <c r="FK2416" s="1" t="str">
        <f t="shared" si="986"/>
        <v/>
      </c>
      <c r="FP2416" s="1">
        <v>1811</v>
      </c>
      <c r="FQ2416" s="1">
        <f t="shared" si="987"/>
        <v>28.581137609626012</v>
      </c>
      <c r="FR2416" s="1">
        <f t="shared" si="988"/>
        <v>2.3483054875183285E-4</v>
      </c>
      <c r="FS2416" s="1">
        <f t="shared" si="989"/>
        <v>0.99941068126875454</v>
      </c>
      <c r="FT2416" s="1">
        <f t="shared" si="990"/>
        <v>2.3483054875183285E-4</v>
      </c>
      <c r="FU2416" s="1" t="str">
        <f t="shared" si="991"/>
        <v/>
      </c>
      <c r="FV2416" s="1" t="str">
        <f t="shared" si="992"/>
        <v/>
      </c>
      <c r="FW2416" s="1">
        <f t="shared" si="993"/>
        <v>5.4933397120007352E-299</v>
      </c>
      <c r="FX2416" s="1" t="str">
        <f t="shared" si="994"/>
        <v/>
      </c>
      <c r="FY2416" s="1" t="str">
        <f t="shared" si="995"/>
        <v/>
      </c>
      <c r="GC2416" s="1">
        <v>1811</v>
      </c>
      <c r="GD2416" s="1">
        <f t="shared" si="1004"/>
        <v>99.742329427017978</v>
      </c>
      <c r="GE2416" s="1">
        <f t="shared" si="996"/>
        <v>6.7290630441222313E-5</v>
      </c>
      <c r="GF2416" s="1">
        <f t="shared" si="997"/>
        <v>0.99941068126875454</v>
      </c>
      <c r="GG2416" s="1">
        <f t="shared" si="998"/>
        <v>6.7290630441222313E-5</v>
      </c>
      <c r="GH2416" s="1" t="str">
        <f t="shared" si="999"/>
        <v/>
      </c>
      <c r="GI2416" s="1" t="str">
        <f t="shared" si="1000"/>
        <v/>
      </c>
      <c r="GJ2416" s="1">
        <f t="shared" si="1001"/>
        <v>0</v>
      </c>
      <c r="GK2416" s="1">
        <f t="shared" si="1002"/>
        <v>6.7290630441222313E-5</v>
      </c>
      <c r="GL2416" s="1" t="str">
        <f t="shared" si="1003"/>
        <v/>
      </c>
      <c r="HA2416" s="2"/>
      <c r="HB2416" s="2">
        <f t="shared" si="975"/>
        <v>11.622399999999764</v>
      </c>
      <c r="HC2416" s="147">
        <f t="shared" si="976"/>
        <v>0.11368040127368505</v>
      </c>
      <c r="HD2416" s="2">
        <f t="shared" si="977"/>
        <v>2.3446083280867502E-4</v>
      </c>
      <c r="HE2416" s="2" t="str">
        <f t="shared" si="973"/>
        <v/>
      </c>
      <c r="HF2416" s="24" t="str">
        <f t="shared" si="974"/>
        <v/>
      </c>
    </row>
    <row r="2417" spans="157:214" ht="20.100000000000001" customHeight="1" x14ac:dyDescent="0.25">
      <c r="FA2417" s="1">
        <v>1812</v>
      </c>
      <c r="FB2417" s="1">
        <f t="shared" si="978"/>
        <v>12145.327860056925</v>
      </c>
      <c r="FC2417" s="1">
        <f t="shared" si="979"/>
        <v>5.4616159281415448E-7</v>
      </c>
      <c r="FD2417" s="1">
        <f t="shared" si="980"/>
        <v>0.99941890364677866</v>
      </c>
      <c r="FE2417" s="1">
        <f t="shared" si="981"/>
        <v>5.4616159281415448E-7</v>
      </c>
      <c r="FF2417" s="1" t="str">
        <f t="shared" si="982"/>
        <v/>
      </c>
      <c r="FG2417" s="1" t="str">
        <f t="shared" si="983"/>
        <v/>
      </c>
      <c r="FI2417" s="1">
        <f t="shared" si="984"/>
        <v>7.9509847242148304E-192</v>
      </c>
      <c r="FJ2417" s="1" t="str">
        <f t="shared" si="985"/>
        <v/>
      </c>
      <c r="FK2417" s="1" t="str">
        <f t="shared" si="986"/>
        <v/>
      </c>
      <c r="FP2417" s="1">
        <v>1812</v>
      </c>
      <c r="FQ2417" s="1">
        <f t="shared" si="987"/>
        <v>28.61637945624701</v>
      </c>
      <c r="FR2417" s="1">
        <f t="shared" si="988"/>
        <v>2.3180121788085763E-4</v>
      </c>
      <c r="FS2417" s="1">
        <f t="shared" si="989"/>
        <v>0.99941890364677866</v>
      </c>
      <c r="FT2417" s="1">
        <f t="shared" si="990"/>
        <v>2.3180121788085763E-4</v>
      </c>
      <c r="FU2417" s="1" t="str">
        <f t="shared" si="991"/>
        <v/>
      </c>
      <c r="FV2417" s="1" t="str">
        <f t="shared" si="992"/>
        <v/>
      </c>
      <c r="FW2417" s="1">
        <f t="shared" si="993"/>
        <v>6.3689787177357748E-299</v>
      </c>
      <c r="FX2417" s="1" t="str">
        <f t="shared" si="994"/>
        <v/>
      </c>
      <c r="FY2417" s="1" t="str">
        <f t="shared" si="995"/>
        <v/>
      </c>
      <c r="GC2417" s="1">
        <v>1812</v>
      </c>
      <c r="GD2417" s="1">
        <f t="shared" si="1004"/>
        <v>99.865316269714697</v>
      </c>
      <c r="GE2417" s="1">
        <f t="shared" si="996"/>
        <v>6.6422576496765455E-5</v>
      </c>
      <c r="GF2417" s="1">
        <f t="shared" si="997"/>
        <v>0.99941890364677866</v>
      </c>
      <c r="GG2417" s="1">
        <f t="shared" si="998"/>
        <v>6.6422576496765455E-5</v>
      </c>
      <c r="GH2417" s="1" t="str">
        <f t="shared" si="999"/>
        <v/>
      </c>
      <c r="GI2417" s="1" t="str">
        <f t="shared" si="1000"/>
        <v/>
      </c>
      <c r="GJ2417" s="1">
        <f t="shared" si="1001"/>
        <v>0</v>
      </c>
      <c r="GK2417" s="1">
        <f t="shared" si="1002"/>
        <v>6.6422576496765455E-5</v>
      </c>
      <c r="GL2417" s="1" t="str">
        <f t="shared" si="1003"/>
        <v/>
      </c>
      <c r="HA2417" s="2"/>
      <c r="HB2417" s="2">
        <f t="shared" si="975"/>
        <v>11.628799999999764</v>
      </c>
      <c r="HC2417" s="147">
        <f t="shared" si="976"/>
        <v>0.11344594044087637</v>
      </c>
      <c r="HD2417" s="2">
        <f t="shared" si="977"/>
        <v>2.3403354134866883E-4</v>
      </c>
      <c r="HE2417" s="2" t="str">
        <f t="shared" si="973"/>
        <v/>
      </c>
      <c r="HF2417" s="24" t="str">
        <f t="shared" si="974"/>
        <v/>
      </c>
    </row>
    <row r="2418" spans="157:214" ht="20.100000000000001" customHeight="1" x14ac:dyDescent="0.25">
      <c r="FA2418" s="1">
        <v>1813</v>
      </c>
      <c r="FB2418" s="1">
        <f t="shared" si="978"/>
        <v>12160.285160377192</v>
      </c>
      <c r="FC2418" s="1">
        <f t="shared" si="979"/>
        <v>5.3910744342426224E-7</v>
      </c>
      <c r="FD2418" s="1">
        <f t="shared" si="980"/>
        <v>0.99942701989074856</v>
      </c>
      <c r="FE2418" s="1">
        <f t="shared" si="981"/>
        <v>5.3910744342426224E-7</v>
      </c>
      <c r="FF2418" s="1" t="str">
        <f t="shared" si="982"/>
        <v/>
      </c>
      <c r="FG2418" s="1" t="str">
        <f t="shared" si="983"/>
        <v/>
      </c>
      <c r="FI2418" s="1">
        <f t="shared" si="984"/>
        <v>8.9415632432350631E-192</v>
      </c>
      <c r="FJ2418" s="1" t="str">
        <f t="shared" si="985"/>
        <v/>
      </c>
      <c r="FK2418" s="1" t="str">
        <f t="shared" si="986"/>
        <v/>
      </c>
      <c r="FP2418" s="1">
        <v>1813</v>
      </c>
      <c r="FQ2418" s="1">
        <f t="shared" si="987"/>
        <v>28.651621302868001</v>
      </c>
      <c r="FR2418" s="1">
        <f t="shared" si="988"/>
        <v>2.288073046485758E-4</v>
      </c>
      <c r="FS2418" s="1">
        <f t="shared" si="989"/>
        <v>0.99942701989074856</v>
      </c>
      <c r="FT2418" s="1">
        <f t="shared" si="990"/>
        <v>2.288073046485758E-4</v>
      </c>
      <c r="FU2418" s="1" t="str">
        <f t="shared" si="991"/>
        <v/>
      </c>
      <c r="FV2418" s="1" t="str">
        <f t="shared" si="992"/>
        <v/>
      </c>
      <c r="FW2418" s="1">
        <f t="shared" si="993"/>
        <v>7.3840765393257556E-299</v>
      </c>
      <c r="FX2418" s="1" t="str">
        <f t="shared" si="994"/>
        <v/>
      </c>
      <c r="FY2418" s="1" t="str">
        <f t="shared" si="995"/>
        <v/>
      </c>
      <c r="GC2418" s="1">
        <v>1813</v>
      </c>
      <c r="GD2418" s="1">
        <f t="shared" si="1004"/>
        <v>99.988303112411387</v>
      </c>
      <c r="GE2418" s="1">
        <f t="shared" si="996"/>
        <v>6.5564671467128628E-5</v>
      </c>
      <c r="GF2418" s="1">
        <f t="shared" si="997"/>
        <v>0.99942701989074856</v>
      </c>
      <c r="GG2418" s="1">
        <f t="shared" si="998"/>
        <v>6.5564671467128628E-5</v>
      </c>
      <c r="GH2418" s="1" t="str">
        <f t="shared" si="999"/>
        <v/>
      </c>
      <c r="GI2418" s="1" t="str">
        <f t="shared" si="1000"/>
        <v/>
      </c>
      <c r="GJ2418" s="1">
        <f t="shared" si="1001"/>
        <v>0</v>
      </c>
      <c r="GK2418" s="1">
        <f t="shared" si="1002"/>
        <v>6.5564671467128628E-5</v>
      </c>
      <c r="GL2418" s="1" t="str">
        <f t="shared" si="1003"/>
        <v/>
      </c>
      <c r="HA2418" s="2"/>
      <c r="HB2418" s="2">
        <f t="shared" si="975"/>
        <v>11.635199999999763</v>
      </c>
      <c r="HC2418" s="147">
        <f t="shared" si="976"/>
        <v>0.1132119068995277</v>
      </c>
      <c r="HD2418" s="2">
        <f t="shared" si="977"/>
        <v>2.3360685180484619E-4</v>
      </c>
      <c r="HE2418" s="2" t="str">
        <f t="shared" si="973"/>
        <v/>
      </c>
      <c r="HF2418" s="24" t="str">
        <f t="shared" si="974"/>
        <v/>
      </c>
    </row>
    <row r="2419" spans="157:214" ht="20.100000000000001" customHeight="1" x14ac:dyDescent="0.25">
      <c r="FA2419" s="1">
        <v>1814</v>
      </c>
      <c r="FB2419" s="1">
        <f t="shared" si="978"/>
        <v>12175.24246069746</v>
      </c>
      <c r="FC2419" s="1">
        <f t="shared" si="979"/>
        <v>5.3213589023307839E-7</v>
      </c>
      <c r="FD2419" s="1">
        <f t="shared" si="980"/>
        <v>0.99943503124245525</v>
      </c>
      <c r="FE2419" s="1">
        <f t="shared" si="981"/>
        <v>5.3213589023307839E-7</v>
      </c>
      <c r="FF2419" s="1" t="str">
        <f t="shared" si="982"/>
        <v/>
      </c>
      <c r="FG2419" s="1" t="str">
        <f t="shared" si="983"/>
        <v/>
      </c>
      <c r="FI2419" s="1">
        <f t="shared" si="984"/>
        <v>1.0055392733261047E-191</v>
      </c>
      <c r="FJ2419" s="1" t="str">
        <f t="shared" si="985"/>
        <v/>
      </c>
      <c r="FK2419" s="1" t="str">
        <f t="shared" si="986"/>
        <v/>
      </c>
      <c r="FP2419" s="1">
        <v>1814</v>
      </c>
      <c r="FQ2419" s="1">
        <f t="shared" si="987"/>
        <v>28.686863149489</v>
      </c>
      <c r="FR2419" s="1">
        <f t="shared" si="988"/>
        <v>2.2584844679130519E-4</v>
      </c>
      <c r="FS2419" s="1">
        <f t="shared" si="989"/>
        <v>0.99943503124245525</v>
      </c>
      <c r="FT2419" s="1">
        <f t="shared" si="990"/>
        <v>2.2584844679130519E-4</v>
      </c>
      <c r="FU2419" s="1" t="str">
        <f t="shared" si="991"/>
        <v/>
      </c>
      <c r="FV2419" s="1" t="str">
        <f t="shared" si="992"/>
        <v/>
      </c>
      <c r="FW2419" s="1">
        <f t="shared" si="993"/>
        <v>8.5608252702078677E-299</v>
      </c>
      <c r="FX2419" s="1" t="str">
        <f t="shared" si="994"/>
        <v/>
      </c>
      <c r="FY2419" s="1" t="str">
        <f t="shared" si="995"/>
        <v/>
      </c>
      <c r="GC2419" s="1">
        <v>1814</v>
      </c>
      <c r="GD2419" s="1">
        <f t="shared" si="1004"/>
        <v>100.11128995510808</v>
      </c>
      <c r="GE2419" s="1">
        <f t="shared" si="996"/>
        <v>6.4716811545751439E-5</v>
      </c>
      <c r="GF2419" s="1">
        <f t="shared" si="997"/>
        <v>0.99943503124245525</v>
      </c>
      <c r="GG2419" s="1">
        <f t="shared" si="998"/>
        <v>6.4716811545751439E-5</v>
      </c>
      <c r="GH2419" s="1" t="str">
        <f t="shared" si="999"/>
        <v/>
      </c>
      <c r="GI2419" s="1" t="str">
        <f t="shared" si="1000"/>
        <v/>
      </c>
      <c r="GJ2419" s="1">
        <f t="shared" si="1001"/>
        <v>0</v>
      </c>
      <c r="GK2419" s="1">
        <f t="shared" si="1002"/>
        <v>6.4716811545751439E-5</v>
      </c>
      <c r="GL2419" s="1" t="str">
        <f t="shared" si="1003"/>
        <v/>
      </c>
      <c r="HA2419" s="2"/>
      <c r="HB2419" s="2">
        <f t="shared" si="975"/>
        <v>11.641599999999762</v>
      </c>
      <c r="HC2419" s="147">
        <f t="shared" si="976"/>
        <v>0.11297830004772286</v>
      </c>
      <c r="HD2419" s="2">
        <f t="shared" si="977"/>
        <v>2.331807639193717E-4</v>
      </c>
      <c r="HE2419" s="2" t="str">
        <f t="shared" si="973"/>
        <v/>
      </c>
      <c r="HF2419" s="24" t="str">
        <f t="shared" si="974"/>
        <v/>
      </c>
    </row>
    <row r="2420" spans="157:214" ht="20.100000000000001" customHeight="1" x14ac:dyDescent="0.25">
      <c r="FA2420" s="2">
        <v>1815</v>
      </c>
      <c r="FB2420" s="1">
        <f t="shared" si="978"/>
        <v>12190.199761017728</v>
      </c>
      <c r="FC2420" s="1">
        <f t="shared" si="979"/>
        <v>5.252460867802632E-7</v>
      </c>
      <c r="FD2420" s="1">
        <f t="shared" si="980"/>
        <v>0.99944293893097536</v>
      </c>
      <c r="FE2420" s="1">
        <f t="shared" si="981"/>
        <v>5.252460867802632E-7</v>
      </c>
      <c r="FF2420" s="1" t="str">
        <f t="shared" si="982"/>
        <v/>
      </c>
      <c r="FG2420" s="1" t="str">
        <f t="shared" si="983"/>
        <v/>
      </c>
      <c r="FI2420" s="1">
        <f t="shared" si="984"/>
        <v>1.1307788415499374E-191</v>
      </c>
      <c r="FJ2420" s="1" t="str">
        <f t="shared" si="985"/>
        <v/>
      </c>
      <c r="FK2420" s="1" t="str">
        <f t="shared" si="986"/>
        <v/>
      </c>
      <c r="FP2420" s="2">
        <v>1815</v>
      </c>
      <c r="FQ2420" s="1">
        <f t="shared" si="987"/>
        <v>28.722104996109991</v>
      </c>
      <c r="FR2420" s="1">
        <f t="shared" si="988"/>
        <v>2.2292428505541091E-4</v>
      </c>
      <c r="FS2420" s="1">
        <f t="shared" si="989"/>
        <v>0.99944293893097536</v>
      </c>
      <c r="FT2420" s="1">
        <f t="shared" si="990"/>
        <v>2.2292428505541091E-4</v>
      </c>
      <c r="FU2420" s="1" t="str">
        <f t="shared" si="991"/>
        <v/>
      </c>
      <c r="FV2420" s="1" t="str">
        <f t="shared" si="992"/>
        <v/>
      </c>
      <c r="FW2420" s="1">
        <f t="shared" si="993"/>
        <v>9.9249454312167691E-299</v>
      </c>
      <c r="FX2420" s="1" t="str">
        <f t="shared" si="994"/>
        <v/>
      </c>
      <c r="FY2420" s="1" t="str">
        <f t="shared" si="995"/>
        <v/>
      </c>
      <c r="GC2420" s="2">
        <v>1815</v>
      </c>
      <c r="GD2420" s="1">
        <f t="shared" si="1004"/>
        <v>100.23427679780477</v>
      </c>
      <c r="GE2420" s="1">
        <f t="shared" si="996"/>
        <v>6.387889378860144E-5</v>
      </c>
      <c r="GF2420" s="1">
        <f t="shared" si="997"/>
        <v>0.99944293893097536</v>
      </c>
      <c r="GG2420" s="1">
        <f t="shared" si="998"/>
        <v>6.387889378860144E-5</v>
      </c>
      <c r="GH2420" s="1" t="str">
        <f t="shared" si="999"/>
        <v/>
      </c>
      <c r="GI2420" s="1" t="str">
        <f t="shared" si="1000"/>
        <v/>
      </c>
      <c r="GJ2420" s="1">
        <f t="shared" si="1001"/>
        <v>0</v>
      </c>
      <c r="GK2420" s="1">
        <f t="shared" si="1002"/>
        <v>6.387889378860144E-5</v>
      </c>
      <c r="GL2420" s="1" t="str">
        <f t="shared" si="1003"/>
        <v/>
      </c>
      <c r="HA2420" s="2"/>
      <c r="HB2420" s="2">
        <f t="shared" si="975"/>
        <v>11.647999999999762</v>
      </c>
      <c r="HC2420" s="147">
        <f t="shared" si="976"/>
        <v>0.11274511928380349</v>
      </c>
      <c r="HD2420" s="2">
        <f t="shared" si="977"/>
        <v>2.3275527743175928E-4</v>
      </c>
      <c r="HE2420" s="2" t="str">
        <f t="shared" si="973"/>
        <v/>
      </c>
      <c r="HF2420" s="24" t="str">
        <f t="shared" si="974"/>
        <v/>
      </c>
    </row>
    <row r="2421" spans="157:214" ht="20.100000000000001" customHeight="1" x14ac:dyDescent="0.25">
      <c r="FA2421" s="1">
        <v>1816</v>
      </c>
      <c r="FB2421" s="1">
        <f t="shared" si="978"/>
        <v>12205.157061337995</v>
      </c>
      <c r="FC2421" s="1">
        <f t="shared" si="979"/>
        <v>5.184371936597418E-7</v>
      </c>
      <c r="FD2421" s="1">
        <f t="shared" si="980"/>
        <v>0.99945074417277813</v>
      </c>
      <c r="FE2421" s="1">
        <f t="shared" si="981"/>
        <v>5.184371936597418E-7</v>
      </c>
      <c r="FF2421" s="1" t="str">
        <f t="shared" si="982"/>
        <v/>
      </c>
      <c r="FG2421" s="1" t="str">
        <f t="shared" si="983"/>
        <v/>
      </c>
      <c r="FI2421" s="1">
        <f t="shared" si="984"/>
        <v>1.2715966089107448E-191</v>
      </c>
      <c r="FJ2421" s="1" t="str">
        <f t="shared" si="985"/>
        <v/>
      </c>
      <c r="FK2421" s="1" t="str">
        <f t="shared" si="986"/>
        <v/>
      </c>
      <c r="FP2421" s="1">
        <v>1816</v>
      </c>
      <c r="FQ2421" s="1">
        <f t="shared" si="987"/>
        <v>28.757346842730982</v>
      </c>
      <c r="FR2421" s="1">
        <f t="shared" si="988"/>
        <v>2.2003446318121994E-4</v>
      </c>
      <c r="FS2421" s="1">
        <f t="shared" si="989"/>
        <v>0.99945074417277813</v>
      </c>
      <c r="FT2421" s="1">
        <f t="shared" si="990"/>
        <v>2.2003446318121994E-4</v>
      </c>
      <c r="FU2421" s="1" t="str">
        <f t="shared" si="991"/>
        <v/>
      </c>
      <c r="FV2421" s="1" t="str">
        <f t="shared" si="992"/>
        <v/>
      </c>
      <c r="FW2421" s="1">
        <f t="shared" si="993"/>
        <v>1.1506246494175011E-298</v>
      </c>
      <c r="FX2421" s="1" t="str">
        <f t="shared" si="994"/>
        <v/>
      </c>
      <c r="FY2421" s="1" t="str">
        <f t="shared" si="995"/>
        <v/>
      </c>
      <c r="GC2421" s="1">
        <v>1816</v>
      </c>
      <c r="GD2421" s="1">
        <f t="shared" si="1004"/>
        <v>100.35726364050146</v>
      </c>
      <c r="GE2421" s="1">
        <f t="shared" si="996"/>
        <v>6.3050816109565602E-5</v>
      </c>
      <c r="GF2421" s="1">
        <f t="shared" si="997"/>
        <v>0.99945074417277813</v>
      </c>
      <c r="GG2421" s="1">
        <f t="shared" si="998"/>
        <v>6.3050816109565602E-5</v>
      </c>
      <c r="GH2421" s="1" t="str">
        <f t="shared" si="999"/>
        <v/>
      </c>
      <c r="GI2421" s="1" t="str">
        <f t="shared" si="1000"/>
        <v/>
      </c>
      <c r="GJ2421" s="1">
        <f t="shared" si="1001"/>
        <v>0</v>
      </c>
      <c r="GK2421" s="1">
        <f t="shared" si="1002"/>
        <v>6.3050816109565602E-5</v>
      </c>
      <c r="GL2421" s="1" t="str">
        <f t="shared" si="1003"/>
        <v/>
      </c>
      <c r="HA2421" s="2"/>
      <c r="HB2421" s="2">
        <f t="shared" si="975"/>
        <v>11.654399999999761</v>
      </c>
      <c r="HC2421" s="147">
        <f t="shared" si="976"/>
        <v>0.11251236400637173</v>
      </c>
      <c r="HD2421" s="2">
        <f t="shared" si="977"/>
        <v>2.3233039207946893E-4</v>
      </c>
      <c r="HE2421" s="2" t="str">
        <f t="shared" si="973"/>
        <v/>
      </c>
      <c r="HF2421" s="24" t="str">
        <f t="shared" si="974"/>
        <v/>
      </c>
    </row>
    <row r="2422" spans="157:214" ht="20.100000000000001" customHeight="1" x14ac:dyDescent="0.25">
      <c r="FA2422" s="1">
        <v>1817</v>
      </c>
      <c r="FB2422" s="1">
        <f t="shared" si="978"/>
        <v>12220.114361658259</v>
      </c>
      <c r="FC2422" s="1">
        <f t="shared" si="979"/>
        <v>5.1170837848174894E-7</v>
      </c>
      <c r="FD2422" s="1">
        <f t="shared" si="980"/>
        <v>0.99945844817182972</v>
      </c>
      <c r="FE2422" s="1">
        <f t="shared" si="981"/>
        <v>5.1170837848174894E-7</v>
      </c>
      <c r="FF2422" s="1" t="str">
        <f t="shared" si="982"/>
        <v/>
      </c>
      <c r="FG2422" s="1" t="str">
        <f t="shared" si="983"/>
        <v/>
      </c>
      <c r="FI2422" s="1">
        <f t="shared" si="984"/>
        <v>1.4299277677116716E-191</v>
      </c>
      <c r="FJ2422" s="1" t="str">
        <f t="shared" si="985"/>
        <v/>
      </c>
      <c r="FK2422" s="1" t="str">
        <f t="shared" si="986"/>
        <v/>
      </c>
      <c r="FP2422" s="1">
        <v>1817</v>
      </c>
      <c r="FQ2422" s="1">
        <f t="shared" si="987"/>
        <v>28.792588689351973</v>
      </c>
      <c r="FR2422" s="1">
        <f t="shared" si="988"/>
        <v>2.171786278869119E-4</v>
      </c>
      <c r="FS2422" s="1">
        <f t="shared" si="989"/>
        <v>0.99945844817182972</v>
      </c>
      <c r="FT2422" s="1">
        <f t="shared" si="990"/>
        <v>2.171786278869119E-4</v>
      </c>
      <c r="FU2422" s="1" t="str">
        <f t="shared" si="991"/>
        <v/>
      </c>
      <c r="FV2422" s="1" t="str">
        <f t="shared" si="992"/>
        <v/>
      </c>
      <c r="FW2422" s="1">
        <f t="shared" si="993"/>
        <v>1.3339276373848185E-298</v>
      </c>
      <c r="FX2422" s="1" t="str">
        <f t="shared" si="994"/>
        <v/>
      </c>
      <c r="FY2422" s="1" t="str">
        <f t="shared" si="995"/>
        <v/>
      </c>
      <c r="GC2422" s="1">
        <v>1817</v>
      </c>
      <c r="GD2422" s="1">
        <f t="shared" si="1004"/>
        <v>100.48025048319815</v>
      </c>
      <c r="GE2422" s="1">
        <f t="shared" si="996"/>
        <v>6.2232477275833299E-5</v>
      </c>
      <c r="GF2422" s="1">
        <f t="shared" si="997"/>
        <v>0.99945844817182972</v>
      </c>
      <c r="GG2422" s="1">
        <f t="shared" si="998"/>
        <v>6.2232477275833299E-5</v>
      </c>
      <c r="GH2422" s="1" t="str">
        <f t="shared" si="999"/>
        <v/>
      </c>
      <c r="GI2422" s="1" t="str">
        <f t="shared" si="1000"/>
        <v/>
      </c>
      <c r="GJ2422" s="1">
        <f t="shared" si="1001"/>
        <v>0</v>
      </c>
      <c r="GK2422" s="1">
        <f t="shared" si="1002"/>
        <v>6.2232477275833299E-5</v>
      </c>
      <c r="GL2422" s="1" t="str">
        <f t="shared" si="1003"/>
        <v/>
      </c>
      <c r="HA2422" s="2"/>
      <c r="HB2422" s="2">
        <f t="shared" si="975"/>
        <v>11.66079999999976</v>
      </c>
      <c r="HC2422" s="147">
        <f t="shared" si="976"/>
        <v>0.11228003361429226</v>
      </c>
      <c r="HD2422" s="2">
        <f t="shared" si="977"/>
        <v>2.3190610759726837E-4</v>
      </c>
      <c r="HE2422" s="2" t="str">
        <f t="shared" si="973"/>
        <v/>
      </c>
      <c r="HF2422" s="24" t="str">
        <f t="shared" si="974"/>
        <v/>
      </c>
    </row>
    <row r="2423" spans="157:214" ht="20.100000000000001" customHeight="1" x14ac:dyDescent="0.25">
      <c r="FA2423" s="1">
        <v>1818</v>
      </c>
      <c r="FB2423" s="1">
        <f t="shared" si="978"/>
        <v>12235.071661978527</v>
      </c>
      <c r="FC2423" s="1">
        <f t="shared" si="979"/>
        <v>5.0505881583479241E-7</v>
      </c>
      <c r="FD2423" s="1">
        <f t="shared" si="980"/>
        <v>0.9994660521196983</v>
      </c>
      <c r="FE2423" s="1">
        <f t="shared" si="981"/>
        <v>5.0505881583479241E-7</v>
      </c>
      <c r="FF2423" s="1" t="str">
        <f t="shared" si="982"/>
        <v/>
      </c>
      <c r="FG2423" s="1" t="str">
        <f t="shared" si="983"/>
        <v/>
      </c>
      <c r="FI2423" s="1">
        <f t="shared" si="984"/>
        <v>1.6079475925872826E-191</v>
      </c>
      <c r="FJ2423" s="1" t="str">
        <f t="shared" si="985"/>
        <v/>
      </c>
      <c r="FK2423" s="1" t="str">
        <f t="shared" si="986"/>
        <v/>
      </c>
      <c r="FP2423" s="1">
        <v>1818</v>
      </c>
      <c r="FQ2423" s="1">
        <f t="shared" si="987"/>
        <v>28.827830535972979</v>
      </c>
      <c r="FR2423" s="1">
        <f t="shared" si="988"/>
        <v>2.1435642885237746E-4</v>
      </c>
      <c r="FS2423" s="1">
        <f t="shared" si="989"/>
        <v>0.9994660521196983</v>
      </c>
      <c r="FT2423" s="1">
        <f t="shared" si="990"/>
        <v>2.1435642885237746E-4</v>
      </c>
      <c r="FU2423" s="1" t="str">
        <f t="shared" si="991"/>
        <v/>
      </c>
      <c r="FV2423" s="1" t="str">
        <f t="shared" si="992"/>
        <v/>
      </c>
      <c r="FW2423" s="1">
        <f t="shared" si="993"/>
        <v>1.5464073997545409E-298</v>
      </c>
      <c r="FX2423" s="1" t="str">
        <f t="shared" si="994"/>
        <v/>
      </c>
      <c r="FY2423" s="1" t="str">
        <f t="shared" si="995"/>
        <v/>
      </c>
      <c r="GC2423" s="1">
        <v>1818</v>
      </c>
      <c r="GD2423" s="1">
        <f t="shared" si="1004"/>
        <v>100.60323732589484</v>
      </c>
      <c r="GE2423" s="1">
        <f t="shared" si="996"/>
        <v>6.142377690327206E-5</v>
      </c>
      <c r="GF2423" s="1">
        <f t="shared" si="997"/>
        <v>0.9994660521196983</v>
      </c>
      <c r="GG2423" s="1">
        <f t="shared" si="998"/>
        <v>6.142377690327206E-5</v>
      </c>
      <c r="GH2423" s="1" t="str">
        <f t="shared" si="999"/>
        <v/>
      </c>
      <c r="GI2423" s="1" t="str">
        <f t="shared" si="1000"/>
        <v/>
      </c>
      <c r="GJ2423" s="1">
        <f t="shared" si="1001"/>
        <v>0</v>
      </c>
      <c r="GK2423" s="1">
        <f t="shared" si="1002"/>
        <v>6.142377690327206E-5</v>
      </c>
      <c r="GL2423" s="1" t="str">
        <f t="shared" si="1003"/>
        <v/>
      </c>
      <c r="HA2423" s="2"/>
      <c r="HB2423" s="2">
        <f t="shared" si="975"/>
        <v>11.66719999999976</v>
      </c>
      <c r="HC2423" s="147">
        <f t="shared" si="976"/>
        <v>0.11204812750669499</v>
      </c>
      <c r="HD2423" s="2">
        <f t="shared" si="977"/>
        <v>2.3148242371831551E-4</v>
      </c>
      <c r="HE2423" s="2" t="str">
        <f t="shared" si="973"/>
        <v/>
      </c>
      <c r="HF2423" s="24" t="str">
        <f t="shared" si="974"/>
        <v/>
      </c>
    </row>
    <row r="2424" spans="157:214" ht="20.100000000000001" customHeight="1" x14ac:dyDescent="0.25">
      <c r="FA2424" s="1">
        <v>1819</v>
      </c>
      <c r="FB2424" s="1">
        <f t="shared" si="978"/>
        <v>12250.028962298795</v>
      </c>
      <c r="FC2424" s="1">
        <f t="shared" si="979"/>
        <v>4.9848768724757628E-7</v>
      </c>
      <c r="FD2424" s="1">
        <f t="shared" si="980"/>
        <v>0.99947355719565811</v>
      </c>
      <c r="FE2424" s="1">
        <f t="shared" si="981"/>
        <v>4.9848768724757628E-7</v>
      </c>
      <c r="FF2424" s="1" t="str">
        <f t="shared" si="982"/>
        <v/>
      </c>
      <c r="FG2424" s="1" t="str">
        <f t="shared" si="983"/>
        <v/>
      </c>
      <c r="FI2424" s="1">
        <f t="shared" si="984"/>
        <v>1.8081011861517301E-191</v>
      </c>
      <c r="FJ2424" s="1" t="str">
        <f t="shared" si="985"/>
        <v/>
      </c>
      <c r="FK2424" s="1" t="str">
        <f t="shared" si="986"/>
        <v/>
      </c>
      <c r="FP2424" s="1">
        <v>1819</v>
      </c>
      <c r="FQ2424" s="1">
        <f t="shared" si="987"/>
        <v>28.86307238259397</v>
      </c>
      <c r="FR2424" s="1">
        <f t="shared" si="988"/>
        <v>2.1156751870305736E-4</v>
      </c>
      <c r="FS2424" s="1">
        <f t="shared" si="989"/>
        <v>0.99947355719565811</v>
      </c>
      <c r="FT2424" s="1">
        <f t="shared" si="990"/>
        <v>2.1156751870305736E-4</v>
      </c>
      <c r="FU2424" s="1" t="str">
        <f t="shared" si="991"/>
        <v/>
      </c>
      <c r="FV2424" s="1" t="str">
        <f t="shared" si="992"/>
        <v/>
      </c>
      <c r="FW2424" s="1">
        <f t="shared" si="993"/>
        <v>1.7927041297356285E-298</v>
      </c>
      <c r="FX2424" s="1" t="str">
        <f t="shared" si="994"/>
        <v/>
      </c>
      <c r="FY2424" s="1" t="str">
        <f t="shared" si="995"/>
        <v/>
      </c>
      <c r="GC2424" s="1">
        <v>1819</v>
      </c>
      <c r="GD2424" s="1">
        <f t="shared" si="1004"/>
        <v>100.72622416859153</v>
      </c>
      <c r="GE2424" s="1">
        <f t="shared" si="996"/>
        <v>6.0624615451794868E-5</v>
      </c>
      <c r="GF2424" s="1">
        <f t="shared" si="997"/>
        <v>0.99947355719565811</v>
      </c>
      <c r="GG2424" s="1">
        <f t="shared" si="998"/>
        <v>6.0624615451794868E-5</v>
      </c>
      <c r="GH2424" s="1" t="str">
        <f t="shared" si="999"/>
        <v/>
      </c>
      <c r="GI2424" s="1" t="str">
        <f t="shared" si="1000"/>
        <v/>
      </c>
      <c r="GJ2424" s="1">
        <f t="shared" si="1001"/>
        <v>0</v>
      </c>
      <c r="GK2424" s="1">
        <f t="shared" si="1002"/>
        <v>6.0624615451794868E-5</v>
      </c>
      <c r="GL2424" s="1" t="str">
        <f t="shared" si="1003"/>
        <v/>
      </c>
      <c r="HA2424" s="2"/>
      <c r="HB2424" s="2">
        <f t="shared" si="975"/>
        <v>11.673599999999759</v>
      </c>
      <c r="HC2424" s="147">
        <f t="shared" si="976"/>
        <v>0.11181664508297667</v>
      </c>
      <c r="HD2424" s="2">
        <f t="shared" si="977"/>
        <v>2.310593401732286E-4</v>
      </c>
      <c r="HE2424" s="2" t="str">
        <f t="shared" si="973"/>
        <v/>
      </c>
      <c r="HF2424" s="24" t="str">
        <f t="shared" si="974"/>
        <v/>
      </c>
    </row>
    <row r="2425" spans="157:214" ht="20.100000000000001" customHeight="1" x14ac:dyDescent="0.25">
      <c r="FA2425" s="1">
        <v>1820</v>
      </c>
      <c r="FB2425" s="1">
        <f t="shared" si="978"/>
        <v>12264.986262619062</v>
      </c>
      <c r="FC2425" s="1">
        <f t="shared" si="979"/>
        <v>4.9199418115084606E-7</v>
      </c>
      <c r="FD2425" s="1">
        <f t="shared" si="980"/>
        <v>0.99948096456679303</v>
      </c>
      <c r="FE2425" s="1">
        <f t="shared" si="981"/>
        <v>4.9199418115084606E-7</v>
      </c>
      <c r="FF2425" s="1" t="str">
        <f t="shared" si="982"/>
        <v/>
      </c>
      <c r="FG2425" s="1" t="str">
        <f t="shared" si="983"/>
        <v/>
      </c>
      <c r="FI2425" s="1">
        <f t="shared" si="984"/>
        <v>2.0331369051914418E-191</v>
      </c>
      <c r="FJ2425" s="1" t="str">
        <f t="shared" si="985"/>
        <v/>
      </c>
      <c r="FK2425" s="1" t="str">
        <f t="shared" si="986"/>
        <v/>
      </c>
      <c r="FP2425" s="1">
        <v>1820</v>
      </c>
      <c r="FQ2425" s="1">
        <f t="shared" si="987"/>
        <v>28.898314229214961</v>
      </c>
      <c r="FR2425" s="1">
        <f t="shared" si="988"/>
        <v>2.0881155299374557E-4</v>
      </c>
      <c r="FS2425" s="1">
        <f t="shared" si="989"/>
        <v>0.99948096456679303</v>
      </c>
      <c r="FT2425" s="1">
        <f t="shared" si="990"/>
        <v>2.0881155299374557E-4</v>
      </c>
      <c r="FU2425" s="1" t="str">
        <f t="shared" si="991"/>
        <v/>
      </c>
      <c r="FV2425" s="1" t="str">
        <f t="shared" si="992"/>
        <v/>
      </c>
      <c r="FW2425" s="1">
        <f t="shared" si="993"/>
        <v>2.0781953559482218E-298</v>
      </c>
      <c r="FX2425" s="1" t="str">
        <f t="shared" si="994"/>
        <v/>
      </c>
      <c r="FY2425" s="1" t="str">
        <f t="shared" si="995"/>
        <v/>
      </c>
      <c r="GC2425" s="1">
        <v>1820</v>
      </c>
      <c r="GD2425" s="1">
        <f t="shared" si="1004"/>
        <v>100.84921101128822</v>
      </c>
      <c r="GE2425" s="1">
        <f t="shared" si="996"/>
        <v>5.9834894220721284E-5</v>
      </c>
      <c r="GF2425" s="1">
        <f t="shared" si="997"/>
        <v>0.99948096456679303</v>
      </c>
      <c r="GG2425" s="1">
        <f t="shared" si="998"/>
        <v>5.9834894220721284E-5</v>
      </c>
      <c r="GH2425" s="1" t="str">
        <f t="shared" si="999"/>
        <v/>
      </c>
      <c r="GI2425" s="1" t="str">
        <f t="shared" si="1000"/>
        <v/>
      </c>
      <c r="GJ2425" s="1">
        <f t="shared" si="1001"/>
        <v>0</v>
      </c>
      <c r="GK2425" s="1">
        <f t="shared" si="1002"/>
        <v>5.9834894220721284E-5</v>
      </c>
      <c r="GL2425" s="1" t="str">
        <f t="shared" si="1003"/>
        <v/>
      </c>
      <c r="HA2425" s="2"/>
      <c r="HB2425" s="2">
        <f t="shared" si="975"/>
        <v>11.679999999999758</v>
      </c>
      <c r="HC2425" s="147">
        <f t="shared" si="976"/>
        <v>0.11158558574280344</v>
      </c>
      <c r="HD2425" s="2">
        <f t="shared" si="977"/>
        <v>2.3063685669015566E-4</v>
      </c>
      <c r="HE2425" s="2" t="str">
        <f t="shared" si="973"/>
        <v/>
      </c>
      <c r="HF2425" s="24" t="str">
        <f t="shared" si="974"/>
        <v/>
      </c>
    </row>
    <row r="2426" spans="157:214" ht="20.100000000000001" customHeight="1" x14ac:dyDescent="0.25">
      <c r="FA2426" s="2">
        <v>1821</v>
      </c>
      <c r="FB2426" s="1">
        <f t="shared" si="978"/>
        <v>12279.94356293933</v>
      </c>
      <c r="FC2426" s="1">
        <f t="shared" si="979"/>
        <v>4.8557749283919275E-7</v>
      </c>
      <c r="FD2426" s="1">
        <f t="shared" si="980"/>
        <v>0.99948827538809915</v>
      </c>
      <c r="FE2426" s="1">
        <f t="shared" si="981"/>
        <v>4.8557749283919275E-7</v>
      </c>
      <c r="FF2426" s="1" t="str">
        <f t="shared" si="982"/>
        <v/>
      </c>
      <c r="FG2426" s="1" t="str">
        <f t="shared" si="983"/>
        <v/>
      </c>
      <c r="FI2426" s="1">
        <f t="shared" si="984"/>
        <v>2.2861439222037319E-191</v>
      </c>
      <c r="FJ2426" s="1" t="str">
        <f t="shared" si="985"/>
        <v/>
      </c>
      <c r="FK2426" s="1" t="str">
        <f t="shared" si="986"/>
        <v/>
      </c>
      <c r="FP2426" s="2">
        <v>1821</v>
      </c>
      <c r="FQ2426" s="1">
        <f t="shared" si="987"/>
        <v>28.933556075835952</v>
      </c>
      <c r="FR2426" s="1">
        <f t="shared" si="988"/>
        <v>2.0608819019238354E-4</v>
      </c>
      <c r="FS2426" s="1">
        <f t="shared" si="989"/>
        <v>0.99948827538809915</v>
      </c>
      <c r="FT2426" s="1">
        <f t="shared" si="990"/>
        <v>2.0608819019238354E-4</v>
      </c>
      <c r="FU2426" s="1" t="str">
        <f t="shared" si="991"/>
        <v/>
      </c>
      <c r="FV2426" s="1" t="str">
        <f t="shared" si="992"/>
        <v/>
      </c>
      <c r="FW2426" s="1">
        <f t="shared" si="993"/>
        <v>2.4091130064715011E-298</v>
      </c>
      <c r="FX2426" s="1" t="str">
        <f t="shared" si="994"/>
        <v/>
      </c>
      <c r="FY2426" s="1" t="str">
        <f t="shared" si="995"/>
        <v/>
      </c>
      <c r="GC2426" s="2">
        <v>1821</v>
      </c>
      <c r="GD2426" s="1">
        <f t="shared" si="1004"/>
        <v>100.97219785398491</v>
      </c>
      <c r="GE2426" s="1">
        <f t="shared" si="996"/>
        <v>5.9054515344131905E-5</v>
      </c>
      <c r="GF2426" s="1">
        <f t="shared" si="997"/>
        <v>0.99948827538809915</v>
      </c>
      <c r="GG2426" s="1">
        <f t="shared" si="998"/>
        <v>5.9054515344131905E-5</v>
      </c>
      <c r="GH2426" s="1" t="str">
        <f t="shared" si="999"/>
        <v/>
      </c>
      <c r="GI2426" s="1" t="str">
        <f t="shared" si="1000"/>
        <v/>
      </c>
      <c r="GJ2426" s="1">
        <f t="shared" si="1001"/>
        <v>0</v>
      </c>
      <c r="GK2426" s="1">
        <f t="shared" si="1002"/>
        <v>5.9054515344131905E-5</v>
      </c>
      <c r="GL2426" s="1" t="str">
        <f t="shared" si="1003"/>
        <v/>
      </c>
      <c r="HA2426" s="2"/>
      <c r="HB2426" s="2">
        <f t="shared" si="975"/>
        <v>11.686399999999757</v>
      </c>
      <c r="HC2426" s="147">
        <f t="shared" si="976"/>
        <v>0.11135494888611329</v>
      </c>
      <c r="HD2426" s="2">
        <f t="shared" si="977"/>
        <v>2.3021497299559324E-4</v>
      </c>
      <c r="HE2426" s="2" t="str">
        <f t="shared" si="973"/>
        <v/>
      </c>
      <c r="HF2426" s="24" t="str">
        <f t="shared" si="974"/>
        <v/>
      </c>
    </row>
    <row r="2427" spans="157:214" ht="20.100000000000001" customHeight="1" x14ac:dyDescent="0.25">
      <c r="FA2427" s="1">
        <v>1822</v>
      </c>
      <c r="FB2427" s="1">
        <f t="shared" si="978"/>
        <v>12294.900863259598</v>
      </c>
      <c r="FC2427" s="1">
        <f t="shared" si="979"/>
        <v>4.792368244328104E-7</v>
      </c>
      <c r="FD2427" s="1">
        <f t="shared" si="980"/>
        <v>0.9994954908025877</v>
      </c>
      <c r="FE2427" s="1">
        <f t="shared" si="981"/>
        <v>4.792368244328104E-7</v>
      </c>
      <c r="FF2427" s="1" t="str">
        <f t="shared" si="982"/>
        <v/>
      </c>
      <c r="FG2427" s="1" t="str">
        <f t="shared" si="983"/>
        <v/>
      </c>
      <c r="FI2427" s="1">
        <f t="shared" si="984"/>
        <v>2.5705944332074419E-191</v>
      </c>
      <c r="FJ2427" s="1" t="str">
        <f t="shared" si="985"/>
        <v/>
      </c>
      <c r="FK2427" s="1" t="str">
        <f t="shared" si="986"/>
        <v/>
      </c>
      <c r="FP2427" s="1">
        <v>1822</v>
      </c>
      <c r="FQ2427" s="1">
        <f t="shared" si="987"/>
        <v>28.968797922456943</v>
      </c>
      <c r="FR2427" s="1">
        <f t="shared" si="988"/>
        <v>2.0339709166382379E-4</v>
      </c>
      <c r="FS2427" s="1">
        <f t="shared" si="989"/>
        <v>0.9994954908025877</v>
      </c>
      <c r="FT2427" s="1">
        <f t="shared" si="990"/>
        <v>2.0339709166382379E-4</v>
      </c>
      <c r="FU2427" s="1" t="str">
        <f t="shared" si="991"/>
        <v/>
      </c>
      <c r="FV2427" s="1" t="str">
        <f t="shared" si="992"/>
        <v/>
      </c>
      <c r="FW2427" s="1">
        <f t="shared" si="993"/>
        <v>2.7926790428407758E-298</v>
      </c>
      <c r="FX2427" s="1" t="str">
        <f t="shared" si="994"/>
        <v/>
      </c>
      <c r="FY2427" s="1" t="str">
        <f t="shared" si="995"/>
        <v/>
      </c>
      <c r="GC2427" s="1">
        <v>1822</v>
      </c>
      <c r="GD2427" s="1">
        <f t="shared" si="1004"/>
        <v>101.0951846966816</v>
      </c>
      <c r="GE2427" s="1">
        <f t="shared" si="996"/>
        <v>5.8283381786216388E-5</v>
      </c>
      <c r="GF2427" s="1">
        <f t="shared" si="997"/>
        <v>0.9994954908025877</v>
      </c>
      <c r="GG2427" s="1">
        <f t="shared" si="998"/>
        <v>5.8283381786216388E-5</v>
      </c>
      <c r="GH2427" s="1" t="str">
        <f t="shared" si="999"/>
        <v/>
      </c>
      <c r="GI2427" s="1" t="str">
        <f t="shared" si="1000"/>
        <v/>
      </c>
      <c r="GJ2427" s="1">
        <f t="shared" si="1001"/>
        <v>0</v>
      </c>
      <c r="GK2427" s="1">
        <f t="shared" si="1002"/>
        <v>5.8283381786216388E-5</v>
      </c>
      <c r="GL2427" s="1" t="str">
        <f t="shared" si="1003"/>
        <v/>
      </c>
      <c r="HA2427" s="2"/>
      <c r="HB2427" s="2">
        <f t="shared" si="975"/>
        <v>11.692799999999757</v>
      </c>
      <c r="HC2427" s="147">
        <f t="shared" si="976"/>
        <v>0.1111247339131177</v>
      </c>
      <c r="HD2427" s="2">
        <f t="shared" si="977"/>
        <v>2.2979368881331785E-4</v>
      </c>
      <c r="HE2427" s="2" t="str">
        <f t="shared" si="973"/>
        <v/>
      </c>
      <c r="HF2427" s="24" t="str">
        <f t="shared" si="974"/>
        <v/>
      </c>
    </row>
    <row r="2428" spans="157:214" ht="20.100000000000001" customHeight="1" x14ac:dyDescent="0.25">
      <c r="FA2428" s="1">
        <v>1823</v>
      </c>
      <c r="FB2428" s="1">
        <f t="shared" si="978"/>
        <v>12309.858163579866</v>
      </c>
      <c r="FC2428" s="1">
        <f t="shared" si="979"/>
        <v>4.7297138483919913E-7</v>
      </c>
      <c r="FD2428" s="1">
        <f t="shared" si="980"/>
        <v>0.99950261194138657</v>
      </c>
      <c r="FE2428" s="1">
        <f t="shared" si="981"/>
        <v>4.7297138483919913E-7</v>
      </c>
      <c r="FF2428" s="1" t="str">
        <f t="shared" si="982"/>
        <v/>
      </c>
      <c r="FG2428" s="1" t="str">
        <f t="shared" si="983"/>
        <v/>
      </c>
      <c r="FI2428" s="1">
        <f t="shared" si="984"/>
        <v>2.890391085798552E-191</v>
      </c>
      <c r="FJ2428" s="1" t="str">
        <f t="shared" si="985"/>
        <v/>
      </c>
      <c r="FK2428" s="1" t="str">
        <f t="shared" si="986"/>
        <v/>
      </c>
      <c r="FP2428" s="1">
        <v>1823</v>
      </c>
      <c r="FQ2428" s="1">
        <f t="shared" si="987"/>
        <v>29.004039769077934</v>
      </c>
      <c r="FR2428" s="1">
        <f t="shared" si="988"/>
        <v>2.00737921653581E-4</v>
      </c>
      <c r="FS2428" s="1">
        <f t="shared" si="989"/>
        <v>0.99950261194138657</v>
      </c>
      <c r="FT2428" s="1">
        <f t="shared" si="990"/>
        <v>2.00737921653581E-4</v>
      </c>
      <c r="FU2428" s="1" t="str">
        <f t="shared" si="991"/>
        <v/>
      </c>
      <c r="FV2428" s="1" t="str">
        <f t="shared" si="992"/>
        <v/>
      </c>
      <c r="FW2428" s="1">
        <f t="shared" si="993"/>
        <v>3.237262607222121E-298</v>
      </c>
      <c r="FX2428" s="1" t="str">
        <f t="shared" si="994"/>
        <v/>
      </c>
      <c r="FY2428" s="1" t="str">
        <f t="shared" si="995"/>
        <v/>
      </c>
      <c r="GC2428" s="1">
        <v>1823</v>
      </c>
      <c r="GD2428" s="1">
        <f t="shared" si="1004"/>
        <v>101.21817153937832</v>
      </c>
      <c r="GE2428" s="1">
        <f t="shared" si="996"/>
        <v>5.7521397336617405E-5</v>
      </c>
      <c r="GF2428" s="1">
        <f t="shared" si="997"/>
        <v>0.99950261194138657</v>
      </c>
      <c r="GG2428" s="1">
        <f t="shared" si="998"/>
        <v>5.7521397336617405E-5</v>
      </c>
      <c r="GH2428" s="1" t="str">
        <f t="shared" si="999"/>
        <v/>
      </c>
      <c r="GI2428" s="1" t="str">
        <f t="shared" si="1000"/>
        <v/>
      </c>
      <c r="GJ2428" s="1">
        <f t="shared" si="1001"/>
        <v>0</v>
      </c>
      <c r="GK2428" s="1">
        <f t="shared" si="1002"/>
        <v>5.7521397336617405E-5</v>
      </c>
      <c r="GL2428" s="1" t="str">
        <f t="shared" si="1003"/>
        <v/>
      </c>
      <c r="HA2428" s="2"/>
      <c r="HB2428" s="2">
        <f t="shared" si="975"/>
        <v>11.699199999999756</v>
      </c>
      <c r="HC2428" s="147">
        <f t="shared" si="976"/>
        <v>0.11089494022430438</v>
      </c>
      <c r="HD2428" s="2">
        <f t="shared" si="977"/>
        <v>2.2937300386513537E-4</v>
      </c>
      <c r="HE2428" s="2" t="str">
        <f t="shared" si="973"/>
        <v/>
      </c>
      <c r="HF2428" s="24" t="str">
        <f t="shared" si="974"/>
        <v/>
      </c>
    </row>
    <row r="2429" spans="157:214" ht="20.100000000000001" customHeight="1" x14ac:dyDescent="0.25">
      <c r="FA2429" s="1">
        <v>1824</v>
      </c>
      <c r="FB2429" s="1">
        <f t="shared" si="978"/>
        <v>12324.81546390013</v>
      </c>
      <c r="FC2429" s="1">
        <f t="shared" si="979"/>
        <v>4.6678038971484116E-7</v>
      </c>
      <c r="FD2429" s="1">
        <f t="shared" si="980"/>
        <v>0.99950963992384123</v>
      </c>
      <c r="FE2429" s="1">
        <f t="shared" si="981"/>
        <v>4.6678038971484116E-7</v>
      </c>
      <c r="FF2429" s="1" t="str">
        <f t="shared" si="982"/>
        <v/>
      </c>
      <c r="FG2429" s="1" t="str">
        <f t="shared" si="983"/>
        <v/>
      </c>
      <c r="FI2429" s="1">
        <f t="shared" si="984"/>
        <v>3.2499202722305368E-191</v>
      </c>
      <c r="FJ2429" s="1" t="str">
        <f t="shared" si="985"/>
        <v/>
      </c>
      <c r="FK2429" s="1" t="str">
        <f t="shared" si="986"/>
        <v/>
      </c>
      <c r="FP2429" s="1">
        <v>1824</v>
      </c>
      <c r="FQ2429" s="1">
        <f t="shared" si="987"/>
        <v>29.03928161569894</v>
      </c>
      <c r="FR2429" s="1">
        <f t="shared" si="988"/>
        <v>1.9811034727156137E-4</v>
      </c>
      <c r="FS2429" s="1">
        <f t="shared" si="989"/>
        <v>0.99950963992384123</v>
      </c>
      <c r="FT2429" s="1">
        <f t="shared" si="990"/>
        <v>1.9811034727156137E-4</v>
      </c>
      <c r="FU2429" s="1" t="str">
        <f t="shared" si="991"/>
        <v/>
      </c>
      <c r="FV2429" s="1" t="str">
        <f t="shared" si="992"/>
        <v/>
      </c>
      <c r="FW2429" s="1">
        <f t="shared" si="993"/>
        <v>3.7525620920940601E-298</v>
      </c>
      <c r="FX2429" s="1" t="str">
        <f t="shared" si="994"/>
        <v/>
      </c>
      <c r="FY2429" s="1" t="str">
        <f t="shared" si="995"/>
        <v/>
      </c>
      <c r="GC2429" s="1">
        <v>1824</v>
      </c>
      <c r="GD2429" s="1">
        <f t="shared" si="1004"/>
        <v>101.34115838207501</v>
      </c>
      <c r="GE2429" s="1">
        <f t="shared" si="996"/>
        <v>5.6768466605769088E-5</v>
      </c>
      <c r="GF2429" s="1">
        <f t="shared" si="997"/>
        <v>0.99950963992384123</v>
      </c>
      <c r="GG2429" s="1">
        <f t="shared" si="998"/>
        <v>5.6768466605769088E-5</v>
      </c>
      <c r="GH2429" s="1" t="str">
        <f t="shared" si="999"/>
        <v/>
      </c>
      <c r="GI2429" s="1" t="str">
        <f t="shared" si="1000"/>
        <v/>
      </c>
      <c r="GJ2429" s="1">
        <f t="shared" si="1001"/>
        <v>0</v>
      </c>
      <c r="GK2429" s="1">
        <f t="shared" si="1002"/>
        <v>5.6768466605769088E-5</v>
      </c>
      <c r="GL2429" s="1" t="str">
        <f t="shared" si="1003"/>
        <v/>
      </c>
      <c r="HA2429" s="2"/>
      <c r="HB2429" s="2">
        <f t="shared" si="975"/>
        <v>11.705599999999755</v>
      </c>
      <c r="HC2429" s="147">
        <f t="shared" si="976"/>
        <v>0.11066556722043924</v>
      </c>
      <c r="HD2429" s="2">
        <f t="shared" si="977"/>
        <v>2.289529178709504E-4</v>
      </c>
      <c r="HE2429" s="2" t="str">
        <f t="shared" si="973"/>
        <v/>
      </c>
      <c r="HF2429" s="24" t="str">
        <f t="shared" si="974"/>
        <v/>
      </c>
    </row>
    <row r="2430" spans="157:214" ht="20.100000000000001" customHeight="1" x14ac:dyDescent="0.25">
      <c r="FA2430" s="1">
        <v>1825</v>
      </c>
      <c r="FB2430" s="1">
        <f t="shared" si="978"/>
        <v>12339.772764220397</v>
      </c>
      <c r="FC2430" s="1">
        <f t="shared" si="979"/>
        <v>4.6066306142682693E-7</v>
      </c>
      <c r="FD2430" s="1">
        <f t="shared" si="980"/>
        <v>0.99951657585761622</v>
      </c>
      <c r="FE2430" s="1">
        <f t="shared" si="981"/>
        <v>4.6066306142682693E-7</v>
      </c>
      <c r="FF2430" s="1" t="str">
        <f t="shared" si="982"/>
        <v/>
      </c>
      <c r="FG2430" s="1" t="str">
        <f t="shared" si="983"/>
        <v/>
      </c>
      <c r="FI2430" s="1">
        <f t="shared" si="984"/>
        <v>3.6541120118286522E-191</v>
      </c>
      <c r="FJ2430" s="1" t="str">
        <f t="shared" si="985"/>
        <v/>
      </c>
      <c r="FK2430" s="1" t="str">
        <f t="shared" si="986"/>
        <v/>
      </c>
      <c r="FP2430" s="1">
        <v>1825</v>
      </c>
      <c r="FQ2430" s="1">
        <f t="shared" si="987"/>
        <v>29.074523462319931</v>
      </c>
      <c r="FR2430" s="1">
        <f t="shared" si="988"/>
        <v>1.9551403847578521E-4</v>
      </c>
      <c r="FS2430" s="1">
        <f t="shared" si="989"/>
        <v>0.99951657585761622</v>
      </c>
      <c r="FT2430" s="1">
        <f t="shared" si="990"/>
        <v>1.9551403847578521E-4</v>
      </c>
      <c r="FU2430" s="1" t="str">
        <f t="shared" si="991"/>
        <v/>
      </c>
      <c r="FV2430" s="1" t="str">
        <f t="shared" si="992"/>
        <v/>
      </c>
      <c r="FW2430" s="1">
        <f t="shared" si="993"/>
        <v>4.3498160816034471E-298</v>
      </c>
      <c r="FX2430" s="1" t="str">
        <f t="shared" si="994"/>
        <v/>
      </c>
      <c r="FY2430" s="1" t="str">
        <f t="shared" si="995"/>
        <v/>
      </c>
      <c r="GC2430" s="1">
        <v>1825</v>
      </c>
      <c r="GD2430" s="1">
        <f t="shared" si="1004"/>
        <v>101.4641452247717</v>
      </c>
      <c r="GE2430" s="1">
        <f t="shared" si="996"/>
        <v>5.6024495020230181E-5</v>
      </c>
      <c r="GF2430" s="1">
        <f t="shared" si="997"/>
        <v>0.99951657585761622</v>
      </c>
      <c r="GG2430" s="1">
        <f t="shared" si="998"/>
        <v>5.6024495020230181E-5</v>
      </c>
      <c r="GH2430" s="1" t="str">
        <f t="shared" si="999"/>
        <v/>
      </c>
      <c r="GI2430" s="1" t="str">
        <f t="shared" si="1000"/>
        <v/>
      </c>
      <c r="GJ2430" s="1">
        <f t="shared" si="1001"/>
        <v>0</v>
      </c>
      <c r="GK2430" s="1">
        <f t="shared" si="1002"/>
        <v>5.6024495020230181E-5</v>
      </c>
      <c r="GL2430" s="1" t="str">
        <f t="shared" si="1003"/>
        <v/>
      </c>
      <c r="HA2430" s="2"/>
      <c r="HB2430" s="2">
        <f t="shared" si="975"/>
        <v>11.711999999999755</v>
      </c>
      <c r="HC2430" s="147">
        <f t="shared" si="976"/>
        <v>0.11043661430256829</v>
      </c>
      <c r="HD2430" s="2">
        <f t="shared" si="977"/>
        <v>2.2853343054765607E-4</v>
      </c>
      <c r="HE2430" s="2" t="str">
        <f t="shared" si="973"/>
        <v/>
      </c>
      <c r="HF2430" s="24" t="str">
        <f t="shared" si="974"/>
        <v/>
      </c>
    </row>
    <row r="2431" spans="157:214" ht="20.100000000000001" customHeight="1" x14ac:dyDescent="0.25">
      <c r="FA2431" s="1">
        <v>1826</v>
      </c>
      <c r="FB2431" s="1">
        <f t="shared" si="978"/>
        <v>12354.730064540665</v>
      </c>
      <c r="FC2431" s="1">
        <f t="shared" si="979"/>
        <v>4.5461862901447027E-7</v>
      </c>
      <c r="FD2431" s="1">
        <f t="shared" si="980"/>
        <v>0.99952342083879442</v>
      </c>
      <c r="FE2431" s="1">
        <f t="shared" si="981"/>
        <v>4.5461862901447027E-7</v>
      </c>
      <c r="FF2431" s="1" t="str">
        <f t="shared" si="982"/>
        <v/>
      </c>
      <c r="FG2431" s="1" t="str">
        <f t="shared" si="983"/>
        <v/>
      </c>
      <c r="FI2431" s="1">
        <f t="shared" si="984"/>
        <v>4.1085072363883315E-191</v>
      </c>
      <c r="FJ2431" s="1" t="str">
        <f t="shared" si="985"/>
        <v/>
      </c>
      <c r="FK2431" s="1" t="str">
        <f t="shared" si="986"/>
        <v/>
      </c>
      <c r="FP2431" s="1">
        <v>1826</v>
      </c>
      <c r="FQ2431" s="1">
        <f t="shared" si="987"/>
        <v>29.109765308940922</v>
      </c>
      <c r="FR2431" s="1">
        <f t="shared" si="988"/>
        <v>1.929486680560834E-4</v>
      </c>
      <c r="FS2431" s="1">
        <f t="shared" si="989"/>
        <v>0.99952342083879442</v>
      </c>
      <c r="FT2431" s="1">
        <f t="shared" si="990"/>
        <v>1.929486680560834E-4</v>
      </c>
      <c r="FU2431" s="1" t="str">
        <f t="shared" si="991"/>
        <v/>
      </c>
      <c r="FV2431" s="1" t="str">
        <f t="shared" si="992"/>
        <v/>
      </c>
      <c r="FW2431" s="1">
        <f t="shared" si="993"/>
        <v>5.0420477389743743E-298</v>
      </c>
      <c r="FX2431" s="1" t="str">
        <f t="shared" si="994"/>
        <v/>
      </c>
      <c r="FY2431" s="1" t="str">
        <f t="shared" si="995"/>
        <v/>
      </c>
      <c r="GC2431" s="1">
        <v>1826</v>
      </c>
      <c r="GD2431" s="1">
        <f t="shared" si="1004"/>
        <v>101.58713206746839</v>
      </c>
      <c r="GE2431" s="1">
        <f t="shared" si="996"/>
        <v>5.5289388818015252E-5</v>
      </c>
      <c r="GF2431" s="1">
        <f t="shared" si="997"/>
        <v>0.99952342083879442</v>
      </c>
      <c r="GG2431" s="1">
        <f t="shared" si="998"/>
        <v>5.5289388818015252E-5</v>
      </c>
      <c r="GH2431" s="1" t="str">
        <f t="shared" si="999"/>
        <v/>
      </c>
      <c r="GI2431" s="1" t="str">
        <f t="shared" si="1000"/>
        <v/>
      </c>
      <c r="GJ2431" s="1">
        <f t="shared" si="1001"/>
        <v>0</v>
      </c>
      <c r="GK2431" s="1">
        <f t="shared" si="1002"/>
        <v>5.5289388818015252E-5</v>
      </c>
      <c r="GL2431" s="1" t="str">
        <f t="shared" si="1003"/>
        <v/>
      </c>
      <c r="HA2431" s="2"/>
      <c r="HB2431" s="2">
        <f t="shared" si="975"/>
        <v>11.718399999999754</v>
      </c>
      <c r="HC2431" s="147">
        <f t="shared" si="976"/>
        <v>0.11020808087202064</v>
      </c>
      <c r="HD2431" s="2">
        <f t="shared" si="977"/>
        <v>2.2811454161131284E-4</v>
      </c>
      <c r="HE2431" s="2" t="str">
        <f t="shared" si="973"/>
        <v/>
      </c>
      <c r="HF2431" s="24" t="str">
        <f t="shared" si="974"/>
        <v/>
      </c>
    </row>
    <row r="2432" spans="157:214" ht="20.100000000000001" customHeight="1" x14ac:dyDescent="0.25">
      <c r="FA2432" s="1">
        <v>1827</v>
      </c>
      <c r="FB2432" s="1">
        <f t="shared" si="978"/>
        <v>12369.687364860933</v>
      </c>
      <c r="FC2432" s="1">
        <f t="shared" si="979"/>
        <v>4.4864632815087193E-7</v>
      </c>
      <c r="FD2432" s="1">
        <f t="shared" si="980"/>
        <v>0.99953017595197691</v>
      </c>
      <c r="FE2432" s="1">
        <f t="shared" si="981"/>
        <v>4.4864632815087193E-7</v>
      </c>
      <c r="FF2432" s="1" t="str">
        <f t="shared" si="982"/>
        <v/>
      </c>
      <c r="FG2432" s="1" t="str">
        <f t="shared" si="983"/>
        <v/>
      </c>
      <c r="FI2432" s="1">
        <f t="shared" si="984"/>
        <v>4.6193333925368626E-191</v>
      </c>
      <c r="FJ2432" s="1" t="str">
        <f t="shared" si="985"/>
        <v/>
      </c>
      <c r="FK2432" s="1" t="str">
        <f t="shared" si="986"/>
        <v/>
      </c>
      <c r="FP2432" s="1">
        <v>1827</v>
      </c>
      <c r="FQ2432" s="1">
        <f t="shared" si="987"/>
        <v>29.145007155561913</v>
      </c>
      <c r="FR2432" s="1">
        <f t="shared" si="988"/>
        <v>1.9041391161779255E-4</v>
      </c>
      <c r="FS2432" s="1">
        <f t="shared" si="989"/>
        <v>0.99953017595197691</v>
      </c>
      <c r="FT2432" s="1">
        <f t="shared" si="990"/>
        <v>1.9041391161779255E-4</v>
      </c>
      <c r="FU2432" s="1" t="str">
        <f t="shared" si="991"/>
        <v/>
      </c>
      <c r="FV2432" s="1" t="str">
        <f t="shared" si="992"/>
        <v/>
      </c>
      <c r="FW2432" s="1">
        <f t="shared" si="993"/>
        <v>5.8443479385099516E-298</v>
      </c>
      <c r="FX2432" s="1" t="str">
        <f t="shared" si="994"/>
        <v/>
      </c>
      <c r="FY2432" s="1" t="str">
        <f t="shared" si="995"/>
        <v/>
      </c>
      <c r="GC2432" s="1">
        <v>1827</v>
      </c>
      <c r="GD2432" s="1">
        <f t="shared" si="1004"/>
        <v>101.71011891016508</v>
      </c>
      <c r="GE2432" s="1">
        <f t="shared" si="996"/>
        <v>5.4563055043920965E-5</v>
      </c>
      <c r="GF2432" s="1">
        <f t="shared" si="997"/>
        <v>0.99953017595197691</v>
      </c>
      <c r="GG2432" s="1">
        <f t="shared" si="998"/>
        <v>5.4563055043920965E-5</v>
      </c>
      <c r="GH2432" s="1" t="str">
        <f t="shared" si="999"/>
        <v/>
      </c>
      <c r="GI2432" s="1" t="str">
        <f t="shared" si="1000"/>
        <v/>
      </c>
      <c r="GJ2432" s="1">
        <f t="shared" si="1001"/>
        <v>0</v>
      </c>
      <c r="GK2432" s="1">
        <f t="shared" si="1002"/>
        <v>5.4563055043920965E-5</v>
      </c>
      <c r="GL2432" s="1" t="str">
        <f t="shared" si="1003"/>
        <v/>
      </c>
      <c r="HA2432" s="2"/>
      <c r="HB2432" s="2">
        <f t="shared" si="975"/>
        <v>11.724799999999753</v>
      </c>
      <c r="HC2432" s="147">
        <f t="shared" si="976"/>
        <v>0.10997996633040932</v>
      </c>
      <c r="HD2432" s="2">
        <f t="shared" si="977"/>
        <v>2.2769625077416478E-4</v>
      </c>
      <c r="HE2432" s="2" t="str">
        <f t="shared" si="973"/>
        <v/>
      </c>
      <c r="HF2432" s="24" t="str">
        <f t="shared" si="974"/>
        <v/>
      </c>
    </row>
    <row r="2433" spans="157:214" ht="20.100000000000001" customHeight="1" x14ac:dyDescent="0.25">
      <c r="FA2433" s="2">
        <v>1828</v>
      </c>
      <c r="FB2433" s="1">
        <f t="shared" si="978"/>
        <v>12384.6446651812</v>
      </c>
      <c r="FC2433" s="1">
        <f t="shared" si="979"/>
        <v>4.4274540110447808E-7</v>
      </c>
      <c r="FD2433" s="1">
        <f t="shared" si="980"/>
        <v>0.99953684227038198</v>
      </c>
      <c r="FE2433" s="1">
        <f t="shared" si="981"/>
        <v>4.4274540110447808E-7</v>
      </c>
      <c r="FF2433" s="1" t="str">
        <f t="shared" si="982"/>
        <v/>
      </c>
      <c r="FG2433" s="1" t="str">
        <f t="shared" si="983"/>
        <v/>
      </c>
      <c r="FI2433" s="1">
        <f t="shared" si="984"/>
        <v>5.1935893877212509E-191</v>
      </c>
      <c r="FJ2433" s="1" t="str">
        <f t="shared" si="985"/>
        <v/>
      </c>
      <c r="FK2433" s="1" t="str">
        <f t="shared" si="986"/>
        <v/>
      </c>
      <c r="FP2433" s="2">
        <v>1828</v>
      </c>
      <c r="FQ2433" s="1">
        <f t="shared" si="987"/>
        <v>29.180249002182904</v>
      </c>
      <c r="FR2433" s="1">
        <f t="shared" si="988"/>
        <v>1.8790944756543753E-4</v>
      </c>
      <c r="FS2433" s="1">
        <f t="shared" si="989"/>
        <v>0.99953684227038198</v>
      </c>
      <c r="FT2433" s="1">
        <f t="shared" si="990"/>
        <v>1.8790944756543753E-4</v>
      </c>
      <c r="FU2433" s="1" t="str">
        <f t="shared" si="991"/>
        <v/>
      </c>
      <c r="FV2433" s="1" t="str">
        <f t="shared" si="992"/>
        <v/>
      </c>
      <c r="FW2433" s="1">
        <f t="shared" si="993"/>
        <v>6.7742032794083544E-298</v>
      </c>
      <c r="FX2433" s="1" t="str">
        <f t="shared" si="994"/>
        <v/>
      </c>
      <c r="FY2433" s="1" t="str">
        <f t="shared" si="995"/>
        <v/>
      </c>
      <c r="GC2433" s="2">
        <v>1828</v>
      </c>
      <c r="GD2433" s="1">
        <f t="shared" si="1004"/>
        <v>101.83310575286177</v>
      </c>
      <c r="GE2433" s="1">
        <f t="shared" si="996"/>
        <v>5.3845401544850685E-5</v>
      </c>
      <c r="GF2433" s="1">
        <f t="shared" si="997"/>
        <v>0.99953684227038198</v>
      </c>
      <c r="GG2433" s="1">
        <f t="shared" si="998"/>
        <v>5.3845401544850685E-5</v>
      </c>
      <c r="GH2433" s="1" t="str">
        <f t="shared" si="999"/>
        <v/>
      </c>
      <c r="GI2433" s="1" t="str">
        <f t="shared" si="1000"/>
        <v/>
      </c>
      <c r="GJ2433" s="1">
        <f t="shared" si="1001"/>
        <v>0</v>
      </c>
      <c r="GK2433" s="1">
        <f t="shared" si="1002"/>
        <v>5.3845401544850685E-5</v>
      </c>
      <c r="GL2433" s="1" t="str">
        <f t="shared" si="1003"/>
        <v/>
      </c>
      <c r="HA2433" s="2"/>
      <c r="HB2433" s="2">
        <f t="shared" si="975"/>
        <v>11.731199999999752</v>
      </c>
      <c r="HC2433" s="147">
        <f t="shared" si="976"/>
        <v>0.10975227007963516</v>
      </c>
      <c r="HD2433" s="2">
        <f t="shared" si="977"/>
        <v>2.2727855774810901E-4</v>
      </c>
      <c r="HE2433" s="2" t="str">
        <f t="shared" si="973"/>
        <v/>
      </c>
      <c r="HF2433" s="24" t="str">
        <f t="shared" si="974"/>
        <v/>
      </c>
    </row>
    <row r="2434" spans="157:214" ht="20.100000000000001" customHeight="1" x14ac:dyDescent="0.25">
      <c r="FA2434" s="1">
        <v>1829</v>
      </c>
      <c r="FB2434" s="1">
        <f t="shared" si="978"/>
        <v>12399.601965501468</v>
      </c>
      <c r="FC2434" s="1">
        <f t="shared" si="979"/>
        <v>4.36915096700613E-7</v>
      </c>
      <c r="FD2434" s="1">
        <f t="shared" si="980"/>
        <v>0.99954342085594339</v>
      </c>
      <c r="FE2434" s="1">
        <f t="shared" si="981"/>
        <v>4.36915096700613E-7</v>
      </c>
      <c r="FF2434" s="1" t="str">
        <f t="shared" si="982"/>
        <v/>
      </c>
      <c r="FG2434" s="1" t="str">
        <f t="shared" si="983"/>
        <v/>
      </c>
      <c r="FI2434" s="1">
        <f t="shared" si="984"/>
        <v>5.8391410330644223E-191</v>
      </c>
      <c r="FJ2434" s="1" t="str">
        <f t="shared" si="985"/>
        <v/>
      </c>
      <c r="FK2434" s="1" t="str">
        <f t="shared" si="986"/>
        <v/>
      </c>
      <c r="FP2434" s="1">
        <v>1829</v>
      </c>
      <c r="FQ2434" s="1">
        <f t="shared" si="987"/>
        <v>29.21549084880391</v>
      </c>
      <c r="FR2434" s="1">
        <f t="shared" si="988"/>
        <v>1.8543495708640378E-4</v>
      </c>
      <c r="FS2434" s="1">
        <f t="shared" si="989"/>
        <v>0.99954342085594339</v>
      </c>
      <c r="FT2434" s="1">
        <f t="shared" si="990"/>
        <v>1.8543495708640378E-4</v>
      </c>
      <c r="FU2434" s="1" t="str">
        <f t="shared" si="991"/>
        <v/>
      </c>
      <c r="FV2434" s="1" t="str">
        <f t="shared" si="992"/>
        <v/>
      </c>
      <c r="FW2434" s="1">
        <f t="shared" si="993"/>
        <v>7.8518760898835848E-298</v>
      </c>
      <c r="FX2434" s="1" t="str">
        <f t="shared" si="994"/>
        <v/>
      </c>
      <c r="FY2434" s="1" t="str">
        <f t="shared" si="995"/>
        <v/>
      </c>
      <c r="GC2434" s="1">
        <v>1829</v>
      </c>
      <c r="GD2434" s="1">
        <f t="shared" si="1004"/>
        <v>101.95609259555846</v>
      </c>
      <c r="GE2434" s="1">
        <f t="shared" si="996"/>
        <v>5.3136336965135828E-5</v>
      </c>
      <c r="GF2434" s="1">
        <f t="shared" si="997"/>
        <v>0.99954342085594339</v>
      </c>
      <c r="GG2434" s="1">
        <f t="shared" si="998"/>
        <v>5.3136336965135828E-5</v>
      </c>
      <c r="GH2434" s="1" t="str">
        <f t="shared" si="999"/>
        <v/>
      </c>
      <c r="GI2434" s="1" t="str">
        <f t="shared" si="1000"/>
        <v/>
      </c>
      <c r="GJ2434" s="1">
        <f t="shared" si="1001"/>
        <v>0</v>
      </c>
      <c r="GK2434" s="1">
        <f t="shared" si="1002"/>
        <v>5.3136336965135828E-5</v>
      </c>
      <c r="GL2434" s="1" t="str">
        <f t="shared" si="1003"/>
        <v/>
      </c>
      <c r="HA2434" s="2"/>
      <c r="HB2434" s="2">
        <f t="shared" si="975"/>
        <v>11.737599999999752</v>
      </c>
      <c r="HC2434" s="147">
        <f t="shared" si="976"/>
        <v>0.10952499152188705</v>
      </c>
      <c r="HD2434" s="2">
        <f t="shared" si="977"/>
        <v>2.2686146224153159E-4</v>
      </c>
      <c r="HE2434" s="2" t="str">
        <f t="shared" si="973"/>
        <v/>
      </c>
      <c r="HF2434" s="24" t="str">
        <f t="shared" si="974"/>
        <v/>
      </c>
    </row>
    <row r="2435" spans="157:214" ht="20.100000000000001" customHeight="1" x14ac:dyDescent="0.25">
      <c r="FA2435" s="1">
        <v>1830</v>
      </c>
      <c r="FB2435" s="1">
        <f t="shared" si="978"/>
        <v>12414.559265821736</v>
      </c>
      <c r="FC2435" s="1">
        <f t="shared" si="979"/>
        <v>4.3115467028299322E-7</v>
      </c>
      <c r="FD2435" s="1">
        <f t="shared" si="980"/>
        <v>0.99954991275940785</v>
      </c>
      <c r="FE2435" s="1">
        <f t="shared" si="981"/>
        <v>4.3115467028299322E-7</v>
      </c>
      <c r="FF2435" s="1" t="str">
        <f t="shared" si="982"/>
        <v/>
      </c>
      <c r="FG2435" s="1" t="str">
        <f t="shared" si="983"/>
        <v/>
      </c>
      <c r="FI2435" s="1">
        <f t="shared" si="984"/>
        <v>6.5648282784745978E-191</v>
      </c>
      <c r="FJ2435" s="1" t="str">
        <f t="shared" si="985"/>
        <v/>
      </c>
      <c r="FK2435" s="1" t="str">
        <f t="shared" si="986"/>
        <v/>
      </c>
      <c r="FP2435" s="1">
        <v>1830</v>
      </c>
      <c r="FQ2435" s="1">
        <f t="shared" si="987"/>
        <v>29.250732695424901</v>
      </c>
      <c r="FR2435" s="1">
        <f t="shared" si="988"/>
        <v>1.8299012413460831E-4</v>
      </c>
      <c r="FS2435" s="1">
        <f t="shared" si="989"/>
        <v>0.99954991275940785</v>
      </c>
      <c r="FT2435" s="1">
        <f t="shared" si="990"/>
        <v>1.8299012413460831E-4</v>
      </c>
      <c r="FU2435" s="1" t="str">
        <f t="shared" si="991"/>
        <v/>
      </c>
      <c r="FV2435" s="1" t="str">
        <f t="shared" si="992"/>
        <v/>
      </c>
      <c r="FW2435" s="1">
        <f t="shared" si="993"/>
        <v>9.1008446550218949E-298</v>
      </c>
      <c r="FX2435" s="1" t="str">
        <f t="shared" si="994"/>
        <v/>
      </c>
      <c r="FY2435" s="1" t="str">
        <f t="shared" si="995"/>
        <v/>
      </c>
      <c r="GC2435" s="1">
        <v>1830</v>
      </c>
      <c r="GD2435" s="1">
        <f t="shared" si="1004"/>
        <v>102.07907943825515</v>
      </c>
      <c r="GE2435" s="1">
        <f t="shared" si="996"/>
        <v>5.2435770741855953E-5</v>
      </c>
      <c r="GF2435" s="1">
        <f t="shared" si="997"/>
        <v>0.99954991275940785</v>
      </c>
      <c r="GG2435" s="1">
        <f t="shared" si="998"/>
        <v>5.2435770741855953E-5</v>
      </c>
      <c r="GH2435" s="1" t="str">
        <f t="shared" si="999"/>
        <v/>
      </c>
      <c r="GI2435" s="1" t="str">
        <f t="shared" si="1000"/>
        <v/>
      </c>
      <c r="GJ2435" s="1">
        <f t="shared" si="1001"/>
        <v>0</v>
      </c>
      <c r="GK2435" s="1">
        <f t="shared" si="1002"/>
        <v>5.2435770741855953E-5</v>
      </c>
      <c r="GL2435" s="1" t="str">
        <f t="shared" si="1003"/>
        <v/>
      </c>
      <c r="HA2435" s="2"/>
      <c r="HB2435" s="2">
        <f t="shared" si="975"/>
        <v>11.743999999999751</v>
      </c>
      <c r="HC2435" s="147">
        <f t="shared" si="976"/>
        <v>0.10929813005964552</v>
      </c>
      <c r="HD2435" s="2">
        <f t="shared" si="977"/>
        <v>2.2644496396140301E-4</v>
      </c>
      <c r="HE2435" s="2" t="str">
        <f t="shared" si="973"/>
        <v/>
      </c>
      <c r="HF2435" s="24" t="str">
        <f t="shared" si="974"/>
        <v/>
      </c>
    </row>
    <row r="2436" spans="157:214" ht="20.100000000000001" customHeight="1" x14ac:dyDescent="0.25">
      <c r="FA2436" s="1">
        <v>1831</v>
      </c>
      <c r="FB2436" s="1">
        <f t="shared" si="978"/>
        <v>12429.516566142</v>
      </c>
      <c r="FC2436" s="1">
        <f t="shared" si="979"/>
        <v>4.2546338367523681E-7</v>
      </c>
      <c r="FD2436" s="1">
        <f t="shared" si="980"/>
        <v>0.99955631902043307</v>
      </c>
      <c r="FE2436" s="1">
        <f t="shared" si="981"/>
        <v>4.2546338367523681E-7</v>
      </c>
      <c r="FF2436" s="1" t="str">
        <f t="shared" si="982"/>
        <v/>
      </c>
      <c r="FG2436" s="1" t="str">
        <f t="shared" si="983"/>
        <v/>
      </c>
      <c r="FI2436" s="1">
        <f t="shared" si="984"/>
        <v>7.3805856950222405E-191</v>
      </c>
      <c r="FJ2436" s="1" t="str">
        <f t="shared" si="985"/>
        <v/>
      </c>
      <c r="FK2436" s="1" t="str">
        <f t="shared" si="986"/>
        <v/>
      </c>
      <c r="FP2436" s="1">
        <v>1831</v>
      </c>
      <c r="FQ2436" s="1">
        <f t="shared" si="987"/>
        <v>29.285974542045892</v>
      </c>
      <c r="FR2436" s="1">
        <f t="shared" si="988"/>
        <v>1.8057463541415551E-4</v>
      </c>
      <c r="FS2436" s="1">
        <f t="shared" si="989"/>
        <v>0.99955631902043307</v>
      </c>
      <c r="FT2436" s="1">
        <f t="shared" si="990"/>
        <v>1.8057463541415551E-4</v>
      </c>
      <c r="FU2436" s="1" t="str">
        <f t="shared" si="991"/>
        <v/>
      </c>
      <c r="FV2436" s="1" t="str">
        <f t="shared" si="992"/>
        <v/>
      </c>
      <c r="FW2436" s="1">
        <f t="shared" si="993"/>
        <v>1.0548313204557788E-297</v>
      </c>
      <c r="FX2436" s="1" t="str">
        <f t="shared" si="994"/>
        <v/>
      </c>
      <c r="FY2436" s="1" t="str">
        <f t="shared" si="995"/>
        <v/>
      </c>
      <c r="GC2436" s="1">
        <v>1831</v>
      </c>
      <c r="GD2436" s="1">
        <f t="shared" si="1004"/>
        <v>102.20206628095184</v>
      </c>
      <c r="GE2436" s="1">
        <f t="shared" si="996"/>
        <v>5.1743613100157037E-5</v>
      </c>
      <c r="GF2436" s="1">
        <f t="shared" si="997"/>
        <v>0.99955631902043307</v>
      </c>
      <c r="GG2436" s="1">
        <f t="shared" si="998"/>
        <v>5.1743613100157037E-5</v>
      </c>
      <c r="GH2436" s="1" t="str">
        <f t="shared" si="999"/>
        <v/>
      </c>
      <c r="GI2436" s="1" t="str">
        <f t="shared" si="1000"/>
        <v/>
      </c>
      <c r="GJ2436" s="1">
        <f t="shared" si="1001"/>
        <v>0</v>
      </c>
      <c r="GK2436" s="1">
        <f t="shared" si="1002"/>
        <v>5.1743613100157037E-5</v>
      </c>
      <c r="GL2436" s="1" t="str">
        <f t="shared" si="1003"/>
        <v/>
      </c>
      <c r="HA2436" s="2"/>
      <c r="HB2436" s="2">
        <f t="shared" si="975"/>
        <v>11.75039999999975</v>
      </c>
      <c r="HC2436" s="147">
        <f t="shared" si="976"/>
        <v>0.10907168509568411</v>
      </c>
      <c r="HD2436" s="2">
        <f t="shared" si="977"/>
        <v>2.2602906261215416E-4</v>
      </c>
      <c r="HE2436" s="2" t="str">
        <f t="shared" si="973"/>
        <v/>
      </c>
      <c r="HF2436" s="24" t="str">
        <f t="shared" si="974"/>
        <v/>
      </c>
    </row>
    <row r="2437" spans="157:214" ht="20.100000000000001" customHeight="1" x14ac:dyDescent="0.25">
      <c r="FA2437" s="1">
        <v>1832</v>
      </c>
      <c r="FB2437" s="1">
        <f t="shared" si="978"/>
        <v>12444.473866462267</v>
      </c>
      <c r="FC2437" s="1">
        <f t="shared" si="979"/>
        <v>4.1984050514235592E-7</v>
      </c>
      <c r="FD2437" s="1">
        <f t="shared" si="980"/>
        <v>0.9995626406676833</v>
      </c>
      <c r="FE2437" s="1">
        <f t="shared" si="981"/>
        <v>4.1984050514235592E-7</v>
      </c>
      <c r="FF2437" s="1" t="str">
        <f t="shared" si="982"/>
        <v/>
      </c>
      <c r="FG2437" s="1" t="str">
        <f t="shared" si="983"/>
        <v/>
      </c>
      <c r="FI2437" s="1">
        <f t="shared" si="984"/>
        <v>8.2975778389230273E-191</v>
      </c>
      <c r="FJ2437" s="1" t="str">
        <f t="shared" si="985"/>
        <v/>
      </c>
      <c r="FK2437" s="1" t="str">
        <f t="shared" si="986"/>
        <v/>
      </c>
      <c r="FP2437" s="1">
        <v>1832</v>
      </c>
      <c r="FQ2437" s="1">
        <f t="shared" si="987"/>
        <v>29.321216388666883</v>
      </c>
      <c r="FR2437" s="1">
        <f t="shared" si="988"/>
        <v>1.7818818036300163E-4</v>
      </c>
      <c r="FS2437" s="1">
        <f t="shared" si="989"/>
        <v>0.9995626406676833</v>
      </c>
      <c r="FT2437" s="1">
        <f t="shared" si="990"/>
        <v>1.7818818036300163E-4</v>
      </c>
      <c r="FU2437" s="1" t="str">
        <f t="shared" si="991"/>
        <v/>
      </c>
      <c r="FV2437" s="1" t="str">
        <f t="shared" si="992"/>
        <v/>
      </c>
      <c r="FW2437" s="1">
        <f t="shared" si="993"/>
        <v>1.2225802705433722E-297</v>
      </c>
      <c r="FX2437" s="1" t="str">
        <f t="shared" si="994"/>
        <v/>
      </c>
      <c r="FY2437" s="1" t="str">
        <f t="shared" si="995"/>
        <v/>
      </c>
      <c r="GC2437" s="1">
        <v>1832</v>
      </c>
      <c r="GD2437" s="1">
        <f t="shared" si="1004"/>
        <v>102.32505312364853</v>
      </c>
      <c r="GE2437" s="1">
        <f t="shared" si="996"/>
        <v>5.1059775048568991E-5</v>
      </c>
      <c r="GF2437" s="1">
        <f t="shared" si="997"/>
        <v>0.9995626406676833</v>
      </c>
      <c r="GG2437" s="1">
        <f t="shared" si="998"/>
        <v>5.1059775048568991E-5</v>
      </c>
      <c r="GH2437" s="1" t="str">
        <f t="shared" si="999"/>
        <v/>
      </c>
      <c r="GI2437" s="1" t="str">
        <f t="shared" si="1000"/>
        <v/>
      </c>
      <c r="GJ2437" s="1">
        <f t="shared" si="1001"/>
        <v>0</v>
      </c>
      <c r="GK2437" s="1">
        <f t="shared" si="1002"/>
        <v>5.1059775048568991E-5</v>
      </c>
      <c r="GL2437" s="1" t="str">
        <f t="shared" si="1003"/>
        <v/>
      </c>
      <c r="HA2437" s="2"/>
      <c r="HB2437" s="2">
        <f t="shared" si="975"/>
        <v>11.75679999999975</v>
      </c>
      <c r="HC2437" s="147">
        <f t="shared" si="976"/>
        <v>0.10884565603307196</v>
      </c>
      <c r="HD2437" s="2">
        <f t="shared" si="977"/>
        <v>2.2561375789660609E-4</v>
      </c>
      <c r="HE2437" s="2" t="str">
        <f t="shared" si="973"/>
        <v/>
      </c>
      <c r="HF2437" s="24" t="str">
        <f t="shared" si="974"/>
        <v/>
      </c>
    </row>
    <row r="2438" spans="157:214" ht="20.100000000000001" customHeight="1" x14ac:dyDescent="0.25">
      <c r="FA2438" s="1">
        <v>1833</v>
      </c>
      <c r="FB2438" s="1">
        <f t="shared" si="978"/>
        <v>12459.431166782535</v>
      </c>
      <c r="FC2438" s="1">
        <f t="shared" si="979"/>
        <v>4.1428530935225958E-7</v>
      </c>
      <c r="FD2438" s="1">
        <f t="shared" si="980"/>
        <v>0.99956887871892641</v>
      </c>
      <c r="FE2438" s="1">
        <f t="shared" si="981"/>
        <v>4.1428530935225958E-7</v>
      </c>
      <c r="FF2438" s="1" t="str">
        <f t="shared" si="982"/>
        <v/>
      </c>
      <c r="FG2438" s="1" t="str">
        <f t="shared" si="983"/>
        <v/>
      </c>
      <c r="FI2438" s="1">
        <f t="shared" si="984"/>
        <v>9.3283513328049667E-191</v>
      </c>
      <c r="FJ2438" s="1" t="str">
        <f t="shared" si="985"/>
        <v/>
      </c>
      <c r="FK2438" s="1" t="str">
        <f t="shared" si="986"/>
        <v/>
      </c>
      <c r="FP2438" s="1">
        <v>1833</v>
      </c>
      <c r="FQ2438" s="1">
        <f t="shared" si="987"/>
        <v>29.356458235287874</v>
      </c>
      <c r="FR2438" s="1">
        <f t="shared" si="988"/>
        <v>1.7583045113660927E-4</v>
      </c>
      <c r="FS2438" s="1">
        <f t="shared" si="989"/>
        <v>0.99956887871892641</v>
      </c>
      <c r="FT2438" s="1">
        <f t="shared" si="990"/>
        <v>1.7583045113660927E-4</v>
      </c>
      <c r="FU2438" s="1" t="str">
        <f t="shared" si="991"/>
        <v/>
      </c>
      <c r="FV2438" s="1" t="str">
        <f t="shared" si="992"/>
        <v/>
      </c>
      <c r="FW2438" s="1">
        <f t="shared" si="993"/>
        <v>1.4169835251262436E-297</v>
      </c>
      <c r="FX2438" s="1" t="str">
        <f t="shared" si="994"/>
        <v/>
      </c>
      <c r="FY2438" s="1" t="str">
        <f t="shared" si="995"/>
        <v/>
      </c>
      <c r="GC2438" s="1">
        <v>1833</v>
      </c>
      <c r="GD2438" s="1">
        <f t="shared" si="1004"/>
        <v>102.44803996634525</v>
      </c>
      <c r="GE2438" s="1">
        <f t="shared" si="996"/>
        <v>5.0384168374322647E-5</v>
      </c>
      <c r="GF2438" s="1">
        <f t="shared" si="997"/>
        <v>0.99956887871892641</v>
      </c>
      <c r="GG2438" s="1">
        <f t="shared" si="998"/>
        <v>5.0384168374322647E-5</v>
      </c>
      <c r="GH2438" s="1" t="str">
        <f t="shared" si="999"/>
        <v/>
      </c>
      <c r="GI2438" s="1" t="str">
        <f t="shared" si="1000"/>
        <v/>
      </c>
      <c r="GJ2438" s="1">
        <f t="shared" si="1001"/>
        <v>0</v>
      </c>
      <c r="GK2438" s="1">
        <f t="shared" si="1002"/>
        <v>5.0384168374322647E-5</v>
      </c>
      <c r="GL2438" s="1" t="str">
        <f t="shared" si="1003"/>
        <v/>
      </c>
      <c r="HA2438" s="2"/>
      <c r="HB2438" s="2">
        <f t="shared" si="975"/>
        <v>11.763199999999749</v>
      </c>
      <c r="HC2438" s="147">
        <f t="shared" si="976"/>
        <v>0.10862004227517535</v>
      </c>
      <c r="HD2438" s="2">
        <f t="shared" si="977"/>
        <v>2.2519904951527614E-4</v>
      </c>
      <c r="HE2438" s="2" t="str">
        <f t="shared" si="973"/>
        <v/>
      </c>
      <c r="HF2438" s="24" t="str">
        <f t="shared" si="974"/>
        <v/>
      </c>
    </row>
    <row r="2439" spans="157:214" ht="20.100000000000001" customHeight="1" x14ac:dyDescent="0.25">
      <c r="FA2439" s="2">
        <v>1834</v>
      </c>
      <c r="FB2439" s="1">
        <f t="shared" si="978"/>
        <v>12474.388467102803</v>
      </c>
      <c r="FC2439" s="1">
        <f t="shared" si="979"/>
        <v>4.0879707733724007E-7</v>
      </c>
      <c r="FD2439" s="1">
        <f t="shared" si="980"/>
        <v>0.99957503418112859</v>
      </c>
      <c r="FE2439" s="1">
        <f t="shared" si="981"/>
        <v>4.0879707733724007E-7</v>
      </c>
      <c r="FF2439" s="1" t="str">
        <f t="shared" si="982"/>
        <v/>
      </c>
      <c r="FG2439" s="1" t="str">
        <f t="shared" si="983"/>
        <v/>
      </c>
      <c r="FI2439" s="1">
        <f t="shared" si="984"/>
        <v>1.0487005726054481E-190</v>
      </c>
      <c r="FJ2439" s="1" t="str">
        <f t="shared" si="985"/>
        <v/>
      </c>
      <c r="FK2439" s="1" t="str">
        <f t="shared" si="986"/>
        <v/>
      </c>
      <c r="FP2439" s="2">
        <v>1834</v>
      </c>
      <c r="FQ2439" s="1">
        <f t="shared" si="987"/>
        <v>29.39170008190888</v>
      </c>
      <c r="FR2439" s="1">
        <f t="shared" si="988"/>
        <v>1.7350114259160587E-4</v>
      </c>
      <c r="FS2439" s="1">
        <f t="shared" si="989"/>
        <v>0.99957503418112859</v>
      </c>
      <c r="FT2439" s="1">
        <f t="shared" si="990"/>
        <v>1.7350114259160587E-4</v>
      </c>
      <c r="FU2439" s="1" t="str">
        <f t="shared" si="991"/>
        <v/>
      </c>
      <c r="FV2439" s="1" t="str">
        <f t="shared" si="992"/>
        <v/>
      </c>
      <c r="FW2439" s="1">
        <f t="shared" si="993"/>
        <v>1.6422726864121593E-297</v>
      </c>
      <c r="FX2439" s="1" t="str">
        <f t="shared" si="994"/>
        <v/>
      </c>
      <c r="FY2439" s="1" t="str">
        <f t="shared" si="995"/>
        <v/>
      </c>
      <c r="GC2439" s="2">
        <v>1834</v>
      </c>
      <c r="GD2439" s="1">
        <f t="shared" si="1004"/>
        <v>102.57102680904194</v>
      </c>
      <c r="GE2439" s="1">
        <f t="shared" si="996"/>
        <v>4.9716705638667265E-5</v>
      </c>
      <c r="GF2439" s="1">
        <f t="shared" si="997"/>
        <v>0.99957503418112859</v>
      </c>
      <c r="GG2439" s="1">
        <f t="shared" si="998"/>
        <v>4.9716705638667265E-5</v>
      </c>
      <c r="GH2439" s="1" t="str">
        <f t="shared" si="999"/>
        <v/>
      </c>
      <c r="GI2439" s="1" t="str">
        <f t="shared" si="1000"/>
        <v/>
      </c>
      <c r="GJ2439" s="1">
        <f t="shared" si="1001"/>
        <v>0</v>
      </c>
      <c r="GK2439" s="1">
        <f t="shared" si="1002"/>
        <v>4.9716705638667265E-5</v>
      </c>
      <c r="GL2439" s="1" t="str">
        <f t="shared" si="1003"/>
        <v/>
      </c>
      <c r="HA2439" s="2"/>
      <c r="HB2439" s="2">
        <f t="shared" si="975"/>
        <v>11.769599999999748</v>
      </c>
      <c r="HC2439" s="147">
        <f t="shared" si="976"/>
        <v>0.10839484322566008</v>
      </c>
      <c r="HD2439" s="2">
        <f t="shared" si="977"/>
        <v>2.2478493716644732E-4</v>
      </c>
      <c r="HE2439" s="2" t="str">
        <f t="shared" si="973"/>
        <v/>
      </c>
      <c r="HF2439" s="24" t="str">
        <f t="shared" si="974"/>
        <v/>
      </c>
    </row>
    <row r="2440" spans="157:214" ht="20.100000000000001" customHeight="1" x14ac:dyDescent="0.25">
      <c r="FA2440" s="1">
        <v>1835</v>
      </c>
      <c r="FB2440" s="1">
        <f t="shared" si="978"/>
        <v>12489.34576742307</v>
      </c>
      <c r="FC2440" s="1">
        <f t="shared" si="979"/>
        <v>4.0337509645547238E-7</v>
      </c>
      <c r="FD2440" s="1">
        <f t="shared" si="980"/>
        <v>0.99958110805054967</v>
      </c>
      <c r="FE2440" s="1">
        <f t="shared" si="981"/>
        <v>4.0337509645547238E-7</v>
      </c>
      <c r="FF2440" s="1" t="str">
        <f t="shared" si="982"/>
        <v/>
      </c>
      <c r="FG2440" s="1" t="str">
        <f t="shared" si="983"/>
        <v/>
      </c>
      <c r="FI2440" s="1">
        <f t="shared" si="984"/>
        <v>1.1789385450029093E-190</v>
      </c>
      <c r="FJ2440" s="1" t="str">
        <f t="shared" si="985"/>
        <v/>
      </c>
      <c r="FK2440" s="1" t="str">
        <f t="shared" si="986"/>
        <v/>
      </c>
      <c r="FP2440" s="1">
        <v>1835</v>
      </c>
      <c r="FQ2440" s="1">
        <f t="shared" si="987"/>
        <v>29.426941928529871</v>
      </c>
      <c r="FR2440" s="1">
        <f t="shared" si="988"/>
        <v>1.7119995226944426E-4</v>
      </c>
      <c r="FS2440" s="1">
        <f t="shared" si="989"/>
        <v>0.99958110805054967</v>
      </c>
      <c r="FT2440" s="1">
        <f t="shared" si="990"/>
        <v>1.7119995226944426E-4</v>
      </c>
      <c r="FU2440" s="1" t="str">
        <f t="shared" si="991"/>
        <v/>
      </c>
      <c r="FV2440" s="1" t="str">
        <f t="shared" si="992"/>
        <v/>
      </c>
      <c r="FW2440" s="1">
        <f t="shared" si="993"/>
        <v>1.9033505867235198E-297</v>
      </c>
      <c r="FX2440" s="1" t="str">
        <f t="shared" si="994"/>
        <v/>
      </c>
      <c r="FY2440" s="1" t="str">
        <f t="shared" si="995"/>
        <v/>
      </c>
      <c r="GC2440" s="1">
        <v>1835</v>
      </c>
      <c r="GD2440" s="1">
        <f t="shared" si="1004"/>
        <v>102.69401365173863</v>
      </c>
      <c r="GE2440" s="1">
        <f t="shared" si="996"/>
        <v>4.9057300172187021E-5</v>
      </c>
      <c r="GF2440" s="1">
        <f t="shared" si="997"/>
        <v>0.99958110805054967</v>
      </c>
      <c r="GG2440" s="1">
        <f t="shared" si="998"/>
        <v>4.9057300172187021E-5</v>
      </c>
      <c r="GH2440" s="1" t="str">
        <f t="shared" si="999"/>
        <v/>
      </c>
      <c r="GI2440" s="1" t="str">
        <f t="shared" si="1000"/>
        <v/>
      </c>
      <c r="GJ2440" s="1">
        <f t="shared" si="1001"/>
        <v>0</v>
      </c>
      <c r="GK2440" s="1">
        <f t="shared" si="1002"/>
        <v>4.9057300172187021E-5</v>
      </c>
      <c r="GL2440" s="1" t="str">
        <f t="shared" si="1003"/>
        <v/>
      </c>
      <c r="HA2440" s="2"/>
      <c r="HB2440" s="2">
        <f t="shared" si="975"/>
        <v>11.775999999999748</v>
      </c>
      <c r="HC2440" s="147">
        <f t="shared" si="976"/>
        <v>0.10817005828849363</v>
      </c>
      <c r="HD2440" s="2">
        <f t="shared" si="977"/>
        <v>2.2437142054662629E-4</v>
      </c>
      <c r="HE2440" s="2" t="str">
        <f t="shared" si="973"/>
        <v/>
      </c>
      <c r="HF2440" s="24" t="str">
        <f t="shared" si="974"/>
        <v/>
      </c>
    </row>
    <row r="2441" spans="157:214" ht="20.100000000000001" customHeight="1" x14ac:dyDescent="0.25">
      <c r="FA2441" s="1">
        <v>1836</v>
      </c>
      <c r="FB2441" s="1">
        <f t="shared" si="978"/>
        <v>12504.303067743338</v>
      </c>
      <c r="FC2441" s="1">
        <f t="shared" si="979"/>
        <v>3.9801866035251925E-7</v>
      </c>
      <c r="FD2441" s="1">
        <f t="shared" si="980"/>
        <v>0.99958710131283735</v>
      </c>
      <c r="FE2441" s="1">
        <f t="shared" si="981"/>
        <v>3.9801866035251925E-7</v>
      </c>
      <c r="FF2441" s="1" t="str">
        <f t="shared" si="982"/>
        <v/>
      </c>
      <c r="FG2441" s="1" t="str">
        <f t="shared" si="983"/>
        <v/>
      </c>
      <c r="FI2441" s="1">
        <f t="shared" si="984"/>
        <v>1.3253295469088312E-190</v>
      </c>
      <c r="FJ2441" s="1" t="str">
        <f t="shared" si="985"/>
        <v/>
      </c>
      <c r="FK2441" s="1" t="str">
        <f t="shared" si="986"/>
        <v/>
      </c>
      <c r="FP2441" s="1">
        <v>1836</v>
      </c>
      <c r="FQ2441" s="1">
        <f t="shared" si="987"/>
        <v>29.462183775150862</v>
      </c>
      <c r="FR2441" s="1">
        <f t="shared" si="988"/>
        <v>1.689265803800594E-4</v>
      </c>
      <c r="FS2441" s="1">
        <f t="shared" si="989"/>
        <v>0.99958710131283735</v>
      </c>
      <c r="FT2441" s="1">
        <f t="shared" si="990"/>
        <v>1.689265803800594E-4</v>
      </c>
      <c r="FU2441" s="1" t="str">
        <f t="shared" si="991"/>
        <v/>
      </c>
      <c r="FV2441" s="1" t="str">
        <f t="shared" si="992"/>
        <v/>
      </c>
      <c r="FW2441" s="1">
        <f t="shared" si="993"/>
        <v>2.2058976700536467E-297</v>
      </c>
      <c r="FX2441" s="1" t="str">
        <f t="shared" si="994"/>
        <v/>
      </c>
      <c r="FY2441" s="1" t="str">
        <f t="shared" si="995"/>
        <v/>
      </c>
      <c r="GC2441" s="1">
        <v>1836</v>
      </c>
      <c r="GD2441" s="1">
        <f t="shared" si="1004"/>
        <v>102.81700049443532</v>
      </c>
      <c r="GE2441" s="1">
        <f t="shared" si="996"/>
        <v>4.8405866070119939E-5</v>
      </c>
      <c r="GF2441" s="1">
        <f t="shared" si="997"/>
        <v>0.99958710131283735</v>
      </c>
      <c r="GG2441" s="1">
        <f t="shared" si="998"/>
        <v>4.8405866070119939E-5</v>
      </c>
      <c r="GH2441" s="1" t="str">
        <f t="shared" si="999"/>
        <v/>
      </c>
      <c r="GI2441" s="1" t="str">
        <f t="shared" si="1000"/>
        <v/>
      </c>
      <c r="GJ2441" s="1">
        <f t="shared" si="1001"/>
        <v>0</v>
      </c>
      <c r="GK2441" s="1">
        <f t="shared" si="1002"/>
        <v>4.8405866070119939E-5</v>
      </c>
      <c r="GL2441" s="1" t="str">
        <f t="shared" si="1003"/>
        <v/>
      </c>
      <c r="HA2441" s="2"/>
      <c r="HB2441" s="2">
        <f t="shared" si="975"/>
        <v>11.782399999999747</v>
      </c>
      <c r="HC2441" s="147">
        <f t="shared" si="976"/>
        <v>0.107945686867947</v>
      </c>
      <c r="HD2441" s="2">
        <f t="shared" si="977"/>
        <v>2.2395849935014089E-4</v>
      </c>
      <c r="HE2441" s="2" t="str">
        <f t="shared" si="973"/>
        <v/>
      </c>
      <c r="HF2441" s="24" t="str">
        <f t="shared" si="974"/>
        <v/>
      </c>
    </row>
    <row r="2442" spans="157:214" ht="20.100000000000001" customHeight="1" x14ac:dyDescent="0.25">
      <c r="FA2442" s="1">
        <v>1837</v>
      </c>
      <c r="FB2442" s="1">
        <f t="shared" si="978"/>
        <v>12519.260368063606</v>
      </c>
      <c r="FC2442" s="1">
        <f t="shared" si="979"/>
        <v>3.9272706892284568E-7</v>
      </c>
      <c r="FD2442" s="1">
        <f t="shared" si="980"/>
        <v>0.99959301494312092</v>
      </c>
      <c r="FE2442" s="1">
        <f t="shared" si="981"/>
        <v>3.9272706892284568E-7</v>
      </c>
      <c r="FF2442" s="1" t="str">
        <f t="shared" si="982"/>
        <v/>
      </c>
      <c r="FG2442" s="1" t="str">
        <f t="shared" si="983"/>
        <v/>
      </c>
      <c r="FI2442" s="1">
        <f t="shared" si="984"/>
        <v>1.4898743548634323E-190</v>
      </c>
      <c r="FJ2442" s="1" t="str">
        <f t="shared" si="985"/>
        <v/>
      </c>
      <c r="FK2442" s="1" t="str">
        <f t="shared" si="986"/>
        <v/>
      </c>
      <c r="FP2442" s="1">
        <v>1837</v>
      </c>
      <c r="FQ2442" s="1">
        <f t="shared" si="987"/>
        <v>29.497425621771853</v>
      </c>
      <c r="FR2442" s="1">
        <f t="shared" si="988"/>
        <v>1.6668072978553834E-4</v>
      </c>
      <c r="FS2442" s="1">
        <f t="shared" si="989"/>
        <v>0.99959301494312092</v>
      </c>
      <c r="FT2442" s="1">
        <f t="shared" si="990"/>
        <v>1.6668072978553834E-4</v>
      </c>
      <c r="FU2442" s="1" t="str">
        <f t="shared" si="991"/>
        <v/>
      </c>
      <c r="FV2442" s="1" t="str">
        <f t="shared" si="992"/>
        <v/>
      </c>
      <c r="FW2442" s="1">
        <f t="shared" si="993"/>
        <v>2.5564952193048512E-297</v>
      </c>
      <c r="FX2442" s="1" t="str">
        <f t="shared" si="994"/>
        <v/>
      </c>
      <c r="FY2442" s="1" t="str">
        <f t="shared" si="995"/>
        <v/>
      </c>
      <c r="GC2442" s="1">
        <v>1837</v>
      </c>
      <c r="GD2442" s="1">
        <f t="shared" si="1004"/>
        <v>102.93998733713201</v>
      </c>
      <c r="GE2442" s="1">
        <f t="shared" si="996"/>
        <v>4.7762318187677244E-5</v>
      </c>
      <c r="GF2442" s="1">
        <f t="shared" si="997"/>
        <v>0.99959301494312092</v>
      </c>
      <c r="GG2442" s="1">
        <f t="shared" si="998"/>
        <v>4.7762318187677244E-5</v>
      </c>
      <c r="GH2442" s="1" t="str">
        <f t="shared" si="999"/>
        <v/>
      </c>
      <c r="GI2442" s="1" t="str">
        <f t="shared" si="1000"/>
        <v/>
      </c>
      <c r="GJ2442" s="1">
        <f t="shared" si="1001"/>
        <v>0</v>
      </c>
      <c r="GK2442" s="1">
        <f t="shared" si="1002"/>
        <v>4.7762318187677244E-5</v>
      </c>
      <c r="GL2442" s="1" t="str">
        <f t="shared" si="1003"/>
        <v/>
      </c>
      <c r="HA2442" s="2"/>
      <c r="HB2442" s="2">
        <f t="shared" si="975"/>
        <v>11.788799999999746</v>
      </c>
      <c r="HC2442" s="147">
        <f t="shared" si="976"/>
        <v>0.10772172836859686</v>
      </c>
      <c r="HD2442" s="2">
        <f t="shared" si="977"/>
        <v>2.2354617326889037E-4</v>
      </c>
      <c r="HE2442" s="2" t="str">
        <f t="shared" si="973"/>
        <v/>
      </c>
      <c r="HF2442" s="24" t="str">
        <f t="shared" si="974"/>
        <v/>
      </c>
    </row>
    <row r="2443" spans="157:214" ht="20.100000000000001" customHeight="1" x14ac:dyDescent="0.25">
      <c r="FA2443" s="1">
        <v>1838</v>
      </c>
      <c r="FB2443" s="1">
        <f t="shared" si="978"/>
        <v>12534.21766838387</v>
      </c>
      <c r="FC2443" s="1">
        <f t="shared" si="979"/>
        <v>3.8749962827134851E-7</v>
      </c>
      <c r="FD2443" s="1">
        <f t="shared" si="980"/>
        <v>0.9995988499061047</v>
      </c>
      <c r="FE2443" s="1">
        <f t="shared" si="981"/>
        <v>3.8749962827134851E-7</v>
      </c>
      <c r="FF2443" s="1" t="str">
        <f t="shared" si="982"/>
        <v/>
      </c>
      <c r="FG2443" s="1" t="str">
        <f t="shared" si="983"/>
        <v/>
      </c>
      <c r="FI2443" s="1">
        <f t="shared" si="984"/>
        <v>1.6748212421063315E-190</v>
      </c>
      <c r="FJ2443" s="1" t="str">
        <f t="shared" si="985"/>
        <v/>
      </c>
      <c r="FK2443" s="1" t="str">
        <f t="shared" si="986"/>
        <v/>
      </c>
      <c r="FP2443" s="1">
        <v>1838</v>
      </c>
      <c r="FQ2443" s="1">
        <f t="shared" si="987"/>
        <v>29.532667468392845</v>
      </c>
      <c r="FR2443" s="1">
        <f t="shared" si="988"/>
        <v>1.6446210598379228E-4</v>
      </c>
      <c r="FS2443" s="1">
        <f t="shared" si="989"/>
        <v>0.9995988499061047</v>
      </c>
      <c r="FT2443" s="1">
        <f t="shared" si="990"/>
        <v>1.6446210598379228E-4</v>
      </c>
      <c r="FU2443" s="1" t="str">
        <f t="shared" si="991"/>
        <v/>
      </c>
      <c r="FV2443" s="1" t="str">
        <f t="shared" si="992"/>
        <v/>
      </c>
      <c r="FW2443" s="1">
        <f t="shared" si="993"/>
        <v>2.9627680944598441E-297</v>
      </c>
      <c r="FX2443" s="1" t="str">
        <f t="shared" si="994"/>
        <v/>
      </c>
      <c r="FY2443" s="1" t="str">
        <f t="shared" si="995"/>
        <v/>
      </c>
      <c r="GC2443" s="1">
        <v>1838</v>
      </c>
      <c r="GD2443" s="1">
        <f t="shared" si="1004"/>
        <v>103.0629741798287</v>
      </c>
      <c r="GE2443" s="1">
        <f t="shared" si="996"/>
        <v>4.7126572135364505E-5</v>
      </c>
      <c r="GF2443" s="1">
        <f t="shared" si="997"/>
        <v>0.9995988499061047</v>
      </c>
      <c r="GG2443" s="1">
        <f t="shared" si="998"/>
        <v>4.7126572135364505E-5</v>
      </c>
      <c r="GH2443" s="1" t="str">
        <f t="shared" si="999"/>
        <v/>
      </c>
      <c r="GI2443" s="1" t="str">
        <f t="shared" si="1000"/>
        <v/>
      </c>
      <c r="GJ2443" s="1">
        <f t="shared" si="1001"/>
        <v>0</v>
      </c>
      <c r="GK2443" s="1">
        <f t="shared" si="1002"/>
        <v>4.7126572135364505E-5</v>
      </c>
      <c r="GL2443" s="1" t="str">
        <f t="shared" si="1003"/>
        <v/>
      </c>
      <c r="HA2443" s="2"/>
      <c r="HB2443" s="2">
        <f t="shared" si="975"/>
        <v>11.795199999999745</v>
      </c>
      <c r="HC2443" s="147">
        <f t="shared" si="976"/>
        <v>0.10749818219532797</v>
      </c>
      <c r="HD2443" s="2">
        <f t="shared" si="977"/>
        <v>2.2313444199362209E-4</v>
      </c>
      <c r="HE2443" s="2" t="str">
        <f t="shared" si="973"/>
        <v/>
      </c>
      <c r="HF2443" s="24" t="str">
        <f t="shared" si="974"/>
        <v/>
      </c>
    </row>
    <row r="2444" spans="157:214" ht="20.100000000000001" customHeight="1" x14ac:dyDescent="0.25">
      <c r="FA2444" s="1">
        <v>1839</v>
      </c>
      <c r="FB2444" s="1">
        <f t="shared" si="978"/>
        <v>12549.174968704137</v>
      </c>
      <c r="FC2444" s="1">
        <f t="shared" si="979"/>
        <v>3.8233565067489866E-7</v>
      </c>
      <c r="FD2444" s="1">
        <f t="shared" si="980"/>
        <v>0.99960460715615995</v>
      </c>
      <c r="FE2444" s="1">
        <f t="shared" si="981"/>
        <v>3.8233565067489866E-7</v>
      </c>
      <c r="FF2444" s="1" t="str">
        <f t="shared" si="982"/>
        <v/>
      </c>
      <c r="FG2444" s="1" t="str">
        <f t="shared" si="983"/>
        <v/>
      </c>
      <c r="FI2444" s="1">
        <f t="shared" si="984"/>
        <v>1.8826965534339282E-190</v>
      </c>
      <c r="FJ2444" s="1" t="str">
        <f t="shared" si="985"/>
        <v/>
      </c>
      <c r="FK2444" s="1" t="str">
        <f t="shared" si="986"/>
        <v/>
      </c>
      <c r="FP2444" s="1">
        <v>1839</v>
      </c>
      <c r="FQ2444" s="1">
        <f t="shared" si="987"/>
        <v>29.56790931501385</v>
      </c>
      <c r="FR2444" s="1">
        <f t="shared" si="988"/>
        <v>1.6227041709223345E-4</v>
      </c>
      <c r="FS2444" s="1">
        <f t="shared" si="989"/>
        <v>0.99960460715616006</v>
      </c>
      <c r="FT2444" s="1">
        <f t="shared" si="990"/>
        <v>1.6227041709223345E-4</v>
      </c>
      <c r="FU2444" s="1" t="str">
        <f t="shared" si="991"/>
        <v/>
      </c>
      <c r="FV2444" s="1" t="str">
        <f t="shared" si="992"/>
        <v/>
      </c>
      <c r="FW2444" s="1">
        <f t="shared" si="993"/>
        <v>3.4335500682623898E-297</v>
      </c>
      <c r="FX2444" s="1" t="str">
        <f t="shared" si="994"/>
        <v/>
      </c>
      <c r="FY2444" s="1" t="str">
        <f t="shared" si="995"/>
        <v/>
      </c>
      <c r="GC2444" s="1">
        <v>1839</v>
      </c>
      <c r="GD2444" s="1">
        <f t="shared" si="1004"/>
        <v>103.18596102252539</v>
      </c>
      <c r="GE2444" s="1">
        <f t="shared" si="996"/>
        <v>4.6498544274305321E-5</v>
      </c>
      <c r="GF2444" s="1">
        <f t="shared" si="997"/>
        <v>0.99960460715615995</v>
      </c>
      <c r="GG2444" s="1">
        <f t="shared" si="998"/>
        <v>4.6498544274305321E-5</v>
      </c>
      <c r="GH2444" s="1" t="str">
        <f t="shared" si="999"/>
        <v/>
      </c>
      <c r="GI2444" s="1" t="str">
        <f t="shared" si="1000"/>
        <v/>
      </c>
      <c r="GJ2444" s="1">
        <f t="shared" si="1001"/>
        <v>0</v>
      </c>
      <c r="GK2444" s="1">
        <f t="shared" si="1002"/>
        <v>4.6498544274305321E-5</v>
      </c>
      <c r="GL2444" s="1" t="str">
        <f t="shared" si="1003"/>
        <v/>
      </c>
      <c r="HA2444" s="2"/>
      <c r="HB2444" s="2">
        <f t="shared" si="975"/>
        <v>11.801599999999745</v>
      </c>
      <c r="HC2444" s="147">
        <f t="shared" si="976"/>
        <v>0.10727504775333435</v>
      </c>
      <c r="HD2444" s="2">
        <f t="shared" si="977"/>
        <v>2.2272330521247441E-4</v>
      </c>
      <c r="HE2444" s="2" t="str">
        <f t="shared" si="973"/>
        <v/>
      </c>
      <c r="HF2444" s="24" t="str">
        <f t="shared" si="974"/>
        <v/>
      </c>
    </row>
    <row r="2445" spans="157:214" ht="20.100000000000001" customHeight="1" x14ac:dyDescent="0.25">
      <c r="FA2445" s="1">
        <v>1840</v>
      </c>
      <c r="FB2445" s="1">
        <f t="shared" si="978"/>
        <v>12564.132269024405</v>
      </c>
      <c r="FC2445" s="1">
        <f t="shared" si="979"/>
        <v>3.772344545439174E-7</v>
      </c>
      <c r="FD2445" s="1">
        <f t="shared" si="980"/>
        <v>0.99961028763741799</v>
      </c>
      <c r="FE2445" s="1">
        <f t="shared" si="981"/>
        <v>3.772344545439174E-7</v>
      </c>
      <c r="FF2445" s="1" t="str">
        <f t="shared" si="982"/>
        <v/>
      </c>
      <c r="FG2445" s="1" t="str">
        <f t="shared" si="983"/>
        <v/>
      </c>
      <c r="FI2445" s="1">
        <f t="shared" si="984"/>
        <v>2.1163390521408266E-190</v>
      </c>
      <c r="FJ2445" s="1" t="str">
        <f t="shared" si="985"/>
        <v/>
      </c>
      <c r="FK2445" s="1" t="str">
        <f t="shared" si="986"/>
        <v/>
      </c>
      <c r="FP2445" s="1">
        <v>1840</v>
      </c>
      <c r="FQ2445" s="1">
        <f t="shared" si="987"/>
        <v>29.603151161634841</v>
      </c>
      <c r="FR2445" s="1">
        <f t="shared" si="988"/>
        <v>1.6010537383146946E-4</v>
      </c>
      <c r="FS2445" s="1">
        <f t="shared" si="989"/>
        <v>0.99961028763741799</v>
      </c>
      <c r="FT2445" s="1">
        <f t="shared" si="990"/>
        <v>1.6010537383146946E-4</v>
      </c>
      <c r="FU2445" s="1" t="str">
        <f t="shared" si="991"/>
        <v/>
      </c>
      <c r="FV2445" s="1" t="str">
        <f t="shared" si="992"/>
        <v/>
      </c>
      <c r="FW2445" s="1">
        <f t="shared" si="993"/>
        <v>3.9790753338286558E-297</v>
      </c>
      <c r="FX2445" s="1" t="str">
        <f t="shared" si="994"/>
        <v/>
      </c>
      <c r="FY2445" s="1" t="str">
        <f t="shared" si="995"/>
        <v/>
      </c>
      <c r="GC2445" s="1">
        <v>1840</v>
      </c>
      <c r="GD2445" s="1">
        <f t="shared" si="1004"/>
        <v>103.30894786522208</v>
      </c>
      <c r="GE2445" s="1">
        <f t="shared" si="996"/>
        <v>4.5878151711567202E-5</v>
      </c>
      <c r="GF2445" s="1">
        <f t="shared" si="997"/>
        <v>0.99961028763741799</v>
      </c>
      <c r="GG2445" s="1">
        <f t="shared" si="998"/>
        <v>4.5878151711567202E-5</v>
      </c>
      <c r="GH2445" s="1" t="str">
        <f t="shared" si="999"/>
        <v/>
      </c>
      <c r="GI2445" s="1" t="str">
        <f t="shared" si="1000"/>
        <v/>
      </c>
      <c r="GJ2445" s="1">
        <f t="shared" si="1001"/>
        <v>0</v>
      </c>
      <c r="GK2445" s="1">
        <f t="shared" si="1002"/>
        <v>4.5878151711567202E-5</v>
      </c>
      <c r="GL2445" s="1" t="str">
        <f t="shared" si="1003"/>
        <v/>
      </c>
      <c r="HA2445" s="2"/>
      <c r="HB2445" s="2">
        <f t="shared" si="975"/>
        <v>11.807999999999744</v>
      </c>
      <c r="HC2445" s="147">
        <f t="shared" si="976"/>
        <v>0.10705232444812188</v>
      </c>
      <c r="HD2445" s="2">
        <f t="shared" si="977"/>
        <v>2.2231276261129584E-4</v>
      </c>
      <c r="HE2445" s="2" t="str">
        <f t="shared" si="973"/>
        <v/>
      </c>
      <c r="HF2445" s="24" t="str">
        <f t="shared" si="974"/>
        <v/>
      </c>
    </row>
    <row r="2446" spans="157:214" ht="20.100000000000001" customHeight="1" x14ac:dyDescent="0.25">
      <c r="FA2446" s="2">
        <v>1841</v>
      </c>
      <c r="FB2446" s="1">
        <f t="shared" si="978"/>
        <v>12579.089569344673</v>
      </c>
      <c r="FC2446" s="1">
        <f t="shared" si="979"/>
        <v>3.7219536438396107E-7</v>
      </c>
      <c r="FD2446" s="1">
        <f t="shared" si="980"/>
        <v>0.99961589228386039</v>
      </c>
      <c r="FE2446" s="1">
        <f t="shared" si="981"/>
        <v>3.7219536438396107E-7</v>
      </c>
      <c r="FF2446" s="1" t="str">
        <f t="shared" si="982"/>
        <v/>
      </c>
      <c r="FG2446" s="1" t="str">
        <f t="shared" si="983"/>
        <v/>
      </c>
      <c r="FI2446" s="1">
        <f t="shared" si="984"/>
        <v>2.378938503798821E-190</v>
      </c>
      <c r="FJ2446" s="1" t="str">
        <f t="shared" si="985"/>
        <v/>
      </c>
      <c r="FK2446" s="1" t="str">
        <f t="shared" si="986"/>
        <v/>
      </c>
      <c r="FP2446" s="2">
        <v>1841</v>
      </c>
      <c r="FQ2446" s="1">
        <f t="shared" si="987"/>
        <v>29.638393008255832</v>
      </c>
      <c r="FR2446" s="1">
        <f t="shared" si="988"/>
        <v>1.5796668950899523E-4</v>
      </c>
      <c r="FS2446" s="1">
        <f t="shared" si="989"/>
        <v>0.99961589228386039</v>
      </c>
      <c r="FT2446" s="1">
        <f t="shared" si="990"/>
        <v>1.5796668950899523E-4</v>
      </c>
      <c r="FU2446" s="1" t="str">
        <f t="shared" si="991"/>
        <v/>
      </c>
      <c r="FV2446" s="1" t="str">
        <f t="shared" si="992"/>
        <v/>
      </c>
      <c r="FW2446" s="1">
        <f t="shared" si="993"/>
        <v>4.6112003235385352E-297</v>
      </c>
      <c r="FX2446" s="1" t="str">
        <f t="shared" si="994"/>
        <v/>
      </c>
      <c r="FY2446" s="1" t="str">
        <f t="shared" si="995"/>
        <v/>
      </c>
      <c r="GC2446" s="2">
        <v>1841</v>
      </c>
      <c r="GD2446" s="1">
        <f t="shared" si="1004"/>
        <v>103.43193470791877</v>
      </c>
      <c r="GE2446" s="1">
        <f t="shared" si="996"/>
        <v>4.5265312295490487E-5</v>
      </c>
      <c r="GF2446" s="1">
        <f t="shared" si="997"/>
        <v>0.99961589228386039</v>
      </c>
      <c r="GG2446" s="1">
        <f t="shared" si="998"/>
        <v>4.5265312295490487E-5</v>
      </c>
      <c r="GH2446" s="1" t="str">
        <f t="shared" si="999"/>
        <v/>
      </c>
      <c r="GI2446" s="1" t="str">
        <f t="shared" si="1000"/>
        <v/>
      </c>
      <c r="GJ2446" s="1">
        <f t="shared" si="1001"/>
        <v>0</v>
      </c>
      <c r="GK2446" s="1">
        <f t="shared" si="1002"/>
        <v>4.5265312295490487E-5</v>
      </c>
      <c r="GL2446" s="1" t="str">
        <f t="shared" si="1003"/>
        <v/>
      </c>
      <c r="HA2446" s="2"/>
      <c r="HB2446" s="2">
        <f t="shared" si="975"/>
        <v>11.814399999999743</v>
      </c>
      <c r="HC2446" s="147">
        <f t="shared" si="976"/>
        <v>0.10683001168551058</v>
      </c>
      <c r="HD2446" s="2">
        <f t="shared" si="977"/>
        <v>2.2190281387467203E-4</v>
      </c>
      <c r="HE2446" s="2" t="str">
        <f t="shared" si="973"/>
        <v/>
      </c>
      <c r="HF2446" s="24" t="str">
        <f t="shared" si="974"/>
        <v/>
      </c>
    </row>
    <row r="2447" spans="157:214" ht="20.100000000000001" customHeight="1" x14ac:dyDescent="0.25">
      <c r="FA2447" s="1">
        <v>1842</v>
      </c>
      <c r="FB2447" s="1">
        <f t="shared" si="978"/>
        <v>12594.04686966494</v>
      </c>
      <c r="FC2447" s="1">
        <f t="shared" si="979"/>
        <v>3.6721771075734474E-7</v>
      </c>
      <c r="FD2447" s="1">
        <f t="shared" si="980"/>
        <v>0.99962142201941095</v>
      </c>
      <c r="FE2447" s="1">
        <f t="shared" si="981"/>
        <v>3.6721771075734474E-7</v>
      </c>
      <c r="FF2447" s="1" t="str">
        <f t="shared" si="982"/>
        <v/>
      </c>
      <c r="FG2447" s="1" t="str">
        <f t="shared" si="983"/>
        <v/>
      </c>
      <c r="FI2447" s="1">
        <f t="shared" si="984"/>
        <v>2.6740790188049606E-190</v>
      </c>
      <c r="FJ2447" s="1" t="str">
        <f t="shared" si="985"/>
        <v/>
      </c>
      <c r="FK2447" s="1" t="str">
        <f t="shared" si="986"/>
        <v/>
      </c>
      <c r="FP2447" s="1">
        <v>1842</v>
      </c>
      <c r="FQ2447" s="1">
        <f t="shared" si="987"/>
        <v>29.673634854876823</v>
      </c>
      <c r="FR2447" s="1">
        <f t="shared" si="988"/>
        <v>1.5585408000290838E-4</v>
      </c>
      <c r="FS2447" s="1">
        <f t="shared" si="989"/>
        <v>0.99962142201941095</v>
      </c>
      <c r="FT2447" s="1">
        <f t="shared" si="990"/>
        <v>1.5585408000290838E-4</v>
      </c>
      <c r="FU2447" s="1" t="str">
        <f t="shared" si="991"/>
        <v/>
      </c>
      <c r="FV2447" s="1" t="str">
        <f t="shared" si="992"/>
        <v/>
      </c>
      <c r="FW2447" s="1">
        <f t="shared" si="993"/>
        <v>5.3436606326753314E-297</v>
      </c>
      <c r="FX2447" s="1" t="str">
        <f t="shared" si="994"/>
        <v/>
      </c>
      <c r="FY2447" s="1" t="str">
        <f t="shared" si="995"/>
        <v/>
      </c>
      <c r="GC2447" s="1">
        <v>1842</v>
      </c>
      <c r="GD2447" s="1">
        <f t="shared" si="1004"/>
        <v>103.55492155061546</v>
      </c>
      <c r="GE2447" s="1">
        <f t="shared" si="996"/>
        <v>4.4659944611020535E-5</v>
      </c>
      <c r="GF2447" s="1">
        <f t="shared" si="997"/>
        <v>0.99962142201941095</v>
      </c>
      <c r="GG2447" s="1">
        <f t="shared" si="998"/>
        <v>4.4659944611020535E-5</v>
      </c>
      <c r="GH2447" s="1" t="str">
        <f t="shared" si="999"/>
        <v/>
      </c>
      <c r="GI2447" s="1" t="str">
        <f t="shared" si="1000"/>
        <v/>
      </c>
      <c r="GJ2447" s="1">
        <f t="shared" si="1001"/>
        <v>0</v>
      </c>
      <c r="GK2447" s="1">
        <f t="shared" si="1002"/>
        <v>4.4659944611020535E-5</v>
      </c>
      <c r="GL2447" s="1" t="str">
        <f t="shared" si="1003"/>
        <v/>
      </c>
      <c r="HA2447" s="2"/>
      <c r="HB2447" s="2">
        <f t="shared" si="975"/>
        <v>11.820799999999743</v>
      </c>
      <c r="HC2447" s="147">
        <f t="shared" si="976"/>
        <v>0.10660810887163591</v>
      </c>
      <c r="HD2447" s="2">
        <f t="shared" si="977"/>
        <v>2.2149345868466286E-4</v>
      </c>
      <c r="HE2447" s="2" t="str">
        <f t="shared" si="973"/>
        <v/>
      </c>
      <c r="HF2447" s="24" t="str">
        <f t="shared" si="974"/>
        <v/>
      </c>
    </row>
    <row r="2448" spans="157:214" ht="20.100000000000001" customHeight="1" x14ac:dyDescent="0.25">
      <c r="FA2448" s="1">
        <v>1843</v>
      </c>
      <c r="FB2448" s="1">
        <f t="shared" si="978"/>
        <v>12609.004169985208</v>
      </c>
      <c r="FC2448" s="1">
        <f t="shared" si="979"/>
        <v>3.6230083024479141E-7</v>
      </c>
      <c r="FD2448" s="1">
        <f t="shared" si="980"/>
        <v>0.99962687775802539</v>
      </c>
      <c r="FE2448" s="1">
        <f t="shared" si="981"/>
        <v>3.6230083024479141E-7</v>
      </c>
      <c r="FF2448" s="1" t="str">
        <f t="shared" si="982"/>
        <v/>
      </c>
      <c r="FG2448" s="1" t="str">
        <f t="shared" si="983"/>
        <v/>
      </c>
      <c r="FI2448" s="1">
        <f t="shared" si="984"/>
        <v>3.0057877398394433E-190</v>
      </c>
      <c r="FJ2448" s="1" t="str">
        <f t="shared" si="985"/>
        <v/>
      </c>
      <c r="FK2448" s="1" t="str">
        <f t="shared" si="986"/>
        <v/>
      </c>
      <c r="FP2448" s="1">
        <v>1843</v>
      </c>
      <c r="FQ2448" s="1">
        <f t="shared" si="987"/>
        <v>29.708876701497815</v>
      </c>
      <c r="FR2448" s="1">
        <f t="shared" si="988"/>
        <v>1.5376726374563245E-4</v>
      </c>
      <c r="FS2448" s="1">
        <f t="shared" si="989"/>
        <v>0.99962687775802539</v>
      </c>
      <c r="FT2448" s="1">
        <f t="shared" si="990"/>
        <v>1.5376726374563245E-4</v>
      </c>
      <c r="FU2448" s="1" t="str">
        <f t="shared" si="991"/>
        <v/>
      </c>
      <c r="FV2448" s="1" t="str">
        <f t="shared" si="992"/>
        <v/>
      </c>
      <c r="FW2448" s="1">
        <f t="shared" si="993"/>
        <v>6.1923685986403377E-297</v>
      </c>
      <c r="FX2448" s="1" t="str">
        <f t="shared" si="994"/>
        <v/>
      </c>
      <c r="FY2448" s="1" t="str">
        <f t="shared" si="995"/>
        <v/>
      </c>
      <c r="GC2448" s="1">
        <v>1843</v>
      </c>
      <c r="GD2448" s="1">
        <f t="shared" si="1004"/>
        <v>103.67790839331215</v>
      </c>
      <c r="GE2448" s="1">
        <f t="shared" si="996"/>
        <v>4.4061967975044158E-5</v>
      </c>
      <c r="GF2448" s="1">
        <f t="shared" si="997"/>
        <v>0.99962687775802539</v>
      </c>
      <c r="GG2448" s="1">
        <f t="shared" si="998"/>
        <v>4.4061967975044158E-5</v>
      </c>
      <c r="GH2448" s="1" t="str">
        <f t="shared" si="999"/>
        <v/>
      </c>
      <c r="GI2448" s="1" t="str">
        <f t="shared" si="1000"/>
        <v/>
      </c>
      <c r="GJ2448" s="1">
        <f t="shared" si="1001"/>
        <v>0</v>
      </c>
      <c r="GK2448" s="1">
        <f t="shared" si="1002"/>
        <v>4.4061967975044158E-5</v>
      </c>
      <c r="GL2448" s="1" t="str">
        <f t="shared" si="1003"/>
        <v/>
      </c>
      <c r="HA2448" s="2"/>
      <c r="HB2448" s="2">
        <f t="shared" si="975"/>
        <v>11.827199999999742</v>
      </c>
      <c r="HC2448" s="147">
        <f t="shared" si="976"/>
        <v>0.10638661541295125</v>
      </c>
      <c r="HD2448" s="2">
        <f t="shared" si="977"/>
        <v>2.2108469672163511E-4</v>
      </c>
      <c r="HE2448" s="2" t="str">
        <f t="shared" si="973"/>
        <v/>
      </c>
      <c r="HF2448" s="24" t="str">
        <f t="shared" si="974"/>
        <v/>
      </c>
    </row>
    <row r="2449" spans="157:214" ht="20.100000000000001" customHeight="1" x14ac:dyDescent="0.25">
      <c r="FA2449" s="1">
        <v>1844</v>
      </c>
      <c r="FB2449" s="1">
        <f t="shared" si="978"/>
        <v>12623.961470305476</v>
      </c>
      <c r="FC2449" s="1">
        <f t="shared" si="979"/>
        <v>3.574440654071198E-7</v>
      </c>
      <c r="FD2449" s="1">
        <f t="shared" si="980"/>
        <v>0.99963226040378128</v>
      </c>
      <c r="FE2449" s="1">
        <f t="shared" si="981"/>
        <v>3.574440654071198E-7</v>
      </c>
      <c r="FF2449" s="1" t="str">
        <f t="shared" si="982"/>
        <v/>
      </c>
      <c r="FG2449" s="1" t="str">
        <f t="shared" si="983"/>
        <v/>
      </c>
      <c r="FI2449" s="1">
        <f t="shared" si="984"/>
        <v>3.3785895324824521E-190</v>
      </c>
      <c r="FJ2449" s="1" t="str">
        <f t="shared" si="985"/>
        <v/>
      </c>
      <c r="FK2449" s="1" t="str">
        <f t="shared" si="986"/>
        <v/>
      </c>
      <c r="FP2449" s="1">
        <v>1844</v>
      </c>
      <c r="FQ2449" s="1">
        <f t="shared" si="987"/>
        <v>29.744118548118806</v>
      </c>
      <c r="FR2449" s="1">
        <f t="shared" si="988"/>
        <v>1.517059617076547E-4</v>
      </c>
      <c r="FS2449" s="1">
        <f t="shared" si="989"/>
        <v>0.99963226040378128</v>
      </c>
      <c r="FT2449" s="1">
        <f t="shared" si="990"/>
        <v>1.517059617076547E-4</v>
      </c>
      <c r="FU2449" s="1" t="str">
        <f t="shared" si="991"/>
        <v/>
      </c>
      <c r="FV2449" s="1" t="str">
        <f t="shared" si="992"/>
        <v/>
      </c>
      <c r="FW2449" s="1">
        <f t="shared" si="993"/>
        <v>7.1757579635578303E-297</v>
      </c>
      <c r="FX2449" s="1" t="str">
        <f t="shared" si="994"/>
        <v/>
      </c>
      <c r="FY2449" s="1" t="str">
        <f t="shared" si="995"/>
        <v/>
      </c>
      <c r="GC2449" s="1">
        <v>1844</v>
      </c>
      <c r="GD2449" s="1">
        <f t="shared" si="1004"/>
        <v>103.80089523600887</v>
      </c>
      <c r="GE2449" s="1">
        <f t="shared" si="996"/>
        <v>4.3471302431729655E-5</v>
      </c>
      <c r="GF2449" s="1">
        <f t="shared" si="997"/>
        <v>0.99963226040378128</v>
      </c>
      <c r="GG2449" s="1">
        <f t="shared" si="998"/>
        <v>4.3471302431729655E-5</v>
      </c>
      <c r="GH2449" s="1" t="str">
        <f t="shared" si="999"/>
        <v/>
      </c>
      <c r="GI2449" s="1" t="str">
        <f t="shared" si="1000"/>
        <v/>
      </c>
      <c r="GJ2449" s="1">
        <f t="shared" si="1001"/>
        <v>0</v>
      </c>
      <c r="GK2449" s="1">
        <f t="shared" si="1002"/>
        <v>4.3471302431729655E-5</v>
      </c>
      <c r="GL2449" s="1" t="str">
        <f t="shared" si="1003"/>
        <v/>
      </c>
      <c r="HA2449" s="2"/>
      <c r="HB2449" s="2">
        <f t="shared" si="975"/>
        <v>11.833599999999741</v>
      </c>
      <c r="HC2449" s="147">
        <f t="shared" si="976"/>
        <v>0.10616553071622961</v>
      </c>
      <c r="HD2449" s="2">
        <f t="shared" si="977"/>
        <v>2.2067652766361023E-4</v>
      </c>
      <c r="HE2449" s="2" t="str">
        <f t="shared" si="973"/>
        <v/>
      </c>
      <c r="HF2449" s="24" t="str">
        <f t="shared" si="974"/>
        <v/>
      </c>
    </row>
    <row r="2450" spans="157:214" ht="20.100000000000001" customHeight="1" x14ac:dyDescent="0.25">
      <c r="FA2450" s="1">
        <v>1845</v>
      </c>
      <c r="FB2450" s="1">
        <f t="shared" si="978"/>
        <v>12638.91877062574</v>
      </c>
      <c r="FC2450" s="1">
        <f t="shared" si="979"/>
        <v>3.5264676474696626E-7</v>
      </c>
      <c r="FD2450" s="1">
        <f t="shared" si="980"/>
        <v>0.99963757085096694</v>
      </c>
      <c r="FE2450" s="1">
        <f t="shared" si="981"/>
        <v>3.5264676474696626E-7</v>
      </c>
      <c r="FF2450" s="1" t="str">
        <f t="shared" si="982"/>
        <v/>
      </c>
      <c r="FG2450" s="1" t="str">
        <f t="shared" si="983"/>
        <v/>
      </c>
      <c r="FI2450" s="1">
        <f t="shared" si="984"/>
        <v>3.7975684181860966E-190</v>
      </c>
      <c r="FJ2450" s="1" t="str">
        <f t="shared" si="985"/>
        <v/>
      </c>
      <c r="FK2450" s="1" t="str">
        <f t="shared" si="986"/>
        <v/>
      </c>
      <c r="FP2450" s="1">
        <v>1845</v>
      </c>
      <c r="FQ2450" s="1">
        <f t="shared" si="987"/>
        <v>29.779360394739811</v>
      </c>
      <c r="FR2450" s="1">
        <f t="shared" si="988"/>
        <v>1.4966989738128E-4</v>
      </c>
      <c r="FS2450" s="1">
        <f t="shared" si="989"/>
        <v>0.99963757085096694</v>
      </c>
      <c r="FT2450" s="1">
        <f t="shared" si="990"/>
        <v>1.4966989738128E-4</v>
      </c>
      <c r="FU2450" s="1" t="str">
        <f t="shared" si="991"/>
        <v/>
      </c>
      <c r="FV2450" s="1" t="str">
        <f t="shared" si="992"/>
        <v/>
      </c>
      <c r="FW2450" s="1">
        <f t="shared" si="993"/>
        <v>8.3151830634586427E-297</v>
      </c>
      <c r="FX2450" s="1" t="str">
        <f t="shared" si="994"/>
        <v/>
      </c>
      <c r="FY2450" s="1" t="str">
        <f t="shared" si="995"/>
        <v/>
      </c>
      <c r="GC2450" s="1">
        <v>1845</v>
      </c>
      <c r="GD2450" s="1">
        <f t="shared" si="1004"/>
        <v>103.92388207870556</v>
      </c>
      <c r="GE2450" s="1">
        <f t="shared" si="996"/>
        <v>4.2887868747872019E-5</v>
      </c>
      <c r="GF2450" s="1">
        <f t="shared" si="997"/>
        <v>0.99963757085096694</v>
      </c>
      <c r="GG2450" s="1">
        <f t="shared" si="998"/>
        <v>4.2887868747872019E-5</v>
      </c>
      <c r="GH2450" s="1" t="str">
        <f t="shared" si="999"/>
        <v/>
      </c>
      <c r="GI2450" s="1" t="str">
        <f t="shared" si="1000"/>
        <v/>
      </c>
      <c r="GJ2450" s="1">
        <f t="shared" si="1001"/>
        <v>0</v>
      </c>
      <c r="GK2450" s="1">
        <f t="shared" si="1002"/>
        <v>4.2887868747872019E-5</v>
      </c>
      <c r="GL2450" s="1" t="str">
        <f t="shared" si="1003"/>
        <v/>
      </c>
      <c r="HA2450" s="2"/>
      <c r="HB2450" s="2">
        <f t="shared" si="975"/>
        <v>11.839999999999741</v>
      </c>
      <c r="HC2450" s="147">
        <f t="shared" si="976"/>
        <v>0.105944854188566</v>
      </c>
      <c r="HD2450" s="2">
        <f t="shared" si="977"/>
        <v>2.2026895118737455E-4</v>
      </c>
      <c r="HE2450" s="2" t="str">
        <f t="shared" si="973"/>
        <v/>
      </c>
      <c r="HF2450" s="24" t="str">
        <f t="shared" si="974"/>
        <v/>
      </c>
    </row>
    <row r="2451" spans="157:214" ht="20.100000000000001" customHeight="1" x14ac:dyDescent="0.25">
      <c r="FA2451" s="1">
        <v>1846</v>
      </c>
      <c r="FB2451" s="1">
        <f t="shared" si="978"/>
        <v>12653.876070946008</v>
      </c>
      <c r="FC2451" s="1">
        <f t="shared" si="979"/>
        <v>3.4790828267054406E-7</v>
      </c>
      <c r="FD2451" s="1">
        <f t="shared" si="980"/>
        <v>0.99964280998417065</v>
      </c>
      <c r="FE2451" s="1">
        <f t="shared" si="981"/>
        <v>3.4790828267054406E-7</v>
      </c>
      <c r="FF2451" s="1" t="str">
        <f t="shared" si="982"/>
        <v/>
      </c>
      <c r="FG2451" s="1" t="str">
        <f t="shared" si="983"/>
        <v/>
      </c>
      <c r="FI2451" s="1">
        <f t="shared" si="984"/>
        <v>4.2684365796991436E-190</v>
      </c>
      <c r="FJ2451" s="1" t="str">
        <f t="shared" si="985"/>
        <v/>
      </c>
      <c r="FK2451" s="1" t="str">
        <f t="shared" si="986"/>
        <v/>
      </c>
      <c r="FP2451" s="1">
        <v>1846</v>
      </c>
      <c r="FQ2451" s="1">
        <f t="shared" si="987"/>
        <v>29.814602241360802</v>
      </c>
      <c r="FR2451" s="1">
        <f t="shared" si="988"/>
        <v>1.4765879676440635E-4</v>
      </c>
      <c r="FS2451" s="1">
        <f t="shared" si="989"/>
        <v>0.99964280998417065</v>
      </c>
      <c r="FT2451" s="1">
        <f t="shared" si="990"/>
        <v>1.4765879676440635E-4</v>
      </c>
      <c r="FU2451" s="1" t="str">
        <f t="shared" si="991"/>
        <v/>
      </c>
      <c r="FV2451" s="1" t="str">
        <f t="shared" si="992"/>
        <v/>
      </c>
      <c r="FW2451" s="1">
        <f t="shared" si="993"/>
        <v>9.6353811628722878E-297</v>
      </c>
      <c r="FX2451" s="1" t="str">
        <f t="shared" si="994"/>
        <v/>
      </c>
      <c r="FY2451" s="1" t="str">
        <f t="shared" si="995"/>
        <v/>
      </c>
      <c r="GC2451" s="1">
        <v>1846</v>
      </c>
      <c r="GD2451" s="1">
        <f t="shared" si="1004"/>
        <v>104.04686892140225</v>
      </c>
      <c r="GE2451" s="1">
        <f t="shared" si="996"/>
        <v>4.231158840824223E-5</v>
      </c>
      <c r="GF2451" s="1">
        <f t="shared" si="997"/>
        <v>0.99964280998417065</v>
      </c>
      <c r="GG2451" s="1">
        <f t="shared" si="998"/>
        <v>4.231158840824223E-5</v>
      </c>
      <c r="GH2451" s="1" t="str">
        <f t="shared" si="999"/>
        <v/>
      </c>
      <c r="GI2451" s="1" t="str">
        <f t="shared" si="1000"/>
        <v/>
      </c>
      <c r="GJ2451" s="1">
        <f t="shared" si="1001"/>
        <v>0</v>
      </c>
      <c r="GK2451" s="1">
        <f t="shared" si="1002"/>
        <v>4.231158840824223E-5</v>
      </c>
      <c r="GL2451" s="1" t="str">
        <f t="shared" si="1003"/>
        <v/>
      </c>
      <c r="HA2451" s="2"/>
      <c r="HB2451" s="2">
        <f t="shared" si="975"/>
        <v>11.84639999999974</v>
      </c>
      <c r="HC2451" s="147">
        <f t="shared" si="976"/>
        <v>0.10572458523737863</v>
      </c>
      <c r="HD2451" s="2">
        <f t="shared" si="977"/>
        <v>2.198619669667029E-4</v>
      </c>
      <c r="HE2451" s="2" t="str">
        <f t="shared" si="973"/>
        <v/>
      </c>
      <c r="HF2451" s="24" t="str">
        <f t="shared" si="974"/>
        <v/>
      </c>
    </row>
    <row r="2452" spans="157:214" ht="20.100000000000001" customHeight="1" x14ac:dyDescent="0.25">
      <c r="FA2452" s="2">
        <v>1847</v>
      </c>
      <c r="FB2452" s="1">
        <f t="shared" si="978"/>
        <v>12668.833371266275</v>
      </c>
      <c r="FC2452" s="1">
        <f t="shared" si="979"/>
        <v>3.4322797944945872E-7</v>
      </c>
      <c r="FD2452" s="1">
        <f t="shared" si="980"/>
        <v>0.99964797867836785</v>
      </c>
      <c r="FE2452" s="1">
        <f t="shared" si="981"/>
        <v>3.4322797944945872E-7</v>
      </c>
      <c r="FF2452" s="1" t="str">
        <f t="shared" si="982"/>
        <v/>
      </c>
      <c r="FG2452" s="1" t="str">
        <f t="shared" si="983"/>
        <v/>
      </c>
      <c r="FI2452" s="1">
        <f t="shared" si="984"/>
        <v>4.7976118711079418E-190</v>
      </c>
      <c r="FJ2452" s="1" t="str">
        <f t="shared" si="985"/>
        <v/>
      </c>
      <c r="FK2452" s="1" t="str">
        <f t="shared" si="986"/>
        <v/>
      </c>
      <c r="FP2452" s="2">
        <v>1847</v>
      </c>
      <c r="FQ2452" s="1">
        <f t="shared" si="987"/>
        <v>29.849844087981793</v>
      </c>
      <c r="FR2452" s="1">
        <f t="shared" si="988"/>
        <v>1.4567238834431028E-4</v>
      </c>
      <c r="FS2452" s="1">
        <f t="shared" si="989"/>
        <v>0.99964797867836785</v>
      </c>
      <c r="FT2452" s="1">
        <f t="shared" si="990"/>
        <v>1.4567238834431028E-4</v>
      </c>
      <c r="FU2452" s="1" t="str">
        <f t="shared" si="991"/>
        <v/>
      </c>
      <c r="FV2452" s="1" t="str">
        <f t="shared" si="992"/>
        <v/>
      </c>
      <c r="FW2452" s="1">
        <f t="shared" si="993"/>
        <v>1.1165007914804883E-296</v>
      </c>
      <c r="FX2452" s="1" t="str">
        <f t="shared" si="994"/>
        <v/>
      </c>
      <c r="FY2452" s="1" t="str">
        <f t="shared" si="995"/>
        <v/>
      </c>
      <c r="GC2452" s="2">
        <v>1847</v>
      </c>
      <c r="GD2452" s="1">
        <f t="shared" si="1004"/>
        <v>104.16985576409894</v>
      </c>
      <c r="GE2452" s="1">
        <f t="shared" si="996"/>
        <v>4.1742383610942729E-5</v>
      </c>
      <c r="GF2452" s="1">
        <f t="shared" si="997"/>
        <v>0.99964797867836785</v>
      </c>
      <c r="GG2452" s="1">
        <f t="shared" si="998"/>
        <v>4.1742383610942729E-5</v>
      </c>
      <c r="GH2452" s="1" t="str">
        <f t="shared" si="999"/>
        <v/>
      </c>
      <c r="GI2452" s="1" t="str">
        <f t="shared" si="1000"/>
        <v/>
      </c>
      <c r="GJ2452" s="1">
        <f t="shared" si="1001"/>
        <v>0</v>
      </c>
      <c r="GK2452" s="1">
        <f t="shared" si="1002"/>
        <v>4.1742383610942729E-5</v>
      </c>
      <c r="GL2452" s="1" t="str">
        <f t="shared" si="1003"/>
        <v/>
      </c>
      <c r="HA2452" s="2"/>
      <c r="HB2452" s="2">
        <f t="shared" si="975"/>
        <v>11.852799999999739</v>
      </c>
      <c r="HC2452" s="147">
        <f t="shared" si="976"/>
        <v>0.10550472327041192</v>
      </c>
      <c r="HD2452" s="2">
        <f t="shared" si="977"/>
        <v>2.1945557467442645E-4</v>
      </c>
      <c r="HE2452" s="2" t="str">
        <f t="shared" si="973"/>
        <v/>
      </c>
      <c r="HF2452" s="24" t="str">
        <f t="shared" si="974"/>
        <v/>
      </c>
    </row>
    <row r="2453" spans="157:214" ht="20.100000000000001" customHeight="1" x14ac:dyDescent="0.25">
      <c r="FA2453" s="1">
        <v>1848</v>
      </c>
      <c r="FB2453" s="1">
        <f t="shared" si="978"/>
        <v>12683.790671586543</v>
      </c>
      <c r="FC2453" s="1">
        <f t="shared" si="979"/>
        <v>3.38605221182557E-7</v>
      </c>
      <c r="FD2453" s="1">
        <f t="shared" si="980"/>
        <v>0.99965307779900925</v>
      </c>
      <c r="FE2453" s="1">
        <f t="shared" si="981"/>
        <v>3.38605221182557E-7</v>
      </c>
      <c r="FF2453" s="1" t="str">
        <f t="shared" si="982"/>
        <v/>
      </c>
      <c r="FG2453" s="1" t="str">
        <f t="shared" si="983"/>
        <v/>
      </c>
      <c r="FI2453" s="1">
        <f t="shared" si="984"/>
        <v>5.3923048792467474E-190</v>
      </c>
      <c r="FJ2453" s="1" t="str">
        <f t="shared" si="985"/>
        <v/>
      </c>
      <c r="FK2453" s="1" t="str">
        <f t="shared" si="986"/>
        <v/>
      </c>
      <c r="FP2453" s="1">
        <v>1848</v>
      </c>
      <c r="FQ2453" s="1">
        <f t="shared" si="987"/>
        <v>29.885085934602785</v>
      </c>
      <c r="FR2453" s="1">
        <f t="shared" si="988"/>
        <v>1.437104030814595E-4</v>
      </c>
      <c r="FS2453" s="1">
        <f t="shared" si="989"/>
        <v>0.99965307779900925</v>
      </c>
      <c r="FT2453" s="1">
        <f t="shared" si="990"/>
        <v>1.437104030814595E-4</v>
      </c>
      <c r="FU2453" s="1" t="str">
        <f t="shared" si="991"/>
        <v/>
      </c>
      <c r="FV2453" s="1" t="str">
        <f t="shared" si="992"/>
        <v/>
      </c>
      <c r="FW2453" s="1">
        <f t="shared" si="993"/>
        <v>1.2937257502122033E-296</v>
      </c>
      <c r="FX2453" s="1" t="str">
        <f t="shared" si="994"/>
        <v/>
      </c>
      <c r="FY2453" s="1" t="str">
        <f t="shared" si="995"/>
        <v/>
      </c>
      <c r="GC2453" s="1">
        <v>1848</v>
      </c>
      <c r="GD2453" s="1">
        <f t="shared" si="1004"/>
        <v>104.29284260679563</v>
      </c>
      <c r="GE2453" s="1">
        <f t="shared" si="996"/>
        <v>4.1180177262767997E-5</v>
      </c>
      <c r="GF2453" s="1">
        <f t="shared" si="997"/>
        <v>0.99965307779900925</v>
      </c>
      <c r="GG2453" s="1">
        <f t="shared" si="998"/>
        <v>4.1180177262767997E-5</v>
      </c>
      <c r="GH2453" s="1" t="str">
        <f t="shared" si="999"/>
        <v/>
      </c>
      <c r="GI2453" s="1" t="str">
        <f t="shared" si="1000"/>
        <v/>
      </c>
      <c r="GJ2453" s="1">
        <f t="shared" si="1001"/>
        <v>0</v>
      </c>
      <c r="GK2453" s="1">
        <f t="shared" si="1002"/>
        <v>4.1180177262767997E-5</v>
      </c>
      <c r="GL2453" s="1" t="str">
        <f t="shared" si="1003"/>
        <v/>
      </c>
      <c r="HA2453" s="2"/>
      <c r="HB2453" s="2">
        <f t="shared" si="975"/>
        <v>11.859199999999738</v>
      </c>
      <c r="HC2453" s="147">
        <f t="shared" si="976"/>
        <v>0.1052852676957375</v>
      </c>
      <c r="HD2453" s="2">
        <f t="shared" si="977"/>
        <v>2.190497739810171E-4</v>
      </c>
      <c r="HE2453" s="2" t="str">
        <f t="shared" si="973"/>
        <v/>
      </c>
      <c r="HF2453" s="24" t="str">
        <f t="shared" si="974"/>
        <v/>
      </c>
    </row>
    <row r="2454" spans="157:214" ht="20.100000000000001" customHeight="1" x14ac:dyDescent="0.25">
      <c r="FA2454" s="1">
        <v>1849</v>
      </c>
      <c r="FB2454" s="1">
        <f t="shared" si="978"/>
        <v>12698.747971906811</v>
      </c>
      <c r="FC2454" s="1">
        <f t="shared" si="979"/>
        <v>3.3403937975783155E-7</v>
      </c>
      <c r="FD2454" s="1">
        <f t="shared" si="980"/>
        <v>0.99965810820210743</v>
      </c>
      <c r="FE2454" s="1">
        <f t="shared" si="981"/>
        <v>3.3403937975783155E-7</v>
      </c>
      <c r="FF2454" s="1" t="str">
        <f t="shared" si="982"/>
        <v/>
      </c>
      <c r="FG2454" s="1" t="str">
        <f t="shared" si="983"/>
        <v/>
      </c>
      <c r="FI2454" s="1">
        <f t="shared" si="984"/>
        <v>6.0606167118980787E-190</v>
      </c>
      <c r="FJ2454" s="1" t="str">
        <f t="shared" si="985"/>
        <v/>
      </c>
      <c r="FK2454" s="1" t="str">
        <f t="shared" si="986"/>
        <v/>
      </c>
      <c r="FP2454" s="1">
        <v>1849</v>
      </c>
      <c r="FQ2454" s="1">
        <f t="shared" si="987"/>
        <v>29.920327781223776</v>
      </c>
      <c r="FR2454" s="1">
        <f t="shared" si="988"/>
        <v>1.4177257439334368E-4</v>
      </c>
      <c r="FS2454" s="1">
        <f t="shared" si="989"/>
        <v>0.99965810820210743</v>
      </c>
      <c r="FT2454" s="1">
        <f t="shared" si="990"/>
        <v>1.4177257439334368E-4</v>
      </c>
      <c r="FU2454" s="1" t="str">
        <f t="shared" si="991"/>
        <v/>
      </c>
      <c r="FV2454" s="1" t="str">
        <f t="shared" si="992"/>
        <v/>
      </c>
      <c r="FW2454" s="1">
        <f t="shared" si="993"/>
        <v>1.4990580840844867E-296</v>
      </c>
      <c r="FX2454" s="1" t="str">
        <f t="shared" si="994"/>
        <v/>
      </c>
      <c r="FY2454" s="1" t="str">
        <f t="shared" si="995"/>
        <v/>
      </c>
      <c r="GC2454" s="1">
        <v>1849</v>
      </c>
      <c r="GD2454" s="1">
        <f t="shared" si="1004"/>
        <v>104.41582944949232</v>
      </c>
      <c r="GE2454" s="1">
        <f t="shared" si="996"/>
        <v>4.0624892974571772E-5</v>
      </c>
      <c r="GF2454" s="1">
        <f t="shared" si="997"/>
        <v>0.99965810820210743</v>
      </c>
      <c r="GG2454" s="1">
        <f t="shared" si="998"/>
        <v>4.0624892974571772E-5</v>
      </c>
      <c r="GH2454" s="1" t="str">
        <f t="shared" si="999"/>
        <v/>
      </c>
      <c r="GI2454" s="1" t="str">
        <f t="shared" si="1000"/>
        <v/>
      </c>
      <c r="GJ2454" s="1">
        <f t="shared" si="1001"/>
        <v>0</v>
      </c>
      <c r="GK2454" s="1">
        <f t="shared" si="1002"/>
        <v>4.0624892974571772E-5</v>
      </c>
      <c r="GL2454" s="1" t="str">
        <f t="shared" si="1003"/>
        <v/>
      </c>
      <c r="HA2454" s="2"/>
      <c r="HB2454" s="2">
        <f t="shared" si="975"/>
        <v>11.865599999999738</v>
      </c>
      <c r="HC2454" s="147">
        <f t="shared" si="976"/>
        <v>0.10506621792175648</v>
      </c>
      <c r="HD2454" s="2">
        <f t="shared" si="977"/>
        <v>2.1864456455500392E-4</v>
      </c>
      <c r="HE2454" s="2" t="str">
        <f t="shared" si="973"/>
        <v/>
      </c>
      <c r="HF2454" s="24" t="str">
        <f t="shared" si="974"/>
        <v/>
      </c>
    </row>
    <row r="2455" spans="157:214" ht="20.100000000000001" customHeight="1" x14ac:dyDescent="0.25">
      <c r="FA2455" s="1">
        <v>1850</v>
      </c>
      <c r="FB2455" s="1">
        <f t="shared" si="978"/>
        <v>12713.705272227078</v>
      </c>
      <c r="FC2455" s="1">
        <f t="shared" si="979"/>
        <v>3.2952983281437759E-7</v>
      </c>
      <c r="FD2455" s="1">
        <f t="shared" si="980"/>
        <v>0.99966307073432314</v>
      </c>
      <c r="FE2455" s="1">
        <f t="shared" si="981"/>
        <v>3.2952983281437759E-7</v>
      </c>
      <c r="FF2455" s="1" t="str">
        <f t="shared" si="982"/>
        <v/>
      </c>
      <c r="FG2455" s="1" t="str">
        <f t="shared" si="983"/>
        <v/>
      </c>
      <c r="FI2455" s="1">
        <f t="shared" si="984"/>
        <v>6.8116488326556638E-190</v>
      </c>
      <c r="FJ2455" s="1" t="str">
        <f t="shared" si="985"/>
        <v/>
      </c>
      <c r="FK2455" s="1" t="str">
        <f t="shared" si="986"/>
        <v/>
      </c>
      <c r="FP2455" s="1">
        <v>1850</v>
      </c>
      <c r="FQ2455" s="1">
        <f t="shared" si="987"/>
        <v>29.955569627844781</v>
      </c>
      <c r="FR2455" s="1">
        <f t="shared" si="988"/>
        <v>1.3985863813832894E-4</v>
      </c>
      <c r="FS2455" s="1">
        <f t="shared" si="989"/>
        <v>0.99966307073432314</v>
      </c>
      <c r="FT2455" s="1">
        <f t="shared" si="990"/>
        <v>1.3985863813832894E-4</v>
      </c>
      <c r="FU2455" s="1" t="str">
        <f t="shared" si="991"/>
        <v/>
      </c>
      <c r="FV2455" s="1" t="str">
        <f t="shared" si="992"/>
        <v/>
      </c>
      <c r="FW2455" s="1">
        <f t="shared" si="993"/>
        <v>1.736951733840203E-296</v>
      </c>
      <c r="FX2455" s="1" t="str">
        <f t="shared" si="994"/>
        <v/>
      </c>
      <c r="FY2455" s="1" t="str">
        <f t="shared" si="995"/>
        <v/>
      </c>
      <c r="GC2455" s="1">
        <v>1850</v>
      </c>
      <c r="GD2455" s="1">
        <f t="shared" si="1004"/>
        <v>104.53881629218901</v>
      </c>
      <c r="GE2455" s="1">
        <f t="shared" si="996"/>
        <v>4.0076455056640021E-5</v>
      </c>
      <c r="GF2455" s="1">
        <f t="shared" si="997"/>
        <v>0.99966307073432314</v>
      </c>
      <c r="GG2455" s="1">
        <f t="shared" si="998"/>
        <v>4.0076455056640021E-5</v>
      </c>
      <c r="GH2455" s="1" t="str">
        <f t="shared" si="999"/>
        <v/>
      </c>
      <c r="GI2455" s="1" t="str">
        <f t="shared" si="1000"/>
        <v/>
      </c>
      <c r="GJ2455" s="1">
        <f t="shared" si="1001"/>
        <v>0</v>
      </c>
      <c r="GK2455" s="1">
        <f t="shared" si="1002"/>
        <v>4.0076455056640021E-5</v>
      </c>
      <c r="GL2455" s="1" t="str">
        <f t="shared" si="1003"/>
        <v/>
      </c>
      <c r="HA2455" s="2"/>
      <c r="HB2455" s="2">
        <f t="shared" si="975"/>
        <v>11.871999999999737</v>
      </c>
      <c r="HC2455" s="147">
        <f t="shared" si="976"/>
        <v>0.10484757335720148</v>
      </c>
      <c r="HD2455" s="2">
        <f t="shared" si="977"/>
        <v>2.1823994606283426E-4</v>
      </c>
      <c r="HE2455" s="2" t="str">
        <f t="shared" si="973"/>
        <v/>
      </c>
      <c r="HF2455" s="24" t="str">
        <f t="shared" si="974"/>
        <v/>
      </c>
    </row>
    <row r="2456" spans="157:214" ht="20.100000000000001" customHeight="1" x14ac:dyDescent="0.25">
      <c r="FA2456" s="1">
        <v>1851</v>
      </c>
      <c r="FB2456" s="1">
        <f t="shared" si="978"/>
        <v>12728.662572547346</v>
      </c>
      <c r="FC2456" s="1">
        <f t="shared" si="979"/>
        <v>3.2507596370440797E-7</v>
      </c>
      <c r="FD2456" s="1">
        <f t="shared" si="980"/>
        <v>0.99966796623305099</v>
      </c>
      <c r="FE2456" s="1">
        <f t="shared" si="981"/>
        <v>3.2507596370440797E-7</v>
      </c>
      <c r="FF2456" s="1" t="str">
        <f t="shared" si="982"/>
        <v/>
      </c>
      <c r="FG2456" s="1" t="str">
        <f t="shared" si="983"/>
        <v/>
      </c>
      <c r="FI2456" s="1">
        <f t="shared" si="984"/>
        <v>7.6556264245044767E-190</v>
      </c>
      <c r="FJ2456" s="1" t="str">
        <f t="shared" si="985"/>
        <v/>
      </c>
      <c r="FK2456" s="1" t="str">
        <f t="shared" si="986"/>
        <v/>
      </c>
      <c r="FP2456" s="1">
        <v>1851</v>
      </c>
      <c r="FQ2456" s="1">
        <f t="shared" si="987"/>
        <v>29.990811474465772</v>
      </c>
      <c r="FR2456" s="1">
        <f t="shared" si="988"/>
        <v>1.3796833259953543E-4</v>
      </c>
      <c r="FS2456" s="1">
        <f t="shared" si="989"/>
        <v>0.99966796623305099</v>
      </c>
      <c r="FT2456" s="1">
        <f t="shared" si="990"/>
        <v>1.3796833259953543E-4</v>
      </c>
      <c r="FU2456" s="1" t="str">
        <f t="shared" si="991"/>
        <v/>
      </c>
      <c r="FV2456" s="1" t="str">
        <f t="shared" si="992"/>
        <v/>
      </c>
      <c r="FW2456" s="1">
        <f t="shared" si="993"/>
        <v>2.0125658145508574E-296</v>
      </c>
      <c r="FX2456" s="1" t="str">
        <f t="shared" si="994"/>
        <v/>
      </c>
      <c r="FY2456" s="1" t="str">
        <f t="shared" si="995"/>
        <v/>
      </c>
      <c r="GC2456" s="1">
        <v>1851</v>
      </c>
      <c r="GD2456" s="1">
        <f t="shared" si="1004"/>
        <v>104.6618031348857</v>
      </c>
      <c r="GE2456" s="1">
        <f t="shared" si="996"/>
        <v>3.9534788514071167E-5</v>
      </c>
      <c r="GF2456" s="1">
        <f t="shared" si="997"/>
        <v>0.99966796623305099</v>
      </c>
      <c r="GG2456" s="1">
        <f t="shared" si="998"/>
        <v>3.9534788514071167E-5</v>
      </c>
      <c r="GH2456" s="1" t="str">
        <f t="shared" si="999"/>
        <v/>
      </c>
      <c r="GI2456" s="1" t="str">
        <f t="shared" si="1000"/>
        <v/>
      </c>
      <c r="GJ2456" s="1">
        <f t="shared" si="1001"/>
        <v>0</v>
      </c>
      <c r="GK2456" s="1">
        <f t="shared" si="1002"/>
        <v>3.9534788514071167E-5</v>
      </c>
      <c r="GL2456" s="1" t="str">
        <f t="shared" si="1003"/>
        <v/>
      </c>
      <c r="HA2456" s="2"/>
      <c r="HB2456" s="2">
        <f t="shared" si="975"/>
        <v>11.878399999999736</v>
      </c>
      <c r="HC2456" s="147">
        <f t="shared" si="976"/>
        <v>0.10462933341113864</v>
      </c>
      <c r="HD2456" s="2">
        <f t="shared" si="977"/>
        <v>2.1783591816972037E-4</v>
      </c>
      <c r="HE2456" s="2" t="str">
        <f t="shared" ref="HE2456:HE2519" si="1005">IF(HC2456&lt;(1-$HA$604),HD2456,"")</f>
        <v/>
      </c>
      <c r="HF2456" s="24" t="str">
        <f t="shared" ref="HF2456:HF2519" si="1006">IF(HC2456&lt;(1-$HA$610),HD2456,"")</f>
        <v/>
      </c>
    </row>
    <row r="2457" spans="157:214" ht="20.100000000000001" customHeight="1" x14ac:dyDescent="0.25">
      <c r="FA2457" s="1">
        <v>1852</v>
      </c>
      <c r="FB2457" s="1">
        <f t="shared" si="978"/>
        <v>12743.61987286761</v>
      </c>
      <c r="FC2457" s="1">
        <f t="shared" si="979"/>
        <v>3.2067716145532183E-7</v>
      </c>
      <c r="FD2457" s="1">
        <f t="shared" si="980"/>
        <v>0.99967279552650479</v>
      </c>
      <c r="FE2457" s="1">
        <f t="shared" si="981"/>
        <v>3.2067716145532183E-7</v>
      </c>
      <c r="FF2457" s="1" t="str">
        <f t="shared" si="982"/>
        <v/>
      </c>
      <c r="FG2457" s="1" t="str">
        <f t="shared" si="983"/>
        <v/>
      </c>
      <c r="FI2457" s="1">
        <f t="shared" si="984"/>
        <v>8.6040369462735207E-190</v>
      </c>
      <c r="FJ2457" s="1" t="str">
        <f t="shared" si="985"/>
        <v/>
      </c>
      <c r="FK2457" s="1" t="str">
        <f t="shared" si="986"/>
        <v/>
      </c>
      <c r="FP2457" s="1">
        <v>1852</v>
      </c>
      <c r="FQ2457" s="1">
        <f t="shared" si="987"/>
        <v>30.026053321086764</v>
      </c>
      <c r="FR2457" s="1">
        <f t="shared" si="988"/>
        <v>1.3610139846873817E-4</v>
      </c>
      <c r="FS2457" s="1">
        <f t="shared" si="989"/>
        <v>0.99967279552650479</v>
      </c>
      <c r="FT2457" s="1">
        <f t="shared" si="990"/>
        <v>1.3610139846873817E-4</v>
      </c>
      <c r="FU2457" s="1" t="str">
        <f t="shared" si="991"/>
        <v/>
      </c>
      <c r="FV2457" s="1" t="str">
        <f t="shared" si="992"/>
        <v/>
      </c>
      <c r="FW2457" s="1">
        <f t="shared" si="993"/>
        <v>2.3318761671773273E-296</v>
      </c>
      <c r="FX2457" s="1" t="str">
        <f t="shared" si="994"/>
        <v/>
      </c>
      <c r="FY2457" s="1" t="str">
        <f t="shared" si="995"/>
        <v/>
      </c>
      <c r="GC2457" s="1">
        <v>1852</v>
      </c>
      <c r="GD2457" s="1">
        <f t="shared" si="1004"/>
        <v>104.78478997758239</v>
      </c>
      <c r="GE2457" s="1">
        <f t="shared" si="996"/>
        <v>3.899981904216338E-5</v>
      </c>
      <c r="GF2457" s="1">
        <f t="shared" si="997"/>
        <v>0.99967279552650479</v>
      </c>
      <c r="GG2457" s="1">
        <f t="shared" si="998"/>
        <v>3.899981904216338E-5</v>
      </c>
      <c r="GH2457" s="1" t="str">
        <f t="shared" si="999"/>
        <v/>
      </c>
      <c r="GI2457" s="1" t="str">
        <f t="shared" si="1000"/>
        <v/>
      </c>
      <c r="GJ2457" s="1">
        <f t="shared" si="1001"/>
        <v>0</v>
      </c>
      <c r="GK2457" s="1">
        <f t="shared" si="1002"/>
        <v>3.899981904216338E-5</v>
      </c>
      <c r="GL2457" s="1" t="str">
        <f t="shared" si="1003"/>
        <v/>
      </c>
      <c r="HA2457" s="2"/>
      <c r="HB2457" s="2">
        <f t="shared" ref="HB2457:HB2520" si="1007">HB2456+$HE$597</f>
        <v>11.884799999999736</v>
      </c>
      <c r="HC2457" s="147">
        <f t="shared" ref="HC2457:HC2520" si="1008">_xlfn.CHISQ.DIST.RT(HB2457,7)</f>
        <v>0.10441149749296892</v>
      </c>
      <c r="HD2457" s="2">
        <f t="shared" ref="HD2457:HD2520" si="1009">HC2457-HC2458</f>
        <v>2.1743248053804343E-4</v>
      </c>
      <c r="HE2457" s="2" t="str">
        <f t="shared" si="1005"/>
        <v/>
      </c>
      <c r="HF2457" s="24" t="str">
        <f t="shared" si="1006"/>
        <v/>
      </c>
    </row>
    <row r="2458" spans="157:214" ht="20.100000000000001" customHeight="1" x14ac:dyDescent="0.25">
      <c r="FA2458" s="1">
        <v>1853</v>
      </c>
      <c r="FB2458" s="1">
        <f t="shared" si="978"/>
        <v>12758.577173187878</v>
      </c>
      <c r="FC2458" s="1">
        <f t="shared" si="979"/>
        <v>3.1633282073183449E-7</v>
      </c>
      <c r="FD2458" s="1">
        <f t="shared" si="980"/>
        <v>0.99967755943380199</v>
      </c>
      <c r="FE2458" s="1">
        <f t="shared" si="981"/>
        <v>3.1633282073183449E-7</v>
      </c>
      <c r="FF2458" s="1" t="str">
        <f t="shared" si="982"/>
        <v/>
      </c>
      <c r="FG2458" s="1" t="str">
        <f t="shared" si="983"/>
        <v/>
      </c>
      <c r="FI2458" s="1">
        <f t="shared" si="984"/>
        <v>9.6697857505357735E-190</v>
      </c>
      <c r="FJ2458" s="1" t="str">
        <f t="shared" si="985"/>
        <v/>
      </c>
      <c r="FK2458" s="1" t="str">
        <f t="shared" si="986"/>
        <v/>
      </c>
      <c r="FP2458" s="1">
        <v>1853</v>
      </c>
      <c r="FQ2458" s="1">
        <f t="shared" si="987"/>
        <v>30.061295167707755</v>
      </c>
      <c r="FR2458" s="1">
        <f t="shared" si="988"/>
        <v>1.3425757883029588E-4</v>
      </c>
      <c r="FS2458" s="1">
        <f t="shared" si="989"/>
        <v>0.99967755943380199</v>
      </c>
      <c r="FT2458" s="1">
        <f t="shared" si="990"/>
        <v>1.3425757883029588E-4</v>
      </c>
      <c r="FU2458" s="1" t="str">
        <f t="shared" si="991"/>
        <v/>
      </c>
      <c r="FV2458" s="1" t="str">
        <f t="shared" si="992"/>
        <v/>
      </c>
      <c r="FW2458" s="1">
        <f t="shared" si="993"/>
        <v>2.7018045412916796E-296</v>
      </c>
      <c r="FX2458" s="1" t="str">
        <f t="shared" si="994"/>
        <v/>
      </c>
      <c r="FY2458" s="1" t="str">
        <f t="shared" si="995"/>
        <v/>
      </c>
      <c r="GC2458" s="1">
        <v>1853</v>
      </c>
      <c r="GD2458" s="1">
        <f t="shared" si="1004"/>
        <v>104.90777682027908</v>
      </c>
      <c r="GE2458" s="1">
        <f t="shared" si="996"/>
        <v>3.8471473021808847E-5</v>
      </c>
      <c r="GF2458" s="1">
        <f t="shared" si="997"/>
        <v>0.99967755943380199</v>
      </c>
      <c r="GG2458" s="1">
        <f t="shared" si="998"/>
        <v>3.8471473021808847E-5</v>
      </c>
      <c r="GH2458" s="1" t="str">
        <f t="shared" si="999"/>
        <v/>
      </c>
      <c r="GI2458" s="1" t="str">
        <f t="shared" si="1000"/>
        <v/>
      </c>
      <c r="GJ2458" s="1">
        <f t="shared" si="1001"/>
        <v>0</v>
      </c>
      <c r="GK2458" s="1">
        <f t="shared" si="1002"/>
        <v>3.8471473021808847E-5</v>
      </c>
      <c r="GL2458" s="1" t="str">
        <f t="shared" si="1003"/>
        <v/>
      </c>
      <c r="HA2458" s="2"/>
      <c r="HB2458" s="2">
        <f t="shared" si="1007"/>
        <v>11.891199999999735</v>
      </c>
      <c r="HC2458" s="147">
        <f t="shared" si="1008"/>
        <v>0.10419406501243088</v>
      </c>
      <c r="HD2458" s="2">
        <f t="shared" si="1009"/>
        <v>2.1702963282926868E-4</v>
      </c>
      <c r="HE2458" s="2" t="str">
        <f t="shared" si="1005"/>
        <v/>
      </c>
      <c r="HF2458" s="24" t="str">
        <f t="shared" si="1006"/>
        <v/>
      </c>
    </row>
    <row r="2459" spans="157:214" ht="20.100000000000001" customHeight="1" x14ac:dyDescent="0.25">
      <c r="FA2459" s="2">
        <v>1854</v>
      </c>
      <c r="FB2459" s="1">
        <f t="shared" si="978"/>
        <v>12773.534473508145</v>
      </c>
      <c r="FC2459" s="1">
        <f t="shared" si="979"/>
        <v>3.1204234179817974E-7</v>
      </c>
      <c r="FD2459" s="1">
        <f t="shared" si="980"/>
        <v>0.99968225876504779</v>
      </c>
      <c r="FE2459" s="1">
        <f t="shared" si="981"/>
        <v>3.1204234179817974E-7</v>
      </c>
      <c r="FF2459" s="1" t="str">
        <f t="shared" si="982"/>
        <v/>
      </c>
      <c r="FG2459" s="1" t="str">
        <f t="shared" si="983"/>
        <v/>
      </c>
      <c r="FI2459" s="1">
        <f t="shared" si="984"/>
        <v>1.0867370861026503E-189</v>
      </c>
      <c r="FJ2459" s="1" t="str">
        <f t="shared" si="985"/>
        <v/>
      </c>
      <c r="FK2459" s="1" t="str">
        <f t="shared" si="986"/>
        <v/>
      </c>
      <c r="FP2459" s="2">
        <v>1854</v>
      </c>
      <c r="FQ2459" s="1">
        <f t="shared" si="987"/>
        <v>30.096537014328746</v>
      </c>
      <c r="FR2459" s="1">
        <f t="shared" si="988"/>
        <v>1.3243661914510684E-4</v>
      </c>
      <c r="FS2459" s="1">
        <f t="shared" si="989"/>
        <v>0.99968225876504779</v>
      </c>
      <c r="FT2459" s="1">
        <f t="shared" si="990"/>
        <v>1.3243661914510684E-4</v>
      </c>
      <c r="FU2459" s="1" t="str">
        <f t="shared" si="991"/>
        <v/>
      </c>
      <c r="FV2459" s="1" t="str">
        <f t="shared" si="992"/>
        <v/>
      </c>
      <c r="FW2459" s="1">
        <f t="shared" si="993"/>
        <v>3.130368193243883E-296</v>
      </c>
      <c r="FX2459" s="1" t="str">
        <f t="shared" si="994"/>
        <v/>
      </c>
      <c r="FY2459" s="1" t="str">
        <f t="shared" si="995"/>
        <v/>
      </c>
      <c r="GC2459" s="2">
        <v>1854</v>
      </c>
      <c r="GD2459" s="1">
        <f t="shared" si="1004"/>
        <v>105.0307636629758</v>
      </c>
      <c r="GE2459" s="1">
        <f t="shared" si="996"/>
        <v>3.7949677514896594E-5</v>
      </c>
      <c r="GF2459" s="1">
        <f t="shared" si="997"/>
        <v>0.99968225876504779</v>
      </c>
      <c r="GG2459" s="1">
        <f t="shared" si="998"/>
        <v>3.7949677514896594E-5</v>
      </c>
      <c r="GH2459" s="1" t="str">
        <f t="shared" si="999"/>
        <v/>
      </c>
      <c r="GI2459" s="1" t="str">
        <f t="shared" si="1000"/>
        <v/>
      </c>
      <c r="GJ2459" s="1">
        <f t="shared" si="1001"/>
        <v>0</v>
      </c>
      <c r="GK2459" s="1">
        <f t="shared" si="1002"/>
        <v>3.7949677514896594E-5</v>
      </c>
      <c r="GL2459" s="1" t="str">
        <f t="shared" si="1003"/>
        <v/>
      </c>
      <c r="HA2459" s="2"/>
      <c r="HB2459" s="2">
        <f t="shared" si="1007"/>
        <v>11.897599999999734</v>
      </c>
      <c r="HC2459" s="147">
        <f t="shared" si="1008"/>
        <v>0.10397703537960161</v>
      </c>
      <c r="HD2459" s="2">
        <f t="shared" si="1009"/>
        <v>2.1662737470232174E-4</v>
      </c>
      <c r="HE2459" s="2" t="str">
        <f t="shared" si="1005"/>
        <v/>
      </c>
      <c r="HF2459" s="24" t="str">
        <f t="shared" si="1006"/>
        <v/>
      </c>
    </row>
    <row r="2460" spans="157:214" ht="20.100000000000001" customHeight="1" x14ac:dyDescent="0.25">
      <c r="FA2460" s="1">
        <v>1855</v>
      </c>
      <c r="FB2460" s="1">
        <f t="shared" si="978"/>
        <v>12788.491773828413</v>
      </c>
      <c r="FC2460" s="1">
        <f t="shared" si="979"/>
        <v>3.0780513048037183E-7</v>
      </c>
      <c r="FD2460" s="1">
        <f t="shared" si="980"/>
        <v>0.99968689432141877</v>
      </c>
      <c r="FE2460" s="1">
        <f t="shared" si="981"/>
        <v>3.0780513048037183E-7</v>
      </c>
      <c r="FF2460" s="1" t="str">
        <f t="shared" si="982"/>
        <v/>
      </c>
      <c r="FG2460" s="1" t="str">
        <f t="shared" si="983"/>
        <v/>
      </c>
      <c r="FI2460" s="1">
        <f t="shared" si="984"/>
        <v>1.221307926534514E-189</v>
      </c>
      <c r="FJ2460" s="1" t="str">
        <f t="shared" si="985"/>
        <v/>
      </c>
      <c r="FK2460" s="1" t="str">
        <f t="shared" si="986"/>
        <v/>
      </c>
      <c r="FP2460" s="1">
        <v>1855</v>
      </c>
      <c r="FQ2460" s="1">
        <f t="shared" si="987"/>
        <v>30.131778860949751</v>
      </c>
      <c r="FR2460" s="1">
        <f t="shared" si="988"/>
        <v>1.3063826723459267E-4</v>
      </c>
      <c r="FS2460" s="1">
        <f t="shared" si="989"/>
        <v>0.99968689432141877</v>
      </c>
      <c r="FT2460" s="1">
        <f t="shared" si="990"/>
        <v>1.3063826723459267E-4</v>
      </c>
      <c r="FU2460" s="1" t="str">
        <f t="shared" si="991"/>
        <v/>
      </c>
      <c r="FV2460" s="1" t="str">
        <f t="shared" si="992"/>
        <v/>
      </c>
      <c r="FW2460" s="1">
        <f t="shared" si="993"/>
        <v>3.6268531233426283E-296</v>
      </c>
      <c r="FX2460" s="1" t="str">
        <f t="shared" si="994"/>
        <v/>
      </c>
      <c r="FY2460" s="1" t="str">
        <f t="shared" si="995"/>
        <v/>
      </c>
      <c r="GC2460" s="1">
        <v>1855</v>
      </c>
      <c r="GD2460" s="1">
        <f t="shared" si="1004"/>
        <v>105.15375050567249</v>
      </c>
      <c r="GE2460" s="1">
        <f t="shared" si="996"/>
        <v>3.7434360259723279E-5</v>
      </c>
      <c r="GF2460" s="1">
        <f t="shared" si="997"/>
        <v>0.99968689432141877</v>
      </c>
      <c r="GG2460" s="1">
        <f t="shared" si="998"/>
        <v>3.7434360259723279E-5</v>
      </c>
      <c r="GH2460" s="1" t="str">
        <f t="shared" si="999"/>
        <v/>
      </c>
      <c r="GI2460" s="1" t="str">
        <f t="shared" si="1000"/>
        <v/>
      </c>
      <c r="GJ2460" s="1">
        <f t="shared" si="1001"/>
        <v>0</v>
      </c>
      <c r="GK2460" s="1">
        <f t="shared" si="1002"/>
        <v>3.7434360259723279E-5</v>
      </c>
      <c r="GL2460" s="1" t="str">
        <f t="shared" si="1003"/>
        <v/>
      </c>
      <c r="HA2460" s="2"/>
      <c r="HB2460" s="2">
        <f t="shared" si="1007"/>
        <v>11.903999999999733</v>
      </c>
      <c r="HC2460" s="147">
        <f t="shared" si="1008"/>
        <v>0.10376040800489929</v>
      </c>
      <c r="HD2460" s="2">
        <f t="shared" si="1009"/>
        <v>2.1622570581442124E-4</v>
      </c>
      <c r="HE2460" s="2" t="str">
        <f t="shared" si="1005"/>
        <v/>
      </c>
      <c r="HF2460" s="24" t="str">
        <f t="shared" si="1006"/>
        <v/>
      </c>
    </row>
    <row r="2461" spans="157:214" ht="20.100000000000001" customHeight="1" x14ac:dyDescent="0.25">
      <c r="FA2461" s="1">
        <v>1856</v>
      </c>
      <c r="FB2461" s="1">
        <f t="shared" ref="FB2461:FB2524" si="1010">$FB$599+(FA2461*$FB$602)</f>
        <v>12803.449074148681</v>
      </c>
      <c r="FC2461" s="1">
        <f t="shared" ref="FC2461:FC2524" si="1011">_xlfn.NORM.DIST($FB2461,$FB$596,$FB$597,0)</f>
        <v>3.0362059812853552E-7</v>
      </c>
      <c r="FD2461" s="1">
        <f t="shared" ref="FD2461:FD2524" si="1012">_xlfn.NORM.DIST($FB2461,$FB$596,$FB$597,1)</f>
        <v>0.99969146689524535</v>
      </c>
      <c r="FE2461" s="1">
        <f t="shared" ref="FE2461:FE2524" si="1013">IF(OR(FD2461&lt;$FF$601,FD2461&gt;$FF$602),FC2461,"")</f>
        <v>3.0362059812853552E-7</v>
      </c>
      <c r="FF2461" s="1" t="str">
        <f t="shared" ref="FF2461:FF2524" si="1014">IF(AND(FD2461&gt;$FF$601,FD2461&lt;$FF$602),FC2461,"")</f>
        <v/>
      </c>
      <c r="FG2461" s="1" t="str">
        <f t="shared" ref="FG2461:FG2524" si="1015">IF(FC2461=MAX($FC$605:$FC$2605),FC2461,"")</f>
        <v/>
      </c>
      <c r="FI2461" s="1">
        <f t="shared" ref="FI2461:FI2524" si="1016">_xlfn.NORM.DIST(FB2461,$FF$597,$FF$598,0)</f>
        <v>1.3725207367934383E-189</v>
      </c>
      <c r="FJ2461" s="1" t="str">
        <f t="shared" ref="FJ2461:FJ2524" si="1017">IF(FI2461=MAX($FI$605:$FI$2605),FC2461,"")</f>
        <v/>
      </c>
      <c r="FK2461" s="1" t="str">
        <f t="shared" ref="FK2461:FK2524" si="1018">IF(FJ2461=MIN($FJ$605:$FJ$2605),FJ2461,"")</f>
        <v/>
      </c>
      <c r="FP2461" s="1">
        <v>1856</v>
      </c>
      <c r="FQ2461" s="1">
        <f t="shared" ref="FQ2461:FQ2524" si="1019">$FQ$599+(FP2461*$FQ$602)</f>
        <v>30.167020707570742</v>
      </c>
      <c r="FR2461" s="1">
        <f t="shared" ref="FR2461:FR2524" si="1020">_xlfn.NORM.DIST(FQ2461,FQ$596,FQ$597,0)</f>
        <v>1.288622732647138E-4</v>
      </c>
      <c r="FS2461" s="1">
        <f t="shared" ref="FS2461:FS2524" si="1021">_xlfn.NORM.DIST(FQ2461,FQ$596,FQ$597,1)</f>
        <v>0.99969146689524535</v>
      </c>
      <c r="FT2461" s="1">
        <f t="shared" ref="FT2461:FT2524" si="1022">IF(OR(FS2461&lt;$FU$601,FS2461&gt;$FU$602),FR2461,"")</f>
        <v>1.288622732647138E-4</v>
      </c>
      <c r="FU2461" s="1" t="str">
        <f t="shared" ref="FU2461:FU2524" si="1023">IF(AND(FS2461&gt;$FU$601,FS2461&lt;$FU$602),FR2461,"")</f>
        <v/>
      </c>
      <c r="FV2461" s="1" t="str">
        <f t="shared" ref="FV2461:FV2524" si="1024">IF(FR2461=MAX($FR$605:$FR$2605),FR2461,"")</f>
        <v/>
      </c>
      <c r="FW2461" s="1">
        <f t="shared" ref="FW2461:FW2524" si="1025">_xlfn.NORM.DIST(FQ2461,$FU$597,$FU$598,0)</f>
        <v>4.2020146842011984E-296</v>
      </c>
      <c r="FX2461" s="1" t="str">
        <f t="shared" ref="FX2461:FX2524" si="1026">IF(FW2461=MAX($FW$605:$FW$2605),FR2461,"")</f>
        <v/>
      </c>
      <c r="FY2461" s="1" t="str">
        <f t="shared" ref="FY2461:FY2524" si="1027">IF(FX2461=MIN($FX$605:$FX$2605),FX2461,"")</f>
        <v/>
      </c>
      <c r="GC2461" s="1">
        <v>1856</v>
      </c>
      <c r="GD2461" s="1">
        <f t="shared" si="1004"/>
        <v>105.27673734836918</v>
      </c>
      <c r="GE2461" s="1">
        <f t="shared" ref="GE2461:GE2524" si="1028">_xlfn.NORM.DIST(GD2461,GD$596,GD$597,0)</f>
        <v>3.6925449666411728E-5</v>
      </c>
      <c r="GF2461" s="1">
        <f t="shared" ref="GF2461:GF2524" si="1029">_xlfn.NORM.DIST(GD2461,GD$596,GD$597,1)</f>
        <v>0.99969146689524535</v>
      </c>
      <c r="GG2461" s="1">
        <f t="shared" ref="GG2461:GG2524" si="1030">IF(OR(GF2461&lt;$FU$601,GF2461&gt;$FU$602),GE2461,"")</f>
        <v>3.6925449666411728E-5</v>
      </c>
      <c r="GH2461" s="1" t="str">
        <f t="shared" ref="GH2461:GH2524" si="1031">IF(AND(GF2461&gt;$GH$601,GF2461&lt;$GH$602),GE2461,"")</f>
        <v/>
      </c>
      <c r="GI2461" s="1" t="str">
        <f t="shared" ref="GI2461:GI2524" si="1032">IF(GE2461=MAX($GE$605:$GE$2605),GE2461,"")</f>
        <v/>
      </c>
      <c r="GJ2461" s="1">
        <f t="shared" ref="GJ2461:GJ2524" si="1033">_xlfn.NORM.DIST(GD2461,$GH$597,$GH$598,0)</f>
        <v>0</v>
      </c>
      <c r="GK2461" s="1">
        <f t="shared" ref="GK2461:GK2524" si="1034">IF(GJ2461=MAX($GJ$605:$GJ$2605),GE2461,"")</f>
        <v>3.6925449666411728E-5</v>
      </c>
      <c r="GL2461" s="1" t="str">
        <f t="shared" ref="GL2461:GL2524" si="1035">IF(GK2461=MIN($GK$605:$GK$2605),GK2461,"")</f>
        <v/>
      </c>
      <c r="HA2461" s="2"/>
      <c r="HB2461" s="2">
        <f t="shared" si="1007"/>
        <v>11.910399999999733</v>
      </c>
      <c r="HC2461" s="147">
        <f t="shared" si="1008"/>
        <v>0.10354418229908487</v>
      </c>
      <c r="HD2461" s="2">
        <f t="shared" si="1009"/>
        <v>2.1582462582095396E-4</v>
      </c>
      <c r="HE2461" s="2" t="str">
        <f t="shared" si="1005"/>
        <v/>
      </c>
      <c r="HF2461" s="24" t="str">
        <f t="shared" si="1006"/>
        <v/>
      </c>
    </row>
    <row r="2462" spans="157:214" ht="20.100000000000001" customHeight="1" x14ac:dyDescent="0.25">
      <c r="FA2462" s="1">
        <v>1857</v>
      </c>
      <c r="FB2462" s="1">
        <f t="shared" si="1010"/>
        <v>12818.406374468948</v>
      </c>
      <c r="FC2462" s="1">
        <f t="shared" si="1011"/>
        <v>2.9948816157931425E-7</v>
      </c>
      <c r="FD2462" s="1">
        <f t="shared" si="1012"/>
        <v>0.99969597727009463</v>
      </c>
      <c r="FE2462" s="1">
        <f t="shared" si="1013"/>
        <v>2.9948816157931425E-7</v>
      </c>
      <c r="FF2462" s="1" t="str">
        <f t="shared" si="1014"/>
        <v/>
      </c>
      <c r="FG2462" s="1" t="str">
        <f t="shared" si="1015"/>
        <v/>
      </c>
      <c r="FI2462" s="1">
        <f t="shared" si="1016"/>
        <v>1.5424308573052536E-189</v>
      </c>
      <c r="FJ2462" s="1" t="str">
        <f t="shared" si="1017"/>
        <v/>
      </c>
      <c r="FK2462" s="1" t="str">
        <f t="shared" si="1018"/>
        <v/>
      </c>
      <c r="FP2462" s="1">
        <v>1857</v>
      </c>
      <c r="FQ2462" s="1">
        <f t="shared" si="1019"/>
        <v>30.202262554191734</v>
      </c>
      <c r="FR2462" s="1">
        <f t="shared" si="1020"/>
        <v>1.2710838973000938E-4</v>
      </c>
      <c r="FS2462" s="1">
        <f t="shared" si="1021"/>
        <v>0.99969597727009463</v>
      </c>
      <c r="FT2462" s="1">
        <f t="shared" si="1022"/>
        <v>1.2710838973000938E-4</v>
      </c>
      <c r="FU2462" s="1" t="str">
        <f t="shared" si="1023"/>
        <v/>
      </c>
      <c r="FV2462" s="1" t="str">
        <f t="shared" si="1024"/>
        <v/>
      </c>
      <c r="FW2462" s="1">
        <f t="shared" si="1025"/>
        <v>4.8683098811004092E-296</v>
      </c>
      <c r="FX2462" s="1" t="str">
        <f t="shared" si="1026"/>
        <v/>
      </c>
      <c r="FY2462" s="1" t="str">
        <f t="shared" si="1027"/>
        <v/>
      </c>
      <c r="GC2462" s="1">
        <v>1857</v>
      </c>
      <c r="GD2462" s="1">
        <f t="shared" ref="GD2462:GD2525" si="1036">$GD$599+(GC2462*$GD$602)</f>
        <v>105.39972419106587</v>
      </c>
      <c r="GE2462" s="1">
        <f t="shared" si="1028"/>
        <v>3.6422874812339164E-5</v>
      </c>
      <c r="GF2462" s="1">
        <f t="shared" si="1029"/>
        <v>0.99969597727009463</v>
      </c>
      <c r="GG2462" s="1">
        <f t="shared" si="1030"/>
        <v>3.6422874812339164E-5</v>
      </c>
      <c r="GH2462" s="1" t="str">
        <f t="shared" si="1031"/>
        <v/>
      </c>
      <c r="GI2462" s="1" t="str">
        <f t="shared" si="1032"/>
        <v/>
      </c>
      <c r="GJ2462" s="1">
        <f t="shared" si="1033"/>
        <v>0</v>
      </c>
      <c r="GK2462" s="1">
        <f t="shared" si="1034"/>
        <v>3.6422874812339164E-5</v>
      </c>
      <c r="GL2462" s="1" t="str">
        <f t="shared" si="1035"/>
        <v/>
      </c>
      <c r="HA2462" s="2"/>
      <c r="HB2462" s="2">
        <f t="shared" si="1007"/>
        <v>11.916799999999732</v>
      </c>
      <c r="HC2462" s="147">
        <f t="shared" si="1008"/>
        <v>0.10332835767326391</v>
      </c>
      <c r="HD2462" s="2">
        <f t="shared" si="1009"/>
        <v>2.1542413437584951E-4</v>
      </c>
      <c r="HE2462" s="2" t="str">
        <f t="shared" si="1005"/>
        <v/>
      </c>
      <c r="HF2462" s="24" t="str">
        <f t="shared" si="1006"/>
        <v/>
      </c>
    </row>
    <row r="2463" spans="157:214" ht="20.100000000000001" customHeight="1" x14ac:dyDescent="0.25">
      <c r="FA2463" s="1">
        <v>1858</v>
      </c>
      <c r="FB2463" s="1">
        <f t="shared" si="1010"/>
        <v>12833.363674789216</v>
      </c>
      <c r="FC2463" s="1">
        <f t="shared" si="1011"/>
        <v>2.9540724311835086E-7</v>
      </c>
      <c r="FD2463" s="1">
        <f t="shared" si="1012"/>
        <v>0.99970042622085187</v>
      </c>
      <c r="FE2463" s="1">
        <f t="shared" si="1013"/>
        <v>2.9540724311835086E-7</v>
      </c>
      <c r="FF2463" s="1" t="str">
        <f t="shared" si="1014"/>
        <v/>
      </c>
      <c r="FG2463" s="1" t="str">
        <f t="shared" si="1015"/>
        <v/>
      </c>
      <c r="FI2463" s="1">
        <f t="shared" si="1016"/>
        <v>1.7333471332043571E-189</v>
      </c>
      <c r="FJ2463" s="1" t="str">
        <f t="shared" si="1017"/>
        <v/>
      </c>
      <c r="FK2463" s="1" t="str">
        <f t="shared" si="1018"/>
        <v/>
      </c>
      <c r="FP2463" s="1">
        <v>1858</v>
      </c>
      <c r="FQ2463" s="1">
        <f t="shared" si="1019"/>
        <v>30.237504400812725</v>
      </c>
      <c r="FR2463" s="1">
        <f t="shared" si="1020"/>
        <v>1.2537637143767658E-4</v>
      </c>
      <c r="FS2463" s="1">
        <f t="shared" si="1021"/>
        <v>0.99970042622085187</v>
      </c>
      <c r="FT2463" s="1">
        <f t="shared" si="1022"/>
        <v>1.2537637143767658E-4</v>
      </c>
      <c r="FU2463" s="1" t="str">
        <f t="shared" si="1023"/>
        <v/>
      </c>
      <c r="FV2463" s="1" t="str">
        <f t="shared" si="1024"/>
        <v/>
      </c>
      <c r="FW2463" s="1">
        <f t="shared" si="1025"/>
        <v>5.6401663667422886E-296</v>
      </c>
      <c r="FX2463" s="1" t="str">
        <f t="shared" si="1026"/>
        <v/>
      </c>
      <c r="FY2463" s="1" t="str">
        <f t="shared" si="1027"/>
        <v/>
      </c>
      <c r="GC2463" s="1">
        <v>1858</v>
      </c>
      <c r="GD2463" s="1">
        <f t="shared" si="1036"/>
        <v>105.52271103376256</v>
      </c>
      <c r="GE2463" s="1">
        <f t="shared" si="1028"/>
        <v>3.5926565437573887E-5</v>
      </c>
      <c r="GF2463" s="1">
        <f t="shared" si="1029"/>
        <v>0.99970042622085187</v>
      </c>
      <c r="GG2463" s="1">
        <f t="shared" si="1030"/>
        <v>3.5926565437573887E-5</v>
      </c>
      <c r="GH2463" s="1" t="str">
        <f t="shared" si="1031"/>
        <v/>
      </c>
      <c r="GI2463" s="1" t="str">
        <f t="shared" si="1032"/>
        <v/>
      </c>
      <c r="GJ2463" s="1">
        <f t="shared" si="1033"/>
        <v>0</v>
      </c>
      <c r="GK2463" s="1">
        <f t="shared" si="1034"/>
        <v>3.5926565437573887E-5</v>
      </c>
      <c r="GL2463" s="1" t="str">
        <f t="shared" si="1035"/>
        <v/>
      </c>
      <c r="HA2463" s="2"/>
      <c r="HB2463" s="2">
        <f t="shared" si="1007"/>
        <v>11.923199999999731</v>
      </c>
      <c r="HC2463" s="147">
        <f t="shared" si="1008"/>
        <v>0.10311293353888806</v>
      </c>
      <c r="HD2463" s="2">
        <f t="shared" si="1009"/>
        <v>2.1502423113041458E-4</v>
      </c>
      <c r="HE2463" s="2" t="str">
        <f t="shared" si="1005"/>
        <v/>
      </c>
      <c r="HF2463" s="24" t="str">
        <f t="shared" si="1006"/>
        <v/>
      </c>
    </row>
    <row r="2464" spans="157:214" ht="20.100000000000001" customHeight="1" x14ac:dyDescent="0.25">
      <c r="FA2464" s="1">
        <v>1859</v>
      </c>
      <c r="FB2464" s="1">
        <f t="shared" si="1010"/>
        <v>12848.32097510948</v>
      </c>
      <c r="FC2464" s="1">
        <f t="shared" si="1011"/>
        <v>2.9137727044284413E-7</v>
      </c>
      <c r="FD2464" s="1">
        <f t="shared" si="1012"/>
        <v>0.99970481451380178</v>
      </c>
      <c r="FE2464" s="1">
        <f t="shared" si="1013"/>
        <v>2.9137727044284413E-7</v>
      </c>
      <c r="FF2464" s="1" t="str">
        <f t="shared" si="1014"/>
        <v/>
      </c>
      <c r="FG2464" s="1" t="str">
        <f t="shared" si="1015"/>
        <v/>
      </c>
      <c r="FI2464" s="1">
        <f t="shared" si="1016"/>
        <v>1.9478631398395901E-189</v>
      </c>
      <c r="FJ2464" s="1" t="str">
        <f t="shared" si="1017"/>
        <v/>
      </c>
      <c r="FK2464" s="1" t="str">
        <f t="shared" si="1018"/>
        <v/>
      </c>
      <c r="FP2464" s="1">
        <v>1859</v>
      </c>
      <c r="FQ2464" s="1">
        <f t="shared" si="1019"/>
        <v>30.272746247433716</v>
      </c>
      <c r="FR2464" s="1">
        <f t="shared" si="1020"/>
        <v>1.2366597549167853E-4</v>
      </c>
      <c r="FS2464" s="1">
        <f t="shared" si="1021"/>
        <v>0.99970481451380178</v>
      </c>
      <c r="FT2464" s="1">
        <f t="shared" si="1022"/>
        <v>1.2366597549167853E-4</v>
      </c>
      <c r="FU2464" s="1" t="str">
        <f t="shared" si="1023"/>
        <v/>
      </c>
      <c r="FV2464" s="1" t="str">
        <f t="shared" si="1024"/>
        <v/>
      </c>
      <c r="FW2464" s="1">
        <f t="shared" si="1025"/>
        <v>6.5342939216899911E-296</v>
      </c>
      <c r="FX2464" s="1" t="str">
        <f t="shared" si="1026"/>
        <v/>
      </c>
      <c r="FY2464" s="1" t="str">
        <f t="shared" si="1027"/>
        <v/>
      </c>
      <c r="GC2464" s="1">
        <v>1859</v>
      </c>
      <c r="GD2464" s="1">
        <f t="shared" si="1036"/>
        <v>105.64569787645925</v>
      </c>
      <c r="GE2464" s="1">
        <f t="shared" si="1028"/>
        <v>3.5436451940322057E-5</v>
      </c>
      <c r="GF2464" s="1">
        <f t="shared" si="1029"/>
        <v>0.99970481451380178</v>
      </c>
      <c r="GG2464" s="1">
        <f t="shared" si="1030"/>
        <v>3.5436451940322057E-5</v>
      </c>
      <c r="GH2464" s="1" t="str">
        <f t="shared" si="1031"/>
        <v/>
      </c>
      <c r="GI2464" s="1" t="str">
        <f t="shared" si="1032"/>
        <v/>
      </c>
      <c r="GJ2464" s="1">
        <f t="shared" si="1033"/>
        <v>0</v>
      </c>
      <c r="GK2464" s="1">
        <f t="shared" si="1034"/>
        <v>3.5436451940322057E-5</v>
      </c>
      <c r="GL2464" s="1" t="str">
        <f t="shared" si="1035"/>
        <v/>
      </c>
      <c r="HA2464" s="2"/>
      <c r="HB2464" s="2">
        <f t="shared" si="1007"/>
        <v>11.929599999999731</v>
      </c>
      <c r="HC2464" s="147">
        <f t="shared" si="1008"/>
        <v>0.10289790930775765</v>
      </c>
      <c r="HD2464" s="2">
        <f t="shared" si="1009"/>
        <v>2.1462491573487341E-4</v>
      </c>
      <c r="HE2464" s="2" t="str">
        <f t="shared" si="1005"/>
        <v/>
      </c>
      <c r="HF2464" s="24" t="str">
        <f t="shared" si="1006"/>
        <v/>
      </c>
    </row>
    <row r="2465" spans="157:214" ht="20.100000000000001" customHeight="1" x14ac:dyDescent="0.25">
      <c r="FA2465" s="2">
        <v>1860</v>
      </c>
      <c r="FB2465" s="1">
        <f t="shared" si="1010"/>
        <v>12863.278275429748</v>
      </c>
      <c r="FC2465" s="1">
        <f t="shared" si="1011"/>
        <v>2.8739767662418428E-7</v>
      </c>
      <c r="FD2465" s="1">
        <f t="shared" si="1012"/>
        <v>0.9997091429067092</v>
      </c>
      <c r="FE2465" s="1">
        <f t="shared" si="1013"/>
        <v>2.8739767662418428E-7</v>
      </c>
      <c r="FF2465" s="1" t="str">
        <f t="shared" si="1014"/>
        <v/>
      </c>
      <c r="FG2465" s="1" t="str">
        <f t="shared" si="1015"/>
        <v/>
      </c>
      <c r="FI2465" s="1">
        <f t="shared" si="1016"/>
        <v>2.188892249346831E-189</v>
      </c>
      <c r="FJ2465" s="1" t="str">
        <f t="shared" si="1017"/>
        <v/>
      </c>
      <c r="FK2465" s="1" t="str">
        <f t="shared" si="1018"/>
        <v/>
      </c>
      <c r="FP2465" s="2">
        <v>1860</v>
      </c>
      <c r="FQ2465" s="1">
        <f t="shared" si="1019"/>
        <v>30.307988094054707</v>
      </c>
      <c r="FR2465" s="1">
        <f t="shared" si="1020"/>
        <v>1.2197696127688688E-4</v>
      </c>
      <c r="FS2465" s="1">
        <f t="shared" si="1021"/>
        <v>0.9997091429067092</v>
      </c>
      <c r="FT2465" s="1">
        <f t="shared" si="1022"/>
        <v>1.2197696127688688E-4</v>
      </c>
      <c r="FU2465" s="1" t="str">
        <f t="shared" si="1023"/>
        <v/>
      </c>
      <c r="FV2465" s="1" t="str">
        <f t="shared" si="1024"/>
        <v/>
      </c>
      <c r="FW2465" s="1">
        <f t="shared" si="1025"/>
        <v>7.5700451249658217E-296</v>
      </c>
      <c r="FX2465" s="1" t="str">
        <f t="shared" si="1026"/>
        <v/>
      </c>
      <c r="FY2465" s="1" t="str">
        <f t="shared" si="1027"/>
        <v/>
      </c>
      <c r="GC2465" s="2">
        <v>1860</v>
      </c>
      <c r="GD2465" s="1">
        <f t="shared" si="1036"/>
        <v>105.76868471915594</v>
      </c>
      <c r="GE2465" s="1">
        <f t="shared" si="1028"/>
        <v>3.4952465372383485E-5</v>
      </c>
      <c r="GF2465" s="1">
        <f t="shared" si="1029"/>
        <v>0.9997091429067092</v>
      </c>
      <c r="GG2465" s="1">
        <f t="shared" si="1030"/>
        <v>3.4952465372383485E-5</v>
      </c>
      <c r="GH2465" s="1" t="str">
        <f t="shared" si="1031"/>
        <v/>
      </c>
      <c r="GI2465" s="1" t="str">
        <f t="shared" si="1032"/>
        <v/>
      </c>
      <c r="GJ2465" s="1">
        <f t="shared" si="1033"/>
        <v>0</v>
      </c>
      <c r="GK2465" s="1">
        <f t="shared" si="1034"/>
        <v>3.4952465372383485E-5</v>
      </c>
      <c r="GL2465" s="1" t="str">
        <f t="shared" si="1035"/>
        <v/>
      </c>
      <c r="HA2465" s="2"/>
      <c r="HB2465" s="2">
        <f t="shared" si="1007"/>
        <v>11.93599999999973</v>
      </c>
      <c r="HC2465" s="147">
        <f t="shared" si="1008"/>
        <v>0.10268328439202278</v>
      </c>
      <c r="HD2465" s="2">
        <f t="shared" si="1009"/>
        <v>2.142261878372298E-4</v>
      </c>
      <c r="HE2465" s="2" t="str">
        <f t="shared" si="1005"/>
        <v/>
      </c>
      <c r="HF2465" s="24" t="str">
        <f t="shared" si="1006"/>
        <v/>
      </c>
    </row>
    <row r="2466" spans="157:214" ht="20.100000000000001" customHeight="1" x14ac:dyDescent="0.25">
      <c r="FA2466" s="1">
        <v>1861</v>
      </c>
      <c r="FB2466" s="1">
        <f t="shared" si="1010"/>
        <v>12878.235575750015</v>
      </c>
      <c r="FC2466" s="1">
        <f t="shared" si="1011"/>
        <v>2.8346790007067801E-7</v>
      </c>
      <c r="FD2466" s="1">
        <f t="shared" si="1012"/>
        <v>0.99971341214889942</v>
      </c>
      <c r="FE2466" s="1">
        <f t="shared" si="1013"/>
        <v>2.8346790007067801E-7</v>
      </c>
      <c r="FF2466" s="1" t="str">
        <f t="shared" si="1014"/>
        <v/>
      </c>
      <c r="FG2466" s="1" t="str">
        <f t="shared" si="1015"/>
        <v/>
      </c>
      <c r="FI2466" s="1">
        <f t="shared" si="1016"/>
        <v>2.4597070101492743E-189</v>
      </c>
      <c r="FJ2466" s="1" t="str">
        <f t="shared" si="1017"/>
        <v/>
      </c>
      <c r="FK2466" s="1" t="str">
        <f t="shared" si="1018"/>
        <v/>
      </c>
      <c r="FP2466" s="1">
        <v>1861</v>
      </c>
      <c r="FQ2466" s="1">
        <f t="shared" si="1019"/>
        <v>30.343229940675712</v>
      </c>
      <c r="FR2466" s="1">
        <f t="shared" si="1020"/>
        <v>1.2030909044325882E-4</v>
      </c>
      <c r="FS2466" s="1">
        <f t="shared" si="1021"/>
        <v>0.99971341214889942</v>
      </c>
      <c r="FT2466" s="1">
        <f t="shared" si="1022"/>
        <v>1.2030909044325882E-4</v>
      </c>
      <c r="FU2466" s="1" t="str">
        <f t="shared" si="1023"/>
        <v/>
      </c>
      <c r="FV2466" s="1" t="str">
        <f t="shared" si="1024"/>
        <v/>
      </c>
      <c r="FW2466" s="1">
        <f t="shared" si="1025"/>
        <v>8.769832976413023E-296</v>
      </c>
      <c r="FX2466" s="1" t="str">
        <f t="shared" si="1026"/>
        <v/>
      </c>
      <c r="FY2466" s="1" t="str">
        <f t="shared" si="1027"/>
        <v/>
      </c>
      <c r="GC2466" s="1">
        <v>1861</v>
      </c>
      <c r="GD2466" s="1">
        <f t="shared" si="1036"/>
        <v>105.89167156185263</v>
      </c>
      <c r="GE2466" s="1">
        <f t="shared" si="1028"/>
        <v>3.4474537434617902E-5</v>
      </c>
      <c r="GF2466" s="1">
        <f t="shared" si="1029"/>
        <v>0.99971341214889942</v>
      </c>
      <c r="GG2466" s="1">
        <f t="shared" si="1030"/>
        <v>3.4474537434617902E-5</v>
      </c>
      <c r="GH2466" s="1" t="str">
        <f t="shared" si="1031"/>
        <v/>
      </c>
      <c r="GI2466" s="1" t="str">
        <f t="shared" si="1032"/>
        <v/>
      </c>
      <c r="GJ2466" s="1">
        <f t="shared" si="1033"/>
        <v>0</v>
      </c>
      <c r="GK2466" s="1">
        <f t="shared" si="1034"/>
        <v>3.4474537434617902E-5</v>
      </c>
      <c r="GL2466" s="1" t="str">
        <f t="shared" si="1035"/>
        <v/>
      </c>
      <c r="HA2466" s="2"/>
      <c r="HB2466" s="2">
        <f t="shared" si="1007"/>
        <v>11.942399999999729</v>
      </c>
      <c r="HC2466" s="147">
        <f t="shared" si="1008"/>
        <v>0.10246905820418555</v>
      </c>
      <c r="HD2466" s="2">
        <f t="shared" si="1009"/>
        <v>2.1382804708393321E-4</v>
      </c>
      <c r="HE2466" s="2" t="str">
        <f t="shared" si="1005"/>
        <v/>
      </c>
      <c r="HF2466" s="24" t="str">
        <f t="shared" si="1006"/>
        <v/>
      </c>
    </row>
    <row r="2467" spans="157:214" ht="20.100000000000001" customHeight="1" x14ac:dyDescent="0.25">
      <c r="FA2467" s="1">
        <v>1862</v>
      </c>
      <c r="FB2467" s="1">
        <f t="shared" si="1010"/>
        <v>12893.192876070283</v>
      </c>
      <c r="FC2467" s="1">
        <f t="shared" si="1011"/>
        <v>2.795873844903511E-7</v>
      </c>
      <c r="FD2467" s="1">
        <f t="shared" si="1012"/>
        <v>0.99971762298133715</v>
      </c>
      <c r="FE2467" s="1">
        <f t="shared" si="1013"/>
        <v>2.795873844903511E-7</v>
      </c>
      <c r="FF2467" s="1" t="str">
        <f t="shared" si="1014"/>
        <v/>
      </c>
      <c r="FG2467" s="1" t="str">
        <f t="shared" si="1015"/>
        <v/>
      </c>
      <c r="FI2467" s="1">
        <f t="shared" si="1016"/>
        <v>2.7639833691315613E-189</v>
      </c>
      <c r="FJ2467" s="1" t="str">
        <f t="shared" si="1017"/>
        <v/>
      </c>
      <c r="FK2467" s="1" t="str">
        <f t="shared" si="1018"/>
        <v/>
      </c>
      <c r="FP2467" s="1">
        <v>1862</v>
      </c>
      <c r="FQ2467" s="1">
        <f t="shared" si="1019"/>
        <v>30.378471787296704</v>
      </c>
      <c r="FR2467" s="1">
        <f t="shared" si="1020"/>
        <v>1.186621268900537E-4</v>
      </c>
      <c r="FS2467" s="1">
        <f t="shared" si="1021"/>
        <v>0.99971762298133715</v>
      </c>
      <c r="FT2467" s="1">
        <f t="shared" si="1022"/>
        <v>1.186621268900537E-4</v>
      </c>
      <c r="FU2467" s="1" t="str">
        <f t="shared" si="1023"/>
        <v/>
      </c>
      <c r="FV2467" s="1" t="str">
        <f t="shared" si="1024"/>
        <v/>
      </c>
      <c r="FW2467" s="1">
        <f t="shared" si="1025"/>
        <v>1.0159614456043169E-295</v>
      </c>
      <c r="FX2467" s="1" t="str">
        <f t="shared" si="1026"/>
        <v/>
      </c>
      <c r="FY2467" s="1" t="str">
        <f t="shared" si="1027"/>
        <v/>
      </c>
      <c r="GC2467" s="1">
        <v>1862</v>
      </c>
      <c r="GD2467" s="1">
        <f t="shared" si="1036"/>
        <v>106.01465840454932</v>
      </c>
      <c r="GE2467" s="1">
        <f t="shared" si="1028"/>
        <v>3.4002600472421356E-5</v>
      </c>
      <c r="GF2467" s="1">
        <f t="shared" si="1029"/>
        <v>0.99971762298133715</v>
      </c>
      <c r="GG2467" s="1">
        <f t="shared" si="1030"/>
        <v>3.4002600472421356E-5</v>
      </c>
      <c r="GH2467" s="1" t="str">
        <f t="shared" si="1031"/>
        <v/>
      </c>
      <c r="GI2467" s="1" t="str">
        <f t="shared" si="1032"/>
        <v/>
      </c>
      <c r="GJ2467" s="1">
        <f t="shared" si="1033"/>
        <v>0</v>
      </c>
      <c r="GK2467" s="1">
        <f t="shared" si="1034"/>
        <v>3.4002600472421356E-5</v>
      </c>
      <c r="GL2467" s="1" t="str">
        <f t="shared" si="1035"/>
        <v/>
      </c>
      <c r="HA2467" s="2"/>
      <c r="HB2467" s="2">
        <f t="shared" si="1007"/>
        <v>11.948799999999729</v>
      </c>
      <c r="HC2467" s="147">
        <f t="shared" si="1008"/>
        <v>0.10225523015710161</v>
      </c>
      <c r="HD2467" s="2">
        <f t="shared" si="1009"/>
        <v>2.1343049311918494E-4</v>
      </c>
      <c r="HE2467" s="2" t="str">
        <f t="shared" si="1005"/>
        <v/>
      </c>
      <c r="HF2467" s="24" t="str">
        <f t="shared" si="1006"/>
        <v/>
      </c>
    </row>
    <row r="2468" spans="157:214" ht="20.100000000000001" customHeight="1" x14ac:dyDescent="0.25">
      <c r="FA2468" s="1">
        <v>1863</v>
      </c>
      <c r="FB2468" s="1">
        <f t="shared" si="1010"/>
        <v>12908.150176390551</v>
      </c>
      <c r="FC2468" s="1">
        <f t="shared" si="1011"/>
        <v>2.7575557885383846E-7</v>
      </c>
      <c r="FD2468" s="1">
        <f t="shared" si="1012"/>
        <v>0.9997217761367061</v>
      </c>
      <c r="FE2468" s="1">
        <f t="shared" si="1013"/>
        <v>2.7575557885383846E-7</v>
      </c>
      <c r="FF2468" s="1" t="str">
        <f t="shared" si="1014"/>
        <v/>
      </c>
      <c r="FG2468" s="1" t="str">
        <f t="shared" si="1015"/>
        <v/>
      </c>
      <c r="FI2468" s="1">
        <f t="shared" si="1016"/>
        <v>3.1058503312085539E-189</v>
      </c>
      <c r="FJ2468" s="1" t="str">
        <f t="shared" si="1017"/>
        <v/>
      </c>
      <c r="FK2468" s="1" t="str">
        <f t="shared" si="1018"/>
        <v/>
      </c>
      <c r="FP2468" s="1">
        <v>1863</v>
      </c>
      <c r="FQ2468" s="1">
        <f t="shared" si="1019"/>
        <v>30.413713633917695</v>
      </c>
      <c r="FR2468" s="1">
        <f t="shared" si="1020"/>
        <v>1.1703583675007931E-4</v>
      </c>
      <c r="FS2468" s="1">
        <f t="shared" si="1021"/>
        <v>0.9997217761367061</v>
      </c>
      <c r="FT2468" s="1">
        <f t="shared" si="1022"/>
        <v>1.1703583675007931E-4</v>
      </c>
      <c r="FU2468" s="1" t="str">
        <f t="shared" si="1023"/>
        <v/>
      </c>
      <c r="FV2468" s="1" t="str">
        <f t="shared" si="1024"/>
        <v/>
      </c>
      <c r="FW2468" s="1">
        <f t="shared" si="1025"/>
        <v>1.1769450421921628E-295</v>
      </c>
      <c r="FX2468" s="1" t="str">
        <f t="shared" si="1026"/>
        <v/>
      </c>
      <c r="FY2468" s="1" t="str">
        <f t="shared" si="1027"/>
        <v/>
      </c>
      <c r="GC2468" s="1">
        <v>1863</v>
      </c>
      <c r="GD2468" s="1">
        <f t="shared" si="1036"/>
        <v>106.13764524724601</v>
      </c>
      <c r="GE2468" s="1">
        <f t="shared" si="1028"/>
        <v>3.3536587471213114E-5</v>
      </c>
      <c r="GF2468" s="1">
        <f t="shared" si="1029"/>
        <v>0.9997217761367061</v>
      </c>
      <c r="GG2468" s="1">
        <f t="shared" si="1030"/>
        <v>3.3536587471213114E-5</v>
      </c>
      <c r="GH2468" s="1" t="str">
        <f t="shared" si="1031"/>
        <v/>
      </c>
      <c r="GI2468" s="1" t="str">
        <f t="shared" si="1032"/>
        <v/>
      </c>
      <c r="GJ2468" s="1">
        <f t="shared" si="1033"/>
        <v>0</v>
      </c>
      <c r="GK2468" s="1">
        <f t="shared" si="1034"/>
        <v>3.3536587471213114E-5</v>
      </c>
      <c r="GL2468" s="1" t="str">
        <f t="shared" si="1035"/>
        <v/>
      </c>
      <c r="HA2468" s="2"/>
      <c r="HB2468" s="2">
        <f t="shared" si="1007"/>
        <v>11.955199999999728</v>
      </c>
      <c r="HC2468" s="147">
        <f t="shared" si="1008"/>
        <v>0.10204179966398243</v>
      </c>
      <c r="HD2468" s="2">
        <f t="shared" si="1009"/>
        <v>2.1303352558618704E-4</v>
      </c>
      <c r="HE2468" s="2" t="str">
        <f t="shared" si="1005"/>
        <v/>
      </c>
      <c r="HF2468" s="24" t="str">
        <f t="shared" si="1006"/>
        <v/>
      </c>
    </row>
    <row r="2469" spans="157:214" ht="20.100000000000001" customHeight="1" x14ac:dyDescent="0.25">
      <c r="FA2469" s="1">
        <v>1864</v>
      </c>
      <c r="FB2469" s="1">
        <f t="shared" si="1010"/>
        <v>12923.107476710818</v>
      </c>
      <c r="FC2469" s="1">
        <f t="shared" si="1011"/>
        <v>2.7197193735736887E-7</v>
      </c>
      <c r="FD2469" s="1">
        <f t="shared" si="1012"/>
        <v>0.99972587233948729</v>
      </c>
      <c r="FE2469" s="1">
        <f t="shared" si="1013"/>
        <v>2.7197193735736887E-7</v>
      </c>
      <c r="FF2469" s="1" t="str">
        <f t="shared" si="1014"/>
        <v/>
      </c>
      <c r="FG2469" s="1" t="str">
        <f t="shared" si="1015"/>
        <v/>
      </c>
      <c r="FI2469" s="1">
        <f t="shared" si="1016"/>
        <v>3.4899457239616536E-189</v>
      </c>
      <c r="FJ2469" s="1" t="str">
        <f t="shared" si="1017"/>
        <v/>
      </c>
      <c r="FK2469" s="1" t="str">
        <f t="shared" si="1018"/>
        <v/>
      </c>
      <c r="FP2469" s="1">
        <v>1864</v>
      </c>
      <c r="FQ2469" s="1">
        <f t="shared" si="1019"/>
        <v>30.448955480538686</v>
      </c>
      <c r="FR2469" s="1">
        <f t="shared" si="1020"/>
        <v>1.1542998837398438E-4</v>
      </c>
      <c r="FS2469" s="1">
        <f t="shared" si="1021"/>
        <v>0.99972587233948729</v>
      </c>
      <c r="FT2469" s="1">
        <f t="shared" si="1022"/>
        <v>1.1542998837398438E-4</v>
      </c>
      <c r="FU2469" s="1" t="str">
        <f t="shared" si="1023"/>
        <v/>
      </c>
      <c r="FV2469" s="1" t="str">
        <f t="shared" si="1024"/>
        <v/>
      </c>
      <c r="FW2469" s="1">
        <f t="shared" si="1025"/>
        <v>1.363415388759706E-295</v>
      </c>
      <c r="FX2469" s="1" t="str">
        <f t="shared" si="1026"/>
        <v/>
      </c>
      <c r="FY2469" s="1" t="str">
        <f t="shared" si="1027"/>
        <v/>
      </c>
      <c r="GC2469" s="1">
        <v>1864</v>
      </c>
      <c r="GD2469" s="1">
        <f t="shared" si="1036"/>
        <v>106.2606320899427</v>
      </c>
      <c r="GE2469" s="1">
        <f t="shared" si="1028"/>
        <v>3.307643205193399E-5</v>
      </c>
      <c r="GF2469" s="1">
        <f t="shared" si="1029"/>
        <v>0.99972587233948729</v>
      </c>
      <c r="GG2469" s="1">
        <f t="shared" si="1030"/>
        <v>3.307643205193399E-5</v>
      </c>
      <c r="GH2469" s="1" t="str">
        <f t="shared" si="1031"/>
        <v/>
      </c>
      <c r="GI2469" s="1" t="str">
        <f t="shared" si="1032"/>
        <v/>
      </c>
      <c r="GJ2469" s="1">
        <f t="shared" si="1033"/>
        <v>0</v>
      </c>
      <c r="GK2469" s="1">
        <f t="shared" si="1034"/>
        <v>3.307643205193399E-5</v>
      </c>
      <c r="GL2469" s="1" t="str">
        <f t="shared" si="1035"/>
        <v/>
      </c>
      <c r="HA2469" s="2"/>
      <c r="HB2469" s="2">
        <f t="shared" si="1007"/>
        <v>11.961599999999727</v>
      </c>
      <c r="HC2469" s="147">
        <f t="shared" si="1008"/>
        <v>0.10182876613839624</v>
      </c>
      <c r="HD2469" s="2">
        <f t="shared" si="1009"/>
        <v>2.1263714412547707E-4</v>
      </c>
      <c r="HE2469" s="2" t="str">
        <f t="shared" si="1005"/>
        <v/>
      </c>
      <c r="HF2469" s="24" t="str">
        <f t="shared" si="1006"/>
        <v/>
      </c>
    </row>
    <row r="2470" spans="157:214" ht="20.100000000000001" customHeight="1" x14ac:dyDescent="0.25">
      <c r="FA2470" s="1">
        <v>1865</v>
      </c>
      <c r="FB2470" s="1">
        <f t="shared" si="1010"/>
        <v>12938.064777031086</v>
      </c>
      <c r="FC2470" s="1">
        <f t="shared" si="1011"/>
        <v>2.682359193858379E-7</v>
      </c>
      <c r="FD2470" s="1">
        <f t="shared" si="1012"/>
        <v>0.99972991230603647</v>
      </c>
      <c r="FE2470" s="1">
        <f t="shared" si="1013"/>
        <v>2.682359193858379E-7</v>
      </c>
      <c r="FF2470" s="1" t="str">
        <f t="shared" si="1014"/>
        <v/>
      </c>
      <c r="FG2470" s="1" t="str">
        <f t="shared" si="1015"/>
        <v/>
      </c>
      <c r="FI2470" s="1">
        <f t="shared" si="1016"/>
        <v>3.9214788168754401E-189</v>
      </c>
      <c r="FJ2470" s="1" t="str">
        <f t="shared" si="1017"/>
        <v/>
      </c>
      <c r="FK2470" s="1" t="str">
        <f t="shared" si="1018"/>
        <v/>
      </c>
      <c r="FP2470" s="1">
        <v>1865</v>
      </c>
      <c r="FQ2470" s="1">
        <f t="shared" si="1019"/>
        <v>30.484197327159677</v>
      </c>
      <c r="FR2470" s="1">
        <f t="shared" si="1020"/>
        <v>1.1384435231458423E-4</v>
      </c>
      <c r="FS2470" s="1">
        <f t="shared" si="1021"/>
        <v>0.99972991230603647</v>
      </c>
      <c r="FT2470" s="1">
        <f t="shared" si="1022"/>
        <v>1.1384435231458423E-4</v>
      </c>
      <c r="FU2470" s="1" t="str">
        <f t="shared" si="1023"/>
        <v/>
      </c>
      <c r="FV2470" s="1" t="str">
        <f t="shared" si="1024"/>
        <v/>
      </c>
      <c r="FW2470" s="1">
        <f t="shared" si="1025"/>
        <v>1.5794040617715796E-295</v>
      </c>
      <c r="FX2470" s="1" t="str">
        <f t="shared" si="1026"/>
        <v/>
      </c>
      <c r="FY2470" s="1" t="str">
        <f t="shared" si="1027"/>
        <v/>
      </c>
      <c r="GC2470" s="1">
        <v>1865</v>
      </c>
      <c r="GD2470" s="1">
        <f t="shared" si="1036"/>
        <v>106.38361893263942</v>
      </c>
      <c r="GE2470" s="1">
        <f t="shared" si="1028"/>
        <v>3.2622068466554942E-5</v>
      </c>
      <c r="GF2470" s="1">
        <f t="shared" si="1029"/>
        <v>0.99972991230603647</v>
      </c>
      <c r="GG2470" s="1">
        <f t="shared" si="1030"/>
        <v>3.2622068466554942E-5</v>
      </c>
      <c r="GH2470" s="1" t="str">
        <f t="shared" si="1031"/>
        <v/>
      </c>
      <c r="GI2470" s="1" t="str">
        <f t="shared" si="1032"/>
        <v/>
      </c>
      <c r="GJ2470" s="1">
        <f t="shared" si="1033"/>
        <v>0</v>
      </c>
      <c r="GK2470" s="1">
        <f t="shared" si="1034"/>
        <v>3.2622068466554942E-5</v>
      </c>
      <c r="GL2470" s="1" t="str">
        <f t="shared" si="1035"/>
        <v/>
      </c>
      <c r="HA2470" s="2"/>
      <c r="HB2470" s="2">
        <f t="shared" si="1007"/>
        <v>11.967999999999726</v>
      </c>
      <c r="HC2470" s="147">
        <f t="shared" si="1008"/>
        <v>0.10161612899427076</v>
      </c>
      <c r="HD2470" s="2">
        <f t="shared" si="1009"/>
        <v>2.1224134837674602E-4</v>
      </c>
      <c r="HE2470" s="2" t="str">
        <f t="shared" si="1005"/>
        <v/>
      </c>
      <c r="HF2470" s="24" t="str">
        <f t="shared" si="1006"/>
        <v/>
      </c>
    </row>
    <row r="2471" spans="157:214" ht="20.100000000000001" customHeight="1" x14ac:dyDescent="0.25">
      <c r="FA2471" s="1">
        <v>1866</v>
      </c>
      <c r="FB2471" s="1">
        <f t="shared" si="1010"/>
        <v>12953.02207735135</v>
      </c>
      <c r="FC2471" s="1">
        <f t="shared" si="1011"/>
        <v>2.6454698947597477E-7</v>
      </c>
      <c r="FD2471" s="1">
        <f t="shared" si="1012"/>
        <v>0.9997338967446624</v>
      </c>
      <c r="FE2471" s="1">
        <f t="shared" si="1013"/>
        <v>2.6454698947597477E-7</v>
      </c>
      <c r="FF2471" s="1" t="str">
        <f t="shared" si="1014"/>
        <v/>
      </c>
      <c r="FG2471" s="1" t="str">
        <f t="shared" si="1015"/>
        <v/>
      </c>
      <c r="FI2471" s="1">
        <f t="shared" si="1016"/>
        <v>4.4063006366116295E-189</v>
      </c>
      <c r="FJ2471" s="1" t="str">
        <f t="shared" si="1017"/>
        <v/>
      </c>
      <c r="FK2471" s="1" t="str">
        <f t="shared" si="1018"/>
        <v/>
      </c>
      <c r="FP2471" s="1">
        <v>1866</v>
      </c>
      <c r="FQ2471" s="1">
        <f t="shared" si="1019"/>
        <v>30.519439173780682</v>
      </c>
      <c r="FR2471" s="1">
        <f t="shared" si="1020"/>
        <v>1.122787013112285E-4</v>
      </c>
      <c r="FS2471" s="1">
        <f t="shared" si="1021"/>
        <v>0.9997338967446624</v>
      </c>
      <c r="FT2471" s="1">
        <f t="shared" si="1022"/>
        <v>1.122787013112285E-4</v>
      </c>
      <c r="FU2471" s="1" t="str">
        <f t="shared" si="1023"/>
        <v/>
      </c>
      <c r="FV2471" s="1" t="str">
        <f t="shared" si="1024"/>
        <v/>
      </c>
      <c r="FW2471" s="1">
        <f t="shared" si="1025"/>
        <v>1.8295798176775626E-295</v>
      </c>
      <c r="FX2471" s="1" t="str">
        <f t="shared" si="1026"/>
        <v/>
      </c>
      <c r="FY2471" s="1" t="str">
        <f t="shared" si="1027"/>
        <v/>
      </c>
      <c r="GC2471" s="1">
        <v>1866</v>
      </c>
      <c r="GD2471" s="1">
        <f t="shared" si="1036"/>
        <v>106.50660577533611</v>
      </c>
      <c r="GE2471" s="1">
        <f t="shared" si="1028"/>
        <v>3.2173431593598335E-5</v>
      </c>
      <c r="GF2471" s="1">
        <f t="shared" si="1029"/>
        <v>0.9997338967446624</v>
      </c>
      <c r="GG2471" s="1">
        <f t="shared" si="1030"/>
        <v>3.2173431593598335E-5</v>
      </c>
      <c r="GH2471" s="1" t="str">
        <f t="shared" si="1031"/>
        <v/>
      </c>
      <c r="GI2471" s="1" t="str">
        <f t="shared" si="1032"/>
        <v/>
      </c>
      <c r="GJ2471" s="1">
        <f t="shared" si="1033"/>
        <v>0</v>
      </c>
      <c r="GK2471" s="1">
        <f t="shared" si="1034"/>
        <v>3.2173431593598335E-5</v>
      </c>
      <c r="GL2471" s="1" t="str">
        <f t="shared" si="1035"/>
        <v/>
      </c>
      <c r="HA2471" s="2"/>
      <c r="HB2471" s="2">
        <f t="shared" si="1007"/>
        <v>11.974399999999726</v>
      </c>
      <c r="HC2471" s="147">
        <f t="shared" si="1008"/>
        <v>0.10140388764589402</v>
      </c>
      <c r="HD2471" s="2">
        <f t="shared" si="1009"/>
        <v>2.1184613797683993E-4</v>
      </c>
      <c r="HE2471" s="2" t="str">
        <f t="shared" si="1005"/>
        <v/>
      </c>
      <c r="HF2471" s="24" t="str">
        <f t="shared" si="1006"/>
        <v/>
      </c>
    </row>
    <row r="2472" spans="157:214" ht="20.100000000000001" customHeight="1" x14ac:dyDescent="0.25">
      <c r="FA2472" s="2">
        <v>1867</v>
      </c>
      <c r="FB2472" s="1">
        <f t="shared" si="1010"/>
        <v>12967.979377671618</v>
      </c>
      <c r="FC2472" s="1">
        <f t="shared" si="1011"/>
        <v>2.6090461727960545E-7</v>
      </c>
      <c r="FD2472" s="1">
        <f t="shared" si="1012"/>
        <v>0.99973782635570241</v>
      </c>
      <c r="FE2472" s="1">
        <f t="shared" si="1013"/>
        <v>2.6090461727960545E-7</v>
      </c>
      <c r="FF2472" s="1" t="str">
        <f t="shared" si="1014"/>
        <v/>
      </c>
      <c r="FG2472" s="1" t="str">
        <f t="shared" si="1015"/>
        <v/>
      </c>
      <c r="FI2472" s="1">
        <f t="shared" si="1016"/>
        <v>4.950982922915224E-189</v>
      </c>
      <c r="FJ2472" s="1" t="str">
        <f t="shared" si="1017"/>
        <v/>
      </c>
      <c r="FK2472" s="1" t="str">
        <f t="shared" si="1018"/>
        <v/>
      </c>
      <c r="FP2472" s="2">
        <v>1867</v>
      </c>
      <c r="FQ2472" s="1">
        <f t="shared" si="1019"/>
        <v>30.554681020401674</v>
      </c>
      <c r="FR2472" s="1">
        <f t="shared" si="1020"/>
        <v>1.1073281027421251E-4</v>
      </c>
      <c r="FS2472" s="1">
        <f t="shared" si="1021"/>
        <v>0.99973782635570241</v>
      </c>
      <c r="FT2472" s="1">
        <f t="shared" si="1022"/>
        <v>1.1073281027421251E-4</v>
      </c>
      <c r="FU2472" s="1" t="str">
        <f t="shared" si="1023"/>
        <v/>
      </c>
      <c r="FV2472" s="1" t="str">
        <f t="shared" si="1024"/>
        <v/>
      </c>
      <c r="FW2472" s="1">
        <f t="shared" si="1025"/>
        <v>2.1193492108213104E-295</v>
      </c>
      <c r="FX2472" s="1" t="str">
        <f t="shared" si="1026"/>
        <v/>
      </c>
      <c r="FY2472" s="1" t="str">
        <f t="shared" si="1027"/>
        <v/>
      </c>
      <c r="GC2472" s="2">
        <v>1867</v>
      </c>
      <c r="GD2472" s="1">
        <f t="shared" si="1036"/>
        <v>106.6295926180328</v>
      </c>
      <c r="GE2472" s="1">
        <f t="shared" si="1028"/>
        <v>3.1730456933669575E-5</v>
      </c>
      <c r="GF2472" s="1">
        <f t="shared" si="1029"/>
        <v>0.99973782635570241</v>
      </c>
      <c r="GG2472" s="1">
        <f t="shared" si="1030"/>
        <v>3.1730456933669575E-5</v>
      </c>
      <c r="GH2472" s="1" t="str">
        <f t="shared" si="1031"/>
        <v/>
      </c>
      <c r="GI2472" s="1" t="str">
        <f t="shared" si="1032"/>
        <v/>
      </c>
      <c r="GJ2472" s="1">
        <f t="shared" si="1033"/>
        <v>0</v>
      </c>
      <c r="GK2472" s="1">
        <f t="shared" si="1034"/>
        <v>3.1730456933669575E-5</v>
      </c>
      <c r="GL2472" s="1" t="str">
        <f t="shared" si="1035"/>
        <v/>
      </c>
      <c r="HA2472" s="2"/>
      <c r="HB2472" s="2">
        <f t="shared" si="1007"/>
        <v>11.980799999999725</v>
      </c>
      <c r="HC2472" s="147">
        <f t="shared" si="1008"/>
        <v>0.10119204150791718</v>
      </c>
      <c r="HD2472" s="2">
        <f t="shared" si="1009"/>
        <v>2.1145151256206363E-4</v>
      </c>
      <c r="HE2472" s="2" t="str">
        <f t="shared" si="1005"/>
        <v/>
      </c>
      <c r="HF2472" s="24" t="str">
        <f t="shared" si="1006"/>
        <v/>
      </c>
    </row>
    <row r="2473" spans="157:214" ht="20.100000000000001" customHeight="1" x14ac:dyDescent="0.25">
      <c r="FA2473" s="1">
        <v>1868</v>
      </c>
      <c r="FB2473" s="1">
        <f t="shared" si="1010"/>
        <v>12982.936677991886</v>
      </c>
      <c r="FC2473" s="1">
        <f t="shared" si="1011"/>
        <v>2.5730827752701815E-7</v>
      </c>
      <c r="FD2473" s="1">
        <f t="shared" si="1012"/>
        <v>0.99974170183159972</v>
      </c>
      <c r="FE2473" s="1">
        <f t="shared" si="1013"/>
        <v>2.5730827752701815E-7</v>
      </c>
      <c r="FF2473" s="1" t="str">
        <f t="shared" si="1014"/>
        <v/>
      </c>
      <c r="FG2473" s="1" t="str">
        <f t="shared" si="1015"/>
        <v/>
      </c>
      <c r="FI2473" s="1">
        <f t="shared" si="1016"/>
        <v>5.5629067855153979E-189</v>
      </c>
      <c r="FJ2473" s="1" t="str">
        <f t="shared" si="1017"/>
        <v/>
      </c>
      <c r="FK2473" s="1" t="str">
        <f t="shared" si="1018"/>
        <v/>
      </c>
      <c r="FP2473" s="1">
        <v>1868</v>
      </c>
      <c r="FQ2473" s="1">
        <f t="shared" si="1019"/>
        <v>30.589922867022665</v>
      </c>
      <c r="FR2473" s="1">
        <f t="shared" si="1020"/>
        <v>1.0920645626922379E-4</v>
      </c>
      <c r="FS2473" s="1">
        <f t="shared" si="1021"/>
        <v>0.99974170183159972</v>
      </c>
      <c r="FT2473" s="1">
        <f t="shared" si="1022"/>
        <v>1.0920645626922379E-4</v>
      </c>
      <c r="FU2473" s="1" t="str">
        <f t="shared" si="1023"/>
        <v/>
      </c>
      <c r="FV2473" s="1" t="str">
        <f t="shared" si="1024"/>
        <v/>
      </c>
      <c r="FW2473" s="1">
        <f t="shared" si="1025"/>
        <v>2.4549730863492971E-295</v>
      </c>
      <c r="FX2473" s="1" t="str">
        <f t="shared" si="1026"/>
        <v/>
      </c>
      <c r="FY2473" s="1" t="str">
        <f t="shared" si="1027"/>
        <v/>
      </c>
      <c r="GC2473" s="1">
        <v>1868</v>
      </c>
      <c r="GD2473" s="1">
        <f t="shared" si="1036"/>
        <v>106.75257946072949</v>
      </c>
      <c r="GE2473" s="1">
        <f t="shared" si="1028"/>
        <v>3.1293080605001488E-5</v>
      </c>
      <c r="GF2473" s="1">
        <f t="shared" si="1029"/>
        <v>0.99974170183159972</v>
      </c>
      <c r="GG2473" s="1">
        <f t="shared" si="1030"/>
        <v>3.1293080605001488E-5</v>
      </c>
      <c r="GH2473" s="1" t="str">
        <f t="shared" si="1031"/>
        <v/>
      </c>
      <c r="GI2473" s="1" t="str">
        <f t="shared" si="1032"/>
        <v/>
      </c>
      <c r="GJ2473" s="1">
        <f t="shared" si="1033"/>
        <v>0</v>
      </c>
      <c r="GK2473" s="1">
        <f t="shared" si="1034"/>
        <v>3.1293080605001488E-5</v>
      </c>
      <c r="GL2473" s="1" t="str">
        <f t="shared" si="1035"/>
        <v/>
      </c>
      <c r="HA2473" s="2"/>
      <c r="HB2473" s="2">
        <f t="shared" si="1007"/>
        <v>11.987199999999724</v>
      </c>
      <c r="HC2473" s="147">
        <f t="shared" si="1008"/>
        <v>0.10098058999535511</v>
      </c>
      <c r="HD2473" s="2">
        <f t="shared" si="1009"/>
        <v>2.1105747176598799E-4</v>
      </c>
      <c r="HE2473" s="2" t="str">
        <f t="shared" si="1005"/>
        <v/>
      </c>
      <c r="HF2473" s="24" t="str">
        <f t="shared" si="1006"/>
        <v/>
      </c>
    </row>
    <row r="2474" spans="157:214" ht="20.100000000000001" customHeight="1" x14ac:dyDescent="0.25">
      <c r="FA2474" s="1">
        <v>1869</v>
      </c>
      <c r="FB2474" s="1">
        <f t="shared" si="1010"/>
        <v>12997.893978312153</v>
      </c>
      <c r="FC2474" s="1">
        <f t="shared" si="1011"/>
        <v>2.5375744999042586E-7</v>
      </c>
      <c r="FD2474" s="1">
        <f t="shared" si="1012"/>
        <v>0.99974552385697857</v>
      </c>
      <c r="FE2474" s="1">
        <f t="shared" si="1013"/>
        <v>2.5375744999042586E-7</v>
      </c>
      <c r="FF2474" s="1" t="str">
        <f t="shared" si="1014"/>
        <v/>
      </c>
      <c r="FG2474" s="1" t="str">
        <f t="shared" si="1015"/>
        <v/>
      </c>
      <c r="FI2474" s="1">
        <f t="shared" si="1016"/>
        <v>6.250362252342841E-189</v>
      </c>
      <c r="FJ2474" s="1" t="str">
        <f t="shared" si="1017"/>
        <v/>
      </c>
      <c r="FK2474" s="1" t="str">
        <f t="shared" si="1018"/>
        <v/>
      </c>
      <c r="FP2474" s="1">
        <v>1869</v>
      </c>
      <c r="FQ2474" s="1">
        <f t="shared" si="1019"/>
        <v>30.625164713643656</v>
      </c>
      <c r="FR2474" s="1">
        <f t="shared" si="1020"/>
        <v>1.0769941850183734E-4</v>
      </c>
      <c r="FS2474" s="1">
        <f t="shared" si="1021"/>
        <v>0.99974552385697857</v>
      </c>
      <c r="FT2474" s="1">
        <f t="shared" si="1022"/>
        <v>1.0769941850183734E-4</v>
      </c>
      <c r="FU2474" s="1" t="str">
        <f t="shared" si="1023"/>
        <v/>
      </c>
      <c r="FV2474" s="1" t="str">
        <f t="shared" si="1024"/>
        <v/>
      </c>
      <c r="FW2474" s="1">
        <f t="shared" si="1025"/>
        <v>2.8437014506211733E-295</v>
      </c>
      <c r="FX2474" s="1" t="str">
        <f t="shared" si="1026"/>
        <v/>
      </c>
      <c r="FY2474" s="1" t="str">
        <f t="shared" si="1027"/>
        <v/>
      </c>
      <c r="GC2474" s="1">
        <v>1869</v>
      </c>
      <c r="GD2474" s="1">
        <f t="shared" si="1036"/>
        <v>106.87556630342618</v>
      </c>
      <c r="GE2474" s="1">
        <f t="shared" si="1028"/>
        <v>3.0861239339011224E-5</v>
      </c>
      <c r="GF2474" s="1">
        <f t="shared" si="1029"/>
        <v>0.99974552385697857</v>
      </c>
      <c r="GG2474" s="1">
        <f t="shared" si="1030"/>
        <v>3.0861239339011224E-5</v>
      </c>
      <c r="GH2474" s="1" t="str">
        <f t="shared" si="1031"/>
        <v/>
      </c>
      <c r="GI2474" s="1" t="str">
        <f t="shared" si="1032"/>
        <v/>
      </c>
      <c r="GJ2474" s="1">
        <f t="shared" si="1033"/>
        <v>0</v>
      </c>
      <c r="GK2474" s="1">
        <f t="shared" si="1034"/>
        <v>3.0861239339011224E-5</v>
      </c>
      <c r="GL2474" s="1" t="str">
        <f t="shared" si="1035"/>
        <v/>
      </c>
      <c r="HA2474" s="2"/>
      <c r="HB2474" s="2">
        <f t="shared" si="1007"/>
        <v>11.993599999999724</v>
      </c>
      <c r="HC2474" s="147">
        <f t="shared" si="1008"/>
        <v>0.10076953252358913</v>
      </c>
      <c r="HD2474" s="2">
        <f t="shared" si="1009"/>
        <v>2.1066401522112921E-4</v>
      </c>
      <c r="HE2474" s="2" t="str">
        <f t="shared" si="1005"/>
        <v/>
      </c>
      <c r="HF2474" s="24" t="str">
        <f t="shared" si="1006"/>
        <v/>
      </c>
    </row>
    <row r="2475" spans="157:214" ht="20.100000000000001" customHeight="1" x14ac:dyDescent="0.25">
      <c r="FA2475" s="1">
        <v>1870</v>
      </c>
      <c r="FB2475" s="1">
        <f t="shared" si="1010"/>
        <v>13012.851278632421</v>
      </c>
      <c r="FC2475" s="1">
        <f t="shared" si="1011"/>
        <v>2.5025161944753039E-7</v>
      </c>
      <c r="FD2475" s="1">
        <f t="shared" si="1012"/>
        <v>0.99974929310871952</v>
      </c>
      <c r="FE2475" s="1">
        <f t="shared" si="1013"/>
        <v>2.5025161944753039E-7</v>
      </c>
      <c r="FF2475" s="1" t="str">
        <f t="shared" si="1014"/>
        <v/>
      </c>
      <c r="FG2475" s="1" t="str">
        <f t="shared" si="1015"/>
        <v/>
      </c>
      <c r="FI2475" s="1">
        <f t="shared" si="1016"/>
        <v>7.0226600452443006E-189</v>
      </c>
      <c r="FJ2475" s="1" t="str">
        <f t="shared" si="1017"/>
        <v/>
      </c>
      <c r="FK2475" s="1" t="str">
        <f t="shared" si="1018"/>
        <v/>
      </c>
      <c r="FP2475" s="1">
        <v>1870</v>
      </c>
      <c r="FQ2475" s="1">
        <f t="shared" si="1019"/>
        <v>30.660406560264647</v>
      </c>
      <c r="FR2475" s="1">
        <f t="shared" si="1020"/>
        <v>1.0621147830205197E-4</v>
      </c>
      <c r="FS2475" s="1">
        <f t="shared" si="1021"/>
        <v>0.99974929310871952</v>
      </c>
      <c r="FT2475" s="1">
        <f t="shared" si="1022"/>
        <v>1.0621147830205197E-4</v>
      </c>
      <c r="FU2475" s="1" t="str">
        <f t="shared" si="1023"/>
        <v/>
      </c>
      <c r="FV2475" s="1" t="str">
        <f t="shared" si="1024"/>
        <v/>
      </c>
      <c r="FW2475" s="1">
        <f t="shared" si="1025"/>
        <v>3.2939296157900006E-295</v>
      </c>
      <c r="FX2475" s="1" t="str">
        <f t="shared" si="1026"/>
        <v/>
      </c>
      <c r="FY2475" s="1" t="str">
        <f t="shared" si="1027"/>
        <v/>
      </c>
      <c r="GC2475" s="1">
        <v>1870</v>
      </c>
      <c r="GD2475" s="1">
        <f t="shared" si="1036"/>
        <v>106.99855314612287</v>
      </c>
      <c r="GE2475" s="1">
        <f t="shared" si="1028"/>
        <v>3.0434870475868897E-5</v>
      </c>
      <c r="GF2475" s="1">
        <f t="shared" si="1029"/>
        <v>0.99974929310871952</v>
      </c>
      <c r="GG2475" s="1">
        <f t="shared" si="1030"/>
        <v>3.0434870475868897E-5</v>
      </c>
      <c r="GH2475" s="1" t="str">
        <f t="shared" si="1031"/>
        <v/>
      </c>
      <c r="GI2475" s="1" t="str">
        <f t="shared" si="1032"/>
        <v/>
      </c>
      <c r="GJ2475" s="1">
        <f t="shared" si="1033"/>
        <v>0</v>
      </c>
      <c r="GK2475" s="1">
        <f t="shared" si="1034"/>
        <v>3.0434870475868897E-5</v>
      </c>
      <c r="GL2475" s="1" t="str">
        <f t="shared" si="1035"/>
        <v/>
      </c>
      <c r="HA2475" s="2"/>
      <c r="HB2475" s="2">
        <f t="shared" si="1007"/>
        <v>11.999999999999723</v>
      </c>
      <c r="HC2475" s="147">
        <f t="shared" si="1008"/>
        <v>0.100558868508368</v>
      </c>
      <c r="HD2475" s="2">
        <f t="shared" si="1009"/>
        <v>2.1027114255793566E-4</v>
      </c>
      <c r="HE2475" s="2" t="str">
        <f t="shared" si="1005"/>
        <v/>
      </c>
      <c r="HF2475" s="24" t="str">
        <f t="shared" si="1006"/>
        <v/>
      </c>
    </row>
    <row r="2476" spans="157:214" ht="20.100000000000001" customHeight="1" x14ac:dyDescent="0.25">
      <c r="FA2476" s="1">
        <v>1871</v>
      </c>
      <c r="FB2476" s="1">
        <f t="shared" si="1010"/>
        <v>13027.808578952689</v>
      </c>
      <c r="FC2476" s="1">
        <f t="shared" si="1011"/>
        <v>2.4679027564519494E-7</v>
      </c>
      <c r="FD2476" s="1">
        <f t="shared" si="1012"/>
        <v>0.99975301025603369</v>
      </c>
      <c r="FE2476" s="1">
        <f t="shared" si="1013"/>
        <v>2.4679027564519494E-7</v>
      </c>
      <c r="FF2476" s="1" t="str">
        <f t="shared" si="1014"/>
        <v/>
      </c>
      <c r="FG2476" s="1" t="str">
        <f t="shared" si="1015"/>
        <v/>
      </c>
      <c r="FI2476" s="1">
        <f t="shared" si="1016"/>
        <v>7.8902570830733411E-189</v>
      </c>
      <c r="FJ2476" s="1" t="str">
        <f t="shared" si="1017"/>
        <v/>
      </c>
      <c r="FK2476" s="1" t="str">
        <f t="shared" si="1018"/>
        <v/>
      </c>
      <c r="FP2476" s="1">
        <v>1871</v>
      </c>
      <c r="FQ2476" s="1">
        <f t="shared" si="1019"/>
        <v>30.695648406885653</v>
      </c>
      <c r="FR2476" s="1">
        <f t="shared" si="1020"/>
        <v>1.0474241910887112E-4</v>
      </c>
      <c r="FS2476" s="1">
        <f t="shared" si="1021"/>
        <v>0.99975301025603369</v>
      </c>
      <c r="FT2476" s="1">
        <f t="shared" si="1022"/>
        <v>1.0474241910887112E-4</v>
      </c>
      <c r="FU2476" s="1" t="str">
        <f t="shared" si="1023"/>
        <v/>
      </c>
      <c r="FV2476" s="1" t="str">
        <f t="shared" si="1024"/>
        <v/>
      </c>
      <c r="FW2476" s="1">
        <f t="shared" si="1025"/>
        <v>3.8153789713906585E-295</v>
      </c>
      <c r="FX2476" s="1" t="str">
        <f t="shared" si="1026"/>
        <v/>
      </c>
      <c r="FY2476" s="1" t="str">
        <f t="shared" si="1027"/>
        <v/>
      </c>
      <c r="GC2476" s="1">
        <v>1871</v>
      </c>
      <c r="GD2476" s="1">
        <f t="shared" si="1036"/>
        <v>107.12153998881956</v>
      </c>
      <c r="GE2476" s="1">
        <f t="shared" si="1028"/>
        <v>3.0013911960079534E-5</v>
      </c>
      <c r="GF2476" s="1">
        <f t="shared" si="1029"/>
        <v>0.99975301025603369</v>
      </c>
      <c r="GG2476" s="1">
        <f t="shared" si="1030"/>
        <v>3.0013911960079534E-5</v>
      </c>
      <c r="GH2476" s="1" t="str">
        <f t="shared" si="1031"/>
        <v/>
      </c>
      <c r="GI2476" s="1" t="str">
        <f t="shared" si="1032"/>
        <v/>
      </c>
      <c r="GJ2476" s="1">
        <f t="shared" si="1033"/>
        <v>0</v>
      </c>
      <c r="GK2476" s="1">
        <f t="shared" si="1034"/>
        <v>3.0013911960079534E-5</v>
      </c>
      <c r="GL2476" s="1" t="str">
        <f t="shared" si="1035"/>
        <v/>
      </c>
      <c r="HA2476" s="2"/>
      <c r="HB2476" s="2">
        <f t="shared" si="1007"/>
        <v>12.006399999999722</v>
      </c>
      <c r="HC2476" s="147">
        <f t="shared" si="1008"/>
        <v>0.10034859736581006</v>
      </c>
      <c r="HD2476" s="2">
        <f t="shared" si="1009"/>
        <v>2.0987885340505164E-4</v>
      </c>
      <c r="HE2476" s="2" t="str">
        <f t="shared" si="1005"/>
        <v/>
      </c>
      <c r="HF2476" s="24" t="str">
        <f t="shared" si="1006"/>
        <v/>
      </c>
    </row>
    <row r="2477" spans="157:214" ht="20.100000000000001" customHeight="1" x14ac:dyDescent="0.25">
      <c r="FA2477" s="1">
        <v>1872</v>
      </c>
      <c r="FB2477" s="1">
        <f t="shared" si="1010"/>
        <v>13042.765879272956</v>
      </c>
      <c r="FC2477" s="1">
        <f t="shared" si="1011"/>
        <v>2.4337291326322271E-7</v>
      </c>
      <c r="FD2477" s="1">
        <f t="shared" si="1012"/>
        <v>0.99975667596053763</v>
      </c>
      <c r="FE2477" s="1">
        <f t="shared" si="1013"/>
        <v>2.4337291326322271E-7</v>
      </c>
      <c r="FF2477" s="1" t="str">
        <f t="shared" si="1014"/>
        <v/>
      </c>
      <c r="FG2477" s="1" t="str">
        <f t="shared" si="1015"/>
        <v/>
      </c>
      <c r="FI2477" s="1">
        <f t="shared" si="1016"/>
        <v>8.8648973957675983E-189</v>
      </c>
      <c r="FJ2477" s="1" t="str">
        <f t="shared" si="1017"/>
        <v/>
      </c>
      <c r="FK2477" s="1" t="str">
        <f t="shared" si="1018"/>
        <v/>
      </c>
      <c r="FP2477" s="1">
        <v>1872</v>
      </c>
      <c r="FQ2477" s="1">
        <f t="shared" si="1019"/>
        <v>30.730890253506644</v>
      </c>
      <c r="FR2477" s="1">
        <f t="shared" si="1020"/>
        <v>1.0329202645493193E-4</v>
      </c>
      <c r="FS2477" s="1">
        <f t="shared" si="1021"/>
        <v>0.99975667596053763</v>
      </c>
      <c r="FT2477" s="1">
        <f t="shared" si="1022"/>
        <v>1.0329202645493193E-4</v>
      </c>
      <c r="FU2477" s="1" t="str">
        <f t="shared" si="1023"/>
        <v/>
      </c>
      <c r="FV2477" s="1" t="str">
        <f t="shared" si="1024"/>
        <v/>
      </c>
      <c r="FW2477" s="1">
        <f t="shared" si="1025"/>
        <v>4.4193062637225117E-295</v>
      </c>
      <c r="FX2477" s="1" t="str">
        <f t="shared" si="1026"/>
        <v/>
      </c>
      <c r="FY2477" s="1" t="str">
        <f t="shared" si="1027"/>
        <v/>
      </c>
      <c r="GC2477" s="1">
        <v>1872</v>
      </c>
      <c r="GD2477" s="1">
        <f t="shared" si="1036"/>
        <v>107.24452683151625</v>
      </c>
      <c r="GE2477" s="1">
        <f t="shared" si="1028"/>
        <v>2.9598302336077781E-5</v>
      </c>
      <c r="GF2477" s="1">
        <f t="shared" si="1029"/>
        <v>0.99975667596053763</v>
      </c>
      <c r="GG2477" s="1">
        <f t="shared" si="1030"/>
        <v>2.9598302336077781E-5</v>
      </c>
      <c r="GH2477" s="1" t="str">
        <f t="shared" si="1031"/>
        <v/>
      </c>
      <c r="GI2477" s="1" t="str">
        <f t="shared" si="1032"/>
        <v/>
      </c>
      <c r="GJ2477" s="1">
        <f t="shared" si="1033"/>
        <v>0</v>
      </c>
      <c r="GK2477" s="1">
        <f t="shared" si="1034"/>
        <v>2.9598302336077781E-5</v>
      </c>
      <c r="GL2477" s="1" t="str">
        <f t="shared" si="1035"/>
        <v/>
      </c>
      <c r="HA2477" s="2"/>
      <c r="HB2477" s="2">
        <f t="shared" si="1007"/>
        <v>12.012799999999721</v>
      </c>
      <c r="HC2477" s="147">
        <f t="shared" si="1008"/>
        <v>0.10013871851240501</v>
      </c>
      <c r="HD2477" s="2">
        <f t="shared" si="1009"/>
        <v>2.0948714738990015E-4</v>
      </c>
      <c r="HE2477" s="2" t="str">
        <f t="shared" si="1005"/>
        <v/>
      </c>
      <c r="HF2477" s="24" t="str">
        <f t="shared" si="1006"/>
        <v/>
      </c>
    </row>
    <row r="2478" spans="157:214" ht="20.100000000000001" customHeight="1" x14ac:dyDescent="0.25">
      <c r="FA2478" s="2">
        <v>1873</v>
      </c>
      <c r="FB2478" s="1">
        <f t="shared" si="1010"/>
        <v>13057.72317959322</v>
      </c>
      <c r="FC2478" s="1">
        <f t="shared" si="1011"/>
        <v>2.3999903187824157E-7</v>
      </c>
      <c r="FD2478" s="1">
        <f t="shared" si="1012"/>
        <v>0.99976029087632601</v>
      </c>
      <c r="FE2478" s="1">
        <f t="shared" si="1013"/>
        <v>2.3999903187824157E-7</v>
      </c>
      <c r="FF2478" s="1" t="str">
        <f t="shared" si="1014"/>
        <v/>
      </c>
      <c r="FG2478" s="1" t="str">
        <f t="shared" si="1015"/>
        <v/>
      </c>
      <c r="FI2478" s="1">
        <f t="shared" si="1016"/>
        <v>9.9597703392494787E-189</v>
      </c>
      <c r="FJ2478" s="1" t="str">
        <f t="shared" si="1017"/>
        <v/>
      </c>
      <c r="FK2478" s="1" t="str">
        <f t="shared" si="1018"/>
        <v/>
      </c>
      <c r="FP2478" s="2">
        <v>1873</v>
      </c>
      <c r="FQ2478" s="1">
        <f t="shared" si="1019"/>
        <v>30.766132100127635</v>
      </c>
      <c r="FR2478" s="1">
        <f t="shared" si="1020"/>
        <v>1.0186008795117419E-4</v>
      </c>
      <c r="FS2478" s="1">
        <f t="shared" si="1021"/>
        <v>0.99976029087632601</v>
      </c>
      <c r="FT2478" s="1">
        <f t="shared" si="1022"/>
        <v>1.0186008795117419E-4</v>
      </c>
      <c r="FU2478" s="1" t="str">
        <f t="shared" si="1023"/>
        <v/>
      </c>
      <c r="FV2478" s="1" t="str">
        <f t="shared" si="1024"/>
        <v/>
      </c>
      <c r="FW2478" s="1">
        <f t="shared" si="1025"/>
        <v>5.1187458748502909E-295</v>
      </c>
      <c r="FX2478" s="1" t="str">
        <f t="shared" si="1026"/>
        <v/>
      </c>
      <c r="FY2478" s="1" t="str">
        <f t="shared" si="1027"/>
        <v/>
      </c>
      <c r="GC2478" s="2">
        <v>1873</v>
      </c>
      <c r="GD2478" s="1">
        <f t="shared" si="1036"/>
        <v>107.36751367421294</v>
      </c>
      <c r="GE2478" s="1">
        <f t="shared" si="1028"/>
        <v>2.9187980743835709E-5</v>
      </c>
      <c r="GF2478" s="1">
        <f t="shared" si="1029"/>
        <v>0.99976029087632601</v>
      </c>
      <c r="GG2478" s="1">
        <f t="shared" si="1030"/>
        <v>2.9187980743835709E-5</v>
      </c>
      <c r="GH2478" s="1" t="str">
        <f t="shared" si="1031"/>
        <v/>
      </c>
      <c r="GI2478" s="1" t="str">
        <f t="shared" si="1032"/>
        <v/>
      </c>
      <c r="GJ2478" s="1">
        <f t="shared" si="1033"/>
        <v>0</v>
      </c>
      <c r="GK2478" s="1">
        <f t="shared" si="1034"/>
        <v>2.9187980743835709E-5</v>
      </c>
      <c r="GL2478" s="1" t="str">
        <f t="shared" si="1035"/>
        <v/>
      </c>
      <c r="HA2478" s="2"/>
      <c r="HB2478" s="2">
        <f t="shared" si="1007"/>
        <v>12.019199999999721</v>
      </c>
      <c r="HC2478" s="147">
        <f t="shared" si="1008"/>
        <v>9.9929231365015109E-2</v>
      </c>
      <c r="HD2478" s="2">
        <f t="shared" si="1009"/>
        <v>2.0909602413776707E-4</v>
      </c>
      <c r="HE2478" s="2" t="str">
        <f t="shared" si="1005"/>
        <v/>
      </c>
      <c r="HF2478" s="24" t="str">
        <f t="shared" si="1006"/>
        <v/>
      </c>
    </row>
    <row r="2479" spans="157:214" ht="20.100000000000001" customHeight="1" x14ac:dyDescent="0.25">
      <c r="FA2479" s="1">
        <v>1874</v>
      </c>
      <c r="FB2479" s="1">
        <f t="shared" si="1010"/>
        <v>13072.680479913488</v>
      </c>
      <c r="FC2479" s="1">
        <f t="shared" si="1011"/>
        <v>2.3666813592770082E-7</v>
      </c>
      <c r="FD2479" s="1">
        <f t="shared" si="1012"/>
        <v>0.999763855650045</v>
      </c>
      <c r="FE2479" s="1">
        <f t="shared" si="1013"/>
        <v>2.3666813592770082E-7</v>
      </c>
      <c r="FF2479" s="1" t="str">
        <f t="shared" si="1014"/>
        <v/>
      </c>
      <c r="FG2479" s="1" t="str">
        <f t="shared" si="1015"/>
        <v/>
      </c>
      <c r="FI2479" s="1">
        <f t="shared" si="1016"/>
        <v>1.1189688232404218E-188</v>
      </c>
      <c r="FJ2479" s="1" t="str">
        <f t="shared" si="1017"/>
        <v/>
      </c>
      <c r="FK2479" s="1" t="str">
        <f t="shared" si="1018"/>
        <v/>
      </c>
      <c r="FP2479" s="1">
        <v>1874</v>
      </c>
      <c r="FQ2479" s="1">
        <f t="shared" si="1019"/>
        <v>30.801373946748626</v>
      </c>
      <c r="FR2479" s="1">
        <f t="shared" si="1020"/>
        <v>1.0044639327156232E-4</v>
      </c>
      <c r="FS2479" s="1">
        <f t="shared" si="1021"/>
        <v>0.999763855650045</v>
      </c>
      <c r="FT2479" s="1">
        <f t="shared" si="1022"/>
        <v>1.0044639327156232E-4</v>
      </c>
      <c r="FU2479" s="1" t="str">
        <f t="shared" si="1023"/>
        <v/>
      </c>
      <c r="FV2479" s="1" t="str">
        <f t="shared" si="1024"/>
        <v/>
      </c>
      <c r="FW2479" s="1">
        <f t="shared" si="1025"/>
        <v>5.9287903001371716E-295</v>
      </c>
      <c r="FX2479" s="1" t="str">
        <f t="shared" si="1026"/>
        <v/>
      </c>
      <c r="FY2479" s="1" t="str">
        <f t="shared" si="1027"/>
        <v/>
      </c>
      <c r="GC2479" s="1">
        <v>1874</v>
      </c>
      <c r="GD2479" s="1">
        <f t="shared" si="1036"/>
        <v>107.49050051690963</v>
      </c>
      <c r="GE2479" s="1">
        <f t="shared" si="1028"/>
        <v>2.8782886914484627E-5</v>
      </c>
      <c r="GF2479" s="1">
        <f t="shared" si="1029"/>
        <v>0.999763855650045</v>
      </c>
      <c r="GG2479" s="1">
        <f t="shared" si="1030"/>
        <v>2.8782886914484627E-5</v>
      </c>
      <c r="GH2479" s="1" t="str">
        <f t="shared" si="1031"/>
        <v/>
      </c>
      <c r="GI2479" s="1" t="str">
        <f t="shared" si="1032"/>
        <v/>
      </c>
      <c r="GJ2479" s="1">
        <f t="shared" si="1033"/>
        <v>0</v>
      </c>
      <c r="GK2479" s="1">
        <f t="shared" si="1034"/>
        <v>2.8782886914484627E-5</v>
      </c>
      <c r="GL2479" s="1" t="str">
        <f t="shared" si="1035"/>
        <v/>
      </c>
      <c r="HA2479" s="2"/>
      <c r="HB2479" s="2">
        <f t="shared" si="1007"/>
        <v>12.02559999999972</v>
      </c>
      <c r="HC2479" s="147">
        <f t="shared" si="1008"/>
        <v>9.9720135340877342E-2</v>
      </c>
      <c r="HD2479" s="2">
        <f t="shared" si="1009"/>
        <v>2.0870548327243943E-4</v>
      </c>
      <c r="HE2479" s="2" t="str">
        <f t="shared" si="1005"/>
        <v/>
      </c>
      <c r="HF2479" s="24" t="str">
        <f t="shared" si="1006"/>
        <v/>
      </c>
    </row>
    <row r="2480" spans="157:214" ht="20.100000000000001" customHeight="1" x14ac:dyDescent="0.25">
      <c r="FA2480" s="1">
        <v>1875</v>
      </c>
      <c r="FB2480" s="1">
        <f t="shared" si="1010"/>
        <v>13087.637780233756</v>
      </c>
      <c r="FC2480" s="1">
        <f t="shared" si="1011"/>
        <v>2.333797346739838E-7</v>
      </c>
      <c r="FD2480" s="1">
        <f t="shared" si="1012"/>
        <v>0.99976737092096446</v>
      </c>
      <c r="FE2480" s="1">
        <f t="shared" si="1013"/>
        <v>2.333797346739838E-7</v>
      </c>
      <c r="FF2480" s="1" t="str">
        <f t="shared" si="1014"/>
        <v/>
      </c>
      <c r="FG2480" s="1" t="str">
        <f t="shared" si="1015"/>
        <v/>
      </c>
      <c r="FI2480" s="1">
        <f t="shared" si="1016"/>
        <v>1.257128579712897E-188</v>
      </c>
      <c r="FJ2480" s="1" t="str">
        <f t="shared" si="1017"/>
        <v/>
      </c>
      <c r="FK2480" s="1" t="str">
        <f t="shared" si="1018"/>
        <v/>
      </c>
      <c r="FP2480" s="1">
        <v>1875</v>
      </c>
      <c r="FQ2480" s="1">
        <f t="shared" si="1019"/>
        <v>30.836615793369617</v>
      </c>
      <c r="FR2480" s="1">
        <f t="shared" si="1020"/>
        <v>9.9050734137852759E-5</v>
      </c>
      <c r="FS2480" s="1">
        <f t="shared" si="1021"/>
        <v>0.99976737092096446</v>
      </c>
      <c r="FT2480" s="1">
        <f t="shared" si="1022"/>
        <v>9.9050734137852759E-5</v>
      </c>
      <c r="FU2480" s="1" t="str">
        <f t="shared" si="1023"/>
        <v/>
      </c>
      <c r="FV2480" s="1" t="str">
        <f t="shared" si="1024"/>
        <v/>
      </c>
      <c r="FW2480" s="1">
        <f t="shared" si="1025"/>
        <v>6.8669148416473305E-295</v>
      </c>
      <c r="FX2480" s="1" t="str">
        <f t="shared" si="1026"/>
        <v/>
      </c>
      <c r="FY2480" s="1" t="str">
        <f t="shared" si="1027"/>
        <v/>
      </c>
      <c r="GC2480" s="1">
        <v>1875</v>
      </c>
      <c r="GD2480" s="1">
        <f t="shared" si="1036"/>
        <v>107.61348735960635</v>
      </c>
      <c r="GE2480" s="1">
        <f t="shared" si="1028"/>
        <v>2.8382961165949925E-5</v>
      </c>
      <c r="GF2480" s="1">
        <f t="shared" si="1029"/>
        <v>0.99976737092096446</v>
      </c>
      <c r="GG2480" s="1">
        <f t="shared" si="1030"/>
        <v>2.8382961165949925E-5</v>
      </c>
      <c r="GH2480" s="1" t="str">
        <f t="shared" si="1031"/>
        <v/>
      </c>
      <c r="GI2480" s="1" t="str">
        <f t="shared" si="1032"/>
        <v/>
      </c>
      <c r="GJ2480" s="1">
        <f t="shared" si="1033"/>
        <v>0</v>
      </c>
      <c r="GK2480" s="1">
        <f t="shared" si="1034"/>
        <v>2.8382961165949925E-5</v>
      </c>
      <c r="GL2480" s="1" t="str">
        <f t="shared" si="1035"/>
        <v/>
      </c>
      <c r="HA2480" s="2"/>
      <c r="HB2480" s="2">
        <f t="shared" si="1007"/>
        <v>12.031999999999719</v>
      </c>
      <c r="HC2480" s="147">
        <f t="shared" si="1008"/>
        <v>9.9511429857604902E-2</v>
      </c>
      <c r="HD2480" s="2">
        <f t="shared" si="1009"/>
        <v>2.0831552441605283E-4</v>
      </c>
      <c r="HE2480" s="2" t="str">
        <f t="shared" si="1005"/>
        <v/>
      </c>
      <c r="HF2480" s="24" t="str">
        <f t="shared" si="1006"/>
        <v/>
      </c>
    </row>
    <row r="2481" spans="157:214" ht="20.100000000000001" customHeight="1" x14ac:dyDescent="0.25">
      <c r="FA2481" s="1">
        <v>1876</v>
      </c>
      <c r="FB2481" s="1">
        <f t="shared" si="1010"/>
        <v>13102.595080554023</v>
      </c>
      <c r="FC2481" s="1">
        <f t="shared" si="1011"/>
        <v>2.3013334216863217E-7</v>
      </c>
      <c r="FD2481" s="1">
        <f t="shared" si="1012"/>
        <v>0.99977083732105032</v>
      </c>
      <c r="FE2481" s="1">
        <f t="shared" si="1013"/>
        <v>2.3013334216863217E-7</v>
      </c>
      <c r="FF2481" s="1" t="str">
        <f t="shared" si="1014"/>
        <v/>
      </c>
      <c r="FG2481" s="1" t="str">
        <f t="shared" si="1015"/>
        <v/>
      </c>
      <c r="FI2481" s="1">
        <f t="shared" si="1016"/>
        <v>1.4123244073953325E-188</v>
      </c>
      <c r="FJ2481" s="1" t="str">
        <f t="shared" si="1017"/>
        <v/>
      </c>
      <c r="FK2481" s="1" t="str">
        <f t="shared" si="1018"/>
        <v/>
      </c>
      <c r="FP2481" s="1">
        <v>1876</v>
      </c>
      <c r="FQ2481" s="1">
        <f t="shared" si="1019"/>
        <v>30.871857639990608</v>
      </c>
      <c r="FR2481" s="1">
        <f t="shared" si="1020"/>
        <v>9.7672904304410376E-5</v>
      </c>
      <c r="FS2481" s="1">
        <f t="shared" si="1021"/>
        <v>0.99977083732105032</v>
      </c>
      <c r="FT2481" s="1">
        <f t="shared" si="1022"/>
        <v>9.7672904304410376E-5</v>
      </c>
      <c r="FU2481" s="1" t="str">
        <f t="shared" si="1023"/>
        <v/>
      </c>
      <c r="FV2481" s="1" t="str">
        <f t="shared" si="1024"/>
        <v/>
      </c>
      <c r="FW2481" s="1">
        <f t="shared" si="1025"/>
        <v>7.9533534817520352E-295</v>
      </c>
      <c r="FX2481" s="1" t="str">
        <f t="shared" si="1026"/>
        <v/>
      </c>
      <c r="FY2481" s="1" t="str">
        <f t="shared" si="1027"/>
        <v/>
      </c>
      <c r="GC2481" s="1">
        <v>1876</v>
      </c>
      <c r="GD2481" s="1">
        <f t="shared" si="1036"/>
        <v>107.73647420230304</v>
      </c>
      <c r="GE2481" s="1">
        <f t="shared" si="1028"/>
        <v>2.7988144398600597E-5</v>
      </c>
      <c r="GF2481" s="1">
        <f t="shared" si="1029"/>
        <v>0.99977083732105032</v>
      </c>
      <c r="GG2481" s="1">
        <f t="shared" si="1030"/>
        <v>2.7988144398600597E-5</v>
      </c>
      <c r="GH2481" s="1" t="str">
        <f t="shared" si="1031"/>
        <v/>
      </c>
      <c r="GI2481" s="1" t="str">
        <f t="shared" si="1032"/>
        <v/>
      </c>
      <c r="GJ2481" s="1">
        <f t="shared" si="1033"/>
        <v>0</v>
      </c>
      <c r="GK2481" s="1">
        <f t="shared" si="1034"/>
        <v>2.7988144398600597E-5</v>
      </c>
      <c r="GL2481" s="1" t="str">
        <f t="shared" si="1035"/>
        <v/>
      </c>
      <c r="HA2481" s="2"/>
      <c r="HB2481" s="2">
        <f t="shared" si="1007"/>
        <v>12.038399999999719</v>
      </c>
      <c r="HC2481" s="147">
        <f t="shared" si="1008"/>
        <v>9.9303114333188849E-2</v>
      </c>
      <c r="HD2481" s="2">
        <f t="shared" si="1009"/>
        <v>2.0792614718893876E-4</v>
      </c>
      <c r="HE2481" s="2" t="str">
        <f t="shared" si="1005"/>
        <v/>
      </c>
      <c r="HF2481" s="24" t="str">
        <f t="shared" si="1006"/>
        <v/>
      </c>
    </row>
    <row r="2482" spans="157:214" ht="20.100000000000001" customHeight="1" x14ac:dyDescent="0.25">
      <c r="FA2482" s="1">
        <v>1877</v>
      </c>
      <c r="FB2482" s="1">
        <f t="shared" si="1010"/>
        <v>13117.552380874291</v>
      </c>
      <c r="FC2482" s="1">
        <f t="shared" si="1011"/>
        <v>2.2692847721668401E-7</v>
      </c>
      <c r="FD2482" s="1">
        <f t="shared" si="1012"/>
        <v>0.9997742554750354</v>
      </c>
      <c r="FE2482" s="1">
        <f t="shared" si="1013"/>
        <v>2.2692847721668401E-7</v>
      </c>
      <c r="FF2482" s="1" t="str">
        <f t="shared" si="1014"/>
        <v/>
      </c>
      <c r="FG2482" s="1" t="str">
        <f t="shared" si="1015"/>
        <v/>
      </c>
      <c r="FI2482" s="1">
        <f t="shared" si="1016"/>
        <v>1.5866541812865304E-188</v>
      </c>
      <c r="FJ2482" s="1" t="str">
        <f t="shared" si="1017"/>
        <v/>
      </c>
      <c r="FK2482" s="1" t="str">
        <f t="shared" si="1018"/>
        <v/>
      </c>
      <c r="FP2482" s="1">
        <v>1877</v>
      </c>
      <c r="FQ2482" s="1">
        <f t="shared" si="1019"/>
        <v>30.907099486611614</v>
      </c>
      <c r="FR2482" s="1">
        <f t="shared" si="1020"/>
        <v>9.6312699543072851E-5</v>
      </c>
      <c r="FS2482" s="1">
        <f t="shared" si="1021"/>
        <v>0.9997742554750354</v>
      </c>
      <c r="FT2482" s="1">
        <f t="shared" si="1022"/>
        <v>9.6312699543072851E-5</v>
      </c>
      <c r="FU2482" s="1" t="str">
        <f t="shared" si="1023"/>
        <v/>
      </c>
      <c r="FV2482" s="1" t="str">
        <f t="shared" si="1024"/>
        <v/>
      </c>
      <c r="FW2482" s="1">
        <f t="shared" si="1025"/>
        <v>9.2115339973113708E-295</v>
      </c>
      <c r="FX2482" s="1" t="str">
        <f t="shared" si="1026"/>
        <v/>
      </c>
      <c r="FY2482" s="1" t="str">
        <f t="shared" si="1027"/>
        <v/>
      </c>
      <c r="GC2482" s="1">
        <v>1877</v>
      </c>
      <c r="GD2482" s="1">
        <f t="shared" si="1036"/>
        <v>107.85946104499973</v>
      </c>
      <c r="GE2482" s="1">
        <f t="shared" si="1028"/>
        <v>2.7598378090911893E-5</v>
      </c>
      <c r="GF2482" s="1">
        <f t="shared" si="1029"/>
        <v>0.9997742554750354</v>
      </c>
      <c r="GG2482" s="1">
        <f t="shared" si="1030"/>
        <v>2.7598378090911893E-5</v>
      </c>
      <c r="GH2482" s="1" t="str">
        <f t="shared" si="1031"/>
        <v/>
      </c>
      <c r="GI2482" s="1" t="str">
        <f t="shared" si="1032"/>
        <v/>
      </c>
      <c r="GJ2482" s="1">
        <f t="shared" si="1033"/>
        <v>0</v>
      </c>
      <c r="GK2482" s="1">
        <f t="shared" si="1034"/>
        <v>2.7598378090911893E-5</v>
      </c>
      <c r="GL2482" s="1" t="str">
        <f t="shared" si="1035"/>
        <v/>
      </c>
      <c r="HA2482" s="2"/>
      <c r="HB2482" s="2">
        <f t="shared" si="1007"/>
        <v>12.044799999999718</v>
      </c>
      <c r="HC2482" s="147">
        <f t="shared" si="1008"/>
        <v>9.9095188185999911E-2</v>
      </c>
      <c r="HD2482" s="2">
        <f t="shared" si="1009"/>
        <v>2.0753735121006867E-4</v>
      </c>
      <c r="HE2482" s="2" t="str">
        <f t="shared" si="1005"/>
        <v/>
      </c>
      <c r="HF2482" s="24" t="str">
        <f t="shared" si="1006"/>
        <v/>
      </c>
    </row>
    <row r="2483" spans="157:214" ht="20.100000000000001" customHeight="1" x14ac:dyDescent="0.25">
      <c r="FA2483" s="1">
        <v>1878</v>
      </c>
      <c r="FB2483" s="1">
        <f t="shared" si="1010"/>
        <v>13132.509681194559</v>
      </c>
      <c r="FC2483" s="1">
        <f t="shared" si="1011"/>
        <v>2.2376466334113462E-7</v>
      </c>
      <c r="FD2483" s="1">
        <f t="shared" si="1012"/>
        <v>0.99977762600049058</v>
      </c>
      <c r="FE2483" s="1">
        <f t="shared" si="1013"/>
        <v>2.2376466334113462E-7</v>
      </c>
      <c r="FF2483" s="1" t="str">
        <f t="shared" si="1014"/>
        <v/>
      </c>
      <c r="FG2483" s="1" t="str">
        <f t="shared" si="1015"/>
        <v/>
      </c>
      <c r="FI2483" s="1">
        <f t="shared" si="1016"/>
        <v>1.7824737706085967E-188</v>
      </c>
      <c r="FJ2483" s="1" t="str">
        <f t="shared" si="1017"/>
        <v/>
      </c>
      <c r="FK2483" s="1" t="str">
        <f t="shared" si="1018"/>
        <v/>
      </c>
      <c r="FP2483" s="1">
        <v>1878</v>
      </c>
      <c r="FQ2483" s="1">
        <f t="shared" si="1019"/>
        <v>30.942341333232605</v>
      </c>
      <c r="FR2483" s="1">
        <f t="shared" si="1020"/>
        <v>9.4969917628069049E-5</v>
      </c>
      <c r="FS2483" s="1">
        <f t="shared" si="1021"/>
        <v>0.99977762600049058</v>
      </c>
      <c r="FT2483" s="1">
        <f t="shared" si="1022"/>
        <v>9.4969917628069049E-5</v>
      </c>
      <c r="FU2483" s="1" t="str">
        <f t="shared" si="1023"/>
        <v/>
      </c>
      <c r="FV2483" s="1" t="str">
        <f t="shared" si="1024"/>
        <v/>
      </c>
      <c r="FW2483" s="1">
        <f t="shared" si="1025"/>
        <v>1.0668581643132031E-294</v>
      </c>
      <c r="FX2483" s="1" t="str">
        <f t="shared" si="1026"/>
        <v/>
      </c>
      <c r="FY2483" s="1" t="str">
        <f t="shared" si="1027"/>
        <v/>
      </c>
      <c r="GC2483" s="1">
        <v>1878</v>
      </c>
      <c r="GD2483" s="1">
        <f t="shared" si="1036"/>
        <v>107.98244788769642</v>
      </c>
      <c r="GE2483" s="1">
        <f t="shared" si="1028"/>
        <v>2.7213604295143197E-5</v>
      </c>
      <c r="GF2483" s="1">
        <f t="shared" si="1029"/>
        <v>0.99977762600049058</v>
      </c>
      <c r="GG2483" s="1">
        <f t="shared" si="1030"/>
        <v>2.7213604295143197E-5</v>
      </c>
      <c r="GH2483" s="1" t="str">
        <f t="shared" si="1031"/>
        <v/>
      </c>
      <c r="GI2483" s="1" t="str">
        <f t="shared" si="1032"/>
        <v/>
      </c>
      <c r="GJ2483" s="1">
        <f t="shared" si="1033"/>
        <v>0</v>
      </c>
      <c r="GK2483" s="1">
        <f t="shared" si="1034"/>
        <v>2.7213604295143197E-5</v>
      </c>
      <c r="GL2483" s="1" t="str">
        <f t="shared" si="1035"/>
        <v/>
      </c>
      <c r="HA2483" s="2"/>
      <c r="HB2483" s="2">
        <f t="shared" si="1007"/>
        <v>12.051199999999717</v>
      </c>
      <c r="HC2483" s="147">
        <f t="shared" si="1008"/>
        <v>9.8887650834789842E-2</v>
      </c>
      <c r="HD2483" s="2">
        <f t="shared" si="1009"/>
        <v>2.0714913609644336E-4</v>
      </c>
      <c r="HE2483" s="2" t="str">
        <f t="shared" si="1005"/>
        <v/>
      </c>
      <c r="HF2483" s="24" t="str">
        <f t="shared" si="1006"/>
        <v/>
      </c>
    </row>
    <row r="2484" spans="157:214" ht="20.100000000000001" customHeight="1" x14ac:dyDescent="0.25">
      <c r="FA2484" s="1">
        <v>1879</v>
      </c>
      <c r="FB2484" s="1">
        <f t="shared" si="1010"/>
        <v>13147.466981514826</v>
      </c>
      <c r="FC2484" s="1">
        <f t="shared" si="1011"/>
        <v>2.2064142874751681E-7</v>
      </c>
      <c r="FD2484" s="1">
        <f t="shared" si="1012"/>
        <v>0.99978094950789476</v>
      </c>
      <c r="FE2484" s="1">
        <f t="shared" si="1013"/>
        <v>2.2064142874751681E-7</v>
      </c>
      <c r="FF2484" s="1" t="str">
        <f t="shared" si="1014"/>
        <v/>
      </c>
      <c r="FG2484" s="1" t="str">
        <f t="shared" si="1015"/>
        <v/>
      </c>
      <c r="FI2484" s="1">
        <f t="shared" si="1016"/>
        <v>2.002428724155887E-188</v>
      </c>
      <c r="FJ2484" s="1" t="str">
        <f t="shared" si="1017"/>
        <v/>
      </c>
      <c r="FK2484" s="1" t="str">
        <f t="shared" si="1018"/>
        <v/>
      </c>
      <c r="FP2484" s="1">
        <v>1879</v>
      </c>
      <c r="FQ2484" s="1">
        <f t="shared" si="1019"/>
        <v>30.977583179853596</v>
      </c>
      <c r="FR2484" s="1">
        <f t="shared" si="1020"/>
        <v>9.3644358320982247E-5</v>
      </c>
      <c r="FS2484" s="1">
        <f t="shared" si="1021"/>
        <v>0.99978094950789476</v>
      </c>
      <c r="FT2484" s="1">
        <f t="shared" si="1022"/>
        <v>9.3644358320982247E-5</v>
      </c>
      <c r="FU2484" s="1" t="str">
        <f t="shared" si="1023"/>
        <v/>
      </c>
      <c r="FV2484" s="1" t="str">
        <f t="shared" si="1024"/>
        <v/>
      </c>
      <c r="FW2484" s="1">
        <f t="shared" si="1025"/>
        <v>1.2355902201065881E-294</v>
      </c>
      <c r="FX2484" s="1" t="str">
        <f t="shared" si="1026"/>
        <v/>
      </c>
      <c r="FY2484" s="1" t="str">
        <f t="shared" si="1027"/>
        <v/>
      </c>
      <c r="GC2484" s="1">
        <v>1879</v>
      </c>
      <c r="GD2484" s="1">
        <f t="shared" si="1036"/>
        <v>108.10543473039311</v>
      </c>
      <c r="GE2484" s="1">
        <f t="shared" si="1028"/>
        <v>2.6833765633030396E-5</v>
      </c>
      <c r="GF2484" s="1">
        <f t="shared" si="1029"/>
        <v>0.99978094950789476</v>
      </c>
      <c r="GG2484" s="1">
        <f t="shared" si="1030"/>
        <v>2.6833765633030396E-5</v>
      </c>
      <c r="GH2484" s="1" t="str">
        <f t="shared" si="1031"/>
        <v/>
      </c>
      <c r="GI2484" s="1" t="str">
        <f t="shared" si="1032"/>
        <v/>
      </c>
      <c r="GJ2484" s="1">
        <f t="shared" si="1033"/>
        <v>0</v>
      </c>
      <c r="GK2484" s="1">
        <f t="shared" si="1034"/>
        <v>2.6833765633030396E-5</v>
      </c>
      <c r="GL2484" s="1" t="str">
        <f t="shared" si="1035"/>
        <v/>
      </c>
      <c r="HA2484" s="2"/>
      <c r="HB2484" s="2">
        <f t="shared" si="1007"/>
        <v>12.057599999999717</v>
      </c>
      <c r="HC2484" s="147">
        <f t="shared" si="1008"/>
        <v>9.8680501698693399E-2</v>
      </c>
      <c r="HD2484" s="2">
        <f t="shared" si="1009"/>
        <v>2.0676150146364813E-4</v>
      </c>
      <c r="HE2484" s="2" t="str">
        <f t="shared" si="1005"/>
        <v/>
      </c>
      <c r="HF2484" s="24" t="str">
        <f t="shared" si="1006"/>
        <v/>
      </c>
    </row>
    <row r="2485" spans="157:214" ht="20.100000000000001" customHeight="1" x14ac:dyDescent="0.25">
      <c r="FA2485" s="2">
        <v>1880</v>
      </c>
      <c r="FB2485" s="1">
        <f t="shared" si="1010"/>
        <v>13162.42428183509</v>
      </c>
      <c r="FC2485" s="1">
        <f t="shared" si="1011"/>
        <v>2.1755830628859876E-7</v>
      </c>
      <c r="FD2485" s="1">
        <f t="shared" si="1012"/>
        <v>0.99978422660070532</v>
      </c>
      <c r="FE2485" s="1">
        <f t="shared" si="1013"/>
        <v>2.1755830628859876E-7</v>
      </c>
      <c r="FF2485" s="1" t="str">
        <f t="shared" si="1014"/>
        <v/>
      </c>
      <c r="FG2485" s="1" t="str">
        <f t="shared" si="1015"/>
        <v/>
      </c>
      <c r="FI2485" s="1">
        <f t="shared" si="1016"/>
        <v>2.249489841825958E-188</v>
      </c>
      <c r="FJ2485" s="1" t="str">
        <f t="shared" si="1017"/>
        <v/>
      </c>
      <c r="FK2485" s="1" t="str">
        <f t="shared" si="1018"/>
        <v/>
      </c>
      <c r="FP2485" s="2">
        <v>1880</v>
      </c>
      <c r="FQ2485" s="1">
        <f t="shared" si="1019"/>
        <v>31.012825026474587</v>
      </c>
      <c r="FR2485" s="1">
        <f t="shared" si="1020"/>
        <v>9.2335823355770244E-5</v>
      </c>
      <c r="FS2485" s="1">
        <f t="shared" si="1021"/>
        <v>0.99978422660070532</v>
      </c>
      <c r="FT2485" s="1">
        <f t="shared" si="1022"/>
        <v>9.2335823355770244E-5</v>
      </c>
      <c r="FU2485" s="1" t="str">
        <f t="shared" si="1023"/>
        <v/>
      </c>
      <c r="FV2485" s="1" t="str">
        <f t="shared" si="1024"/>
        <v/>
      </c>
      <c r="FW2485" s="1">
        <f t="shared" si="1025"/>
        <v>1.4309856889649622E-294</v>
      </c>
      <c r="FX2485" s="1" t="str">
        <f t="shared" si="1026"/>
        <v/>
      </c>
      <c r="FY2485" s="1" t="str">
        <f t="shared" si="1027"/>
        <v/>
      </c>
      <c r="GC2485" s="2">
        <v>1880</v>
      </c>
      <c r="GD2485" s="1">
        <f t="shared" si="1036"/>
        <v>108.2284215730898</v>
      </c>
      <c r="GE2485" s="1">
        <f t="shared" si="1028"/>
        <v>2.6458805291492604E-5</v>
      </c>
      <c r="GF2485" s="1">
        <f t="shared" si="1029"/>
        <v>0.99978422660070532</v>
      </c>
      <c r="GG2485" s="1">
        <f t="shared" si="1030"/>
        <v>2.6458805291492604E-5</v>
      </c>
      <c r="GH2485" s="1" t="str">
        <f t="shared" si="1031"/>
        <v/>
      </c>
      <c r="GI2485" s="1" t="str">
        <f t="shared" si="1032"/>
        <v/>
      </c>
      <c r="GJ2485" s="1">
        <f t="shared" si="1033"/>
        <v>0</v>
      </c>
      <c r="GK2485" s="1">
        <f t="shared" si="1034"/>
        <v>2.6458805291492604E-5</v>
      </c>
      <c r="GL2485" s="1" t="str">
        <f t="shared" si="1035"/>
        <v/>
      </c>
      <c r="HA2485" s="2"/>
      <c r="HB2485" s="2">
        <f t="shared" si="1007"/>
        <v>12.063999999999716</v>
      </c>
      <c r="HC2485" s="147">
        <f t="shared" si="1008"/>
        <v>9.847374019722975E-2</v>
      </c>
      <c r="HD2485" s="2">
        <f t="shared" si="1009"/>
        <v>2.0637444692550577E-4</v>
      </c>
      <c r="HE2485" s="2" t="str">
        <f t="shared" si="1005"/>
        <v/>
      </c>
      <c r="HF2485" s="24" t="str">
        <f t="shared" si="1006"/>
        <v/>
      </c>
    </row>
    <row r="2486" spans="157:214" ht="20.100000000000001" customHeight="1" x14ac:dyDescent="0.25">
      <c r="FA2486" s="1">
        <v>1881</v>
      </c>
      <c r="FB2486" s="1">
        <f t="shared" si="1010"/>
        <v>13177.381582155358</v>
      </c>
      <c r="FC2486" s="1">
        <f t="shared" si="1011"/>
        <v>2.1451483342920736E-7</v>
      </c>
      <c r="FD2486" s="1">
        <f t="shared" si="1012"/>
        <v>0.99978745787542633</v>
      </c>
      <c r="FE2486" s="1">
        <f t="shared" si="1013"/>
        <v>2.1451483342920736E-7</v>
      </c>
      <c r="FF2486" s="1" t="str">
        <f t="shared" si="1014"/>
        <v/>
      </c>
      <c r="FG2486" s="1" t="str">
        <f t="shared" si="1015"/>
        <v/>
      </c>
      <c r="FI2486" s="1">
        <f t="shared" si="1016"/>
        <v>2.5269931083246784E-188</v>
      </c>
      <c r="FJ2486" s="1" t="str">
        <f t="shared" si="1017"/>
        <v/>
      </c>
      <c r="FK2486" s="1" t="str">
        <f t="shared" si="1018"/>
        <v/>
      </c>
      <c r="FP2486" s="1">
        <v>1881</v>
      </c>
      <c r="FQ2486" s="1">
        <f t="shared" si="1019"/>
        <v>31.048066873095578</v>
      </c>
      <c r="FR2486" s="1">
        <f t="shared" si="1020"/>
        <v>9.1044116423836125E-5</v>
      </c>
      <c r="FS2486" s="1">
        <f t="shared" si="1021"/>
        <v>0.99978745787542633</v>
      </c>
      <c r="FT2486" s="1">
        <f t="shared" si="1022"/>
        <v>9.1044116423836125E-5</v>
      </c>
      <c r="FU2486" s="1" t="str">
        <f t="shared" si="1023"/>
        <v/>
      </c>
      <c r="FV2486" s="1" t="str">
        <f t="shared" si="1024"/>
        <v/>
      </c>
      <c r="FW2486" s="1">
        <f t="shared" si="1025"/>
        <v>1.6572543594485037E-294</v>
      </c>
      <c r="FX2486" s="1" t="str">
        <f t="shared" si="1026"/>
        <v/>
      </c>
      <c r="FY2486" s="1" t="str">
        <f t="shared" si="1027"/>
        <v/>
      </c>
      <c r="GC2486" s="1">
        <v>1881</v>
      </c>
      <c r="GD2486" s="1">
        <f t="shared" si="1036"/>
        <v>108.35140841578649</v>
      </c>
      <c r="GE2486" s="1">
        <f t="shared" si="1028"/>
        <v>2.6088667018354177E-5</v>
      </c>
      <c r="GF2486" s="1">
        <f t="shared" si="1029"/>
        <v>0.99978745787542633</v>
      </c>
      <c r="GG2486" s="1">
        <f t="shared" si="1030"/>
        <v>2.6088667018354177E-5</v>
      </c>
      <c r="GH2486" s="1" t="str">
        <f t="shared" si="1031"/>
        <v/>
      </c>
      <c r="GI2486" s="1" t="str">
        <f t="shared" si="1032"/>
        <v/>
      </c>
      <c r="GJ2486" s="1">
        <f t="shared" si="1033"/>
        <v>0</v>
      </c>
      <c r="GK2486" s="1">
        <f t="shared" si="1034"/>
        <v>2.6088667018354177E-5</v>
      </c>
      <c r="GL2486" s="1" t="str">
        <f t="shared" si="1035"/>
        <v/>
      </c>
      <c r="HA2486" s="2"/>
      <c r="HB2486" s="2">
        <f t="shared" si="1007"/>
        <v>12.070399999999715</v>
      </c>
      <c r="HC2486" s="147">
        <f t="shared" si="1008"/>
        <v>9.8267365750304245E-2</v>
      </c>
      <c r="HD2486" s="2">
        <f t="shared" si="1009"/>
        <v>2.0598797209435415E-4</v>
      </c>
      <c r="HE2486" s="2" t="str">
        <f t="shared" si="1005"/>
        <v/>
      </c>
      <c r="HF2486" s="24" t="str">
        <f t="shared" si="1006"/>
        <v/>
      </c>
    </row>
    <row r="2487" spans="157:214" ht="20.100000000000001" customHeight="1" x14ac:dyDescent="0.25">
      <c r="FA2487" s="1">
        <v>1882</v>
      </c>
      <c r="FB2487" s="1">
        <f t="shared" si="1010"/>
        <v>13192.338882475626</v>
      </c>
      <c r="FC2487" s="1">
        <f t="shared" si="1011"/>
        <v>2.1151055221117906E-7</v>
      </c>
      <c r="FD2487" s="1">
        <f t="shared" si="1012"/>
        <v>0.99979064392167838</v>
      </c>
      <c r="FE2487" s="1">
        <f t="shared" si="1013"/>
        <v>2.1151055221117906E-7</v>
      </c>
      <c r="FF2487" s="1" t="str">
        <f t="shared" si="1014"/>
        <v/>
      </c>
      <c r="FG2487" s="1" t="str">
        <f t="shared" si="1015"/>
        <v/>
      </c>
      <c r="FI2487" s="1">
        <f t="shared" si="1016"/>
        <v>2.8386845232636946E-188</v>
      </c>
      <c r="FJ2487" s="1" t="str">
        <f t="shared" si="1017"/>
        <v/>
      </c>
      <c r="FK2487" s="1" t="str">
        <f t="shared" si="1018"/>
        <v/>
      </c>
      <c r="FP2487" s="1">
        <v>1882</v>
      </c>
      <c r="FQ2487" s="1">
        <f t="shared" si="1019"/>
        <v>31.083308719716584</v>
      </c>
      <c r="FR2487" s="1">
        <f t="shared" si="1020"/>
        <v>8.9769043159150164E-5</v>
      </c>
      <c r="FS2487" s="1">
        <f t="shared" si="1021"/>
        <v>0.99979064392167838</v>
      </c>
      <c r="FT2487" s="1">
        <f t="shared" si="1022"/>
        <v>8.9769043159150164E-5</v>
      </c>
      <c r="FU2487" s="1" t="str">
        <f t="shared" si="1023"/>
        <v/>
      </c>
      <c r="FV2487" s="1" t="str">
        <f t="shared" si="1024"/>
        <v/>
      </c>
      <c r="FW2487" s="1">
        <f t="shared" si="1025"/>
        <v>1.9192701153965116E-294</v>
      </c>
      <c r="FX2487" s="1" t="str">
        <f t="shared" si="1026"/>
        <v/>
      </c>
      <c r="FY2487" s="1" t="str">
        <f t="shared" si="1027"/>
        <v/>
      </c>
      <c r="GC2487" s="1">
        <v>1882</v>
      </c>
      <c r="GD2487" s="1">
        <f t="shared" si="1036"/>
        <v>108.47439525848318</v>
      </c>
      <c r="GE2487" s="1">
        <f t="shared" si="1028"/>
        <v>2.572329511808192E-5</v>
      </c>
      <c r="GF2487" s="1">
        <f t="shared" si="1029"/>
        <v>0.99979064392167838</v>
      </c>
      <c r="GG2487" s="1">
        <f t="shared" si="1030"/>
        <v>2.572329511808192E-5</v>
      </c>
      <c r="GH2487" s="1" t="str">
        <f t="shared" si="1031"/>
        <v/>
      </c>
      <c r="GI2487" s="1" t="str">
        <f t="shared" si="1032"/>
        <v/>
      </c>
      <c r="GJ2487" s="1">
        <f t="shared" si="1033"/>
        <v>0</v>
      </c>
      <c r="GK2487" s="1">
        <f t="shared" si="1034"/>
        <v>2.572329511808192E-5</v>
      </c>
      <c r="GL2487" s="1" t="str">
        <f t="shared" si="1035"/>
        <v/>
      </c>
      <c r="HA2487" s="2"/>
      <c r="HB2487" s="2">
        <f t="shared" si="1007"/>
        <v>12.076799999999714</v>
      </c>
      <c r="HC2487" s="147">
        <f t="shared" si="1008"/>
        <v>9.8061377778209891E-2</v>
      </c>
      <c r="HD2487" s="2">
        <f t="shared" si="1009"/>
        <v>2.0560207658074092E-4</v>
      </c>
      <c r="HE2487" s="2" t="str">
        <f t="shared" si="1005"/>
        <v/>
      </c>
      <c r="HF2487" s="24" t="str">
        <f t="shared" si="1006"/>
        <v/>
      </c>
    </row>
    <row r="2488" spans="157:214" ht="20.100000000000001" customHeight="1" x14ac:dyDescent="0.25">
      <c r="FA2488" s="1">
        <v>1883</v>
      </c>
      <c r="FB2488" s="1">
        <f t="shared" si="1010"/>
        <v>13207.296182795893</v>
      </c>
      <c r="FC2488" s="1">
        <f t="shared" si="1011"/>
        <v>2.0854500921843532E-7</v>
      </c>
      <c r="FD2488" s="1">
        <f t="shared" si="1012"/>
        <v>0.99979378532226604</v>
      </c>
      <c r="FE2488" s="1">
        <f t="shared" si="1013"/>
        <v>2.0854500921843532E-7</v>
      </c>
      <c r="FF2488" s="1" t="str">
        <f t="shared" si="1014"/>
        <v/>
      </c>
      <c r="FG2488" s="1" t="str">
        <f t="shared" si="1015"/>
        <v/>
      </c>
      <c r="FI2488" s="1">
        <f t="shared" si="1016"/>
        <v>3.1887704272031432E-188</v>
      </c>
      <c r="FJ2488" s="1" t="str">
        <f t="shared" si="1017"/>
        <v/>
      </c>
      <c r="FK2488" s="1" t="str">
        <f t="shared" si="1018"/>
        <v/>
      </c>
      <c r="FP2488" s="1">
        <v>1883</v>
      </c>
      <c r="FQ2488" s="1">
        <f t="shared" si="1019"/>
        <v>31.118550566337575</v>
      </c>
      <c r="FR2488" s="1">
        <f t="shared" si="1020"/>
        <v>8.8510411123429725E-5</v>
      </c>
      <c r="FS2488" s="1">
        <f t="shared" si="1021"/>
        <v>0.99979378532226604</v>
      </c>
      <c r="FT2488" s="1">
        <f t="shared" si="1022"/>
        <v>8.8510411123429725E-5</v>
      </c>
      <c r="FU2488" s="1" t="str">
        <f t="shared" si="1023"/>
        <v/>
      </c>
      <c r="FV2488" s="1" t="str">
        <f t="shared" si="1024"/>
        <v/>
      </c>
      <c r="FW2488" s="1">
        <f t="shared" si="1025"/>
        <v>2.2226756066507425E-294</v>
      </c>
      <c r="FX2488" s="1" t="str">
        <f t="shared" si="1026"/>
        <v/>
      </c>
      <c r="FY2488" s="1" t="str">
        <f t="shared" si="1027"/>
        <v/>
      </c>
      <c r="GC2488" s="1">
        <v>1883</v>
      </c>
      <c r="GD2488" s="1">
        <f t="shared" si="1036"/>
        <v>108.59738210117987</v>
      </c>
      <c r="GE2488" s="1">
        <f t="shared" si="1028"/>
        <v>2.5362634447537487E-5</v>
      </c>
      <c r="GF2488" s="1">
        <f t="shared" si="1029"/>
        <v>0.99979378532226604</v>
      </c>
      <c r="GG2488" s="1">
        <f t="shared" si="1030"/>
        <v>2.5362634447537487E-5</v>
      </c>
      <c r="GH2488" s="1" t="str">
        <f t="shared" si="1031"/>
        <v/>
      </c>
      <c r="GI2488" s="1" t="str">
        <f t="shared" si="1032"/>
        <v/>
      </c>
      <c r="GJ2488" s="1">
        <f t="shared" si="1033"/>
        <v>0</v>
      </c>
      <c r="GK2488" s="1">
        <f t="shared" si="1034"/>
        <v>2.5362634447537487E-5</v>
      </c>
      <c r="GL2488" s="1" t="str">
        <f t="shared" si="1035"/>
        <v/>
      </c>
      <c r="HA2488" s="2"/>
      <c r="HB2488" s="2">
        <f t="shared" si="1007"/>
        <v>12.083199999999714</v>
      </c>
      <c r="HC2488" s="147">
        <f t="shared" si="1008"/>
        <v>9.785577570162915E-2</v>
      </c>
      <c r="HD2488" s="2">
        <f t="shared" si="1009"/>
        <v>2.0521675999396471E-4</v>
      </c>
      <c r="HE2488" s="2" t="str">
        <f t="shared" si="1005"/>
        <v/>
      </c>
      <c r="HF2488" s="24" t="str">
        <f t="shared" si="1006"/>
        <v/>
      </c>
    </row>
    <row r="2489" spans="157:214" ht="20.100000000000001" customHeight="1" x14ac:dyDescent="0.25">
      <c r="FA2489" s="1">
        <v>1884</v>
      </c>
      <c r="FB2489" s="1">
        <f t="shared" si="1010"/>
        <v>13222.253483116161</v>
      </c>
      <c r="FC2489" s="1">
        <f t="shared" si="1011"/>
        <v>2.0561775554218192E-7</v>
      </c>
      <c r="FD2489" s="1">
        <f t="shared" si="1012"/>
        <v>0.99979688265324562</v>
      </c>
      <c r="FE2489" s="1">
        <f t="shared" si="1013"/>
        <v>2.0561775554218192E-7</v>
      </c>
      <c r="FF2489" s="1" t="str">
        <f t="shared" si="1014"/>
        <v/>
      </c>
      <c r="FG2489" s="1" t="str">
        <f t="shared" si="1015"/>
        <v/>
      </c>
      <c r="FI2489" s="1">
        <f t="shared" si="1016"/>
        <v>3.5819739965001077E-188</v>
      </c>
      <c r="FJ2489" s="1" t="str">
        <f t="shared" si="1017"/>
        <v/>
      </c>
      <c r="FK2489" s="1" t="str">
        <f t="shared" si="1018"/>
        <v/>
      </c>
      <c r="FP2489" s="1">
        <v>1884</v>
      </c>
      <c r="FQ2489" s="1">
        <f t="shared" si="1019"/>
        <v>31.153792412958566</v>
      </c>
      <c r="FR2489" s="1">
        <f t="shared" si="1020"/>
        <v>8.7268029791367336E-5</v>
      </c>
      <c r="FS2489" s="1">
        <f t="shared" si="1021"/>
        <v>0.99979688265324562</v>
      </c>
      <c r="FT2489" s="1">
        <f t="shared" si="1022"/>
        <v>8.7268029791367336E-5</v>
      </c>
      <c r="FU2489" s="1" t="str">
        <f t="shared" si="1023"/>
        <v/>
      </c>
      <c r="FV2489" s="1" t="str">
        <f t="shared" si="1024"/>
        <v/>
      </c>
      <c r="FW2489" s="1">
        <f t="shared" si="1025"/>
        <v>2.5740034030704512E-294</v>
      </c>
      <c r="FX2489" s="1" t="str">
        <f t="shared" si="1026"/>
        <v/>
      </c>
      <c r="FY2489" s="1" t="str">
        <f t="shared" si="1027"/>
        <v/>
      </c>
      <c r="GC2489" s="1">
        <v>1884</v>
      </c>
      <c r="GD2489" s="1">
        <f t="shared" si="1036"/>
        <v>108.72036894387657</v>
      </c>
      <c r="GE2489" s="1">
        <f t="shared" si="1028"/>
        <v>2.5006630411745569E-5</v>
      </c>
      <c r="GF2489" s="1">
        <f t="shared" si="1029"/>
        <v>0.99979688265324562</v>
      </c>
      <c r="GG2489" s="1">
        <f t="shared" si="1030"/>
        <v>2.5006630411745569E-5</v>
      </c>
      <c r="GH2489" s="1" t="str">
        <f t="shared" si="1031"/>
        <v/>
      </c>
      <c r="GI2489" s="1" t="str">
        <f t="shared" si="1032"/>
        <v/>
      </c>
      <c r="GJ2489" s="1">
        <f t="shared" si="1033"/>
        <v>0</v>
      </c>
      <c r="GK2489" s="1">
        <f t="shared" si="1034"/>
        <v>2.5006630411745569E-5</v>
      </c>
      <c r="GL2489" s="1" t="str">
        <f t="shared" si="1035"/>
        <v/>
      </c>
      <c r="HA2489" s="2"/>
      <c r="HB2489" s="2">
        <f t="shared" si="1007"/>
        <v>12.089599999999713</v>
      </c>
      <c r="HC2489" s="147">
        <f t="shared" si="1008"/>
        <v>9.7650558941635185E-2</v>
      </c>
      <c r="HD2489" s="2">
        <f t="shared" si="1009"/>
        <v>2.048320219412425E-4</v>
      </c>
      <c r="HE2489" s="2" t="str">
        <f t="shared" si="1005"/>
        <v/>
      </c>
      <c r="HF2489" s="24" t="str">
        <f t="shared" si="1006"/>
        <v/>
      </c>
    </row>
    <row r="2490" spans="157:214" ht="20.100000000000001" customHeight="1" x14ac:dyDescent="0.25">
      <c r="FA2490" s="1">
        <v>1885</v>
      </c>
      <c r="FB2490" s="1">
        <f t="shared" si="1010"/>
        <v>13237.210783436429</v>
      </c>
      <c r="FC2490" s="1">
        <f t="shared" si="1011"/>
        <v>2.0272834674624489E-7</v>
      </c>
      <c r="FD2490" s="1">
        <f t="shared" si="1012"/>
        <v>0.99979993648399268</v>
      </c>
      <c r="FE2490" s="1">
        <f t="shared" si="1013"/>
        <v>2.0272834674624489E-7</v>
      </c>
      <c r="FF2490" s="1" t="str">
        <f t="shared" si="1014"/>
        <v/>
      </c>
      <c r="FG2490" s="1" t="str">
        <f t="shared" si="1015"/>
        <v/>
      </c>
      <c r="FI2490" s="1">
        <f t="shared" si="1016"/>
        <v>4.0235986621004966E-188</v>
      </c>
      <c r="FJ2490" s="1" t="str">
        <f t="shared" si="1017"/>
        <v/>
      </c>
      <c r="FK2490" s="1" t="str">
        <f t="shared" si="1018"/>
        <v/>
      </c>
      <c r="FP2490" s="1">
        <v>1885</v>
      </c>
      <c r="FQ2490" s="1">
        <f t="shared" si="1019"/>
        <v>31.189034259579557</v>
      </c>
      <c r="FR2490" s="1">
        <f t="shared" si="1020"/>
        <v>8.6041710535920084E-5</v>
      </c>
      <c r="FS2490" s="1">
        <f t="shared" si="1021"/>
        <v>0.99979993648399268</v>
      </c>
      <c r="FT2490" s="1">
        <f t="shared" si="1022"/>
        <v>8.6041710535920084E-5</v>
      </c>
      <c r="FU2490" s="1" t="str">
        <f t="shared" si="1023"/>
        <v/>
      </c>
      <c r="FV2490" s="1" t="str">
        <f t="shared" si="1024"/>
        <v/>
      </c>
      <c r="FW2490" s="1">
        <f t="shared" si="1025"/>
        <v>2.9808162253389072E-294</v>
      </c>
      <c r="FX2490" s="1" t="str">
        <f t="shared" si="1026"/>
        <v/>
      </c>
      <c r="FY2490" s="1" t="str">
        <f t="shared" si="1027"/>
        <v/>
      </c>
      <c r="GC2490" s="1">
        <v>1885</v>
      </c>
      <c r="GD2490" s="1">
        <f t="shared" si="1036"/>
        <v>108.84335578657326</v>
      </c>
      <c r="GE2490" s="1">
        <f t="shared" si="1028"/>
        <v>2.4655228959677789E-5</v>
      </c>
      <c r="GF2490" s="1">
        <f t="shared" si="1029"/>
        <v>0.99979993648399268</v>
      </c>
      <c r="GG2490" s="1">
        <f t="shared" si="1030"/>
        <v>2.4655228959677789E-5</v>
      </c>
      <c r="GH2490" s="1" t="str">
        <f t="shared" si="1031"/>
        <v/>
      </c>
      <c r="GI2490" s="1" t="str">
        <f t="shared" si="1032"/>
        <v/>
      </c>
      <c r="GJ2490" s="1">
        <f t="shared" si="1033"/>
        <v>0</v>
      </c>
      <c r="GK2490" s="1">
        <f t="shared" si="1034"/>
        <v>2.4655228959677789E-5</v>
      </c>
      <c r="GL2490" s="1" t="str">
        <f t="shared" si="1035"/>
        <v/>
      </c>
      <c r="HA2490" s="2"/>
      <c r="HB2490" s="2">
        <f t="shared" si="1007"/>
        <v>12.095999999999712</v>
      </c>
      <c r="HC2490" s="147">
        <f t="shared" si="1008"/>
        <v>9.7445726919693942E-2</v>
      </c>
      <c r="HD2490" s="2">
        <f t="shared" si="1009"/>
        <v>2.044478620287643E-4</v>
      </c>
      <c r="HE2490" s="2" t="str">
        <f t="shared" si="1005"/>
        <v/>
      </c>
      <c r="HF2490" s="24" t="str">
        <f t="shared" si="1006"/>
        <v/>
      </c>
    </row>
    <row r="2491" spans="157:214" ht="20.100000000000001" customHeight="1" x14ac:dyDescent="0.25">
      <c r="FA2491" s="2">
        <v>1886</v>
      </c>
      <c r="FB2491" s="1">
        <f t="shared" si="1010"/>
        <v>13252.168083756693</v>
      </c>
      <c r="FC2491" s="1">
        <f t="shared" si="1011"/>
        <v>1.9987634283253384E-7</v>
      </c>
      <c r="FD2491" s="1">
        <f t="shared" si="1012"/>
        <v>0.99980294737726838</v>
      </c>
      <c r="FE2491" s="1">
        <f t="shared" si="1013"/>
        <v>1.9987634283253384E-7</v>
      </c>
      <c r="FF2491" s="1" t="str">
        <f t="shared" si="1014"/>
        <v/>
      </c>
      <c r="FG2491" s="1" t="str">
        <f t="shared" si="1015"/>
        <v/>
      </c>
      <c r="FI2491" s="1">
        <f t="shared" si="1016"/>
        <v>4.5195992997184573E-188</v>
      </c>
      <c r="FJ2491" s="1" t="str">
        <f t="shared" si="1017"/>
        <v/>
      </c>
      <c r="FK2491" s="1" t="str">
        <f t="shared" si="1018"/>
        <v/>
      </c>
      <c r="FP2491" s="2">
        <v>1886</v>
      </c>
      <c r="FQ2491" s="1">
        <f t="shared" si="1019"/>
        <v>31.224276106200548</v>
      </c>
      <c r="FR2491" s="1">
        <f t="shared" si="1020"/>
        <v>8.4831266613650009E-5</v>
      </c>
      <c r="FS2491" s="1">
        <f t="shared" si="1021"/>
        <v>0.99980294737726838</v>
      </c>
      <c r="FT2491" s="1">
        <f t="shared" si="1022"/>
        <v>8.4831266613650009E-5</v>
      </c>
      <c r="FU2491" s="1" t="str">
        <f t="shared" si="1023"/>
        <v/>
      </c>
      <c r="FV2491" s="1" t="str">
        <f t="shared" si="1024"/>
        <v/>
      </c>
      <c r="FW2491" s="1">
        <f t="shared" si="1025"/>
        <v>3.4518692537611452E-294</v>
      </c>
      <c r="FX2491" s="1" t="str">
        <f t="shared" si="1026"/>
        <v/>
      </c>
      <c r="FY2491" s="1" t="str">
        <f t="shared" si="1027"/>
        <v/>
      </c>
      <c r="GC2491" s="2">
        <v>1886</v>
      </c>
      <c r="GD2491" s="1">
        <f t="shared" si="1036"/>
        <v>108.96634262926997</v>
      </c>
      <c r="GE2491" s="1">
        <f t="shared" si="1028"/>
        <v>2.430837658005234E-5</v>
      </c>
      <c r="GF2491" s="1">
        <f t="shared" si="1029"/>
        <v>0.99980294737726838</v>
      </c>
      <c r="GG2491" s="1">
        <f t="shared" si="1030"/>
        <v>2.430837658005234E-5</v>
      </c>
      <c r="GH2491" s="1" t="str">
        <f t="shared" si="1031"/>
        <v/>
      </c>
      <c r="GI2491" s="1" t="str">
        <f t="shared" si="1032"/>
        <v/>
      </c>
      <c r="GJ2491" s="1">
        <f t="shared" si="1033"/>
        <v>0</v>
      </c>
      <c r="GK2491" s="1">
        <f t="shared" si="1034"/>
        <v>2.430837658005234E-5</v>
      </c>
      <c r="GL2491" s="1" t="str">
        <f t="shared" si="1035"/>
        <v/>
      </c>
      <c r="HA2491" s="2"/>
      <c r="HB2491" s="2">
        <f t="shared" si="1007"/>
        <v>12.102399999999712</v>
      </c>
      <c r="HC2491" s="147">
        <f t="shared" si="1008"/>
        <v>9.7241279057665178E-2</v>
      </c>
      <c r="HD2491" s="2">
        <f t="shared" si="1009"/>
        <v>2.0406427986058295E-4</v>
      </c>
      <c r="HE2491" s="2" t="str">
        <f t="shared" si="1005"/>
        <v/>
      </c>
      <c r="HF2491" s="24" t="str">
        <f t="shared" si="1006"/>
        <v/>
      </c>
    </row>
    <row r="2492" spans="157:214" ht="20.100000000000001" customHeight="1" x14ac:dyDescent="0.25">
      <c r="FA2492" s="1">
        <v>1887</v>
      </c>
      <c r="FB2492" s="1">
        <f t="shared" si="1010"/>
        <v>13267.12538407696</v>
      </c>
      <c r="FC2492" s="1">
        <f t="shared" si="1011"/>
        <v>1.9706130820663501E-7</v>
      </c>
      <c r="FD2492" s="1">
        <f t="shared" si="1012"/>
        <v>0.99980591588928558</v>
      </c>
      <c r="FE2492" s="1">
        <f t="shared" si="1013"/>
        <v>1.9706130820663501E-7</v>
      </c>
      <c r="FF2492" s="1" t="str">
        <f t="shared" si="1014"/>
        <v/>
      </c>
      <c r="FG2492" s="1" t="str">
        <f t="shared" si="1015"/>
        <v/>
      </c>
      <c r="FI2492" s="1">
        <f t="shared" si="1016"/>
        <v>5.076662142422081E-188</v>
      </c>
      <c r="FJ2492" s="1" t="str">
        <f t="shared" si="1017"/>
        <v/>
      </c>
      <c r="FK2492" s="1" t="str">
        <f t="shared" si="1018"/>
        <v/>
      </c>
      <c r="FP2492" s="1">
        <v>1887</v>
      </c>
      <c r="FQ2492" s="1">
        <f t="shared" si="1019"/>
        <v>31.259517952821554</v>
      </c>
      <c r="FR2492" s="1">
        <f t="shared" si="1020"/>
        <v>8.3636513150122624E-5</v>
      </c>
      <c r="FS2492" s="1">
        <f t="shared" si="1021"/>
        <v>0.99980591588928558</v>
      </c>
      <c r="FT2492" s="1">
        <f t="shared" si="1022"/>
        <v>8.3636513150122624E-5</v>
      </c>
      <c r="FU2492" s="1" t="str">
        <f t="shared" si="1023"/>
        <v/>
      </c>
      <c r="FV2492" s="1" t="str">
        <f t="shared" si="1024"/>
        <v/>
      </c>
      <c r="FW2492" s="1">
        <f t="shared" si="1025"/>
        <v>3.9972979880078487E-294</v>
      </c>
      <c r="FX2492" s="1" t="str">
        <f t="shared" si="1026"/>
        <v/>
      </c>
      <c r="FY2492" s="1" t="str">
        <f t="shared" si="1027"/>
        <v/>
      </c>
      <c r="GC2492" s="1">
        <v>1887</v>
      </c>
      <c r="GD2492" s="1">
        <f t="shared" si="1036"/>
        <v>109.08932947196666</v>
      </c>
      <c r="GE2492" s="1">
        <f t="shared" si="1028"/>
        <v>2.3966020297150161E-5</v>
      </c>
      <c r="GF2492" s="1">
        <f t="shared" si="1029"/>
        <v>0.99980591588928558</v>
      </c>
      <c r="GG2492" s="1">
        <f t="shared" si="1030"/>
        <v>2.3966020297150161E-5</v>
      </c>
      <c r="GH2492" s="1" t="str">
        <f t="shared" si="1031"/>
        <v/>
      </c>
      <c r="GI2492" s="1" t="str">
        <f t="shared" si="1032"/>
        <v/>
      </c>
      <c r="GJ2492" s="1">
        <f t="shared" si="1033"/>
        <v>0</v>
      </c>
      <c r="GK2492" s="1">
        <f t="shared" si="1034"/>
        <v>2.3966020297150161E-5</v>
      </c>
      <c r="GL2492" s="1" t="str">
        <f t="shared" si="1035"/>
        <v/>
      </c>
      <c r="HA2492" s="2"/>
      <c r="HB2492" s="2">
        <f t="shared" si="1007"/>
        <v>12.108799999999711</v>
      </c>
      <c r="HC2492" s="147">
        <f t="shared" si="1008"/>
        <v>9.7037214777804595E-2</v>
      </c>
      <c r="HD2492" s="2">
        <f t="shared" si="1009"/>
        <v>2.0368127503973821E-4</v>
      </c>
      <c r="HE2492" s="2" t="str">
        <f t="shared" si="1005"/>
        <v/>
      </c>
      <c r="HF2492" s="24" t="str">
        <f t="shared" si="1006"/>
        <v/>
      </c>
    </row>
    <row r="2493" spans="157:214" ht="20.100000000000001" customHeight="1" x14ac:dyDescent="0.25">
      <c r="FA2493" s="1">
        <v>1888</v>
      </c>
      <c r="FB2493" s="1">
        <f t="shared" si="1010"/>
        <v>13282.082684397228</v>
      </c>
      <c r="FC2493" s="1">
        <f t="shared" si="1011"/>
        <v>1.9428281164354574E-7</v>
      </c>
      <c r="FD2493" s="1">
        <f t="shared" si="1012"/>
        <v>0.99980884256977454</v>
      </c>
      <c r="FE2493" s="1">
        <f t="shared" si="1013"/>
        <v>1.9428281164354574E-7</v>
      </c>
      <c r="FF2493" s="1" t="str">
        <f t="shared" si="1014"/>
        <v/>
      </c>
      <c r="FG2493" s="1" t="str">
        <f t="shared" si="1015"/>
        <v/>
      </c>
      <c r="FI2493" s="1">
        <f t="shared" si="1016"/>
        <v>5.7022944828817827E-188</v>
      </c>
      <c r="FJ2493" s="1" t="str">
        <f t="shared" si="1017"/>
        <v/>
      </c>
      <c r="FK2493" s="1" t="str">
        <f t="shared" si="1018"/>
        <v/>
      </c>
      <c r="FP2493" s="1">
        <v>1888</v>
      </c>
      <c r="FQ2493" s="1">
        <f t="shared" si="1019"/>
        <v>31.294759799442545</v>
      </c>
      <c r="FR2493" s="1">
        <f t="shared" si="1020"/>
        <v>8.2457267125364065E-5</v>
      </c>
      <c r="FS2493" s="1">
        <f t="shared" si="1021"/>
        <v>0.99980884256977454</v>
      </c>
      <c r="FT2493" s="1">
        <f t="shared" si="1022"/>
        <v>8.2457267125364065E-5</v>
      </c>
      <c r="FU2493" s="1" t="str">
        <f t="shared" si="1023"/>
        <v/>
      </c>
      <c r="FV2493" s="1" t="str">
        <f t="shared" si="1024"/>
        <v/>
      </c>
      <c r="FW2493" s="1">
        <f t="shared" si="1025"/>
        <v>4.6288356765844554E-294</v>
      </c>
      <c r="FX2493" s="1" t="str">
        <f t="shared" si="1026"/>
        <v/>
      </c>
      <c r="FY2493" s="1" t="str">
        <f t="shared" si="1027"/>
        <v/>
      </c>
      <c r="GC2493" s="1">
        <v>1888</v>
      </c>
      <c r="GD2493" s="1">
        <f t="shared" si="1036"/>
        <v>109.21231631466335</v>
      </c>
      <c r="GE2493" s="1">
        <f t="shared" si="1028"/>
        <v>2.3628107666646674E-5</v>
      </c>
      <c r="GF2493" s="1">
        <f t="shared" si="1029"/>
        <v>0.99980884256977454</v>
      </c>
      <c r="GG2493" s="1">
        <f t="shared" si="1030"/>
        <v>2.3628107666646674E-5</v>
      </c>
      <c r="GH2493" s="1" t="str">
        <f t="shared" si="1031"/>
        <v/>
      </c>
      <c r="GI2493" s="1" t="str">
        <f t="shared" si="1032"/>
        <v/>
      </c>
      <c r="GJ2493" s="1">
        <f t="shared" si="1033"/>
        <v>0</v>
      </c>
      <c r="GK2493" s="1">
        <f t="shared" si="1034"/>
        <v>2.3628107666646674E-5</v>
      </c>
      <c r="GL2493" s="1" t="str">
        <f t="shared" si="1035"/>
        <v/>
      </c>
      <c r="HA2493" s="2"/>
      <c r="HB2493" s="2">
        <f t="shared" si="1007"/>
        <v>12.11519999999971</v>
      </c>
      <c r="HC2493" s="147">
        <f t="shared" si="1008"/>
        <v>9.6833533502764857E-2</v>
      </c>
      <c r="HD2493" s="2">
        <f t="shared" si="1009"/>
        <v>2.0329884716721591E-4</v>
      </c>
      <c r="HE2493" s="2" t="str">
        <f t="shared" si="1005"/>
        <v/>
      </c>
      <c r="HF2493" s="24" t="str">
        <f t="shared" si="1006"/>
        <v/>
      </c>
    </row>
    <row r="2494" spans="157:214" ht="20.100000000000001" customHeight="1" x14ac:dyDescent="0.25">
      <c r="FA2494" s="1">
        <v>1889</v>
      </c>
      <c r="FB2494" s="1">
        <f t="shared" si="1010"/>
        <v>13297.039984717496</v>
      </c>
      <c r="FC2494" s="1">
        <f t="shared" si="1011"/>
        <v>1.915404262535367E-7</v>
      </c>
      <c r="FD2494" s="1">
        <f t="shared" si="1012"/>
        <v>0.99981172796204831</v>
      </c>
      <c r="FE2494" s="1">
        <f t="shared" si="1013"/>
        <v>1.915404262535367E-7</v>
      </c>
      <c r="FF2494" s="1" t="str">
        <f t="shared" si="1014"/>
        <v/>
      </c>
      <c r="FG2494" s="1" t="str">
        <f t="shared" si="1015"/>
        <v/>
      </c>
      <c r="FI2494" s="1">
        <f t="shared" si="1016"/>
        <v>6.404925362938978E-188</v>
      </c>
      <c r="FJ2494" s="1" t="str">
        <f t="shared" si="1017"/>
        <v/>
      </c>
      <c r="FK2494" s="1" t="str">
        <f t="shared" si="1018"/>
        <v/>
      </c>
      <c r="FP2494" s="1">
        <v>1889</v>
      </c>
      <c r="FQ2494" s="1">
        <f t="shared" si="1019"/>
        <v>31.330001646063536</v>
      </c>
      <c r="FR2494" s="1">
        <f t="shared" si="1020"/>
        <v>8.1293347359371067E-5</v>
      </c>
      <c r="FS2494" s="1">
        <f t="shared" si="1021"/>
        <v>0.99981172796204831</v>
      </c>
      <c r="FT2494" s="1">
        <f t="shared" si="1022"/>
        <v>8.1293347359371067E-5</v>
      </c>
      <c r="FU2494" s="1" t="str">
        <f t="shared" si="1023"/>
        <v/>
      </c>
      <c r="FV2494" s="1" t="str">
        <f t="shared" si="1024"/>
        <v/>
      </c>
      <c r="FW2494" s="1">
        <f t="shared" si="1025"/>
        <v>5.3600649663660815E-294</v>
      </c>
      <c r="FX2494" s="1" t="str">
        <f t="shared" si="1026"/>
        <v/>
      </c>
      <c r="FY2494" s="1" t="str">
        <f t="shared" si="1027"/>
        <v/>
      </c>
      <c r="GC2494" s="1">
        <v>1889</v>
      </c>
      <c r="GD2494" s="1">
        <f t="shared" si="1036"/>
        <v>109.33530315736004</v>
      </c>
      <c r="GE2494" s="1">
        <f t="shared" si="1028"/>
        <v>2.3294586771460895E-5</v>
      </c>
      <c r="GF2494" s="1">
        <f t="shared" si="1029"/>
        <v>0.99981172796204831</v>
      </c>
      <c r="GG2494" s="1">
        <f t="shared" si="1030"/>
        <v>2.3294586771460895E-5</v>
      </c>
      <c r="GH2494" s="1" t="str">
        <f t="shared" si="1031"/>
        <v/>
      </c>
      <c r="GI2494" s="1" t="str">
        <f t="shared" si="1032"/>
        <v/>
      </c>
      <c r="GJ2494" s="1">
        <f t="shared" si="1033"/>
        <v>0</v>
      </c>
      <c r="GK2494" s="1">
        <f t="shared" si="1034"/>
        <v>2.3294586771460895E-5</v>
      </c>
      <c r="GL2494" s="1" t="str">
        <f t="shared" si="1035"/>
        <v/>
      </c>
      <c r="HA2494" s="2"/>
      <c r="HB2494" s="2">
        <f t="shared" si="1007"/>
        <v>12.121599999999709</v>
      </c>
      <c r="HC2494" s="147">
        <f t="shared" si="1008"/>
        <v>9.6630234655597641E-2</v>
      </c>
      <c r="HD2494" s="2">
        <f t="shared" si="1009"/>
        <v>2.0291699584297496E-4</v>
      </c>
      <c r="HE2494" s="2" t="str">
        <f t="shared" si="1005"/>
        <v/>
      </c>
      <c r="HF2494" s="24" t="str">
        <f t="shared" si="1006"/>
        <v/>
      </c>
    </row>
    <row r="2495" spans="157:214" ht="20.100000000000001" customHeight="1" x14ac:dyDescent="0.25">
      <c r="FA2495" s="1">
        <v>1890</v>
      </c>
      <c r="FB2495" s="1">
        <f t="shared" si="1010"/>
        <v>13311.997285037764</v>
      </c>
      <c r="FC2495" s="1">
        <f t="shared" si="1011"/>
        <v>1.8883372944815606E-7</v>
      </c>
      <c r="FD2495" s="1">
        <f t="shared" si="1012"/>
        <v>0.99981457260306672</v>
      </c>
      <c r="FE2495" s="1">
        <f t="shared" si="1013"/>
        <v>1.8883372944815606E-7</v>
      </c>
      <c r="FF2495" s="1" t="str">
        <f t="shared" si="1014"/>
        <v/>
      </c>
      <c r="FG2495" s="1" t="str">
        <f t="shared" si="1015"/>
        <v/>
      </c>
      <c r="FI2495" s="1">
        <f t="shared" si="1016"/>
        <v>7.1940185944650091E-188</v>
      </c>
      <c r="FJ2495" s="1" t="str">
        <f t="shared" si="1017"/>
        <v/>
      </c>
      <c r="FK2495" s="1" t="str">
        <f t="shared" si="1018"/>
        <v/>
      </c>
      <c r="FP2495" s="1">
        <v>1890</v>
      </c>
      <c r="FQ2495" s="1">
        <f t="shared" si="1019"/>
        <v>31.365243492684527</v>
      </c>
      <c r="FR2495" s="1">
        <f t="shared" si="1020"/>
        <v>8.0144574497682713E-5</v>
      </c>
      <c r="FS2495" s="1">
        <f t="shared" si="1021"/>
        <v>0.99981457260306672</v>
      </c>
      <c r="FT2495" s="1">
        <f t="shared" si="1022"/>
        <v>8.0144574497682713E-5</v>
      </c>
      <c r="FU2495" s="1" t="str">
        <f t="shared" si="1023"/>
        <v/>
      </c>
      <c r="FV2495" s="1" t="str">
        <f t="shared" si="1024"/>
        <v/>
      </c>
      <c r="FW2495" s="1">
        <f t="shared" si="1025"/>
        <v>6.2067091532183836E-294</v>
      </c>
      <c r="FX2495" s="1" t="str">
        <f t="shared" si="1026"/>
        <v/>
      </c>
      <c r="FY2495" s="1" t="str">
        <f t="shared" si="1027"/>
        <v/>
      </c>
      <c r="GC2495" s="1">
        <v>1890</v>
      </c>
      <c r="GD2495" s="1">
        <f t="shared" si="1036"/>
        <v>109.45829000005673</v>
      </c>
      <c r="GE2495" s="1">
        <f t="shared" si="1028"/>
        <v>2.2965406217620445E-5</v>
      </c>
      <c r="GF2495" s="1">
        <f t="shared" si="1029"/>
        <v>0.99981457260306672</v>
      </c>
      <c r="GG2495" s="1">
        <f t="shared" si="1030"/>
        <v>2.2965406217620445E-5</v>
      </c>
      <c r="GH2495" s="1" t="str">
        <f t="shared" si="1031"/>
        <v/>
      </c>
      <c r="GI2495" s="1" t="str">
        <f t="shared" si="1032"/>
        <v/>
      </c>
      <c r="GJ2495" s="1">
        <f t="shared" si="1033"/>
        <v>0</v>
      </c>
      <c r="GK2495" s="1">
        <f t="shared" si="1034"/>
        <v>2.2965406217620445E-5</v>
      </c>
      <c r="GL2495" s="1" t="str">
        <f t="shared" si="1035"/>
        <v/>
      </c>
      <c r="HA2495" s="2"/>
      <c r="HB2495" s="2">
        <f t="shared" si="1007"/>
        <v>12.127999999999709</v>
      </c>
      <c r="HC2495" s="147">
        <f t="shared" si="1008"/>
        <v>9.6427317659754666E-2</v>
      </c>
      <c r="HD2495" s="2">
        <f t="shared" si="1009"/>
        <v>2.0253572066482317E-4</v>
      </c>
      <c r="HE2495" s="2" t="str">
        <f t="shared" si="1005"/>
        <v/>
      </c>
      <c r="HF2495" s="24" t="str">
        <f t="shared" si="1006"/>
        <v/>
      </c>
    </row>
    <row r="2496" spans="157:214" ht="20.100000000000001" customHeight="1" x14ac:dyDescent="0.25">
      <c r="FA2496" s="1">
        <v>1891</v>
      </c>
      <c r="FB2496" s="1">
        <f t="shared" si="1010"/>
        <v>13326.954585358031</v>
      </c>
      <c r="FC2496" s="1">
        <f t="shared" si="1011"/>
        <v>1.8616230290636711E-7</v>
      </c>
      <c r="FD2496" s="1">
        <f t="shared" si="1012"/>
        <v>0.99981737702350082</v>
      </c>
      <c r="FE2496" s="1">
        <f t="shared" si="1013"/>
        <v>1.8616230290636711E-7</v>
      </c>
      <c r="FF2496" s="1" t="str">
        <f t="shared" si="1014"/>
        <v/>
      </c>
      <c r="FG2496" s="1" t="str">
        <f t="shared" si="1015"/>
        <v/>
      </c>
      <c r="FI2496" s="1">
        <f t="shared" si="1016"/>
        <v>8.0801996196759478E-188</v>
      </c>
      <c r="FJ2496" s="1" t="str">
        <f t="shared" si="1017"/>
        <v/>
      </c>
      <c r="FK2496" s="1" t="str">
        <f t="shared" si="1018"/>
        <v/>
      </c>
      <c r="FP2496" s="1">
        <v>1891</v>
      </c>
      <c r="FQ2496" s="1">
        <f t="shared" si="1019"/>
        <v>31.400485339305519</v>
      </c>
      <c r="FR2496" s="1">
        <f t="shared" si="1020"/>
        <v>7.9010770997009675E-5</v>
      </c>
      <c r="FS2496" s="1">
        <f t="shared" si="1021"/>
        <v>0.99981737702350082</v>
      </c>
      <c r="FT2496" s="1">
        <f t="shared" si="1022"/>
        <v>7.9010770997009675E-5</v>
      </c>
      <c r="FU2496" s="1" t="str">
        <f t="shared" si="1023"/>
        <v/>
      </c>
      <c r="FV2496" s="1" t="str">
        <f t="shared" si="1024"/>
        <v/>
      </c>
      <c r="FW2496" s="1">
        <f t="shared" si="1025"/>
        <v>7.1869692601659648E-294</v>
      </c>
      <c r="FX2496" s="1" t="str">
        <f t="shared" si="1026"/>
        <v/>
      </c>
      <c r="FY2496" s="1" t="str">
        <f t="shared" si="1027"/>
        <v/>
      </c>
      <c r="GC2496" s="1">
        <v>1891</v>
      </c>
      <c r="GD2496" s="1">
        <f t="shared" si="1036"/>
        <v>109.58127684275343</v>
      </c>
      <c r="GE2496" s="1">
        <f t="shared" si="1028"/>
        <v>2.264051513014364E-5</v>
      </c>
      <c r="GF2496" s="1">
        <f t="shared" si="1029"/>
        <v>0.99981737702350082</v>
      </c>
      <c r="GG2496" s="1">
        <f t="shared" si="1030"/>
        <v>2.264051513014364E-5</v>
      </c>
      <c r="GH2496" s="1" t="str">
        <f t="shared" si="1031"/>
        <v/>
      </c>
      <c r="GI2496" s="1" t="str">
        <f t="shared" si="1032"/>
        <v/>
      </c>
      <c r="GJ2496" s="1">
        <f t="shared" si="1033"/>
        <v>0</v>
      </c>
      <c r="GK2496" s="1">
        <f t="shared" si="1034"/>
        <v>2.264051513014364E-5</v>
      </c>
      <c r="GL2496" s="1" t="str">
        <f t="shared" si="1035"/>
        <v/>
      </c>
      <c r="HA2496" s="2"/>
      <c r="HB2496" s="2">
        <f t="shared" si="1007"/>
        <v>12.134399999999708</v>
      </c>
      <c r="HC2496" s="147">
        <f t="shared" si="1008"/>
        <v>9.6224781939089843E-2</v>
      </c>
      <c r="HD2496" s="2">
        <f t="shared" si="1009"/>
        <v>2.0215502122979123E-4</v>
      </c>
      <c r="HE2496" s="2" t="str">
        <f t="shared" si="1005"/>
        <v/>
      </c>
      <c r="HF2496" s="24" t="str">
        <f t="shared" si="1006"/>
        <v/>
      </c>
    </row>
    <row r="2497" spans="157:214" ht="20.100000000000001" customHeight="1" x14ac:dyDescent="0.25">
      <c r="FA2497" s="1">
        <v>1892</v>
      </c>
      <c r="FB2497" s="1">
        <f t="shared" si="1010"/>
        <v>13341.911885678299</v>
      </c>
      <c r="FC2497" s="1">
        <f t="shared" si="1011"/>
        <v>1.8352573254082898E-7</v>
      </c>
      <c r="FD2497" s="1">
        <f t="shared" si="1012"/>
        <v>0.99982014174779654</v>
      </c>
      <c r="FE2497" s="1">
        <f t="shared" si="1013"/>
        <v>1.8352573254082898E-7</v>
      </c>
      <c r="FF2497" s="1" t="str">
        <f t="shared" si="1014"/>
        <v/>
      </c>
      <c r="FG2497" s="1" t="str">
        <f t="shared" si="1015"/>
        <v/>
      </c>
      <c r="FI2497" s="1">
        <f t="shared" si="1016"/>
        <v>9.0753979032515524E-188</v>
      </c>
      <c r="FJ2497" s="1" t="str">
        <f t="shared" si="1017"/>
        <v/>
      </c>
      <c r="FK2497" s="1" t="str">
        <f t="shared" si="1018"/>
        <v/>
      </c>
      <c r="FP2497" s="1">
        <v>1892</v>
      </c>
      <c r="FQ2497" s="1">
        <f t="shared" si="1019"/>
        <v>31.435727185926524</v>
      </c>
      <c r="FR2497" s="1">
        <f t="shared" si="1020"/>
        <v>7.7891761110921931E-5</v>
      </c>
      <c r="FS2497" s="1">
        <f t="shared" si="1021"/>
        <v>0.99982014174779654</v>
      </c>
      <c r="FT2497" s="1">
        <f t="shared" si="1022"/>
        <v>7.7891761110921931E-5</v>
      </c>
      <c r="FU2497" s="1" t="str">
        <f t="shared" si="1023"/>
        <v/>
      </c>
      <c r="FV2497" s="1" t="str">
        <f t="shared" si="1024"/>
        <v/>
      </c>
      <c r="FW2497" s="1">
        <f t="shared" si="1025"/>
        <v>8.3219141476856339E-294</v>
      </c>
      <c r="FX2497" s="1" t="str">
        <f t="shared" si="1026"/>
        <v/>
      </c>
      <c r="FY2497" s="1" t="str">
        <f t="shared" si="1027"/>
        <v/>
      </c>
      <c r="GC2497" s="1">
        <v>1892</v>
      </c>
      <c r="GD2497" s="1">
        <f t="shared" si="1036"/>
        <v>109.70426368545012</v>
      </c>
      <c r="GE2497" s="1">
        <f t="shared" si="1028"/>
        <v>2.231986314893847E-5</v>
      </c>
      <c r="GF2497" s="1">
        <f t="shared" si="1029"/>
        <v>0.99982014174779654</v>
      </c>
      <c r="GG2497" s="1">
        <f t="shared" si="1030"/>
        <v>2.231986314893847E-5</v>
      </c>
      <c r="GH2497" s="1" t="str">
        <f t="shared" si="1031"/>
        <v/>
      </c>
      <c r="GI2497" s="1" t="str">
        <f t="shared" si="1032"/>
        <v/>
      </c>
      <c r="GJ2497" s="1">
        <f t="shared" si="1033"/>
        <v>0</v>
      </c>
      <c r="GK2497" s="1">
        <f t="shared" si="1034"/>
        <v>2.231986314893847E-5</v>
      </c>
      <c r="GL2497" s="1" t="str">
        <f t="shared" si="1035"/>
        <v/>
      </c>
      <c r="HA2497" s="2"/>
      <c r="HB2497" s="2">
        <f t="shared" si="1007"/>
        <v>12.140799999999707</v>
      </c>
      <c r="HC2497" s="147">
        <f t="shared" si="1008"/>
        <v>9.6022626917860052E-2</v>
      </c>
      <c r="HD2497" s="2">
        <f t="shared" si="1009"/>
        <v>2.0177489713259222E-4</v>
      </c>
      <c r="HE2497" s="2" t="str">
        <f t="shared" si="1005"/>
        <v/>
      </c>
      <c r="HF2497" s="24" t="str">
        <f t="shared" si="1006"/>
        <v/>
      </c>
    </row>
    <row r="2498" spans="157:214" ht="20.100000000000001" customHeight="1" x14ac:dyDescent="0.25">
      <c r="FA2498" s="2">
        <v>1893</v>
      </c>
      <c r="FB2498" s="1">
        <f t="shared" si="1010"/>
        <v>13356.869185998563</v>
      </c>
      <c r="FC2498" s="1">
        <f t="shared" si="1011"/>
        <v>1.8092360846431744E-7</v>
      </c>
      <c r="FD2498" s="1">
        <f t="shared" si="1012"/>
        <v>0.99982286729423753</v>
      </c>
      <c r="FE2498" s="1">
        <f t="shared" si="1013"/>
        <v>1.8092360846431744E-7</v>
      </c>
      <c r="FF2498" s="1" t="str">
        <f t="shared" si="1014"/>
        <v/>
      </c>
      <c r="FG2498" s="1" t="str">
        <f t="shared" si="1015"/>
        <v/>
      </c>
      <c r="FI2498" s="1">
        <f t="shared" si="1016"/>
        <v>1.0193006755275324E-187</v>
      </c>
      <c r="FJ2498" s="1" t="str">
        <f t="shared" si="1017"/>
        <v/>
      </c>
      <c r="FK2498" s="1" t="str">
        <f t="shared" si="1018"/>
        <v/>
      </c>
      <c r="FP2498" s="2">
        <v>1893</v>
      </c>
      <c r="FQ2498" s="1">
        <f t="shared" si="1019"/>
        <v>31.470969032547515</v>
      </c>
      <c r="FR2498" s="1">
        <f t="shared" si="1020"/>
        <v>7.6787370875598592E-5</v>
      </c>
      <c r="FS2498" s="1">
        <f t="shared" si="1021"/>
        <v>0.99982286729423753</v>
      </c>
      <c r="FT2498" s="1">
        <f t="shared" si="1022"/>
        <v>7.6787370875598592E-5</v>
      </c>
      <c r="FU2498" s="1" t="str">
        <f t="shared" si="1023"/>
        <v/>
      </c>
      <c r="FV2498" s="1" t="str">
        <f t="shared" si="1024"/>
        <v/>
      </c>
      <c r="FW2498" s="1">
        <f t="shared" si="1025"/>
        <v>9.6359319923732504E-294</v>
      </c>
      <c r="FX2498" s="1" t="str">
        <f t="shared" si="1026"/>
        <v/>
      </c>
      <c r="FY2498" s="1" t="str">
        <f t="shared" si="1027"/>
        <v/>
      </c>
      <c r="GC2498" s="2">
        <v>1893</v>
      </c>
      <c r="GD2498" s="1">
        <f t="shared" si="1036"/>
        <v>109.82725052814681</v>
      </c>
      <c r="GE2498" s="1">
        <f t="shared" si="1028"/>
        <v>2.2003400424718644E-5</v>
      </c>
      <c r="GF2498" s="1">
        <f t="shared" si="1029"/>
        <v>0.99982286729423753</v>
      </c>
      <c r="GG2498" s="1">
        <f t="shared" si="1030"/>
        <v>2.2003400424718644E-5</v>
      </c>
      <c r="GH2498" s="1" t="str">
        <f t="shared" si="1031"/>
        <v/>
      </c>
      <c r="GI2498" s="1" t="str">
        <f t="shared" si="1032"/>
        <v/>
      </c>
      <c r="GJ2498" s="1">
        <f t="shared" si="1033"/>
        <v>0</v>
      </c>
      <c r="GK2498" s="1">
        <f t="shared" si="1034"/>
        <v>2.2003400424718644E-5</v>
      </c>
      <c r="GL2498" s="1" t="str">
        <f t="shared" si="1035"/>
        <v/>
      </c>
      <c r="HA2498" s="2"/>
      <c r="HB2498" s="2">
        <f t="shared" si="1007"/>
        <v>12.147199999999707</v>
      </c>
      <c r="HC2498" s="147">
        <f t="shared" si="1008"/>
        <v>9.5820852020727459E-2</v>
      </c>
      <c r="HD2498" s="2">
        <f t="shared" si="1009"/>
        <v>2.0139534796707881E-4</v>
      </c>
      <c r="HE2498" s="2" t="str">
        <f t="shared" si="1005"/>
        <v/>
      </c>
      <c r="HF2498" s="24" t="str">
        <f t="shared" si="1006"/>
        <v/>
      </c>
    </row>
    <row r="2499" spans="157:214" ht="20.100000000000001" customHeight="1" x14ac:dyDescent="0.25">
      <c r="FA2499" s="1">
        <v>1894</v>
      </c>
      <c r="FB2499" s="1">
        <f t="shared" si="1010"/>
        <v>13371.826486318831</v>
      </c>
      <c r="FC2499" s="1">
        <f t="shared" si="1011"/>
        <v>1.783555249562821E-7</v>
      </c>
      <c r="FD2499" s="1">
        <f t="shared" si="1012"/>
        <v>0.99982555417500785</v>
      </c>
      <c r="FE2499" s="1">
        <f t="shared" si="1013"/>
        <v>1.783555249562821E-7</v>
      </c>
      <c r="FF2499" s="1" t="str">
        <f t="shared" si="1014"/>
        <v/>
      </c>
      <c r="FG2499" s="1" t="str">
        <f t="shared" si="1015"/>
        <v/>
      </c>
      <c r="FI2499" s="1">
        <f t="shared" si="1016"/>
        <v>1.1448062715902321E-187</v>
      </c>
      <c r="FJ2499" s="1" t="str">
        <f t="shared" si="1017"/>
        <v/>
      </c>
      <c r="FK2499" s="1" t="str">
        <f t="shared" si="1018"/>
        <v/>
      </c>
      <c r="FP2499" s="1">
        <v>1894</v>
      </c>
      <c r="FQ2499" s="1">
        <f t="shared" si="1019"/>
        <v>31.506210879168506</v>
      </c>
      <c r="FR2499" s="1">
        <f t="shared" si="1020"/>
        <v>7.5697428095633003E-5</v>
      </c>
      <c r="FS2499" s="1">
        <f t="shared" si="1021"/>
        <v>0.99982555417500785</v>
      </c>
      <c r="FT2499" s="1">
        <f t="shared" si="1022"/>
        <v>7.5697428095633003E-5</v>
      </c>
      <c r="FU2499" s="1" t="str">
        <f t="shared" si="1023"/>
        <v/>
      </c>
      <c r="FV2499" s="1" t="str">
        <f t="shared" si="1024"/>
        <v/>
      </c>
      <c r="FW2499" s="1">
        <f t="shared" si="1025"/>
        <v>1.1157252779447171E-293</v>
      </c>
      <c r="FX2499" s="1" t="str">
        <f t="shared" si="1026"/>
        <v/>
      </c>
      <c r="FY2499" s="1" t="str">
        <f t="shared" si="1027"/>
        <v/>
      </c>
      <c r="GC2499" s="1">
        <v>1894</v>
      </c>
      <c r="GD2499" s="1">
        <f t="shared" si="1036"/>
        <v>109.9502373708435</v>
      </c>
      <c r="GE2499" s="1">
        <f t="shared" si="1028"/>
        <v>2.1691077614936955E-5</v>
      </c>
      <c r="GF2499" s="1">
        <f t="shared" si="1029"/>
        <v>0.99982555417500785</v>
      </c>
      <c r="GG2499" s="1">
        <f t="shared" si="1030"/>
        <v>2.1691077614936955E-5</v>
      </c>
      <c r="GH2499" s="1" t="str">
        <f t="shared" si="1031"/>
        <v/>
      </c>
      <c r="GI2499" s="1" t="str">
        <f t="shared" si="1032"/>
        <v/>
      </c>
      <c r="GJ2499" s="1">
        <f t="shared" si="1033"/>
        <v>0</v>
      </c>
      <c r="GK2499" s="1">
        <f t="shared" si="1034"/>
        <v>2.1691077614936955E-5</v>
      </c>
      <c r="GL2499" s="1" t="str">
        <f t="shared" si="1035"/>
        <v/>
      </c>
      <c r="HA2499" s="2"/>
      <c r="HB2499" s="2">
        <f t="shared" si="1007"/>
        <v>12.153599999999706</v>
      </c>
      <c r="HC2499" s="147">
        <f t="shared" si="1008"/>
        <v>9.5619456672760381E-2</v>
      </c>
      <c r="HD2499" s="2">
        <f t="shared" si="1009"/>
        <v>2.0101637332531341E-4</v>
      </c>
      <c r="HE2499" s="2" t="str">
        <f t="shared" si="1005"/>
        <v/>
      </c>
      <c r="HF2499" s="24" t="str">
        <f t="shared" si="1006"/>
        <v/>
      </c>
    </row>
    <row r="2500" spans="157:214" ht="20.100000000000001" customHeight="1" x14ac:dyDescent="0.25">
      <c r="FA2500" s="1">
        <v>1895</v>
      </c>
      <c r="FB2500" s="1">
        <f t="shared" si="1010"/>
        <v>13386.783786639098</v>
      </c>
      <c r="FC2500" s="1">
        <f t="shared" si="1011"/>
        <v>1.758210804295556E-7</v>
      </c>
      <c r="FD2500" s="1">
        <f t="shared" si="1012"/>
        <v>0.99982820289625407</v>
      </c>
      <c r="FE2500" s="1">
        <f t="shared" si="1013"/>
        <v>1.758210804295556E-7</v>
      </c>
      <c r="FF2500" s="1" t="str">
        <f t="shared" si="1014"/>
        <v/>
      </c>
      <c r="FG2500" s="1" t="str">
        <f t="shared" si="1015"/>
        <v/>
      </c>
      <c r="FI2500" s="1">
        <f t="shared" si="1016"/>
        <v>1.2857446892787997E-187</v>
      </c>
      <c r="FJ2500" s="1" t="str">
        <f t="shared" si="1017"/>
        <v/>
      </c>
      <c r="FK2500" s="1" t="str">
        <f t="shared" si="1018"/>
        <v/>
      </c>
      <c r="FP2500" s="1">
        <v>1895</v>
      </c>
      <c r="FQ2500" s="1">
        <f t="shared" si="1019"/>
        <v>31.541452725789497</v>
      </c>
      <c r="FR2500" s="1">
        <f t="shared" si="1020"/>
        <v>7.4621762329903267E-5</v>
      </c>
      <c r="FS2500" s="1">
        <f t="shared" si="1021"/>
        <v>0.99982820289625407</v>
      </c>
      <c r="FT2500" s="1">
        <f t="shared" si="1022"/>
        <v>7.4621762329903267E-5</v>
      </c>
      <c r="FU2500" s="1" t="str">
        <f t="shared" si="1023"/>
        <v/>
      </c>
      <c r="FV2500" s="1" t="str">
        <f t="shared" si="1024"/>
        <v/>
      </c>
      <c r="FW2500" s="1">
        <f t="shared" si="1025"/>
        <v>1.2918552969267232E-293</v>
      </c>
      <c r="FX2500" s="1" t="str">
        <f t="shared" si="1026"/>
        <v/>
      </c>
      <c r="FY2500" s="1" t="str">
        <f t="shared" si="1027"/>
        <v/>
      </c>
      <c r="GC2500" s="1">
        <v>1895</v>
      </c>
      <c r="GD2500" s="1">
        <f t="shared" si="1036"/>
        <v>110.07322421354019</v>
      </c>
      <c r="GE2500" s="1">
        <f t="shared" si="1028"/>
        <v>2.1382845879735884E-5</v>
      </c>
      <c r="GF2500" s="1">
        <f t="shared" si="1029"/>
        <v>0.99982820289625407</v>
      </c>
      <c r="GG2500" s="1">
        <f t="shared" si="1030"/>
        <v>2.1382845879735884E-5</v>
      </c>
      <c r="GH2500" s="1" t="str">
        <f t="shared" si="1031"/>
        <v/>
      </c>
      <c r="GI2500" s="1" t="str">
        <f t="shared" si="1032"/>
        <v/>
      </c>
      <c r="GJ2500" s="1">
        <f t="shared" si="1033"/>
        <v>0</v>
      </c>
      <c r="GK2500" s="1">
        <f t="shared" si="1034"/>
        <v>2.1382845879735884E-5</v>
      </c>
      <c r="GL2500" s="1" t="str">
        <f t="shared" si="1035"/>
        <v/>
      </c>
      <c r="HA2500" s="2"/>
      <c r="HB2500" s="2">
        <f t="shared" si="1007"/>
        <v>12.159999999999705</v>
      </c>
      <c r="HC2500" s="147">
        <f t="shared" si="1008"/>
        <v>9.5418440299435067E-2</v>
      </c>
      <c r="HD2500" s="2">
        <f t="shared" si="1009"/>
        <v>2.0063797279776252E-4</v>
      </c>
      <c r="HE2500" s="2" t="str">
        <f t="shared" si="1005"/>
        <v/>
      </c>
      <c r="HF2500" s="24" t="str">
        <f t="shared" si="1006"/>
        <v/>
      </c>
    </row>
    <row r="2501" spans="157:214" ht="20.100000000000001" customHeight="1" x14ac:dyDescent="0.25">
      <c r="FA2501" s="1">
        <v>1896</v>
      </c>
      <c r="FB2501" s="1">
        <f t="shared" si="1010"/>
        <v>13401.741086959366</v>
      </c>
      <c r="FC2501" s="1">
        <f t="shared" si="1011"/>
        <v>1.7331987739719908E-7</v>
      </c>
      <c r="FD2501" s="1">
        <f t="shared" si="1012"/>
        <v>0.99983081395814677</v>
      </c>
      <c r="FE2501" s="1">
        <f t="shared" si="1013"/>
        <v>1.7331987739719908E-7</v>
      </c>
      <c r="FF2501" s="1" t="str">
        <f t="shared" si="1014"/>
        <v/>
      </c>
      <c r="FG2501" s="1" t="str">
        <f t="shared" si="1015"/>
        <v/>
      </c>
      <c r="FI2501" s="1">
        <f t="shared" si="1016"/>
        <v>1.4440110934170557E-187</v>
      </c>
      <c r="FJ2501" s="1" t="str">
        <f t="shared" si="1017"/>
        <v/>
      </c>
      <c r="FK2501" s="1" t="str">
        <f t="shared" si="1018"/>
        <v/>
      </c>
      <c r="FP2501" s="1">
        <v>1896</v>
      </c>
      <c r="FQ2501" s="1">
        <f t="shared" si="1019"/>
        <v>31.576694572410489</v>
      </c>
      <c r="FR2501" s="1">
        <f t="shared" si="1020"/>
        <v>7.3560204877501541E-5</v>
      </c>
      <c r="FS2501" s="1">
        <f t="shared" si="1021"/>
        <v>0.99983081395814677</v>
      </c>
      <c r="FT2501" s="1">
        <f t="shared" si="1022"/>
        <v>7.3560204877501541E-5</v>
      </c>
      <c r="FU2501" s="1" t="str">
        <f t="shared" si="1023"/>
        <v/>
      </c>
      <c r="FV2501" s="1" t="str">
        <f t="shared" si="1024"/>
        <v/>
      </c>
      <c r="FW2501" s="1">
        <f t="shared" si="1025"/>
        <v>1.4957655250439395E-293</v>
      </c>
      <c r="FX2501" s="1" t="str">
        <f t="shared" si="1026"/>
        <v/>
      </c>
      <c r="FY2501" s="1" t="str">
        <f t="shared" si="1027"/>
        <v/>
      </c>
      <c r="GC2501" s="1">
        <v>1896</v>
      </c>
      <c r="GD2501" s="1">
        <f t="shared" si="1036"/>
        <v>110.1962110562369</v>
      </c>
      <c r="GE2501" s="1">
        <f t="shared" si="1028"/>
        <v>2.1078656877915689E-5</v>
      </c>
      <c r="GF2501" s="1">
        <f t="shared" si="1029"/>
        <v>0.99983081395814677</v>
      </c>
      <c r="GG2501" s="1">
        <f t="shared" si="1030"/>
        <v>2.1078656877915689E-5</v>
      </c>
      <c r="GH2501" s="1" t="str">
        <f t="shared" si="1031"/>
        <v/>
      </c>
      <c r="GI2501" s="1" t="str">
        <f t="shared" si="1032"/>
        <v/>
      </c>
      <c r="GJ2501" s="1">
        <f t="shared" si="1033"/>
        <v>0</v>
      </c>
      <c r="GK2501" s="1">
        <f t="shared" si="1034"/>
        <v>2.1078656877915689E-5</v>
      </c>
      <c r="GL2501" s="1" t="str">
        <f t="shared" si="1035"/>
        <v/>
      </c>
      <c r="HA2501" s="2"/>
      <c r="HB2501" s="2">
        <f t="shared" si="1007"/>
        <v>12.166399999999705</v>
      </c>
      <c r="HC2501" s="147">
        <f t="shared" si="1008"/>
        <v>9.5217802326637305E-2</v>
      </c>
      <c r="HD2501" s="2">
        <f t="shared" si="1009"/>
        <v>2.002601459738379E-4</v>
      </c>
      <c r="HE2501" s="2" t="str">
        <f t="shared" si="1005"/>
        <v/>
      </c>
      <c r="HF2501" s="24" t="str">
        <f t="shared" si="1006"/>
        <v/>
      </c>
    </row>
    <row r="2502" spans="157:214" ht="20.100000000000001" customHeight="1" x14ac:dyDescent="0.25">
      <c r="FA2502" s="1">
        <v>1897</v>
      </c>
      <c r="FB2502" s="1">
        <f t="shared" si="1010"/>
        <v>13416.698387279634</v>
      </c>
      <c r="FC2502" s="1">
        <f t="shared" si="1011"/>
        <v>1.7085152243949706E-7</v>
      </c>
      <c r="FD2502" s="1">
        <f t="shared" si="1012"/>
        <v>0.99983338785494169</v>
      </c>
      <c r="FE2502" s="1">
        <f t="shared" si="1013"/>
        <v>1.7085152243949706E-7</v>
      </c>
      <c r="FF2502" s="1" t="str">
        <f t="shared" si="1014"/>
        <v/>
      </c>
      <c r="FG2502" s="1" t="str">
        <f t="shared" si="1015"/>
        <v/>
      </c>
      <c r="FI2502" s="1">
        <f t="shared" si="1016"/>
        <v>1.6217330647962905E-187</v>
      </c>
      <c r="FJ2502" s="1" t="str">
        <f t="shared" si="1017"/>
        <v/>
      </c>
      <c r="FK2502" s="1" t="str">
        <f t="shared" si="1018"/>
        <v/>
      </c>
      <c r="FP2502" s="1">
        <v>1897</v>
      </c>
      <c r="FQ2502" s="1">
        <f t="shared" si="1019"/>
        <v>31.61193641903148</v>
      </c>
      <c r="FR2502" s="1">
        <f t="shared" si="1020"/>
        <v>7.2512588763725788E-5</v>
      </c>
      <c r="FS2502" s="1">
        <f t="shared" si="1021"/>
        <v>0.99983338785494169</v>
      </c>
      <c r="FT2502" s="1">
        <f t="shared" si="1022"/>
        <v>7.2512588763725788E-5</v>
      </c>
      <c r="FU2502" s="1" t="str">
        <f t="shared" si="1023"/>
        <v/>
      </c>
      <c r="FV2502" s="1" t="str">
        <f t="shared" si="1024"/>
        <v/>
      </c>
      <c r="FW2502" s="1">
        <f t="shared" si="1025"/>
        <v>1.7318338319216219E-293</v>
      </c>
      <c r="FX2502" s="1" t="str">
        <f t="shared" si="1026"/>
        <v/>
      </c>
      <c r="FY2502" s="1" t="str">
        <f t="shared" si="1027"/>
        <v/>
      </c>
      <c r="GC2502" s="1">
        <v>1897</v>
      </c>
      <c r="GD2502" s="1">
        <f t="shared" si="1036"/>
        <v>110.3191978989336</v>
      </c>
      <c r="GE2502" s="1">
        <f t="shared" si="1028"/>
        <v>2.0778462762920662E-5</v>
      </c>
      <c r="GF2502" s="1">
        <f t="shared" si="1029"/>
        <v>0.99983338785494169</v>
      </c>
      <c r="GG2502" s="1">
        <f t="shared" si="1030"/>
        <v>2.0778462762920662E-5</v>
      </c>
      <c r="GH2502" s="1" t="str">
        <f t="shared" si="1031"/>
        <v/>
      </c>
      <c r="GI2502" s="1" t="str">
        <f t="shared" si="1032"/>
        <v/>
      </c>
      <c r="GJ2502" s="1">
        <f t="shared" si="1033"/>
        <v>0</v>
      </c>
      <c r="GK2502" s="1">
        <f t="shared" si="1034"/>
        <v>2.0778462762920662E-5</v>
      </c>
      <c r="GL2502" s="1" t="str">
        <f t="shared" si="1035"/>
        <v/>
      </c>
      <c r="HA2502" s="2"/>
      <c r="HB2502" s="2">
        <f t="shared" si="1007"/>
        <v>12.172799999999704</v>
      </c>
      <c r="HC2502" s="147">
        <f t="shared" si="1008"/>
        <v>9.5017542180663467E-2</v>
      </c>
      <c r="HD2502" s="2">
        <f t="shared" si="1009"/>
        <v>1.9988289244098068E-4</v>
      </c>
      <c r="HE2502" s="2" t="str">
        <f t="shared" si="1005"/>
        <v/>
      </c>
      <c r="HF2502" s="24" t="str">
        <f t="shared" si="1006"/>
        <v/>
      </c>
    </row>
    <row r="2503" spans="157:214" ht="20.100000000000001" customHeight="1" x14ac:dyDescent="0.25">
      <c r="FA2503" s="1">
        <v>1898</v>
      </c>
      <c r="FB2503" s="1">
        <f t="shared" si="1010"/>
        <v>13431.655687599901</v>
      </c>
      <c r="FC2503" s="1">
        <f t="shared" si="1011"/>
        <v>1.6841562617109542E-7</v>
      </c>
      <c r="FD2503" s="1">
        <f t="shared" si="1012"/>
        <v>0.99983592507504016</v>
      </c>
      <c r="FE2503" s="1">
        <f t="shared" si="1013"/>
        <v>1.6841562617109542E-7</v>
      </c>
      <c r="FF2503" s="1" t="str">
        <f t="shared" si="1014"/>
        <v/>
      </c>
      <c r="FG2503" s="1" t="str">
        <f t="shared" si="1015"/>
        <v/>
      </c>
      <c r="FI2503" s="1">
        <f t="shared" si="1016"/>
        <v>1.8212990644529608E-187</v>
      </c>
      <c r="FJ2503" s="1" t="str">
        <f t="shared" si="1017"/>
        <v/>
      </c>
      <c r="FK2503" s="1" t="str">
        <f t="shared" si="1018"/>
        <v/>
      </c>
      <c r="FP2503" s="1">
        <v>1898</v>
      </c>
      <c r="FQ2503" s="1">
        <f t="shared" si="1019"/>
        <v>31.647178265652485</v>
      </c>
      <c r="FR2503" s="1">
        <f t="shared" si="1020"/>
        <v>7.1478748726132291E-5</v>
      </c>
      <c r="FS2503" s="1">
        <f t="shared" si="1021"/>
        <v>0.99983592507504016</v>
      </c>
      <c r="FT2503" s="1">
        <f t="shared" si="1022"/>
        <v>7.1478748726132291E-5</v>
      </c>
      <c r="FU2503" s="1" t="str">
        <f t="shared" si="1023"/>
        <v/>
      </c>
      <c r="FV2503" s="1" t="str">
        <f t="shared" si="1024"/>
        <v/>
      </c>
      <c r="FW2503" s="1">
        <f t="shared" si="1025"/>
        <v>2.0051273970284482E-293</v>
      </c>
      <c r="FX2503" s="1" t="str">
        <f t="shared" si="1026"/>
        <v/>
      </c>
      <c r="FY2503" s="1" t="str">
        <f t="shared" si="1027"/>
        <v/>
      </c>
      <c r="GC2503" s="1">
        <v>1898</v>
      </c>
      <c r="GD2503" s="1">
        <f t="shared" si="1036"/>
        <v>110.44218474163029</v>
      </c>
      <c r="GE2503" s="1">
        <f t="shared" si="1028"/>
        <v>2.0482216178842108E-5</v>
      </c>
      <c r="GF2503" s="1">
        <f t="shared" si="1029"/>
        <v>0.99983592507504016</v>
      </c>
      <c r="GG2503" s="1">
        <f t="shared" si="1030"/>
        <v>2.0482216178842108E-5</v>
      </c>
      <c r="GH2503" s="1" t="str">
        <f t="shared" si="1031"/>
        <v/>
      </c>
      <c r="GI2503" s="1" t="str">
        <f t="shared" si="1032"/>
        <v/>
      </c>
      <c r="GJ2503" s="1">
        <f t="shared" si="1033"/>
        <v>0</v>
      </c>
      <c r="GK2503" s="1">
        <f t="shared" si="1034"/>
        <v>2.0482216178842108E-5</v>
      </c>
      <c r="GL2503" s="1" t="str">
        <f t="shared" si="1035"/>
        <v/>
      </c>
      <c r="HA2503" s="2"/>
      <c r="HB2503" s="2">
        <f t="shared" si="1007"/>
        <v>12.179199999999703</v>
      </c>
      <c r="HC2503" s="147">
        <f t="shared" si="1008"/>
        <v>9.4817659288222486E-2</v>
      </c>
      <c r="HD2503" s="2">
        <f t="shared" si="1009"/>
        <v>1.9950621178538297E-4</v>
      </c>
      <c r="HE2503" s="2" t="str">
        <f t="shared" si="1005"/>
        <v/>
      </c>
      <c r="HF2503" s="24" t="str">
        <f t="shared" si="1006"/>
        <v/>
      </c>
    </row>
    <row r="2504" spans="157:214" ht="20.100000000000001" customHeight="1" x14ac:dyDescent="0.25">
      <c r="FA2504" s="2">
        <v>1899</v>
      </c>
      <c r="FB2504" s="1">
        <f t="shared" si="1010"/>
        <v>13446.612987920169</v>
      </c>
      <c r="FC2504" s="1">
        <f t="shared" si="1011"/>
        <v>1.6601180320828942E-7</v>
      </c>
      <c r="FD2504" s="1">
        <f t="shared" si="1012"/>
        <v>0.99983842610104956</v>
      </c>
      <c r="FE2504" s="1">
        <f t="shared" si="1013"/>
        <v>1.6601180320828942E-7</v>
      </c>
      <c r="FF2504" s="1" t="str">
        <f t="shared" si="1014"/>
        <v/>
      </c>
      <c r="FG2504" s="1" t="str">
        <f t="shared" si="1015"/>
        <v/>
      </c>
      <c r="FI2504" s="1">
        <f t="shared" si="1016"/>
        <v>2.0453903792940828E-187</v>
      </c>
      <c r="FJ2504" s="1" t="str">
        <f t="shared" si="1017"/>
        <v/>
      </c>
      <c r="FK2504" s="1" t="str">
        <f t="shared" si="1018"/>
        <v/>
      </c>
      <c r="FP2504" s="2">
        <v>1899</v>
      </c>
      <c r="FQ2504" s="1">
        <f t="shared" si="1019"/>
        <v>31.682420112273476</v>
      </c>
      <c r="FR2504" s="1">
        <f t="shared" si="1020"/>
        <v>7.0458521200653622E-5</v>
      </c>
      <c r="FS2504" s="1">
        <f t="shared" si="1021"/>
        <v>0.99983842610104956</v>
      </c>
      <c r="FT2504" s="1">
        <f t="shared" si="1022"/>
        <v>7.0458521200653622E-5</v>
      </c>
      <c r="FU2504" s="1" t="str">
        <f t="shared" si="1023"/>
        <v/>
      </c>
      <c r="FV2504" s="1" t="str">
        <f t="shared" si="1024"/>
        <v/>
      </c>
      <c r="FW2504" s="1">
        <f t="shared" si="1025"/>
        <v>2.3215111497124445E-293</v>
      </c>
      <c r="FX2504" s="1" t="str">
        <f t="shared" si="1026"/>
        <v/>
      </c>
      <c r="FY2504" s="1" t="str">
        <f t="shared" si="1027"/>
        <v/>
      </c>
      <c r="GC2504" s="2">
        <v>1899</v>
      </c>
      <c r="GD2504" s="1">
        <f t="shared" si="1036"/>
        <v>110.56517158432698</v>
      </c>
      <c r="GE2504" s="1">
        <f t="shared" si="1028"/>
        <v>2.0189870256440396E-5</v>
      </c>
      <c r="GF2504" s="1">
        <f t="shared" si="1029"/>
        <v>0.99983842610104956</v>
      </c>
      <c r="GG2504" s="1">
        <f t="shared" si="1030"/>
        <v>2.0189870256440396E-5</v>
      </c>
      <c r="GH2504" s="1" t="str">
        <f t="shared" si="1031"/>
        <v/>
      </c>
      <c r="GI2504" s="1" t="str">
        <f t="shared" si="1032"/>
        <v/>
      </c>
      <c r="GJ2504" s="1">
        <f t="shared" si="1033"/>
        <v>0</v>
      </c>
      <c r="GK2504" s="1">
        <f t="shared" si="1034"/>
        <v>2.0189870256440396E-5</v>
      </c>
      <c r="GL2504" s="1" t="str">
        <f t="shared" si="1035"/>
        <v/>
      </c>
      <c r="HA2504" s="2"/>
      <c r="HB2504" s="2">
        <f t="shared" si="1007"/>
        <v>12.185599999999702</v>
      </c>
      <c r="HC2504" s="147">
        <f t="shared" si="1008"/>
        <v>9.4618153076437103E-2</v>
      </c>
      <c r="HD2504" s="2">
        <f t="shared" si="1009"/>
        <v>1.9913010359187688E-4</v>
      </c>
      <c r="HE2504" s="2" t="str">
        <f t="shared" si="1005"/>
        <v/>
      </c>
      <c r="HF2504" s="24" t="str">
        <f t="shared" si="1006"/>
        <v/>
      </c>
    </row>
    <row r="2505" spans="157:214" ht="20.100000000000001" customHeight="1" x14ac:dyDescent="0.25">
      <c r="FA2505" s="1">
        <v>1900</v>
      </c>
      <c r="FB2505" s="1">
        <f t="shared" si="1010"/>
        <v>13461.570288240433</v>
      </c>
      <c r="FC2505" s="1">
        <f t="shared" si="1011"/>
        <v>1.636396721364605E-7</v>
      </c>
      <c r="FD2505" s="1">
        <f t="shared" si="1012"/>
        <v>0.99984089140984245</v>
      </c>
      <c r="FE2505" s="1">
        <f t="shared" si="1013"/>
        <v>1.636396721364605E-7</v>
      </c>
      <c r="FF2505" s="1" t="str">
        <f t="shared" si="1014"/>
        <v/>
      </c>
      <c r="FG2505" s="1" t="str">
        <f t="shared" si="1015"/>
        <v/>
      </c>
      <c r="FI2505" s="1">
        <f t="shared" si="1016"/>
        <v>2.2970169742832483E-187</v>
      </c>
      <c r="FJ2505" s="1" t="str">
        <f t="shared" si="1017"/>
        <v/>
      </c>
      <c r="FK2505" s="1" t="str">
        <f t="shared" si="1018"/>
        <v/>
      </c>
      <c r="FP2505" s="1">
        <v>1900</v>
      </c>
      <c r="FQ2505" s="1">
        <f t="shared" si="1019"/>
        <v>31.717661958894467</v>
      </c>
      <c r="FR2505" s="1">
        <f t="shared" si="1020"/>
        <v>6.9451744307775078E-5</v>
      </c>
      <c r="FS2505" s="1">
        <f t="shared" si="1021"/>
        <v>0.99984089140984245</v>
      </c>
      <c r="FT2505" s="1">
        <f t="shared" si="1022"/>
        <v>6.9451744307775078E-5</v>
      </c>
      <c r="FU2505" s="1" t="str">
        <f t="shared" si="1023"/>
        <v/>
      </c>
      <c r="FV2505" s="1" t="str">
        <f t="shared" si="1024"/>
        <v/>
      </c>
      <c r="FW2505" s="1">
        <f t="shared" si="1025"/>
        <v>2.6877732538553075E-293</v>
      </c>
      <c r="FX2505" s="1" t="str">
        <f t="shared" si="1026"/>
        <v/>
      </c>
      <c r="FY2505" s="1" t="str">
        <f t="shared" si="1027"/>
        <v/>
      </c>
      <c r="GC2505" s="1">
        <v>1900</v>
      </c>
      <c r="GD2505" s="1">
        <f t="shared" si="1036"/>
        <v>110.68815842702367</v>
      </c>
      <c r="GE2505" s="1">
        <f t="shared" si="1028"/>
        <v>1.9901378609184333E-5</v>
      </c>
      <c r="GF2505" s="1">
        <f t="shared" si="1029"/>
        <v>0.99984089140984245</v>
      </c>
      <c r="GG2505" s="1">
        <f t="shared" si="1030"/>
        <v>1.9901378609184333E-5</v>
      </c>
      <c r="GH2505" s="1" t="str">
        <f t="shared" si="1031"/>
        <v/>
      </c>
      <c r="GI2505" s="1" t="str">
        <f t="shared" si="1032"/>
        <v/>
      </c>
      <c r="GJ2505" s="1">
        <f t="shared" si="1033"/>
        <v>0</v>
      </c>
      <c r="GK2505" s="1">
        <f t="shared" si="1034"/>
        <v>1.9901378609184333E-5</v>
      </c>
      <c r="GL2505" s="1" t="str">
        <f t="shared" si="1035"/>
        <v/>
      </c>
      <c r="HA2505" s="2"/>
      <c r="HB2505" s="2">
        <f t="shared" si="1007"/>
        <v>12.191999999999702</v>
      </c>
      <c r="HC2505" s="147">
        <f t="shared" si="1008"/>
        <v>9.4419022972845226E-2</v>
      </c>
      <c r="HD2505" s="2">
        <f t="shared" si="1009"/>
        <v>1.9875456744379572E-4</v>
      </c>
      <c r="HE2505" s="2" t="str">
        <f t="shared" si="1005"/>
        <v/>
      </c>
      <c r="HF2505" s="24" t="str">
        <f t="shared" si="1006"/>
        <v/>
      </c>
    </row>
    <row r="2506" spans="157:214" ht="20.100000000000001" customHeight="1" x14ac:dyDescent="0.25">
      <c r="FA2506" s="1">
        <v>1901</v>
      </c>
      <c r="FB2506" s="1">
        <f t="shared" si="1010"/>
        <v>13476.527588560701</v>
      </c>
      <c r="FC2506" s="1">
        <f t="shared" si="1011"/>
        <v>1.6129885547765628E-7</v>
      </c>
      <c r="FD2506" s="1">
        <f t="shared" si="1012"/>
        <v>0.99984332147261612</v>
      </c>
      <c r="FE2506" s="1">
        <f t="shared" si="1013"/>
        <v>1.6129885547765628E-7</v>
      </c>
      <c r="FF2506" s="1" t="str">
        <f t="shared" si="1014"/>
        <v/>
      </c>
      <c r="FG2506" s="1" t="str">
        <f t="shared" si="1015"/>
        <v/>
      </c>
      <c r="FI2506" s="1">
        <f t="shared" si="1016"/>
        <v>2.5795577282664327E-187</v>
      </c>
      <c r="FJ2506" s="1" t="str">
        <f t="shared" si="1017"/>
        <v/>
      </c>
      <c r="FK2506" s="1" t="str">
        <f t="shared" si="1018"/>
        <v/>
      </c>
      <c r="FP2506" s="1">
        <v>1901</v>
      </c>
      <c r="FQ2506" s="1">
        <f t="shared" si="1019"/>
        <v>31.752903805515459</v>
      </c>
      <c r="FR2506" s="1">
        <f t="shared" si="1020"/>
        <v>6.8458257838778229E-5</v>
      </c>
      <c r="FS2506" s="1">
        <f t="shared" si="1021"/>
        <v>0.99984332147261612</v>
      </c>
      <c r="FT2506" s="1">
        <f t="shared" si="1022"/>
        <v>6.8458257838778229E-5</v>
      </c>
      <c r="FU2506" s="1" t="str">
        <f t="shared" si="1023"/>
        <v/>
      </c>
      <c r="FV2506" s="1" t="str">
        <f t="shared" si="1024"/>
        <v/>
      </c>
      <c r="FW2506" s="1">
        <f t="shared" si="1025"/>
        <v>3.1117703138996602E-293</v>
      </c>
      <c r="FX2506" s="1" t="str">
        <f t="shared" si="1026"/>
        <v/>
      </c>
      <c r="FY2506" s="1" t="str">
        <f t="shared" si="1027"/>
        <v/>
      </c>
      <c r="GC2506" s="1">
        <v>1901</v>
      </c>
      <c r="GD2506" s="1">
        <f t="shared" si="1036"/>
        <v>110.81114526972036</v>
      </c>
      <c r="GE2506" s="1">
        <f t="shared" si="1028"/>
        <v>1.9616695329308911E-5</v>
      </c>
      <c r="GF2506" s="1">
        <f t="shared" si="1029"/>
        <v>0.99984332147261612</v>
      </c>
      <c r="GG2506" s="1">
        <f t="shared" si="1030"/>
        <v>1.9616695329308911E-5</v>
      </c>
      <c r="GH2506" s="1" t="str">
        <f t="shared" si="1031"/>
        <v/>
      </c>
      <c r="GI2506" s="1" t="str">
        <f t="shared" si="1032"/>
        <v/>
      </c>
      <c r="GJ2506" s="1">
        <f t="shared" si="1033"/>
        <v>0</v>
      </c>
      <c r="GK2506" s="1">
        <f t="shared" si="1034"/>
        <v>1.9616695329308911E-5</v>
      </c>
      <c r="GL2506" s="1" t="str">
        <f t="shared" si="1035"/>
        <v/>
      </c>
      <c r="HA2506" s="2"/>
      <c r="HB2506" s="2">
        <f t="shared" si="1007"/>
        <v>12.198399999999701</v>
      </c>
      <c r="HC2506" s="147">
        <f t="shared" si="1008"/>
        <v>9.4220268405401431E-2</v>
      </c>
      <c r="HD2506" s="2">
        <f t="shared" si="1009"/>
        <v>1.9837960292290457E-4</v>
      </c>
      <c r="HE2506" s="2" t="str">
        <f t="shared" si="1005"/>
        <v/>
      </c>
      <c r="HF2506" s="24" t="str">
        <f t="shared" si="1006"/>
        <v/>
      </c>
    </row>
    <row r="2507" spans="157:214" ht="20.100000000000001" customHeight="1" x14ac:dyDescent="0.25">
      <c r="FA2507" s="1">
        <v>1902</v>
      </c>
      <c r="FB2507" s="1">
        <f t="shared" si="1010"/>
        <v>13491.484888880968</v>
      </c>
      <c r="FC2507" s="1">
        <f t="shared" si="1011"/>
        <v>1.5898897965833055E-7</v>
      </c>
      <c r="FD2507" s="1">
        <f t="shared" si="1012"/>
        <v>0.99984571675495104</v>
      </c>
      <c r="FE2507" s="1">
        <f t="shared" si="1013"/>
        <v>1.5898897965833055E-7</v>
      </c>
      <c r="FF2507" s="1" t="str">
        <f t="shared" si="1014"/>
        <v/>
      </c>
      <c r="FG2507" s="1" t="str">
        <f t="shared" si="1015"/>
        <v/>
      </c>
      <c r="FI2507" s="1">
        <f t="shared" si="1016"/>
        <v>2.8968055886907101E-187</v>
      </c>
      <c r="FJ2507" s="1" t="str">
        <f t="shared" si="1017"/>
        <v/>
      </c>
      <c r="FK2507" s="1" t="str">
        <f t="shared" si="1018"/>
        <v/>
      </c>
      <c r="FP2507" s="1">
        <v>1902</v>
      </c>
      <c r="FQ2507" s="1">
        <f t="shared" si="1019"/>
        <v>31.78814565213645</v>
      </c>
      <c r="FR2507" s="1">
        <f t="shared" si="1020"/>
        <v>6.7477903242047418E-5</v>
      </c>
      <c r="FS2507" s="1">
        <f t="shared" si="1021"/>
        <v>0.99984571675495104</v>
      </c>
      <c r="FT2507" s="1">
        <f t="shared" si="1022"/>
        <v>6.7477903242047418E-5</v>
      </c>
      <c r="FU2507" s="1" t="str">
        <f t="shared" si="1023"/>
        <v/>
      </c>
      <c r="FV2507" s="1" t="str">
        <f t="shared" si="1024"/>
        <v/>
      </c>
      <c r="FW2507" s="1">
        <f t="shared" si="1025"/>
        <v>3.602595398992871E-293</v>
      </c>
      <c r="FX2507" s="1" t="str">
        <f t="shared" si="1026"/>
        <v/>
      </c>
      <c r="FY2507" s="1" t="str">
        <f t="shared" si="1027"/>
        <v/>
      </c>
      <c r="GC2507" s="1">
        <v>1902</v>
      </c>
      <c r="GD2507" s="1">
        <f t="shared" si="1036"/>
        <v>110.93413211241705</v>
      </c>
      <c r="GE2507" s="1">
        <f t="shared" si="1028"/>
        <v>1.9335774983891321E-5</v>
      </c>
      <c r="GF2507" s="1">
        <f t="shared" si="1029"/>
        <v>0.99984571675495104</v>
      </c>
      <c r="GG2507" s="1">
        <f t="shared" si="1030"/>
        <v>1.9335774983891321E-5</v>
      </c>
      <c r="GH2507" s="1" t="str">
        <f t="shared" si="1031"/>
        <v/>
      </c>
      <c r="GI2507" s="1" t="str">
        <f t="shared" si="1032"/>
        <v/>
      </c>
      <c r="GJ2507" s="1">
        <f t="shared" si="1033"/>
        <v>0</v>
      </c>
      <c r="GK2507" s="1">
        <f t="shared" si="1034"/>
        <v>1.9335774983891321E-5</v>
      </c>
      <c r="GL2507" s="1" t="str">
        <f t="shared" si="1035"/>
        <v/>
      </c>
      <c r="HA2507" s="2"/>
      <c r="HB2507" s="2">
        <f t="shared" si="1007"/>
        <v>12.2047999999997</v>
      </c>
      <c r="HC2507" s="147">
        <f t="shared" si="1008"/>
        <v>9.4021888802478526E-2</v>
      </c>
      <c r="HD2507" s="2">
        <f t="shared" si="1009"/>
        <v>1.980052096096363E-4</v>
      </c>
      <c r="HE2507" s="2" t="str">
        <f t="shared" si="1005"/>
        <v/>
      </c>
      <c r="HF2507" s="24" t="str">
        <f t="shared" si="1006"/>
        <v/>
      </c>
    </row>
    <row r="2508" spans="157:214" ht="20.100000000000001" customHeight="1" x14ac:dyDescent="0.25">
      <c r="FA2508" s="1">
        <v>1903</v>
      </c>
      <c r="FB2508" s="1">
        <f t="shared" si="1010"/>
        <v>13506.442189201236</v>
      </c>
      <c r="FC2508" s="1">
        <f t="shared" si="1011"/>
        <v>1.5670967497722603E-7</v>
      </c>
      <c r="FD2508" s="1">
        <f t="shared" si="1012"/>
        <v>0.99984807771686879</v>
      </c>
      <c r="FE2508" s="1">
        <f t="shared" si="1013"/>
        <v>1.5670967497722603E-7</v>
      </c>
      <c r="FF2508" s="1" t="str">
        <f t="shared" si="1014"/>
        <v/>
      </c>
      <c r="FG2508" s="1" t="str">
        <f t="shared" si="1015"/>
        <v/>
      </c>
      <c r="FI2508" s="1">
        <f t="shared" si="1016"/>
        <v>3.2530182457527536E-187</v>
      </c>
      <c r="FJ2508" s="1" t="str">
        <f t="shared" si="1017"/>
        <v/>
      </c>
      <c r="FK2508" s="1" t="str">
        <f t="shared" si="1018"/>
        <v/>
      </c>
      <c r="FP2508" s="1">
        <v>1903</v>
      </c>
      <c r="FQ2508" s="1">
        <f t="shared" si="1019"/>
        <v>31.823387498757455</v>
      </c>
      <c r="FR2508" s="1">
        <f t="shared" si="1020"/>
        <v>6.6510523609438426E-5</v>
      </c>
      <c r="FS2508" s="1">
        <f t="shared" si="1021"/>
        <v>0.99984807771686879</v>
      </c>
      <c r="FT2508" s="1">
        <f t="shared" si="1022"/>
        <v>6.6510523609438426E-5</v>
      </c>
      <c r="FU2508" s="1" t="str">
        <f t="shared" si="1023"/>
        <v/>
      </c>
      <c r="FV2508" s="1" t="str">
        <f t="shared" si="1024"/>
        <v/>
      </c>
      <c r="FW2508" s="1">
        <f t="shared" si="1025"/>
        <v>4.1707724678257288E-293</v>
      </c>
      <c r="FX2508" s="1" t="str">
        <f t="shared" si="1026"/>
        <v/>
      </c>
      <c r="FY2508" s="1" t="str">
        <f t="shared" si="1027"/>
        <v/>
      </c>
      <c r="GC2508" s="1">
        <v>1903</v>
      </c>
      <c r="GD2508" s="1">
        <f t="shared" si="1036"/>
        <v>111.05711895511374</v>
      </c>
      <c r="GE2508" s="1">
        <f t="shared" si="1028"/>
        <v>1.9058572610945245E-5</v>
      </c>
      <c r="GF2508" s="1">
        <f t="shared" si="1029"/>
        <v>0.99984807771686879</v>
      </c>
      <c r="GG2508" s="1">
        <f t="shared" si="1030"/>
        <v>1.9058572610945245E-5</v>
      </c>
      <c r="GH2508" s="1" t="str">
        <f t="shared" si="1031"/>
        <v/>
      </c>
      <c r="GI2508" s="1" t="str">
        <f t="shared" si="1032"/>
        <v/>
      </c>
      <c r="GJ2508" s="1">
        <f t="shared" si="1033"/>
        <v>0</v>
      </c>
      <c r="GK2508" s="1">
        <f t="shared" si="1034"/>
        <v>1.9058572610945245E-5</v>
      </c>
      <c r="GL2508" s="1" t="str">
        <f t="shared" si="1035"/>
        <v/>
      </c>
      <c r="HA2508" s="2"/>
      <c r="HB2508" s="2">
        <f t="shared" si="1007"/>
        <v>12.2111999999997</v>
      </c>
      <c r="HC2508" s="147">
        <f t="shared" si="1008"/>
        <v>9.382388359286889E-2</v>
      </c>
      <c r="HD2508" s="2">
        <f t="shared" si="1009"/>
        <v>1.9763138708292494E-4</v>
      </c>
      <c r="HE2508" s="2" t="str">
        <f t="shared" si="1005"/>
        <v/>
      </c>
      <c r="HF2508" s="24" t="str">
        <f t="shared" si="1006"/>
        <v/>
      </c>
    </row>
    <row r="2509" spans="157:214" ht="20.100000000000001" customHeight="1" x14ac:dyDescent="0.25">
      <c r="FA2509" s="1">
        <v>1904</v>
      </c>
      <c r="FB2509" s="1">
        <f t="shared" si="1010"/>
        <v>13521.399489521504</v>
      </c>
      <c r="FC2509" s="1">
        <f t="shared" si="1011"/>
        <v>1.5446057557341398E-7</v>
      </c>
      <c r="FD2509" s="1">
        <f t="shared" si="1012"/>
        <v>0.99985040481289034</v>
      </c>
      <c r="FE2509" s="1">
        <f t="shared" si="1013"/>
        <v>1.5446057557341398E-7</v>
      </c>
      <c r="FF2509" s="1" t="str">
        <f t="shared" si="1014"/>
        <v/>
      </c>
      <c r="FG2509" s="1" t="str">
        <f t="shared" si="1015"/>
        <v/>
      </c>
      <c r="FI2509" s="1">
        <f t="shared" si="1016"/>
        <v>3.6529749997111611E-187</v>
      </c>
      <c r="FJ2509" s="1" t="str">
        <f t="shared" si="1017"/>
        <v/>
      </c>
      <c r="FK2509" s="1" t="str">
        <f t="shared" si="1018"/>
        <v/>
      </c>
      <c r="FP2509" s="1">
        <v>1904</v>
      </c>
      <c r="FQ2509" s="1">
        <f t="shared" si="1019"/>
        <v>31.858629345378446</v>
      </c>
      <c r="FR2509" s="1">
        <f t="shared" si="1020"/>
        <v>6.5555963662715697E-5</v>
      </c>
      <c r="FS2509" s="1">
        <f t="shared" si="1021"/>
        <v>0.99985040481289034</v>
      </c>
      <c r="FT2509" s="1">
        <f t="shared" si="1022"/>
        <v>6.5555963662715697E-5</v>
      </c>
      <c r="FU2509" s="1" t="str">
        <f t="shared" si="1023"/>
        <v/>
      </c>
      <c r="FV2509" s="1" t="str">
        <f t="shared" si="1024"/>
        <v/>
      </c>
      <c r="FW2509" s="1">
        <f t="shared" si="1025"/>
        <v>4.8284813387514194E-293</v>
      </c>
      <c r="FX2509" s="1" t="str">
        <f t="shared" si="1026"/>
        <v/>
      </c>
      <c r="FY2509" s="1" t="str">
        <f t="shared" si="1027"/>
        <v/>
      </c>
      <c r="GC2509" s="1">
        <v>1904</v>
      </c>
      <c r="GD2509" s="1">
        <f t="shared" si="1036"/>
        <v>111.18010579781043</v>
      </c>
      <c r="GE2509" s="1">
        <f t="shared" si="1028"/>
        <v>1.8785043715533943E-5</v>
      </c>
      <c r="GF2509" s="1">
        <f t="shared" si="1029"/>
        <v>0.99985040481289034</v>
      </c>
      <c r="GG2509" s="1">
        <f t="shared" si="1030"/>
        <v>1.8785043715533943E-5</v>
      </c>
      <c r="GH2509" s="1" t="str">
        <f t="shared" si="1031"/>
        <v/>
      </c>
      <c r="GI2509" s="1" t="str">
        <f t="shared" si="1032"/>
        <v/>
      </c>
      <c r="GJ2509" s="1">
        <f t="shared" si="1033"/>
        <v>0</v>
      </c>
      <c r="GK2509" s="1">
        <f t="shared" si="1034"/>
        <v>1.8785043715533943E-5</v>
      </c>
      <c r="GL2509" s="1" t="str">
        <f t="shared" si="1035"/>
        <v/>
      </c>
      <c r="HA2509" s="2"/>
      <c r="HB2509" s="2">
        <f t="shared" si="1007"/>
        <v>12.217599999999699</v>
      </c>
      <c r="HC2509" s="147">
        <f t="shared" si="1008"/>
        <v>9.3626252205785965E-2</v>
      </c>
      <c r="HD2509" s="2">
        <f t="shared" si="1009"/>
        <v>1.9725813492062205E-4</v>
      </c>
      <c r="HE2509" s="2" t="str">
        <f t="shared" si="1005"/>
        <v/>
      </c>
      <c r="HF2509" s="24" t="str">
        <f t="shared" si="1006"/>
        <v/>
      </c>
    </row>
    <row r="2510" spans="157:214" ht="20.100000000000001" customHeight="1" x14ac:dyDescent="0.25">
      <c r="FA2510" s="1">
        <v>1905</v>
      </c>
      <c r="FB2510" s="1">
        <f t="shared" si="1010"/>
        <v>13536.356789841771</v>
      </c>
      <c r="FC2510" s="1">
        <f t="shared" si="1011"/>
        <v>1.5224131939448409E-7</v>
      </c>
      <c r="FD2510" s="1">
        <f t="shared" si="1012"/>
        <v>0.99985269849209257</v>
      </c>
      <c r="FE2510" s="1">
        <f t="shared" si="1013"/>
        <v>1.5224131939448409E-7</v>
      </c>
      <c r="FF2510" s="1" t="str">
        <f t="shared" si="1014"/>
        <v/>
      </c>
      <c r="FG2510" s="1" t="str">
        <f t="shared" si="1015"/>
        <v/>
      </c>
      <c r="FI2510" s="1">
        <f t="shared" si="1016"/>
        <v>4.1020405772462642E-187</v>
      </c>
      <c r="FJ2510" s="1" t="str">
        <f t="shared" si="1017"/>
        <v/>
      </c>
      <c r="FK2510" s="1" t="str">
        <f t="shared" si="1018"/>
        <v/>
      </c>
      <c r="FP2510" s="1">
        <v>1905</v>
      </c>
      <c r="FQ2510" s="1">
        <f t="shared" si="1019"/>
        <v>31.893871191999438</v>
      </c>
      <c r="FR2510" s="1">
        <f t="shared" si="1020"/>
        <v>6.4614069740049092E-5</v>
      </c>
      <c r="FS2510" s="1">
        <f t="shared" si="1021"/>
        <v>0.99985269849209257</v>
      </c>
      <c r="FT2510" s="1">
        <f t="shared" si="1022"/>
        <v>6.4614069740049092E-5</v>
      </c>
      <c r="FU2510" s="1" t="str">
        <f t="shared" si="1023"/>
        <v/>
      </c>
      <c r="FV2510" s="1" t="str">
        <f t="shared" si="1024"/>
        <v/>
      </c>
      <c r="FW2510" s="1">
        <f t="shared" si="1025"/>
        <v>5.5898179998522801E-293</v>
      </c>
      <c r="FX2510" s="1" t="str">
        <f t="shared" si="1026"/>
        <v/>
      </c>
      <c r="FY2510" s="1" t="str">
        <f t="shared" si="1027"/>
        <v/>
      </c>
      <c r="GC2510" s="1">
        <v>1905</v>
      </c>
      <c r="GD2510" s="1">
        <f t="shared" si="1036"/>
        <v>111.30309264050712</v>
      </c>
      <c r="GE2510" s="1">
        <f t="shared" si="1028"/>
        <v>1.851514426590155E-5</v>
      </c>
      <c r="GF2510" s="1">
        <f t="shared" si="1029"/>
        <v>0.99985269849209257</v>
      </c>
      <c r="GG2510" s="1">
        <f t="shared" si="1030"/>
        <v>1.851514426590155E-5</v>
      </c>
      <c r="GH2510" s="1" t="str">
        <f t="shared" si="1031"/>
        <v/>
      </c>
      <c r="GI2510" s="1" t="str">
        <f t="shared" si="1032"/>
        <v/>
      </c>
      <c r="GJ2510" s="1">
        <f t="shared" si="1033"/>
        <v>0</v>
      </c>
      <c r="GK2510" s="1">
        <f t="shared" si="1034"/>
        <v>1.851514426590155E-5</v>
      </c>
      <c r="GL2510" s="1" t="str">
        <f t="shared" si="1035"/>
        <v/>
      </c>
      <c r="HA2510" s="2"/>
      <c r="HB2510" s="2">
        <f t="shared" si="1007"/>
        <v>12.223999999999698</v>
      </c>
      <c r="HC2510" s="147">
        <f t="shared" si="1008"/>
        <v>9.3428994070865343E-2</v>
      </c>
      <c r="HD2510" s="2">
        <f t="shared" si="1009"/>
        <v>1.9688545269865021E-4</v>
      </c>
      <c r="HE2510" s="2" t="str">
        <f t="shared" si="1005"/>
        <v/>
      </c>
      <c r="HF2510" s="24" t="str">
        <f t="shared" si="1006"/>
        <v/>
      </c>
    </row>
    <row r="2511" spans="157:214" ht="20.100000000000001" customHeight="1" x14ac:dyDescent="0.25">
      <c r="FA2511" s="2">
        <v>1906</v>
      </c>
      <c r="FB2511" s="1">
        <f t="shared" si="1010"/>
        <v>13551.314090162039</v>
      </c>
      <c r="FC2511" s="1">
        <f t="shared" si="1011"/>
        <v>1.5005154816488939E-7</v>
      </c>
      <c r="FD2511" s="1">
        <f t="shared" si="1012"/>
        <v>0.99985495919816547</v>
      </c>
      <c r="FE2511" s="1">
        <f t="shared" si="1013"/>
        <v>1.5005154816488939E-7</v>
      </c>
      <c r="FF2511" s="1" t="str">
        <f t="shared" si="1014"/>
        <v/>
      </c>
      <c r="FG2511" s="1" t="str">
        <f t="shared" si="1015"/>
        <v/>
      </c>
      <c r="FI2511" s="1">
        <f t="shared" si="1016"/>
        <v>4.6062367448642311E-187</v>
      </c>
      <c r="FJ2511" s="1" t="str">
        <f t="shared" si="1017"/>
        <v/>
      </c>
      <c r="FK2511" s="1" t="str">
        <f t="shared" si="1018"/>
        <v/>
      </c>
      <c r="FP2511" s="2">
        <v>1906</v>
      </c>
      <c r="FQ2511" s="1">
        <f t="shared" si="1019"/>
        <v>31.929113038620429</v>
      </c>
      <c r="FR2511" s="1">
        <f t="shared" si="1020"/>
        <v>6.3684689782580808E-5</v>
      </c>
      <c r="FS2511" s="1">
        <f t="shared" si="1021"/>
        <v>0.99985495919816547</v>
      </c>
      <c r="FT2511" s="1">
        <f t="shared" si="1022"/>
        <v>6.3684689782580808E-5</v>
      </c>
      <c r="FU2511" s="1" t="str">
        <f t="shared" si="1023"/>
        <v/>
      </c>
      <c r="FV2511" s="1" t="str">
        <f t="shared" si="1024"/>
        <v/>
      </c>
      <c r="FW2511" s="1">
        <f t="shared" si="1025"/>
        <v>6.4710958055620516E-293</v>
      </c>
      <c r="FX2511" s="1" t="str">
        <f t="shared" si="1026"/>
        <v/>
      </c>
      <c r="FY2511" s="1" t="str">
        <f t="shared" si="1027"/>
        <v/>
      </c>
      <c r="GC2511" s="2">
        <v>1906</v>
      </c>
      <c r="GD2511" s="1">
        <f t="shared" si="1036"/>
        <v>111.42607948320381</v>
      </c>
      <c r="GE2511" s="1">
        <f t="shared" si="1028"/>
        <v>1.8248830689623315E-5</v>
      </c>
      <c r="GF2511" s="1">
        <f t="shared" si="1029"/>
        <v>0.99985495919816547</v>
      </c>
      <c r="GG2511" s="1">
        <f t="shared" si="1030"/>
        <v>1.8248830689623315E-5</v>
      </c>
      <c r="GH2511" s="1" t="str">
        <f t="shared" si="1031"/>
        <v/>
      </c>
      <c r="GI2511" s="1" t="str">
        <f t="shared" si="1032"/>
        <v/>
      </c>
      <c r="GJ2511" s="1">
        <f t="shared" si="1033"/>
        <v>0</v>
      </c>
      <c r="GK2511" s="1">
        <f t="shared" si="1034"/>
        <v>1.8248830689623315E-5</v>
      </c>
      <c r="GL2511" s="1" t="str">
        <f t="shared" si="1035"/>
        <v/>
      </c>
      <c r="HA2511" s="2"/>
      <c r="HB2511" s="2">
        <f t="shared" si="1007"/>
        <v>12.230399999999698</v>
      </c>
      <c r="HC2511" s="147">
        <f t="shared" si="1008"/>
        <v>9.3232108618166692E-2</v>
      </c>
      <c r="HD2511" s="2">
        <f t="shared" si="1009"/>
        <v>1.9651333999186338E-4</v>
      </c>
      <c r="HE2511" s="2" t="str">
        <f t="shared" si="1005"/>
        <v/>
      </c>
      <c r="HF2511" s="24" t="str">
        <f t="shared" si="1006"/>
        <v/>
      </c>
    </row>
    <row r="2512" spans="157:214" ht="20.100000000000001" customHeight="1" x14ac:dyDescent="0.25">
      <c r="FA2512" s="1">
        <v>1907</v>
      </c>
      <c r="FB2512" s="1">
        <f t="shared" si="1010"/>
        <v>13566.271390482303</v>
      </c>
      <c r="FC2512" s="1">
        <f t="shared" si="1011"/>
        <v>1.4789090735444741E-7</v>
      </c>
      <c r="FD2512" s="1">
        <f t="shared" si="1012"/>
        <v>0.99985718736946827</v>
      </c>
      <c r="FE2512" s="1">
        <f t="shared" si="1013"/>
        <v>1.4789090735444741E-7</v>
      </c>
      <c r="FF2512" s="1" t="str">
        <f t="shared" si="1014"/>
        <v/>
      </c>
      <c r="FG2512" s="1" t="str">
        <f t="shared" si="1015"/>
        <v/>
      </c>
      <c r="FI2512" s="1">
        <f t="shared" si="1016"/>
        <v>5.1723226706901338E-187</v>
      </c>
      <c r="FJ2512" s="1" t="str">
        <f t="shared" si="1017"/>
        <v/>
      </c>
      <c r="FK2512" s="1" t="str">
        <f t="shared" si="1018"/>
        <v/>
      </c>
      <c r="FP2512" s="1">
        <v>1907</v>
      </c>
      <c r="FQ2512" s="1">
        <f t="shared" si="1019"/>
        <v>31.96435488524142</v>
      </c>
      <c r="FR2512" s="1">
        <f t="shared" si="1020"/>
        <v>6.2767673321055314E-5</v>
      </c>
      <c r="FS2512" s="1">
        <f t="shared" si="1021"/>
        <v>0.99985718736946827</v>
      </c>
      <c r="FT2512" s="1">
        <f t="shared" si="1022"/>
        <v>6.2767673321055314E-5</v>
      </c>
      <c r="FU2512" s="1" t="str">
        <f t="shared" si="1023"/>
        <v/>
      </c>
      <c r="FV2512" s="1" t="str">
        <f t="shared" si="1024"/>
        <v/>
      </c>
      <c r="FW2512" s="1">
        <f t="shared" si="1025"/>
        <v>7.4911939762504329E-293</v>
      </c>
      <c r="FX2512" s="1" t="str">
        <f t="shared" si="1026"/>
        <v/>
      </c>
      <c r="FY2512" s="1" t="str">
        <f t="shared" si="1027"/>
        <v/>
      </c>
      <c r="GC2512" s="1">
        <v>1907</v>
      </c>
      <c r="GD2512" s="1">
        <f t="shared" si="1036"/>
        <v>111.54906632590053</v>
      </c>
      <c r="GE2512" s="1">
        <f t="shared" si="1028"/>
        <v>1.7986059869774581E-5</v>
      </c>
      <c r="GF2512" s="1">
        <f t="shared" si="1029"/>
        <v>0.99985718736946827</v>
      </c>
      <c r="GG2512" s="1">
        <f t="shared" si="1030"/>
        <v>1.7986059869774581E-5</v>
      </c>
      <c r="GH2512" s="1" t="str">
        <f t="shared" si="1031"/>
        <v/>
      </c>
      <c r="GI2512" s="1" t="str">
        <f t="shared" si="1032"/>
        <v/>
      </c>
      <c r="GJ2512" s="1">
        <f t="shared" si="1033"/>
        <v>0</v>
      </c>
      <c r="GK2512" s="1">
        <f t="shared" si="1034"/>
        <v>1.7986059869774581E-5</v>
      </c>
      <c r="GL2512" s="1" t="str">
        <f t="shared" si="1035"/>
        <v/>
      </c>
      <c r="HA2512" s="2"/>
      <c r="HB2512" s="2">
        <f t="shared" si="1007"/>
        <v>12.236799999999697</v>
      </c>
      <c r="HC2512" s="147">
        <f t="shared" si="1008"/>
        <v>9.3035595278174829E-2</v>
      </c>
      <c r="HD2512" s="2">
        <f t="shared" si="1009"/>
        <v>1.9614179637379714E-4</v>
      </c>
      <c r="HE2512" s="2" t="str">
        <f t="shared" si="1005"/>
        <v/>
      </c>
      <c r="HF2512" s="24" t="str">
        <f t="shared" si="1006"/>
        <v/>
      </c>
    </row>
    <row r="2513" spans="157:214" ht="20.100000000000001" customHeight="1" x14ac:dyDescent="0.25">
      <c r="FA2513" s="1">
        <v>1908</v>
      </c>
      <c r="FB2513" s="1">
        <f t="shared" si="1010"/>
        <v>13581.228690802571</v>
      </c>
      <c r="FC2513" s="1">
        <f t="shared" si="1011"/>
        <v>1.4575904614699128E-7</v>
      </c>
      <c r="FD2513" s="1">
        <f t="shared" si="1012"/>
        <v>0.99985938343908509</v>
      </c>
      <c r="FE2513" s="1">
        <f t="shared" si="1013"/>
        <v>1.4575904614699128E-7</v>
      </c>
      <c r="FF2513" s="1" t="str">
        <f t="shared" si="1014"/>
        <v/>
      </c>
      <c r="FG2513" s="1" t="str">
        <f t="shared" si="1015"/>
        <v/>
      </c>
      <c r="FI2513" s="1">
        <f t="shared" si="1016"/>
        <v>5.8078851019189403E-187</v>
      </c>
      <c r="FJ2513" s="1" t="str">
        <f t="shared" si="1017"/>
        <v/>
      </c>
      <c r="FK2513" s="1" t="str">
        <f t="shared" si="1018"/>
        <v/>
      </c>
      <c r="FP2513" s="1">
        <v>1908</v>
      </c>
      <c r="FQ2513" s="1">
        <f t="shared" si="1019"/>
        <v>31.999596731862425</v>
      </c>
      <c r="FR2513" s="1">
        <f t="shared" si="1020"/>
        <v>6.1862871462515213E-5</v>
      </c>
      <c r="FS2513" s="1">
        <f t="shared" si="1021"/>
        <v>0.99985938343908509</v>
      </c>
      <c r="FT2513" s="1">
        <f t="shared" si="1022"/>
        <v>6.1862871462515213E-5</v>
      </c>
      <c r="FU2513" s="1" t="str">
        <f t="shared" si="1023"/>
        <v/>
      </c>
      <c r="FV2513" s="1" t="str">
        <f t="shared" si="1024"/>
        <v/>
      </c>
      <c r="FW2513" s="1">
        <f t="shared" si="1025"/>
        <v>8.6719608232308297E-293</v>
      </c>
      <c r="FX2513" s="1" t="str">
        <f t="shared" si="1026"/>
        <v/>
      </c>
      <c r="FY2513" s="1" t="str">
        <f t="shared" si="1027"/>
        <v/>
      </c>
      <c r="GC2513" s="1">
        <v>1908</v>
      </c>
      <c r="GD2513" s="1">
        <f t="shared" si="1036"/>
        <v>111.67205316859722</v>
      </c>
      <c r="GE2513" s="1">
        <f t="shared" si="1028"/>
        <v>1.7726789141118773E-5</v>
      </c>
      <c r="GF2513" s="1">
        <f t="shared" si="1029"/>
        <v>0.99985938343908509</v>
      </c>
      <c r="GG2513" s="1">
        <f t="shared" si="1030"/>
        <v>1.7726789141118773E-5</v>
      </c>
      <c r="GH2513" s="1" t="str">
        <f t="shared" si="1031"/>
        <v/>
      </c>
      <c r="GI2513" s="1" t="str">
        <f t="shared" si="1032"/>
        <v/>
      </c>
      <c r="GJ2513" s="1">
        <f t="shared" si="1033"/>
        <v>0</v>
      </c>
      <c r="GK2513" s="1">
        <f t="shared" si="1034"/>
        <v>1.7726789141118773E-5</v>
      </c>
      <c r="GL2513" s="1" t="str">
        <f t="shared" si="1035"/>
        <v/>
      </c>
      <c r="HA2513" s="2"/>
      <c r="HB2513" s="2">
        <f t="shared" si="1007"/>
        <v>12.243199999999696</v>
      </c>
      <c r="HC2513" s="147">
        <f t="shared" si="1008"/>
        <v>9.2839453481801032E-2</v>
      </c>
      <c r="HD2513" s="2">
        <f t="shared" si="1009"/>
        <v>1.9577082141629398E-4</v>
      </c>
      <c r="HE2513" s="2" t="str">
        <f t="shared" si="1005"/>
        <v/>
      </c>
      <c r="HF2513" s="24" t="str">
        <f t="shared" si="1006"/>
        <v/>
      </c>
    </row>
    <row r="2514" spans="157:214" ht="20.100000000000001" customHeight="1" x14ac:dyDescent="0.25">
      <c r="FA2514" s="1">
        <v>1909</v>
      </c>
      <c r="FB2514" s="1">
        <f t="shared" si="1010"/>
        <v>13596.185991122838</v>
      </c>
      <c r="FC2514" s="1">
        <f t="shared" si="1011"/>
        <v>1.4365561740918442E-7</v>
      </c>
      <c r="FD2514" s="1">
        <f t="shared" si="1012"/>
        <v>0.99986154783488057</v>
      </c>
      <c r="FE2514" s="1">
        <f t="shared" si="1013"/>
        <v>1.4365561740918442E-7</v>
      </c>
      <c r="FF2514" s="1" t="str">
        <f t="shared" si="1014"/>
        <v/>
      </c>
      <c r="FG2514" s="1" t="str">
        <f t="shared" si="1015"/>
        <v/>
      </c>
      <c r="FI2514" s="1">
        <f t="shared" si="1016"/>
        <v>6.5214395552090505E-187</v>
      </c>
      <c r="FJ2514" s="1" t="str">
        <f t="shared" si="1017"/>
        <v/>
      </c>
      <c r="FK2514" s="1" t="str">
        <f t="shared" si="1018"/>
        <v/>
      </c>
      <c r="FP2514" s="1">
        <v>1909</v>
      </c>
      <c r="FQ2514" s="1">
        <f t="shared" si="1019"/>
        <v>32.034838578483416</v>
      </c>
      <c r="FR2514" s="1">
        <f t="shared" si="1020"/>
        <v>6.0970136877066119E-5</v>
      </c>
      <c r="FS2514" s="1">
        <f t="shared" si="1021"/>
        <v>0.99986154783488057</v>
      </c>
      <c r="FT2514" s="1">
        <f t="shared" si="1022"/>
        <v>6.0970136877066119E-5</v>
      </c>
      <c r="FU2514" s="1" t="str">
        <f t="shared" si="1023"/>
        <v/>
      </c>
      <c r="FV2514" s="1" t="str">
        <f t="shared" si="1024"/>
        <v/>
      </c>
      <c r="FW2514" s="1">
        <f t="shared" si="1025"/>
        <v>1.0038680285306212E-292</v>
      </c>
      <c r="FX2514" s="1" t="str">
        <f t="shared" si="1026"/>
        <v/>
      </c>
      <c r="FY2514" s="1" t="str">
        <f t="shared" si="1027"/>
        <v/>
      </c>
      <c r="GC2514" s="1">
        <v>1909</v>
      </c>
      <c r="GD2514" s="1">
        <f t="shared" si="1036"/>
        <v>111.79504001129391</v>
      </c>
      <c r="GE2514" s="1">
        <f t="shared" si="1028"/>
        <v>1.7470976286314074E-5</v>
      </c>
      <c r="GF2514" s="1">
        <f t="shared" si="1029"/>
        <v>0.99986154783488057</v>
      </c>
      <c r="GG2514" s="1">
        <f t="shared" si="1030"/>
        <v>1.7470976286314074E-5</v>
      </c>
      <c r="GH2514" s="1" t="str">
        <f t="shared" si="1031"/>
        <v/>
      </c>
      <c r="GI2514" s="1" t="str">
        <f t="shared" si="1032"/>
        <v/>
      </c>
      <c r="GJ2514" s="1">
        <f t="shared" si="1033"/>
        <v>0</v>
      </c>
      <c r="GK2514" s="1">
        <f t="shared" si="1034"/>
        <v>1.7470976286314074E-5</v>
      </c>
      <c r="GL2514" s="1" t="str">
        <f t="shared" si="1035"/>
        <v/>
      </c>
      <c r="HA2514" s="2"/>
      <c r="HB2514" s="2">
        <f t="shared" si="1007"/>
        <v>12.249599999999695</v>
      </c>
      <c r="HC2514" s="147">
        <f t="shared" si="1008"/>
        <v>9.2643682660384738E-2</v>
      </c>
      <c r="HD2514" s="2">
        <f t="shared" si="1009"/>
        <v>1.9540041469014169E-4</v>
      </c>
      <c r="HE2514" s="2" t="str">
        <f t="shared" si="1005"/>
        <v/>
      </c>
      <c r="HF2514" s="24" t="str">
        <f t="shared" si="1006"/>
        <v/>
      </c>
    </row>
    <row r="2515" spans="157:214" ht="20.100000000000001" customHeight="1" x14ac:dyDescent="0.25">
      <c r="FA2515" s="1">
        <v>1910</v>
      </c>
      <c r="FB2515" s="1">
        <f t="shared" si="1010"/>
        <v>13611.143291443106</v>
      </c>
      <c r="FC2515" s="1">
        <f t="shared" si="1011"/>
        <v>1.4158027765948577E-7</v>
      </c>
      <c r="FD2515" s="1">
        <f t="shared" si="1012"/>
        <v>0.99986368097955425</v>
      </c>
      <c r="FE2515" s="1">
        <f t="shared" si="1013"/>
        <v>1.4158027765948577E-7</v>
      </c>
      <c r="FF2515" s="1" t="str">
        <f t="shared" si="1014"/>
        <v/>
      </c>
      <c r="FG2515" s="1" t="str">
        <f t="shared" si="1015"/>
        <v/>
      </c>
      <c r="FI2515" s="1">
        <f t="shared" si="1016"/>
        <v>7.322543863144735E-187</v>
      </c>
      <c r="FJ2515" s="1" t="str">
        <f t="shared" si="1017"/>
        <v/>
      </c>
      <c r="FK2515" s="1" t="str">
        <f t="shared" si="1018"/>
        <v/>
      </c>
      <c r="FP2515" s="1">
        <v>1910</v>
      </c>
      <c r="FQ2515" s="1">
        <f t="shared" si="1019"/>
        <v>32.070080425104408</v>
      </c>
      <c r="FR2515" s="1">
        <f t="shared" si="1020"/>
        <v>6.0089323784702934E-5</v>
      </c>
      <c r="FS2515" s="1">
        <f t="shared" si="1021"/>
        <v>0.99986368097955425</v>
      </c>
      <c r="FT2515" s="1">
        <f t="shared" si="1022"/>
        <v>6.0089323784702934E-5</v>
      </c>
      <c r="FU2515" s="1" t="str">
        <f t="shared" si="1023"/>
        <v/>
      </c>
      <c r="FV2515" s="1" t="str">
        <f t="shared" si="1024"/>
        <v/>
      </c>
      <c r="FW2515" s="1">
        <f t="shared" si="1025"/>
        <v>1.162061170893582E-292</v>
      </c>
      <c r="FX2515" s="1" t="str">
        <f t="shared" si="1026"/>
        <v/>
      </c>
      <c r="FY2515" s="1" t="str">
        <f t="shared" si="1027"/>
        <v/>
      </c>
      <c r="GC2515" s="1">
        <v>1910</v>
      </c>
      <c r="GD2515" s="1">
        <f t="shared" si="1036"/>
        <v>111.9180268539906</v>
      </c>
      <c r="GE2515" s="1">
        <f t="shared" si="1028"/>
        <v>1.7218579532139481E-5</v>
      </c>
      <c r="GF2515" s="1">
        <f t="shared" si="1029"/>
        <v>0.99986368097955425</v>
      </c>
      <c r="GG2515" s="1">
        <f t="shared" si="1030"/>
        <v>1.7218579532139481E-5</v>
      </c>
      <c r="GH2515" s="1" t="str">
        <f t="shared" si="1031"/>
        <v/>
      </c>
      <c r="GI2515" s="1" t="str">
        <f t="shared" si="1032"/>
        <v/>
      </c>
      <c r="GJ2515" s="1">
        <f t="shared" si="1033"/>
        <v>0</v>
      </c>
      <c r="GK2515" s="1">
        <f t="shared" si="1034"/>
        <v>1.7218579532139481E-5</v>
      </c>
      <c r="GL2515" s="1" t="str">
        <f t="shared" si="1035"/>
        <v/>
      </c>
      <c r="HA2515" s="2"/>
      <c r="HB2515" s="2">
        <f t="shared" si="1007"/>
        <v>12.255999999999695</v>
      </c>
      <c r="HC2515" s="147">
        <f t="shared" si="1008"/>
        <v>9.2448282245694596E-2</v>
      </c>
      <c r="HD2515" s="2">
        <f t="shared" si="1009"/>
        <v>1.9503057576461535E-4</v>
      </c>
      <c r="HE2515" s="2" t="str">
        <f t="shared" si="1005"/>
        <v/>
      </c>
      <c r="HF2515" s="24" t="str">
        <f t="shared" si="1006"/>
        <v/>
      </c>
    </row>
    <row r="2516" spans="157:214" ht="20.100000000000001" customHeight="1" x14ac:dyDescent="0.25">
      <c r="FA2516" s="1">
        <v>1911</v>
      </c>
      <c r="FB2516" s="1">
        <f t="shared" si="1010"/>
        <v>13626.100591763374</v>
      </c>
      <c r="FC2516" s="1">
        <f t="shared" si="1011"/>
        <v>1.3953268703727695E-7</v>
      </c>
      <c r="FD2516" s="1">
        <f t="shared" si="1012"/>
        <v>0.99986578329069531</v>
      </c>
      <c r="FE2516" s="1">
        <f t="shared" si="1013"/>
        <v>1.3953268703727695E-7</v>
      </c>
      <c r="FF2516" s="1" t="str">
        <f t="shared" si="1014"/>
        <v/>
      </c>
      <c r="FG2516" s="1" t="str">
        <f t="shared" si="1015"/>
        <v/>
      </c>
      <c r="FI2516" s="1">
        <f t="shared" si="1016"/>
        <v>8.2219255834904566E-187</v>
      </c>
      <c r="FJ2516" s="1" t="str">
        <f t="shared" si="1017"/>
        <v/>
      </c>
      <c r="FK2516" s="1" t="str">
        <f t="shared" si="1018"/>
        <v/>
      </c>
      <c r="FP2516" s="1">
        <v>1911</v>
      </c>
      <c r="FQ2516" s="1">
        <f t="shared" si="1019"/>
        <v>32.105322271725399</v>
      </c>
      <c r="FR2516" s="1">
        <f t="shared" si="1020"/>
        <v>5.9220287942208406E-5</v>
      </c>
      <c r="FS2516" s="1">
        <f t="shared" si="1021"/>
        <v>0.99986578329069531</v>
      </c>
      <c r="FT2516" s="1">
        <f t="shared" si="1022"/>
        <v>5.9220287942208406E-5</v>
      </c>
      <c r="FU2516" s="1" t="str">
        <f t="shared" si="1023"/>
        <v/>
      </c>
      <c r="FV2516" s="1" t="str">
        <f t="shared" si="1024"/>
        <v/>
      </c>
      <c r="FW2516" s="1">
        <f t="shared" si="1025"/>
        <v>1.3451614360799321E-292</v>
      </c>
      <c r="FX2516" s="1" t="str">
        <f t="shared" si="1026"/>
        <v/>
      </c>
      <c r="FY2516" s="1" t="str">
        <f t="shared" si="1027"/>
        <v/>
      </c>
      <c r="GC2516" s="1">
        <v>1911</v>
      </c>
      <c r="GD2516" s="1">
        <f t="shared" si="1036"/>
        <v>112.04101369668729</v>
      </c>
      <c r="GE2516" s="1">
        <f t="shared" si="1028"/>
        <v>1.6969557545739923E-5</v>
      </c>
      <c r="GF2516" s="1">
        <f t="shared" si="1029"/>
        <v>0.99986578329069531</v>
      </c>
      <c r="GG2516" s="1">
        <f t="shared" si="1030"/>
        <v>1.6969557545739923E-5</v>
      </c>
      <c r="GH2516" s="1" t="str">
        <f t="shared" si="1031"/>
        <v/>
      </c>
      <c r="GI2516" s="1" t="str">
        <f t="shared" si="1032"/>
        <v/>
      </c>
      <c r="GJ2516" s="1">
        <f t="shared" si="1033"/>
        <v>0</v>
      </c>
      <c r="GK2516" s="1">
        <f t="shared" si="1034"/>
        <v>1.6969557545739923E-5</v>
      </c>
      <c r="GL2516" s="1" t="str">
        <f t="shared" si="1035"/>
        <v/>
      </c>
      <c r="HA2516" s="2"/>
      <c r="HB2516" s="2">
        <f t="shared" si="1007"/>
        <v>12.262399999999694</v>
      </c>
      <c r="HC2516" s="147">
        <f t="shared" si="1008"/>
        <v>9.2253251669929981E-2</v>
      </c>
      <c r="HD2516" s="2">
        <f t="shared" si="1009"/>
        <v>1.9466130420767169E-4</v>
      </c>
      <c r="HE2516" s="2" t="str">
        <f t="shared" si="1005"/>
        <v/>
      </c>
      <c r="HF2516" s="24" t="str">
        <f t="shared" si="1006"/>
        <v/>
      </c>
    </row>
    <row r="2517" spans="157:214" ht="20.100000000000001" customHeight="1" x14ac:dyDescent="0.25">
      <c r="FA2517" s="2">
        <v>1912</v>
      </c>
      <c r="FB2517" s="1">
        <f t="shared" si="1010"/>
        <v>13641.057892083641</v>
      </c>
      <c r="FC2517" s="1">
        <f t="shared" si="1011"/>
        <v>1.375125092721436E-7</v>
      </c>
      <c r="FD2517" s="1">
        <f t="shared" si="1012"/>
        <v>0.99986785518083676</v>
      </c>
      <c r="FE2517" s="1">
        <f t="shared" si="1013"/>
        <v>1.375125092721436E-7</v>
      </c>
      <c r="FF2517" s="1" t="str">
        <f t="shared" si="1014"/>
        <v/>
      </c>
      <c r="FG2517" s="1" t="str">
        <f t="shared" si="1015"/>
        <v/>
      </c>
      <c r="FI2517" s="1">
        <f t="shared" si="1016"/>
        <v>9.2316249614262543E-187</v>
      </c>
      <c r="FJ2517" s="1" t="str">
        <f t="shared" si="1017"/>
        <v/>
      </c>
      <c r="FK2517" s="1" t="str">
        <f t="shared" si="1018"/>
        <v/>
      </c>
      <c r="FP2517" s="2">
        <v>1912</v>
      </c>
      <c r="FQ2517" s="1">
        <f t="shared" si="1019"/>
        <v>32.14056411834639</v>
      </c>
      <c r="FR2517" s="1">
        <f t="shared" si="1020"/>
        <v>5.8362886630115356E-5</v>
      </c>
      <c r="FS2517" s="1">
        <f t="shared" si="1021"/>
        <v>0.99986785518083676</v>
      </c>
      <c r="FT2517" s="1">
        <f t="shared" si="1022"/>
        <v>5.8362886630115356E-5</v>
      </c>
      <c r="FU2517" s="1" t="str">
        <f t="shared" si="1023"/>
        <v/>
      </c>
      <c r="FV2517" s="1" t="str">
        <f t="shared" si="1024"/>
        <v/>
      </c>
      <c r="FW2517" s="1">
        <f t="shared" si="1025"/>
        <v>1.5570869962102651E-292</v>
      </c>
      <c r="FX2517" s="1" t="str">
        <f t="shared" si="1026"/>
        <v/>
      </c>
      <c r="FY2517" s="1" t="str">
        <f t="shared" si="1027"/>
        <v/>
      </c>
      <c r="GC2517" s="2">
        <v>1912</v>
      </c>
      <c r="GD2517" s="1">
        <f t="shared" si="1036"/>
        <v>112.16400053938398</v>
      </c>
      <c r="GE2517" s="1">
        <f t="shared" si="1028"/>
        <v>1.6723869430890589E-5</v>
      </c>
      <c r="GF2517" s="1">
        <f t="shared" si="1029"/>
        <v>0.99986785518083676</v>
      </c>
      <c r="GG2517" s="1">
        <f t="shared" si="1030"/>
        <v>1.6723869430890589E-5</v>
      </c>
      <c r="GH2517" s="1" t="str">
        <f t="shared" si="1031"/>
        <v/>
      </c>
      <c r="GI2517" s="1" t="str">
        <f t="shared" si="1032"/>
        <v/>
      </c>
      <c r="GJ2517" s="1">
        <f t="shared" si="1033"/>
        <v>0</v>
      </c>
      <c r="GK2517" s="1">
        <f t="shared" si="1034"/>
        <v>1.6723869430890589E-5</v>
      </c>
      <c r="GL2517" s="1" t="str">
        <f t="shared" si="1035"/>
        <v/>
      </c>
      <c r="HA2517" s="2"/>
      <c r="HB2517" s="2">
        <f t="shared" si="1007"/>
        <v>12.268799999999693</v>
      </c>
      <c r="HC2517" s="147">
        <f t="shared" si="1008"/>
        <v>9.2058590365722309E-2</v>
      </c>
      <c r="HD2517" s="2">
        <f t="shared" si="1009"/>
        <v>1.9429259958562983E-4</v>
      </c>
      <c r="HE2517" s="2" t="str">
        <f t="shared" si="1005"/>
        <v/>
      </c>
      <c r="HF2517" s="24" t="str">
        <f t="shared" si="1006"/>
        <v/>
      </c>
    </row>
    <row r="2518" spans="157:214" ht="20.100000000000001" customHeight="1" x14ac:dyDescent="0.25">
      <c r="FA2518" s="1">
        <v>1913</v>
      </c>
      <c r="FB2518" s="1">
        <f t="shared" si="1010"/>
        <v>13656.015192403909</v>
      </c>
      <c r="FC2518" s="1">
        <f t="shared" si="1011"/>
        <v>1.355194116533191E-7</v>
      </c>
      <c r="FD2518" s="1">
        <f t="shared" si="1012"/>
        <v>0.99986989705750806</v>
      </c>
      <c r="FE2518" s="1">
        <f t="shared" si="1013"/>
        <v>1.355194116533191E-7</v>
      </c>
      <c r="FF2518" s="1" t="str">
        <f t="shared" si="1014"/>
        <v/>
      </c>
      <c r="FG2518" s="1" t="str">
        <f t="shared" si="1015"/>
        <v/>
      </c>
      <c r="FI2518" s="1">
        <f t="shared" si="1016"/>
        <v>1.036515534074808E-186</v>
      </c>
      <c r="FJ2518" s="1" t="str">
        <f t="shared" si="1017"/>
        <v/>
      </c>
      <c r="FK2518" s="1" t="str">
        <f t="shared" si="1018"/>
        <v/>
      </c>
      <c r="FP2518" s="1">
        <v>1913</v>
      </c>
      <c r="FQ2518" s="1">
        <f t="shared" si="1019"/>
        <v>32.175805964967381</v>
      </c>
      <c r="FR2518" s="1">
        <f t="shared" si="1020"/>
        <v>5.7516978639737657E-5</v>
      </c>
      <c r="FS2518" s="1">
        <f t="shared" si="1021"/>
        <v>0.99986989705750806</v>
      </c>
      <c r="FT2518" s="1">
        <f t="shared" si="1022"/>
        <v>5.7516978639737657E-5</v>
      </c>
      <c r="FU2518" s="1" t="str">
        <f t="shared" si="1023"/>
        <v/>
      </c>
      <c r="FV2518" s="1" t="str">
        <f t="shared" si="1024"/>
        <v/>
      </c>
      <c r="FW2518" s="1">
        <f t="shared" si="1025"/>
        <v>1.8023718616438634E-292</v>
      </c>
      <c r="FX2518" s="1" t="str">
        <f t="shared" si="1026"/>
        <v/>
      </c>
      <c r="FY2518" s="1" t="str">
        <f t="shared" si="1027"/>
        <v/>
      </c>
      <c r="GC2518" s="1">
        <v>1913</v>
      </c>
      <c r="GD2518" s="1">
        <f t="shared" si="1036"/>
        <v>112.28698738208067</v>
      </c>
      <c r="GE2518" s="1">
        <f t="shared" si="1028"/>
        <v>1.6481474724280502E-5</v>
      </c>
      <c r="GF2518" s="1">
        <f t="shared" si="1029"/>
        <v>0.99986989705750806</v>
      </c>
      <c r="GG2518" s="1">
        <f t="shared" si="1030"/>
        <v>1.6481474724280502E-5</v>
      </c>
      <c r="GH2518" s="1" t="str">
        <f t="shared" si="1031"/>
        <v/>
      </c>
      <c r="GI2518" s="1" t="str">
        <f t="shared" si="1032"/>
        <v/>
      </c>
      <c r="GJ2518" s="1">
        <f t="shared" si="1033"/>
        <v>0</v>
      </c>
      <c r="GK2518" s="1">
        <f t="shared" si="1034"/>
        <v>1.6481474724280502E-5</v>
      </c>
      <c r="GL2518" s="1" t="str">
        <f t="shared" si="1035"/>
        <v/>
      </c>
      <c r="HA2518" s="2"/>
      <c r="HB2518" s="2">
        <f t="shared" si="1007"/>
        <v>12.275199999999693</v>
      </c>
      <c r="HC2518" s="147">
        <f t="shared" si="1008"/>
        <v>9.1864297766136679E-2</v>
      </c>
      <c r="HD2518" s="2">
        <f t="shared" si="1009"/>
        <v>1.9392446146429543E-4</v>
      </c>
      <c r="HE2518" s="2" t="str">
        <f t="shared" si="1005"/>
        <v/>
      </c>
      <c r="HF2518" s="24" t="str">
        <f t="shared" si="1006"/>
        <v/>
      </c>
    </row>
    <row r="2519" spans="157:214" ht="20.100000000000001" customHeight="1" x14ac:dyDescent="0.25">
      <c r="FA2519" s="1">
        <v>1914</v>
      </c>
      <c r="FB2519" s="1">
        <f t="shared" si="1010"/>
        <v>13670.972492724173</v>
      </c>
      <c r="FC2519" s="1">
        <f t="shared" si="1011"/>
        <v>1.3355306499928709E-7</v>
      </c>
      <c r="FD2519" s="1">
        <f t="shared" si="1012"/>
        <v>0.99987190932328884</v>
      </c>
      <c r="FE2519" s="1">
        <f t="shared" si="1013"/>
        <v>1.3355306499928709E-7</v>
      </c>
      <c r="FF2519" s="1" t="str">
        <f t="shared" si="1014"/>
        <v/>
      </c>
      <c r="FG2519" s="1" t="str">
        <f t="shared" si="1015"/>
        <v/>
      </c>
      <c r="FI2519" s="1">
        <f t="shared" si="1016"/>
        <v>1.1637683150839377E-186</v>
      </c>
      <c r="FJ2519" s="1" t="str">
        <f t="shared" si="1017"/>
        <v/>
      </c>
      <c r="FK2519" s="1" t="str">
        <f t="shared" si="1018"/>
        <v/>
      </c>
      <c r="FP2519" s="1">
        <v>1914</v>
      </c>
      <c r="FQ2519" s="1">
        <f t="shared" si="1019"/>
        <v>32.211047811588386</v>
      </c>
      <c r="FR2519" s="1">
        <f t="shared" si="1020"/>
        <v>5.6682424260268664E-5</v>
      </c>
      <c r="FS2519" s="1">
        <f t="shared" si="1021"/>
        <v>0.99987190932328884</v>
      </c>
      <c r="FT2519" s="1">
        <f t="shared" si="1022"/>
        <v>5.6682424260268664E-5</v>
      </c>
      <c r="FU2519" s="1" t="str">
        <f t="shared" si="1023"/>
        <v/>
      </c>
      <c r="FV2519" s="1" t="str">
        <f t="shared" si="1024"/>
        <v/>
      </c>
      <c r="FW2519" s="1">
        <f t="shared" si="1025"/>
        <v>2.0862625911455294E-292</v>
      </c>
      <c r="FX2519" s="1" t="str">
        <f t="shared" si="1026"/>
        <v/>
      </c>
      <c r="FY2519" s="1" t="str">
        <f t="shared" si="1027"/>
        <v/>
      </c>
      <c r="GC2519" s="1">
        <v>1914</v>
      </c>
      <c r="GD2519" s="1">
        <f t="shared" si="1036"/>
        <v>112.40997422477736</v>
      </c>
      <c r="GE2519" s="1">
        <f t="shared" si="1028"/>
        <v>1.62423333918158E-5</v>
      </c>
      <c r="GF2519" s="1">
        <f t="shared" si="1029"/>
        <v>0.99987190932328884</v>
      </c>
      <c r="GG2519" s="1">
        <f t="shared" si="1030"/>
        <v>1.62423333918158E-5</v>
      </c>
      <c r="GH2519" s="1" t="str">
        <f t="shared" si="1031"/>
        <v/>
      </c>
      <c r="GI2519" s="1" t="str">
        <f t="shared" si="1032"/>
        <v/>
      </c>
      <c r="GJ2519" s="1">
        <f t="shared" si="1033"/>
        <v>0</v>
      </c>
      <c r="GK2519" s="1">
        <f t="shared" si="1034"/>
        <v>1.62423333918158E-5</v>
      </c>
      <c r="GL2519" s="1" t="str">
        <f t="shared" si="1035"/>
        <v/>
      </c>
      <c r="HA2519" s="2"/>
      <c r="HB2519" s="2">
        <f t="shared" si="1007"/>
        <v>12.281599999999692</v>
      </c>
      <c r="HC2519" s="147">
        <f t="shared" si="1008"/>
        <v>9.1670373304672384E-2</v>
      </c>
      <c r="HD2519" s="2">
        <f t="shared" si="1009"/>
        <v>1.9355688940704552E-4</v>
      </c>
      <c r="HE2519" s="2" t="str">
        <f t="shared" si="1005"/>
        <v/>
      </c>
      <c r="HF2519" s="24" t="str">
        <f t="shared" si="1006"/>
        <v/>
      </c>
    </row>
    <row r="2520" spans="157:214" ht="20.100000000000001" customHeight="1" x14ac:dyDescent="0.25">
      <c r="FA2520" s="1">
        <v>1915</v>
      </c>
      <c r="FB2520" s="1">
        <f t="shared" si="1010"/>
        <v>13685.929793044441</v>
      </c>
      <c r="FC2520" s="1">
        <f t="shared" si="1011"/>
        <v>1.3161314362754036E-7</v>
      </c>
      <c r="FD2520" s="1">
        <f t="shared" si="1012"/>
        <v>0.99987389237586155</v>
      </c>
      <c r="FE2520" s="1">
        <f t="shared" si="1013"/>
        <v>1.3161314362754036E-7</v>
      </c>
      <c r="FF2520" s="1" t="str">
        <f t="shared" si="1014"/>
        <v/>
      </c>
      <c r="FG2520" s="1" t="str">
        <f t="shared" si="1015"/>
        <v/>
      </c>
      <c r="FI2520" s="1">
        <f t="shared" si="1016"/>
        <v>1.3066229855093652E-186</v>
      </c>
      <c r="FJ2520" s="1" t="str">
        <f t="shared" si="1017"/>
        <v/>
      </c>
      <c r="FK2520" s="1" t="str">
        <f t="shared" si="1018"/>
        <v/>
      </c>
      <c r="FP2520" s="1">
        <v>1915</v>
      </c>
      <c r="FQ2520" s="1">
        <f t="shared" si="1019"/>
        <v>32.246289658209378</v>
      </c>
      <c r="FR2520" s="1">
        <f t="shared" si="1020"/>
        <v>5.5859085265948431E-5</v>
      </c>
      <c r="FS2520" s="1">
        <f t="shared" si="1021"/>
        <v>0.99987389237586155</v>
      </c>
      <c r="FT2520" s="1">
        <f t="shared" si="1022"/>
        <v>5.5859085265948431E-5</v>
      </c>
      <c r="FU2520" s="1" t="str">
        <f t="shared" si="1023"/>
        <v/>
      </c>
      <c r="FV2520" s="1" t="str">
        <f t="shared" si="1024"/>
        <v/>
      </c>
      <c r="FW2520" s="1">
        <f t="shared" si="1025"/>
        <v>2.4148301760183504E-292</v>
      </c>
      <c r="FX2520" s="1" t="str">
        <f t="shared" si="1026"/>
        <v/>
      </c>
      <c r="FY2520" s="1" t="str">
        <f t="shared" si="1027"/>
        <v/>
      </c>
      <c r="GC2520" s="1">
        <v>1915</v>
      </c>
      <c r="GD2520" s="1">
        <f t="shared" si="1036"/>
        <v>112.53296106747405</v>
      </c>
      <c r="GE2520" s="1">
        <f t="shared" si="1028"/>
        <v>1.600640582494201E-5</v>
      </c>
      <c r="GF2520" s="1">
        <f t="shared" si="1029"/>
        <v>0.99987389237586155</v>
      </c>
      <c r="GG2520" s="1">
        <f t="shared" si="1030"/>
        <v>1.600640582494201E-5</v>
      </c>
      <c r="GH2520" s="1" t="str">
        <f t="shared" si="1031"/>
        <v/>
      </c>
      <c r="GI2520" s="1" t="str">
        <f t="shared" si="1032"/>
        <v/>
      </c>
      <c r="GJ2520" s="1">
        <f t="shared" si="1033"/>
        <v>0</v>
      </c>
      <c r="GK2520" s="1">
        <f t="shared" si="1034"/>
        <v>1.600640582494201E-5</v>
      </c>
      <c r="GL2520" s="1" t="str">
        <f t="shared" si="1035"/>
        <v/>
      </c>
      <c r="HA2520" s="2"/>
      <c r="HB2520" s="2">
        <f t="shared" si="1007"/>
        <v>12.287999999999691</v>
      </c>
      <c r="HC2520" s="147">
        <f t="shared" si="1008"/>
        <v>9.1476816415265338E-2</v>
      </c>
      <c r="HD2520" s="2">
        <f t="shared" si="1009"/>
        <v>1.9318988297674367E-4</v>
      </c>
      <c r="HE2520" s="2" t="str">
        <f t="shared" ref="HE2520:HE2583" si="1037">IF(HC2520&lt;(1-$HA$604),HD2520,"")</f>
        <v/>
      </c>
      <c r="HF2520" s="24" t="str">
        <f t="shared" ref="HF2520:HF2583" si="1038">IF(HC2520&lt;(1-$HA$610),HD2520,"")</f>
        <v/>
      </c>
    </row>
    <row r="2521" spans="157:214" ht="20.100000000000001" customHeight="1" x14ac:dyDescent="0.25">
      <c r="FA2521" s="1">
        <v>1916</v>
      </c>
      <c r="FB2521" s="1">
        <f t="shared" si="1010"/>
        <v>13700.887093364709</v>
      </c>
      <c r="FC2521" s="1">
        <f t="shared" si="1011"/>
        <v>1.2969932532450707E-7</v>
      </c>
      <c r="FD2521" s="1">
        <f t="shared" si="1012"/>
        <v>0.99987584660806283</v>
      </c>
      <c r="FE2521" s="1">
        <f t="shared" si="1013"/>
        <v>1.2969932532450707E-7</v>
      </c>
      <c r="FF2521" s="1" t="str">
        <f t="shared" si="1014"/>
        <v/>
      </c>
      <c r="FG2521" s="1" t="str">
        <f t="shared" si="1015"/>
        <v/>
      </c>
      <c r="FI2521" s="1">
        <f t="shared" si="1016"/>
        <v>1.4669898536796377E-186</v>
      </c>
      <c r="FJ2521" s="1" t="str">
        <f t="shared" si="1017"/>
        <v/>
      </c>
      <c r="FK2521" s="1" t="str">
        <f t="shared" si="1018"/>
        <v/>
      </c>
      <c r="FP2521" s="1">
        <v>1916</v>
      </c>
      <c r="FQ2521" s="1">
        <f t="shared" si="1019"/>
        <v>32.281531504830369</v>
      </c>
      <c r="FR2521" s="1">
        <f t="shared" si="1020"/>
        <v>5.5046824903296584E-5</v>
      </c>
      <c r="FS2521" s="1">
        <f t="shared" si="1021"/>
        <v>0.99987584660806283</v>
      </c>
      <c r="FT2521" s="1">
        <f t="shared" si="1022"/>
        <v>5.5046824903296584E-5</v>
      </c>
      <c r="FU2521" s="1" t="str">
        <f t="shared" si="1023"/>
        <v/>
      </c>
      <c r="FV2521" s="1" t="str">
        <f t="shared" si="1024"/>
        <v/>
      </c>
      <c r="FW2521" s="1">
        <f t="shared" si="1025"/>
        <v>2.7950994769441439E-292</v>
      </c>
      <c r="FX2521" s="1" t="str">
        <f t="shared" si="1026"/>
        <v/>
      </c>
      <c r="FY2521" s="1" t="str">
        <f t="shared" si="1027"/>
        <v/>
      </c>
      <c r="GC2521" s="1">
        <v>1916</v>
      </c>
      <c r="GD2521" s="1">
        <f t="shared" si="1036"/>
        <v>112.65594791017074</v>
      </c>
      <c r="GE2521" s="1">
        <f t="shared" si="1028"/>
        <v>1.5773652836986323E-5</v>
      </c>
      <c r="GF2521" s="1">
        <f t="shared" si="1029"/>
        <v>0.99987584660806283</v>
      </c>
      <c r="GG2521" s="1">
        <f t="shared" si="1030"/>
        <v>1.5773652836986323E-5</v>
      </c>
      <c r="GH2521" s="1" t="str">
        <f t="shared" si="1031"/>
        <v/>
      </c>
      <c r="GI2521" s="1" t="str">
        <f t="shared" si="1032"/>
        <v/>
      </c>
      <c r="GJ2521" s="1">
        <f t="shared" si="1033"/>
        <v>0</v>
      </c>
      <c r="GK2521" s="1">
        <f t="shared" si="1034"/>
        <v>1.5773652836986323E-5</v>
      </c>
      <c r="GL2521" s="1" t="str">
        <f t="shared" si="1035"/>
        <v/>
      </c>
      <c r="HA2521" s="2"/>
      <c r="HB2521" s="2">
        <f t="shared" ref="HB2521:HB2584" si="1039">HB2520+$HE$597</f>
        <v>12.29439999999969</v>
      </c>
      <c r="HC2521" s="147">
        <f t="shared" ref="HC2521:HC2584" si="1040">_xlfn.CHISQ.DIST.RT(HB2521,7)</f>
        <v>9.1283626532288595E-2</v>
      </c>
      <c r="HD2521" s="2">
        <f t="shared" ref="HD2521:HD2584" si="1041">HC2521-HC2522</f>
        <v>1.9282344173479626E-4</v>
      </c>
      <c r="HE2521" s="2" t="str">
        <f t="shared" si="1037"/>
        <v/>
      </c>
      <c r="HF2521" s="24" t="str">
        <f t="shared" si="1038"/>
        <v/>
      </c>
    </row>
    <row r="2522" spans="157:214" ht="20.100000000000001" customHeight="1" x14ac:dyDescent="0.25">
      <c r="FA2522" s="1">
        <v>1917</v>
      </c>
      <c r="FB2522" s="1">
        <f t="shared" si="1010"/>
        <v>13715.844393684976</v>
      </c>
      <c r="FC2522" s="1">
        <f t="shared" si="1011"/>
        <v>1.2781129131563185E-7</v>
      </c>
      <c r="FD2522" s="1">
        <f t="shared" si="1012"/>
        <v>0.99987777240793585</v>
      </c>
      <c r="FE2522" s="1">
        <f t="shared" si="1013"/>
        <v>1.2781129131563185E-7</v>
      </c>
      <c r="FF2522" s="1" t="str">
        <f t="shared" si="1014"/>
        <v/>
      </c>
      <c r="FG2522" s="1" t="str">
        <f t="shared" si="1015"/>
        <v/>
      </c>
      <c r="FI2522" s="1">
        <f t="shared" si="1016"/>
        <v>1.6470128124125144E-186</v>
      </c>
      <c r="FJ2522" s="1" t="str">
        <f t="shared" si="1017"/>
        <v/>
      </c>
      <c r="FK2522" s="1" t="str">
        <f t="shared" si="1018"/>
        <v/>
      </c>
      <c r="FP2522" s="1">
        <v>1917</v>
      </c>
      <c r="FQ2522" s="1">
        <f t="shared" si="1019"/>
        <v>32.31677335145136</v>
      </c>
      <c r="FR2522" s="1">
        <f t="shared" si="1020"/>
        <v>5.4245507878416311E-5</v>
      </c>
      <c r="FS2522" s="1">
        <f t="shared" si="1021"/>
        <v>0.99987777240793585</v>
      </c>
      <c r="FT2522" s="1">
        <f t="shared" si="1022"/>
        <v>5.4245507878416311E-5</v>
      </c>
      <c r="FU2522" s="1" t="str">
        <f t="shared" si="1023"/>
        <v/>
      </c>
      <c r="FV2522" s="1" t="str">
        <f t="shared" si="1024"/>
        <v/>
      </c>
      <c r="FW2522" s="1">
        <f t="shared" si="1025"/>
        <v>3.2351989648392944E-292</v>
      </c>
      <c r="FX2522" s="1" t="str">
        <f t="shared" si="1026"/>
        <v/>
      </c>
      <c r="FY2522" s="1" t="str">
        <f t="shared" si="1027"/>
        <v/>
      </c>
      <c r="GC2522" s="1">
        <v>1917</v>
      </c>
      <c r="GD2522" s="1">
        <f t="shared" si="1036"/>
        <v>112.77893475286746</v>
      </c>
      <c r="GE2522" s="1">
        <f t="shared" si="1028"/>
        <v>1.5544035659519031E-5</v>
      </c>
      <c r="GF2522" s="1">
        <f t="shared" si="1029"/>
        <v>0.99987777240793585</v>
      </c>
      <c r="GG2522" s="1">
        <f t="shared" si="1030"/>
        <v>1.5544035659519031E-5</v>
      </c>
      <c r="GH2522" s="1" t="str">
        <f t="shared" si="1031"/>
        <v/>
      </c>
      <c r="GI2522" s="1" t="str">
        <f t="shared" si="1032"/>
        <v/>
      </c>
      <c r="GJ2522" s="1">
        <f t="shared" si="1033"/>
        <v>0</v>
      </c>
      <c r="GK2522" s="1">
        <f t="shared" si="1034"/>
        <v>1.5544035659519031E-5</v>
      </c>
      <c r="GL2522" s="1" t="str">
        <f t="shared" si="1035"/>
        <v/>
      </c>
      <c r="HA2522" s="2"/>
      <c r="HB2522" s="2">
        <f t="shared" si="1039"/>
        <v>12.30079999999969</v>
      </c>
      <c r="HC2522" s="147">
        <f t="shared" si="1040"/>
        <v>9.1090803090553799E-2</v>
      </c>
      <c r="HD2522" s="2">
        <f t="shared" si="1041"/>
        <v>1.9245756524091662E-4</v>
      </c>
      <c r="HE2522" s="2" t="str">
        <f t="shared" si="1037"/>
        <v/>
      </c>
      <c r="HF2522" s="24" t="str">
        <f t="shared" si="1038"/>
        <v/>
      </c>
    </row>
    <row r="2523" spans="157:214" ht="20.100000000000001" customHeight="1" x14ac:dyDescent="0.25">
      <c r="FA2523" s="1">
        <v>1918</v>
      </c>
      <c r="FB2523" s="1">
        <f t="shared" si="1010"/>
        <v>13730.801694005244</v>
      </c>
      <c r="FC2523" s="1">
        <f t="shared" si="1011"/>
        <v>1.2594872623562262E-7</v>
      </c>
      <c r="FD2523" s="1">
        <f t="shared" si="1012"/>
        <v>0.99987967015878143</v>
      </c>
      <c r="FE2523" s="1">
        <f t="shared" si="1013"/>
        <v>1.2594872623562262E-7</v>
      </c>
      <c r="FF2523" s="1" t="str">
        <f t="shared" si="1014"/>
        <v/>
      </c>
      <c r="FG2523" s="1" t="str">
        <f t="shared" si="1015"/>
        <v/>
      </c>
      <c r="FI2523" s="1">
        <f t="shared" si="1016"/>
        <v>1.8490978621120182E-186</v>
      </c>
      <c r="FJ2523" s="1" t="str">
        <f t="shared" si="1017"/>
        <v/>
      </c>
      <c r="FK2523" s="1" t="str">
        <f t="shared" si="1018"/>
        <v/>
      </c>
      <c r="FP2523" s="1">
        <v>1918</v>
      </c>
      <c r="FQ2523" s="1">
        <f t="shared" si="1019"/>
        <v>32.352015198072351</v>
      </c>
      <c r="FR2523" s="1">
        <f t="shared" si="1020"/>
        <v>5.3455000344366092E-5</v>
      </c>
      <c r="FS2523" s="1">
        <f t="shared" si="1021"/>
        <v>0.99987967015878143</v>
      </c>
      <c r="FT2523" s="1">
        <f t="shared" si="1022"/>
        <v>5.3455000344366092E-5</v>
      </c>
      <c r="FU2523" s="1" t="str">
        <f t="shared" si="1023"/>
        <v/>
      </c>
      <c r="FV2523" s="1" t="str">
        <f t="shared" si="1024"/>
        <v/>
      </c>
      <c r="FW2523" s="1">
        <f t="shared" si="1025"/>
        <v>3.7445339479224116E-292</v>
      </c>
      <c r="FX2523" s="1" t="str">
        <f t="shared" si="1026"/>
        <v/>
      </c>
      <c r="FY2523" s="1" t="str">
        <f t="shared" si="1027"/>
        <v/>
      </c>
      <c r="GC2523" s="1">
        <v>1918</v>
      </c>
      <c r="GD2523" s="1">
        <f t="shared" si="1036"/>
        <v>112.90192159556415</v>
      </c>
      <c r="GE2523" s="1">
        <f t="shared" si="1028"/>
        <v>1.5317515938735216E-5</v>
      </c>
      <c r="GF2523" s="1">
        <f t="shared" si="1029"/>
        <v>0.99987967015878143</v>
      </c>
      <c r="GG2523" s="1">
        <f t="shared" si="1030"/>
        <v>1.5317515938735216E-5</v>
      </c>
      <c r="GH2523" s="1" t="str">
        <f t="shared" si="1031"/>
        <v/>
      </c>
      <c r="GI2523" s="1" t="str">
        <f t="shared" si="1032"/>
        <v/>
      </c>
      <c r="GJ2523" s="1">
        <f t="shared" si="1033"/>
        <v>0</v>
      </c>
      <c r="GK2523" s="1">
        <f t="shared" si="1034"/>
        <v>1.5317515938735216E-5</v>
      </c>
      <c r="GL2523" s="1" t="str">
        <f t="shared" si="1035"/>
        <v/>
      </c>
      <c r="HA2523" s="2"/>
      <c r="HB2523" s="2">
        <f t="shared" si="1039"/>
        <v>12.307199999999689</v>
      </c>
      <c r="HC2523" s="147">
        <f t="shared" si="1040"/>
        <v>9.0898345525312882E-2</v>
      </c>
      <c r="HD2523" s="2">
        <f t="shared" si="1041"/>
        <v>1.9209225305392985E-4</v>
      </c>
      <c r="HE2523" s="2" t="str">
        <f t="shared" si="1037"/>
        <v/>
      </c>
      <c r="HF2523" s="24" t="str">
        <f t="shared" si="1038"/>
        <v/>
      </c>
    </row>
    <row r="2524" spans="157:214" ht="20.100000000000001" customHeight="1" x14ac:dyDescent="0.25">
      <c r="FA2524" s="2">
        <v>1919</v>
      </c>
      <c r="FB2524" s="1">
        <f t="shared" si="1010"/>
        <v>13745.758994325512</v>
      </c>
      <c r="FC2524" s="1">
        <f t="shared" si="1011"/>
        <v>1.2411131809885667E-7</v>
      </c>
      <c r="FD2524" s="1">
        <f t="shared" si="1012"/>
        <v>0.9998815402392085</v>
      </c>
      <c r="FE2524" s="1">
        <f t="shared" si="1013"/>
        <v>1.2411131809885667E-7</v>
      </c>
      <c r="FF2524" s="1" t="str">
        <f t="shared" si="1014"/>
        <v/>
      </c>
      <c r="FG2524" s="1" t="str">
        <f t="shared" si="1015"/>
        <v/>
      </c>
      <c r="FI2524" s="1">
        <f t="shared" si="1016"/>
        <v>2.0759451121028733E-186</v>
      </c>
      <c r="FJ2524" s="1" t="str">
        <f t="shared" si="1017"/>
        <v/>
      </c>
      <c r="FK2524" s="1" t="str">
        <f t="shared" si="1018"/>
        <v/>
      </c>
      <c r="FP2524" s="2">
        <v>1919</v>
      </c>
      <c r="FQ2524" s="1">
        <f t="shared" si="1019"/>
        <v>32.387257044693357</v>
      </c>
      <c r="FR2524" s="1">
        <f t="shared" si="1020"/>
        <v>5.2675169888599146E-5</v>
      </c>
      <c r="FS2524" s="1">
        <f t="shared" si="1021"/>
        <v>0.9998815402392085</v>
      </c>
      <c r="FT2524" s="1">
        <f t="shared" si="1022"/>
        <v>5.2675169888599146E-5</v>
      </c>
      <c r="FU2524" s="1" t="str">
        <f t="shared" si="1023"/>
        <v/>
      </c>
      <c r="FV2524" s="1" t="str">
        <f t="shared" si="1024"/>
        <v/>
      </c>
      <c r="FW2524" s="1">
        <f t="shared" si="1025"/>
        <v>4.3339869654915694E-292</v>
      </c>
      <c r="FX2524" s="1" t="str">
        <f t="shared" si="1026"/>
        <v/>
      </c>
      <c r="FY2524" s="1" t="str">
        <f t="shared" si="1027"/>
        <v/>
      </c>
      <c r="GC2524" s="2">
        <v>1919</v>
      </c>
      <c r="GD2524" s="1">
        <f t="shared" si="1036"/>
        <v>113.02490843826084</v>
      </c>
      <c r="GE2524" s="1">
        <f t="shared" si="1028"/>
        <v>1.5094055731855305E-5</v>
      </c>
      <c r="GF2524" s="1">
        <f t="shared" si="1029"/>
        <v>0.9998815402392085</v>
      </c>
      <c r="GG2524" s="1">
        <f t="shared" si="1030"/>
        <v>1.5094055731855305E-5</v>
      </c>
      <c r="GH2524" s="1" t="str">
        <f t="shared" si="1031"/>
        <v/>
      </c>
      <c r="GI2524" s="1" t="str">
        <f t="shared" si="1032"/>
        <v/>
      </c>
      <c r="GJ2524" s="1">
        <f t="shared" si="1033"/>
        <v>0</v>
      </c>
      <c r="GK2524" s="1">
        <f t="shared" si="1034"/>
        <v>1.5094055731855305E-5</v>
      </c>
      <c r="GL2524" s="1" t="str">
        <f t="shared" si="1035"/>
        <v/>
      </c>
      <c r="HA2524" s="2"/>
      <c r="HB2524" s="2">
        <f t="shared" si="1039"/>
        <v>12.313599999999688</v>
      </c>
      <c r="HC2524" s="147">
        <f t="shared" si="1040"/>
        <v>9.0706253272258952E-2</v>
      </c>
      <c r="HD2524" s="2">
        <f t="shared" si="1041"/>
        <v>1.9172750473138434E-4</v>
      </c>
      <c r="HE2524" s="2" t="str">
        <f t="shared" si="1037"/>
        <v/>
      </c>
      <c r="HF2524" s="24" t="str">
        <f t="shared" si="1038"/>
        <v/>
      </c>
    </row>
    <row r="2525" spans="157:214" ht="20.100000000000001" customHeight="1" x14ac:dyDescent="0.25">
      <c r="FA2525" s="1">
        <v>1920</v>
      </c>
      <c r="FB2525" s="1">
        <f t="shared" ref="FB2525:FB2588" si="1042">$FB$599+(FA2525*$FB$602)</f>
        <v>13760.716294645779</v>
      </c>
      <c r="FC2525" s="1">
        <f t="shared" ref="FC2525:FC2588" si="1043">_xlfn.NORM.DIST($FB2525,$FB$596,$FB$597,0)</f>
        <v>1.2229875826995173E-7</v>
      </c>
      <c r="FD2525" s="1">
        <f t="shared" ref="FD2525:FD2588" si="1044">_xlfn.NORM.DIST($FB2525,$FB$596,$FB$597,1)</f>
        <v>0.99988338302318458</v>
      </c>
      <c r="FE2525" s="1">
        <f t="shared" ref="FE2525:FE2588" si="1045">IF(OR(FD2525&lt;$FF$601,FD2525&gt;$FF$602),FC2525,"")</f>
        <v>1.2229875826995173E-7</v>
      </c>
      <c r="FF2525" s="1" t="str">
        <f t="shared" ref="FF2525:FF2588" si="1046">IF(AND(FD2525&gt;$FF$601,FD2525&lt;$FF$602),FC2525,"")</f>
        <v/>
      </c>
      <c r="FG2525" s="1" t="str">
        <f t="shared" ref="FG2525:FG2588" si="1047">IF(FC2525=MAX($FC$605:$FC$2605),FC2525,"")</f>
        <v/>
      </c>
      <c r="FI2525" s="1">
        <f t="shared" ref="FI2525:FI2588" si="1048">_xlfn.NORM.DIST(FB2525,$FF$597,$FF$598,0)</f>
        <v>2.3305846837781192E-186</v>
      </c>
      <c r="FJ2525" s="1" t="str">
        <f t="shared" ref="FJ2525:FJ2588" si="1049">IF(FI2525=MAX($FI$605:$FI$2605),FC2525,"")</f>
        <v/>
      </c>
      <c r="FK2525" s="1" t="str">
        <f t="shared" ref="FK2525:FK2588" si="1050">IF(FJ2525=MIN($FJ$605:$FJ$2605),FJ2525,"")</f>
        <v/>
      </c>
      <c r="FP2525" s="1">
        <v>1920</v>
      </c>
      <c r="FQ2525" s="1">
        <f t="shared" ref="FQ2525:FQ2588" si="1051">$FQ$599+(FP2525*$FQ$602)</f>
        <v>32.422498891314348</v>
      </c>
      <c r="FR2525" s="1">
        <f t="shared" ref="FR2525:FR2588" si="1052">_xlfn.NORM.DIST(FQ2525,FQ$596,FQ$597,0)</f>
        <v>5.1905885520474471E-5</v>
      </c>
      <c r="FS2525" s="1">
        <f t="shared" ref="FS2525:FS2588" si="1053">_xlfn.NORM.DIST(FQ2525,FQ$596,FQ$597,1)</f>
        <v>0.99988338302318458</v>
      </c>
      <c r="FT2525" s="1">
        <f t="shared" ref="FT2525:FT2588" si="1054">IF(OR(FS2525&lt;$FU$601,FS2525&gt;$FU$602),FR2525,"")</f>
        <v>5.1905885520474471E-5</v>
      </c>
      <c r="FU2525" s="1" t="str">
        <f t="shared" ref="FU2525:FU2588" si="1055">IF(AND(FS2525&gt;$FU$601,FS2525&lt;$FU$602),FR2525,"")</f>
        <v/>
      </c>
      <c r="FV2525" s="1" t="str">
        <f t="shared" ref="FV2525:FV2588" si="1056">IF(FR2525=MAX($FR$605:$FR$2605),FR2525,"")</f>
        <v/>
      </c>
      <c r="FW2525" s="1">
        <f t="shared" ref="FW2525:FW2588" si="1057">_xlfn.NORM.DIST(FQ2525,$FU$597,$FU$598,0)</f>
        <v>5.0161496051580327E-292</v>
      </c>
      <c r="FX2525" s="1" t="str">
        <f t="shared" ref="FX2525:FX2588" si="1058">IF(FW2525=MAX($FW$605:$FW$2605),FR2525,"")</f>
        <v/>
      </c>
      <c r="FY2525" s="1" t="str">
        <f t="shared" ref="FY2525:FY2588" si="1059">IF(FX2525=MIN($FX$605:$FX$2605),FX2525,"")</f>
        <v/>
      </c>
      <c r="GC2525" s="1">
        <v>1920</v>
      </c>
      <c r="GD2525" s="1">
        <f t="shared" si="1036"/>
        <v>113.14789528095753</v>
      </c>
      <c r="GE2525" s="1">
        <f t="shared" ref="GE2525:GE2588" si="1060">_xlfn.NORM.DIST(GD2525,GD$596,GD$597,0)</f>
        <v>1.487361750354627E-5</v>
      </c>
      <c r="GF2525" s="1">
        <f t="shared" ref="GF2525:GF2588" si="1061">_xlfn.NORM.DIST(GD2525,GD$596,GD$597,1)</f>
        <v>0.99988338302318458</v>
      </c>
      <c r="GG2525" s="1">
        <f t="shared" ref="GG2525:GG2588" si="1062">IF(OR(GF2525&lt;$FU$601,GF2525&gt;$FU$602),GE2525,"")</f>
        <v>1.487361750354627E-5</v>
      </c>
      <c r="GH2525" s="1" t="str">
        <f t="shared" ref="GH2525:GH2588" si="1063">IF(AND(GF2525&gt;$GH$601,GF2525&lt;$GH$602),GE2525,"")</f>
        <v/>
      </c>
      <c r="GI2525" s="1" t="str">
        <f t="shared" ref="GI2525:GI2588" si="1064">IF(GE2525=MAX($GE$605:$GE$2605),GE2525,"")</f>
        <v/>
      </c>
      <c r="GJ2525" s="1">
        <f t="shared" ref="GJ2525:GJ2588" si="1065">_xlfn.NORM.DIST(GD2525,$GH$597,$GH$598,0)</f>
        <v>0</v>
      </c>
      <c r="GK2525" s="1">
        <f t="shared" ref="GK2525:GK2588" si="1066">IF(GJ2525=MAX($GJ$605:$GJ$2605),GE2525,"")</f>
        <v>1.487361750354627E-5</v>
      </c>
      <c r="GL2525" s="1" t="str">
        <f t="shared" ref="GL2525:GL2588" si="1067">IF(GK2525=MIN($GK$605:$GK$2605),GK2525,"")</f>
        <v/>
      </c>
      <c r="HA2525" s="2"/>
      <c r="HB2525" s="2">
        <f t="shared" si="1039"/>
        <v>12.319999999999688</v>
      </c>
      <c r="HC2525" s="147">
        <f t="shared" si="1040"/>
        <v>9.0514525767527568E-2</v>
      </c>
      <c r="HD2525" s="2">
        <f t="shared" si="1041"/>
        <v>1.913633198290382E-4</v>
      </c>
      <c r="HE2525" s="2" t="str">
        <f t="shared" si="1037"/>
        <v/>
      </c>
      <c r="HF2525" s="24" t="str">
        <f t="shared" si="1038"/>
        <v/>
      </c>
    </row>
    <row r="2526" spans="157:214" ht="20.100000000000001" customHeight="1" x14ac:dyDescent="0.25">
      <c r="FA2526" s="1">
        <v>1921</v>
      </c>
      <c r="FB2526" s="1">
        <f t="shared" si="1042"/>
        <v>13775.673594966043</v>
      </c>
      <c r="FC2526" s="1">
        <f t="shared" si="1043"/>
        <v>1.2051074143449958E-7</v>
      </c>
      <c r="FD2526" s="1">
        <f t="shared" si="1044"/>
        <v>0.99988519888008609</v>
      </c>
      <c r="FE2526" s="1">
        <f t="shared" si="1045"/>
        <v>1.2051074143449958E-7</v>
      </c>
      <c r="FF2526" s="1" t="str">
        <f t="shared" si="1046"/>
        <v/>
      </c>
      <c r="FG2526" s="1" t="str">
        <f t="shared" si="1047"/>
        <v/>
      </c>
      <c r="FI2526" s="1">
        <f t="shared" si="1048"/>
        <v>2.6164169906472788E-186</v>
      </c>
      <c r="FJ2526" s="1" t="str">
        <f t="shared" si="1049"/>
        <v/>
      </c>
      <c r="FK2526" s="1" t="str">
        <f t="shared" si="1050"/>
        <v/>
      </c>
      <c r="FP2526" s="1">
        <v>1921</v>
      </c>
      <c r="FQ2526" s="1">
        <f t="shared" si="1051"/>
        <v>32.457740737935339</v>
      </c>
      <c r="FR2526" s="1">
        <f t="shared" si="1052"/>
        <v>5.1147017658833438E-5</v>
      </c>
      <c r="FS2526" s="1">
        <f t="shared" si="1053"/>
        <v>0.99988519888008609</v>
      </c>
      <c r="FT2526" s="1">
        <f t="shared" si="1054"/>
        <v>5.1147017658833438E-5</v>
      </c>
      <c r="FU2526" s="1" t="str">
        <f t="shared" si="1055"/>
        <v/>
      </c>
      <c r="FV2526" s="1" t="str">
        <f t="shared" si="1056"/>
        <v/>
      </c>
      <c r="FW2526" s="1">
        <f t="shared" si="1057"/>
        <v>5.8055906666944564E-292</v>
      </c>
      <c r="FX2526" s="1" t="str">
        <f t="shared" si="1058"/>
        <v/>
      </c>
      <c r="FY2526" s="1" t="str">
        <f t="shared" si="1059"/>
        <v/>
      </c>
      <c r="GC2526" s="1">
        <v>1921</v>
      </c>
      <c r="GD2526" s="1">
        <f t="shared" ref="GD2526:GD2589" si="1068">$GD$599+(GC2526*$GD$602)</f>
        <v>113.27088212365422</v>
      </c>
      <c r="GE2526" s="1">
        <f t="shared" si="1060"/>
        <v>1.4656164122362143E-5</v>
      </c>
      <c r="GF2526" s="1">
        <f t="shared" si="1061"/>
        <v>0.99988519888008609</v>
      </c>
      <c r="GG2526" s="1">
        <f t="shared" si="1062"/>
        <v>1.4656164122362143E-5</v>
      </c>
      <c r="GH2526" s="1" t="str">
        <f t="shared" si="1063"/>
        <v/>
      </c>
      <c r="GI2526" s="1" t="str">
        <f t="shared" si="1064"/>
        <v/>
      </c>
      <c r="GJ2526" s="1">
        <f t="shared" si="1065"/>
        <v>0</v>
      </c>
      <c r="GK2526" s="1">
        <f t="shared" si="1066"/>
        <v>1.4656164122362143E-5</v>
      </c>
      <c r="GL2526" s="1" t="str">
        <f t="shared" si="1067"/>
        <v/>
      </c>
      <c r="HA2526" s="2"/>
      <c r="HB2526" s="2">
        <f t="shared" si="1039"/>
        <v>12.326399999999687</v>
      </c>
      <c r="HC2526" s="147">
        <f t="shared" si="1040"/>
        <v>9.032316244769853E-2</v>
      </c>
      <c r="HD2526" s="2">
        <f t="shared" si="1041"/>
        <v>1.9099969790216387E-4</v>
      </c>
      <c r="HE2526" s="2" t="str">
        <f t="shared" si="1037"/>
        <v/>
      </c>
      <c r="HF2526" s="24" t="str">
        <f t="shared" si="1038"/>
        <v/>
      </c>
    </row>
    <row r="2527" spans="157:214" ht="20.100000000000001" customHeight="1" x14ac:dyDescent="0.25">
      <c r="FA2527" s="1">
        <v>1922</v>
      </c>
      <c r="FB2527" s="1">
        <f t="shared" si="1042"/>
        <v>13790.630895286311</v>
      </c>
      <c r="FC2527" s="1">
        <f t="shared" si="1043"/>
        <v>1.1874696556996048E-7</v>
      </c>
      <c r="FD2527" s="1">
        <f t="shared" si="1044"/>
        <v>0.99988698817474686</v>
      </c>
      <c r="FE2527" s="1">
        <f t="shared" si="1045"/>
        <v>1.1874696556996048E-7</v>
      </c>
      <c r="FF2527" s="1" t="str">
        <f t="shared" si="1046"/>
        <v/>
      </c>
      <c r="FG2527" s="1" t="str">
        <f t="shared" si="1047"/>
        <v/>
      </c>
      <c r="FI2527" s="1">
        <f t="shared" si="1048"/>
        <v>2.9372579281354676E-186</v>
      </c>
      <c r="FJ2527" s="1" t="str">
        <f t="shared" si="1049"/>
        <v/>
      </c>
      <c r="FK2527" s="1" t="str">
        <f t="shared" si="1050"/>
        <v/>
      </c>
      <c r="FP2527" s="1">
        <v>1922</v>
      </c>
      <c r="FQ2527" s="1">
        <f t="shared" si="1051"/>
        <v>32.49298258455633</v>
      </c>
      <c r="FR2527" s="1">
        <f t="shared" si="1052"/>
        <v>5.0398438119649068E-5</v>
      </c>
      <c r="FS2527" s="1">
        <f t="shared" si="1053"/>
        <v>0.99988698817474686</v>
      </c>
      <c r="FT2527" s="1">
        <f t="shared" si="1054"/>
        <v>5.0398438119649068E-5</v>
      </c>
      <c r="FU2527" s="1" t="str">
        <f t="shared" si="1055"/>
        <v/>
      </c>
      <c r="FV2527" s="1" t="str">
        <f t="shared" si="1056"/>
        <v/>
      </c>
      <c r="FW2527" s="1">
        <f t="shared" si="1057"/>
        <v>6.7191663663173067E-292</v>
      </c>
      <c r="FX2527" s="1" t="str">
        <f t="shared" si="1058"/>
        <v/>
      </c>
      <c r="FY2527" s="1" t="str">
        <f t="shared" si="1059"/>
        <v/>
      </c>
      <c r="GC2527" s="1">
        <v>1922</v>
      </c>
      <c r="GD2527" s="1">
        <f t="shared" si="1068"/>
        <v>113.39386896635091</v>
      </c>
      <c r="GE2527" s="1">
        <f t="shared" si="1060"/>
        <v>1.4441658857204555E-5</v>
      </c>
      <c r="GF2527" s="1">
        <f t="shared" si="1061"/>
        <v>0.99988698817474686</v>
      </c>
      <c r="GG2527" s="1">
        <f t="shared" si="1062"/>
        <v>1.4441658857204555E-5</v>
      </c>
      <c r="GH2527" s="1" t="str">
        <f t="shared" si="1063"/>
        <v/>
      </c>
      <c r="GI2527" s="1" t="str">
        <f t="shared" si="1064"/>
        <v/>
      </c>
      <c r="GJ2527" s="1">
        <f t="shared" si="1065"/>
        <v>0</v>
      </c>
      <c r="GK2527" s="1">
        <f t="shared" si="1066"/>
        <v>1.4441658857204555E-5</v>
      </c>
      <c r="GL2527" s="1" t="str">
        <f t="shared" si="1067"/>
        <v/>
      </c>
      <c r="HA2527" s="2"/>
      <c r="HB2527" s="2">
        <f t="shared" si="1039"/>
        <v>12.332799999999686</v>
      </c>
      <c r="HC2527" s="147">
        <f t="shared" si="1040"/>
        <v>9.0132162749796366E-2</v>
      </c>
      <c r="HD2527" s="2">
        <f t="shared" si="1041"/>
        <v>1.9063663850400758E-4</v>
      </c>
      <c r="HE2527" s="2" t="str">
        <f t="shared" si="1037"/>
        <v/>
      </c>
      <c r="HF2527" s="24" t="str">
        <f t="shared" si="1038"/>
        <v/>
      </c>
    </row>
    <row r="2528" spans="157:214" ht="20.100000000000001" customHeight="1" x14ac:dyDescent="0.25">
      <c r="FA2528" s="1">
        <v>1923</v>
      </c>
      <c r="FB2528" s="1">
        <f t="shared" si="1042"/>
        <v>13805.588195606579</v>
      </c>
      <c r="FC2528" s="1">
        <f t="shared" si="1043"/>
        <v>1.1700713191672609E-7</v>
      </c>
      <c r="FD2528" s="1">
        <f t="shared" si="1044"/>
        <v>0.99988875126750809</v>
      </c>
      <c r="FE2528" s="1">
        <f t="shared" si="1045"/>
        <v>1.1700713191672609E-7</v>
      </c>
      <c r="FF2528" s="1" t="str">
        <f t="shared" si="1046"/>
        <v/>
      </c>
      <c r="FG2528" s="1" t="str">
        <f t="shared" si="1047"/>
        <v/>
      </c>
      <c r="FI2528" s="1">
        <f t="shared" si="1048"/>
        <v>3.2973895707724424E-186</v>
      </c>
      <c r="FJ2528" s="1" t="str">
        <f t="shared" si="1049"/>
        <v/>
      </c>
      <c r="FK2528" s="1" t="str">
        <f t="shared" si="1050"/>
        <v/>
      </c>
      <c r="FP2528" s="1">
        <v>1923</v>
      </c>
      <c r="FQ2528" s="1">
        <f t="shared" si="1051"/>
        <v>32.528224431177321</v>
      </c>
      <c r="FR2528" s="1">
        <f t="shared" si="1052"/>
        <v>4.9660020103743196E-5</v>
      </c>
      <c r="FS2528" s="1">
        <f t="shared" si="1053"/>
        <v>0.99988875126750809</v>
      </c>
      <c r="FT2528" s="1">
        <f t="shared" si="1054"/>
        <v>4.9660020103743196E-5</v>
      </c>
      <c r="FU2528" s="1" t="str">
        <f t="shared" si="1055"/>
        <v/>
      </c>
      <c r="FV2528" s="1" t="str">
        <f t="shared" si="1056"/>
        <v/>
      </c>
      <c r="FW2528" s="1">
        <f t="shared" si="1057"/>
        <v>7.7763791663577576E-292</v>
      </c>
      <c r="FX2528" s="1" t="str">
        <f t="shared" si="1058"/>
        <v/>
      </c>
      <c r="FY2528" s="1" t="str">
        <f t="shared" si="1059"/>
        <v/>
      </c>
      <c r="GC2528" s="1">
        <v>1923</v>
      </c>
      <c r="GD2528" s="1">
        <f t="shared" si="1068"/>
        <v>113.5168558090476</v>
      </c>
      <c r="GE2528" s="1">
        <f t="shared" si="1060"/>
        <v>1.4230065373803146E-5</v>
      </c>
      <c r="GF2528" s="1">
        <f t="shared" si="1061"/>
        <v>0.99988875126750809</v>
      </c>
      <c r="GG2528" s="1">
        <f t="shared" si="1062"/>
        <v>1.4230065373803146E-5</v>
      </c>
      <c r="GH2528" s="1" t="str">
        <f t="shared" si="1063"/>
        <v/>
      </c>
      <c r="GI2528" s="1" t="str">
        <f t="shared" si="1064"/>
        <v/>
      </c>
      <c r="GJ2528" s="1">
        <f t="shared" si="1065"/>
        <v>0</v>
      </c>
      <c r="GK2528" s="1">
        <f t="shared" si="1066"/>
        <v>1.4230065373803146E-5</v>
      </c>
      <c r="GL2528" s="1" t="str">
        <f t="shared" si="1067"/>
        <v/>
      </c>
      <c r="HA2528" s="2"/>
      <c r="HB2528" s="2">
        <f t="shared" si="1039"/>
        <v>12.339199999999686</v>
      </c>
      <c r="HC2528" s="147">
        <f t="shared" si="1040"/>
        <v>8.9941526111292358E-2</v>
      </c>
      <c r="HD2528" s="2">
        <f t="shared" si="1041"/>
        <v>1.9027414118696906E-4</v>
      </c>
      <c r="HE2528" s="2" t="str">
        <f t="shared" si="1037"/>
        <v/>
      </c>
      <c r="HF2528" s="24" t="str">
        <f t="shared" si="1038"/>
        <v/>
      </c>
    </row>
    <row r="2529" spans="157:214" ht="20.100000000000001" customHeight="1" x14ac:dyDescent="0.25">
      <c r="FA2529" s="1">
        <v>1924</v>
      </c>
      <c r="FB2529" s="1">
        <f t="shared" si="1042"/>
        <v>13820.545495926846</v>
      </c>
      <c r="FC2529" s="1">
        <f t="shared" si="1043"/>
        <v>1.1529094494934257E-7</v>
      </c>
      <c r="FD2529" s="1">
        <f t="shared" si="1044"/>
        <v>0.99989048851426654</v>
      </c>
      <c r="FE2529" s="1">
        <f t="shared" si="1045"/>
        <v>1.1529094494934257E-7</v>
      </c>
      <c r="FF2529" s="1" t="str">
        <f t="shared" si="1046"/>
        <v/>
      </c>
      <c r="FG2529" s="1" t="str">
        <f t="shared" si="1047"/>
        <v/>
      </c>
      <c r="FI2529" s="1">
        <f t="shared" si="1048"/>
        <v>3.7016170470552919E-186</v>
      </c>
      <c r="FJ2529" s="1" t="str">
        <f t="shared" si="1049"/>
        <v/>
      </c>
      <c r="FK2529" s="1" t="str">
        <f t="shared" si="1050"/>
        <v/>
      </c>
      <c r="FP2529" s="1">
        <v>1924</v>
      </c>
      <c r="FQ2529" s="1">
        <f t="shared" si="1051"/>
        <v>32.563466277798327</v>
      </c>
      <c r="FR2529" s="1">
        <f t="shared" si="1052"/>
        <v>4.893163818457338E-5</v>
      </c>
      <c r="FS2529" s="1">
        <f t="shared" si="1053"/>
        <v>0.99989048851426654</v>
      </c>
      <c r="FT2529" s="1">
        <f t="shared" si="1054"/>
        <v>4.893163818457338E-5</v>
      </c>
      <c r="FU2529" s="1" t="str">
        <f t="shared" si="1055"/>
        <v/>
      </c>
      <c r="FV2529" s="1" t="str">
        <f t="shared" si="1056"/>
        <v/>
      </c>
      <c r="FW2529" s="1">
        <f t="shared" si="1057"/>
        <v>8.9997928458342374E-292</v>
      </c>
      <c r="FX2529" s="1" t="str">
        <f t="shared" si="1058"/>
        <v/>
      </c>
      <c r="FY2529" s="1" t="str">
        <f t="shared" si="1059"/>
        <v/>
      </c>
      <c r="GC2529" s="1">
        <v>1924</v>
      </c>
      <c r="GD2529" s="1">
        <f t="shared" si="1068"/>
        <v>113.63984265174429</v>
      </c>
      <c r="GE2529" s="1">
        <f t="shared" si="1060"/>
        <v>1.4021347731216077E-5</v>
      </c>
      <c r="GF2529" s="1">
        <f t="shared" si="1061"/>
        <v>0.99989048851426654</v>
      </c>
      <c r="GG2529" s="1">
        <f t="shared" si="1062"/>
        <v>1.4021347731216077E-5</v>
      </c>
      <c r="GH2529" s="1" t="str">
        <f t="shared" si="1063"/>
        <v/>
      </c>
      <c r="GI2529" s="1" t="str">
        <f t="shared" si="1064"/>
        <v/>
      </c>
      <c r="GJ2529" s="1">
        <f t="shared" si="1065"/>
        <v>0</v>
      </c>
      <c r="GK2529" s="1">
        <f t="shared" si="1066"/>
        <v>1.4021347731216077E-5</v>
      </c>
      <c r="GL2529" s="1" t="str">
        <f t="shared" si="1067"/>
        <v/>
      </c>
      <c r="HA2529" s="2"/>
      <c r="HB2529" s="2">
        <f t="shared" si="1039"/>
        <v>12.345599999999685</v>
      </c>
      <c r="HC2529" s="147">
        <f t="shared" si="1040"/>
        <v>8.9751251970105389E-2</v>
      </c>
      <c r="HD2529" s="2">
        <f t="shared" si="1041"/>
        <v>1.8991220550237942E-4</v>
      </c>
      <c r="HE2529" s="2" t="str">
        <f t="shared" si="1037"/>
        <v/>
      </c>
      <c r="HF2529" s="24" t="str">
        <f t="shared" si="1038"/>
        <v/>
      </c>
    </row>
    <row r="2530" spans="157:214" ht="20.100000000000001" customHeight="1" x14ac:dyDescent="0.25">
      <c r="FA2530" s="2">
        <v>1925</v>
      </c>
      <c r="FB2530" s="1">
        <f t="shared" si="1042"/>
        <v>13835.502796247114</v>
      </c>
      <c r="FC2530" s="1">
        <f t="shared" si="1043"/>
        <v>1.1359811234790117E-7</v>
      </c>
      <c r="FD2530" s="1">
        <f t="shared" si="1044"/>
        <v>0.99989220026652259</v>
      </c>
      <c r="FE2530" s="1">
        <f t="shared" si="1045"/>
        <v>1.1359811234790117E-7</v>
      </c>
      <c r="FF2530" s="1" t="str">
        <f t="shared" si="1046"/>
        <v/>
      </c>
      <c r="FG2530" s="1" t="str">
        <f t="shared" si="1047"/>
        <v/>
      </c>
      <c r="FI2530" s="1">
        <f t="shared" si="1048"/>
        <v>4.1553323437282583E-186</v>
      </c>
      <c r="FJ2530" s="1" t="str">
        <f t="shared" si="1049"/>
        <v/>
      </c>
      <c r="FK2530" s="1" t="str">
        <f t="shared" si="1050"/>
        <v/>
      </c>
      <c r="FP2530" s="2">
        <v>1925</v>
      </c>
      <c r="FQ2530" s="1">
        <f t="shared" si="1051"/>
        <v>32.598708124419318</v>
      </c>
      <c r="FR2530" s="1">
        <f t="shared" si="1052"/>
        <v>4.8213168296091087E-5</v>
      </c>
      <c r="FS2530" s="1">
        <f t="shared" si="1053"/>
        <v>0.99989220026652259</v>
      </c>
      <c r="FT2530" s="1">
        <f t="shared" si="1054"/>
        <v>4.8213168296091087E-5</v>
      </c>
      <c r="FU2530" s="1" t="str">
        <f t="shared" si="1055"/>
        <v/>
      </c>
      <c r="FV2530" s="1" t="str">
        <f t="shared" si="1056"/>
        <v/>
      </c>
      <c r="FW2530" s="1">
        <f t="shared" si="1057"/>
        <v>1.0415512619078857E-291</v>
      </c>
      <c r="FX2530" s="1" t="str">
        <f t="shared" si="1058"/>
        <v/>
      </c>
      <c r="FY2530" s="1" t="str">
        <f t="shared" si="1059"/>
        <v/>
      </c>
      <c r="GC2530" s="2">
        <v>1925</v>
      </c>
      <c r="GD2530" s="1">
        <f t="shared" si="1068"/>
        <v>113.76282949444098</v>
      </c>
      <c r="GE2530" s="1">
        <f t="shared" si="1060"/>
        <v>1.3815470378350435E-5</v>
      </c>
      <c r="GF2530" s="1">
        <f t="shared" si="1061"/>
        <v>0.99989220026652259</v>
      </c>
      <c r="GG2530" s="1">
        <f t="shared" si="1062"/>
        <v>1.3815470378350435E-5</v>
      </c>
      <c r="GH2530" s="1" t="str">
        <f t="shared" si="1063"/>
        <v/>
      </c>
      <c r="GI2530" s="1" t="str">
        <f t="shared" si="1064"/>
        <v/>
      </c>
      <c r="GJ2530" s="1">
        <f t="shared" si="1065"/>
        <v>0</v>
      </c>
      <c r="GK2530" s="1">
        <f t="shared" si="1066"/>
        <v>1.3815470378350435E-5</v>
      </c>
      <c r="GL2530" s="1" t="str">
        <f t="shared" si="1067"/>
        <v/>
      </c>
      <c r="HA2530" s="2"/>
      <c r="HB2530" s="2">
        <f t="shared" si="1039"/>
        <v>12.351999999999684</v>
      </c>
      <c r="HC2530" s="147">
        <f t="shared" si="1040"/>
        <v>8.956133976460301E-2</v>
      </c>
      <c r="HD2530" s="2">
        <f t="shared" si="1041"/>
        <v>1.8955083099977954E-4</v>
      </c>
      <c r="HE2530" s="2" t="str">
        <f t="shared" si="1037"/>
        <v/>
      </c>
      <c r="HF2530" s="24" t="str">
        <f t="shared" si="1038"/>
        <v/>
      </c>
    </row>
    <row r="2531" spans="157:214" ht="20.100000000000001" customHeight="1" x14ac:dyDescent="0.25">
      <c r="FA2531" s="1">
        <v>1926</v>
      </c>
      <c r="FB2531" s="1">
        <f t="shared" si="1042"/>
        <v>13850.460096567382</v>
      </c>
      <c r="FC2531" s="1">
        <f t="shared" si="1043"/>
        <v>1.1192834496959043E-7</v>
      </c>
      <c r="FD2531" s="1">
        <f t="shared" si="1044"/>
        <v>0.99989388687142822</v>
      </c>
      <c r="FE2531" s="1">
        <f t="shared" si="1045"/>
        <v>1.1192834496959043E-7</v>
      </c>
      <c r="FF2531" s="1" t="str">
        <f t="shared" si="1046"/>
        <v/>
      </c>
      <c r="FG2531" s="1" t="str">
        <f t="shared" si="1047"/>
        <v/>
      </c>
      <c r="FI2531" s="1">
        <f t="shared" si="1048"/>
        <v>4.6645858825911519E-186</v>
      </c>
      <c r="FJ2531" s="1" t="str">
        <f t="shared" si="1049"/>
        <v/>
      </c>
      <c r="FK2531" s="1" t="str">
        <f t="shared" si="1050"/>
        <v/>
      </c>
      <c r="FP2531" s="1">
        <v>1926</v>
      </c>
      <c r="FQ2531" s="1">
        <f t="shared" si="1051"/>
        <v>32.633949971040309</v>
      </c>
      <c r="FR2531" s="1">
        <f t="shared" si="1052"/>
        <v>4.7504487720666843E-5</v>
      </c>
      <c r="FS2531" s="1">
        <f t="shared" si="1053"/>
        <v>0.99989388687142822</v>
      </c>
      <c r="FT2531" s="1">
        <f t="shared" si="1054"/>
        <v>4.7504487720666843E-5</v>
      </c>
      <c r="FU2531" s="1" t="str">
        <f t="shared" si="1055"/>
        <v/>
      </c>
      <c r="FV2531" s="1" t="str">
        <f t="shared" si="1056"/>
        <v/>
      </c>
      <c r="FW2531" s="1">
        <f t="shared" si="1057"/>
        <v>1.2053740487574874E-291</v>
      </c>
      <c r="FX2531" s="1" t="str">
        <f t="shared" si="1058"/>
        <v/>
      </c>
      <c r="FY2531" s="1" t="str">
        <f t="shared" si="1059"/>
        <v/>
      </c>
      <c r="GC2531" s="1">
        <v>1926</v>
      </c>
      <c r="GD2531" s="1">
        <f t="shared" si="1068"/>
        <v>113.88581633713767</v>
      </c>
      <c r="GE2531" s="1">
        <f t="shared" si="1060"/>
        <v>1.3612398150502681E-5</v>
      </c>
      <c r="GF2531" s="1">
        <f t="shared" si="1061"/>
        <v>0.99989388687142822</v>
      </c>
      <c r="GG2531" s="1">
        <f t="shared" si="1062"/>
        <v>1.3612398150502681E-5</v>
      </c>
      <c r="GH2531" s="1" t="str">
        <f t="shared" si="1063"/>
        <v/>
      </c>
      <c r="GI2531" s="1" t="str">
        <f t="shared" si="1064"/>
        <v/>
      </c>
      <c r="GJ2531" s="1">
        <f t="shared" si="1065"/>
        <v>0</v>
      </c>
      <c r="GK2531" s="1">
        <f t="shared" si="1066"/>
        <v>1.3612398150502681E-5</v>
      </c>
      <c r="GL2531" s="1" t="str">
        <f t="shared" si="1067"/>
        <v/>
      </c>
      <c r="HA2531" s="2"/>
      <c r="HB2531" s="2">
        <f t="shared" si="1039"/>
        <v>12.358399999999683</v>
      </c>
      <c r="HC2531" s="147">
        <f t="shared" si="1040"/>
        <v>8.937178893360323E-2</v>
      </c>
      <c r="HD2531" s="2">
        <f t="shared" si="1041"/>
        <v>1.8919001722787765E-4</v>
      </c>
      <c r="HE2531" s="2" t="str">
        <f t="shared" si="1037"/>
        <v/>
      </c>
      <c r="HF2531" s="24" t="str">
        <f t="shared" si="1038"/>
        <v/>
      </c>
    </row>
    <row r="2532" spans="157:214" ht="20.100000000000001" customHeight="1" x14ac:dyDescent="0.25">
      <c r="FA2532" s="1">
        <v>1927</v>
      </c>
      <c r="FB2532" s="1">
        <f t="shared" si="1042"/>
        <v>13865.417396887649</v>
      </c>
      <c r="FC2532" s="1">
        <f t="shared" si="1043"/>
        <v>1.1028135682041688E-7</v>
      </c>
      <c r="FD2532" s="1">
        <f t="shared" si="1044"/>
        <v>0.99989554867183417</v>
      </c>
      <c r="FE2532" s="1">
        <f t="shared" si="1045"/>
        <v>1.1028135682041688E-7</v>
      </c>
      <c r="FF2532" s="1" t="str">
        <f t="shared" si="1046"/>
        <v/>
      </c>
      <c r="FG2532" s="1" t="str">
        <f t="shared" si="1047"/>
        <v/>
      </c>
      <c r="FI2532" s="1">
        <f t="shared" si="1048"/>
        <v>5.2361668153721656E-186</v>
      </c>
      <c r="FJ2532" s="1" t="str">
        <f t="shared" si="1049"/>
        <v/>
      </c>
      <c r="FK2532" s="1" t="str">
        <f t="shared" si="1050"/>
        <v/>
      </c>
      <c r="FP2532" s="1">
        <v>1927</v>
      </c>
      <c r="FQ2532" s="1">
        <f t="shared" si="1051"/>
        <v>32.6691918176613</v>
      </c>
      <c r="FR2532" s="1">
        <f t="shared" si="1052"/>
        <v>4.6805475077088973E-5</v>
      </c>
      <c r="FS2532" s="1">
        <f t="shared" si="1053"/>
        <v>0.99989554867183417</v>
      </c>
      <c r="FT2532" s="1">
        <f t="shared" si="1054"/>
        <v>4.6805475077088973E-5</v>
      </c>
      <c r="FU2532" s="1" t="str">
        <f t="shared" si="1055"/>
        <v/>
      </c>
      <c r="FV2532" s="1" t="str">
        <f t="shared" si="1056"/>
        <v/>
      </c>
      <c r="FW2532" s="1">
        <f t="shared" si="1057"/>
        <v>1.3949417603478644E-291</v>
      </c>
      <c r="FX2532" s="1" t="str">
        <f t="shared" si="1058"/>
        <v/>
      </c>
      <c r="FY2532" s="1" t="str">
        <f t="shared" si="1059"/>
        <v/>
      </c>
      <c r="GC2532" s="1">
        <v>1927</v>
      </c>
      <c r="GD2532" s="1">
        <f t="shared" si="1068"/>
        <v>114.00880317983436</v>
      </c>
      <c r="GE2532" s="1">
        <f t="shared" si="1060"/>
        <v>1.3412096265919303E-5</v>
      </c>
      <c r="GF2532" s="1">
        <f t="shared" si="1061"/>
        <v>0.99989554867183417</v>
      </c>
      <c r="GG2532" s="1">
        <f t="shared" si="1062"/>
        <v>1.3412096265919303E-5</v>
      </c>
      <c r="GH2532" s="1" t="str">
        <f t="shared" si="1063"/>
        <v/>
      </c>
      <c r="GI2532" s="1" t="str">
        <f t="shared" si="1064"/>
        <v/>
      </c>
      <c r="GJ2532" s="1">
        <f t="shared" si="1065"/>
        <v>0</v>
      </c>
      <c r="GK2532" s="1">
        <f t="shared" si="1066"/>
        <v>1.3412096265919303E-5</v>
      </c>
      <c r="GL2532" s="1" t="str">
        <f t="shared" si="1067"/>
        <v/>
      </c>
      <c r="HA2532" s="2"/>
      <c r="HB2532" s="2">
        <f t="shared" si="1039"/>
        <v>12.364799999999683</v>
      </c>
      <c r="HC2532" s="147">
        <f t="shared" si="1040"/>
        <v>8.9182598916375352E-2</v>
      </c>
      <c r="HD2532" s="2">
        <f t="shared" si="1041"/>
        <v>1.8882976373407745E-4</v>
      </c>
      <c r="HE2532" s="2" t="str">
        <f t="shared" si="1037"/>
        <v/>
      </c>
      <c r="HF2532" s="24" t="str">
        <f t="shared" si="1038"/>
        <v/>
      </c>
    </row>
    <row r="2533" spans="157:214" ht="20.100000000000001" customHeight="1" x14ac:dyDescent="0.25">
      <c r="FA2533" s="1">
        <v>1928</v>
      </c>
      <c r="FB2533" s="1">
        <f t="shared" si="1042"/>
        <v>13880.374697207913</v>
      </c>
      <c r="FC2533" s="1">
        <f t="shared" si="1043"/>
        <v>1.0865686502708919E-7</v>
      </c>
      <c r="FD2533" s="1">
        <f t="shared" si="1044"/>
        <v>0.9998971860063367</v>
      </c>
      <c r="FE2533" s="1">
        <f t="shared" si="1045"/>
        <v>1.0865686502708919E-7</v>
      </c>
      <c r="FF2533" s="1" t="str">
        <f t="shared" si="1046"/>
        <v/>
      </c>
      <c r="FG2533" s="1" t="str">
        <f t="shared" si="1047"/>
        <v/>
      </c>
      <c r="FI2533" s="1">
        <f t="shared" si="1048"/>
        <v>5.8776930970765954E-186</v>
      </c>
      <c r="FJ2533" s="1" t="str">
        <f t="shared" si="1049"/>
        <v/>
      </c>
      <c r="FK2533" s="1" t="str">
        <f t="shared" si="1050"/>
        <v/>
      </c>
      <c r="FP2533" s="1">
        <v>1928</v>
      </c>
      <c r="FQ2533" s="1">
        <f t="shared" si="1051"/>
        <v>32.704433664282291</v>
      </c>
      <c r="FR2533" s="1">
        <f t="shared" si="1052"/>
        <v>4.6116010308629923E-5</v>
      </c>
      <c r="FS2533" s="1">
        <f t="shared" si="1053"/>
        <v>0.9998971860063367</v>
      </c>
      <c r="FT2533" s="1">
        <f t="shared" si="1054"/>
        <v>4.6116010308629923E-5</v>
      </c>
      <c r="FU2533" s="1" t="str">
        <f t="shared" si="1055"/>
        <v/>
      </c>
      <c r="FV2533" s="1" t="str">
        <f t="shared" si="1056"/>
        <v/>
      </c>
      <c r="FW2533" s="1">
        <f t="shared" si="1057"/>
        <v>1.6142967265785738E-291</v>
      </c>
      <c r="FX2533" s="1" t="str">
        <f t="shared" si="1058"/>
        <v/>
      </c>
      <c r="FY2533" s="1" t="str">
        <f t="shared" si="1059"/>
        <v/>
      </c>
      <c r="GC2533" s="1">
        <v>1928</v>
      </c>
      <c r="GD2533" s="1">
        <f t="shared" si="1068"/>
        <v>114.13179002253108</v>
      </c>
      <c r="GE2533" s="1">
        <f t="shared" si="1060"/>
        <v>1.3214530322377332E-5</v>
      </c>
      <c r="GF2533" s="1">
        <f t="shared" si="1061"/>
        <v>0.9998971860063367</v>
      </c>
      <c r="GG2533" s="1">
        <f t="shared" si="1062"/>
        <v>1.3214530322377332E-5</v>
      </c>
      <c r="GH2533" s="1" t="str">
        <f t="shared" si="1063"/>
        <v/>
      </c>
      <c r="GI2533" s="1" t="str">
        <f t="shared" si="1064"/>
        <v/>
      </c>
      <c r="GJ2533" s="1">
        <f t="shared" si="1065"/>
        <v>0</v>
      </c>
      <c r="GK2533" s="1">
        <f t="shared" si="1066"/>
        <v>1.3214530322377332E-5</v>
      </c>
      <c r="GL2533" s="1" t="str">
        <f t="shared" si="1067"/>
        <v/>
      </c>
      <c r="HA2533" s="2"/>
      <c r="HB2533" s="2">
        <f t="shared" si="1039"/>
        <v>12.371199999999682</v>
      </c>
      <c r="HC2533" s="147">
        <f t="shared" si="1040"/>
        <v>8.8993769152641275E-2</v>
      </c>
      <c r="HD2533" s="2">
        <f t="shared" si="1041"/>
        <v>1.8847007006445038E-4</v>
      </c>
      <c r="HE2533" s="2" t="str">
        <f t="shared" si="1037"/>
        <v/>
      </c>
      <c r="HF2533" s="24" t="str">
        <f t="shared" si="1038"/>
        <v/>
      </c>
    </row>
    <row r="2534" spans="157:214" ht="20.100000000000001" customHeight="1" x14ac:dyDescent="0.25">
      <c r="FA2534" s="1">
        <v>1929</v>
      </c>
      <c r="FB2534" s="1">
        <f t="shared" si="1042"/>
        <v>13895.331997528181</v>
      </c>
      <c r="FC2534" s="1">
        <f t="shared" si="1043"/>
        <v>1.0705458980906781E-7</v>
      </c>
      <c r="FD2534" s="1">
        <f t="shared" si="1044"/>
        <v>0.99989879920932445</v>
      </c>
      <c r="FE2534" s="1">
        <f t="shared" si="1045"/>
        <v>1.0705458980906781E-7</v>
      </c>
      <c r="FF2534" s="1" t="str">
        <f t="shared" si="1046"/>
        <v/>
      </c>
      <c r="FG2534" s="1" t="str">
        <f t="shared" si="1047"/>
        <v/>
      </c>
      <c r="FI2534" s="1">
        <f t="shared" si="1048"/>
        <v>6.5977125270344575E-186</v>
      </c>
      <c r="FJ2534" s="1" t="str">
        <f t="shared" si="1049"/>
        <v/>
      </c>
      <c r="FK2534" s="1" t="str">
        <f t="shared" si="1050"/>
        <v/>
      </c>
      <c r="FP2534" s="1">
        <v>1929</v>
      </c>
      <c r="FQ2534" s="1">
        <f t="shared" si="1051"/>
        <v>32.739675510903297</v>
      </c>
      <c r="FR2534" s="1">
        <f t="shared" si="1052"/>
        <v>4.5435974671184129E-5</v>
      </c>
      <c r="FS2534" s="1">
        <f t="shared" si="1053"/>
        <v>0.99989879920932445</v>
      </c>
      <c r="FT2534" s="1">
        <f t="shared" si="1054"/>
        <v>4.5435974671184129E-5</v>
      </c>
      <c r="FU2534" s="1" t="str">
        <f t="shared" si="1055"/>
        <v/>
      </c>
      <c r="FV2534" s="1" t="str">
        <f t="shared" si="1056"/>
        <v/>
      </c>
      <c r="FW2534" s="1">
        <f t="shared" si="1057"/>
        <v>1.8681154300393054E-291</v>
      </c>
      <c r="FX2534" s="1" t="str">
        <f t="shared" si="1058"/>
        <v/>
      </c>
      <c r="FY2534" s="1" t="str">
        <f t="shared" si="1059"/>
        <v/>
      </c>
      <c r="GC2534" s="1">
        <v>1929</v>
      </c>
      <c r="GD2534" s="1">
        <f t="shared" si="1068"/>
        <v>114.25477686522777</v>
      </c>
      <c r="GE2534" s="1">
        <f t="shared" si="1060"/>
        <v>1.3019666293785501E-5</v>
      </c>
      <c r="GF2534" s="1">
        <f t="shared" si="1061"/>
        <v>0.99989879920932445</v>
      </c>
      <c r="GG2534" s="1">
        <f t="shared" si="1062"/>
        <v>1.3019666293785501E-5</v>
      </c>
      <c r="GH2534" s="1" t="str">
        <f t="shared" si="1063"/>
        <v/>
      </c>
      <c r="GI2534" s="1" t="str">
        <f t="shared" si="1064"/>
        <v/>
      </c>
      <c r="GJ2534" s="1">
        <f t="shared" si="1065"/>
        <v>0</v>
      </c>
      <c r="GK2534" s="1">
        <f t="shared" si="1066"/>
        <v>1.3019666293785501E-5</v>
      </c>
      <c r="GL2534" s="1" t="str">
        <f t="shared" si="1067"/>
        <v/>
      </c>
      <c r="HA2534" s="2"/>
      <c r="HB2534" s="2">
        <f t="shared" si="1039"/>
        <v>12.377599999999681</v>
      </c>
      <c r="HC2534" s="147">
        <f t="shared" si="1040"/>
        <v>8.8805299082576825E-2</v>
      </c>
      <c r="HD2534" s="2">
        <f t="shared" si="1041"/>
        <v>1.8811093576409643E-4</v>
      </c>
      <c r="HE2534" s="2" t="str">
        <f t="shared" si="1037"/>
        <v/>
      </c>
      <c r="HF2534" s="24" t="str">
        <f t="shared" si="1038"/>
        <v/>
      </c>
    </row>
    <row r="2535" spans="157:214" ht="20.100000000000001" customHeight="1" x14ac:dyDescent="0.25">
      <c r="FA2535" s="1">
        <v>1930</v>
      </c>
      <c r="FB2535" s="1">
        <f t="shared" si="1042"/>
        <v>13910.289297848449</v>
      </c>
      <c r="FC2535" s="1">
        <f t="shared" si="1043"/>
        <v>1.0547425445078247E-7</v>
      </c>
      <c r="FD2535" s="1">
        <f t="shared" si="1044"/>
        <v>0.99990038861102404</v>
      </c>
      <c r="FE2535" s="1">
        <f t="shared" si="1045"/>
        <v>1.0547425445078247E-7</v>
      </c>
      <c r="FF2535" s="1" t="str">
        <f t="shared" si="1046"/>
        <v/>
      </c>
      <c r="FG2535" s="1" t="str">
        <f t="shared" si="1047"/>
        <v/>
      </c>
      <c r="FI2535" s="1">
        <f t="shared" si="1048"/>
        <v>7.4058160912900003E-186</v>
      </c>
      <c r="FJ2535" s="1" t="str">
        <f t="shared" si="1049"/>
        <v/>
      </c>
      <c r="FK2535" s="1" t="str">
        <f t="shared" si="1050"/>
        <v/>
      </c>
      <c r="FP2535" s="1">
        <v>1930</v>
      </c>
      <c r="FQ2535" s="1">
        <f t="shared" si="1051"/>
        <v>32.774917357524288</v>
      </c>
      <c r="FR2535" s="1">
        <f t="shared" si="1052"/>
        <v>4.4765250721476948E-5</v>
      </c>
      <c r="FS2535" s="1">
        <f t="shared" si="1053"/>
        <v>0.99990038861102404</v>
      </c>
      <c r="FT2535" s="1">
        <f t="shared" si="1054"/>
        <v>4.4765250721476948E-5</v>
      </c>
      <c r="FU2535" s="1" t="str">
        <f t="shared" si="1055"/>
        <v/>
      </c>
      <c r="FV2535" s="1" t="str">
        <f t="shared" si="1056"/>
        <v/>
      </c>
      <c r="FW2535" s="1">
        <f t="shared" si="1057"/>
        <v>2.1618079038730893E-291</v>
      </c>
      <c r="FX2535" s="1" t="str">
        <f t="shared" si="1058"/>
        <v/>
      </c>
      <c r="FY2535" s="1" t="str">
        <f t="shared" si="1059"/>
        <v/>
      </c>
      <c r="GC2535" s="1">
        <v>1930</v>
      </c>
      <c r="GD2535" s="1">
        <f t="shared" si="1068"/>
        <v>114.37776370792446</v>
      </c>
      <c r="GE2535" s="1">
        <f t="shared" si="1060"/>
        <v>1.2827470526804923E-5</v>
      </c>
      <c r="GF2535" s="1">
        <f t="shared" si="1061"/>
        <v>0.99990038861102404</v>
      </c>
      <c r="GG2535" s="1">
        <f t="shared" si="1062"/>
        <v>1.2827470526804923E-5</v>
      </c>
      <c r="GH2535" s="1" t="str">
        <f t="shared" si="1063"/>
        <v/>
      </c>
      <c r="GI2535" s="1" t="str">
        <f t="shared" si="1064"/>
        <v/>
      </c>
      <c r="GJ2535" s="1">
        <f t="shared" si="1065"/>
        <v>0</v>
      </c>
      <c r="GK2535" s="1">
        <f t="shared" si="1066"/>
        <v>1.2827470526804923E-5</v>
      </c>
      <c r="GL2535" s="1" t="str">
        <f t="shared" si="1067"/>
        <v/>
      </c>
      <c r="HA2535" s="2"/>
      <c r="HB2535" s="2">
        <f t="shared" si="1039"/>
        <v>12.383999999999681</v>
      </c>
      <c r="HC2535" s="147">
        <f t="shared" si="1040"/>
        <v>8.8617188146812728E-2</v>
      </c>
      <c r="HD2535" s="2">
        <f t="shared" si="1041"/>
        <v>1.8775236037664456E-4</v>
      </c>
      <c r="HE2535" s="2" t="str">
        <f t="shared" si="1037"/>
        <v/>
      </c>
      <c r="HF2535" s="24" t="str">
        <f t="shared" si="1038"/>
        <v/>
      </c>
    </row>
    <row r="2536" spans="157:214" ht="20.100000000000001" customHeight="1" x14ac:dyDescent="0.25">
      <c r="FA2536" s="1">
        <v>1931</v>
      </c>
      <c r="FB2536" s="1">
        <f t="shared" si="1042"/>
        <v>13925.246598168716</v>
      </c>
      <c r="FC2536" s="1">
        <f t="shared" si="1043"/>
        <v>1.0391558527401359E-7</v>
      </c>
      <c r="FD2536" s="1">
        <f t="shared" si="1044"/>
        <v>0.99990195453754616</v>
      </c>
      <c r="FE2536" s="1">
        <f t="shared" si="1045"/>
        <v>1.0391558527401359E-7</v>
      </c>
      <c r="FF2536" s="1" t="str">
        <f t="shared" si="1046"/>
        <v/>
      </c>
      <c r="FG2536" s="1" t="str">
        <f t="shared" si="1047"/>
        <v/>
      </c>
      <c r="FI2536" s="1">
        <f t="shared" si="1048"/>
        <v>8.3127651019207809E-186</v>
      </c>
      <c r="FJ2536" s="1" t="str">
        <f t="shared" si="1049"/>
        <v/>
      </c>
      <c r="FK2536" s="1" t="str">
        <f t="shared" si="1050"/>
        <v/>
      </c>
      <c r="FP2536" s="1">
        <v>1931</v>
      </c>
      <c r="FQ2536" s="1">
        <f t="shared" si="1051"/>
        <v>32.810159204145279</v>
      </c>
      <c r="FR2536" s="1">
        <f t="shared" si="1052"/>
        <v>4.4103722305341536E-5</v>
      </c>
      <c r="FS2536" s="1">
        <f t="shared" si="1053"/>
        <v>0.99990195453754616</v>
      </c>
      <c r="FT2536" s="1">
        <f t="shared" si="1054"/>
        <v>4.4103722305341536E-5</v>
      </c>
      <c r="FU2536" s="1" t="str">
        <f t="shared" si="1055"/>
        <v/>
      </c>
      <c r="FV2536" s="1" t="str">
        <f t="shared" si="1056"/>
        <v/>
      </c>
      <c r="FW2536" s="1">
        <f t="shared" si="1057"/>
        <v>2.5016326957559227E-291</v>
      </c>
      <c r="FX2536" s="1" t="str">
        <f t="shared" si="1058"/>
        <v/>
      </c>
      <c r="FY2536" s="1" t="str">
        <f t="shared" si="1059"/>
        <v/>
      </c>
      <c r="GC2536" s="1">
        <v>1931</v>
      </c>
      <c r="GD2536" s="1">
        <f t="shared" si="1068"/>
        <v>114.50075055062115</v>
      </c>
      <c r="GE2536" s="1">
        <f t="shared" si="1060"/>
        <v>1.2637909737490506E-5</v>
      </c>
      <c r="GF2536" s="1">
        <f t="shared" si="1061"/>
        <v>0.99990195453754616</v>
      </c>
      <c r="GG2536" s="1">
        <f t="shared" si="1062"/>
        <v>1.2637909737490506E-5</v>
      </c>
      <c r="GH2536" s="1" t="str">
        <f t="shared" si="1063"/>
        <v/>
      </c>
      <c r="GI2536" s="1" t="str">
        <f t="shared" si="1064"/>
        <v/>
      </c>
      <c r="GJ2536" s="1">
        <f t="shared" si="1065"/>
        <v>0</v>
      </c>
      <c r="GK2536" s="1">
        <f t="shared" si="1066"/>
        <v>1.2637909737490506E-5</v>
      </c>
      <c r="GL2536" s="1" t="str">
        <f t="shared" si="1067"/>
        <v/>
      </c>
      <c r="HA2536" s="2"/>
      <c r="HB2536" s="2">
        <f t="shared" si="1039"/>
        <v>12.39039999999968</v>
      </c>
      <c r="HC2536" s="147">
        <f t="shared" si="1040"/>
        <v>8.8429435786436084E-2</v>
      </c>
      <c r="HD2536" s="2">
        <f t="shared" si="1041"/>
        <v>1.8739434344478001E-4</v>
      </c>
      <c r="HE2536" s="2" t="str">
        <f t="shared" si="1037"/>
        <v/>
      </c>
      <c r="HF2536" s="24" t="str">
        <f t="shared" si="1038"/>
        <v/>
      </c>
    </row>
    <row r="2537" spans="157:214" ht="20.100000000000001" customHeight="1" x14ac:dyDescent="0.25">
      <c r="FA2537" s="2">
        <v>1932</v>
      </c>
      <c r="FB2537" s="1">
        <f t="shared" si="1042"/>
        <v>13940.203898488984</v>
      </c>
      <c r="FC2537" s="1">
        <f t="shared" si="1043"/>
        <v>1.0237831161044146E-7</v>
      </c>
      <c r="FD2537" s="1">
        <f t="shared" si="1044"/>
        <v>0.99990349731093042</v>
      </c>
      <c r="FE2537" s="1">
        <f t="shared" si="1045"/>
        <v>1.0237831161044146E-7</v>
      </c>
      <c r="FF2537" s="1" t="str">
        <f t="shared" si="1046"/>
        <v/>
      </c>
      <c r="FG2537" s="1" t="str">
        <f t="shared" si="1047"/>
        <v/>
      </c>
      <c r="FI2537" s="1">
        <f t="shared" si="1048"/>
        <v>9.3306338104727631E-186</v>
      </c>
      <c r="FJ2537" s="1" t="str">
        <f t="shared" si="1049"/>
        <v/>
      </c>
      <c r="FK2537" s="1" t="str">
        <f t="shared" si="1050"/>
        <v/>
      </c>
      <c r="FP2537" s="2">
        <v>1932</v>
      </c>
      <c r="FQ2537" s="1">
        <f t="shared" si="1051"/>
        <v>32.84540105076627</v>
      </c>
      <c r="FR2537" s="1">
        <f t="shared" si="1052"/>
        <v>4.3451274546069311E-5</v>
      </c>
      <c r="FS2537" s="1">
        <f t="shared" si="1053"/>
        <v>0.99990349731093042</v>
      </c>
      <c r="FT2537" s="1">
        <f t="shared" si="1054"/>
        <v>4.3451274546069311E-5</v>
      </c>
      <c r="FU2537" s="1" t="str">
        <f t="shared" si="1055"/>
        <v/>
      </c>
      <c r="FV2537" s="1" t="str">
        <f t="shared" si="1056"/>
        <v/>
      </c>
      <c r="FW2537" s="1">
        <f t="shared" si="1057"/>
        <v>2.8948298335872807E-291</v>
      </c>
      <c r="FX2537" s="1" t="str">
        <f t="shared" si="1058"/>
        <v/>
      </c>
      <c r="FY2537" s="1" t="str">
        <f t="shared" si="1059"/>
        <v/>
      </c>
      <c r="GC2537" s="2">
        <v>1932</v>
      </c>
      <c r="GD2537" s="1">
        <f t="shared" si="1068"/>
        <v>114.62373739331784</v>
      </c>
      <c r="GE2537" s="1">
        <f t="shared" si="1060"/>
        <v>1.2450951007952329E-5</v>
      </c>
      <c r="GF2537" s="1">
        <f t="shared" si="1061"/>
        <v>0.99990349731093042</v>
      </c>
      <c r="GG2537" s="1">
        <f t="shared" si="1062"/>
        <v>1.2450951007952329E-5</v>
      </c>
      <c r="GH2537" s="1" t="str">
        <f t="shared" si="1063"/>
        <v/>
      </c>
      <c r="GI2537" s="1" t="str">
        <f t="shared" si="1064"/>
        <v/>
      </c>
      <c r="GJ2537" s="1">
        <f t="shared" si="1065"/>
        <v>0</v>
      </c>
      <c r="GK2537" s="1">
        <f t="shared" si="1066"/>
        <v>1.2450951007952329E-5</v>
      </c>
      <c r="GL2537" s="1" t="str">
        <f t="shared" si="1067"/>
        <v/>
      </c>
      <c r="HA2537" s="2"/>
      <c r="HB2537" s="2">
        <f t="shared" si="1039"/>
        <v>12.396799999999679</v>
      </c>
      <c r="HC2537" s="147">
        <f t="shared" si="1040"/>
        <v>8.8242041442991304E-2</v>
      </c>
      <c r="HD2537" s="2">
        <f t="shared" si="1041"/>
        <v>1.8703688450974476E-4</v>
      </c>
      <c r="HE2537" s="2" t="str">
        <f t="shared" si="1037"/>
        <v/>
      </c>
      <c r="HF2537" s="24" t="str">
        <f t="shared" si="1038"/>
        <v/>
      </c>
    </row>
    <row r="2538" spans="157:214" ht="20.100000000000001" customHeight="1" x14ac:dyDescent="0.25">
      <c r="FA2538" s="1">
        <v>1933</v>
      </c>
      <c r="FB2538" s="1">
        <f t="shared" si="1042"/>
        <v>13955.161198809252</v>
      </c>
      <c r="FC2538" s="1">
        <f t="shared" si="1043"/>
        <v>1.0086216577436036E-7</v>
      </c>
      <c r="FD2538" s="1">
        <f t="shared" si="1044"/>
        <v>0.99990501724919023</v>
      </c>
      <c r="FE2538" s="1">
        <f t="shared" si="1045"/>
        <v>1.0086216577436036E-7</v>
      </c>
      <c r="FF2538" s="1" t="str">
        <f t="shared" si="1046"/>
        <v/>
      </c>
      <c r="FG2538" s="1" t="str">
        <f t="shared" si="1047"/>
        <v/>
      </c>
      <c r="FI2538" s="1">
        <f t="shared" si="1048"/>
        <v>1.0472969376283289E-185</v>
      </c>
      <c r="FJ2538" s="1" t="str">
        <f t="shared" si="1049"/>
        <v/>
      </c>
      <c r="FK2538" s="1" t="str">
        <f t="shared" si="1050"/>
        <v/>
      </c>
      <c r="FP2538" s="1">
        <v>1933</v>
      </c>
      <c r="FQ2538" s="1">
        <f t="shared" si="1051"/>
        <v>32.880642897387261</v>
      </c>
      <c r="FR2538" s="1">
        <f t="shared" si="1052"/>
        <v>4.2807793832828897E-5</v>
      </c>
      <c r="FS2538" s="1">
        <f t="shared" si="1053"/>
        <v>0.99990501724919023</v>
      </c>
      <c r="FT2538" s="1">
        <f t="shared" si="1054"/>
        <v>4.2807793832828897E-5</v>
      </c>
      <c r="FU2538" s="1" t="str">
        <f t="shared" si="1055"/>
        <v/>
      </c>
      <c r="FV2538" s="1" t="str">
        <f t="shared" si="1056"/>
        <v/>
      </c>
      <c r="FW2538" s="1">
        <f t="shared" si="1057"/>
        <v>3.3497746092303631E-291</v>
      </c>
      <c r="FX2538" s="1" t="str">
        <f t="shared" si="1058"/>
        <v/>
      </c>
      <c r="FY2538" s="1" t="str">
        <f t="shared" si="1059"/>
        <v/>
      </c>
      <c r="GC2538" s="1">
        <v>1933</v>
      </c>
      <c r="GD2538" s="1">
        <f t="shared" si="1068"/>
        <v>114.74672423601453</v>
      </c>
      <c r="GE2538" s="1">
        <f t="shared" si="1060"/>
        <v>1.226656178303734E-5</v>
      </c>
      <c r="GF2538" s="1">
        <f t="shared" si="1061"/>
        <v>0.99990501724919023</v>
      </c>
      <c r="GG2538" s="1">
        <f t="shared" si="1062"/>
        <v>1.226656178303734E-5</v>
      </c>
      <c r="GH2538" s="1" t="str">
        <f t="shared" si="1063"/>
        <v/>
      </c>
      <c r="GI2538" s="1" t="str">
        <f t="shared" si="1064"/>
        <v/>
      </c>
      <c r="GJ2538" s="1">
        <f t="shared" si="1065"/>
        <v>0</v>
      </c>
      <c r="GK2538" s="1">
        <f t="shared" si="1066"/>
        <v>1.226656178303734E-5</v>
      </c>
      <c r="GL2538" s="1" t="str">
        <f t="shared" si="1067"/>
        <v/>
      </c>
      <c r="HA2538" s="2"/>
      <c r="HB2538" s="2">
        <f t="shared" si="1039"/>
        <v>12.403199999999678</v>
      </c>
      <c r="HC2538" s="147">
        <f t="shared" si="1040"/>
        <v>8.8055004558481559E-2</v>
      </c>
      <c r="HD2538" s="2">
        <f t="shared" si="1041"/>
        <v>1.8667998311180933E-4</v>
      </c>
      <c r="HE2538" s="2" t="str">
        <f t="shared" si="1037"/>
        <v/>
      </c>
      <c r="HF2538" s="24" t="str">
        <f t="shared" si="1038"/>
        <v/>
      </c>
    </row>
    <row r="2539" spans="157:214" ht="20.100000000000001" customHeight="1" x14ac:dyDescent="0.25">
      <c r="FA2539" s="1">
        <v>1934</v>
      </c>
      <c r="FB2539" s="1">
        <f t="shared" si="1042"/>
        <v>13970.118499129519</v>
      </c>
      <c r="FC2539" s="1">
        <f t="shared" si="1043"/>
        <v>9.9366883035560976E-8</v>
      </c>
      <c r="FD2539" s="1">
        <f t="shared" si="1044"/>
        <v>0.99990651466635738</v>
      </c>
      <c r="FE2539" s="1">
        <f t="shared" si="1045"/>
        <v>9.9366883035560976E-8</v>
      </c>
      <c r="FF2539" s="1" t="str">
        <f t="shared" si="1046"/>
        <v/>
      </c>
      <c r="FG2539" s="1" t="str">
        <f t="shared" si="1047"/>
        <v/>
      </c>
      <c r="FI2539" s="1">
        <f t="shared" si="1048"/>
        <v>1.1754971298744701E-185</v>
      </c>
      <c r="FJ2539" s="1" t="str">
        <f t="shared" si="1049"/>
        <v/>
      </c>
      <c r="FK2539" s="1" t="str">
        <f t="shared" si="1050"/>
        <v/>
      </c>
      <c r="FP2539" s="1">
        <v>1934</v>
      </c>
      <c r="FQ2539" s="1">
        <f t="shared" si="1051"/>
        <v>32.915884744008252</v>
      </c>
      <c r="FR2539" s="1">
        <f t="shared" si="1052"/>
        <v>4.2173167809157098E-5</v>
      </c>
      <c r="FS2539" s="1">
        <f t="shared" si="1053"/>
        <v>0.99990651466635738</v>
      </c>
      <c r="FT2539" s="1">
        <f t="shared" si="1054"/>
        <v>4.2173167809157098E-5</v>
      </c>
      <c r="FU2539" s="1" t="str">
        <f t="shared" si="1055"/>
        <v/>
      </c>
      <c r="FV2539" s="1" t="str">
        <f t="shared" si="1056"/>
        <v/>
      </c>
      <c r="FW2539" s="1">
        <f t="shared" si="1057"/>
        <v>3.8761554368598788E-291</v>
      </c>
      <c r="FX2539" s="1" t="str">
        <f t="shared" si="1058"/>
        <v/>
      </c>
      <c r="FY2539" s="1" t="str">
        <f t="shared" si="1059"/>
        <v/>
      </c>
      <c r="GC2539" s="1">
        <v>1934</v>
      </c>
      <c r="GD2539" s="1">
        <f t="shared" si="1068"/>
        <v>114.86971107871122</v>
      </c>
      <c r="GE2539" s="1">
        <f t="shared" si="1060"/>
        <v>1.2084709867031242E-5</v>
      </c>
      <c r="GF2539" s="1">
        <f t="shared" si="1061"/>
        <v>0.99990651466635738</v>
      </c>
      <c r="GG2539" s="1">
        <f t="shared" si="1062"/>
        <v>1.2084709867031242E-5</v>
      </c>
      <c r="GH2539" s="1" t="str">
        <f t="shared" si="1063"/>
        <v/>
      </c>
      <c r="GI2539" s="1" t="str">
        <f t="shared" si="1064"/>
        <v/>
      </c>
      <c r="GJ2539" s="1">
        <f t="shared" si="1065"/>
        <v>0</v>
      </c>
      <c r="GK2539" s="1">
        <f t="shared" si="1066"/>
        <v>1.2084709867031242E-5</v>
      </c>
      <c r="GL2539" s="1" t="str">
        <f t="shared" si="1067"/>
        <v/>
      </c>
      <c r="HA2539" s="2"/>
      <c r="HB2539" s="2">
        <f t="shared" si="1039"/>
        <v>12.409599999999678</v>
      </c>
      <c r="HC2539" s="147">
        <f t="shared" si="1040"/>
        <v>8.7868324575369749E-2</v>
      </c>
      <c r="HD2539" s="2">
        <f t="shared" si="1041"/>
        <v>1.8632363878998137E-4</v>
      </c>
      <c r="HE2539" s="2" t="str">
        <f t="shared" si="1037"/>
        <v/>
      </c>
      <c r="HF2539" s="24" t="str">
        <f t="shared" si="1038"/>
        <v/>
      </c>
    </row>
    <row r="2540" spans="157:214" ht="20.100000000000001" customHeight="1" x14ac:dyDescent="0.25">
      <c r="FA2540" s="1">
        <v>1935</v>
      </c>
      <c r="FB2540" s="1">
        <f t="shared" si="1042"/>
        <v>13985.075799449784</v>
      </c>
      <c r="FC2540" s="1">
        <f t="shared" si="1043"/>
        <v>9.7892201592378714E-8</v>
      </c>
      <c r="FD2540" s="1">
        <f t="shared" si="1044"/>
        <v>0.99990798987252594</v>
      </c>
      <c r="FE2540" s="1">
        <f t="shared" si="1045"/>
        <v>9.7892201592378714E-8</v>
      </c>
      <c r="FF2540" s="1" t="str">
        <f t="shared" si="1046"/>
        <v/>
      </c>
      <c r="FG2540" s="1" t="str">
        <f t="shared" si="1047"/>
        <v/>
      </c>
      <c r="FI2540" s="1">
        <f t="shared" si="1048"/>
        <v>1.3193692678534485E-185</v>
      </c>
      <c r="FJ2540" s="1" t="str">
        <f t="shared" si="1049"/>
        <v/>
      </c>
      <c r="FK2540" s="1" t="str">
        <f t="shared" si="1050"/>
        <v/>
      </c>
      <c r="FP2540" s="1">
        <v>1935</v>
      </c>
      <c r="FQ2540" s="1">
        <f t="shared" si="1051"/>
        <v>32.951126590629258</v>
      </c>
      <c r="FR2540" s="1">
        <f t="shared" si="1052"/>
        <v>4.1547285361519652E-5</v>
      </c>
      <c r="FS2540" s="1">
        <f t="shared" si="1053"/>
        <v>0.99990798987252594</v>
      </c>
      <c r="FT2540" s="1">
        <f t="shared" si="1054"/>
        <v>4.1547285361519652E-5</v>
      </c>
      <c r="FU2540" s="1" t="str">
        <f t="shared" si="1055"/>
        <v/>
      </c>
      <c r="FV2540" s="1" t="str">
        <f t="shared" si="1056"/>
        <v/>
      </c>
      <c r="FW2540" s="1">
        <f t="shared" si="1057"/>
        <v>4.4851795514609715E-291</v>
      </c>
      <c r="FX2540" s="1" t="str">
        <f t="shared" si="1058"/>
        <v/>
      </c>
      <c r="FY2540" s="1" t="str">
        <f t="shared" si="1059"/>
        <v/>
      </c>
      <c r="GC2540" s="1">
        <v>1935</v>
      </c>
      <c r="GD2540" s="1">
        <f t="shared" si="1068"/>
        <v>114.99269792140791</v>
      </c>
      <c r="GE2540" s="1">
        <f t="shared" si="1060"/>
        <v>1.1905363420380834E-5</v>
      </c>
      <c r="GF2540" s="1">
        <f t="shared" si="1061"/>
        <v>0.99990798987252594</v>
      </c>
      <c r="GG2540" s="1">
        <f t="shared" si="1062"/>
        <v>1.1905363420380834E-5</v>
      </c>
      <c r="GH2540" s="1" t="str">
        <f t="shared" si="1063"/>
        <v/>
      </c>
      <c r="GI2540" s="1" t="str">
        <f t="shared" si="1064"/>
        <v/>
      </c>
      <c r="GJ2540" s="1">
        <f t="shared" si="1065"/>
        <v>0</v>
      </c>
      <c r="GK2540" s="1">
        <f t="shared" si="1066"/>
        <v>1.1905363420380834E-5</v>
      </c>
      <c r="GL2540" s="1" t="str">
        <f t="shared" si="1067"/>
        <v/>
      </c>
      <c r="HA2540" s="2"/>
      <c r="HB2540" s="2">
        <f t="shared" si="1039"/>
        <v>12.415999999999677</v>
      </c>
      <c r="HC2540" s="147">
        <f t="shared" si="1040"/>
        <v>8.7682000936579768E-2</v>
      </c>
      <c r="HD2540" s="2">
        <f t="shared" si="1041"/>
        <v>1.8596785108206115E-4</v>
      </c>
      <c r="HE2540" s="2" t="str">
        <f t="shared" si="1037"/>
        <v/>
      </c>
      <c r="HF2540" s="24" t="str">
        <f t="shared" si="1038"/>
        <v/>
      </c>
    </row>
    <row r="2541" spans="157:214" ht="20.100000000000001" customHeight="1" x14ac:dyDescent="0.25">
      <c r="FA2541" s="1">
        <v>1936</v>
      </c>
      <c r="FB2541" s="1">
        <f t="shared" si="1042"/>
        <v>14000.033099770051</v>
      </c>
      <c r="FC2541" s="1">
        <f t="shared" si="1043"/>
        <v>9.6437862544908017E-8</v>
      </c>
      <c r="FD2541" s="1">
        <f t="shared" si="1044"/>
        <v>0.99990944317389574</v>
      </c>
      <c r="FE2541" s="1">
        <f t="shared" si="1045"/>
        <v>9.6437862544908017E-8</v>
      </c>
      <c r="FF2541" s="1" t="str">
        <f t="shared" si="1046"/>
        <v/>
      </c>
      <c r="FG2541" s="1" t="str">
        <f t="shared" si="1047"/>
        <v/>
      </c>
      <c r="FI2541" s="1">
        <f t="shared" si="1048"/>
        <v>1.4808265959787381E-185</v>
      </c>
      <c r="FJ2541" s="1" t="str">
        <f t="shared" si="1049"/>
        <v/>
      </c>
      <c r="FK2541" s="1" t="str">
        <f t="shared" si="1050"/>
        <v/>
      </c>
      <c r="FP2541" s="1">
        <v>1936</v>
      </c>
      <c r="FQ2541" s="1">
        <f t="shared" si="1051"/>
        <v>32.986368437250249</v>
      </c>
      <c r="FR2541" s="1">
        <f t="shared" si="1052"/>
        <v>4.0930036607944103E-5</v>
      </c>
      <c r="FS2541" s="1">
        <f t="shared" si="1053"/>
        <v>0.99990944317389574</v>
      </c>
      <c r="FT2541" s="1">
        <f t="shared" si="1054"/>
        <v>4.0930036607944103E-5</v>
      </c>
      <c r="FU2541" s="1" t="str">
        <f t="shared" si="1055"/>
        <v/>
      </c>
      <c r="FV2541" s="1" t="str">
        <f t="shared" si="1056"/>
        <v/>
      </c>
      <c r="FW2541" s="1">
        <f t="shared" si="1057"/>
        <v>5.1898109014802588E-291</v>
      </c>
      <c r="FX2541" s="1" t="str">
        <f t="shared" si="1058"/>
        <v/>
      </c>
      <c r="FY2541" s="1" t="str">
        <f t="shared" si="1059"/>
        <v/>
      </c>
      <c r="GC2541" s="1">
        <v>1936</v>
      </c>
      <c r="GD2541" s="1">
        <f t="shared" si="1068"/>
        <v>115.1156847641046</v>
      </c>
      <c r="GE2541" s="1">
        <f t="shared" si="1060"/>
        <v>1.1728490956436403E-5</v>
      </c>
      <c r="GF2541" s="1">
        <f t="shared" si="1061"/>
        <v>0.99990944317389574</v>
      </c>
      <c r="GG2541" s="1">
        <f t="shared" si="1062"/>
        <v>1.1728490956436403E-5</v>
      </c>
      <c r="GH2541" s="1" t="str">
        <f t="shared" si="1063"/>
        <v/>
      </c>
      <c r="GI2541" s="1" t="str">
        <f t="shared" si="1064"/>
        <v/>
      </c>
      <c r="GJ2541" s="1">
        <f t="shared" si="1065"/>
        <v>0</v>
      </c>
      <c r="GK2541" s="1">
        <f t="shared" si="1066"/>
        <v>1.1728490956436403E-5</v>
      </c>
      <c r="GL2541" s="1" t="str">
        <f t="shared" si="1067"/>
        <v/>
      </c>
      <c r="HA2541" s="2"/>
      <c r="HB2541" s="2">
        <f t="shared" si="1039"/>
        <v>12.422399999999676</v>
      </c>
      <c r="HC2541" s="147">
        <f t="shared" si="1040"/>
        <v>8.7496033085497707E-2</v>
      </c>
      <c r="HD2541" s="2">
        <f t="shared" si="1041"/>
        <v>1.8561261952487751E-4</v>
      </c>
      <c r="HE2541" s="2" t="str">
        <f t="shared" si="1037"/>
        <v/>
      </c>
      <c r="HF2541" s="24" t="str">
        <f t="shared" si="1038"/>
        <v/>
      </c>
    </row>
    <row r="2542" spans="157:214" ht="20.100000000000001" customHeight="1" x14ac:dyDescent="0.25">
      <c r="FA2542" s="1">
        <v>1937</v>
      </c>
      <c r="FB2542" s="1">
        <f t="shared" si="1042"/>
        <v>14014.990400090319</v>
      </c>
      <c r="FC2542" s="1">
        <f t="shared" si="1043"/>
        <v>9.5003609868385383E-8</v>
      </c>
      <c r="FD2542" s="1">
        <f t="shared" si="1044"/>
        <v>0.99991087487281605</v>
      </c>
      <c r="FE2542" s="1">
        <f t="shared" si="1045"/>
        <v>9.5003609868385383E-8</v>
      </c>
      <c r="FF2542" s="1" t="str">
        <f t="shared" si="1046"/>
        <v/>
      </c>
      <c r="FG2542" s="1" t="str">
        <f t="shared" si="1047"/>
        <v/>
      </c>
      <c r="FI2542" s="1">
        <f t="shared" si="1048"/>
        <v>1.662015612693354E-185</v>
      </c>
      <c r="FJ2542" s="1" t="str">
        <f t="shared" si="1049"/>
        <v/>
      </c>
      <c r="FK2542" s="1" t="str">
        <f t="shared" si="1050"/>
        <v/>
      </c>
      <c r="FP2542" s="1">
        <v>1937</v>
      </c>
      <c r="FQ2542" s="1">
        <f t="shared" si="1051"/>
        <v>33.02161028387124</v>
      </c>
      <c r="FR2542" s="1">
        <f t="shared" si="1052"/>
        <v>4.0321312886721329E-5</v>
      </c>
      <c r="FS2542" s="1">
        <f t="shared" si="1053"/>
        <v>0.99991087487281605</v>
      </c>
      <c r="FT2542" s="1">
        <f t="shared" si="1054"/>
        <v>4.0321312886721329E-5</v>
      </c>
      <c r="FU2542" s="1" t="str">
        <f t="shared" si="1055"/>
        <v/>
      </c>
      <c r="FV2542" s="1" t="str">
        <f t="shared" si="1056"/>
        <v/>
      </c>
      <c r="FW2542" s="1">
        <f t="shared" si="1057"/>
        <v>6.0050452699512998E-291</v>
      </c>
      <c r="FX2542" s="1" t="str">
        <f t="shared" si="1058"/>
        <v/>
      </c>
      <c r="FY2542" s="1" t="str">
        <f t="shared" si="1059"/>
        <v/>
      </c>
      <c r="GC2542" s="1">
        <v>1937</v>
      </c>
      <c r="GD2542" s="1">
        <f t="shared" si="1068"/>
        <v>115.23867160680129</v>
      </c>
      <c r="GE2542" s="1">
        <f t="shared" si="1060"/>
        <v>1.1554061338214562E-5</v>
      </c>
      <c r="GF2542" s="1">
        <f t="shared" si="1061"/>
        <v>0.99991087487281605</v>
      </c>
      <c r="GG2542" s="1">
        <f t="shared" si="1062"/>
        <v>1.1554061338214562E-5</v>
      </c>
      <c r="GH2542" s="1" t="str">
        <f t="shared" si="1063"/>
        <v/>
      </c>
      <c r="GI2542" s="1" t="str">
        <f t="shared" si="1064"/>
        <v/>
      </c>
      <c r="GJ2542" s="1">
        <f t="shared" si="1065"/>
        <v>0</v>
      </c>
      <c r="GK2542" s="1">
        <f t="shared" si="1066"/>
        <v>1.1554061338214562E-5</v>
      </c>
      <c r="GL2542" s="1" t="str">
        <f t="shared" si="1067"/>
        <v/>
      </c>
      <c r="HA2542" s="2"/>
      <c r="HB2542" s="2">
        <f t="shared" si="1039"/>
        <v>12.428799999999676</v>
      </c>
      <c r="HC2542" s="147">
        <f t="shared" si="1040"/>
        <v>8.7310420465972829E-2</v>
      </c>
      <c r="HD2542" s="2">
        <f t="shared" si="1041"/>
        <v>1.8525794365394088E-4</v>
      </c>
      <c r="HE2542" s="2" t="str">
        <f t="shared" si="1037"/>
        <v/>
      </c>
      <c r="HF2542" s="24" t="str">
        <f t="shared" si="1038"/>
        <v/>
      </c>
    </row>
    <row r="2543" spans="157:214" ht="20.100000000000001" customHeight="1" x14ac:dyDescent="0.25">
      <c r="FA2543" s="2">
        <v>1938</v>
      </c>
      <c r="FB2543" s="1">
        <f t="shared" si="1042"/>
        <v>14029.947700410587</v>
      </c>
      <c r="FC2543" s="1">
        <f t="shared" si="1043"/>
        <v>9.3589190386737647E-8</v>
      </c>
      <c r="FD2543" s="1">
        <f t="shared" si="1044"/>
        <v>0.99991228526782761</v>
      </c>
      <c r="FE2543" s="1">
        <f t="shared" si="1045"/>
        <v>9.3589190386737647E-8</v>
      </c>
      <c r="FF2543" s="1" t="str">
        <f t="shared" si="1046"/>
        <v/>
      </c>
      <c r="FG2543" s="1" t="str">
        <f t="shared" si="1047"/>
        <v/>
      </c>
      <c r="FI2543" s="1">
        <f t="shared" si="1048"/>
        <v>1.8653444690664819E-185</v>
      </c>
      <c r="FJ2543" s="1" t="str">
        <f t="shared" si="1049"/>
        <v/>
      </c>
      <c r="FK2543" s="1" t="str">
        <f t="shared" si="1050"/>
        <v/>
      </c>
      <c r="FP2543" s="2">
        <v>1938</v>
      </c>
      <c r="FQ2543" s="1">
        <f t="shared" si="1051"/>
        <v>33.056852130492231</v>
      </c>
      <c r="FR2543" s="1">
        <f t="shared" si="1052"/>
        <v>3.9721006745180066E-5</v>
      </c>
      <c r="FS2543" s="1">
        <f t="shared" si="1053"/>
        <v>0.99991228526782761</v>
      </c>
      <c r="FT2543" s="1">
        <f t="shared" si="1054"/>
        <v>3.9721006745180066E-5</v>
      </c>
      <c r="FU2543" s="1" t="str">
        <f t="shared" si="1055"/>
        <v/>
      </c>
      <c r="FV2543" s="1" t="str">
        <f t="shared" si="1056"/>
        <v/>
      </c>
      <c r="FW2543" s="1">
        <f t="shared" si="1057"/>
        <v>6.9482284449688121E-291</v>
      </c>
      <c r="FX2543" s="1" t="str">
        <f t="shared" si="1058"/>
        <v/>
      </c>
      <c r="FY2543" s="1" t="str">
        <f t="shared" si="1059"/>
        <v/>
      </c>
      <c r="GC2543" s="2">
        <v>1938</v>
      </c>
      <c r="GD2543" s="1">
        <f t="shared" si="1068"/>
        <v>115.36165844949801</v>
      </c>
      <c r="GE2543" s="1">
        <f t="shared" si="1060"/>
        <v>1.138204377518127E-5</v>
      </c>
      <c r="GF2543" s="1">
        <f t="shared" si="1061"/>
        <v>0.99991228526782761</v>
      </c>
      <c r="GG2543" s="1">
        <f t="shared" si="1062"/>
        <v>1.138204377518127E-5</v>
      </c>
      <c r="GH2543" s="1" t="str">
        <f t="shared" si="1063"/>
        <v/>
      </c>
      <c r="GI2543" s="1" t="str">
        <f t="shared" si="1064"/>
        <v/>
      </c>
      <c r="GJ2543" s="1">
        <f t="shared" si="1065"/>
        <v>0</v>
      </c>
      <c r="GK2543" s="1">
        <f t="shared" si="1066"/>
        <v>1.138204377518127E-5</v>
      </c>
      <c r="GL2543" s="1" t="str">
        <f t="shared" si="1067"/>
        <v/>
      </c>
      <c r="HA2543" s="2"/>
      <c r="HB2543" s="2">
        <f t="shared" si="1039"/>
        <v>12.435199999999675</v>
      </c>
      <c r="HC2543" s="147">
        <f t="shared" si="1040"/>
        <v>8.7125162522318889E-2</v>
      </c>
      <c r="HD2543" s="2">
        <f t="shared" si="1041"/>
        <v>1.8490382300355435E-4</v>
      </c>
      <c r="HE2543" s="2" t="str">
        <f t="shared" si="1037"/>
        <v/>
      </c>
      <c r="HF2543" s="24" t="str">
        <f t="shared" si="1038"/>
        <v/>
      </c>
    </row>
    <row r="2544" spans="157:214" ht="20.100000000000001" customHeight="1" x14ac:dyDescent="0.25">
      <c r="FA2544" s="1">
        <v>1939</v>
      </c>
      <c r="FB2544" s="1">
        <f t="shared" si="1042"/>
        <v>14044.905000730854</v>
      </c>
      <c r="FC2544" s="1">
        <f t="shared" si="1043"/>
        <v>9.2194353746298543E-8</v>
      </c>
      <c r="FD2544" s="1">
        <f t="shared" si="1044"/>
        <v>0.99991367465370573</v>
      </c>
      <c r="FE2544" s="1">
        <f t="shared" si="1045"/>
        <v>9.2194353746298543E-8</v>
      </c>
      <c r="FF2544" s="1" t="str">
        <f t="shared" si="1046"/>
        <v/>
      </c>
      <c r="FG2544" s="1" t="str">
        <f t="shared" si="1047"/>
        <v/>
      </c>
      <c r="FI2544" s="1">
        <f t="shared" si="1048"/>
        <v>2.0935148201911543E-185</v>
      </c>
      <c r="FJ2544" s="1" t="str">
        <f t="shared" si="1049"/>
        <v/>
      </c>
      <c r="FK2544" s="1" t="str">
        <f t="shared" si="1050"/>
        <v/>
      </c>
      <c r="FP2544" s="1">
        <v>1939</v>
      </c>
      <c r="FQ2544" s="1">
        <f t="shared" si="1051"/>
        <v>33.092093977113223</v>
      </c>
      <c r="FR2544" s="1">
        <f t="shared" si="1052"/>
        <v>3.9129011928531301E-5</v>
      </c>
      <c r="FS2544" s="1">
        <f t="shared" si="1053"/>
        <v>0.99991367465370573</v>
      </c>
      <c r="FT2544" s="1">
        <f t="shared" si="1054"/>
        <v>3.9129011928531301E-5</v>
      </c>
      <c r="FU2544" s="1" t="str">
        <f t="shared" si="1055"/>
        <v/>
      </c>
      <c r="FV2544" s="1" t="str">
        <f t="shared" si="1056"/>
        <v/>
      </c>
      <c r="FW2544" s="1">
        <f t="shared" si="1057"/>
        <v>8.0394241697340042E-291</v>
      </c>
      <c r="FX2544" s="1" t="str">
        <f t="shared" si="1058"/>
        <v/>
      </c>
      <c r="FY2544" s="1" t="str">
        <f t="shared" si="1059"/>
        <v/>
      </c>
      <c r="GC2544" s="1">
        <v>1939</v>
      </c>
      <c r="GD2544" s="1">
        <f t="shared" si="1068"/>
        <v>115.4846452921947</v>
      </c>
      <c r="GE2544" s="1">
        <f t="shared" si="1060"/>
        <v>1.1212407820055467E-5</v>
      </c>
      <c r="GF2544" s="1">
        <f t="shared" si="1061"/>
        <v>0.99991367465370573</v>
      </c>
      <c r="GG2544" s="1">
        <f t="shared" si="1062"/>
        <v>1.1212407820055467E-5</v>
      </c>
      <c r="GH2544" s="1" t="str">
        <f t="shared" si="1063"/>
        <v/>
      </c>
      <c r="GI2544" s="1" t="str">
        <f t="shared" si="1064"/>
        <v/>
      </c>
      <c r="GJ2544" s="1">
        <f t="shared" si="1065"/>
        <v>0</v>
      </c>
      <c r="GK2544" s="1">
        <f t="shared" si="1066"/>
        <v>1.1212407820055467E-5</v>
      </c>
      <c r="GL2544" s="1" t="str">
        <f t="shared" si="1067"/>
        <v/>
      </c>
      <c r="HA2544" s="2"/>
      <c r="HB2544" s="2">
        <f t="shared" si="1039"/>
        <v>12.441599999999674</v>
      </c>
      <c r="HC2544" s="147">
        <f t="shared" si="1040"/>
        <v>8.6940258699315334E-2</v>
      </c>
      <c r="HD2544" s="2">
        <f t="shared" si="1041"/>
        <v>1.8455025710727158E-4</v>
      </c>
      <c r="HE2544" s="2" t="str">
        <f t="shared" si="1037"/>
        <v/>
      </c>
      <c r="HF2544" s="24" t="str">
        <f t="shared" si="1038"/>
        <v/>
      </c>
    </row>
    <row r="2545" spans="157:214" ht="20.100000000000001" customHeight="1" x14ac:dyDescent="0.25">
      <c r="FA2545" s="1">
        <v>1940</v>
      </c>
      <c r="FB2545" s="1">
        <f t="shared" si="1042"/>
        <v>14059.862301051122</v>
      </c>
      <c r="FC2545" s="1">
        <f t="shared" si="1043"/>
        <v>9.0818852389690762E-8</v>
      </c>
      <c r="FD2545" s="1">
        <f t="shared" si="1044"/>
        <v>0.99991504332150205</v>
      </c>
      <c r="FE2545" s="1">
        <f t="shared" si="1045"/>
        <v>9.0818852389690762E-8</v>
      </c>
      <c r="FF2545" s="1" t="str">
        <f t="shared" si="1046"/>
        <v/>
      </c>
      <c r="FG2545" s="1" t="str">
        <f t="shared" si="1047"/>
        <v/>
      </c>
      <c r="FI2545" s="1">
        <f t="shared" si="1048"/>
        <v>2.3495575486096092E-185</v>
      </c>
      <c r="FJ2545" s="1" t="str">
        <f t="shared" si="1049"/>
        <v/>
      </c>
      <c r="FK2545" s="1" t="str">
        <f t="shared" si="1050"/>
        <v/>
      </c>
      <c r="FP2545" s="1">
        <v>1940</v>
      </c>
      <c r="FQ2545" s="1">
        <f t="shared" si="1051"/>
        <v>33.127335823734228</v>
      </c>
      <c r="FR2545" s="1">
        <f t="shared" si="1052"/>
        <v>3.8545223368783483E-5</v>
      </c>
      <c r="FS2545" s="1">
        <f t="shared" si="1053"/>
        <v>0.99991504332150205</v>
      </c>
      <c r="FT2545" s="1">
        <f t="shared" si="1054"/>
        <v>3.8545223368783483E-5</v>
      </c>
      <c r="FU2545" s="1" t="str">
        <f t="shared" si="1055"/>
        <v/>
      </c>
      <c r="FV2545" s="1" t="str">
        <f t="shared" si="1056"/>
        <v/>
      </c>
      <c r="FW2545" s="1">
        <f t="shared" si="1057"/>
        <v>9.3018396536079775E-291</v>
      </c>
      <c r="FX2545" s="1" t="str">
        <f t="shared" si="1058"/>
        <v/>
      </c>
      <c r="FY2545" s="1" t="str">
        <f t="shared" si="1059"/>
        <v/>
      </c>
      <c r="GC2545" s="1">
        <v>1940</v>
      </c>
      <c r="GD2545" s="1">
        <f t="shared" si="1068"/>
        <v>115.60763213489139</v>
      </c>
      <c r="GE2545" s="1">
        <f t="shared" si="1060"/>
        <v>1.1045123365632527E-5</v>
      </c>
      <c r="GF2545" s="1">
        <f t="shared" si="1061"/>
        <v>0.99991504332150205</v>
      </c>
      <c r="GG2545" s="1">
        <f t="shared" si="1062"/>
        <v>1.1045123365632527E-5</v>
      </c>
      <c r="GH2545" s="1" t="str">
        <f t="shared" si="1063"/>
        <v/>
      </c>
      <c r="GI2545" s="1" t="str">
        <f t="shared" si="1064"/>
        <v/>
      </c>
      <c r="GJ2545" s="1">
        <f t="shared" si="1065"/>
        <v>0</v>
      </c>
      <c r="GK2545" s="1">
        <f t="shared" si="1066"/>
        <v>1.1045123365632527E-5</v>
      </c>
      <c r="GL2545" s="1" t="str">
        <f t="shared" si="1067"/>
        <v/>
      </c>
      <c r="HA2545" s="2"/>
      <c r="HB2545" s="2">
        <f t="shared" si="1039"/>
        <v>12.447999999999674</v>
      </c>
      <c r="HC2545" s="147">
        <f t="shared" si="1040"/>
        <v>8.6755708442208063E-2</v>
      </c>
      <c r="HD2545" s="2">
        <f t="shared" si="1041"/>
        <v>1.8419724549696703E-4</v>
      </c>
      <c r="HE2545" s="2" t="str">
        <f t="shared" si="1037"/>
        <v/>
      </c>
      <c r="HF2545" s="24" t="str">
        <f t="shared" si="1038"/>
        <v/>
      </c>
    </row>
    <row r="2546" spans="157:214" ht="20.100000000000001" customHeight="1" x14ac:dyDescent="0.25">
      <c r="FA2546" s="1">
        <v>1941</v>
      </c>
      <c r="FB2546" s="1">
        <f t="shared" si="1042"/>
        <v>14074.81960137139</v>
      </c>
      <c r="FC2546" s="1">
        <f t="shared" si="1043"/>
        <v>8.9462441529876769E-8</v>
      </c>
      <c r="FD2546" s="1">
        <f t="shared" si="1044"/>
        <v>0.99991639155858592</v>
      </c>
      <c r="FE2546" s="1">
        <f t="shared" si="1045"/>
        <v>8.9462441529876769E-8</v>
      </c>
      <c r="FF2546" s="1" t="str">
        <f t="shared" si="1046"/>
        <v/>
      </c>
      <c r="FG2546" s="1" t="str">
        <f t="shared" si="1047"/>
        <v/>
      </c>
      <c r="FI2546" s="1">
        <f t="shared" si="1048"/>
        <v>2.6368728298276155E-185</v>
      </c>
      <c r="FJ2546" s="1" t="str">
        <f t="shared" si="1049"/>
        <v/>
      </c>
      <c r="FK2546" s="1" t="str">
        <f t="shared" si="1050"/>
        <v/>
      </c>
      <c r="FP2546" s="1">
        <v>1941</v>
      </c>
      <c r="FQ2546" s="1">
        <f t="shared" si="1051"/>
        <v>33.162577670355219</v>
      </c>
      <c r="FR2546" s="1">
        <f t="shared" si="1052"/>
        <v>3.7969537173729708E-5</v>
      </c>
      <c r="FS2546" s="1">
        <f t="shared" si="1053"/>
        <v>0.99991639155858592</v>
      </c>
      <c r="FT2546" s="1">
        <f t="shared" si="1054"/>
        <v>3.7969537173729708E-5</v>
      </c>
      <c r="FU2546" s="1" t="str">
        <f t="shared" si="1055"/>
        <v/>
      </c>
      <c r="FV2546" s="1" t="str">
        <f t="shared" si="1056"/>
        <v/>
      </c>
      <c r="FW2546" s="1">
        <f t="shared" si="1057"/>
        <v>1.0762317640943718E-290</v>
      </c>
      <c r="FX2546" s="1" t="str">
        <f t="shared" si="1058"/>
        <v/>
      </c>
      <c r="FY2546" s="1" t="str">
        <f t="shared" si="1059"/>
        <v/>
      </c>
      <c r="GC2546" s="1">
        <v>1941</v>
      </c>
      <c r="GD2546" s="1">
        <f t="shared" si="1068"/>
        <v>115.73061897758808</v>
      </c>
      <c r="GE2546" s="1">
        <f t="shared" si="1060"/>
        <v>1.0880160641628422E-5</v>
      </c>
      <c r="GF2546" s="1">
        <f t="shared" si="1061"/>
        <v>0.99991639155858592</v>
      </c>
      <c r="GG2546" s="1">
        <f t="shared" si="1062"/>
        <v>1.0880160641628422E-5</v>
      </c>
      <c r="GH2546" s="1" t="str">
        <f t="shared" si="1063"/>
        <v/>
      </c>
      <c r="GI2546" s="1" t="str">
        <f t="shared" si="1064"/>
        <v/>
      </c>
      <c r="GJ2546" s="1">
        <f t="shared" si="1065"/>
        <v>0</v>
      </c>
      <c r="GK2546" s="1">
        <f t="shared" si="1066"/>
        <v>1.0880160641628422E-5</v>
      </c>
      <c r="GL2546" s="1" t="str">
        <f t="shared" si="1067"/>
        <v/>
      </c>
      <c r="HA2546" s="2"/>
      <c r="HB2546" s="2">
        <f t="shared" si="1039"/>
        <v>12.454399999999673</v>
      </c>
      <c r="HC2546" s="147">
        <f t="shared" si="1040"/>
        <v>8.6571511196711096E-2</v>
      </c>
      <c r="HD2546" s="2">
        <f t="shared" si="1041"/>
        <v>1.8384478770379353E-4</v>
      </c>
      <c r="HE2546" s="2" t="str">
        <f t="shared" si="1037"/>
        <v/>
      </c>
      <c r="HF2546" s="24" t="str">
        <f t="shared" si="1038"/>
        <v/>
      </c>
    </row>
    <row r="2547" spans="157:214" ht="20.100000000000001" customHeight="1" x14ac:dyDescent="0.25">
      <c r="FA2547" s="1">
        <v>1942</v>
      </c>
      <c r="FB2547" s="1">
        <f t="shared" si="1042"/>
        <v>14089.776901691654</v>
      </c>
      <c r="FC2547" s="1">
        <f t="shared" si="1043"/>
        <v>8.8124879124375024E-8</v>
      </c>
      <c r="FD2547" s="1">
        <f t="shared" si="1044"/>
        <v>0.99991771964868625</v>
      </c>
      <c r="FE2547" s="1">
        <f t="shared" si="1045"/>
        <v>8.8124879124375024E-8</v>
      </c>
      <c r="FF2547" s="1" t="str">
        <f t="shared" si="1046"/>
        <v/>
      </c>
      <c r="FG2547" s="1" t="str">
        <f t="shared" si="1047"/>
        <v/>
      </c>
      <c r="FI2547" s="1">
        <f t="shared" si="1048"/>
        <v>2.9592750669655136E-185</v>
      </c>
      <c r="FJ2547" s="1" t="str">
        <f t="shared" si="1049"/>
        <v/>
      </c>
      <c r="FK2547" s="1" t="str">
        <f t="shared" si="1050"/>
        <v/>
      </c>
      <c r="FP2547" s="1">
        <v>1942</v>
      </c>
      <c r="FQ2547" s="1">
        <f t="shared" si="1051"/>
        <v>33.19781951697621</v>
      </c>
      <c r="FR2547" s="1">
        <f t="shared" si="1052"/>
        <v>3.7401850616003459E-5</v>
      </c>
      <c r="FS2547" s="1">
        <f t="shared" si="1053"/>
        <v>0.99991771964868625</v>
      </c>
      <c r="FT2547" s="1">
        <f t="shared" si="1054"/>
        <v>3.7401850616003459E-5</v>
      </c>
      <c r="FU2547" s="1" t="str">
        <f t="shared" si="1055"/>
        <v/>
      </c>
      <c r="FV2547" s="1" t="str">
        <f t="shared" si="1056"/>
        <v/>
      </c>
      <c r="FW2547" s="1">
        <f t="shared" si="1057"/>
        <v>1.245190543945395E-290</v>
      </c>
      <c r="FX2547" s="1" t="str">
        <f t="shared" si="1058"/>
        <v/>
      </c>
      <c r="FY2547" s="1" t="str">
        <f t="shared" si="1059"/>
        <v/>
      </c>
      <c r="GC2547" s="1">
        <v>1942</v>
      </c>
      <c r="GD2547" s="1">
        <f t="shared" si="1068"/>
        <v>115.85360582028477</v>
      </c>
      <c r="GE2547" s="1">
        <f t="shared" si="1060"/>
        <v>1.0717490211544044E-5</v>
      </c>
      <c r="GF2547" s="1">
        <f t="shared" si="1061"/>
        <v>0.99991771964868625</v>
      </c>
      <c r="GG2547" s="1">
        <f t="shared" si="1062"/>
        <v>1.0717490211544044E-5</v>
      </c>
      <c r="GH2547" s="1" t="str">
        <f t="shared" si="1063"/>
        <v/>
      </c>
      <c r="GI2547" s="1" t="str">
        <f t="shared" si="1064"/>
        <v/>
      </c>
      <c r="GJ2547" s="1">
        <f t="shared" si="1065"/>
        <v>0</v>
      </c>
      <c r="GK2547" s="1">
        <f t="shared" si="1066"/>
        <v>1.0717490211544044E-5</v>
      </c>
      <c r="GL2547" s="1" t="str">
        <f t="shared" si="1067"/>
        <v/>
      </c>
      <c r="HA2547" s="2"/>
      <c r="HB2547" s="2">
        <f t="shared" si="1039"/>
        <v>12.460799999999672</v>
      </c>
      <c r="HC2547" s="147">
        <f t="shared" si="1040"/>
        <v>8.6387666409007302E-2</v>
      </c>
      <c r="HD2547" s="2">
        <f t="shared" si="1041"/>
        <v>1.8349288325776592E-4</v>
      </c>
      <c r="HE2547" s="2" t="str">
        <f t="shared" si="1037"/>
        <v/>
      </c>
      <c r="HF2547" s="24" t="str">
        <f t="shared" si="1038"/>
        <v/>
      </c>
    </row>
    <row r="2548" spans="157:214" ht="20.100000000000001" customHeight="1" x14ac:dyDescent="0.25">
      <c r="FA2548" s="1">
        <v>1943</v>
      </c>
      <c r="FB2548" s="1">
        <f t="shared" si="1042"/>
        <v>14104.734202011921</v>
      </c>
      <c r="FC2548" s="1">
        <f t="shared" si="1043"/>
        <v>8.6805925849644174E-8</v>
      </c>
      <c r="FD2548" s="1">
        <f t="shared" si="1044"/>
        <v>0.99991902787193176</v>
      </c>
      <c r="FE2548" s="1">
        <f t="shared" si="1045"/>
        <v>8.6805925849644174E-8</v>
      </c>
      <c r="FF2548" s="1" t="str">
        <f t="shared" si="1046"/>
        <v/>
      </c>
      <c r="FG2548" s="1" t="str">
        <f t="shared" si="1047"/>
        <v/>
      </c>
      <c r="FI2548" s="1">
        <f t="shared" si="1048"/>
        <v>3.3210432854715171E-185</v>
      </c>
      <c r="FJ2548" s="1" t="str">
        <f t="shared" si="1049"/>
        <v/>
      </c>
      <c r="FK2548" s="1" t="str">
        <f t="shared" si="1050"/>
        <v/>
      </c>
      <c r="FP2548" s="1">
        <v>1943</v>
      </c>
      <c r="FQ2548" s="1">
        <f t="shared" si="1051"/>
        <v>33.233061363597201</v>
      </c>
      <c r="FR2548" s="1">
        <f t="shared" si="1052"/>
        <v>3.6842062122207644E-5</v>
      </c>
      <c r="FS2548" s="1">
        <f t="shared" si="1053"/>
        <v>0.99991902787193176</v>
      </c>
      <c r="FT2548" s="1">
        <f t="shared" si="1054"/>
        <v>3.6842062122207644E-5</v>
      </c>
      <c r="FU2548" s="1" t="str">
        <f t="shared" si="1055"/>
        <v/>
      </c>
      <c r="FV2548" s="1" t="str">
        <f t="shared" si="1056"/>
        <v/>
      </c>
      <c r="FW2548" s="1">
        <f t="shared" si="1057"/>
        <v>1.4406512933975233E-290</v>
      </c>
      <c r="FX2548" s="1" t="str">
        <f t="shared" si="1058"/>
        <v/>
      </c>
      <c r="FY2548" s="1" t="str">
        <f t="shared" si="1059"/>
        <v/>
      </c>
      <c r="GC2548" s="1">
        <v>1943</v>
      </c>
      <c r="GD2548" s="1">
        <f t="shared" si="1068"/>
        <v>115.97659266298146</v>
      </c>
      <c r="GE2548" s="1">
        <f t="shared" si="1060"/>
        <v>1.0557082969549887E-5</v>
      </c>
      <c r="GF2548" s="1">
        <f t="shared" si="1061"/>
        <v>0.99991902787193176</v>
      </c>
      <c r="GG2548" s="1">
        <f t="shared" si="1062"/>
        <v>1.0557082969549887E-5</v>
      </c>
      <c r="GH2548" s="1" t="str">
        <f t="shared" si="1063"/>
        <v/>
      </c>
      <c r="GI2548" s="1" t="str">
        <f t="shared" si="1064"/>
        <v/>
      </c>
      <c r="GJ2548" s="1">
        <f t="shared" si="1065"/>
        <v>0</v>
      </c>
      <c r="GK2548" s="1">
        <f t="shared" si="1066"/>
        <v>1.0557082969549887E-5</v>
      </c>
      <c r="GL2548" s="1" t="str">
        <f t="shared" si="1067"/>
        <v/>
      </c>
      <c r="HA2548" s="2"/>
      <c r="HB2548" s="2">
        <f t="shared" si="1039"/>
        <v>12.467199999999671</v>
      </c>
      <c r="HC2548" s="147">
        <f t="shared" si="1040"/>
        <v>8.6204173525749536E-2</v>
      </c>
      <c r="HD2548" s="2">
        <f t="shared" si="1041"/>
        <v>1.8314153168766389E-4</v>
      </c>
      <c r="HE2548" s="2" t="str">
        <f t="shared" si="1037"/>
        <v/>
      </c>
      <c r="HF2548" s="24" t="str">
        <f t="shared" si="1038"/>
        <v/>
      </c>
    </row>
    <row r="2549" spans="157:214" ht="20.100000000000001" customHeight="1" x14ac:dyDescent="0.25">
      <c r="FA2549" s="1">
        <v>1944</v>
      </c>
      <c r="FB2549" s="1">
        <f t="shared" si="1042"/>
        <v>14119.691502332189</v>
      </c>
      <c r="FC2549" s="1">
        <f t="shared" si="1043"/>
        <v>8.5505345075634117E-8</v>
      </c>
      <c r="FD2549" s="1">
        <f t="shared" si="1044"/>
        <v>0.99992031650489177</v>
      </c>
      <c r="FE2549" s="1">
        <f t="shared" si="1045"/>
        <v>8.5505345075634117E-8</v>
      </c>
      <c r="FF2549" s="1" t="str">
        <f t="shared" si="1046"/>
        <v/>
      </c>
      <c r="FG2549" s="1" t="str">
        <f t="shared" si="1047"/>
        <v/>
      </c>
      <c r="FI2549" s="1">
        <f t="shared" si="1048"/>
        <v>3.7269776504555934E-185</v>
      </c>
      <c r="FJ2549" s="1" t="str">
        <f t="shared" si="1049"/>
        <v/>
      </c>
      <c r="FK2549" s="1" t="str">
        <f t="shared" si="1050"/>
        <v/>
      </c>
      <c r="FP2549" s="1">
        <v>1944</v>
      </c>
      <c r="FQ2549" s="1">
        <f t="shared" si="1051"/>
        <v>33.268303210218193</v>
      </c>
      <c r="FR2549" s="1">
        <f t="shared" si="1052"/>
        <v>3.6290071262113411E-5</v>
      </c>
      <c r="FS2549" s="1">
        <f t="shared" si="1053"/>
        <v>0.99992031650489177</v>
      </c>
      <c r="FT2549" s="1">
        <f t="shared" si="1054"/>
        <v>3.6290071262113411E-5</v>
      </c>
      <c r="FU2549" s="1" t="str">
        <f t="shared" si="1055"/>
        <v/>
      </c>
      <c r="FV2549" s="1" t="str">
        <f t="shared" si="1056"/>
        <v/>
      </c>
      <c r="FW2549" s="1">
        <f t="shared" si="1057"/>
        <v>1.6667673489061251E-290</v>
      </c>
      <c r="FX2549" s="1" t="str">
        <f t="shared" si="1058"/>
        <v/>
      </c>
      <c r="FY2549" s="1" t="str">
        <f t="shared" si="1059"/>
        <v/>
      </c>
      <c r="GC2549" s="1">
        <v>1944</v>
      </c>
      <c r="GD2549" s="1">
        <f t="shared" si="1068"/>
        <v>116.09957950567815</v>
      </c>
      <c r="GE2549" s="1">
        <f t="shared" si="1060"/>
        <v>1.0398910137390842E-5</v>
      </c>
      <c r="GF2549" s="1">
        <f t="shared" si="1061"/>
        <v>0.99992031650489177</v>
      </c>
      <c r="GG2549" s="1">
        <f t="shared" si="1062"/>
        <v>1.0398910137390842E-5</v>
      </c>
      <c r="GH2549" s="1" t="str">
        <f t="shared" si="1063"/>
        <v/>
      </c>
      <c r="GI2549" s="1" t="str">
        <f t="shared" si="1064"/>
        <v/>
      </c>
      <c r="GJ2549" s="1">
        <f t="shared" si="1065"/>
        <v>0</v>
      </c>
      <c r="GK2549" s="1">
        <f t="shared" si="1066"/>
        <v>1.0398910137390842E-5</v>
      </c>
      <c r="GL2549" s="1" t="str">
        <f t="shared" si="1067"/>
        <v/>
      </c>
      <c r="HA2549" s="2"/>
      <c r="HB2549" s="2">
        <f t="shared" si="1039"/>
        <v>12.473599999999671</v>
      </c>
      <c r="HC2549" s="147">
        <f t="shared" si="1040"/>
        <v>8.6021031994061872E-2</v>
      </c>
      <c r="HD2549" s="2">
        <f t="shared" si="1041"/>
        <v>1.8279073252125411E-4</v>
      </c>
      <c r="HE2549" s="2" t="str">
        <f t="shared" si="1037"/>
        <v/>
      </c>
      <c r="HF2549" s="24" t="str">
        <f t="shared" si="1038"/>
        <v/>
      </c>
    </row>
    <row r="2550" spans="157:214" ht="20.100000000000001" customHeight="1" x14ac:dyDescent="0.25">
      <c r="FA2550" s="2">
        <v>1945</v>
      </c>
      <c r="FB2550" s="1">
        <f t="shared" si="1042"/>
        <v>14134.648802652457</v>
      </c>
      <c r="FC2550" s="1">
        <f t="shared" si="1043"/>
        <v>8.4222902840503198E-8</v>
      </c>
      <c r="FD2550" s="1">
        <f t="shared" si="1044"/>
        <v>0.99992158582061641</v>
      </c>
      <c r="FE2550" s="1">
        <f t="shared" si="1045"/>
        <v>8.4222902840503198E-8</v>
      </c>
      <c r="FF2550" s="1" t="str">
        <f t="shared" si="1046"/>
        <v/>
      </c>
      <c r="FG2550" s="1" t="str">
        <f t="shared" si="1047"/>
        <v/>
      </c>
      <c r="FI2550" s="1">
        <f t="shared" si="1048"/>
        <v>4.182462849472738E-185</v>
      </c>
      <c r="FJ2550" s="1" t="str">
        <f t="shared" si="1049"/>
        <v/>
      </c>
      <c r="FK2550" s="1" t="str">
        <f t="shared" si="1050"/>
        <v/>
      </c>
      <c r="FP2550" s="2">
        <v>1945</v>
      </c>
      <c r="FQ2550" s="1">
        <f t="shared" si="1051"/>
        <v>33.303545056839198</v>
      </c>
      <c r="FR2550" s="1">
        <f t="shared" si="1052"/>
        <v>3.5745778737929194E-5</v>
      </c>
      <c r="FS2550" s="1">
        <f t="shared" si="1053"/>
        <v>0.99992158582061641</v>
      </c>
      <c r="FT2550" s="1">
        <f t="shared" si="1054"/>
        <v>3.5745778737929194E-5</v>
      </c>
      <c r="FU2550" s="1" t="str">
        <f t="shared" si="1055"/>
        <v/>
      </c>
      <c r="FV2550" s="1" t="str">
        <f t="shared" si="1056"/>
        <v/>
      </c>
      <c r="FW2550" s="1">
        <f t="shared" si="1057"/>
        <v>1.9283423814305978E-290</v>
      </c>
      <c r="FX2550" s="1" t="str">
        <f t="shared" si="1058"/>
        <v/>
      </c>
      <c r="FY2550" s="1" t="str">
        <f t="shared" si="1059"/>
        <v/>
      </c>
      <c r="GC2550" s="2">
        <v>1945</v>
      </c>
      <c r="GD2550" s="1">
        <f t="shared" si="1068"/>
        <v>116.22256634837484</v>
      </c>
      <c r="GE2550" s="1">
        <f t="shared" si="1060"/>
        <v>1.0242943261311644E-5</v>
      </c>
      <c r="GF2550" s="1">
        <f t="shared" si="1061"/>
        <v>0.99992158582061641</v>
      </c>
      <c r="GG2550" s="1">
        <f t="shared" si="1062"/>
        <v>1.0242943261311644E-5</v>
      </c>
      <c r="GH2550" s="1" t="str">
        <f t="shared" si="1063"/>
        <v/>
      </c>
      <c r="GI2550" s="1" t="str">
        <f t="shared" si="1064"/>
        <v/>
      </c>
      <c r="GJ2550" s="1">
        <f t="shared" si="1065"/>
        <v>0</v>
      </c>
      <c r="GK2550" s="1">
        <f t="shared" si="1066"/>
        <v>1.0242943261311644E-5</v>
      </c>
      <c r="GL2550" s="1" t="str">
        <f t="shared" si="1067"/>
        <v/>
      </c>
      <c r="HA2550" s="2"/>
      <c r="HB2550" s="2">
        <f t="shared" si="1039"/>
        <v>12.47999999999967</v>
      </c>
      <c r="HC2550" s="147">
        <f t="shared" si="1040"/>
        <v>8.5838241261540618E-2</v>
      </c>
      <c r="HD2550" s="2">
        <f t="shared" si="1041"/>
        <v>1.824404852849848E-4</v>
      </c>
      <c r="HE2550" s="2" t="str">
        <f t="shared" si="1037"/>
        <v/>
      </c>
      <c r="HF2550" s="24" t="str">
        <f t="shared" si="1038"/>
        <v/>
      </c>
    </row>
    <row r="2551" spans="157:214" ht="20.100000000000001" customHeight="1" x14ac:dyDescent="0.25">
      <c r="FA2551" s="1">
        <v>1946</v>
      </c>
      <c r="FB2551" s="1">
        <f t="shared" si="1042"/>
        <v>14149.606102972724</v>
      </c>
      <c r="FC2551" s="1">
        <f t="shared" si="1043"/>
        <v>8.2958367825502642E-8</v>
      </c>
      <c r="FD2551" s="1">
        <f t="shared" si="1044"/>
        <v>0.99992283608867583</v>
      </c>
      <c r="FE2551" s="1">
        <f t="shared" si="1045"/>
        <v>8.2958367825502642E-8</v>
      </c>
      <c r="FF2551" s="1" t="str">
        <f t="shared" si="1046"/>
        <v/>
      </c>
      <c r="FG2551" s="1" t="str">
        <f t="shared" si="1047"/>
        <v/>
      </c>
      <c r="FI2551" s="1">
        <f t="shared" si="1048"/>
        <v>4.6935391735961374E-185</v>
      </c>
      <c r="FJ2551" s="1" t="str">
        <f t="shared" si="1049"/>
        <v/>
      </c>
      <c r="FK2551" s="1" t="str">
        <f t="shared" si="1050"/>
        <v/>
      </c>
      <c r="FP2551" s="1">
        <v>1946</v>
      </c>
      <c r="FQ2551" s="1">
        <f t="shared" si="1051"/>
        <v>33.338786903460189</v>
      </c>
      <c r="FR2551" s="1">
        <f t="shared" si="1052"/>
        <v>3.5209086373642418E-5</v>
      </c>
      <c r="FS2551" s="1">
        <f t="shared" si="1053"/>
        <v>0.99992283608867583</v>
      </c>
      <c r="FT2551" s="1">
        <f t="shared" si="1054"/>
        <v>3.5209086373642418E-5</v>
      </c>
      <c r="FU2551" s="1" t="str">
        <f t="shared" si="1055"/>
        <v/>
      </c>
      <c r="FV2551" s="1" t="str">
        <f t="shared" si="1056"/>
        <v/>
      </c>
      <c r="FW2551" s="1">
        <f t="shared" si="1057"/>
        <v>2.2309321375101456E-290</v>
      </c>
      <c r="FX2551" s="1" t="str">
        <f t="shared" si="1058"/>
        <v/>
      </c>
      <c r="FY2551" s="1" t="str">
        <f t="shared" si="1059"/>
        <v/>
      </c>
      <c r="GC2551" s="1">
        <v>1946</v>
      </c>
      <c r="GD2551" s="1">
        <f t="shared" si="1068"/>
        <v>116.34555319107153</v>
      </c>
      <c r="GE2551" s="1">
        <f t="shared" si="1060"/>
        <v>1.0089154209002197E-5</v>
      </c>
      <c r="GF2551" s="1">
        <f t="shared" si="1061"/>
        <v>0.99992283608867583</v>
      </c>
      <c r="GG2551" s="1">
        <f t="shared" si="1062"/>
        <v>1.0089154209002197E-5</v>
      </c>
      <c r="GH2551" s="1" t="str">
        <f t="shared" si="1063"/>
        <v/>
      </c>
      <c r="GI2551" s="1" t="str">
        <f t="shared" si="1064"/>
        <v/>
      </c>
      <c r="GJ2551" s="1">
        <f t="shared" si="1065"/>
        <v>0</v>
      </c>
      <c r="GK2551" s="1">
        <f t="shared" si="1066"/>
        <v>1.0089154209002197E-5</v>
      </c>
      <c r="GL2551" s="1" t="str">
        <f t="shared" si="1067"/>
        <v/>
      </c>
      <c r="HA2551" s="2"/>
      <c r="HB2551" s="2">
        <f t="shared" si="1039"/>
        <v>12.486399999999669</v>
      </c>
      <c r="HC2551" s="147">
        <f t="shared" si="1040"/>
        <v>8.5655800776255633E-2</v>
      </c>
      <c r="HD2551" s="2">
        <f t="shared" si="1041"/>
        <v>1.8209078950486013E-4</v>
      </c>
      <c r="HE2551" s="2" t="str">
        <f t="shared" si="1037"/>
        <v/>
      </c>
      <c r="HF2551" s="24" t="str">
        <f t="shared" si="1038"/>
        <v/>
      </c>
    </row>
    <row r="2552" spans="157:214" ht="20.100000000000001" customHeight="1" x14ac:dyDescent="0.25">
      <c r="FA2552" s="1">
        <v>1947</v>
      </c>
      <c r="FB2552" s="1">
        <f t="shared" si="1042"/>
        <v>14164.563403292992</v>
      </c>
      <c r="FC2552" s="1">
        <f t="shared" si="1043"/>
        <v>8.1711511330028134E-8</v>
      </c>
      <c r="FD2552" s="1">
        <f t="shared" si="1044"/>
        <v>0.99992406757520025</v>
      </c>
      <c r="FE2552" s="1">
        <f t="shared" si="1045"/>
        <v>8.1711511330028134E-8</v>
      </c>
      <c r="FF2552" s="1" t="str">
        <f t="shared" si="1046"/>
        <v/>
      </c>
      <c r="FG2552" s="1" t="str">
        <f t="shared" si="1047"/>
        <v/>
      </c>
      <c r="FI2552" s="1">
        <f t="shared" si="1048"/>
        <v>5.2669822305100401E-185</v>
      </c>
      <c r="FJ2552" s="1" t="str">
        <f t="shared" si="1049"/>
        <v/>
      </c>
      <c r="FK2552" s="1" t="str">
        <f t="shared" si="1050"/>
        <v/>
      </c>
      <c r="FP2552" s="1">
        <v>1947</v>
      </c>
      <c r="FQ2552" s="1">
        <f t="shared" si="1051"/>
        <v>33.37402875008118</v>
      </c>
      <c r="FR2552" s="1">
        <f t="shared" si="1052"/>
        <v>3.4679897104429254E-5</v>
      </c>
      <c r="FS2552" s="1">
        <f t="shared" si="1053"/>
        <v>0.99992406757520025</v>
      </c>
      <c r="FT2552" s="1">
        <f t="shared" si="1054"/>
        <v>3.4679897104429254E-5</v>
      </c>
      <c r="FU2552" s="1" t="str">
        <f t="shared" si="1055"/>
        <v/>
      </c>
      <c r="FV2552" s="1" t="str">
        <f t="shared" si="1056"/>
        <v/>
      </c>
      <c r="FW2552" s="1">
        <f t="shared" si="1057"/>
        <v>2.5809620831904828E-290</v>
      </c>
      <c r="FX2552" s="1" t="str">
        <f t="shared" si="1058"/>
        <v/>
      </c>
      <c r="FY2552" s="1" t="str">
        <f t="shared" si="1059"/>
        <v/>
      </c>
      <c r="GC2552" s="1">
        <v>1947</v>
      </c>
      <c r="GD2552" s="1">
        <f t="shared" si="1068"/>
        <v>116.46854003376822</v>
      </c>
      <c r="GE2552" s="1">
        <f t="shared" si="1060"/>
        <v>9.9375151665634932E-6</v>
      </c>
      <c r="GF2552" s="1">
        <f t="shared" si="1061"/>
        <v>0.99992406757520025</v>
      </c>
      <c r="GG2552" s="1">
        <f t="shared" si="1062"/>
        <v>9.9375151665634932E-6</v>
      </c>
      <c r="GH2552" s="1" t="str">
        <f t="shared" si="1063"/>
        <v/>
      </c>
      <c r="GI2552" s="1" t="str">
        <f t="shared" si="1064"/>
        <v/>
      </c>
      <c r="GJ2552" s="1">
        <f t="shared" si="1065"/>
        <v>0</v>
      </c>
      <c r="GK2552" s="1">
        <f t="shared" si="1066"/>
        <v>9.9375151665634932E-6</v>
      </c>
      <c r="GL2552" s="1" t="str">
        <f t="shared" si="1067"/>
        <v/>
      </c>
      <c r="HA2552" s="2"/>
      <c r="HB2552" s="2">
        <f t="shared" si="1039"/>
        <v>12.492799999999669</v>
      </c>
      <c r="HC2552" s="147">
        <f t="shared" si="1040"/>
        <v>8.5473709986750773E-2</v>
      </c>
      <c r="HD2552" s="2">
        <f t="shared" si="1041"/>
        <v>1.8174164470483034E-4</v>
      </c>
      <c r="HE2552" s="2" t="str">
        <f t="shared" si="1037"/>
        <v/>
      </c>
      <c r="HF2552" s="24" t="str">
        <f t="shared" si="1038"/>
        <v/>
      </c>
    </row>
    <row r="2553" spans="157:214" ht="20.100000000000001" customHeight="1" x14ac:dyDescent="0.25">
      <c r="FA2553" s="1">
        <v>1948</v>
      </c>
      <c r="FB2553" s="1">
        <f t="shared" si="1042"/>
        <v>14179.52070361326</v>
      </c>
      <c r="FC2553" s="1">
        <f t="shared" si="1043"/>
        <v>8.0482107246836184E-8</v>
      </c>
      <c r="FD2553" s="1">
        <f t="shared" si="1044"/>
        <v>0.99992528054291829</v>
      </c>
      <c r="FE2553" s="1">
        <f t="shared" si="1045"/>
        <v>8.0482107246836184E-8</v>
      </c>
      <c r="FF2553" s="1" t="str">
        <f t="shared" si="1046"/>
        <v/>
      </c>
      <c r="FG2553" s="1" t="str">
        <f t="shared" si="1047"/>
        <v/>
      </c>
      <c r="FI2553" s="1">
        <f t="shared" si="1048"/>
        <v>5.910392336445941E-185</v>
      </c>
      <c r="FJ2553" s="1" t="str">
        <f t="shared" si="1049"/>
        <v/>
      </c>
      <c r="FK2553" s="1" t="str">
        <f t="shared" si="1050"/>
        <v/>
      </c>
      <c r="FP2553" s="1">
        <v>1948</v>
      </c>
      <c r="FQ2553" s="1">
        <f t="shared" si="1051"/>
        <v>33.409270596702171</v>
      </c>
      <c r="FR2553" s="1">
        <f t="shared" si="1052"/>
        <v>3.4158114966137143E-5</v>
      </c>
      <c r="FS2553" s="1">
        <f t="shared" si="1053"/>
        <v>0.99992528054291829</v>
      </c>
      <c r="FT2553" s="1">
        <f t="shared" si="1054"/>
        <v>3.4158114966137143E-5</v>
      </c>
      <c r="FU2553" s="1" t="str">
        <f t="shared" si="1055"/>
        <v/>
      </c>
      <c r="FV2553" s="1" t="str">
        <f t="shared" si="1056"/>
        <v/>
      </c>
      <c r="FW2553" s="1">
        <f t="shared" si="1057"/>
        <v>2.9858634343358387E-290</v>
      </c>
      <c r="FX2553" s="1" t="str">
        <f t="shared" si="1058"/>
        <v/>
      </c>
      <c r="FY2553" s="1" t="str">
        <f t="shared" si="1059"/>
        <v/>
      </c>
      <c r="GC2553" s="1">
        <v>1948</v>
      </c>
      <c r="GD2553" s="1">
        <f t="shared" si="1068"/>
        <v>116.59152687646491</v>
      </c>
      <c r="GE2553" s="1">
        <f t="shared" si="1060"/>
        <v>9.7879986354934648E-6</v>
      </c>
      <c r="GF2553" s="1">
        <f t="shared" si="1061"/>
        <v>0.99992528054291829</v>
      </c>
      <c r="GG2553" s="1">
        <f t="shared" si="1062"/>
        <v>9.7879986354934648E-6</v>
      </c>
      <c r="GH2553" s="1" t="str">
        <f t="shared" si="1063"/>
        <v/>
      </c>
      <c r="GI2553" s="1" t="str">
        <f t="shared" si="1064"/>
        <v/>
      </c>
      <c r="GJ2553" s="1">
        <f t="shared" si="1065"/>
        <v>0</v>
      </c>
      <c r="GK2553" s="1">
        <f t="shared" si="1066"/>
        <v>9.7879986354934648E-6</v>
      </c>
      <c r="GL2553" s="1" t="str">
        <f t="shared" si="1067"/>
        <v/>
      </c>
      <c r="HA2553" s="2"/>
      <c r="HB2553" s="2">
        <f t="shared" si="1039"/>
        <v>12.499199999999668</v>
      </c>
      <c r="HC2553" s="147">
        <f t="shared" si="1040"/>
        <v>8.5291968342045943E-2</v>
      </c>
      <c r="HD2553" s="2">
        <f t="shared" si="1041"/>
        <v>1.8139305040880405E-4</v>
      </c>
      <c r="HE2553" s="2" t="str">
        <f t="shared" si="1037"/>
        <v/>
      </c>
      <c r="HF2553" s="24" t="str">
        <f t="shared" si="1038"/>
        <v/>
      </c>
    </row>
    <row r="2554" spans="157:214" ht="20.100000000000001" customHeight="1" x14ac:dyDescent="0.25">
      <c r="FA2554" s="1">
        <v>1949</v>
      </c>
      <c r="FB2554" s="1">
        <f t="shared" si="1042"/>
        <v>14194.478003933524</v>
      </c>
      <c r="FC2554" s="1">
        <f t="shared" si="1043"/>
        <v>7.9269932037429353E-8</v>
      </c>
      <c r="FD2554" s="1">
        <f t="shared" si="1044"/>
        <v>0.99992647525119593</v>
      </c>
      <c r="FE2554" s="1">
        <f t="shared" si="1045"/>
        <v>7.9269932037429353E-8</v>
      </c>
      <c r="FF2554" s="1" t="str">
        <f t="shared" si="1046"/>
        <v/>
      </c>
      <c r="FG2554" s="1" t="str">
        <f t="shared" si="1047"/>
        <v/>
      </c>
      <c r="FI2554" s="1">
        <f t="shared" si="1048"/>
        <v>6.6322947605626953E-185</v>
      </c>
      <c r="FJ2554" s="1" t="str">
        <f t="shared" si="1049"/>
        <v/>
      </c>
      <c r="FK2554" s="1" t="str">
        <f t="shared" si="1050"/>
        <v/>
      </c>
      <c r="FP2554" s="1">
        <v>1949</v>
      </c>
      <c r="FQ2554" s="1">
        <f t="shared" si="1051"/>
        <v>33.444512443323163</v>
      </c>
      <c r="FR2554" s="1">
        <f t="shared" si="1052"/>
        <v>3.3643645084837567E-5</v>
      </c>
      <c r="FS2554" s="1">
        <f t="shared" si="1053"/>
        <v>0.99992647525119593</v>
      </c>
      <c r="FT2554" s="1">
        <f t="shared" si="1054"/>
        <v>3.3643645084837567E-5</v>
      </c>
      <c r="FU2554" s="1" t="str">
        <f t="shared" si="1055"/>
        <v/>
      </c>
      <c r="FV2554" s="1" t="str">
        <f t="shared" si="1056"/>
        <v/>
      </c>
      <c r="FW2554" s="1">
        <f t="shared" si="1057"/>
        <v>3.4542304443835397E-290</v>
      </c>
      <c r="FX2554" s="1" t="str">
        <f t="shared" si="1058"/>
        <v/>
      </c>
      <c r="FY2554" s="1" t="str">
        <f t="shared" si="1059"/>
        <v/>
      </c>
      <c r="GC2554" s="1">
        <v>1949</v>
      </c>
      <c r="GD2554" s="1">
        <f t="shared" si="1068"/>
        <v>116.71451371916163</v>
      </c>
      <c r="GE2554" s="1">
        <f t="shared" si="1060"/>
        <v>9.64057742969342E-6</v>
      </c>
      <c r="GF2554" s="1">
        <f t="shared" si="1061"/>
        <v>0.99992647525119593</v>
      </c>
      <c r="GG2554" s="1">
        <f t="shared" si="1062"/>
        <v>9.64057742969342E-6</v>
      </c>
      <c r="GH2554" s="1" t="str">
        <f t="shared" si="1063"/>
        <v/>
      </c>
      <c r="GI2554" s="1" t="str">
        <f t="shared" si="1064"/>
        <v/>
      </c>
      <c r="GJ2554" s="1">
        <f t="shared" si="1065"/>
        <v>0</v>
      </c>
      <c r="GK2554" s="1">
        <f t="shared" si="1066"/>
        <v>9.64057742969342E-6</v>
      </c>
      <c r="GL2554" s="1" t="str">
        <f t="shared" si="1067"/>
        <v/>
      </c>
      <c r="HA2554" s="2"/>
      <c r="HB2554" s="2">
        <f t="shared" si="1039"/>
        <v>12.505599999999667</v>
      </c>
      <c r="HC2554" s="147">
        <f t="shared" si="1040"/>
        <v>8.5110575291637139E-2</v>
      </c>
      <c r="HD2554" s="2">
        <f t="shared" si="1041"/>
        <v>1.8104500613889962E-4</v>
      </c>
      <c r="HE2554" s="2" t="str">
        <f t="shared" si="1037"/>
        <v/>
      </c>
      <c r="HF2554" s="24" t="str">
        <f t="shared" si="1038"/>
        <v/>
      </c>
    </row>
    <row r="2555" spans="157:214" ht="20.100000000000001" customHeight="1" x14ac:dyDescent="0.25">
      <c r="FA2555" s="1">
        <v>1950</v>
      </c>
      <c r="FB2555" s="1">
        <f t="shared" si="1042"/>
        <v>14209.435304253791</v>
      </c>
      <c r="FC2555" s="1">
        <f t="shared" si="1043"/>
        <v>7.8074764707604899E-8</v>
      </c>
      <c r="FD2555" s="1">
        <f t="shared" si="1044"/>
        <v>0.99992765195607491</v>
      </c>
      <c r="FE2555" s="1">
        <f t="shared" si="1045"/>
        <v>7.8074764707604899E-8</v>
      </c>
      <c r="FF2555" s="1" t="str">
        <f t="shared" si="1046"/>
        <v/>
      </c>
      <c r="FG2555" s="1" t="str">
        <f t="shared" si="1047"/>
        <v/>
      </c>
      <c r="FI2555" s="1">
        <f t="shared" si="1048"/>
        <v>7.4422521374823081E-185</v>
      </c>
      <c r="FJ2555" s="1" t="str">
        <f t="shared" si="1049"/>
        <v/>
      </c>
      <c r="FK2555" s="1" t="str">
        <f t="shared" si="1050"/>
        <v/>
      </c>
      <c r="FP2555" s="1">
        <v>1950</v>
      </c>
      <c r="FQ2555" s="1">
        <f t="shared" si="1051"/>
        <v>33.479754289944154</v>
      </c>
      <c r="FR2555" s="1">
        <f t="shared" si="1052"/>
        <v>3.313639366644836E-5</v>
      </c>
      <c r="FS2555" s="1">
        <f t="shared" si="1053"/>
        <v>0.99992765195607491</v>
      </c>
      <c r="FT2555" s="1">
        <f t="shared" si="1054"/>
        <v>3.313639366644836E-5</v>
      </c>
      <c r="FU2555" s="1" t="str">
        <f t="shared" si="1055"/>
        <v/>
      </c>
      <c r="FV2555" s="1" t="str">
        <f t="shared" si="1056"/>
        <v/>
      </c>
      <c r="FW2555" s="1">
        <f t="shared" si="1057"/>
        <v>3.996002268522728E-290</v>
      </c>
      <c r="FX2555" s="1" t="str">
        <f t="shared" si="1058"/>
        <v/>
      </c>
      <c r="FY2555" s="1" t="str">
        <f t="shared" si="1059"/>
        <v/>
      </c>
      <c r="GC2555" s="1">
        <v>1950</v>
      </c>
      <c r="GD2555" s="1">
        <f t="shared" si="1068"/>
        <v>116.83750056185832</v>
      </c>
      <c r="GE2555" s="1">
        <f t="shared" si="1060"/>
        <v>9.4952246724944926E-6</v>
      </c>
      <c r="GF2555" s="1">
        <f t="shared" si="1061"/>
        <v>0.99992765195607491</v>
      </c>
      <c r="GG2555" s="1">
        <f t="shared" si="1062"/>
        <v>9.4952246724944926E-6</v>
      </c>
      <c r="GH2555" s="1" t="str">
        <f t="shared" si="1063"/>
        <v/>
      </c>
      <c r="GI2555" s="1" t="str">
        <f t="shared" si="1064"/>
        <v/>
      </c>
      <c r="GJ2555" s="1">
        <f t="shared" si="1065"/>
        <v>0</v>
      </c>
      <c r="GK2555" s="1">
        <f t="shared" si="1066"/>
        <v>9.4952246724944926E-6</v>
      </c>
      <c r="GL2555" s="1" t="str">
        <f t="shared" si="1067"/>
        <v/>
      </c>
      <c r="HA2555" s="2"/>
      <c r="HB2555" s="2">
        <f t="shared" si="1039"/>
        <v>12.511999999999666</v>
      </c>
      <c r="HC2555" s="147">
        <f t="shared" si="1040"/>
        <v>8.4929530285498239E-2</v>
      </c>
      <c r="HD2555" s="2">
        <f t="shared" si="1041"/>
        <v>1.8069751141652768E-4</v>
      </c>
      <c r="HE2555" s="2" t="str">
        <f t="shared" si="1037"/>
        <v/>
      </c>
      <c r="HF2555" s="24" t="str">
        <f t="shared" si="1038"/>
        <v/>
      </c>
    </row>
    <row r="2556" spans="157:214" ht="20.100000000000001" customHeight="1" x14ac:dyDescent="0.25">
      <c r="FA2556" s="2">
        <v>1951</v>
      </c>
      <c r="FB2556" s="1">
        <f t="shared" si="1042"/>
        <v>14224.392604574059</v>
      </c>
      <c r="FC2556" s="1">
        <f t="shared" si="1043"/>
        <v>7.6896386783172579E-8</v>
      </c>
      <c r="FD2556" s="1">
        <f t="shared" si="1044"/>
        <v>0.99992881091030994</v>
      </c>
      <c r="FE2556" s="1">
        <f t="shared" si="1045"/>
        <v>7.6896386783172579E-8</v>
      </c>
      <c r="FF2556" s="1" t="str">
        <f t="shared" si="1046"/>
        <v/>
      </c>
      <c r="FG2556" s="1" t="str">
        <f t="shared" si="1047"/>
        <v/>
      </c>
      <c r="FI2556" s="1">
        <f t="shared" si="1048"/>
        <v>8.3509905229823917E-185</v>
      </c>
      <c r="FJ2556" s="1" t="str">
        <f t="shared" si="1049"/>
        <v/>
      </c>
      <c r="FK2556" s="1" t="str">
        <f t="shared" si="1050"/>
        <v/>
      </c>
      <c r="FP2556" s="2">
        <v>1951</v>
      </c>
      <c r="FQ2556" s="1">
        <f t="shared" si="1051"/>
        <v>33.514996136565159</v>
      </c>
      <c r="FR2556" s="1">
        <f t="shared" si="1052"/>
        <v>3.2636267986427548E-5</v>
      </c>
      <c r="FS2556" s="1">
        <f t="shared" si="1053"/>
        <v>0.99992881091030994</v>
      </c>
      <c r="FT2556" s="1">
        <f t="shared" si="1054"/>
        <v>3.2636267986427548E-5</v>
      </c>
      <c r="FU2556" s="1" t="str">
        <f t="shared" si="1055"/>
        <v/>
      </c>
      <c r="FV2556" s="1" t="str">
        <f t="shared" si="1056"/>
        <v/>
      </c>
      <c r="FW2556" s="1">
        <f t="shared" si="1057"/>
        <v>4.6226732410120304E-290</v>
      </c>
      <c r="FX2556" s="1" t="str">
        <f t="shared" si="1058"/>
        <v/>
      </c>
      <c r="FY2556" s="1" t="str">
        <f t="shared" si="1059"/>
        <v/>
      </c>
      <c r="GC2556" s="2">
        <v>1951</v>
      </c>
      <c r="GD2556" s="1">
        <f t="shared" si="1068"/>
        <v>116.96048740455501</v>
      </c>
      <c r="GE2556" s="1">
        <f t="shared" si="1060"/>
        <v>9.3519137937041865E-6</v>
      </c>
      <c r="GF2556" s="1">
        <f t="shared" si="1061"/>
        <v>0.99992881091030994</v>
      </c>
      <c r="GG2556" s="1">
        <f t="shared" si="1062"/>
        <v>9.3519137937041865E-6</v>
      </c>
      <c r="GH2556" s="1" t="str">
        <f t="shared" si="1063"/>
        <v/>
      </c>
      <c r="GI2556" s="1" t="str">
        <f t="shared" si="1064"/>
        <v/>
      </c>
      <c r="GJ2556" s="1">
        <f t="shared" si="1065"/>
        <v>0</v>
      </c>
      <c r="GK2556" s="1">
        <f t="shared" si="1066"/>
        <v>9.3519137937041865E-6</v>
      </c>
      <c r="GL2556" s="1" t="str">
        <f t="shared" si="1067"/>
        <v/>
      </c>
      <c r="HA2556" s="2"/>
      <c r="HB2556" s="2">
        <f t="shared" si="1039"/>
        <v>12.518399999999666</v>
      </c>
      <c r="HC2556" s="147">
        <f t="shared" si="1040"/>
        <v>8.4748832774081712E-2</v>
      </c>
      <c r="HD2556" s="2">
        <f t="shared" si="1041"/>
        <v>1.8035056576190533E-4</v>
      </c>
      <c r="HE2556" s="2" t="str">
        <f t="shared" si="1037"/>
        <v/>
      </c>
      <c r="HF2556" s="24" t="str">
        <f t="shared" si="1038"/>
        <v/>
      </c>
    </row>
    <row r="2557" spans="157:214" ht="20.100000000000001" customHeight="1" x14ac:dyDescent="0.25">
      <c r="FA2557" s="1">
        <v>1952</v>
      </c>
      <c r="FB2557" s="1">
        <f t="shared" si="1042"/>
        <v>14239.349904894327</v>
      </c>
      <c r="FC2557" s="1">
        <f t="shared" si="1043"/>
        <v>7.5734582285835346E-8</v>
      </c>
      <c r="FD2557" s="1">
        <f t="shared" si="1044"/>
        <v>0.99992995236340698</v>
      </c>
      <c r="FE2557" s="1">
        <f t="shared" si="1045"/>
        <v>7.5734582285835346E-8</v>
      </c>
      <c r="FF2557" s="1" t="str">
        <f t="shared" si="1046"/>
        <v/>
      </c>
      <c r="FG2557" s="1" t="str">
        <f t="shared" si="1047"/>
        <v/>
      </c>
      <c r="FI2557" s="1">
        <f t="shared" si="1048"/>
        <v>9.3705407463896829E-185</v>
      </c>
      <c r="FJ2557" s="1" t="str">
        <f t="shared" si="1049"/>
        <v/>
      </c>
      <c r="FK2557" s="1" t="str">
        <f t="shared" si="1050"/>
        <v/>
      </c>
      <c r="FP2557" s="1">
        <v>1952</v>
      </c>
      <c r="FQ2557" s="1">
        <f t="shared" si="1051"/>
        <v>33.55023798318615</v>
      </c>
      <c r="FR2557" s="1">
        <f t="shared" si="1052"/>
        <v>3.2143176379537746E-5</v>
      </c>
      <c r="FS2557" s="1">
        <f t="shared" si="1053"/>
        <v>0.99992995236340698</v>
      </c>
      <c r="FT2557" s="1">
        <f t="shared" si="1054"/>
        <v>3.2143176379537746E-5</v>
      </c>
      <c r="FU2557" s="1" t="str">
        <f t="shared" si="1055"/>
        <v/>
      </c>
      <c r="FV2557" s="1" t="str">
        <f t="shared" si="1056"/>
        <v/>
      </c>
      <c r="FW2557" s="1">
        <f t="shared" si="1057"/>
        <v>5.3475360007924546E-290</v>
      </c>
      <c r="FX2557" s="1" t="str">
        <f t="shared" si="1058"/>
        <v/>
      </c>
      <c r="FY2557" s="1" t="str">
        <f t="shared" si="1059"/>
        <v/>
      </c>
      <c r="GC2557" s="1">
        <v>1952</v>
      </c>
      <c r="GD2557" s="1">
        <f t="shared" si="1068"/>
        <v>117.0834742472517</v>
      </c>
      <c r="GE2557" s="1">
        <f t="shared" si="1060"/>
        <v>9.2106185266733404E-6</v>
      </c>
      <c r="GF2557" s="1">
        <f t="shared" si="1061"/>
        <v>0.99992995236340698</v>
      </c>
      <c r="GG2557" s="1">
        <f t="shared" si="1062"/>
        <v>9.2106185266733404E-6</v>
      </c>
      <c r="GH2557" s="1" t="str">
        <f t="shared" si="1063"/>
        <v/>
      </c>
      <c r="GI2557" s="1" t="str">
        <f t="shared" si="1064"/>
        <v/>
      </c>
      <c r="GJ2557" s="1">
        <f t="shared" si="1065"/>
        <v>0</v>
      </c>
      <c r="GK2557" s="1">
        <f t="shared" si="1066"/>
        <v>9.2106185266733404E-6</v>
      </c>
      <c r="GL2557" s="1" t="str">
        <f t="shared" si="1067"/>
        <v/>
      </c>
      <c r="HA2557" s="2"/>
      <c r="HB2557" s="2">
        <f t="shared" si="1039"/>
        <v>12.524799999999665</v>
      </c>
      <c r="HC2557" s="147">
        <f t="shared" si="1040"/>
        <v>8.4568482208319806E-2</v>
      </c>
      <c r="HD2557" s="2">
        <f t="shared" si="1041"/>
        <v>1.8000416869440317E-4</v>
      </c>
      <c r="HE2557" s="2" t="str">
        <f t="shared" si="1037"/>
        <v/>
      </c>
      <c r="HF2557" s="24" t="str">
        <f t="shared" si="1038"/>
        <v/>
      </c>
    </row>
    <row r="2558" spans="157:214" ht="20.100000000000001" customHeight="1" x14ac:dyDescent="0.25">
      <c r="FA2558" s="1">
        <v>1953</v>
      </c>
      <c r="FB2558" s="1">
        <f t="shared" si="1042"/>
        <v>14254.307205214594</v>
      </c>
      <c r="FC2558" s="1">
        <f t="shared" si="1043"/>
        <v>7.4589137709237615E-8</v>
      </c>
      <c r="FD2558" s="1">
        <f t="shared" si="1044"/>
        <v>0.99993107656166003</v>
      </c>
      <c r="FE2558" s="1">
        <f t="shared" si="1045"/>
        <v>7.4589137709237615E-8</v>
      </c>
      <c r="FF2558" s="1" t="str">
        <f t="shared" si="1046"/>
        <v/>
      </c>
      <c r="FG2558" s="1" t="str">
        <f t="shared" si="1047"/>
        <v/>
      </c>
      <c r="FI2558" s="1">
        <f t="shared" si="1048"/>
        <v>1.051439691337142E-184</v>
      </c>
      <c r="FJ2558" s="1" t="str">
        <f t="shared" si="1049"/>
        <v/>
      </c>
      <c r="FK2558" s="1" t="str">
        <f t="shared" si="1050"/>
        <v/>
      </c>
      <c r="FP2558" s="1">
        <v>1953</v>
      </c>
      <c r="FQ2558" s="1">
        <f t="shared" si="1051"/>
        <v>33.585479829807142</v>
      </c>
      <c r="FR2558" s="1">
        <f t="shared" si="1052"/>
        <v>3.1657028229679342E-5</v>
      </c>
      <c r="FS2558" s="1">
        <f t="shared" si="1053"/>
        <v>0.99993107656166003</v>
      </c>
      <c r="FT2558" s="1">
        <f t="shared" si="1054"/>
        <v>3.1657028229679342E-5</v>
      </c>
      <c r="FU2558" s="1" t="str">
        <f t="shared" si="1055"/>
        <v/>
      </c>
      <c r="FV2558" s="1" t="str">
        <f t="shared" si="1056"/>
        <v/>
      </c>
      <c r="FW2558" s="1">
        <f t="shared" si="1057"/>
        <v>6.1859625922659211E-290</v>
      </c>
      <c r="FX2558" s="1" t="str">
        <f t="shared" si="1058"/>
        <v/>
      </c>
      <c r="FY2558" s="1" t="str">
        <f t="shared" si="1059"/>
        <v/>
      </c>
      <c r="GC2558" s="1">
        <v>1953</v>
      </c>
      <c r="GD2558" s="1">
        <f t="shared" si="1068"/>
        <v>117.20646108994839</v>
      </c>
      <c r="GE2558" s="1">
        <f t="shared" si="1060"/>
        <v>9.0713129053830855E-6</v>
      </c>
      <c r="GF2558" s="1">
        <f t="shared" si="1061"/>
        <v>0.99993107656166003</v>
      </c>
      <c r="GG2558" s="1">
        <f t="shared" si="1062"/>
        <v>9.0713129053830855E-6</v>
      </c>
      <c r="GH2558" s="1" t="str">
        <f t="shared" si="1063"/>
        <v/>
      </c>
      <c r="GI2558" s="1" t="str">
        <f t="shared" si="1064"/>
        <v/>
      </c>
      <c r="GJ2558" s="1">
        <f t="shared" si="1065"/>
        <v>0</v>
      </c>
      <c r="GK2558" s="1">
        <f t="shared" si="1066"/>
        <v>9.0713129053830855E-6</v>
      </c>
      <c r="GL2558" s="1" t="str">
        <f t="shared" si="1067"/>
        <v/>
      </c>
      <c r="HA2558" s="2"/>
      <c r="HB2558" s="2">
        <f t="shared" si="1039"/>
        <v>12.531199999999664</v>
      </c>
      <c r="HC2558" s="147">
        <f t="shared" si="1040"/>
        <v>8.4388478039625403E-2</v>
      </c>
      <c r="HD2558" s="2">
        <f t="shared" si="1041"/>
        <v>1.7965831973212887E-4</v>
      </c>
      <c r="HE2558" s="2" t="str">
        <f t="shared" si="1037"/>
        <v/>
      </c>
      <c r="HF2558" s="24" t="str">
        <f t="shared" si="1038"/>
        <v/>
      </c>
    </row>
    <row r="2559" spans="157:214" ht="20.100000000000001" customHeight="1" x14ac:dyDescent="0.25">
      <c r="FA2559" s="1">
        <v>1954</v>
      </c>
      <c r="FB2559" s="1">
        <f t="shared" si="1042"/>
        <v>14269.264505534862</v>
      </c>
      <c r="FC2559" s="1">
        <f t="shared" si="1043"/>
        <v>7.3459841995178708E-8</v>
      </c>
      <c r="FD2559" s="1">
        <f t="shared" si="1044"/>
        <v>0.99993218374818782</v>
      </c>
      <c r="FE2559" s="1">
        <f t="shared" si="1045"/>
        <v>7.3459841995178708E-8</v>
      </c>
      <c r="FF2559" s="1" t="str">
        <f t="shared" si="1046"/>
        <v/>
      </c>
      <c r="FG2559" s="1" t="str">
        <f t="shared" si="1047"/>
        <v/>
      </c>
      <c r="FI2559" s="1">
        <f t="shared" si="1048"/>
        <v>1.1797694137127576E-184</v>
      </c>
      <c r="FJ2559" s="1" t="str">
        <f t="shared" si="1049"/>
        <v/>
      </c>
      <c r="FK2559" s="1" t="str">
        <f t="shared" si="1050"/>
        <v/>
      </c>
      <c r="FP2559" s="1">
        <v>1954</v>
      </c>
      <c r="FQ2559" s="1">
        <f t="shared" si="1051"/>
        <v>33.620721676428133</v>
      </c>
      <c r="FR2559" s="1">
        <f t="shared" si="1052"/>
        <v>3.1177733959795511E-5</v>
      </c>
      <c r="FS2559" s="1">
        <f t="shared" si="1053"/>
        <v>0.99993218374818782</v>
      </c>
      <c r="FT2559" s="1">
        <f t="shared" si="1054"/>
        <v>3.1177733959795511E-5</v>
      </c>
      <c r="FU2559" s="1" t="str">
        <f t="shared" si="1055"/>
        <v/>
      </c>
      <c r="FV2559" s="1" t="str">
        <f t="shared" si="1056"/>
        <v/>
      </c>
      <c r="FW2559" s="1">
        <f t="shared" si="1057"/>
        <v>7.1557294675574446E-290</v>
      </c>
      <c r="FX2559" s="1" t="str">
        <f t="shared" si="1058"/>
        <v/>
      </c>
      <c r="FY2559" s="1" t="str">
        <f t="shared" si="1059"/>
        <v/>
      </c>
      <c r="GC2559" s="1">
        <v>1954</v>
      </c>
      <c r="GD2559" s="1">
        <f t="shared" si="1068"/>
        <v>117.32944793264508</v>
      </c>
      <c r="GE2559" s="1">
        <f t="shared" si="1060"/>
        <v>8.9339712615519141E-6</v>
      </c>
      <c r="GF2559" s="1">
        <f t="shared" si="1061"/>
        <v>0.99993218374818782</v>
      </c>
      <c r="GG2559" s="1">
        <f t="shared" si="1062"/>
        <v>8.9339712615519141E-6</v>
      </c>
      <c r="GH2559" s="1" t="str">
        <f t="shared" si="1063"/>
        <v/>
      </c>
      <c r="GI2559" s="1" t="str">
        <f t="shared" si="1064"/>
        <v/>
      </c>
      <c r="GJ2559" s="1">
        <f t="shared" si="1065"/>
        <v>0</v>
      </c>
      <c r="GK2559" s="1">
        <f t="shared" si="1066"/>
        <v>8.9339712615519141E-6</v>
      </c>
      <c r="GL2559" s="1" t="str">
        <f t="shared" si="1067"/>
        <v/>
      </c>
      <c r="HA2559" s="2"/>
      <c r="HB2559" s="2">
        <f t="shared" si="1039"/>
        <v>12.537599999999664</v>
      </c>
      <c r="HC2559" s="147">
        <f t="shared" si="1040"/>
        <v>8.4208819719893274E-2</v>
      </c>
      <c r="HD2559" s="2">
        <f t="shared" si="1041"/>
        <v>1.7931301839223257E-4</v>
      </c>
      <c r="HE2559" s="2" t="str">
        <f t="shared" si="1037"/>
        <v/>
      </c>
      <c r="HF2559" s="24" t="str">
        <f t="shared" si="1038"/>
        <v/>
      </c>
    </row>
    <row r="2560" spans="157:214" ht="20.100000000000001" customHeight="1" x14ac:dyDescent="0.25">
      <c r="FA2560" s="1">
        <v>1955</v>
      </c>
      <c r="FB2560" s="1">
        <f t="shared" si="1042"/>
        <v>14284.221805855126</v>
      </c>
      <c r="FC2560" s="1">
        <f t="shared" si="1043"/>
        <v>7.2346486509990644E-8</v>
      </c>
      <c r="FD2560" s="1">
        <f t="shared" si="1044"/>
        <v>0.99993327416297029</v>
      </c>
      <c r="FE2560" s="1">
        <f t="shared" si="1045"/>
        <v>7.2346486509990644E-8</v>
      </c>
      <c r="FF2560" s="1" t="str">
        <f t="shared" si="1046"/>
        <v/>
      </c>
      <c r="FG2560" s="1" t="str">
        <f t="shared" si="1047"/>
        <v/>
      </c>
      <c r="FI2560" s="1">
        <f t="shared" si="1048"/>
        <v>1.3237407827415171E-184</v>
      </c>
      <c r="FJ2560" s="1" t="str">
        <f t="shared" si="1049"/>
        <v/>
      </c>
      <c r="FK2560" s="1" t="str">
        <f t="shared" si="1050"/>
        <v/>
      </c>
      <c r="FP2560" s="1">
        <v>1955</v>
      </c>
      <c r="FQ2560" s="1">
        <f t="shared" si="1051"/>
        <v>33.655963523049124</v>
      </c>
      <c r="FR2560" s="1">
        <f t="shared" si="1052"/>
        <v>3.0705205021846537E-5</v>
      </c>
      <c r="FS2560" s="1">
        <f t="shared" si="1053"/>
        <v>0.99993327416297029</v>
      </c>
      <c r="FT2560" s="1">
        <f t="shared" si="1054"/>
        <v>3.0705205021846537E-5</v>
      </c>
      <c r="FU2560" s="1" t="str">
        <f t="shared" si="1055"/>
        <v/>
      </c>
      <c r="FV2560" s="1" t="str">
        <f t="shared" si="1056"/>
        <v/>
      </c>
      <c r="FW2560" s="1">
        <f t="shared" si="1057"/>
        <v>8.2773932406240998E-290</v>
      </c>
      <c r="FX2560" s="1" t="str">
        <f t="shared" si="1058"/>
        <v/>
      </c>
      <c r="FY2560" s="1" t="str">
        <f t="shared" si="1059"/>
        <v/>
      </c>
      <c r="GC2560" s="1">
        <v>1955</v>
      </c>
      <c r="GD2560" s="1">
        <f t="shared" si="1068"/>
        <v>117.45243477534177</v>
      </c>
      <c r="GE2560" s="1">
        <f t="shared" si="1060"/>
        <v>8.798568221762963E-6</v>
      </c>
      <c r="GF2560" s="1">
        <f t="shared" si="1061"/>
        <v>0.99993327416297029</v>
      </c>
      <c r="GG2560" s="1">
        <f t="shared" si="1062"/>
        <v>8.798568221762963E-6</v>
      </c>
      <c r="GH2560" s="1" t="str">
        <f t="shared" si="1063"/>
        <v/>
      </c>
      <c r="GI2560" s="1" t="str">
        <f t="shared" si="1064"/>
        <v/>
      </c>
      <c r="GJ2560" s="1">
        <f t="shared" si="1065"/>
        <v>0</v>
      </c>
      <c r="GK2560" s="1">
        <f t="shared" si="1066"/>
        <v>8.798568221762963E-6</v>
      </c>
      <c r="GL2560" s="1" t="str">
        <f t="shared" si="1067"/>
        <v/>
      </c>
      <c r="HA2560" s="2"/>
      <c r="HB2560" s="2">
        <f t="shared" si="1039"/>
        <v>12.543999999999663</v>
      </c>
      <c r="HC2560" s="147">
        <f t="shared" si="1040"/>
        <v>8.4029506701501042E-2</v>
      </c>
      <c r="HD2560" s="2">
        <f t="shared" si="1041"/>
        <v>1.7896826419112888E-4</v>
      </c>
      <c r="HE2560" s="2" t="str">
        <f t="shared" si="1037"/>
        <v/>
      </c>
      <c r="HF2560" s="24" t="str">
        <f t="shared" si="1038"/>
        <v/>
      </c>
    </row>
    <row r="2561" spans="157:214" ht="20.100000000000001" customHeight="1" x14ac:dyDescent="0.25">
      <c r="FA2561" s="1">
        <v>1956</v>
      </c>
      <c r="FB2561" s="1">
        <f t="shared" si="1042"/>
        <v>14299.179106175394</v>
      </c>
      <c r="FC2561" s="1">
        <f t="shared" si="1043"/>
        <v>7.1248865021080881E-8</v>
      </c>
      <c r="FD2561" s="1">
        <f t="shared" si="1044"/>
        <v>0.99993434804288517</v>
      </c>
      <c r="FE2561" s="1">
        <f t="shared" si="1045"/>
        <v>7.1248865021080881E-8</v>
      </c>
      <c r="FF2561" s="1" t="str">
        <f t="shared" si="1046"/>
        <v/>
      </c>
      <c r="FG2561" s="1" t="str">
        <f t="shared" si="1047"/>
        <v/>
      </c>
      <c r="FI2561" s="1">
        <f t="shared" si="1048"/>
        <v>1.485257714868812E-184</v>
      </c>
      <c r="FJ2561" s="1" t="str">
        <f t="shared" si="1049"/>
        <v/>
      </c>
      <c r="FK2561" s="1" t="str">
        <f t="shared" si="1050"/>
        <v/>
      </c>
      <c r="FP2561" s="1">
        <v>1956</v>
      </c>
      <c r="FQ2561" s="1">
        <f t="shared" si="1051"/>
        <v>33.691205369670129</v>
      </c>
      <c r="FR2561" s="1">
        <f t="shared" si="1052"/>
        <v>3.0239353886854536E-5</v>
      </c>
      <c r="FS2561" s="1">
        <f t="shared" si="1053"/>
        <v>0.99993434804288517</v>
      </c>
      <c r="FT2561" s="1">
        <f t="shared" si="1054"/>
        <v>3.0239353886854536E-5</v>
      </c>
      <c r="FU2561" s="1" t="str">
        <f t="shared" si="1055"/>
        <v/>
      </c>
      <c r="FV2561" s="1" t="str">
        <f t="shared" si="1056"/>
        <v/>
      </c>
      <c r="FW2561" s="1">
        <f t="shared" si="1057"/>
        <v>9.5747251116069681E-290</v>
      </c>
      <c r="FX2561" s="1" t="str">
        <f t="shared" si="1058"/>
        <v/>
      </c>
      <c r="FY2561" s="1" t="str">
        <f t="shared" si="1059"/>
        <v/>
      </c>
      <c r="GC2561" s="1">
        <v>1956</v>
      </c>
      <c r="GD2561" s="1">
        <f t="shared" si="1068"/>
        <v>117.57542161803846</v>
      </c>
      <c r="GE2561" s="1">
        <f t="shared" si="1060"/>
        <v>8.6650787046112038E-6</v>
      </c>
      <c r="GF2561" s="1">
        <f t="shared" si="1061"/>
        <v>0.99993434804288517</v>
      </c>
      <c r="GG2561" s="1">
        <f t="shared" si="1062"/>
        <v>8.6650787046112038E-6</v>
      </c>
      <c r="GH2561" s="1" t="str">
        <f t="shared" si="1063"/>
        <v/>
      </c>
      <c r="GI2561" s="1" t="str">
        <f t="shared" si="1064"/>
        <v/>
      </c>
      <c r="GJ2561" s="1">
        <f t="shared" si="1065"/>
        <v>0</v>
      </c>
      <c r="GK2561" s="1">
        <f t="shared" si="1066"/>
        <v>8.6650787046112038E-6</v>
      </c>
      <c r="GL2561" s="1" t="str">
        <f t="shared" si="1067"/>
        <v/>
      </c>
      <c r="HA2561" s="2"/>
      <c r="HB2561" s="2">
        <f t="shared" si="1039"/>
        <v>12.550399999999662</v>
      </c>
      <c r="HC2561" s="147">
        <f t="shared" si="1040"/>
        <v>8.3850538437309913E-2</v>
      </c>
      <c r="HD2561" s="2">
        <f t="shared" si="1041"/>
        <v>1.786240566437336E-4</v>
      </c>
      <c r="HE2561" s="2" t="str">
        <f t="shared" si="1037"/>
        <v/>
      </c>
      <c r="HF2561" s="24" t="str">
        <f t="shared" si="1038"/>
        <v/>
      </c>
    </row>
    <row r="2562" spans="157:214" ht="20.100000000000001" customHeight="1" x14ac:dyDescent="0.25">
      <c r="FA2562" s="1">
        <v>1957</v>
      </c>
      <c r="FB2562" s="1">
        <f t="shared" si="1042"/>
        <v>14314.136406495662</v>
      </c>
      <c r="FC2562" s="1">
        <f t="shared" si="1043"/>
        <v>7.0166773673642172E-8</v>
      </c>
      <c r="FD2562" s="1">
        <f t="shared" si="1044"/>
        <v>0.99993540562174277</v>
      </c>
      <c r="FE2562" s="1">
        <f t="shared" si="1045"/>
        <v>7.0166773673642172E-8</v>
      </c>
      <c r="FF2562" s="1" t="str">
        <f t="shared" si="1046"/>
        <v/>
      </c>
      <c r="FG2562" s="1" t="str">
        <f t="shared" si="1047"/>
        <v/>
      </c>
      <c r="FI2562" s="1">
        <f t="shared" si="1048"/>
        <v>1.6664555574419104E-184</v>
      </c>
      <c r="FJ2562" s="1" t="str">
        <f t="shared" si="1049"/>
        <v/>
      </c>
      <c r="FK2562" s="1" t="str">
        <f t="shared" si="1050"/>
        <v/>
      </c>
      <c r="FP2562" s="1">
        <v>1957</v>
      </c>
      <c r="FQ2562" s="1">
        <f t="shared" si="1051"/>
        <v>33.72644721629112</v>
      </c>
      <c r="FR2562" s="1">
        <f t="shared" si="1052"/>
        <v>2.9780094035018016E-5</v>
      </c>
      <c r="FS2562" s="1">
        <f t="shared" si="1053"/>
        <v>0.99993540562174277</v>
      </c>
      <c r="FT2562" s="1">
        <f t="shared" si="1054"/>
        <v>2.9780094035018016E-5</v>
      </c>
      <c r="FU2562" s="1" t="str">
        <f t="shared" si="1055"/>
        <v/>
      </c>
      <c r="FV2562" s="1" t="str">
        <f t="shared" si="1056"/>
        <v/>
      </c>
      <c r="FW2562" s="1">
        <f t="shared" si="1057"/>
        <v>1.1075213114062241E-289</v>
      </c>
      <c r="FX2562" s="1" t="str">
        <f t="shared" si="1058"/>
        <v/>
      </c>
      <c r="FY2562" s="1" t="str">
        <f t="shared" si="1059"/>
        <v/>
      </c>
      <c r="GC2562" s="1">
        <v>1957</v>
      </c>
      <c r="GD2562" s="1">
        <f t="shared" si="1068"/>
        <v>117.69840846073515</v>
      </c>
      <c r="GE2562" s="1">
        <f t="shared" si="1060"/>
        <v>8.5334779178707998E-6</v>
      </c>
      <c r="GF2562" s="1">
        <f t="shared" si="1061"/>
        <v>0.99993540562174277</v>
      </c>
      <c r="GG2562" s="1">
        <f t="shared" si="1062"/>
        <v>8.5334779178707998E-6</v>
      </c>
      <c r="GH2562" s="1" t="str">
        <f t="shared" si="1063"/>
        <v/>
      </c>
      <c r="GI2562" s="1" t="str">
        <f t="shared" si="1064"/>
        <v/>
      </c>
      <c r="GJ2562" s="1">
        <f t="shared" si="1065"/>
        <v>0</v>
      </c>
      <c r="GK2562" s="1">
        <f t="shared" si="1066"/>
        <v>8.5334779178707998E-6</v>
      </c>
      <c r="GL2562" s="1" t="str">
        <f t="shared" si="1067"/>
        <v/>
      </c>
      <c r="HA2562" s="2"/>
      <c r="HB2562" s="2">
        <f t="shared" si="1039"/>
        <v>12.556799999999662</v>
      </c>
      <c r="HC2562" s="147">
        <f t="shared" si="1040"/>
        <v>8.3671914380666179E-2</v>
      </c>
      <c r="HD2562" s="2">
        <f t="shared" si="1041"/>
        <v>1.7828039526433803E-4</v>
      </c>
      <c r="HE2562" s="2" t="str">
        <f t="shared" si="1037"/>
        <v/>
      </c>
      <c r="HF2562" s="24" t="str">
        <f t="shared" si="1038"/>
        <v/>
      </c>
    </row>
    <row r="2563" spans="157:214" ht="20.100000000000001" customHeight="1" x14ac:dyDescent="0.25">
      <c r="FA2563" s="2">
        <v>1958</v>
      </c>
      <c r="FB2563" s="1">
        <f t="shared" si="1042"/>
        <v>14329.093706815929</v>
      </c>
      <c r="FC2563" s="1">
        <f t="shared" si="1043"/>
        <v>6.9100010967523185E-8</v>
      </c>
      <c r="FD2563" s="1">
        <f t="shared" si="1044"/>
        <v>0.99993644713032248</v>
      </c>
      <c r="FE2563" s="1">
        <f t="shared" si="1045"/>
        <v>6.9100010967523185E-8</v>
      </c>
      <c r="FF2563" s="1" t="str">
        <f t="shared" si="1046"/>
        <v/>
      </c>
      <c r="FG2563" s="1" t="str">
        <f t="shared" si="1047"/>
        <v/>
      </c>
      <c r="FI2563" s="1">
        <f t="shared" si="1048"/>
        <v>1.8697291818769768E-184</v>
      </c>
      <c r="FJ2563" s="1" t="str">
        <f t="shared" si="1049"/>
        <v/>
      </c>
      <c r="FK2563" s="1" t="str">
        <f t="shared" si="1050"/>
        <v/>
      </c>
      <c r="FP2563" s="2">
        <v>1958</v>
      </c>
      <c r="FQ2563" s="1">
        <f t="shared" si="1051"/>
        <v>33.761689062912112</v>
      </c>
      <c r="FR2563" s="1">
        <f t="shared" si="1052"/>
        <v>2.9327339945895576E-5</v>
      </c>
      <c r="FS2563" s="1">
        <f t="shared" si="1053"/>
        <v>0.99993644713032248</v>
      </c>
      <c r="FT2563" s="1">
        <f t="shared" si="1054"/>
        <v>2.9327339945895576E-5</v>
      </c>
      <c r="FU2563" s="1" t="str">
        <f t="shared" si="1055"/>
        <v/>
      </c>
      <c r="FV2563" s="1" t="str">
        <f t="shared" si="1056"/>
        <v/>
      </c>
      <c r="FW2563" s="1">
        <f t="shared" si="1057"/>
        <v>1.2810642764390044E-289</v>
      </c>
      <c r="FX2563" s="1" t="str">
        <f t="shared" si="1058"/>
        <v/>
      </c>
      <c r="FY2563" s="1" t="str">
        <f t="shared" si="1059"/>
        <v/>
      </c>
      <c r="GC2563" s="2">
        <v>1958</v>
      </c>
      <c r="GD2563" s="1">
        <f t="shared" si="1068"/>
        <v>117.82139530343184</v>
      </c>
      <c r="GE2563" s="1">
        <f t="shared" si="1060"/>
        <v>8.4037413556823493E-6</v>
      </c>
      <c r="GF2563" s="1">
        <f t="shared" si="1061"/>
        <v>0.99993644713032248</v>
      </c>
      <c r="GG2563" s="1">
        <f t="shared" si="1062"/>
        <v>8.4037413556823493E-6</v>
      </c>
      <c r="GH2563" s="1" t="str">
        <f t="shared" si="1063"/>
        <v/>
      </c>
      <c r="GI2563" s="1" t="str">
        <f t="shared" si="1064"/>
        <v/>
      </c>
      <c r="GJ2563" s="1">
        <f t="shared" si="1065"/>
        <v>0</v>
      </c>
      <c r="GK2563" s="1">
        <f t="shared" si="1066"/>
        <v>8.4037413556823493E-6</v>
      </c>
      <c r="GL2563" s="1" t="str">
        <f t="shared" si="1067"/>
        <v/>
      </c>
      <c r="HA2563" s="2"/>
      <c r="HB2563" s="2">
        <f t="shared" si="1039"/>
        <v>12.563199999999661</v>
      </c>
      <c r="HC2563" s="147">
        <f t="shared" si="1040"/>
        <v>8.3493633985401841E-2</v>
      </c>
      <c r="HD2563" s="2">
        <f t="shared" si="1041"/>
        <v>1.7793727956612326E-4</v>
      </c>
      <c r="HE2563" s="2" t="str">
        <f t="shared" si="1037"/>
        <v/>
      </c>
      <c r="HF2563" s="24" t="str">
        <f t="shared" si="1038"/>
        <v/>
      </c>
    </row>
    <row r="2564" spans="157:214" ht="20.100000000000001" customHeight="1" x14ac:dyDescent="0.25">
      <c r="FA2564" s="1">
        <v>1959</v>
      </c>
      <c r="FB2564" s="1">
        <f t="shared" si="1042"/>
        <v>14344.051007136197</v>
      </c>
      <c r="FC2564" s="1">
        <f t="shared" si="1043"/>
        <v>6.8048377734265829E-8</v>
      </c>
      <c r="FD2564" s="1">
        <f t="shared" si="1044"/>
        <v>0.99993747279640677</v>
      </c>
      <c r="FE2564" s="1">
        <f t="shared" si="1045"/>
        <v>6.8048377734265829E-8</v>
      </c>
      <c r="FF2564" s="1" t="str">
        <f t="shared" si="1046"/>
        <v/>
      </c>
      <c r="FG2564" s="1" t="str">
        <f t="shared" si="1047"/>
        <v/>
      </c>
      <c r="FI2564" s="1">
        <f t="shared" si="1048"/>
        <v>2.0977644823490001E-184</v>
      </c>
      <c r="FJ2564" s="1" t="str">
        <f t="shared" si="1049"/>
        <v/>
      </c>
      <c r="FK2564" s="1" t="str">
        <f t="shared" si="1050"/>
        <v/>
      </c>
      <c r="FP2564" s="1">
        <v>1959</v>
      </c>
      <c r="FQ2564" s="1">
        <f t="shared" si="1051"/>
        <v>33.796930909533103</v>
      </c>
      <c r="FR2564" s="1">
        <f t="shared" si="1052"/>
        <v>2.8881007088660124E-5</v>
      </c>
      <c r="FS2564" s="1">
        <f t="shared" si="1053"/>
        <v>0.99993747279640677</v>
      </c>
      <c r="FT2564" s="1">
        <f t="shared" si="1054"/>
        <v>2.8881007088660124E-5</v>
      </c>
      <c r="FU2564" s="1" t="str">
        <f t="shared" si="1055"/>
        <v/>
      </c>
      <c r="FV2564" s="1" t="str">
        <f t="shared" si="1056"/>
        <v/>
      </c>
      <c r="FW2564" s="1">
        <f t="shared" si="1057"/>
        <v>1.4817768341484306E-289</v>
      </c>
      <c r="FX2564" s="1" t="str">
        <f t="shared" si="1058"/>
        <v/>
      </c>
      <c r="FY2564" s="1" t="str">
        <f t="shared" si="1059"/>
        <v/>
      </c>
      <c r="GC2564" s="1">
        <v>1959</v>
      </c>
      <c r="GD2564" s="1">
        <f t="shared" si="1068"/>
        <v>117.94438214612856</v>
      </c>
      <c r="GE2564" s="1">
        <f t="shared" si="1060"/>
        <v>8.2758447957600948E-6</v>
      </c>
      <c r="GF2564" s="1">
        <f t="shared" si="1061"/>
        <v>0.99993747279640677</v>
      </c>
      <c r="GG2564" s="1">
        <f t="shared" si="1062"/>
        <v>8.2758447957600948E-6</v>
      </c>
      <c r="GH2564" s="1" t="str">
        <f t="shared" si="1063"/>
        <v/>
      </c>
      <c r="GI2564" s="1" t="str">
        <f t="shared" si="1064"/>
        <v/>
      </c>
      <c r="GJ2564" s="1">
        <f t="shared" si="1065"/>
        <v>0</v>
      </c>
      <c r="GK2564" s="1">
        <f t="shared" si="1066"/>
        <v>8.2758447957600948E-6</v>
      </c>
      <c r="GL2564" s="1" t="str">
        <f t="shared" si="1067"/>
        <v/>
      </c>
      <c r="HA2564" s="2"/>
      <c r="HB2564" s="2">
        <f t="shared" si="1039"/>
        <v>12.56959999999966</v>
      </c>
      <c r="HC2564" s="147">
        <f t="shared" si="1040"/>
        <v>8.3315696705835718E-2</v>
      </c>
      <c r="HD2564" s="2">
        <f t="shared" si="1041"/>
        <v>1.7759470906125729E-4</v>
      </c>
      <c r="HE2564" s="2" t="str">
        <f t="shared" si="1037"/>
        <v/>
      </c>
      <c r="HF2564" s="24" t="str">
        <f t="shared" si="1038"/>
        <v/>
      </c>
    </row>
    <row r="2565" spans="157:214" ht="20.100000000000001" customHeight="1" x14ac:dyDescent="0.25">
      <c r="FA2565" s="1">
        <v>1960</v>
      </c>
      <c r="FB2565" s="1">
        <f t="shared" si="1042"/>
        <v>14359.008307456465</v>
      </c>
      <c r="FC2565" s="1">
        <f t="shared" si="1043"/>
        <v>6.7011677114305559E-8</v>
      </c>
      <c r="FD2565" s="1">
        <f t="shared" si="1044"/>
        <v>0.99993848284481679</v>
      </c>
      <c r="FE2565" s="1">
        <f t="shared" si="1045"/>
        <v>6.7011677114305559E-8</v>
      </c>
      <c r="FF2565" s="1" t="str">
        <f t="shared" si="1046"/>
        <v/>
      </c>
      <c r="FG2565" s="1" t="str">
        <f t="shared" si="1047"/>
        <v/>
      </c>
      <c r="FI2565" s="1">
        <f t="shared" si="1048"/>
        <v>2.3535736922593479E-184</v>
      </c>
      <c r="FJ2565" s="1" t="str">
        <f t="shared" si="1049"/>
        <v/>
      </c>
      <c r="FK2565" s="1" t="str">
        <f t="shared" si="1050"/>
        <v/>
      </c>
      <c r="FP2565" s="1">
        <v>1960</v>
      </c>
      <c r="FQ2565" s="1">
        <f t="shared" si="1051"/>
        <v>33.832172756154094</v>
      </c>
      <c r="FR2565" s="1">
        <f t="shared" si="1052"/>
        <v>2.8441011912422276E-5</v>
      </c>
      <c r="FS2565" s="1">
        <f t="shared" si="1053"/>
        <v>0.99993848284481679</v>
      </c>
      <c r="FT2565" s="1">
        <f t="shared" si="1054"/>
        <v>2.8441011912422276E-5</v>
      </c>
      <c r="FU2565" s="1" t="str">
        <f t="shared" si="1055"/>
        <v/>
      </c>
      <c r="FV2565" s="1" t="str">
        <f t="shared" si="1056"/>
        <v/>
      </c>
      <c r="FW2565" s="1">
        <f t="shared" si="1057"/>
        <v>1.7139088930041205E-289</v>
      </c>
      <c r="FX2565" s="1" t="str">
        <f t="shared" si="1058"/>
        <v/>
      </c>
      <c r="FY2565" s="1" t="str">
        <f t="shared" si="1059"/>
        <v/>
      </c>
      <c r="GC2565" s="1">
        <v>1960</v>
      </c>
      <c r="GD2565" s="1">
        <f t="shared" si="1068"/>
        <v>118.06736898882525</v>
      </c>
      <c r="GE2565" s="1">
        <f t="shared" si="1060"/>
        <v>8.1497642966192857E-6</v>
      </c>
      <c r="GF2565" s="1">
        <f t="shared" si="1061"/>
        <v>0.99993848284481679</v>
      </c>
      <c r="GG2565" s="1">
        <f t="shared" si="1062"/>
        <v>8.1497642966192857E-6</v>
      </c>
      <c r="GH2565" s="1" t="str">
        <f t="shared" si="1063"/>
        <v/>
      </c>
      <c r="GI2565" s="1" t="str">
        <f t="shared" si="1064"/>
        <v/>
      </c>
      <c r="GJ2565" s="1">
        <f t="shared" si="1065"/>
        <v>0</v>
      </c>
      <c r="GK2565" s="1">
        <f t="shared" si="1066"/>
        <v>8.1497642966192857E-6</v>
      </c>
      <c r="GL2565" s="1" t="str">
        <f t="shared" si="1067"/>
        <v/>
      </c>
      <c r="HA2565" s="2"/>
      <c r="HB2565" s="2">
        <f t="shared" si="1039"/>
        <v>12.575999999999659</v>
      </c>
      <c r="HC2565" s="147">
        <f t="shared" si="1040"/>
        <v>8.3138101996774461E-2</v>
      </c>
      <c r="HD2565" s="2">
        <f t="shared" si="1041"/>
        <v>1.7725268326103383E-4</v>
      </c>
      <c r="HE2565" s="2" t="str">
        <f t="shared" si="1037"/>
        <v/>
      </c>
      <c r="HF2565" s="24" t="str">
        <f t="shared" si="1038"/>
        <v/>
      </c>
    </row>
    <row r="2566" spans="157:214" ht="20.100000000000001" customHeight="1" x14ac:dyDescent="0.25">
      <c r="FA2566" s="1">
        <v>1961</v>
      </c>
      <c r="FB2566" s="1">
        <f t="shared" si="1042"/>
        <v>14373.965607776732</v>
      </c>
      <c r="FC2566" s="1">
        <f t="shared" si="1043"/>
        <v>6.5989714534335401E-8</v>
      </c>
      <c r="FD2566" s="1">
        <f t="shared" si="1044"/>
        <v>0.99993947749744594</v>
      </c>
      <c r="FE2566" s="1">
        <f t="shared" si="1045"/>
        <v>6.5989714534335401E-8</v>
      </c>
      <c r="FF2566" s="1" t="str">
        <f t="shared" si="1046"/>
        <v/>
      </c>
      <c r="FG2566" s="1" t="str">
        <f t="shared" si="1047"/>
        <v/>
      </c>
      <c r="FI2566" s="1">
        <f t="shared" si="1048"/>
        <v>2.6405349805784645E-184</v>
      </c>
      <c r="FJ2566" s="1" t="str">
        <f t="shared" si="1049"/>
        <v/>
      </c>
      <c r="FK2566" s="1" t="str">
        <f t="shared" si="1050"/>
        <v/>
      </c>
      <c r="FP2566" s="1">
        <v>1961</v>
      </c>
      <c r="FQ2566" s="1">
        <f t="shared" si="1051"/>
        <v>33.867414602775099</v>
      </c>
      <c r="FR2566" s="1">
        <f t="shared" si="1052"/>
        <v>2.8007271836623057E-5</v>
      </c>
      <c r="FS2566" s="1">
        <f t="shared" si="1053"/>
        <v>0.99993947749744594</v>
      </c>
      <c r="FT2566" s="1">
        <f t="shared" si="1054"/>
        <v>2.8007271836623057E-5</v>
      </c>
      <c r="FU2566" s="1" t="str">
        <f t="shared" si="1055"/>
        <v/>
      </c>
      <c r="FV2566" s="1" t="str">
        <f t="shared" si="1056"/>
        <v/>
      </c>
      <c r="FW2566" s="1">
        <f t="shared" si="1057"/>
        <v>1.982374556317332E-289</v>
      </c>
      <c r="FX2566" s="1" t="str">
        <f t="shared" si="1058"/>
        <v/>
      </c>
      <c r="FY2566" s="1" t="str">
        <f t="shared" si="1059"/>
        <v/>
      </c>
      <c r="GC2566" s="1">
        <v>1961</v>
      </c>
      <c r="GD2566" s="1">
        <f t="shared" si="1068"/>
        <v>118.19035583152194</v>
      </c>
      <c r="GE2566" s="1">
        <f t="shared" si="1060"/>
        <v>8.0254761948230046E-6</v>
      </c>
      <c r="GF2566" s="1">
        <f t="shared" si="1061"/>
        <v>0.99993947749744594</v>
      </c>
      <c r="GG2566" s="1">
        <f t="shared" si="1062"/>
        <v>8.0254761948230046E-6</v>
      </c>
      <c r="GH2566" s="1" t="str">
        <f t="shared" si="1063"/>
        <v/>
      </c>
      <c r="GI2566" s="1" t="str">
        <f t="shared" si="1064"/>
        <v/>
      </c>
      <c r="GJ2566" s="1">
        <f t="shared" si="1065"/>
        <v>0</v>
      </c>
      <c r="GK2566" s="1">
        <f t="shared" si="1066"/>
        <v>8.0254761948230046E-6</v>
      </c>
      <c r="GL2566" s="1" t="str">
        <f t="shared" si="1067"/>
        <v/>
      </c>
      <c r="HA2566" s="2"/>
      <c r="HB2566" s="2">
        <f t="shared" si="1039"/>
        <v>12.582399999999659</v>
      </c>
      <c r="HC2566" s="147">
        <f t="shared" si="1040"/>
        <v>8.2960849313513427E-2</v>
      </c>
      <c r="HD2566" s="2">
        <f t="shared" si="1041"/>
        <v>1.769112016755392E-4</v>
      </c>
      <c r="HE2566" s="2" t="str">
        <f t="shared" si="1037"/>
        <v/>
      </c>
      <c r="HF2566" s="24" t="str">
        <f t="shared" si="1038"/>
        <v/>
      </c>
    </row>
    <row r="2567" spans="157:214" ht="20.100000000000001" customHeight="1" x14ac:dyDescent="0.25">
      <c r="FA2567" s="1">
        <v>1962</v>
      </c>
      <c r="FB2567" s="1">
        <f t="shared" si="1042"/>
        <v>14388.922908096996</v>
      </c>
      <c r="FC2567" s="1">
        <f t="shared" si="1043"/>
        <v>6.4982297684832647E-8</v>
      </c>
      <c r="FD2567" s="1">
        <f t="shared" si="1044"/>
        <v>0.9999404569732947</v>
      </c>
      <c r="FE2567" s="1">
        <f t="shared" si="1045"/>
        <v>6.4982297684832647E-8</v>
      </c>
      <c r="FF2567" s="1" t="str">
        <f t="shared" si="1046"/>
        <v/>
      </c>
      <c r="FG2567" s="1" t="str">
        <f t="shared" si="1047"/>
        <v/>
      </c>
      <c r="FI2567" s="1">
        <f t="shared" si="1048"/>
        <v>2.962436846011285E-184</v>
      </c>
      <c r="FJ2567" s="1" t="str">
        <f t="shared" si="1049"/>
        <v/>
      </c>
      <c r="FK2567" s="1" t="str">
        <f t="shared" si="1050"/>
        <v/>
      </c>
      <c r="FP2567" s="1">
        <v>1962</v>
      </c>
      <c r="FQ2567" s="1">
        <f t="shared" si="1051"/>
        <v>33.90265644939609</v>
      </c>
      <c r="FR2567" s="1">
        <f t="shared" si="1052"/>
        <v>2.7579705241496479E-5</v>
      </c>
      <c r="FS2567" s="1">
        <f t="shared" si="1053"/>
        <v>0.9999404569732947</v>
      </c>
      <c r="FT2567" s="1">
        <f t="shared" si="1054"/>
        <v>2.7579705241496479E-5</v>
      </c>
      <c r="FU2567" s="1" t="str">
        <f t="shared" si="1055"/>
        <v/>
      </c>
      <c r="FV2567" s="1" t="str">
        <f t="shared" si="1056"/>
        <v/>
      </c>
      <c r="FW2567" s="1">
        <f t="shared" si="1057"/>
        <v>2.2928558344814056E-289</v>
      </c>
      <c r="FX2567" s="1" t="str">
        <f t="shared" si="1058"/>
        <v/>
      </c>
      <c r="FY2567" s="1" t="str">
        <f t="shared" si="1059"/>
        <v/>
      </c>
      <c r="GC2567" s="1">
        <v>1962</v>
      </c>
      <c r="GD2567" s="1">
        <f t="shared" si="1068"/>
        <v>118.31334267421863</v>
      </c>
      <c r="GE2567" s="1">
        <f t="shared" si="1060"/>
        <v>7.9029571022492225E-6</v>
      </c>
      <c r="GF2567" s="1">
        <f t="shared" si="1061"/>
        <v>0.9999404569732947</v>
      </c>
      <c r="GG2567" s="1">
        <f t="shared" si="1062"/>
        <v>7.9029571022492225E-6</v>
      </c>
      <c r="GH2567" s="1" t="str">
        <f t="shared" si="1063"/>
        <v/>
      </c>
      <c r="GI2567" s="1" t="str">
        <f t="shared" si="1064"/>
        <v/>
      </c>
      <c r="GJ2567" s="1">
        <f t="shared" si="1065"/>
        <v>0</v>
      </c>
      <c r="GK2567" s="1">
        <f t="shared" si="1066"/>
        <v>7.9029571022492225E-6</v>
      </c>
      <c r="GL2567" s="1" t="str">
        <f t="shared" si="1067"/>
        <v/>
      </c>
      <c r="HA2567" s="2"/>
      <c r="HB2567" s="2">
        <f t="shared" si="1039"/>
        <v>12.588799999999658</v>
      </c>
      <c r="HC2567" s="147">
        <f t="shared" si="1040"/>
        <v>8.2783938111837888E-2</v>
      </c>
      <c r="HD2567" s="2">
        <f t="shared" si="1041"/>
        <v>1.7657026381424912E-4</v>
      </c>
      <c r="HE2567" s="2" t="str">
        <f t="shared" si="1037"/>
        <v/>
      </c>
      <c r="HF2567" s="24" t="str">
        <f t="shared" si="1038"/>
        <v/>
      </c>
    </row>
    <row r="2568" spans="157:214" ht="20.100000000000001" customHeight="1" x14ac:dyDescent="0.25">
      <c r="FA2568" s="1">
        <v>1963</v>
      </c>
      <c r="FB2568" s="1">
        <f t="shared" si="1042"/>
        <v>14403.880208417264</v>
      </c>
      <c r="FC2568" s="1">
        <f t="shared" si="1043"/>
        <v>6.398923649774843E-8</v>
      </c>
      <c r="FD2568" s="1">
        <f t="shared" si="1044"/>
        <v>0.99994142148850351</v>
      </c>
      <c r="FE2568" s="1">
        <f t="shared" si="1045"/>
        <v>6.398923649774843E-8</v>
      </c>
      <c r="FF2568" s="1" t="str">
        <f t="shared" si="1046"/>
        <v/>
      </c>
      <c r="FG2568" s="1" t="str">
        <f t="shared" si="1047"/>
        <v/>
      </c>
      <c r="FI2568" s="1">
        <f t="shared" si="1048"/>
        <v>3.3235278895238724E-184</v>
      </c>
      <c r="FJ2568" s="1" t="str">
        <f t="shared" si="1049"/>
        <v/>
      </c>
      <c r="FK2568" s="1" t="str">
        <f t="shared" si="1050"/>
        <v/>
      </c>
      <c r="FP2568" s="1">
        <v>1963</v>
      </c>
      <c r="FQ2568" s="1">
        <f t="shared" si="1051"/>
        <v>33.937898296017082</v>
      </c>
      <c r="FR2568" s="1">
        <f t="shared" si="1052"/>
        <v>2.7158231458599736E-5</v>
      </c>
      <c r="FS2568" s="1">
        <f t="shared" si="1053"/>
        <v>0.99994142148850351</v>
      </c>
      <c r="FT2568" s="1">
        <f t="shared" si="1054"/>
        <v>2.7158231458599736E-5</v>
      </c>
      <c r="FU2568" s="1" t="str">
        <f t="shared" si="1055"/>
        <v/>
      </c>
      <c r="FV2568" s="1" t="str">
        <f t="shared" si="1056"/>
        <v/>
      </c>
      <c r="FW2568" s="1">
        <f t="shared" si="1057"/>
        <v>2.6519225373577532E-289</v>
      </c>
      <c r="FX2568" s="1" t="str">
        <f t="shared" si="1058"/>
        <v/>
      </c>
      <c r="FY2568" s="1" t="str">
        <f t="shared" si="1059"/>
        <v/>
      </c>
      <c r="GC2568" s="1">
        <v>1963</v>
      </c>
      <c r="GD2568" s="1">
        <f t="shared" si="1068"/>
        <v>118.43632951691532</v>
      </c>
      <c r="GE2568" s="1">
        <f t="shared" si="1060"/>
        <v>7.7821839033774654E-6</v>
      </c>
      <c r="GF2568" s="1">
        <f t="shared" si="1061"/>
        <v>0.99994142148850351</v>
      </c>
      <c r="GG2568" s="1">
        <f t="shared" si="1062"/>
        <v>7.7821839033774654E-6</v>
      </c>
      <c r="GH2568" s="1" t="str">
        <f t="shared" si="1063"/>
        <v/>
      </c>
      <c r="GI2568" s="1" t="str">
        <f t="shared" si="1064"/>
        <v/>
      </c>
      <c r="GJ2568" s="1">
        <f t="shared" si="1065"/>
        <v>0</v>
      </c>
      <c r="GK2568" s="1">
        <f t="shared" si="1066"/>
        <v>7.7821839033774654E-6</v>
      </c>
      <c r="GL2568" s="1" t="str">
        <f t="shared" si="1067"/>
        <v/>
      </c>
      <c r="HA2568" s="2"/>
      <c r="HB2568" s="2">
        <f t="shared" si="1039"/>
        <v>12.595199999999657</v>
      </c>
      <c r="HC2568" s="147">
        <f t="shared" si="1040"/>
        <v>8.2607367848023638E-2</v>
      </c>
      <c r="HD2568" s="2">
        <f t="shared" si="1041"/>
        <v>1.762298691853903E-4</v>
      </c>
      <c r="HE2568" s="2" t="str">
        <f t="shared" si="1037"/>
        <v/>
      </c>
      <c r="HF2568" s="24" t="str">
        <f t="shared" si="1038"/>
        <v/>
      </c>
    </row>
    <row r="2569" spans="157:214" ht="20.100000000000001" customHeight="1" x14ac:dyDescent="0.25">
      <c r="FA2569" s="2">
        <v>1964</v>
      </c>
      <c r="FB2569" s="1">
        <f t="shared" si="1042"/>
        <v>14418.837508737532</v>
      </c>
      <c r="FC2569" s="1">
        <f t="shared" si="1043"/>
        <v>6.3010343124361172E-8</v>
      </c>
      <c r="FD2569" s="1">
        <f t="shared" si="1044"/>
        <v>0.99994237125638685</v>
      </c>
      <c r="FE2569" s="1">
        <f t="shared" si="1045"/>
        <v>6.3010343124361172E-8</v>
      </c>
      <c r="FF2569" s="1" t="str">
        <f t="shared" si="1046"/>
        <v/>
      </c>
      <c r="FG2569" s="1" t="str">
        <f t="shared" si="1047"/>
        <v/>
      </c>
      <c r="FI2569" s="1">
        <f t="shared" si="1048"/>
        <v>3.7285726159278378E-184</v>
      </c>
      <c r="FJ2569" s="1" t="str">
        <f t="shared" si="1049"/>
        <v/>
      </c>
      <c r="FK2569" s="1" t="str">
        <f t="shared" si="1050"/>
        <v/>
      </c>
      <c r="FP2569" s="2">
        <v>1964</v>
      </c>
      <c r="FQ2569" s="1">
        <f t="shared" si="1051"/>
        <v>33.973140142638073</v>
      </c>
      <c r="FR2569" s="1">
        <f t="shared" si="1052"/>
        <v>2.6742770761413975E-5</v>
      </c>
      <c r="FS2569" s="1">
        <f t="shared" si="1053"/>
        <v>0.99994237125638685</v>
      </c>
      <c r="FT2569" s="1">
        <f t="shared" si="1054"/>
        <v>2.6742770761413975E-5</v>
      </c>
      <c r="FU2569" s="1" t="str">
        <f t="shared" si="1055"/>
        <v/>
      </c>
      <c r="FV2569" s="1" t="str">
        <f t="shared" si="1056"/>
        <v/>
      </c>
      <c r="FW2569" s="1">
        <f t="shared" si="1057"/>
        <v>3.0671708688330845E-289</v>
      </c>
      <c r="FX2569" s="1" t="str">
        <f t="shared" si="1058"/>
        <v/>
      </c>
      <c r="FY2569" s="1" t="str">
        <f t="shared" si="1059"/>
        <v/>
      </c>
      <c r="GC2569" s="2">
        <v>1964</v>
      </c>
      <c r="GD2569" s="1">
        <f t="shared" si="1068"/>
        <v>118.55931635961201</v>
      </c>
      <c r="GE2569" s="1">
        <f t="shared" si="1060"/>
        <v>7.6631337525952346E-6</v>
      </c>
      <c r="GF2569" s="1">
        <f t="shared" si="1061"/>
        <v>0.99994237125638685</v>
      </c>
      <c r="GG2569" s="1">
        <f t="shared" si="1062"/>
        <v>7.6631337525952346E-6</v>
      </c>
      <c r="GH2569" s="1" t="str">
        <f t="shared" si="1063"/>
        <v/>
      </c>
      <c r="GI2569" s="1" t="str">
        <f t="shared" si="1064"/>
        <v/>
      </c>
      <c r="GJ2569" s="1">
        <f t="shared" si="1065"/>
        <v>0</v>
      </c>
      <c r="GK2569" s="1">
        <f t="shared" si="1066"/>
        <v>7.6631337525952346E-6</v>
      </c>
      <c r="GL2569" s="1" t="str">
        <f t="shared" si="1067"/>
        <v/>
      </c>
      <c r="HA2569" s="2"/>
      <c r="HB2569" s="2">
        <f t="shared" si="1039"/>
        <v>12.601599999999657</v>
      </c>
      <c r="HC2569" s="147">
        <f t="shared" si="1040"/>
        <v>8.2431137978838248E-2</v>
      </c>
      <c r="HD2569" s="2">
        <f t="shared" si="1041"/>
        <v>1.7589001729628739E-4</v>
      </c>
      <c r="HE2569" s="2" t="str">
        <f t="shared" si="1037"/>
        <v/>
      </c>
      <c r="HF2569" s="24" t="str">
        <f t="shared" si="1038"/>
        <v/>
      </c>
    </row>
    <row r="2570" spans="157:214" ht="20.100000000000001" customHeight="1" x14ac:dyDescent="0.25">
      <c r="FA2570" s="1">
        <v>1965</v>
      </c>
      <c r="FB2570" s="1">
        <f t="shared" si="1042"/>
        <v>14433.794809057799</v>
      </c>
      <c r="FC2570" s="1">
        <f t="shared" si="1043"/>
        <v>6.2045431913290219E-8</v>
      </c>
      <c r="FD2570" s="1">
        <f t="shared" si="1044"/>
        <v>0.99994330648746577</v>
      </c>
      <c r="FE2570" s="1">
        <f t="shared" si="1045"/>
        <v>6.2045431913290219E-8</v>
      </c>
      <c r="FF2570" s="1" t="str">
        <f t="shared" si="1046"/>
        <v/>
      </c>
      <c r="FG2570" s="1" t="str">
        <f t="shared" si="1047"/>
        <v/>
      </c>
      <c r="FI2570" s="1">
        <f t="shared" si="1048"/>
        <v>4.1829139938282129E-184</v>
      </c>
      <c r="FJ2570" s="1" t="str">
        <f t="shared" si="1049"/>
        <v/>
      </c>
      <c r="FK2570" s="1" t="str">
        <f t="shared" si="1050"/>
        <v/>
      </c>
      <c r="FP2570" s="1">
        <v>1965</v>
      </c>
      <c r="FQ2570" s="1">
        <f t="shared" si="1051"/>
        <v>34.008381989259064</v>
      </c>
      <c r="FR2570" s="1">
        <f t="shared" si="1052"/>
        <v>2.6333244356013248E-5</v>
      </c>
      <c r="FS2570" s="1">
        <f t="shared" si="1053"/>
        <v>0.99994330648746577</v>
      </c>
      <c r="FT2570" s="1">
        <f t="shared" si="1054"/>
        <v>2.6333244356013248E-5</v>
      </c>
      <c r="FU2570" s="1" t="str">
        <f t="shared" si="1055"/>
        <v/>
      </c>
      <c r="FV2570" s="1" t="str">
        <f t="shared" si="1056"/>
        <v/>
      </c>
      <c r="FW2570" s="1">
        <f t="shared" si="1057"/>
        <v>3.547383638364073E-289</v>
      </c>
      <c r="FX2570" s="1" t="str">
        <f t="shared" si="1058"/>
        <v/>
      </c>
      <c r="FY2570" s="1" t="str">
        <f t="shared" si="1059"/>
        <v/>
      </c>
      <c r="GC2570" s="1">
        <v>1965</v>
      </c>
      <c r="GD2570" s="1">
        <f t="shared" si="1068"/>
        <v>118.6823032023087</v>
      </c>
      <c r="GE2570" s="1">
        <f t="shared" si="1060"/>
        <v>7.5457840715242797E-6</v>
      </c>
      <c r="GF2570" s="1">
        <f t="shared" si="1061"/>
        <v>0.99994330648746577</v>
      </c>
      <c r="GG2570" s="1">
        <f t="shared" si="1062"/>
        <v>7.5457840715242797E-6</v>
      </c>
      <c r="GH2570" s="1" t="str">
        <f t="shared" si="1063"/>
        <v/>
      </c>
      <c r="GI2570" s="1" t="str">
        <f t="shared" si="1064"/>
        <v/>
      </c>
      <c r="GJ2570" s="1">
        <f t="shared" si="1065"/>
        <v>0</v>
      </c>
      <c r="GK2570" s="1">
        <f t="shared" si="1066"/>
        <v>7.5457840715242797E-6</v>
      </c>
      <c r="GL2570" s="1" t="str">
        <f t="shared" si="1067"/>
        <v/>
      </c>
      <c r="HA2570" s="2"/>
      <c r="HB2570" s="2">
        <f t="shared" si="1039"/>
        <v>12.607999999999656</v>
      </c>
      <c r="HC2570" s="147">
        <f t="shared" si="1040"/>
        <v>8.2255247961541961E-2</v>
      </c>
      <c r="HD2570" s="2">
        <f t="shared" si="1041"/>
        <v>1.7555070765340464E-4</v>
      </c>
      <c r="HE2570" s="2" t="str">
        <f t="shared" si="1037"/>
        <v/>
      </c>
      <c r="HF2570" s="24" t="str">
        <f t="shared" si="1038"/>
        <v/>
      </c>
    </row>
    <row r="2571" spans="157:214" ht="20.100000000000001" customHeight="1" x14ac:dyDescent="0.25">
      <c r="FA2571" s="1">
        <v>1966</v>
      </c>
      <c r="FB2571" s="1">
        <f t="shared" si="1042"/>
        <v>14448.752109378067</v>
      </c>
      <c r="FC2571" s="1">
        <f t="shared" si="1043"/>
        <v>6.1094319388672169E-8</v>
      </c>
      <c r="FD2571" s="1">
        <f t="shared" si="1044"/>
        <v>0.99994422738950073</v>
      </c>
      <c r="FE2571" s="1">
        <f t="shared" si="1045"/>
        <v>6.1094319388672169E-8</v>
      </c>
      <c r="FF2571" s="1" t="str">
        <f t="shared" si="1046"/>
        <v/>
      </c>
      <c r="FG2571" s="1" t="str">
        <f t="shared" si="1047"/>
        <v/>
      </c>
      <c r="FI2571" s="1">
        <f t="shared" si="1048"/>
        <v>4.6925435913328956E-184</v>
      </c>
      <c r="FJ2571" s="1" t="str">
        <f t="shared" si="1049"/>
        <v/>
      </c>
      <c r="FK2571" s="1" t="str">
        <f t="shared" si="1050"/>
        <v/>
      </c>
      <c r="FP2571" s="1">
        <v>1966</v>
      </c>
      <c r="FQ2571" s="1">
        <f t="shared" si="1051"/>
        <v>34.043623835880069</v>
      </c>
      <c r="FR2571" s="1">
        <f t="shared" si="1052"/>
        <v>2.5929574371801665E-5</v>
      </c>
      <c r="FS2571" s="1">
        <f t="shared" si="1053"/>
        <v>0.99994422738950073</v>
      </c>
      <c r="FT2571" s="1">
        <f t="shared" si="1054"/>
        <v>2.5929574371801665E-5</v>
      </c>
      <c r="FU2571" s="1" t="str">
        <f t="shared" si="1055"/>
        <v/>
      </c>
      <c r="FV2571" s="1" t="str">
        <f t="shared" si="1056"/>
        <v/>
      </c>
      <c r="FW2571" s="1">
        <f t="shared" si="1057"/>
        <v>4.1027154581822576E-289</v>
      </c>
      <c r="FX2571" s="1" t="str">
        <f t="shared" si="1058"/>
        <v/>
      </c>
      <c r="FY2571" s="1" t="str">
        <f t="shared" si="1059"/>
        <v/>
      </c>
      <c r="GC2571" s="1">
        <v>1966</v>
      </c>
      <c r="GD2571" s="1">
        <f t="shared" si="1068"/>
        <v>118.80529004500539</v>
      </c>
      <c r="GE2571" s="1">
        <f t="shared" si="1060"/>
        <v>7.4301125463663915E-6</v>
      </c>
      <c r="GF2571" s="1">
        <f t="shared" si="1061"/>
        <v>0.99994422738950073</v>
      </c>
      <c r="GG2571" s="1">
        <f t="shared" si="1062"/>
        <v>7.4301125463663915E-6</v>
      </c>
      <c r="GH2571" s="1" t="str">
        <f t="shared" si="1063"/>
        <v/>
      </c>
      <c r="GI2571" s="1" t="str">
        <f t="shared" si="1064"/>
        <v/>
      </c>
      <c r="GJ2571" s="1">
        <f t="shared" si="1065"/>
        <v>0</v>
      </c>
      <c r="GK2571" s="1">
        <f t="shared" si="1066"/>
        <v>7.4301125463663915E-6</v>
      </c>
      <c r="GL2571" s="1" t="str">
        <f t="shared" si="1067"/>
        <v/>
      </c>
      <c r="HA2571" s="2"/>
      <c r="HB2571" s="2">
        <f t="shared" si="1039"/>
        <v>12.614399999999655</v>
      </c>
      <c r="HC2571" s="147">
        <f t="shared" si="1040"/>
        <v>8.2079697253888556E-2</v>
      </c>
      <c r="HD2571" s="2">
        <f t="shared" si="1041"/>
        <v>1.7521193976231808E-4</v>
      </c>
      <c r="HE2571" s="2" t="str">
        <f t="shared" si="1037"/>
        <v/>
      </c>
      <c r="HF2571" s="24" t="str">
        <f t="shared" si="1038"/>
        <v/>
      </c>
    </row>
    <row r="2572" spans="157:214" ht="20.100000000000001" customHeight="1" x14ac:dyDescent="0.25">
      <c r="FA2572" s="1">
        <v>1967</v>
      </c>
      <c r="FB2572" s="1">
        <f t="shared" si="1042"/>
        <v>14463.709409698335</v>
      </c>
      <c r="FC2572" s="1">
        <f t="shared" si="1043"/>
        <v>6.0156824228498199E-8</v>
      </c>
      <c r="FD2572" s="1">
        <f t="shared" si="1044"/>
        <v>0.99994513416752429</v>
      </c>
      <c r="FE2572" s="1">
        <f t="shared" si="1045"/>
        <v>6.0156824228498199E-8</v>
      </c>
      <c r="FF2572" s="1" t="str">
        <f t="shared" si="1046"/>
        <v/>
      </c>
      <c r="FG2572" s="1" t="str">
        <f t="shared" si="1047"/>
        <v/>
      </c>
      <c r="FI2572" s="1">
        <f t="shared" si="1048"/>
        <v>5.2641802036618604E-184</v>
      </c>
      <c r="FJ2572" s="1" t="str">
        <f t="shared" si="1049"/>
        <v/>
      </c>
      <c r="FK2572" s="1" t="str">
        <f t="shared" si="1050"/>
        <v/>
      </c>
      <c r="FP2572" s="1">
        <v>1967</v>
      </c>
      <c r="FQ2572" s="1">
        <f t="shared" si="1051"/>
        <v>34.078865682501061</v>
      </c>
      <c r="FR2572" s="1">
        <f t="shared" si="1052"/>
        <v>2.5531683852320115E-5</v>
      </c>
      <c r="FS2572" s="1">
        <f t="shared" si="1053"/>
        <v>0.99994513416752429</v>
      </c>
      <c r="FT2572" s="1">
        <f t="shared" si="1054"/>
        <v>2.5531683852320115E-5</v>
      </c>
      <c r="FU2572" s="1" t="str">
        <f t="shared" si="1055"/>
        <v/>
      </c>
      <c r="FV2572" s="1" t="str">
        <f t="shared" si="1056"/>
        <v/>
      </c>
      <c r="FW2572" s="1">
        <f t="shared" si="1057"/>
        <v>4.7449068193653283E-289</v>
      </c>
      <c r="FX2572" s="1" t="str">
        <f t="shared" si="1058"/>
        <v/>
      </c>
      <c r="FY2572" s="1" t="str">
        <f t="shared" si="1059"/>
        <v/>
      </c>
      <c r="GC2572" s="1">
        <v>1967</v>
      </c>
      <c r="GD2572" s="1">
        <f t="shared" si="1068"/>
        <v>118.92827688770208</v>
      </c>
      <c r="GE2572" s="1">
        <f t="shared" si="1060"/>
        <v>7.3160971252688768E-6</v>
      </c>
      <c r="GF2572" s="1">
        <f t="shared" si="1061"/>
        <v>0.99994513416752429</v>
      </c>
      <c r="GG2572" s="1">
        <f t="shared" si="1062"/>
        <v>7.3160971252688768E-6</v>
      </c>
      <c r="GH2572" s="1" t="str">
        <f t="shared" si="1063"/>
        <v/>
      </c>
      <c r="GI2572" s="1" t="str">
        <f t="shared" si="1064"/>
        <v/>
      </c>
      <c r="GJ2572" s="1">
        <f t="shared" si="1065"/>
        <v>0</v>
      </c>
      <c r="GK2572" s="1">
        <f t="shared" si="1066"/>
        <v>7.3160971252688768E-6</v>
      </c>
      <c r="GL2572" s="1" t="str">
        <f t="shared" si="1067"/>
        <v/>
      </c>
      <c r="HA2572" s="2"/>
      <c r="HB2572" s="2">
        <f t="shared" si="1039"/>
        <v>12.620799999999655</v>
      </c>
      <c r="HC2572" s="147">
        <f t="shared" si="1040"/>
        <v>8.1904485314126238E-2</v>
      </c>
      <c r="HD2572" s="2">
        <f t="shared" si="1041"/>
        <v>1.7487371312745192E-4</v>
      </c>
      <c r="HE2572" s="2" t="str">
        <f t="shared" si="1037"/>
        <v/>
      </c>
      <c r="HF2572" s="24" t="str">
        <f t="shared" si="1038"/>
        <v/>
      </c>
    </row>
    <row r="2573" spans="157:214" ht="20.100000000000001" customHeight="1" x14ac:dyDescent="0.25">
      <c r="FA2573" s="1">
        <v>1968</v>
      </c>
      <c r="FB2573" s="1">
        <f t="shared" si="1042"/>
        <v>14478.666710018602</v>
      </c>
      <c r="FC2573" s="1">
        <f t="shared" si="1043"/>
        <v>5.9232767243112988E-8</v>
      </c>
      <c r="FD2573" s="1">
        <f t="shared" si="1044"/>
        <v>0.99994602702387259</v>
      </c>
      <c r="FE2573" s="1">
        <f t="shared" si="1045"/>
        <v>5.9232767243112988E-8</v>
      </c>
      <c r="FF2573" s="1" t="str">
        <f t="shared" si="1046"/>
        <v/>
      </c>
      <c r="FG2573" s="1" t="str">
        <f t="shared" si="1047"/>
        <v/>
      </c>
      <c r="FI2573" s="1">
        <f t="shared" si="1048"/>
        <v>5.9053579994155127E-184</v>
      </c>
      <c r="FJ2573" s="1" t="str">
        <f t="shared" si="1049"/>
        <v/>
      </c>
      <c r="FK2573" s="1" t="str">
        <f t="shared" si="1050"/>
        <v/>
      </c>
      <c r="FP2573" s="1">
        <v>1968</v>
      </c>
      <c r="FQ2573" s="1">
        <f t="shared" si="1051"/>
        <v>34.114107529122052</v>
      </c>
      <c r="FR2573" s="1">
        <f t="shared" si="1052"/>
        <v>2.5139496746119713E-5</v>
      </c>
      <c r="FS2573" s="1">
        <f t="shared" si="1053"/>
        <v>0.99994602702387259</v>
      </c>
      <c r="FT2573" s="1">
        <f t="shared" si="1054"/>
        <v>2.5139496746119713E-5</v>
      </c>
      <c r="FU2573" s="1" t="str">
        <f t="shared" si="1055"/>
        <v/>
      </c>
      <c r="FV2573" s="1" t="str">
        <f t="shared" si="1056"/>
        <v/>
      </c>
      <c r="FW2573" s="1">
        <f t="shared" si="1057"/>
        <v>5.4875315460137172E-289</v>
      </c>
      <c r="FX2573" s="1" t="str">
        <f t="shared" si="1058"/>
        <v/>
      </c>
      <c r="FY2573" s="1" t="str">
        <f t="shared" si="1059"/>
        <v/>
      </c>
      <c r="GC2573" s="1">
        <v>1968</v>
      </c>
      <c r="GD2573" s="1">
        <f t="shared" si="1068"/>
        <v>119.05126373039877</v>
      </c>
      <c r="GE2573" s="1">
        <f t="shared" si="1060"/>
        <v>7.2037160157096064E-6</v>
      </c>
      <c r="GF2573" s="1">
        <f t="shared" si="1061"/>
        <v>0.99994602702387259</v>
      </c>
      <c r="GG2573" s="1">
        <f t="shared" si="1062"/>
        <v>7.2037160157096064E-6</v>
      </c>
      <c r="GH2573" s="1" t="str">
        <f t="shared" si="1063"/>
        <v/>
      </c>
      <c r="GI2573" s="1" t="str">
        <f t="shared" si="1064"/>
        <v/>
      </c>
      <c r="GJ2573" s="1">
        <f t="shared" si="1065"/>
        <v>0</v>
      </c>
      <c r="GK2573" s="1">
        <f t="shared" si="1066"/>
        <v>7.2037160157096064E-6</v>
      </c>
      <c r="GL2573" s="1" t="str">
        <f t="shared" si="1067"/>
        <v/>
      </c>
      <c r="HA2573" s="2"/>
      <c r="HB2573" s="2">
        <f t="shared" si="1039"/>
        <v>12.627199999999654</v>
      </c>
      <c r="HC2573" s="147">
        <f t="shared" si="1040"/>
        <v>8.1729611600998786E-2</v>
      </c>
      <c r="HD2573" s="2">
        <f t="shared" si="1041"/>
        <v>1.7453602725257811E-4</v>
      </c>
      <c r="HE2573" s="2" t="str">
        <f t="shared" si="1037"/>
        <v/>
      </c>
      <c r="HF2573" s="24" t="str">
        <f t="shared" si="1038"/>
        <v/>
      </c>
    </row>
    <row r="2574" spans="157:214" ht="20.100000000000001" customHeight="1" x14ac:dyDescent="0.25">
      <c r="FA2574" s="1">
        <v>1969</v>
      </c>
      <c r="FB2574" s="1">
        <f t="shared" si="1042"/>
        <v>14493.624010338866</v>
      </c>
      <c r="FC2574" s="1">
        <f t="shared" si="1043"/>
        <v>5.8321971353873172E-8</v>
      </c>
      <c r="FD2574" s="1">
        <f t="shared" si="1044"/>
        <v>0.99994690615821757</v>
      </c>
      <c r="FE2574" s="1">
        <f t="shared" si="1045"/>
        <v>5.8321971353873172E-8</v>
      </c>
      <c r="FF2574" s="1" t="str">
        <f t="shared" si="1046"/>
        <v/>
      </c>
      <c r="FG2574" s="1" t="str">
        <f t="shared" si="1047"/>
        <v/>
      </c>
      <c r="FI2574" s="1">
        <f t="shared" si="1048"/>
        <v>6.6245253362368302E-184</v>
      </c>
      <c r="FJ2574" s="1" t="str">
        <f t="shared" si="1049"/>
        <v/>
      </c>
      <c r="FK2574" s="1" t="str">
        <f t="shared" si="1050"/>
        <v/>
      </c>
      <c r="FP2574" s="1">
        <v>1969</v>
      </c>
      <c r="FQ2574" s="1">
        <f t="shared" si="1051"/>
        <v>34.149349375743043</v>
      </c>
      <c r="FR2574" s="1">
        <f t="shared" si="1052"/>
        <v>2.4752937897704761E-5</v>
      </c>
      <c r="FS2574" s="1">
        <f t="shared" si="1053"/>
        <v>0.99994690615821757</v>
      </c>
      <c r="FT2574" s="1">
        <f t="shared" si="1054"/>
        <v>2.4752937897704761E-5</v>
      </c>
      <c r="FU2574" s="1" t="str">
        <f t="shared" si="1055"/>
        <v/>
      </c>
      <c r="FV2574" s="1" t="str">
        <f t="shared" si="1056"/>
        <v/>
      </c>
      <c r="FW2574" s="1">
        <f t="shared" si="1057"/>
        <v>6.3462828271794859E-289</v>
      </c>
      <c r="FX2574" s="1" t="str">
        <f t="shared" si="1058"/>
        <v/>
      </c>
      <c r="FY2574" s="1" t="str">
        <f t="shared" si="1059"/>
        <v/>
      </c>
      <c r="GC2574" s="1">
        <v>1969</v>
      </c>
      <c r="GD2574" s="1">
        <f t="shared" si="1068"/>
        <v>119.17425057309546</v>
      </c>
      <c r="GE2574" s="1">
        <f t="shared" si="1060"/>
        <v>7.0929476819015361E-6</v>
      </c>
      <c r="GF2574" s="1">
        <f t="shared" si="1061"/>
        <v>0.99994690615821757</v>
      </c>
      <c r="GG2574" s="1">
        <f t="shared" si="1062"/>
        <v>7.0929476819015361E-6</v>
      </c>
      <c r="GH2574" s="1" t="str">
        <f t="shared" si="1063"/>
        <v/>
      </c>
      <c r="GI2574" s="1" t="str">
        <f t="shared" si="1064"/>
        <v/>
      </c>
      <c r="GJ2574" s="1">
        <f t="shared" si="1065"/>
        <v>0</v>
      </c>
      <c r="GK2574" s="1">
        <f t="shared" si="1066"/>
        <v>7.0929476819015361E-6</v>
      </c>
      <c r="GL2574" s="1" t="str">
        <f t="shared" si="1067"/>
        <v/>
      </c>
      <c r="HA2574" s="2"/>
      <c r="HB2574" s="2">
        <f t="shared" si="1039"/>
        <v>12.633599999999653</v>
      </c>
      <c r="HC2574" s="147">
        <f t="shared" si="1040"/>
        <v>8.1555075573746208E-2</v>
      </c>
      <c r="HD2574" s="2">
        <f t="shared" si="1041"/>
        <v>1.7419888164037223E-4</v>
      </c>
      <c r="HE2574" s="2" t="str">
        <f t="shared" si="1037"/>
        <v/>
      </c>
      <c r="HF2574" s="24" t="str">
        <f t="shared" si="1038"/>
        <v/>
      </c>
    </row>
    <row r="2575" spans="157:214" ht="20.100000000000001" customHeight="1" x14ac:dyDescent="0.25">
      <c r="FA2575" s="1">
        <v>1970</v>
      </c>
      <c r="FB2575" s="1">
        <f t="shared" si="1042"/>
        <v>14508.581310659134</v>
      </c>
      <c r="FC2575" s="1">
        <f t="shared" si="1043"/>
        <v>5.7424261571965872E-8</v>
      </c>
      <c r="FD2575" s="1">
        <f t="shared" si="1044"/>
        <v>0.99994777176759819</v>
      </c>
      <c r="FE2575" s="1">
        <f t="shared" si="1045"/>
        <v>5.7424261571965872E-8</v>
      </c>
      <c r="FF2575" s="1" t="str">
        <f t="shared" si="1046"/>
        <v/>
      </c>
      <c r="FG2575" s="1" t="str">
        <f t="shared" si="1047"/>
        <v/>
      </c>
      <c r="FI2575" s="1">
        <f t="shared" si="1048"/>
        <v>7.4311555355367398E-184</v>
      </c>
      <c r="FJ2575" s="1" t="str">
        <f t="shared" si="1049"/>
        <v/>
      </c>
      <c r="FK2575" s="1" t="str">
        <f t="shared" si="1050"/>
        <v/>
      </c>
      <c r="FP2575" s="1">
        <v>1970</v>
      </c>
      <c r="FQ2575" s="1">
        <f t="shared" si="1051"/>
        <v>34.184591222364034</v>
      </c>
      <c r="FR2575" s="1">
        <f t="shared" si="1052"/>
        <v>2.437193303854313E-5</v>
      </c>
      <c r="FS2575" s="1">
        <f t="shared" si="1053"/>
        <v>0.99994777176759819</v>
      </c>
      <c r="FT2575" s="1">
        <f t="shared" si="1054"/>
        <v>2.437193303854313E-5</v>
      </c>
      <c r="FU2575" s="1" t="str">
        <f t="shared" si="1055"/>
        <v/>
      </c>
      <c r="FV2575" s="1" t="str">
        <f t="shared" si="1056"/>
        <v/>
      </c>
      <c r="FW2575" s="1">
        <f t="shared" si="1057"/>
        <v>7.339303835450475E-289</v>
      </c>
      <c r="FX2575" s="1" t="str">
        <f t="shared" si="1058"/>
        <v/>
      </c>
      <c r="FY2575" s="1" t="str">
        <f t="shared" si="1059"/>
        <v/>
      </c>
      <c r="GC2575" s="1">
        <v>1970</v>
      </c>
      <c r="GD2575" s="1">
        <f t="shared" si="1068"/>
        <v>119.29723741579218</v>
      </c>
      <c r="GE2575" s="1">
        <f t="shared" si="1060"/>
        <v>6.9837708422167725E-6</v>
      </c>
      <c r="GF2575" s="1">
        <f t="shared" si="1061"/>
        <v>0.99994777176759819</v>
      </c>
      <c r="GG2575" s="1">
        <f t="shared" si="1062"/>
        <v>6.9837708422167725E-6</v>
      </c>
      <c r="GH2575" s="1" t="str">
        <f t="shared" si="1063"/>
        <v/>
      </c>
      <c r="GI2575" s="1" t="str">
        <f t="shared" si="1064"/>
        <v/>
      </c>
      <c r="GJ2575" s="1">
        <f t="shared" si="1065"/>
        <v>0</v>
      </c>
      <c r="GK2575" s="1">
        <f t="shared" si="1066"/>
        <v>6.9837708422167725E-6</v>
      </c>
      <c r="GL2575" s="1" t="str">
        <f t="shared" si="1067"/>
        <v/>
      </c>
      <c r="HA2575" s="2"/>
      <c r="HB2575" s="2">
        <f t="shared" si="1039"/>
        <v>12.639999999999652</v>
      </c>
      <c r="HC2575" s="147">
        <f t="shared" si="1040"/>
        <v>8.1380876692105836E-2</v>
      </c>
      <c r="HD2575" s="2">
        <f t="shared" si="1041"/>
        <v>1.7386227579259395E-4</v>
      </c>
      <c r="HE2575" s="2" t="str">
        <f t="shared" si="1037"/>
        <v/>
      </c>
      <c r="HF2575" s="24" t="str">
        <f t="shared" si="1038"/>
        <v/>
      </c>
    </row>
    <row r="2576" spans="157:214" ht="20.100000000000001" customHeight="1" x14ac:dyDescent="0.25">
      <c r="FA2576" s="2">
        <v>1971</v>
      </c>
      <c r="FB2576" s="1">
        <f t="shared" si="1042"/>
        <v>14523.538610979402</v>
      </c>
      <c r="FC2576" s="1">
        <f t="shared" si="1043"/>
        <v>5.653946497738839E-8</v>
      </c>
      <c r="FD2576" s="1">
        <f t="shared" si="1044"/>
        <v>0.99994862404645146</v>
      </c>
      <c r="FE2576" s="1">
        <f t="shared" si="1045"/>
        <v>5.653946497738839E-8</v>
      </c>
      <c r="FF2576" s="1" t="str">
        <f t="shared" si="1046"/>
        <v/>
      </c>
      <c r="FG2576" s="1" t="str">
        <f t="shared" si="1047"/>
        <v/>
      </c>
      <c r="FI2576" s="1">
        <f t="shared" si="1048"/>
        <v>8.335871061611773E-184</v>
      </c>
      <c r="FJ2576" s="1" t="str">
        <f t="shared" si="1049"/>
        <v/>
      </c>
      <c r="FK2576" s="1" t="str">
        <f t="shared" si="1050"/>
        <v/>
      </c>
      <c r="FP2576" s="2">
        <v>1971</v>
      </c>
      <c r="FQ2576" s="1">
        <f t="shared" si="1051"/>
        <v>34.219833068985025</v>
      </c>
      <c r="FR2576" s="1">
        <f t="shared" si="1052"/>
        <v>2.3996408778144183E-5</v>
      </c>
      <c r="FS2576" s="1">
        <f t="shared" si="1053"/>
        <v>0.99994862404645146</v>
      </c>
      <c r="FT2576" s="1">
        <f t="shared" si="1054"/>
        <v>2.3996408778144183E-5</v>
      </c>
      <c r="FU2576" s="1" t="str">
        <f t="shared" si="1055"/>
        <v/>
      </c>
      <c r="FV2576" s="1" t="str">
        <f t="shared" si="1056"/>
        <v/>
      </c>
      <c r="FW2576" s="1">
        <f t="shared" si="1057"/>
        <v>8.487569876209548E-289</v>
      </c>
      <c r="FX2576" s="1" t="str">
        <f t="shared" si="1058"/>
        <v/>
      </c>
      <c r="FY2576" s="1" t="str">
        <f t="shared" si="1059"/>
        <v/>
      </c>
      <c r="GC2576" s="2">
        <v>1971</v>
      </c>
      <c r="GD2576" s="1">
        <f t="shared" si="1068"/>
        <v>119.42022425848887</v>
      </c>
      <c r="GE2576" s="1">
        <f t="shared" si="1060"/>
        <v>6.876164466630068E-6</v>
      </c>
      <c r="GF2576" s="1">
        <f t="shared" si="1061"/>
        <v>0.99994862404645146</v>
      </c>
      <c r="GG2576" s="1">
        <f t="shared" si="1062"/>
        <v>6.876164466630068E-6</v>
      </c>
      <c r="GH2576" s="1" t="str">
        <f t="shared" si="1063"/>
        <v/>
      </c>
      <c r="GI2576" s="1" t="str">
        <f t="shared" si="1064"/>
        <v/>
      </c>
      <c r="GJ2576" s="1">
        <f t="shared" si="1065"/>
        <v>0</v>
      </c>
      <c r="GK2576" s="1">
        <f t="shared" si="1066"/>
        <v>6.876164466630068E-6</v>
      </c>
      <c r="GL2576" s="1" t="str">
        <f t="shared" si="1067"/>
        <v/>
      </c>
      <c r="HA2576" s="2"/>
      <c r="HB2576" s="2">
        <f t="shared" si="1039"/>
        <v>12.646399999999652</v>
      </c>
      <c r="HC2576" s="147">
        <f t="shared" si="1040"/>
        <v>8.1207014416313242E-2</v>
      </c>
      <c r="HD2576" s="2">
        <f t="shared" si="1041"/>
        <v>1.7352620921019801E-4</v>
      </c>
      <c r="HE2576" s="2" t="str">
        <f t="shared" si="1037"/>
        <v/>
      </c>
      <c r="HF2576" s="24" t="str">
        <f t="shared" si="1038"/>
        <v/>
      </c>
    </row>
    <row r="2577" spans="157:214" ht="20.100000000000001" customHeight="1" x14ac:dyDescent="0.25">
      <c r="FA2577" s="1">
        <v>1972</v>
      </c>
      <c r="FB2577" s="1">
        <f t="shared" si="1042"/>
        <v>14538.495911299669</v>
      </c>
      <c r="FC2577" s="1">
        <f t="shared" si="1043"/>
        <v>5.5667410698085476E-8</v>
      </c>
      <c r="FD2577" s="1">
        <f t="shared" si="1044"/>
        <v>0.99994946318664324</v>
      </c>
      <c r="FE2577" s="1">
        <f t="shared" si="1045"/>
        <v>5.5667410698085476E-8</v>
      </c>
      <c r="FF2577" s="1" t="str">
        <f t="shared" si="1046"/>
        <v/>
      </c>
      <c r="FG2577" s="1" t="str">
        <f t="shared" si="1047"/>
        <v/>
      </c>
      <c r="FI2577" s="1">
        <f t="shared" si="1048"/>
        <v>9.3505827249179177E-184</v>
      </c>
      <c r="FJ2577" s="1" t="str">
        <f t="shared" si="1049"/>
        <v/>
      </c>
      <c r="FK2577" s="1" t="str">
        <f t="shared" si="1050"/>
        <v/>
      </c>
      <c r="FP2577" s="1">
        <v>1972</v>
      </c>
      <c r="FQ2577" s="1">
        <f t="shared" si="1051"/>
        <v>34.255074915606031</v>
      </c>
      <c r="FR2577" s="1">
        <f t="shared" si="1052"/>
        <v>2.3626292595204373E-5</v>
      </c>
      <c r="FS2577" s="1">
        <f t="shared" si="1053"/>
        <v>0.99994946318664324</v>
      </c>
      <c r="FT2577" s="1">
        <f t="shared" si="1054"/>
        <v>2.3626292595204373E-5</v>
      </c>
      <c r="FU2577" s="1" t="str">
        <f t="shared" si="1055"/>
        <v/>
      </c>
      <c r="FV2577" s="1" t="str">
        <f t="shared" si="1056"/>
        <v/>
      </c>
      <c r="FW2577" s="1">
        <f t="shared" si="1057"/>
        <v>9.8153300921145489E-289</v>
      </c>
      <c r="FX2577" s="1" t="str">
        <f t="shared" si="1058"/>
        <v/>
      </c>
      <c r="FY2577" s="1" t="str">
        <f t="shared" si="1059"/>
        <v/>
      </c>
      <c r="GC2577" s="1">
        <v>1972</v>
      </c>
      <c r="GD2577" s="1">
        <f t="shared" si="1068"/>
        <v>119.54321110118556</v>
      </c>
      <c r="GE2577" s="1">
        <f t="shared" si="1060"/>
        <v>6.7701077741814652E-6</v>
      </c>
      <c r="GF2577" s="1">
        <f t="shared" si="1061"/>
        <v>0.99994946318664324</v>
      </c>
      <c r="GG2577" s="1">
        <f t="shared" si="1062"/>
        <v>6.7701077741814652E-6</v>
      </c>
      <c r="GH2577" s="1" t="str">
        <f t="shared" si="1063"/>
        <v/>
      </c>
      <c r="GI2577" s="1" t="str">
        <f t="shared" si="1064"/>
        <v/>
      </c>
      <c r="GJ2577" s="1">
        <f t="shared" si="1065"/>
        <v>0</v>
      </c>
      <c r="GK2577" s="1">
        <f t="shared" si="1066"/>
        <v>6.7701077741814652E-6</v>
      </c>
      <c r="GL2577" s="1" t="str">
        <f t="shared" si="1067"/>
        <v/>
      </c>
      <c r="HA2577" s="2"/>
      <c r="HB2577" s="2">
        <f t="shared" si="1039"/>
        <v>12.652799999999651</v>
      </c>
      <c r="HC2577" s="147">
        <f t="shared" si="1040"/>
        <v>8.1033488207103044E-2</v>
      </c>
      <c r="HD2577" s="2">
        <f t="shared" si="1041"/>
        <v>1.7319068139322324E-4</v>
      </c>
      <c r="HE2577" s="2" t="str">
        <f t="shared" si="1037"/>
        <v/>
      </c>
      <c r="HF2577" s="24" t="str">
        <f t="shared" si="1038"/>
        <v/>
      </c>
    </row>
    <row r="2578" spans="157:214" ht="20.100000000000001" customHeight="1" x14ac:dyDescent="0.25">
      <c r="FA2578" s="1">
        <v>1973</v>
      </c>
      <c r="FB2578" s="1">
        <f t="shared" si="1042"/>
        <v>14553.453211619937</v>
      </c>
      <c r="FC2578" s="1">
        <f t="shared" si="1043"/>
        <v>5.4807929889245473E-8</v>
      </c>
      <c r="FD2578" s="1">
        <f t="shared" si="1044"/>
        <v>0.99995028937749919</v>
      </c>
      <c r="FE2578" s="1">
        <f t="shared" si="1045"/>
        <v>5.4807929889245473E-8</v>
      </c>
      <c r="FF2578" s="1" t="str">
        <f t="shared" si="1046"/>
        <v/>
      </c>
      <c r="FG2578" s="1" t="str">
        <f t="shared" si="1047"/>
        <v/>
      </c>
      <c r="FI2578" s="1">
        <f t="shared" si="1048"/>
        <v>1.0488645724739821E-183</v>
      </c>
      <c r="FJ2578" s="1" t="str">
        <f t="shared" si="1049"/>
        <v/>
      </c>
      <c r="FK2578" s="1" t="str">
        <f t="shared" si="1050"/>
        <v/>
      </c>
      <c r="FP2578" s="1">
        <v>1973</v>
      </c>
      <c r="FQ2578" s="1">
        <f t="shared" si="1051"/>
        <v>34.290316762227022</v>
      </c>
      <c r="FR2578" s="1">
        <f t="shared" si="1052"/>
        <v>2.3261512828820967E-5</v>
      </c>
      <c r="FS2578" s="1">
        <f t="shared" si="1053"/>
        <v>0.99995028937749919</v>
      </c>
      <c r="FT2578" s="1">
        <f t="shared" si="1054"/>
        <v>2.3261512828820967E-5</v>
      </c>
      <c r="FU2578" s="1" t="str">
        <f t="shared" si="1055"/>
        <v/>
      </c>
      <c r="FV2578" s="1" t="str">
        <f t="shared" si="1056"/>
        <v/>
      </c>
      <c r="FW2578" s="1">
        <f t="shared" si="1057"/>
        <v>1.1350617995882796E-288</v>
      </c>
      <c r="FX2578" s="1" t="str">
        <f t="shared" si="1058"/>
        <v/>
      </c>
      <c r="FY2578" s="1" t="str">
        <f t="shared" si="1059"/>
        <v/>
      </c>
      <c r="GC2578" s="1">
        <v>1973</v>
      </c>
      <c r="GD2578" s="1">
        <f t="shared" si="1068"/>
        <v>119.66619794388225</v>
      </c>
      <c r="GE2578" s="1">
        <f t="shared" si="1060"/>
        <v>6.6655802304585284E-6</v>
      </c>
      <c r="GF2578" s="1">
        <f t="shared" si="1061"/>
        <v>0.99995028937749919</v>
      </c>
      <c r="GG2578" s="1">
        <f t="shared" si="1062"/>
        <v>6.6655802304585284E-6</v>
      </c>
      <c r="GH2578" s="1" t="str">
        <f t="shared" si="1063"/>
        <v/>
      </c>
      <c r="GI2578" s="1" t="str">
        <f t="shared" si="1064"/>
        <v/>
      </c>
      <c r="GJ2578" s="1">
        <f t="shared" si="1065"/>
        <v>0</v>
      </c>
      <c r="GK2578" s="1">
        <f t="shared" si="1066"/>
        <v>6.6655802304585284E-6</v>
      </c>
      <c r="GL2578" s="1" t="str">
        <f t="shared" si="1067"/>
        <v/>
      </c>
      <c r="HA2578" s="2"/>
      <c r="HB2578" s="2">
        <f t="shared" si="1039"/>
        <v>12.65919999999965</v>
      </c>
      <c r="HC2578" s="147">
        <f t="shared" si="1040"/>
        <v>8.0860297525709821E-2</v>
      </c>
      <c r="HD2578" s="2">
        <f t="shared" si="1041"/>
        <v>1.7285569184070926E-4</v>
      </c>
      <c r="HE2578" s="2" t="str">
        <f t="shared" si="1037"/>
        <v/>
      </c>
      <c r="HF2578" s="24" t="str">
        <f t="shared" si="1038"/>
        <v/>
      </c>
    </row>
    <row r="2579" spans="157:214" ht="20.100000000000001" customHeight="1" x14ac:dyDescent="0.25">
      <c r="FA2579" s="1">
        <v>1974</v>
      </c>
      <c r="FB2579" s="1">
        <f t="shared" si="1042"/>
        <v>14568.410511940205</v>
      </c>
      <c r="FC2579" s="1">
        <f t="shared" si="1043"/>
        <v>5.3960855712755262E-8</v>
      </c>
      <c r="FD2579" s="1">
        <f t="shared" si="1044"/>
        <v>0.9999511028058341</v>
      </c>
      <c r="FE2579" s="1">
        <f t="shared" si="1045"/>
        <v>5.3960855712755262E-8</v>
      </c>
      <c r="FF2579" s="1" t="str">
        <f t="shared" si="1046"/>
        <v/>
      </c>
      <c r="FG2579" s="1" t="str">
        <f t="shared" si="1047"/>
        <v/>
      </c>
      <c r="FI2579" s="1">
        <f t="shared" si="1048"/>
        <v>1.1765034565494502E-183</v>
      </c>
      <c r="FJ2579" s="1" t="str">
        <f t="shared" si="1049"/>
        <v/>
      </c>
      <c r="FK2579" s="1" t="str">
        <f t="shared" si="1050"/>
        <v/>
      </c>
      <c r="FP2579" s="1">
        <v>1974</v>
      </c>
      <c r="FQ2579" s="1">
        <f t="shared" si="1051"/>
        <v>34.325558608848013</v>
      </c>
      <c r="FR2579" s="1">
        <f t="shared" si="1052"/>
        <v>2.2901998669771293E-5</v>
      </c>
      <c r="FS2579" s="1">
        <f t="shared" si="1053"/>
        <v>0.9999511028058341</v>
      </c>
      <c r="FT2579" s="1">
        <f t="shared" si="1054"/>
        <v>2.2901998669771293E-5</v>
      </c>
      <c r="FU2579" s="1" t="str">
        <f t="shared" si="1055"/>
        <v/>
      </c>
      <c r="FV2579" s="1" t="str">
        <f t="shared" si="1056"/>
        <v/>
      </c>
      <c r="FW2579" s="1">
        <f t="shared" si="1057"/>
        <v>1.3125841546992376E-288</v>
      </c>
      <c r="FX2579" s="1" t="str">
        <f t="shared" si="1058"/>
        <v/>
      </c>
      <c r="FY2579" s="1" t="str">
        <f t="shared" si="1059"/>
        <v/>
      </c>
      <c r="GC2579" s="1">
        <v>1974</v>
      </c>
      <c r="GD2579" s="1">
        <f t="shared" si="1068"/>
        <v>119.78918478657894</v>
      </c>
      <c r="GE2579" s="1">
        <f t="shared" si="1060"/>
        <v>6.562561545097592E-6</v>
      </c>
      <c r="GF2579" s="1">
        <f t="shared" si="1061"/>
        <v>0.9999511028058341</v>
      </c>
      <c r="GG2579" s="1">
        <f t="shared" si="1062"/>
        <v>6.562561545097592E-6</v>
      </c>
      <c r="GH2579" s="1" t="str">
        <f t="shared" si="1063"/>
        <v/>
      </c>
      <c r="GI2579" s="1" t="str">
        <f t="shared" si="1064"/>
        <v/>
      </c>
      <c r="GJ2579" s="1">
        <f t="shared" si="1065"/>
        <v>0</v>
      </c>
      <c r="GK2579" s="1">
        <f t="shared" si="1066"/>
        <v>6.562561545097592E-6</v>
      </c>
      <c r="GL2579" s="1" t="str">
        <f t="shared" si="1067"/>
        <v/>
      </c>
      <c r="HA2579" s="2"/>
      <c r="HB2579" s="2">
        <f t="shared" si="1039"/>
        <v>12.66559999999965</v>
      </c>
      <c r="HC2579" s="147">
        <f t="shared" si="1040"/>
        <v>8.0687441833869111E-2</v>
      </c>
      <c r="HD2579" s="2">
        <f t="shared" si="1041"/>
        <v>1.7252124005104341E-4</v>
      </c>
      <c r="HE2579" s="2" t="str">
        <f t="shared" si="1037"/>
        <v/>
      </c>
      <c r="HF2579" s="24" t="str">
        <f t="shared" si="1038"/>
        <v/>
      </c>
    </row>
    <row r="2580" spans="157:214" ht="20.100000000000001" customHeight="1" x14ac:dyDescent="0.25">
      <c r="FA2580" s="1">
        <v>1975</v>
      </c>
      <c r="FB2580" s="1">
        <f t="shared" si="1042"/>
        <v>14583.367812260472</v>
      </c>
      <c r="FC2580" s="1">
        <f t="shared" si="1043"/>
        <v>5.3126023316813159E-8</v>
      </c>
      <c r="FD2580" s="1">
        <f t="shared" si="1044"/>
        <v>0.99995190365598241</v>
      </c>
      <c r="FE2580" s="1">
        <f t="shared" si="1045"/>
        <v>5.3126023316813159E-8</v>
      </c>
      <c r="FF2580" s="1" t="str">
        <f t="shared" si="1046"/>
        <v/>
      </c>
      <c r="FG2580" s="1" t="str">
        <f t="shared" si="1047"/>
        <v/>
      </c>
      <c r="FI2580" s="1">
        <f t="shared" si="1048"/>
        <v>1.3196539126295591E-183</v>
      </c>
      <c r="FJ2580" s="1" t="str">
        <f t="shared" si="1049"/>
        <v/>
      </c>
      <c r="FK2580" s="1" t="str">
        <f t="shared" si="1050"/>
        <v/>
      </c>
      <c r="FP2580" s="1">
        <v>1975</v>
      </c>
      <c r="FQ2580" s="1">
        <f t="shared" si="1051"/>
        <v>34.360800455469004</v>
      </c>
      <c r="FR2580" s="1">
        <f t="shared" si="1052"/>
        <v>2.254768015186042E-5</v>
      </c>
      <c r="FS2580" s="1">
        <f t="shared" si="1053"/>
        <v>0.99995190365598241</v>
      </c>
      <c r="FT2580" s="1">
        <f t="shared" si="1054"/>
        <v>2.254768015186042E-5</v>
      </c>
      <c r="FU2580" s="1" t="str">
        <f t="shared" si="1055"/>
        <v/>
      </c>
      <c r="FV2580" s="1" t="str">
        <f t="shared" si="1056"/>
        <v/>
      </c>
      <c r="FW2580" s="1">
        <f t="shared" si="1057"/>
        <v>1.5178465154743422E-288</v>
      </c>
      <c r="FX2580" s="1" t="str">
        <f t="shared" si="1058"/>
        <v/>
      </c>
      <c r="FY2580" s="1" t="str">
        <f t="shared" si="1059"/>
        <v/>
      </c>
      <c r="GC2580" s="1">
        <v>1975</v>
      </c>
      <c r="GD2580" s="1">
        <f t="shared" si="1068"/>
        <v>119.91217162927563</v>
      </c>
      <c r="GE2580" s="1">
        <f t="shared" si="1060"/>
        <v>6.4610316693043822E-6</v>
      </c>
      <c r="GF2580" s="1">
        <f t="shared" si="1061"/>
        <v>0.99995190365598241</v>
      </c>
      <c r="GG2580" s="1">
        <f t="shared" si="1062"/>
        <v>6.4610316693043822E-6</v>
      </c>
      <c r="GH2580" s="1" t="str">
        <f t="shared" si="1063"/>
        <v/>
      </c>
      <c r="GI2580" s="1" t="str">
        <f t="shared" si="1064"/>
        <v/>
      </c>
      <c r="GJ2580" s="1">
        <f t="shared" si="1065"/>
        <v>0</v>
      </c>
      <c r="GK2580" s="1">
        <f t="shared" si="1066"/>
        <v>6.4610316693043822E-6</v>
      </c>
      <c r="GL2580" s="1" t="str">
        <f t="shared" si="1067"/>
        <v/>
      </c>
      <c r="HA2580" s="2"/>
      <c r="HB2580" s="2">
        <f t="shared" si="1039"/>
        <v>12.671999999999649</v>
      </c>
      <c r="HC2580" s="147">
        <f t="shared" si="1040"/>
        <v>8.0514920593818068E-2</v>
      </c>
      <c r="HD2580" s="2">
        <f t="shared" si="1041"/>
        <v>1.7218732552150284E-4</v>
      </c>
      <c r="HE2580" s="2" t="str">
        <f t="shared" si="1037"/>
        <v/>
      </c>
      <c r="HF2580" s="24" t="str">
        <f t="shared" si="1038"/>
        <v/>
      </c>
    </row>
    <row r="2581" spans="157:214" ht="20.100000000000001" customHeight="1" x14ac:dyDescent="0.25">
      <c r="FA2581" s="1">
        <v>1976</v>
      </c>
      <c r="FB2581" s="1">
        <f t="shared" si="1042"/>
        <v>14598.325112580736</v>
      </c>
      <c r="FC2581" s="1">
        <f t="shared" si="1043"/>
        <v>5.2303269815698054E-8</v>
      </c>
      <c r="FD2581" s="1">
        <f t="shared" si="1044"/>
        <v>0.99995269210982751</v>
      </c>
      <c r="FE2581" s="1">
        <f t="shared" si="1045"/>
        <v>5.2303269815698054E-8</v>
      </c>
      <c r="FF2581" s="1" t="str">
        <f t="shared" si="1046"/>
        <v/>
      </c>
      <c r="FG2581" s="1" t="str">
        <f t="shared" si="1047"/>
        <v/>
      </c>
      <c r="FI2581" s="1">
        <f t="shared" si="1048"/>
        <v>1.4801984438408708E-183</v>
      </c>
      <c r="FJ2581" s="1" t="str">
        <f t="shared" si="1049"/>
        <v/>
      </c>
      <c r="FK2581" s="1" t="str">
        <f t="shared" si="1050"/>
        <v/>
      </c>
      <c r="FP2581" s="1">
        <v>1976</v>
      </c>
      <c r="FQ2581" s="1">
        <f t="shared" si="1051"/>
        <v>34.396042302089995</v>
      </c>
      <c r="FR2581" s="1">
        <f t="shared" si="1052"/>
        <v>2.2198488143334913E-5</v>
      </c>
      <c r="FS2581" s="1">
        <f t="shared" si="1053"/>
        <v>0.99995269210982751</v>
      </c>
      <c r="FT2581" s="1">
        <f t="shared" si="1054"/>
        <v>2.2198488143334913E-5</v>
      </c>
      <c r="FU2581" s="1" t="str">
        <f t="shared" si="1055"/>
        <v/>
      </c>
      <c r="FV2581" s="1" t="str">
        <f t="shared" si="1056"/>
        <v/>
      </c>
      <c r="FW2581" s="1">
        <f t="shared" si="1057"/>
        <v>1.7551797916008708E-288</v>
      </c>
      <c r="FX2581" s="1" t="str">
        <f t="shared" si="1058"/>
        <v/>
      </c>
      <c r="FY2581" s="1" t="str">
        <f t="shared" si="1059"/>
        <v/>
      </c>
      <c r="GC2581" s="1">
        <v>1976</v>
      </c>
      <c r="GD2581" s="1">
        <f t="shared" si="1068"/>
        <v>120.03515847197232</v>
      </c>
      <c r="GE2581" s="1">
        <f t="shared" si="1060"/>
        <v>6.360970793393601E-6</v>
      </c>
      <c r="GF2581" s="1">
        <f t="shared" si="1061"/>
        <v>0.99995269210982751</v>
      </c>
      <c r="GG2581" s="1">
        <f t="shared" si="1062"/>
        <v>6.360970793393601E-6</v>
      </c>
      <c r="GH2581" s="1" t="str">
        <f t="shared" si="1063"/>
        <v/>
      </c>
      <c r="GI2581" s="1" t="str">
        <f t="shared" si="1064"/>
        <v/>
      </c>
      <c r="GJ2581" s="1">
        <f t="shared" si="1065"/>
        <v>0</v>
      </c>
      <c r="GK2581" s="1">
        <f t="shared" si="1066"/>
        <v>6.360970793393601E-6</v>
      </c>
      <c r="GL2581" s="1" t="str">
        <f t="shared" si="1067"/>
        <v/>
      </c>
      <c r="HA2581" s="2"/>
      <c r="HB2581" s="2">
        <f t="shared" si="1039"/>
        <v>12.678399999999648</v>
      </c>
      <c r="HC2581" s="147">
        <f t="shared" si="1040"/>
        <v>8.0342733268296565E-2</v>
      </c>
      <c r="HD2581" s="2">
        <f t="shared" si="1041"/>
        <v>1.7185394774850427E-4</v>
      </c>
      <c r="HE2581" s="2" t="str">
        <f t="shared" si="1037"/>
        <v/>
      </c>
      <c r="HF2581" s="24" t="str">
        <f t="shared" si="1038"/>
        <v/>
      </c>
    </row>
    <row r="2582" spans="157:214" ht="20.100000000000001" customHeight="1" x14ac:dyDescent="0.25">
      <c r="FA2582" s="2">
        <v>1977</v>
      </c>
      <c r="FB2582" s="1">
        <f t="shared" si="1042"/>
        <v>14613.282412901004</v>
      </c>
      <c r="FC2582" s="1">
        <f t="shared" si="1043"/>
        <v>5.1492434269695795E-8</v>
      </c>
      <c r="FD2582" s="1">
        <f t="shared" si="1044"/>
        <v>0.99995346834683096</v>
      </c>
      <c r="FE2582" s="1">
        <f t="shared" si="1045"/>
        <v>5.1492434269695795E-8</v>
      </c>
      <c r="FF2582" s="1" t="str">
        <f t="shared" si="1046"/>
        <v/>
      </c>
      <c r="FG2582" s="1" t="str">
        <f t="shared" si="1047"/>
        <v/>
      </c>
      <c r="FI2582" s="1">
        <f t="shared" si="1048"/>
        <v>1.6602477033278132E-183</v>
      </c>
      <c r="FJ2582" s="1" t="str">
        <f t="shared" si="1049"/>
        <v/>
      </c>
      <c r="FK2582" s="1" t="str">
        <f t="shared" si="1050"/>
        <v/>
      </c>
      <c r="FP2582" s="2">
        <v>1977</v>
      </c>
      <c r="FQ2582" s="1">
        <f t="shared" si="1051"/>
        <v>34.431284148711001</v>
      </c>
      <c r="FR2582" s="1">
        <f t="shared" si="1052"/>
        <v>2.1854354338363363E-5</v>
      </c>
      <c r="FS2582" s="1">
        <f t="shared" si="1053"/>
        <v>0.99995346834683096</v>
      </c>
      <c r="FT2582" s="1">
        <f t="shared" si="1054"/>
        <v>2.1854354338363363E-5</v>
      </c>
      <c r="FU2582" s="1" t="str">
        <f t="shared" si="1055"/>
        <v/>
      </c>
      <c r="FV2582" s="1" t="str">
        <f t="shared" si="1056"/>
        <v/>
      </c>
      <c r="FW2582" s="1">
        <f t="shared" si="1057"/>
        <v>2.0295904621020855E-288</v>
      </c>
      <c r="FX2582" s="1" t="str">
        <f t="shared" si="1058"/>
        <v/>
      </c>
      <c r="FY2582" s="1" t="str">
        <f t="shared" si="1059"/>
        <v/>
      </c>
      <c r="GC2582" s="2">
        <v>1977</v>
      </c>
      <c r="GD2582" s="1">
        <f t="shared" si="1068"/>
        <v>120.15814531466901</v>
      </c>
      <c r="GE2582" s="1">
        <f t="shared" si="1060"/>
        <v>6.2623593443476794E-6</v>
      </c>
      <c r="GF2582" s="1">
        <f t="shared" si="1061"/>
        <v>0.99995346834683096</v>
      </c>
      <c r="GG2582" s="1">
        <f t="shared" si="1062"/>
        <v>6.2623593443476794E-6</v>
      </c>
      <c r="GH2582" s="1" t="str">
        <f t="shared" si="1063"/>
        <v/>
      </c>
      <c r="GI2582" s="1" t="str">
        <f t="shared" si="1064"/>
        <v/>
      </c>
      <c r="GJ2582" s="1">
        <f t="shared" si="1065"/>
        <v>0</v>
      </c>
      <c r="GK2582" s="1">
        <f t="shared" si="1066"/>
        <v>6.2623593443476794E-6</v>
      </c>
      <c r="GL2582" s="1" t="str">
        <f t="shared" si="1067"/>
        <v/>
      </c>
      <c r="HA2582" s="2"/>
      <c r="HB2582" s="2">
        <f t="shared" si="1039"/>
        <v>12.684799999999647</v>
      </c>
      <c r="HC2582" s="147">
        <f t="shared" si="1040"/>
        <v>8.0170879320548061E-2</v>
      </c>
      <c r="HD2582" s="2">
        <f t="shared" si="1041"/>
        <v>1.7152110622800643E-4</v>
      </c>
      <c r="HE2582" s="2" t="str">
        <f t="shared" si="1037"/>
        <v/>
      </c>
      <c r="HF2582" s="24" t="str">
        <f t="shared" si="1038"/>
        <v/>
      </c>
    </row>
    <row r="2583" spans="157:214" ht="20.100000000000001" customHeight="1" x14ac:dyDescent="0.25">
      <c r="FA2583" s="1">
        <v>1978</v>
      </c>
      <c r="FB2583" s="1">
        <f t="shared" si="1042"/>
        <v>14628.239713221272</v>
      </c>
      <c r="FC2583" s="1">
        <f t="shared" si="1043"/>
        <v>5.0693357665182578E-8</v>
      </c>
      <c r="FD2583" s="1">
        <f t="shared" si="1044"/>
        <v>0.99995423254406168</v>
      </c>
      <c r="FE2583" s="1">
        <f t="shared" si="1045"/>
        <v>5.0693357665182578E-8</v>
      </c>
      <c r="FF2583" s="1" t="str">
        <f t="shared" si="1046"/>
        <v/>
      </c>
      <c r="FG2583" s="1" t="str">
        <f t="shared" si="1047"/>
        <v/>
      </c>
      <c r="FI2583" s="1">
        <f t="shared" si="1048"/>
        <v>1.8621681068971262E-183</v>
      </c>
      <c r="FJ2583" s="1" t="str">
        <f t="shared" si="1049"/>
        <v/>
      </c>
      <c r="FK2583" s="1" t="str">
        <f t="shared" si="1050"/>
        <v/>
      </c>
      <c r="FP2583" s="1">
        <v>1978</v>
      </c>
      <c r="FQ2583" s="1">
        <f t="shared" si="1051"/>
        <v>34.466525995331992</v>
      </c>
      <c r="FR2583" s="1">
        <f t="shared" si="1052"/>
        <v>2.1515211248583211E-5</v>
      </c>
      <c r="FS2583" s="1">
        <f t="shared" si="1053"/>
        <v>0.99995423254406168</v>
      </c>
      <c r="FT2583" s="1">
        <f t="shared" si="1054"/>
        <v>2.1515211248583211E-5</v>
      </c>
      <c r="FU2583" s="1" t="str">
        <f t="shared" si="1055"/>
        <v/>
      </c>
      <c r="FV2583" s="1" t="str">
        <f t="shared" si="1056"/>
        <v/>
      </c>
      <c r="FW2583" s="1">
        <f t="shared" si="1057"/>
        <v>2.3468658631408048E-288</v>
      </c>
      <c r="FX2583" s="1" t="str">
        <f t="shared" si="1058"/>
        <v/>
      </c>
      <c r="FY2583" s="1" t="str">
        <f t="shared" si="1059"/>
        <v/>
      </c>
      <c r="GC2583" s="1">
        <v>1978</v>
      </c>
      <c r="GD2583" s="1">
        <f t="shared" si="1068"/>
        <v>120.2811321573657</v>
      </c>
      <c r="GE2583" s="1">
        <f t="shared" si="1060"/>
        <v>6.1651779833944888E-6</v>
      </c>
      <c r="GF2583" s="1">
        <f t="shared" si="1061"/>
        <v>0.99995423254406168</v>
      </c>
      <c r="GG2583" s="1">
        <f t="shared" si="1062"/>
        <v>6.1651779833944888E-6</v>
      </c>
      <c r="GH2583" s="1" t="str">
        <f t="shared" si="1063"/>
        <v/>
      </c>
      <c r="GI2583" s="1" t="str">
        <f t="shared" si="1064"/>
        <v/>
      </c>
      <c r="GJ2583" s="1">
        <f t="shared" si="1065"/>
        <v>0</v>
      </c>
      <c r="GK2583" s="1">
        <f t="shared" si="1066"/>
        <v>6.1651779833944888E-6</v>
      </c>
      <c r="GL2583" s="1" t="str">
        <f t="shared" si="1067"/>
        <v/>
      </c>
      <c r="HA2583" s="2"/>
      <c r="HB2583" s="2">
        <f t="shared" si="1039"/>
        <v>12.691199999999647</v>
      </c>
      <c r="HC2583" s="147">
        <f t="shared" si="1040"/>
        <v>7.9999358214320054E-2</v>
      </c>
      <c r="HD2583" s="2">
        <f t="shared" si="1041"/>
        <v>1.7118880045435825E-4</v>
      </c>
      <c r="HE2583" s="2" t="str">
        <f t="shared" si="1037"/>
        <v/>
      </c>
      <c r="HF2583" s="24" t="str">
        <f t="shared" si="1038"/>
        <v/>
      </c>
    </row>
    <row r="2584" spans="157:214" ht="20.100000000000001" customHeight="1" x14ac:dyDescent="0.25">
      <c r="FA2584" s="1">
        <v>1979</v>
      </c>
      <c r="FB2584" s="1">
        <f t="shared" si="1042"/>
        <v>14643.197013541539</v>
      </c>
      <c r="FC2584" s="1">
        <f t="shared" si="1043"/>
        <v>4.9905882894863302E-8</v>
      </c>
      <c r="FD2584" s="1">
        <f t="shared" si="1044"/>
        <v>0.99995498487622436</v>
      </c>
      <c r="FE2584" s="1">
        <f t="shared" si="1045"/>
        <v>4.9905882894863302E-8</v>
      </c>
      <c r="FF2584" s="1" t="str">
        <f t="shared" si="1046"/>
        <v/>
      </c>
      <c r="FG2584" s="1" t="str">
        <f t="shared" si="1047"/>
        <v/>
      </c>
      <c r="FI2584" s="1">
        <f t="shared" si="1048"/>
        <v>2.0886127829701485E-183</v>
      </c>
      <c r="FJ2584" s="1" t="str">
        <f t="shared" si="1049"/>
        <v/>
      </c>
      <c r="FK2584" s="1" t="str">
        <f t="shared" si="1050"/>
        <v/>
      </c>
      <c r="FP2584" s="1">
        <v>1979</v>
      </c>
      <c r="FQ2584" s="1">
        <f t="shared" si="1051"/>
        <v>34.501767841952983</v>
      </c>
      <c r="FR2584" s="1">
        <f t="shared" si="1052"/>
        <v>2.1180992194713289E-5</v>
      </c>
      <c r="FS2584" s="1">
        <f t="shared" si="1053"/>
        <v>0.99995498487622436</v>
      </c>
      <c r="FT2584" s="1">
        <f t="shared" si="1054"/>
        <v>2.1180992194713289E-5</v>
      </c>
      <c r="FU2584" s="1" t="str">
        <f t="shared" si="1055"/>
        <v/>
      </c>
      <c r="FV2584" s="1" t="str">
        <f t="shared" si="1056"/>
        <v/>
      </c>
      <c r="FW2584" s="1">
        <f t="shared" si="1057"/>
        <v>2.7136958704990928E-288</v>
      </c>
      <c r="FX2584" s="1" t="str">
        <f t="shared" si="1058"/>
        <v/>
      </c>
      <c r="FY2584" s="1" t="str">
        <f t="shared" si="1059"/>
        <v/>
      </c>
      <c r="GC2584" s="1">
        <v>1979</v>
      </c>
      <c r="GD2584" s="1">
        <f t="shared" si="1068"/>
        <v>120.40411900006239</v>
      </c>
      <c r="GE2584" s="1">
        <f t="shared" si="1060"/>
        <v>6.0694076036039714E-6</v>
      </c>
      <c r="GF2584" s="1">
        <f t="shared" si="1061"/>
        <v>0.99995498487622436</v>
      </c>
      <c r="GG2584" s="1">
        <f t="shared" si="1062"/>
        <v>6.0694076036039714E-6</v>
      </c>
      <c r="GH2584" s="1" t="str">
        <f t="shared" si="1063"/>
        <v/>
      </c>
      <c r="GI2584" s="1" t="str">
        <f t="shared" si="1064"/>
        <v/>
      </c>
      <c r="GJ2584" s="1">
        <f t="shared" si="1065"/>
        <v>0</v>
      </c>
      <c r="GK2584" s="1">
        <f t="shared" si="1066"/>
        <v>6.0694076036039714E-6</v>
      </c>
      <c r="GL2584" s="1" t="str">
        <f t="shared" si="1067"/>
        <v/>
      </c>
      <c r="HA2584" s="2"/>
      <c r="HB2584" s="2">
        <f t="shared" si="1039"/>
        <v>12.697599999999646</v>
      </c>
      <c r="HC2584" s="147">
        <f t="shared" si="1040"/>
        <v>7.9828169413865696E-2</v>
      </c>
      <c r="HD2584" s="2">
        <f t="shared" si="1041"/>
        <v>1.7085702992181151E-4</v>
      </c>
      <c r="HE2584" s="2" t="str">
        <f t="shared" ref="HE2584:HE2647" si="1069">IF(HC2584&lt;(1-$HA$604),HD2584,"")</f>
        <v/>
      </c>
      <c r="HF2584" s="24" t="str">
        <f t="shared" ref="HF2584:HF2647" si="1070">IF(HC2584&lt;(1-$HA$610),HD2584,"")</f>
        <v/>
      </c>
    </row>
    <row r="2585" spans="157:214" ht="20.100000000000001" customHeight="1" x14ac:dyDescent="0.25">
      <c r="FA2585" s="1">
        <v>1980</v>
      </c>
      <c r="FB2585" s="1">
        <f t="shared" si="1042"/>
        <v>14658.154313861807</v>
      </c>
      <c r="FC2585" s="1">
        <f t="shared" si="1043"/>
        <v>4.9129854738164633E-8</v>
      </c>
      <c r="FD2585" s="1">
        <f t="shared" si="1044"/>
        <v>0.9999557255156879</v>
      </c>
      <c r="FE2585" s="1">
        <f t="shared" si="1045"/>
        <v>4.9129854738164633E-8</v>
      </c>
      <c r="FF2585" s="1" t="str">
        <f t="shared" si="1046"/>
        <v/>
      </c>
      <c r="FG2585" s="1" t="str">
        <f t="shared" si="1047"/>
        <v/>
      </c>
      <c r="FI2585" s="1">
        <f t="shared" si="1048"/>
        <v>2.3425562626353297E-183</v>
      </c>
      <c r="FJ2585" s="1" t="str">
        <f t="shared" si="1049"/>
        <v/>
      </c>
      <c r="FK2585" s="1" t="str">
        <f t="shared" si="1050"/>
        <v/>
      </c>
      <c r="FP2585" s="1">
        <v>1980</v>
      </c>
      <c r="FQ2585" s="1">
        <f t="shared" si="1051"/>
        <v>34.537009688573974</v>
      </c>
      <c r="FR2585" s="1">
        <f t="shared" si="1052"/>
        <v>2.085163129823264E-5</v>
      </c>
      <c r="FS2585" s="1">
        <f t="shared" si="1053"/>
        <v>0.9999557255156879</v>
      </c>
      <c r="FT2585" s="1">
        <f t="shared" si="1054"/>
        <v>2.085163129823264E-5</v>
      </c>
      <c r="FU2585" s="1" t="str">
        <f t="shared" si="1055"/>
        <v/>
      </c>
      <c r="FV2585" s="1" t="str">
        <f t="shared" si="1056"/>
        <v/>
      </c>
      <c r="FW2585" s="1">
        <f t="shared" si="1057"/>
        <v>3.1378135273257726E-288</v>
      </c>
      <c r="FX2585" s="1" t="str">
        <f t="shared" si="1058"/>
        <v/>
      </c>
      <c r="FY2585" s="1" t="str">
        <f t="shared" si="1059"/>
        <v/>
      </c>
      <c r="GC2585" s="1">
        <v>1980</v>
      </c>
      <c r="GD2585" s="1">
        <f t="shared" si="1068"/>
        <v>120.52710584275911</v>
      </c>
      <c r="GE2585" s="1">
        <f t="shared" si="1060"/>
        <v>5.9750293275037099E-6</v>
      </c>
      <c r="GF2585" s="1">
        <f t="shared" si="1061"/>
        <v>0.9999557255156879</v>
      </c>
      <c r="GG2585" s="1">
        <f t="shared" si="1062"/>
        <v>5.9750293275037099E-6</v>
      </c>
      <c r="GH2585" s="1" t="str">
        <f t="shared" si="1063"/>
        <v/>
      </c>
      <c r="GI2585" s="1" t="str">
        <f t="shared" si="1064"/>
        <v/>
      </c>
      <c r="GJ2585" s="1">
        <f t="shared" si="1065"/>
        <v>0</v>
      </c>
      <c r="GK2585" s="1">
        <f t="shared" si="1066"/>
        <v>5.9750293275037099E-6</v>
      </c>
      <c r="GL2585" s="1" t="str">
        <f t="shared" si="1067"/>
        <v/>
      </c>
      <c r="HA2585" s="2"/>
      <c r="HB2585" s="2">
        <f t="shared" ref="HB2585:HB2648" si="1071">HB2584+$HE$597</f>
        <v>12.703999999999645</v>
      </c>
      <c r="HC2585" s="147">
        <f t="shared" ref="HC2585:HC2648" si="1072">_xlfn.CHISQ.DIST.RT(HB2585,7)</f>
        <v>7.9657312383943885E-2</v>
      </c>
      <c r="HD2585" s="2">
        <f t="shared" ref="HD2585:HD2648" si="1073">HC2585-HC2586</f>
        <v>1.7052579412335511E-4</v>
      </c>
      <c r="HE2585" s="2" t="str">
        <f t="shared" si="1069"/>
        <v/>
      </c>
      <c r="HF2585" s="24" t="str">
        <f t="shared" si="1070"/>
        <v/>
      </c>
    </row>
    <row r="2586" spans="157:214" ht="20.100000000000001" customHeight="1" x14ac:dyDescent="0.25">
      <c r="FA2586" s="1">
        <v>1981</v>
      </c>
      <c r="FB2586" s="1">
        <f t="shared" si="1042"/>
        <v>14673.111614182075</v>
      </c>
      <c r="FC2586" s="1">
        <f t="shared" si="1043"/>
        <v>4.8365119841783657E-8</v>
      </c>
      <c r="FD2586" s="1">
        <f t="shared" si="1044"/>
        <v>0.99995645463251359</v>
      </c>
      <c r="FE2586" s="1">
        <f t="shared" si="1045"/>
        <v>4.8365119841783657E-8</v>
      </c>
      <c r="FF2586" s="1" t="str">
        <f t="shared" si="1046"/>
        <v/>
      </c>
      <c r="FG2586" s="1" t="str">
        <f t="shared" si="1047"/>
        <v/>
      </c>
      <c r="FI2586" s="1">
        <f t="shared" si="1048"/>
        <v>2.6273333611378829E-183</v>
      </c>
      <c r="FJ2586" s="1" t="str">
        <f t="shared" si="1049"/>
        <v/>
      </c>
      <c r="FK2586" s="1" t="str">
        <f t="shared" si="1050"/>
        <v/>
      </c>
      <c r="FP2586" s="1">
        <v>1981</v>
      </c>
      <c r="FQ2586" s="1">
        <f t="shared" si="1051"/>
        <v>34.572251535194965</v>
      </c>
      <c r="FR2586" s="1">
        <f t="shared" si="1052"/>
        <v>2.0527063473124856E-5</v>
      </c>
      <c r="FS2586" s="1">
        <f t="shared" si="1053"/>
        <v>0.99995645463251359</v>
      </c>
      <c r="FT2586" s="1">
        <f t="shared" si="1054"/>
        <v>2.0527063473124856E-5</v>
      </c>
      <c r="FU2586" s="1" t="str">
        <f t="shared" si="1055"/>
        <v/>
      </c>
      <c r="FV2586" s="1" t="str">
        <f t="shared" si="1056"/>
        <v/>
      </c>
      <c r="FW2586" s="1">
        <f t="shared" si="1057"/>
        <v>3.6281575642216855E-288</v>
      </c>
      <c r="FX2586" s="1" t="str">
        <f t="shared" si="1058"/>
        <v/>
      </c>
      <c r="FY2586" s="1" t="str">
        <f t="shared" si="1059"/>
        <v/>
      </c>
      <c r="GC2586" s="1">
        <v>1981</v>
      </c>
      <c r="GD2586" s="1">
        <f t="shared" si="1068"/>
        <v>120.6500926854558</v>
      </c>
      <c r="GE2586" s="1">
        <f t="shared" si="1060"/>
        <v>5.8820245047133048E-6</v>
      </c>
      <c r="GF2586" s="1">
        <f t="shared" si="1061"/>
        <v>0.99995645463251359</v>
      </c>
      <c r="GG2586" s="1">
        <f t="shared" si="1062"/>
        <v>5.8820245047133048E-6</v>
      </c>
      <c r="GH2586" s="1" t="str">
        <f t="shared" si="1063"/>
        <v/>
      </c>
      <c r="GI2586" s="1" t="str">
        <f t="shared" si="1064"/>
        <v/>
      </c>
      <c r="GJ2586" s="1">
        <f t="shared" si="1065"/>
        <v>0</v>
      </c>
      <c r="GK2586" s="1">
        <f t="shared" si="1066"/>
        <v>5.8820245047133048E-6</v>
      </c>
      <c r="GL2586" s="1" t="str">
        <f t="shared" si="1067"/>
        <v/>
      </c>
      <c r="HA2586" s="2"/>
      <c r="HB2586" s="2">
        <f t="shared" si="1071"/>
        <v>12.710399999999645</v>
      </c>
      <c r="HC2586" s="147">
        <f t="shared" si="1072"/>
        <v>7.9486786589820529E-2</v>
      </c>
      <c r="HD2586" s="2">
        <f t="shared" si="1073"/>
        <v>1.7019509255114529E-4</v>
      </c>
      <c r="HE2586" s="2" t="str">
        <f t="shared" si="1069"/>
        <v/>
      </c>
      <c r="HF2586" s="24" t="str">
        <f t="shared" si="1070"/>
        <v/>
      </c>
    </row>
    <row r="2587" spans="157:214" ht="20.100000000000001" customHeight="1" x14ac:dyDescent="0.25">
      <c r="FA2587" s="1">
        <v>1982</v>
      </c>
      <c r="FB2587" s="1">
        <f t="shared" si="1042"/>
        <v>14688.068914502343</v>
      </c>
      <c r="FC2587" s="1">
        <f t="shared" si="1043"/>
        <v>4.7611526700390558E-8</v>
      </c>
      <c r="FD2587" s="1">
        <f t="shared" si="1044"/>
        <v>0.99995717239448279</v>
      </c>
      <c r="FE2587" s="1">
        <f t="shared" si="1045"/>
        <v>4.7611526700390558E-8</v>
      </c>
      <c r="FF2587" s="1" t="str">
        <f t="shared" si="1046"/>
        <v/>
      </c>
      <c r="FG2587" s="1" t="str">
        <f t="shared" si="1047"/>
        <v/>
      </c>
      <c r="FI2587" s="1">
        <f t="shared" si="1048"/>
        <v>2.9466827565441721E-183</v>
      </c>
      <c r="FJ2587" s="1" t="str">
        <f t="shared" si="1049"/>
        <v/>
      </c>
      <c r="FK2587" s="1" t="str">
        <f t="shared" si="1050"/>
        <v/>
      </c>
      <c r="FP2587" s="1">
        <v>1982</v>
      </c>
      <c r="FQ2587" s="1">
        <f t="shared" si="1051"/>
        <v>34.607493381815971</v>
      </c>
      <c r="FR2587" s="1">
        <f t="shared" si="1052"/>
        <v>2.0207224417687888E-5</v>
      </c>
      <c r="FS2587" s="1">
        <f t="shared" si="1053"/>
        <v>0.99995717239448279</v>
      </c>
      <c r="FT2587" s="1">
        <f t="shared" si="1054"/>
        <v>2.0207224417687888E-5</v>
      </c>
      <c r="FU2587" s="1" t="str">
        <f t="shared" si="1055"/>
        <v/>
      </c>
      <c r="FV2587" s="1" t="str">
        <f t="shared" si="1056"/>
        <v/>
      </c>
      <c r="FW2587" s="1">
        <f t="shared" si="1057"/>
        <v>4.1950602167524433E-288</v>
      </c>
      <c r="FX2587" s="1" t="str">
        <f t="shared" si="1058"/>
        <v/>
      </c>
      <c r="FY2587" s="1" t="str">
        <f t="shared" si="1059"/>
        <v/>
      </c>
      <c r="GC2587" s="1">
        <v>1982</v>
      </c>
      <c r="GD2587" s="1">
        <f t="shared" si="1068"/>
        <v>120.77307952815249</v>
      </c>
      <c r="GE2587" s="1">
        <f t="shared" si="1060"/>
        <v>5.7903747095973498E-6</v>
      </c>
      <c r="GF2587" s="1">
        <f t="shared" si="1061"/>
        <v>0.99995717239448279</v>
      </c>
      <c r="GG2587" s="1">
        <f t="shared" si="1062"/>
        <v>5.7903747095973498E-6</v>
      </c>
      <c r="GH2587" s="1" t="str">
        <f t="shared" si="1063"/>
        <v/>
      </c>
      <c r="GI2587" s="1" t="str">
        <f t="shared" si="1064"/>
        <v/>
      </c>
      <c r="GJ2587" s="1">
        <f t="shared" si="1065"/>
        <v>0</v>
      </c>
      <c r="GK2587" s="1">
        <f t="shared" si="1066"/>
        <v>5.7903747095973498E-6</v>
      </c>
      <c r="GL2587" s="1" t="str">
        <f t="shared" si="1067"/>
        <v/>
      </c>
      <c r="HA2587" s="2"/>
      <c r="HB2587" s="2">
        <f t="shared" si="1071"/>
        <v>12.716799999999644</v>
      </c>
      <c r="HC2587" s="147">
        <f t="shared" si="1072"/>
        <v>7.9316591497269384E-2</v>
      </c>
      <c r="HD2587" s="2">
        <f t="shared" si="1073"/>
        <v>1.6986492469694969E-4</v>
      </c>
      <c r="HE2587" s="2" t="str">
        <f t="shared" si="1069"/>
        <v/>
      </c>
      <c r="HF2587" s="24" t="str">
        <f t="shared" si="1070"/>
        <v/>
      </c>
    </row>
    <row r="2588" spans="157:214" ht="20.100000000000001" customHeight="1" x14ac:dyDescent="0.25">
      <c r="FA2588" s="1">
        <v>1983</v>
      </c>
      <c r="FB2588" s="1">
        <f t="shared" si="1042"/>
        <v>14703.026214822607</v>
      </c>
      <c r="FC2588" s="1">
        <f t="shared" si="1043"/>
        <v>4.6868925637484249E-8</v>
      </c>
      <c r="FD2588" s="1">
        <f t="shared" si="1044"/>
        <v>0.9999578789671244</v>
      </c>
      <c r="FE2588" s="1">
        <f t="shared" si="1045"/>
        <v>4.6868925637484249E-8</v>
      </c>
      <c r="FF2588" s="1" t="str">
        <f t="shared" si="1046"/>
        <v/>
      </c>
      <c r="FG2588" s="1" t="str">
        <f t="shared" si="1047"/>
        <v/>
      </c>
      <c r="FI2588" s="1">
        <f t="shared" si="1048"/>
        <v>3.3047958322417707E-183</v>
      </c>
      <c r="FJ2588" s="1" t="str">
        <f t="shared" si="1049"/>
        <v/>
      </c>
      <c r="FK2588" s="1" t="str">
        <f t="shared" si="1050"/>
        <v/>
      </c>
      <c r="FP2588" s="1">
        <v>1983</v>
      </c>
      <c r="FQ2588" s="1">
        <f t="shared" si="1051"/>
        <v>34.642735228436962</v>
      </c>
      <c r="FR2588" s="1">
        <f t="shared" si="1052"/>
        <v>1.9892050606409121E-5</v>
      </c>
      <c r="FS2588" s="1">
        <f t="shared" si="1053"/>
        <v>0.9999578789671244</v>
      </c>
      <c r="FT2588" s="1">
        <f t="shared" si="1054"/>
        <v>1.9892050606409121E-5</v>
      </c>
      <c r="FU2588" s="1" t="str">
        <f t="shared" si="1055"/>
        <v/>
      </c>
      <c r="FV2588" s="1" t="str">
        <f t="shared" si="1056"/>
        <v/>
      </c>
      <c r="FW2588" s="1">
        <f t="shared" si="1057"/>
        <v>4.850464274617576E-288</v>
      </c>
      <c r="FX2588" s="1" t="str">
        <f t="shared" si="1058"/>
        <v/>
      </c>
      <c r="FY2588" s="1" t="str">
        <f t="shared" si="1059"/>
        <v/>
      </c>
      <c r="GC2588" s="1">
        <v>1983</v>
      </c>
      <c r="GD2588" s="1">
        <f t="shared" si="1068"/>
        <v>120.89606637084918</v>
      </c>
      <c r="GE2588" s="1">
        <f t="shared" si="1060"/>
        <v>5.7000617389372858E-6</v>
      </c>
      <c r="GF2588" s="1">
        <f t="shared" si="1061"/>
        <v>0.9999578789671244</v>
      </c>
      <c r="GG2588" s="1">
        <f t="shared" si="1062"/>
        <v>5.7000617389372858E-6</v>
      </c>
      <c r="GH2588" s="1" t="str">
        <f t="shared" si="1063"/>
        <v/>
      </c>
      <c r="GI2588" s="1" t="str">
        <f t="shared" si="1064"/>
        <v/>
      </c>
      <c r="GJ2588" s="1">
        <f t="shared" si="1065"/>
        <v>0</v>
      </c>
      <c r="GK2588" s="1">
        <f t="shared" si="1066"/>
        <v>5.7000617389372858E-6</v>
      </c>
      <c r="GL2588" s="1" t="str">
        <f t="shared" si="1067"/>
        <v/>
      </c>
      <c r="HA2588" s="2"/>
      <c r="HB2588" s="2">
        <f t="shared" si="1071"/>
        <v>12.723199999999643</v>
      </c>
      <c r="HC2588" s="147">
        <f t="shared" si="1072"/>
        <v>7.9146726572572434E-2</v>
      </c>
      <c r="HD2588" s="2">
        <f t="shared" si="1073"/>
        <v>1.6953529005092616E-4</v>
      </c>
      <c r="HE2588" s="2" t="str">
        <f t="shared" si="1069"/>
        <v/>
      </c>
      <c r="HF2588" s="24" t="str">
        <f t="shared" si="1070"/>
        <v/>
      </c>
    </row>
    <row r="2589" spans="157:214" ht="20.100000000000001" customHeight="1" x14ac:dyDescent="0.25">
      <c r="FA2589" s="2">
        <v>1984</v>
      </c>
      <c r="FB2589" s="1">
        <f t="shared" ref="FB2589:FB2605" si="1074">$FB$599+(FA2589*$FB$602)</f>
        <v>14717.983515142874</v>
      </c>
      <c r="FC2589" s="1">
        <f t="shared" ref="FC2589:FC2605" si="1075">_xlfn.NORM.DIST($FB2589,$FB$596,$FB$597,0)</f>
        <v>4.6137168786400839E-8</v>
      </c>
      <c r="FD2589" s="1">
        <f t="shared" ref="FD2589:FD2605" si="1076">_xlfn.NORM.DIST($FB2589,$FB$596,$FB$597,1)</f>
        <v>0.99995857451374215</v>
      </c>
      <c r="FE2589" s="1">
        <f t="shared" ref="FE2589:FE2605" si="1077">IF(OR(FD2589&lt;$FF$601,FD2589&gt;$FF$602),FC2589,"")</f>
        <v>4.6137168786400839E-8</v>
      </c>
      <c r="FF2589" s="1" t="str">
        <f t="shared" ref="FF2589:FF2605" si="1078">IF(AND(FD2589&gt;$FF$601,FD2589&lt;$FF$602),FC2589,"")</f>
        <v/>
      </c>
      <c r="FG2589" s="1" t="str">
        <f t="shared" ref="FG2589:FG2605" si="1079">IF(FC2589=MAX($FC$605:$FC$2605),FC2589,"")</f>
        <v/>
      </c>
      <c r="FI2589" s="1">
        <f t="shared" ref="FI2589:FI2605" si="1080">_xlfn.NORM.DIST(FB2589,$FF$597,$FF$598,0)</f>
        <v>3.7063714182116642E-183</v>
      </c>
      <c r="FJ2589" s="1" t="str">
        <f t="shared" ref="FJ2589:FJ2605" si="1081">IF(FI2589=MAX($FI$605:$FI$2605),FC2589,"")</f>
        <v/>
      </c>
      <c r="FK2589" s="1" t="str">
        <f t="shared" ref="FK2589:FK2605" si="1082">IF(FJ2589=MIN($FJ$605:$FJ$2605),FJ2589,"")</f>
        <v/>
      </c>
      <c r="FP2589" s="2">
        <v>1984</v>
      </c>
      <c r="FQ2589" s="1">
        <f t="shared" ref="FQ2589:FQ2605" si="1083">$FQ$599+(FP2589*$FQ$602)</f>
        <v>34.677977075057953</v>
      </c>
      <c r="FR2589" s="1">
        <f t="shared" ref="FR2589:FR2605" si="1084">_xlfn.NORM.DIST(FQ2589,FQ$596,FQ$597,0)</f>
        <v>1.9581479281904621E-5</v>
      </c>
      <c r="FS2589" s="1">
        <f t="shared" ref="FS2589:FS2605" si="1085">_xlfn.NORM.DIST(FQ2589,FQ$596,FQ$597,1)</f>
        <v>0.99995857451374215</v>
      </c>
      <c r="FT2589" s="1">
        <f t="shared" ref="FT2589:FT2605" si="1086">IF(OR(FS2589&lt;$FU$601,FS2589&gt;$FU$602),FR2589,"")</f>
        <v>1.9581479281904621E-5</v>
      </c>
      <c r="FU2589" s="1" t="str">
        <f t="shared" ref="FU2589:FU2605" si="1087">IF(AND(FS2589&gt;$FU$601,FS2589&lt;$FU$602),FR2589,"")</f>
        <v/>
      </c>
      <c r="FV2589" s="1" t="str">
        <f t="shared" ref="FV2589:FV2605" si="1088">IF(FR2589=MAX($FR$605:$FR$2605),FR2589,"")</f>
        <v/>
      </c>
      <c r="FW2589" s="1">
        <f t="shared" ref="FW2589:FW2605" si="1089">_xlfn.NORM.DIST(FQ2589,$FU$597,$FU$598,0)</f>
        <v>5.6081739080519E-288</v>
      </c>
      <c r="FX2589" s="1" t="str">
        <f t="shared" ref="FX2589:FX2605" si="1090">IF(FW2589=MAX($FW$605:$FW$2605),FR2589,"")</f>
        <v/>
      </c>
      <c r="FY2589" s="1" t="str">
        <f t="shared" ref="FY2589:FY2605" si="1091">IF(FX2589=MIN($FX$605:$FX$2605),FX2589,"")</f>
        <v/>
      </c>
      <c r="GC2589" s="2">
        <v>1984</v>
      </c>
      <c r="GD2589" s="1">
        <f t="shared" si="1068"/>
        <v>121.01905321354587</v>
      </c>
      <c r="GE2589" s="1">
        <f t="shared" ref="GE2589:GE2605" si="1092">_xlfn.NORM.DIST(GD2589,GD$596,GD$597,0)</f>
        <v>5.6110676096216791E-6</v>
      </c>
      <c r="GF2589" s="1">
        <f t="shared" ref="GF2589:GF2605" si="1093">_xlfn.NORM.DIST(GD2589,GD$596,GD$597,1)</f>
        <v>0.99995857451374215</v>
      </c>
      <c r="GG2589" s="1">
        <f t="shared" ref="GG2589:GG2605" si="1094">IF(OR(GF2589&lt;$FU$601,GF2589&gt;$FU$602),GE2589,"")</f>
        <v>5.6110676096216791E-6</v>
      </c>
      <c r="GH2589" s="1" t="str">
        <f t="shared" ref="GH2589:GH2605" si="1095">IF(AND(GF2589&gt;$GH$601,GF2589&lt;$GH$602),GE2589,"")</f>
        <v/>
      </c>
      <c r="GI2589" s="1" t="str">
        <f t="shared" ref="GI2589:GI2605" si="1096">IF(GE2589=MAX($GE$605:$GE$2605),GE2589,"")</f>
        <v/>
      </c>
      <c r="GJ2589" s="1">
        <f t="shared" ref="GJ2589:GJ2605" si="1097">_xlfn.NORM.DIST(GD2589,$GH$597,$GH$598,0)</f>
        <v>0</v>
      </c>
      <c r="GK2589" s="1">
        <f t="shared" ref="GK2589:GK2605" si="1098">IF(GJ2589=MAX($GJ$605:$GJ$2605),GE2589,"")</f>
        <v>5.6110676096216791E-6</v>
      </c>
      <c r="GL2589" s="1" t="str">
        <f t="shared" ref="GL2589:GL2605" si="1099">IF(GK2589=MIN($GK$605:$GK$2605),GK2589,"")</f>
        <v/>
      </c>
      <c r="HA2589" s="2"/>
      <c r="HB2589" s="2">
        <f t="shared" si="1071"/>
        <v>12.729599999999643</v>
      </c>
      <c r="HC2589" s="147">
        <f t="shared" si="1072"/>
        <v>7.8977191282521508E-2</v>
      </c>
      <c r="HD2589" s="2">
        <f t="shared" si="1073"/>
        <v>1.6920618810312149E-4</v>
      </c>
      <c r="HE2589" s="2" t="str">
        <f t="shared" si="1069"/>
        <v/>
      </c>
      <c r="HF2589" s="24" t="str">
        <f t="shared" si="1070"/>
        <v/>
      </c>
    </row>
    <row r="2590" spans="157:214" ht="20.100000000000001" customHeight="1" x14ac:dyDescent="0.25">
      <c r="FA2590" s="1">
        <v>1985</v>
      </c>
      <c r="FB2590" s="1">
        <f t="shared" si="1074"/>
        <v>14732.940815463142</v>
      </c>
      <c r="FC2590" s="1">
        <f t="shared" si="1075"/>
        <v>4.5416110071475879E-8</v>
      </c>
      <c r="FD2590" s="1">
        <f t="shared" si="1076"/>
        <v>0.99995925919544149</v>
      </c>
      <c r="FE2590" s="1">
        <f t="shared" si="1077"/>
        <v>4.5416110071475879E-8</v>
      </c>
      <c r="FF2590" s="1" t="str">
        <f t="shared" si="1078"/>
        <v/>
      </c>
      <c r="FG2590" s="1" t="str">
        <f t="shared" si="1079"/>
        <v/>
      </c>
      <c r="FI2590" s="1">
        <f t="shared" si="1080"/>
        <v>4.1566771424877816E-183</v>
      </c>
      <c r="FJ2590" s="1" t="str">
        <f t="shared" si="1081"/>
        <v/>
      </c>
      <c r="FK2590" s="1" t="str">
        <f t="shared" si="1082"/>
        <v/>
      </c>
      <c r="FP2590" s="1">
        <v>1985</v>
      </c>
      <c r="FQ2590" s="1">
        <f t="shared" si="1083"/>
        <v>34.713218921678944</v>
      </c>
      <c r="FR2590" s="1">
        <f t="shared" si="1084"/>
        <v>1.9275448446924131E-5</v>
      </c>
      <c r="FS2590" s="1">
        <f t="shared" si="1085"/>
        <v>0.99995925919544149</v>
      </c>
      <c r="FT2590" s="1">
        <f t="shared" si="1086"/>
        <v>1.9275448446924131E-5</v>
      </c>
      <c r="FU2590" s="1" t="str">
        <f t="shared" si="1087"/>
        <v/>
      </c>
      <c r="FV2590" s="1" t="str">
        <f t="shared" si="1088"/>
        <v/>
      </c>
      <c r="FW2590" s="1">
        <f t="shared" si="1089"/>
        <v>6.484144523181985E-288</v>
      </c>
      <c r="FX2590" s="1" t="str">
        <f t="shared" si="1090"/>
        <v/>
      </c>
      <c r="FY2590" s="1" t="str">
        <f t="shared" si="1091"/>
        <v/>
      </c>
      <c r="GC2590" s="1">
        <v>1985</v>
      </c>
      <c r="GD2590" s="1">
        <f t="shared" ref="GD2590:GD2605" si="1100">$GD$599+(GC2590*$GD$602)</f>
        <v>121.14204005624256</v>
      </c>
      <c r="GE2590" s="1">
        <f t="shared" si="1092"/>
        <v>5.5233745563551998E-6</v>
      </c>
      <c r="GF2590" s="1">
        <f t="shared" si="1093"/>
        <v>0.99995925919544149</v>
      </c>
      <c r="GG2590" s="1">
        <f t="shared" si="1094"/>
        <v>5.5233745563551998E-6</v>
      </c>
      <c r="GH2590" s="1" t="str">
        <f t="shared" si="1095"/>
        <v/>
      </c>
      <c r="GI2590" s="1" t="str">
        <f t="shared" si="1096"/>
        <v/>
      </c>
      <c r="GJ2590" s="1">
        <f t="shared" si="1097"/>
        <v>0</v>
      </c>
      <c r="GK2590" s="1">
        <f t="shared" si="1098"/>
        <v>5.5233745563551998E-6</v>
      </c>
      <c r="GL2590" s="1" t="str">
        <f t="shared" si="1099"/>
        <v/>
      </c>
      <c r="HA2590" s="2"/>
      <c r="HB2590" s="2">
        <f t="shared" si="1071"/>
        <v>12.735999999999642</v>
      </c>
      <c r="HC2590" s="147">
        <f t="shared" si="1072"/>
        <v>7.8807985094418387E-2</v>
      </c>
      <c r="HD2590" s="2">
        <f t="shared" si="1073"/>
        <v>1.6887761834256942E-4</v>
      </c>
      <c r="HE2590" s="2" t="str">
        <f t="shared" si="1069"/>
        <v/>
      </c>
      <c r="HF2590" s="24" t="str">
        <f t="shared" si="1070"/>
        <v/>
      </c>
    </row>
    <row r="2591" spans="157:214" ht="20.100000000000001" customHeight="1" x14ac:dyDescent="0.25">
      <c r="FA2591" s="1">
        <v>1986</v>
      </c>
      <c r="FB2591" s="1">
        <f t="shared" si="1074"/>
        <v>14747.89811578341</v>
      </c>
      <c r="FC2591" s="1">
        <f t="shared" si="1075"/>
        <v>4.4705605189357147E-8</v>
      </c>
      <c r="FD2591" s="1">
        <f t="shared" si="1076"/>
        <v>0.99995993317115617</v>
      </c>
      <c r="FE2591" s="1">
        <f t="shared" si="1077"/>
        <v>4.4705605189357147E-8</v>
      </c>
      <c r="FF2591" s="1" t="str">
        <f t="shared" si="1078"/>
        <v/>
      </c>
      <c r="FG2591" s="1" t="str">
        <f t="shared" si="1079"/>
        <v/>
      </c>
      <c r="FI2591" s="1">
        <f t="shared" si="1080"/>
        <v>4.6616181898988656E-183</v>
      </c>
      <c r="FJ2591" s="1" t="str">
        <f t="shared" si="1081"/>
        <v/>
      </c>
      <c r="FK2591" s="1" t="str">
        <f t="shared" si="1082"/>
        <v/>
      </c>
      <c r="FP2591" s="1">
        <v>1986</v>
      </c>
      <c r="FQ2591" s="1">
        <f t="shared" si="1083"/>
        <v>34.748460768299935</v>
      </c>
      <c r="FR2591" s="1">
        <f t="shared" si="1084"/>
        <v>1.8973896856419953E-5</v>
      </c>
      <c r="FS2591" s="1">
        <f t="shared" si="1085"/>
        <v>0.99995993317115617</v>
      </c>
      <c r="FT2591" s="1">
        <f t="shared" si="1086"/>
        <v>1.8973896856419953E-5</v>
      </c>
      <c r="FU2591" s="1" t="str">
        <f t="shared" si="1087"/>
        <v/>
      </c>
      <c r="FV2591" s="1" t="str">
        <f t="shared" si="1088"/>
        <v/>
      </c>
      <c r="FW2591" s="1">
        <f t="shared" si="1089"/>
        <v>7.4968177139501871E-288</v>
      </c>
      <c r="FX2591" s="1" t="str">
        <f t="shared" si="1090"/>
        <v/>
      </c>
      <c r="FY2591" s="1" t="str">
        <f t="shared" si="1091"/>
        <v/>
      </c>
      <c r="GC2591" s="1">
        <v>1986</v>
      </c>
      <c r="GD2591" s="1">
        <f t="shared" si="1100"/>
        <v>121.26502689893925</v>
      </c>
      <c r="GE2591" s="1">
        <f t="shared" si="1092"/>
        <v>5.4369650293859233E-6</v>
      </c>
      <c r="GF2591" s="1">
        <f t="shared" si="1093"/>
        <v>0.99995993317115617</v>
      </c>
      <c r="GG2591" s="1">
        <f t="shared" si="1094"/>
        <v>5.4369650293859233E-6</v>
      </c>
      <c r="GH2591" s="1" t="str">
        <f t="shared" si="1095"/>
        <v/>
      </c>
      <c r="GI2591" s="1" t="str">
        <f t="shared" si="1096"/>
        <v/>
      </c>
      <c r="GJ2591" s="1">
        <f t="shared" si="1097"/>
        <v>0</v>
      </c>
      <c r="GK2591" s="1">
        <f t="shared" si="1098"/>
        <v>5.4369650293859233E-6</v>
      </c>
      <c r="GL2591" s="1" t="str">
        <f t="shared" si="1099"/>
        <v/>
      </c>
      <c r="HA2591" s="2"/>
      <c r="HB2591" s="2">
        <f t="shared" si="1071"/>
        <v>12.742399999999641</v>
      </c>
      <c r="HC2591" s="147">
        <f t="shared" si="1072"/>
        <v>7.8639107476075817E-2</v>
      </c>
      <c r="HD2591" s="2">
        <f t="shared" si="1073"/>
        <v>1.685495802572351E-4</v>
      </c>
      <c r="HE2591" s="2" t="str">
        <f t="shared" si="1069"/>
        <v/>
      </c>
      <c r="HF2591" s="24" t="str">
        <f t="shared" si="1070"/>
        <v/>
      </c>
    </row>
    <row r="2592" spans="157:214" ht="20.100000000000001" customHeight="1" x14ac:dyDescent="0.25">
      <c r="FA2592" s="1">
        <v>1987</v>
      </c>
      <c r="FB2592" s="1">
        <f t="shared" si="1074"/>
        <v>14762.855416103677</v>
      </c>
      <c r="FC2592" s="1">
        <f t="shared" si="1075"/>
        <v>4.4005511590468564E-8</v>
      </c>
      <c r="FD2592" s="1">
        <f t="shared" si="1076"/>
        <v>0.999960596597675</v>
      </c>
      <c r="FE2592" s="1">
        <f t="shared" si="1077"/>
        <v>4.4005511590468564E-8</v>
      </c>
      <c r="FF2592" s="1" t="str">
        <f t="shared" si="1078"/>
        <v/>
      </c>
      <c r="FG2592" s="1" t="str">
        <f t="shared" si="1079"/>
        <v/>
      </c>
      <c r="FI2592" s="1">
        <f t="shared" si="1080"/>
        <v>5.2278143611663473E-183</v>
      </c>
      <c r="FJ2592" s="1" t="str">
        <f t="shared" si="1081"/>
        <v/>
      </c>
      <c r="FK2592" s="1" t="str">
        <f t="shared" si="1082"/>
        <v/>
      </c>
      <c r="FP2592" s="1">
        <v>1987</v>
      </c>
      <c r="FQ2592" s="1">
        <f t="shared" si="1083"/>
        <v>34.783702614920927</v>
      </c>
      <c r="FR2592" s="1">
        <f t="shared" si="1084"/>
        <v>1.8676764009679911E-5</v>
      </c>
      <c r="FS2592" s="1">
        <f t="shared" si="1085"/>
        <v>0.999960596597675</v>
      </c>
      <c r="FT2592" s="1">
        <f t="shared" si="1086"/>
        <v>1.8676764009679911E-5</v>
      </c>
      <c r="FU2592" s="1" t="str">
        <f t="shared" si="1087"/>
        <v/>
      </c>
      <c r="FV2592" s="1" t="str">
        <f t="shared" si="1088"/>
        <v/>
      </c>
      <c r="FW2592" s="1">
        <f t="shared" si="1089"/>
        <v>8.6675083206514623E-288</v>
      </c>
      <c r="FX2592" s="1" t="str">
        <f t="shared" si="1090"/>
        <v/>
      </c>
      <c r="FY2592" s="1" t="str">
        <f t="shared" si="1091"/>
        <v/>
      </c>
      <c r="GC2592" s="1">
        <v>1987</v>
      </c>
      <c r="GD2592" s="1">
        <f t="shared" si="1100"/>
        <v>121.38801374163594</v>
      </c>
      <c r="GE2592" s="1">
        <f t="shared" si="1092"/>
        <v>5.3518216922510924E-6</v>
      </c>
      <c r="GF2592" s="1">
        <f t="shared" si="1093"/>
        <v>0.999960596597675</v>
      </c>
      <c r="GG2592" s="1">
        <f t="shared" si="1094"/>
        <v>5.3518216922510924E-6</v>
      </c>
      <c r="GH2592" s="1" t="str">
        <f t="shared" si="1095"/>
        <v/>
      </c>
      <c r="GI2592" s="1" t="str">
        <f t="shared" si="1096"/>
        <v/>
      </c>
      <c r="GJ2592" s="1">
        <f t="shared" si="1097"/>
        <v>0</v>
      </c>
      <c r="GK2592" s="1">
        <f t="shared" si="1098"/>
        <v>5.3518216922510924E-6</v>
      </c>
      <c r="GL2592" s="1" t="str">
        <f t="shared" si="1099"/>
        <v/>
      </c>
      <c r="HA2592" s="2"/>
      <c r="HB2592" s="2">
        <f t="shared" si="1071"/>
        <v>12.74879999999964</v>
      </c>
      <c r="HC2592" s="147">
        <f t="shared" si="1072"/>
        <v>7.8470557895818582E-2</v>
      </c>
      <c r="HD2592" s="2">
        <f t="shared" si="1073"/>
        <v>1.6822207333469508E-4</v>
      </c>
      <c r="HE2592" s="2" t="str">
        <f t="shared" si="1069"/>
        <v/>
      </c>
      <c r="HF2592" s="24" t="str">
        <f t="shared" si="1070"/>
        <v/>
      </c>
    </row>
    <row r="2593" spans="157:214" ht="20.100000000000001" customHeight="1" x14ac:dyDescent="0.25">
      <c r="FA2593" s="1">
        <v>1988</v>
      </c>
      <c r="FB2593" s="1">
        <f t="shared" si="1074"/>
        <v>14777.812716423945</v>
      </c>
      <c r="FC2593" s="1">
        <f t="shared" si="1075"/>
        <v>4.3315688460625624E-8</v>
      </c>
      <c r="FD2593" s="1">
        <f t="shared" si="1076"/>
        <v>0.99996124962966726</v>
      </c>
      <c r="FE2593" s="1">
        <f t="shared" si="1077"/>
        <v>4.3315688460625624E-8</v>
      </c>
      <c r="FF2593" s="1" t="str">
        <f t="shared" si="1078"/>
        <v/>
      </c>
      <c r="FG2593" s="1" t="str">
        <f t="shared" si="1079"/>
        <v/>
      </c>
      <c r="FI2593" s="1">
        <f t="shared" si="1080"/>
        <v>5.8626864329741115E-183</v>
      </c>
      <c r="FJ2593" s="1" t="str">
        <f t="shared" si="1081"/>
        <v/>
      </c>
      <c r="FK2593" s="1" t="str">
        <f t="shared" si="1082"/>
        <v/>
      </c>
      <c r="FP2593" s="1">
        <v>1988</v>
      </c>
      <c r="FQ2593" s="1">
        <f t="shared" si="1083"/>
        <v>34.818944461541932</v>
      </c>
      <c r="FR2593" s="1">
        <f t="shared" si="1084"/>
        <v>1.8383990142524398E-5</v>
      </c>
      <c r="FS2593" s="1">
        <f t="shared" si="1085"/>
        <v>0.99996124962966726</v>
      </c>
      <c r="FT2593" s="1">
        <f t="shared" si="1086"/>
        <v>1.8383990142524398E-5</v>
      </c>
      <c r="FU2593" s="1" t="str">
        <f t="shared" si="1087"/>
        <v/>
      </c>
      <c r="FV2593" s="1" t="str">
        <f t="shared" si="1088"/>
        <v/>
      </c>
      <c r="FW2593" s="1">
        <f t="shared" si="1089"/>
        <v>1.0020851693804608E-287</v>
      </c>
      <c r="FX2593" s="1" t="str">
        <f t="shared" si="1090"/>
        <v/>
      </c>
      <c r="FY2593" s="1" t="str">
        <f t="shared" si="1091"/>
        <v/>
      </c>
      <c r="GC2593" s="1">
        <v>1988</v>
      </c>
      <c r="GD2593" s="1">
        <f t="shared" si="1100"/>
        <v>121.51100058433263</v>
      </c>
      <c r="GE2593" s="1">
        <f t="shared" si="1092"/>
        <v>5.2679274195411978E-6</v>
      </c>
      <c r="GF2593" s="1">
        <f t="shared" si="1093"/>
        <v>0.99996124962966726</v>
      </c>
      <c r="GG2593" s="1">
        <f t="shared" si="1094"/>
        <v>5.2679274195411978E-6</v>
      </c>
      <c r="GH2593" s="1" t="str">
        <f t="shared" si="1095"/>
        <v/>
      </c>
      <c r="GI2593" s="1" t="str">
        <f t="shared" si="1096"/>
        <v/>
      </c>
      <c r="GJ2593" s="1">
        <f t="shared" si="1097"/>
        <v>0</v>
      </c>
      <c r="GK2593" s="1">
        <f t="shared" si="1098"/>
        <v>5.2679274195411978E-6</v>
      </c>
      <c r="GL2593" s="1" t="str">
        <f t="shared" si="1099"/>
        <v/>
      </c>
      <c r="HA2593" s="2"/>
      <c r="HB2593" s="2">
        <f t="shared" si="1071"/>
        <v>12.75519999999964</v>
      </c>
      <c r="HC2593" s="147">
        <f t="shared" si="1072"/>
        <v>7.8302335822483887E-2</v>
      </c>
      <c r="HD2593" s="2">
        <f t="shared" si="1073"/>
        <v>1.6789509706144345E-4</v>
      </c>
      <c r="HE2593" s="2" t="str">
        <f t="shared" si="1069"/>
        <v/>
      </c>
      <c r="HF2593" s="24" t="str">
        <f t="shared" si="1070"/>
        <v/>
      </c>
    </row>
    <row r="2594" spans="157:214" ht="20.100000000000001" customHeight="1" x14ac:dyDescent="0.25">
      <c r="FA2594" s="1">
        <v>1989</v>
      </c>
      <c r="FB2594" s="1">
        <f t="shared" si="1074"/>
        <v>14792.770016744213</v>
      </c>
      <c r="FC2594" s="1">
        <f t="shared" si="1075"/>
        <v>4.2635996702800565E-8</v>
      </c>
      <c r="FD2594" s="1">
        <f t="shared" si="1076"/>
        <v>0.99996189241970912</v>
      </c>
      <c r="FE2594" s="1">
        <f t="shared" si="1077"/>
        <v>4.2635996702800565E-8</v>
      </c>
      <c r="FF2594" s="1" t="str">
        <f t="shared" si="1078"/>
        <v/>
      </c>
      <c r="FG2594" s="1" t="str">
        <f t="shared" si="1079"/>
        <v/>
      </c>
      <c r="FI2594" s="1">
        <f t="shared" si="1080"/>
        <v>6.5745529400623031E-183</v>
      </c>
      <c r="FJ2594" s="1" t="str">
        <f t="shared" si="1081"/>
        <v/>
      </c>
      <c r="FK2594" s="1" t="str">
        <f t="shared" si="1082"/>
        <v/>
      </c>
      <c r="FP2594" s="1">
        <v>1989</v>
      </c>
      <c r="FQ2594" s="1">
        <f t="shared" si="1083"/>
        <v>34.854186308162923</v>
      </c>
      <c r="FR2594" s="1">
        <f t="shared" si="1084"/>
        <v>1.8095516219567633E-5</v>
      </c>
      <c r="FS2594" s="1">
        <f t="shared" si="1085"/>
        <v>0.99996189241970912</v>
      </c>
      <c r="FT2594" s="1">
        <f t="shared" si="1086"/>
        <v>1.8095516219567633E-5</v>
      </c>
      <c r="FU2594" s="1" t="str">
        <f t="shared" si="1087"/>
        <v/>
      </c>
      <c r="FV2594" s="1" t="str">
        <f t="shared" si="1088"/>
        <v/>
      </c>
      <c r="FW2594" s="1">
        <f t="shared" si="1089"/>
        <v>1.1585320519773525E-287</v>
      </c>
      <c r="FX2594" s="1" t="str">
        <f t="shared" si="1090"/>
        <v/>
      </c>
      <c r="FY2594" s="1" t="str">
        <f t="shared" si="1091"/>
        <v/>
      </c>
      <c r="GC2594" s="1">
        <v>1989</v>
      </c>
      <c r="GD2594" s="1">
        <f t="shared" si="1100"/>
        <v>121.63398742702933</v>
      </c>
      <c r="GE2594" s="1">
        <f t="shared" si="1092"/>
        <v>5.1852652946822671E-6</v>
      </c>
      <c r="GF2594" s="1">
        <f t="shared" si="1093"/>
        <v>0.99996189241970912</v>
      </c>
      <c r="GG2594" s="1">
        <f t="shared" si="1094"/>
        <v>5.1852652946822671E-6</v>
      </c>
      <c r="GH2594" s="1" t="str">
        <f t="shared" si="1095"/>
        <v/>
      </c>
      <c r="GI2594" s="1" t="str">
        <f t="shared" si="1096"/>
        <v/>
      </c>
      <c r="GJ2594" s="1">
        <f t="shared" si="1097"/>
        <v>0</v>
      </c>
      <c r="GK2594" s="1">
        <f t="shared" si="1098"/>
        <v>5.1852652946822671E-6</v>
      </c>
      <c r="GL2594" s="1" t="str">
        <f t="shared" si="1099"/>
        <v/>
      </c>
      <c r="HA2594" s="2"/>
      <c r="HB2594" s="2">
        <f t="shared" si="1071"/>
        <v>12.761599999999639</v>
      </c>
      <c r="HC2594" s="147">
        <f t="shared" si="1072"/>
        <v>7.8134440725422444E-2</v>
      </c>
      <c r="HD2594" s="2">
        <f t="shared" si="1073"/>
        <v>1.6756865092334983E-4</v>
      </c>
      <c r="HE2594" s="2" t="str">
        <f t="shared" si="1069"/>
        <v/>
      </c>
      <c r="HF2594" s="24" t="str">
        <f t="shared" si="1070"/>
        <v/>
      </c>
    </row>
    <row r="2595" spans="157:214" ht="20.100000000000001" customHeight="1" x14ac:dyDescent="0.25">
      <c r="FA2595" s="2">
        <v>1990</v>
      </c>
      <c r="FB2595" s="1">
        <f t="shared" si="1074"/>
        <v>14807.727317064477</v>
      </c>
      <c r="FC2595" s="1">
        <f t="shared" si="1075"/>
        <v>4.1966298919036408E-8</v>
      </c>
      <c r="FD2595" s="1">
        <f t="shared" si="1076"/>
        <v>0.99996252511830896</v>
      </c>
      <c r="FE2595" s="1">
        <f t="shared" si="1077"/>
        <v>4.1966298919036408E-8</v>
      </c>
      <c r="FF2595" s="1" t="str">
        <f t="shared" si="1078"/>
        <v/>
      </c>
      <c r="FG2595" s="1" t="str">
        <f t="shared" si="1079"/>
        <v/>
      </c>
      <c r="FI2595" s="1">
        <f t="shared" si="1080"/>
        <v>7.3727386353400413E-183</v>
      </c>
      <c r="FJ2595" s="1" t="str">
        <f t="shared" si="1081"/>
        <v/>
      </c>
      <c r="FK2595" s="1" t="str">
        <f t="shared" si="1082"/>
        <v/>
      </c>
      <c r="FP2595" s="2">
        <v>1990</v>
      </c>
      <c r="FQ2595" s="1">
        <f t="shared" si="1083"/>
        <v>34.889428154783914</v>
      </c>
      <c r="FR2595" s="1">
        <f t="shared" si="1084"/>
        <v>1.7811283926540942E-5</v>
      </c>
      <c r="FS2595" s="1">
        <f t="shared" si="1085"/>
        <v>0.99996252511830896</v>
      </c>
      <c r="FT2595" s="1">
        <f t="shared" si="1086"/>
        <v>1.7811283926540942E-5</v>
      </c>
      <c r="FU2595" s="1" t="str">
        <f t="shared" si="1087"/>
        <v/>
      </c>
      <c r="FV2595" s="1" t="str">
        <f t="shared" si="1088"/>
        <v/>
      </c>
      <c r="FW2595" s="1">
        <f t="shared" si="1089"/>
        <v>1.3393822017308312E-287</v>
      </c>
      <c r="FX2595" s="1" t="str">
        <f t="shared" si="1090"/>
        <v/>
      </c>
      <c r="FY2595" s="1" t="str">
        <f t="shared" si="1091"/>
        <v/>
      </c>
      <c r="GC2595" s="2">
        <v>1990</v>
      </c>
      <c r="GD2595" s="1">
        <f t="shared" si="1100"/>
        <v>121.75697426972602</v>
      </c>
      <c r="GE2595" s="1">
        <f t="shared" si="1092"/>
        <v>5.1038186077363838E-6</v>
      </c>
      <c r="GF2595" s="1">
        <f t="shared" si="1093"/>
        <v>0.99996252511830896</v>
      </c>
      <c r="GG2595" s="1">
        <f t="shared" si="1094"/>
        <v>5.1038186077363838E-6</v>
      </c>
      <c r="GH2595" s="1" t="str">
        <f t="shared" si="1095"/>
        <v/>
      </c>
      <c r="GI2595" s="1" t="str">
        <f t="shared" si="1096"/>
        <v/>
      </c>
      <c r="GJ2595" s="1">
        <f t="shared" si="1097"/>
        <v>0</v>
      </c>
      <c r="GK2595" s="1">
        <f t="shared" si="1098"/>
        <v>5.1038186077363838E-6</v>
      </c>
      <c r="GL2595" s="1" t="str">
        <f t="shared" si="1099"/>
        <v/>
      </c>
      <c r="HA2595" s="2"/>
      <c r="HB2595" s="2">
        <f t="shared" si="1071"/>
        <v>12.767999999999638</v>
      </c>
      <c r="HC2595" s="147">
        <f t="shared" si="1072"/>
        <v>7.7966872074499094E-2</v>
      </c>
      <c r="HD2595" s="2">
        <f t="shared" si="1073"/>
        <v>1.6724273440536785E-4</v>
      </c>
      <c r="HE2595" s="2" t="str">
        <f t="shared" si="1069"/>
        <v/>
      </c>
      <c r="HF2595" s="24" t="str">
        <f t="shared" si="1070"/>
        <v/>
      </c>
    </row>
    <row r="2596" spans="157:214" ht="20.100000000000001" customHeight="1" x14ac:dyDescent="0.25">
      <c r="FA2596" s="1">
        <v>1991</v>
      </c>
      <c r="FB2596" s="1">
        <f t="shared" si="1074"/>
        <v>14822.684617384744</v>
      </c>
      <c r="FC2596" s="1">
        <f t="shared" si="1075"/>
        <v>4.1306459392509923E-8</v>
      </c>
      <c r="FD2596" s="1">
        <f t="shared" si="1076"/>
        <v>0.99996314787393237</v>
      </c>
      <c r="FE2596" s="1">
        <f t="shared" si="1077"/>
        <v>4.1306459392509923E-8</v>
      </c>
      <c r="FF2596" s="1" t="str">
        <f t="shared" si="1078"/>
        <v/>
      </c>
      <c r="FG2596" s="1" t="str">
        <f t="shared" si="1079"/>
        <v/>
      </c>
      <c r="FI2596" s="1">
        <f t="shared" si="1080"/>
        <v>8.2676960351732388E-183</v>
      </c>
      <c r="FJ2596" s="1" t="str">
        <f t="shared" si="1081"/>
        <v/>
      </c>
      <c r="FK2596" s="1" t="str">
        <f t="shared" si="1082"/>
        <v/>
      </c>
      <c r="FP2596" s="1">
        <v>1991</v>
      </c>
      <c r="FQ2596" s="1">
        <f t="shared" si="1083"/>
        <v>34.924670001404905</v>
      </c>
      <c r="FR2596" s="1">
        <f t="shared" si="1084"/>
        <v>1.7531235662680697E-5</v>
      </c>
      <c r="FS2596" s="1">
        <f t="shared" si="1085"/>
        <v>0.99996314787393237</v>
      </c>
      <c r="FT2596" s="1">
        <f t="shared" si="1086"/>
        <v>1.7531235662680697E-5</v>
      </c>
      <c r="FU2596" s="1" t="str">
        <f t="shared" si="1087"/>
        <v/>
      </c>
      <c r="FV2596" s="1" t="str">
        <f t="shared" si="1088"/>
        <v/>
      </c>
      <c r="FW2596" s="1">
        <f t="shared" si="1089"/>
        <v>1.5484387992257125E-287</v>
      </c>
      <c r="FX2596" s="1" t="str">
        <f t="shared" si="1090"/>
        <v/>
      </c>
      <c r="FY2596" s="1" t="str">
        <f t="shared" si="1091"/>
        <v/>
      </c>
      <c r="GC2596" s="1">
        <v>1991</v>
      </c>
      <c r="GD2596" s="1">
        <f t="shared" si="1100"/>
        <v>121.87996111242273</v>
      </c>
      <c r="GE2596" s="1">
        <f t="shared" si="1092"/>
        <v>5.0235708532202257E-6</v>
      </c>
      <c r="GF2596" s="1">
        <f t="shared" si="1093"/>
        <v>0.99996314787393237</v>
      </c>
      <c r="GG2596" s="1">
        <f t="shared" si="1094"/>
        <v>5.0235708532202257E-6</v>
      </c>
      <c r="GH2596" s="1" t="str">
        <f t="shared" si="1095"/>
        <v/>
      </c>
      <c r="GI2596" s="1" t="str">
        <f t="shared" si="1096"/>
        <v/>
      </c>
      <c r="GJ2596" s="1">
        <f t="shared" si="1097"/>
        <v>0</v>
      </c>
      <c r="GK2596" s="1">
        <f t="shared" si="1098"/>
        <v>5.0235708532202257E-6</v>
      </c>
      <c r="GL2596" s="1" t="str">
        <f t="shared" si="1099"/>
        <v/>
      </c>
      <c r="HA2596" s="2"/>
      <c r="HB2596" s="2">
        <f t="shared" si="1071"/>
        <v>12.774399999999638</v>
      </c>
      <c r="HC2596" s="147">
        <f t="shared" si="1072"/>
        <v>7.7799629340093726E-2</v>
      </c>
      <c r="HD2596" s="2">
        <f t="shared" si="1073"/>
        <v>1.6691734699175731E-4</v>
      </c>
      <c r="HE2596" s="2" t="str">
        <f t="shared" si="1069"/>
        <v/>
      </c>
      <c r="HF2596" s="24" t="str">
        <f t="shared" si="1070"/>
        <v/>
      </c>
    </row>
    <row r="2597" spans="157:214" ht="20.100000000000001" customHeight="1" x14ac:dyDescent="0.25">
      <c r="FA2597" s="1">
        <v>1992</v>
      </c>
      <c r="FB2597" s="1">
        <f t="shared" si="1074"/>
        <v>14837.641917705012</v>
      </c>
      <c r="FC2597" s="1">
        <f t="shared" si="1075"/>
        <v>4.0656344069743853E-8</v>
      </c>
      <c r="FD2597" s="1">
        <f t="shared" si="1076"/>
        <v>0.99996376083302785</v>
      </c>
      <c r="FE2597" s="1">
        <f t="shared" si="1077"/>
        <v>4.0656344069743853E-8</v>
      </c>
      <c r="FF2597" s="1" t="str">
        <f t="shared" si="1078"/>
        <v/>
      </c>
      <c r="FG2597" s="1" t="str">
        <f t="shared" si="1079"/>
        <v/>
      </c>
      <c r="FI2597" s="1">
        <f t="shared" si="1080"/>
        <v>9.2711416263108957E-183</v>
      </c>
      <c r="FJ2597" s="1" t="str">
        <f t="shared" si="1081"/>
        <v/>
      </c>
      <c r="FK2597" s="1" t="str">
        <f t="shared" si="1082"/>
        <v/>
      </c>
      <c r="FP2597" s="1">
        <v>1992</v>
      </c>
      <c r="FQ2597" s="1">
        <f t="shared" si="1083"/>
        <v>34.959911848025897</v>
      </c>
      <c r="FR2597" s="1">
        <f t="shared" si="1084"/>
        <v>1.725531453317823E-5</v>
      </c>
      <c r="FS2597" s="1">
        <f t="shared" si="1085"/>
        <v>0.99996376083302785</v>
      </c>
      <c r="FT2597" s="1">
        <f t="shared" si="1086"/>
        <v>1.725531453317823E-5</v>
      </c>
      <c r="FU2597" s="1" t="str">
        <f t="shared" si="1087"/>
        <v/>
      </c>
      <c r="FV2597" s="1" t="str">
        <f t="shared" si="1088"/>
        <v/>
      </c>
      <c r="FW2597" s="1">
        <f t="shared" si="1089"/>
        <v>1.7900972176216385E-287</v>
      </c>
      <c r="FX2597" s="1" t="str">
        <f t="shared" si="1090"/>
        <v/>
      </c>
      <c r="FY2597" s="1" t="str">
        <f t="shared" si="1091"/>
        <v/>
      </c>
      <c r="GC2597" s="1">
        <v>1992</v>
      </c>
      <c r="GD2597" s="1">
        <f t="shared" si="1100"/>
        <v>122.00294795511942</v>
      </c>
      <c r="GE2597" s="1">
        <f t="shared" si="1092"/>
        <v>4.9445057279417481E-6</v>
      </c>
      <c r="GF2597" s="1">
        <f t="shared" si="1093"/>
        <v>0.99996376083302785</v>
      </c>
      <c r="GG2597" s="1">
        <f t="shared" si="1094"/>
        <v>4.9445057279417481E-6</v>
      </c>
      <c r="GH2597" s="1" t="str">
        <f t="shared" si="1095"/>
        <v/>
      </c>
      <c r="GI2597" s="1" t="str">
        <f t="shared" si="1096"/>
        <v/>
      </c>
      <c r="GJ2597" s="1">
        <f t="shared" si="1097"/>
        <v>0</v>
      </c>
      <c r="GK2597" s="1">
        <f t="shared" si="1098"/>
        <v>4.9445057279417481E-6</v>
      </c>
      <c r="GL2597" s="1" t="str">
        <f t="shared" si="1099"/>
        <v/>
      </c>
      <c r="HA2597" s="2"/>
      <c r="HB2597" s="2">
        <f t="shared" si="1071"/>
        <v>12.780799999999637</v>
      </c>
      <c r="HC2597" s="147">
        <f t="shared" si="1072"/>
        <v>7.7632711993101969E-2</v>
      </c>
      <c r="HD2597" s="2">
        <f t="shared" si="1073"/>
        <v>1.6659248816613959E-4</v>
      </c>
      <c r="HE2597" s="2" t="str">
        <f t="shared" si="1069"/>
        <v/>
      </c>
      <c r="HF2597" s="24" t="str">
        <f t="shared" si="1070"/>
        <v/>
      </c>
    </row>
    <row r="2598" spans="157:214" ht="20.100000000000001" customHeight="1" x14ac:dyDescent="0.25">
      <c r="FA2598" s="1">
        <v>1993</v>
      </c>
      <c r="FB2598" s="1">
        <f t="shared" si="1074"/>
        <v>14852.59921802528</v>
      </c>
      <c r="FC2598" s="1">
        <f t="shared" si="1075"/>
        <v>4.0015820542965366E-8</v>
      </c>
      <c r="FD2598" s="1">
        <f t="shared" si="1076"/>
        <v>0.99996436414005097</v>
      </c>
      <c r="FE2598" s="1">
        <f t="shared" si="1077"/>
        <v>4.0015820542965366E-8</v>
      </c>
      <c r="FF2598" s="1" t="str">
        <f t="shared" si="1078"/>
        <v/>
      </c>
      <c r="FG2598" s="1" t="str">
        <f t="shared" si="1079"/>
        <v/>
      </c>
      <c r="FI2598" s="1">
        <f t="shared" si="1080"/>
        <v>1.0396208500575503E-182</v>
      </c>
      <c r="FJ2598" s="1" t="str">
        <f t="shared" si="1081"/>
        <v/>
      </c>
      <c r="FK2598" s="1" t="str">
        <f t="shared" si="1082"/>
        <v/>
      </c>
      <c r="FP2598" s="1">
        <v>1993</v>
      </c>
      <c r="FQ2598" s="1">
        <f t="shared" si="1083"/>
        <v>34.995153694646902</v>
      </c>
      <c r="FR2598" s="1">
        <f t="shared" si="1084"/>
        <v>1.6983464341692565E-5</v>
      </c>
      <c r="FS2598" s="1">
        <f t="shared" si="1085"/>
        <v>0.99996436414005097</v>
      </c>
      <c r="FT2598" s="1">
        <f t="shared" si="1086"/>
        <v>1.6983464341692565E-5</v>
      </c>
      <c r="FU2598" s="1" t="str">
        <f t="shared" si="1087"/>
        <v/>
      </c>
      <c r="FV2598" s="1" t="str">
        <f t="shared" si="1088"/>
        <v/>
      </c>
      <c r="FW2598" s="1">
        <f t="shared" si="1089"/>
        <v>2.0694371513944182E-287</v>
      </c>
      <c r="FX2598" s="1" t="str">
        <f t="shared" si="1090"/>
        <v/>
      </c>
      <c r="FY2598" s="1" t="str">
        <f t="shared" si="1091"/>
        <v/>
      </c>
      <c r="GC2598" s="1">
        <v>1993</v>
      </c>
      <c r="GD2598" s="1">
        <f t="shared" si="1100"/>
        <v>122.12593479781611</v>
      </c>
      <c r="GE2598" s="1">
        <f t="shared" si="1092"/>
        <v>4.8666071288546204E-6</v>
      </c>
      <c r="GF2598" s="1">
        <f t="shared" si="1093"/>
        <v>0.99996436414005097</v>
      </c>
      <c r="GG2598" s="1">
        <f t="shared" si="1094"/>
        <v>4.8666071288546204E-6</v>
      </c>
      <c r="GH2598" s="1" t="str">
        <f t="shared" si="1095"/>
        <v/>
      </c>
      <c r="GI2598" s="1" t="str">
        <f t="shared" si="1096"/>
        <v/>
      </c>
      <c r="GJ2598" s="1">
        <f t="shared" si="1097"/>
        <v>0</v>
      </c>
      <c r="GK2598" s="1">
        <f t="shared" si="1098"/>
        <v>4.8666071288546204E-6</v>
      </c>
      <c r="GL2598" s="1" t="str">
        <f t="shared" si="1099"/>
        <v/>
      </c>
      <c r="HA2598" s="2"/>
      <c r="HB2598" s="2">
        <f t="shared" si="1071"/>
        <v>12.787199999999636</v>
      </c>
      <c r="HC2598" s="147">
        <f t="shared" si="1072"/>
        <v>7.7466119504935829E-2</v>
      </c>
      <c r="HD2598" s="2">
        <f t="shared" si="1073"/>
        <v>1.6626815741097034E-4</v>
      </c>
      <c r="HE2598" s="2" t="str">
        <f t="shared" si="1069"/>
        <v/>
      </c>
      <c r="HF2598" s="24" t="str">
        <f t="shared" si="1070"/>
        <v/>
      </c>
    </row>
    <row r="2599" spans="157:214" ht="20.100000000000001" customHeight="1" x14ac:dyDescent="0.25">
      <c r="FA2599" s="1">
        <v>1994</v>
      </c>
      <c r="FB2599" s="1">
        <f t="shared" si="1074"/>
        <v>14867.556518345547</v>
      </c>
      <c r="FC2599" s="1">
        <f t="shared" si="1075"/>
        <v>3.9384758032611715E-8</v>
      </c>
      <c r="FD2599" s="1">
        <f t="shared" si="1076"/>
        <v>0.99996495793748885</v>
      </c>
      <c r="FE2599" s="1">
        <f t="shared" si="1077"/>
        <v>3.9384758032611715E-8</v>
      </c>
      <c r="FF2599" s="1" t="str">
        <f t="shared" si="1078"/>
        <v/>
      </c>
      <c r="FG2599" s="1" t="str">
        <f t="shared" si="1079"/>
        <v/>
      </c>
      <c r="FI2599" s="1">
        <f t="shared" si="1080"/>
        <v>1.1657617395911995E-182</v>
      </c>
      <c r="FJ2599" s="1" t="str">
        <f t="shared" si="1081"/>
        <v/>
      </c>
      <c r="FK2599" s="1" t="str">
        <f t="shared" si="1082"/>
        <v/>
      </c>
      <c r="FP2599" s="1">
        <v>1994</v>
      </c>
      <c r="FQ2599" s="1">
        <f t="shared" si="1083"/>
        <v>35.030395541267893</v>
      </c>
      <c r="FR2599" s="1">
        <f t="shared" si="1084"/>
        <v>1.6715629582926023E-5</v>
      </c>
      <c r="FS2599" s="1">
        <f t="shared" si="1085"/>
        <v>0.99996495793748885</v>
      </c>
      <c r="FT2599" s="1">
        <f t="shared" si="1086"/>
        <v>1.6715629582926023E-5</v>
      </c>
      <c r="FU2599" s="1" t="str">
        <f t="shared" si="1087"/>
        <v/>
      </c>
      <c r="FV2599" s="1" t="str">
        <f t="shared" si="1088"/>
        <v/>
      </c>
      <c r="FW2599" s="1">
        <f t="shared" si="1089"/>
        <v>2.39232906505972E-287</v>
      </c>
      <c r="FX2599" s="1" t="str">
        <f t="shared" si="1090"/>
        <v/>
      </c>
      <c r="FY2599" s="1" t="str">
        <f t="shared" si="1091"/>
        <v/>
      </c>
      <c r="GC2599" s="1">
        <v>1994</v>
      </c>
      <c r="GD2599" s="1">
        <f t="shared" si="1100"/>
        <v>122.2489216405128</v>
      </c>
      <c r="GE2599" s="1">
        <f t="shared" si="1092"/>
        <v>4.7898591509306765E-6</v>
      </c>
      <c r="GF2599" s="1">
        <f t="shared" si="1093"/>
        <v>0.99996495793748885</v>
      </c>
      <c r="GG2599" s="1">
        <f t="shared" si="1094"/>
        <v>4.7898591509306765E-6</v>
      </c>
      <c r="GH2599" s="1" t="str">
        <f t="shared" si="1095"/>
        <v/>
      </c>
      <c r="GI2599" s="1" t="str">
        <f t="shared" si="1096"/>
        <v/>
      </c>
      <c r="GJ2599" s="1">
        <f t="shared" si="1097"/>
        <v>0</v>
      </c>
      <c r="GK2599" s="1">
        <f t="shared" si="1098"/>
        <v>4.7898591509306765E-6</v>
      </c>
      <c r="GL2599" s="1" t="str">
        <f t="shared" si="1099"/>
        <v/>
      </c>
      <c r="HA2599" s="2"/>
      <c r="HB2599" s="2">
        <f t="shared" si="1071"/>
        <v>12.793599999999635</v>
      </c>
      <c r="HC2599" s="147">
        <f t="shared" si="1072"/>
        <v>7.7299851347524859E-2</v>
      </c>
      <c r="HD2599" s="2">
        <f t="shared" si="1073"/>
        <v>1.6594435420867748E-4</v>
      </c>
      <c r="HE2599" s="2" t="str">
        <f t="shared" si="1069"/>
        <v/>
      </c>
      <c r="HF2599" s="24" t="str">
        <f t="shared" si="1070"/>
        <v/>
      </c>
    </row>
    <row r="2600" spans="157:214" ht="20.100000000000001" customHeight="1" x14ac:dyDescent="0.25">
      <c r="FA2600" s="2">
        <v>1995</v>
      </c>
      <c r="FB2600" s="1">
        <f t="shared" si="1074"/>
        <v>14882.513818665815</v>
      </c>
      <c r="FC2600" s="1">
        <f t="shared" si="1075"/>
        <v>3.8763027369982476E-8</v>
      </c>
      <c r="FD2600" s="1">
        <f t="shared" si="1076"/>
        <v>0.99996554236588497</v>
      </c>
      <c r="FE2600" s="1">
        <f t="shared" si="1077"/>
        <v>3.8763027369982476E-8</v>
      </c>
      <c r="FF2600" s="1" t="str">
        <f t="shared" si="1078"/>
        <v/>
      </c>
      <c r="FG2600" s="1" t="str">
        <f t="shared" si="1079"/>
        <v/>
      </c>
      <c r="FI2600" s="1">
        <f t="shared" si="1080"/>
        <v>1.307186836034061E-182</v>
      </c>
      <c r="FJ2600" s="1" t="str">
        <f t="shared" si="1081"/>
        <v/>
      </c>
      <c r="FK2600" s="1" t="str">
        <f t="shared" si="1082"/>
        <v/>
      </c>
      <c r="FP2600" s="2">
        <v>1995</v>
      </c>
      <c r="FQ2600" s="1">
        <f t="shared" si="1083"/>
        <v>35.065637387888884</v>
      </c>
      <c r="FR2600" s="1">
        <f t="shared" si="1084"/>
        <v>1.6451755435260834E-5</v>
      </c>
      <c r="FS2600" s="1">
        <f t="shared" si="1085"/>
        <v>0.99996554236588497</v>
      </c>
      <c r="FT2600" s="1">
        <f t="shared" si="1086"/>
        <v>1.6451755435260834E-5</v>
      </c>
      <c r="FU2600" s="1" t="str">
        <f t="shared" si="1087"/>
        <v/>
      </c>
      <c r="FV2600" s="1" t="str">
        <f t="shared" si="1088"/>
        <v/>
      </c>
      <c r="FW2600" s="1">
        <f t="shared" si="1089"/>
        <v>2.7655571857260717E-287</v>
      </c>
      <c r="FX2600" s="1" t="str">
        <f t="shared" si="1090"/>
        <v/>
      </c>
      <c r="FY2600" s="1" t="str">
        <f t="shared" si="1091"/>
        <v/>
      </c>
      <c r="GC2600" s="2">
        <v>1995</v>
      </c>
      <c r="GD2600" s="1">
        <f t="shared" si="1100"/>
        <v>122.37190848320949</v>
      </c>
      <c r="GE2600" s="1">
        <f t="shared" si="1092"/>
        <v>4.7142460850501485E-6</v>
      </c>
      <c r="GF2600" s="1">
        <f t="shared" si="1093"/>
        <v>0.99996554236588497</v>
      </c>
      <c r="GG2600" s="1">
        <f t="shared" si="1094"/>
        <v>4.7142460850501485E-6</v>
      </c>
      <c r="GH2600" s="1" t="str">
        <f t="shared" si="1095"/>
        <v/>
      </c>
      <c r="GI2600" s="1" t="str">
        <f t="shared" si="1096"/>
        <v/>
      </c>
      <c r="GJ2600" s="1">
        <f t="shared" si="1097"/>
        <v>0</v>
      </c>
      <c r="GK2600" s="1">
        <f t="shared" si="1098"/>
        <v>4.7142460850501485E-6</v>
      </c>
      <c r="GL2600" s="1" t="str">
        <f t="shared" si="1099"/>
        <v/>
      </c>
      <c r="HA2600" s="2"/>
      <c r="HB2600" s="2">
        <f t="shared" si="1071"/>
        <v>12.799999999999635</v>
      </c>
      <c r="HC2600" s="147">
        <f t="shared" si="1072"/>
        <v>7.7133906993316181E-2</v>
      </c>
      <c r="HD2600" s="2">
        <f t="shared" si="1073"/>
        <v>1.6562107804013459E-4</v>
      </c>
      <c r="HE2600" s="2" t="str">
        <f t="shared" si="1069"/>
        <v/>
      </c>
      <c r="HF2600" s="24" t="str">
        <f t="shared" si="1070"/>
        <v/>
      </c>
    </row>
    <row r="2601" spans="157:214" ht="20.100000000000001" customHeight="1" x14ac:dyDescent="0.25">
      <c r="FA2601" s="1">
        <v>1996</v>
      </c>
      <c r="FB2601" s="1">
        <f t="shared" si="1074"/>
        <v>14897.471118986083</v>
      </c>
      <c r="FC2601" s="1">
        <f t="shared" si="1075"/>
        <v>3.8150500980037364E-8</v>
      </c>
      <c r="FD2601" s="1">
        <f t="shared" si="1076"/>
        <v>0.99996611756386233</v>
      </c>
      <c r="FE2601" s="1">
        <f t="shared" si="1077"/>
        <v>3.8150500980037364E-8</v>
      </c>
      <c r="FF2601" s="1" t="str">
        <f t="shared" si="1078"/>
        <v/>
      </c>
      <c r="FG2601" s="1" t="str">
        <f t="shared" si="1079"/>
        <v/>
      </c>
      <c r="FI2601" s="1">
        <f t="shared" si="1080"/>
        <v>1.4657455521914227E-182</v>
      </c>
      <c r="FJ2601" s="1" t="str">
        <f t="shared" si="1081"/>
        <v/>
      </c>
      <c r="FK2601" s="1" t="str">
        <f t="shared" si="1082"/>
        <v/>
      </c>
      <c r="FP2601" s="1">
        <v>1996</v>
      </c>
      <c r="FQ2601" s="1">
        <f t="shared" si="1083"/>
        <v>35.100879234509875</v>
      </c>
      <c r="FR2601" s="1">
        <f t="shared" si="1084"/>
        <v>1.6191787753458386E-5</v>
      </c>
      <c r="FS2601" s="1">
        <f t="shared" si="1085"/>
        <v>0.99996611756386233</v>
      </c>
      <c r="FT2601" s="1">
        <f t="shared" si="1086"/>
        <v>1.6191787753458386E-5</v>
      </c>
      <c r="FU2601" s="1" t="str">
        <f t="shared" si="1087"/>
        <v/>
      </c>
      <c r="FV2601" s="1" t="str">
        <f t="shared" si="1088"/>
        <v/>
      </c>
      <c r="FW2601" s="1">
        <f t="shared" si="1089"/>
        <v>3.1969616083746585E-287</v>
      </c>
      <c r="FX2601" s="1" t="str">
        <f t="shared" si="1090"/>
        <v/>
      </c>
      <c r="FY2601" s="1" t="str">
        <f t="shared" si="1091"/>
        <v/>
      </c>
      <c r="GC2601" s="1">
        <v>1996</v>
      </c>
      <c r="GD2601" s="1">
        <f t="shared" si="1100"/>
        <v>122.49489532590619</v>
      </c>
      <c r="GE2601" s="1">
        <f t="shared" si="1092"/>
        <v>4.6397524159095193E-6</v>
      </c>
      <c r="GF2601" s="1">
        <f t="shared" si="1093"/>
        <v>0.99996611756386233</v>
      </c>
      <c r="GG2601" s="1">
        <f t="shared" si="1094"/>
        <v>4.6397524159095193E-6</v>
      </c>
      <c r="GH2601" s="1" t="str">
        <f t="shared" si="1095"/>
        <v/>
      </c>
      <c r="GI2601" s="1" t="str">
        <f t="shared" si="1096"/>
        <v/>
      </c>
      <c r="GJ2601" s="1">
        <f t="shared" si="1097"/>
        <v>0</v>
      </c>
      <c r="GK2601" s="1">
        <f t="shared" si="1098"/>
        <v>4.6397524159095193E-6</v>
      </c>
      <c r="GL2601" s="1" t="str">
        <f t="shared" si="1099"/>
        <v/>
      </c>
      <c r="HA2601" s="2"/>
      <c r="HB2601" s="2">
        <f t="shared" si="1071"/>
        <v>12.806399999999634</v>
      </c>
      <c r="HC2601" s="147">
        <f t="shared" si="1072"/>
        <v>7.6968285915276047E-2</v>
      </c>
      <c r="HD2601" s="2">
        <f t="shared" si="1073"/>
        <v>1.6529832838599323E-4</v>
      </c>
      <c r="HE2601" s="2" t="str">
        <f t="shared" si="1069"/>
        <v/>
      </c>
      <c r="HF2601" s="24" t="str">
        <f t="shared" si="1070"/>
        <v/>
      </c>
    </row>
    <row r="2602" spans="157:214" ht="20.100000000000001" customHeight="1" x14ac:dyDescent="0.25">
      <c r="FA2602" s="1">
        <v>1997</v>
      </c>
      <c r="FB2602" s="1">
        <f t="shared" si="1074"/>
        <v>14912.428419306347</v>
      </c>
      <c r="FC2602" s="1">
        <f t="shared" si="1075"/>
        <v>3.7547052864338554E-8</v>
      </c>
      <c r="FD2602" s="1">
        <f t="shared" si="1076"/>
        <v>0.99996668366814789</v>
      </c>
      <c r="FE2602" s="1">
        <f t="shared" si="1077"/>
        <v>3.7547052864338554E-8</v>
      </c>
      <c r="FF2602" s="1" t="str">
        <f t="shared" si="1078"/>
        <v/>
      </c>
      <c r="FG2602" s="1" t="str">
        <f t="shared" si="1079"/>
        <v/>
      </c>
      <c r="FI2602" s="1">
        <f t="shared" si="1080"/>
        <v>1.6435107746352922E-182</v>
      </c>
      <c r="FJ2602" s="1" t="str">
        <f t="shared" si="1081"/>
        <v/>
      </c>
      <c r="FK2602" s="1" t="str">
        <f t="shared" si="1082"/>
        <v/>
      </c>
      <c r="FP2602" s="1">
        <v>1997</v>
      </c>
      <c r="FQ2602" s="1">
        <f t="shared" si="1083"/>
        <v>35.136121081130867</v>
      </c>
      <c r="FR2602" s="1">
        <f t="shared" si="1084"/>
        <v>1.5935673061419782E-5</v>
      </c>
      <c r="FS2602" s="1">
        <f t="shared" si="1085"/>
        <v>0.99996668366814789</v>
      </c>
      <c r="FT2602" s="1">
        <f t="shared" si="1086"/>
        <v>1.5935673061419782E-5</v>
      </c>
      <c r="FU2602" s="1" t="str">
        <f t="shared" si="1087"/>
        <v/>
      </c>
      <c r="FV2602" s="1" t="str">
        <f t="shared" si="1088"/>
        <v/>
      </c>
      <c r="FW2602" s="1">
        <f t="shared" si="1089"/>
        <v>3.6956024812877927E-287</v>
      </c>
      <c r="FX2602" s="1" t="str">
        <f t="shared" si="1090"/>
        <v/>
      </c>
      <c r="FY2602" s="1" t="str">
        <f t="shared" si="1091"/>
        <v/>
      </c>
      <c r="GC2602" s="1">
        <v>1997</v>
      </c>
      <c r="GD2602" s="1">
        <f t="shared" si="1100"/>
        <v>122.61788216860288</v>
      </c>
      <c r="GE2602" s="1">
        <f t="shared" si="1092"/>
        <v>4.5663628199470624E-6</v>
      </c>
      <c r="GF2602" s="1">
        <f t="shared" si="1093"/>
        <v>0.99996668366814789</v>
      </c>
      <c r="GG2602" s="1">
        <f t="shared" si="1094"/>
        <v>4.5663628199470624E-6</v>
      </c>
      <c r="GH2602" s="1" t="str">
        <f t="shared" si="1095"/>
        <v/>
      </c>
      <c r="GI2602" s="1" t="str">
        <f t="shared" si="1096"/>
        <v/>
      </c>
      <c r="GJ2602" s="1">
        <f t="shared" si="1097"/>
        <v>0</v>
      </c>
      <c r="GK2602" s="1">
        <f t="shared" si="1098"/>
        <v>4.5663628199470624E-6</v>
      </c>
      <c r="GL2602" s="1" t="str">
        <f t="shared" si="1099"/>
        <v/>
      </c>
      <c r="HA2602" s="2"/>
      <c r="HB2602" s="2">
        <f t="shared" si="1071"/>
        <v>12.812799999999633</v>
      </c>
      <c r="HC2602" s="147">
        <f t="shared" si="1072"/>
        <v>7.6802987586890054E-2</v>
      </c>
      <c r="HD2602" s="2">
        <f t="shared" si="1073"/>
        <v>1.6497610472597513E-4</v>
      </c>
      <c r="HE2602" s="2" t="str">
        <f t="shared" si="1069"/>
        <v/>
      </c>
      <c r="HF2602" s="24" t="str">
        <f t="shared" si="1070"/>
        <v/>
      </c>
    </row>
    <row r="2603" spans="157:214" ht="20.100000000000001" customHeight="1" x14ac:dyDescent="0.25">
      <c r="FA2603" s="1">
        <v>1998</v>
      </c>
      <c r="FB2603" s="1">
        <f t="shared" si="1074"/>
        <v>14927.385719626614</v>
      </c>
      <c r="FC2603" s="1">
        <f t="shared" si="1075"/>
        <v>3.6952558584137338E-8</v>
      </c>
      <c r="FD2603" s="1">
        <f t="shared" si="1076"/>
        <v>0.99996724081359545</v>
      </c>
      <c r="FE2603" s="1">
        <f t="shared" si="1077"/>
        <v>3.6952558584137338E-8</v>
      </c>
      <c r="FF2603" s="1" t="str">
        <f t="shared" si="1078"/>
        <v/>
      </c>
      <c r="FG2603" s="1" t="str">
        <f t="shared" si="1079"/>
        <v/>
      </c>
      <c r="FI2603" s="1">
        <f t="shared" si="1080"/>
        <v>1.842805829843573E-182</v>
      </c>
      <c r="FJ2603" s="1" t="str">
        <f t="shared" si="1081"/>
        <v/>
      </c>
      <c r="FK2603" s="1" t="str">
        <f t="shared" si="1082"/>
        <v/>
      </c>
      <c r="FP2603" s="1">
        <v>1998</v>
      </c>
      <c r="FQ2603" s="1">
        <f t="shared" si="1083"/>
        <v>35.171362927751872</v>
      </c>
      <c r="FR2603" s="1">
        <f t="shared" si="1084"/>
        <v>1.5683358545007454E-5</v>
      </c>
      <c r="FS2603" s="1">
        <f t="shared" si="1085"/>
        <v>0.99996724081359545</v>
      </c>
      <c r="FT2603" s="1">
        <f t="shared" si="1086"/>
        <v>1.5683358545007454E-5</v>
      </c>
      <c r="FU2603" s="1" t="str">
        <f t="shared" si="1087"/>
        <v/>
      </c>
      <c r="FV2603" s="1" t="str">
        <f t="shared" si="1088"/>
        <v/>
      </c>
      <c r="FW2603" s="1">
        <f t="shared" si="1089"/>
        <v>4.2719496993753474E-287</v>
      </c>
      <c r="FX2603" s="1" t="str">
        <f t="shared" si="1090"/>
        <v/>
      </c>
      <c r="FY2603" s="1" t="str">
        <f t="shared" si="1091"/>
        <v/>
      </c>
      <c r="GC2603" s="1">
        <v>1998</v>
      </c>
      <c r="GD2603" s="1">
        <f t="shared" si="1100"/>
        <v>122.74086901129957</v>
      </c>
      <c r="GE2603" s="1">
        <f t="shared" si="1092"/>
        <v>4.4940621632859354E-6</v>
      </c>
      <c r="GF2603" s="1">
        <f t="shared" si="1093"/>
        <v>0.99996724081359545</v>
      </c>
      <c r="GG2603" s="1">
        <f t="shared" si="1094"/>
        <v>4.4940621632859354E-6</v>
      </c>
      <c r="GH2603" s="1" t="str">
        <f t="shared" si="1095"/>
        <v/>
      </c>
      <c r="GI2603" s="1" t="str">
        <f t="shared" si="1096"/>
        <v/>
      </c>
      <c r="GJ2603" s="1">
        <f t="shared" si="1097"/>
        <v>0</v>
      </c>
      <c r="GK2603" s="1">
        <f t="shared" si="1098"/>
        <v>4.4940621632859354E-6</v>
      </c>
      <c r="GL2603" s="1" t="str">
        <f t="shared" si="1099"/>
        <v/>
      </c>
      <c r="HA2603" s="2"/>
      <c r="HB2603" s="2">
        <f t="shared" si="1071"/>
        <v>12.819199999999633</v>
      </c>
      <c r="HC2603" s="147">
        <f t="shared" si="1072"/>
        <v>7.6638011482164078E-2</v>
      </c>
      <c r="HD2603" s="2">
        <f t="shared" si="1073"/>
        <v>1.6465440653908037E-4</v>
      </c>
      <c r="HE2603" s="2" t="str">
        <f t="shared" si="1069"/>
        <v/>
      </c>
      <c r="HF2603" s="24" t="str">
        <f t="shared" si="1070"/>
        <v/>
      </c>
    </row>
    <row r="2604" spans="157:214" ht="20.100000000000001" customHeight="1" x14ac:dyDescent="0.25">
      <c r="FA2604" s="1">
        <v>1999</v>
      </c>
      <c r="FB2604" s="1">
        <f t="shared" si="1074"/>
        <v>14942.343019946882</v>
      </c>
      <c r="FC2604" s="1">
        <f t="shared" si="1075"/>
        <v>3.6366895243605187E-8</v>
      </c>
      <c r="FD2604" s="1">
        <f t="shared" si="1076"/>
        <v>0.99996778913320938</v>
      </c>
      <c r="FE2604" s="1">
        <f t="shared" si="1077"/>
        <v>3.6366895243605187E-8</v>
      </c>
      <c r="FF2604" s="1" t="str">
        <f t="shared" si="1078"/>
        <v/>
      </c>
      <c r="FG2604" s="1" t="str">
        <f t="shared" si="1079"/>
        <v/>
      </c>
      <c r="FI2604" s="1">
        <f t="shared" si="1080"/>
        <v>2.0662346997756901E-182</v>
      </c>
      <c r="FJ2604" s="1" t="str">
        <f t="shared" si="1081"/>
        <v/>
      </c>
      <c r="FK2604" s="1" t="str">
        <f t="shared" si="1082"/>
        <v/>
      </c>
      <c r="FP2604" s="1">
        <v>1999</v>
      </c>
      <c r="FQ2604" s="1">
        <f t="shared" si="1083"/>
        <v>35.206604774372863</v>
      </c>
      <c r="FR2604" s="1">
        <f t="shared" si="1084"/>
        <v>1.5434792044928232E-5</v>
      </c>
      <c r="FS2604" s="1">
        <f t="shared" si="1085"/>
        <v>0.99996778913320938</v>
      </c>
      <c r="FT2604" s="1">
        <f t="shared" si="1086"/>
        <v>1.5434792044928232E-5</v>
      </c>
      <c r="FU2604" s="1" t="str">
        <f t="shared" si="1087"/>
        <v/>
      </c>
      <c r="FV2604" s="1" t="str">
        <f t="shared" si="1088"/>
        <v/>
      </c>
      <c r="FW2604" s="1">
        <f t="shared" si="1089"/>
        <v>4.9381020647806715E-287</v>
      </c>
      <c r="FX2604" s="1" t="str">
        <f t="shared" si="1090"/>
        <v/>
      </c>
      <c r="FY2604" s="1" t="str">
        <f t="shared" si="1091"/>
        <v/>
      </c>
      <c r="GC2604" s="1">
        <v>1999</v>
      </c>
      <c r="GD2604" s="1">
        <f t="shared" si="1100"/>
        <v>122.86385585399626</v>
      </c>
      <c r="GE2604" s="1">
        <f t="shared" si="1092"/>
        <v>4.4228354996946707E-6</v>
      </c>
      <c r="GF2604" s="1">
        <f t="shared" si="1093"/>
        <v>0.99996778913320938</v>
      </c>
      <c r="GG2604" s="1">
        <f t="shared" si="1094"/>
        <v>4.4228354996946707E-6</v>
      </c>
      <c r="GH2604" s="1" t="str">
        <f t="shared" si="1095"/>
        <v/>
      </c>
      <c r="GI2604" s="1" t="str">
        <f t="shared" si="1096"/>
        <v/>
      </c>
      <c r="GJ2604" s="1">
        <f t="shared" si="1097"/>
        <v>0</v>
      </c>
      <c r="GK2604" s="1">
        <f t="shared" si="1098"/>
        <v>4.4228354996946707E-6</v>
      </c>
      <c r="GL2604" s="1" t="str">
        <f t="shared" si="1099"/>
        <v/>
      </c>
      <c r="HA2604" s="2"/>
      <c r="HB2604" s="2">
        <f t="shared" si="1071"/>
        <v>12.825599999999632</v>
      </c>
      <c r="HC2604" s="147">
        <f t="shared" si="1072"/>
        <v>7.6473357075624998E-2</v>
      </c>
      <c r="HD2604" s="2">
        <f t="shared" si="1073"/>
        <v>1.6433323330368454E-4</v>
      </c>
      <c r="HE2604" s="2" t="str">
        <f t="shared" si="1069"/>
        <v/>
      </c>
      <c r="HF2604" s="24" t="str">
        <f t="shared" si="1070"/>
        <v/>
      </c>
    </row>
    <row r="2605" spans="157:214" ht="20.100000000000001" customHeight="1" x14ac:dyDescent="0.25">
      <c r="FA2605" s="1">
        <v>2000</v>
      </c>
      <c r="FB2605" s="1">
        <f t="shared" si="1074"/>
        <v>14957.30032026715</v>
      </c>
      <c r="FC2605" s="1">
        <f t="shared" si="1075"/>
        <v>3.5789941473206989E-8</v>
      </c>
      <c r="FD2605" s="1">
        <f t="shared" si="1076"/>
        <v>0.99996832875816688</v>
      </c>
      <c r="FE2605" s="1">
        <f t="shared" si="1077"/>
        <v>3.5789941473206989E-8</v>
      </c>
      <c r="FF2605" s="1" t="str">
        <f t="shared" si="1078"/>
        <v/>
      </c>
      <c r="FG2605" s="1" t="str">
        <f t="shared" si="1079"/>
        <v/>
      </c>
      <c r="FI2605" s="1">
        <f t="shared" si="1080"/>
        <v>2.3167158779026548E-182</v>
      </c>
      <c r="FJ2605" s="1">
        <f t="shared" si="1081"/>
        <v>3.5789941473206989E-8</v>
      </c>
      <c r="FK2605" s="1">
        <f t="shared" si="1082"/>
        <v>3.5789941473206989E-8</v>
      </c>
      <c r="FP2605" s="1">
        <v>2000</v>
      </c>
      <c r="FQ2605" s="1">
        <f t="shared" si="1083"/>
        <v>35.241846620993854</v>
      </c>
      <c r="FR2605" s="1">
        <f t="shared" si="1084"/>
        <v>1.5189922049676207E-5</v>
      </c>
      <c r="FS2605" s="1">
        <f t="shared" si="1085"/>
        <v>0.99996832875816688</v>
      </c>
      <c r="FT2605" s="1">
        <f t="shared" si="1086"/>
        <v>1.5189922049676207E-5</v>
      </c>
      <c r="FU2605" s="1" t="str">
        <f t="shared" si="1087"/>
        <v/>
      </c>
      <c r="FV2605" s="1" t="str">
        <f t="shared" si="1088"/>
        <v/>
      </c>
      <c r="FW2605" s="1">
        <f t="shared" si="1089"/>
        <v>5.7080404882217757E-287</v>
      </c>
      <c r="FX2605" s="1">
        <f t="shared" si="1090"/>
        <v>1.5189922049676207E-5</v>
      </c>
      <c r="FY2605" s="1">
        <f t="shared" si="1091"/>
        <v>1.5189922049676207E-5</v>
      </c>
      <c r="GC2605" s="1">
        <v>2000</v>
      </c>
      <c r="GD2605" s="1">
        <f t="shared" si="1100"/>
        <v>122.98684269669295</v>
      </c>
      <c r="GE2605" s="1">
        <f t="shared" si="1092"/>
        <v>4.3526680685651587E-6</v>
      </c>
      <c r="GF2605" s="1">
        <f t="shared" si="1093"/>
        <v>0.99996832875816688</v>
      </c>
      <c r="GG2605" s="1">
        <f t="shared" si="1094"/>
        <v>4.3526680685651587E-6</v>
      </c>
      <c r="GH2605" s="1" t="str">
        <f t="shared" si="1095"/>
        <v/>
      </c>
      <c r="GI2605" s="1" t="str">
        <f t="shared" si="1096"/>
        <v/>
      </c>
      <c r="GJ2605" s="1">
        <f t="shared" si="1097"/>
        <v>0</v>
      </c>
      <c r="GK2605" s="1">
        <f t="shared" si="1098"/>
        <v>4.3526680685651587E-6</v>
      </c>
      <c r="GL2605" s="1">
        <f t="shared" si="1099"/>
        <v>4.3526680685651587E-6</v>
      </c>
      <c r="HA2605" s="2"/>
      <c r="HB2605" s="2">
        <f t="shared" si="1071"/>
        <v>12.831999999999631</v>
      </c>
      <c r="HC2605" s="147">
        <f t="shared" si="1072"/>
        <v>7.6309023842321314E-2</v>
      </c>
      <c r="HD2605" s="2">
        <f t="shared" si="1073"/>
        <v>1.6401258449748324E-4</v>
      </c>
      <c r="HE2605" s="2" t="str">
        <f t="shared" si="1069"/>
        <v/>
      </c>
      <c r="HF2605" s="24" t="str">
        <f t="shared" si="1070"/>
        <v/>
      </c>
    </row>
    <row r="2606" spans="157:214" ht="20.100000000000001" customHeight="1" x14ac:dyDescent="0.25">
      <c r="HA2606" s="2"/>
      <c r="HB2606" s="2">
        <f t="shared" si="1071"/>
        <v>12.838399999999631</v>
      </c>
      <c r="HC2606" s="147">
        <f t="shared" si="1072"/>
        <v>7.614501125782383E-2</v>
      </c>
      <c r="HD2606" s="2">
        <f t="shared" si="1073"/>
        <v>1.6369245959722833E-4</v>
      </c>
      <c r="HE2606" s="2" t="str">
        <f t="shared" si="1069"/>
        <v/>
      </c>
      <c r="HF2606" s="24" t="str">
        <f t="shared" si="1070"/>
        <v/>
      </c>
    </row>
    <row r="2607" spans="157:214" ht="20.100000000000001" customHeight="1" x14ac:dyDescent="0.25">
      <c r="HA2607" s="2"/>
      <c r="HB2607" s="2">
        <f t="shared" si="1071"/>
        <v>12.84479999999963</v>
      </c>
      <c r="HC2607" s="147">
        <f t="shared" si="1072"/>
        <v>7.5981318798226602E-2</v>
      </c>
      <c r="HD2607" s="2">
        <f t="shared" si="1073"/>
        <v>1.6337285807908886E-4</v>
      </c>
      <c r="HE2607" s="2" t="str">
        <f t="shared" si="1069"/>
        <v/>
      </c>
      <c r="HF2607" s="24" t="str">
        <f t="shared" si="1070"/>
        <v/>
      </c>
    </row>
    <row r="2608" spans="157:214" ht="20.100000000000001" customHeight="1" x14ac:dyDescent="0.25">
      <c r="HA2608" s="2"/>
      <c r="HB2608" s="2">
        <f t="shared" si="1071"/>
        <v>12.851199999999629</v>
      </c>
      <c r="HC2608" s="147">
        <f t="shared" si="1072"/>
        <v>7.5817945940147513E-2</v>
      </c>
      <c r="HD2608" s="2">
        <f t="shared" si="1073"/>
        <v>1.6305377941876198E-4</v>
      </c>
      <c r="HE2608" s="2" t="str">
        <f t="shared" si="1069"/>
        <v/>
      </c>
      <c r="HF2608" s="24" t="str">
        <f t="shared" si="1070"/>
        <v/>
      </c>
    </row>
    <row r="2609" spans="209:214" ht="20.100000000000001" customHeight="1" x14ac:dyDescent="0.25">
      <c r="HA2609" s="2"/>
      <c r="HB2609" s="2">
        <f t="shared" si="1071"/>
        <v>12.857599999999628</v>
      </c>
      <c r="HC2609" s="147">
        <f t="shared" si="1072"/>
        <v>7.5654892160728751E-2</v>
      </c>
      <c r="HD2609" s="2">
        <f t="shared" si="1073"/>
        <v>1.6273522309083466E-4</v>
      </c>
      <c r="HE2609" s="2" t="str">
        <f t="shared" si="1069"/>
        <v/>
      </c>
      <c r="HF2609" s="24" t="str">
        <f t="shared" si="1070"/>
        <v/>
      </c>
    </row>
    <row r="2610" spans="209:214" ht="20.100000000000001" customHeight="1" x14ac:dyDescent="0.25">
      <c r="HA2610" s="2"/>
      <c r="HB2610" s="2">
        <f t="shared" si="1071"/>
        <v>12.863999999999628</v>
      </c>
      <c r="HC2610" s="147">
        <f t="shared" si="1072"/>
        <v>7.5492156937637916E-2</v>
      </c>
      <c r="HD2610" s="2">
        <f t="shared" si="1073"/>
        <v>1.6241718856963017E-4</v>
      </c>
      <c r="HE2610" s="2" t="str">
        <f t="shared" si="1069"/>
        <v/>
      </c>
      <c r="HF2610" s="24" t="str">
        <f t="shared" si="1070"/>
        <v/>
      </c>
    </row>
    <row r="2611" spans="209:214" ht="20.100000000000001" customHeight="1" x14ac:dyDescent="0.25">
      <c r="HA2611" s="2"/>
      <c r="HB2611" s="2">
        <f t="shared" si="1071"/>
        <v>12.870399999999627</v>
      </c>
      <c r="HC2611" s="147">
        <f t="shared" si="1072"/>
        <v>7.5329739749068286E-2</v>
      </c>
      <c r="HD2611" s="2">
        <f t="shared" si="1073"/>
        <v>1.6209967532840319E-4</v>
      </c>
      <c r="HE2611" s="2" t="str">
        <f t="shared" si="1069"/>
        <v/>
      </c>
      <c r="HF2611" s="24" t="str">
        <f t="shared" si="1070"/>
        <v/>
      </c>
    </row>
    <row r="2612" spans="209:214" ht="20.100000000000001" customHeight="1" x14ac:dyDescent="0.25">
      <c r="HA2612" s="2"/>
      <c r="HB2612" s="2">
        <f t="shared" si="1071"/>
        <v>12.876799999999626</v>
      </c>
      <c r="HC2612" s="147">
        <f t="shared" si="1072"/>
        <v>7.5167640073739883E-2</v>
      </c>
      <c r="HD2612" s="2">
        <f t="shared" si="1073"/>
        <v>1.6178268284010311E-4</v>
      </c>
      <c r="HE2612" s="2" t="str">
        <f t="shared" si="1069"/>
        <v/>
      </c>
      <c r="HF2612" s="24" t="str">
        <f t="shared" si="1070"/>
        <v/>
      </c>
    </row>
    <row r="2613" spans="209:214" ht="20.100000000000001" customHeight="1" x14ac:dyDescent="0.25">
      <c r="HA2613" s="2"/>
      <c r="HB2613" s="2">
        <f t="shared" si="1071"/>
        <v>12.883199999999626</v>
      </c>
      <c r="HC2613" s="147">
        <f t="shared" si="1072"/>
        <v>7.500585739089978E-2</v>
      </c>
      <c r="HD2613" s="2">
        <f t="shared" si="1073"/>
        <v>1.6146621057665234E-4</v>
      </c>
      <c r="HE2613" s="2" t="str">
        <f t="shared" si="1069"/>
        <v/>
      </c>
      <c r="HF2613" s="24" t="str">
        <f t="shared" si="1070"/>
        <v/>
      </c>
    </row>
    <row r="2614" spans="209:214" ht="20.100000000000001" customHeight="1" x14ac:dyDescent="0.25">
      <c r="HA2614" s="2"/>
      <c r="HB2614" s="2">
        <f t="shared" si="1071"/>
        <v>12.889599999999625</v>
      </c>
      <c r="HC2614" s="147">
        <f t="shared" si="1072"/>
        <v>7.4844391180323128E-2</v>
      </c>
      <c r="HD2614" s="2">
        <f t="shared" si="1073"/>
        <v>1.6115025800962635E-4</v>
      </c>
      <c r="HE2614" s="2" t="str">
        <f t="shared" si="1069"/>
        <v/>
      </c>
      <c r="HF2614" s="24" t="str">
        <f t="shared" si="1070"/>
        <v/>
      </c>
    </row>
    <row r="2615" spans="209:214" ht="20.100000000000001" customHeight="1" x14ac:dyDescent="0.25">
      <c r="HA2615" s="2"/>
      <c r="HB2615" s="2">
        <f t="shared" si="1071"/>
        <v>12.895999999999624</v>
      </c>
      <c r="HC2615" s="147">
        <f t="shared" si="1072"/>
        <v>7.4683240922313501E-2</v>
      </c>
      <c r="HD2615" s="2">
        <f t="shared" si="1073"/>
        <v>1.6083482460982346E-4</v>
      </c>
      <c r="HE2615" s="2" t="str">
        <f t="shared" si="1069"/>
        <v/>
      </c>
      <c r="HF2615" s="24" t="str">
        <f t="shared" si="1070"/>
        <v/>
      </c>
    </row>
    <row r="2616" spans="209:214" ht="20.100000000000001" customHeight="1" x14ac:dyDescent="0.25">
      <c r="HA2616" s="2"/>
      <c r="HB2616" s="2">
        <f t="shared" si="1071"/>
        <v>12.902399999999624</v>
      </c>
      <c r="HC2616" s="147">
        <f t="shared" si="1072"/>
        <v>7.4522406097703678E-2</v>
      </c>
      <c r="HD2616" s="2">
        <f t="shared" si="1073"/>
        <v>1.6051990984733422E-4</v>
      </c>
      <c r="HE2616" s="2" t="str">
        <f t="shared" si="1069"/>
        <v/>
      </c>
      <c r="HF2616" s="24" t="str">
        <f t="shared" si="1070"/>
        <v/>
      </c>
    </row>
    <row r="2617" spans="209:214" ht="20.100000000000001" customHeight="1" x14ac:dyDescent="0.25">
      <c r="HA2617" s="2"/>
      <c r="HB2617" s="2">
        <f t="shared" si="1071"/>
        <v>12.908799999999623</v>
      </c>
      <c r="HC2617" s="147">
        <f t="shared" si="1072"/>
        <v>7.4361886187856344E-2</v>
      </c>
      <c r="HD2617" s="2">
        <f t="shared" si="1073"/>
        <v>1.6020551319177734E-4</v>
      </c>
      <c r="HE2617" s="2" t="str">
        <f t="shared" si="1069"/>
        <v/>
      </c>
      <c r="HF2617" s="24" t="str">
        <f t="shared" si="1070"/>
        <v/>
      </c>
    </row>
    <row r="2618" spans="209:214" ht="20.100000000000001" customHeight="1" x14ac:dyDescent="0.25">
      <c r="HA2618" s="2"/>
      <c r="HB2618" s="2">
        <f t="shared" si="1071"/>
        <v>12.915199999999622</v>
      </c>
      <c r="HC2618" s="147">
        <f t="shared" si="1072"/>
        <v>7.4201680674664566E-2</v>
      </c>
      <c r="HD2618" s="2">
        <f t="shared" si="1073"/>
        <v>1.5989163411181395E-4</v>
      </c>
      <c r="HE2618" s="2" t="str">
        <f t="shared" si="1069"/>
        <v/>
      </c>
      <c r="HF2618" s="24" t="str">
        <f t="shared" si="1070"/>
        <v/>
      </c>
    </row>
    <row r="2619" spans="209:214" ht="20.100000000000001" customHeight="1" x14ac:dyDescent="0.25">
      <c r="HA2619" s="2"/>
      <c r="HB2619" s="2">
        <f t="shared" si="1071"/>
        <v>12.921599999999621</v>
      </c>
      <c r="HC2619" s="147">
        <f t="shared" si="1072"/>
        <v>7.4041789040552752E-2</v>
      </c>
      <c r="HD2619" s="2">
        <f t="shared" si="1073"/>
        <v>1.5957827207574438E-4</v>
      </c>
      <c r="HE2619" s="2" t="str">
        <f t="shared" si="1069"/>
        <v/>
      </c>
      <c r="HF2619" s="24" t="str">
        <f t="shared" si="1070"/>
        <v/>
      </c>
    </row>
    <row r="2620" spans="209:214" ht="20.100000000000001" customHeight="1" x14ac:dyDescent="0.25">
      <c r="HA2620" s="2"/>
      <c r="HB2620" s="2">
        <f t="shared" si="1071"/>
        <v>12.927999999999621</v>
      </c>
      <c r="HC2620" s="147">
        <f t="shared" si="1072"/>
        <v>7.3882210768477008E-2</v>
      </c>
      <c r="HD2620" s="2">
        <f t="shared" si="1073"/>
        <v>1.592654265513832E-4</v>
      </c>
      <c r="HE2620" s="2" t="str">
        <f t="shared" si="1069"/>
        <v/>
      </c>
      <c r="HF2620" s="24" t="str">
        <f t="shared" si="1070"/>
        <v/>
      </c>
    </row>
    <row r="2621" spans="209:214" ht="20.100000000000001" customHeight="1" x14ac:dyDescent="0.25">
      <c r="HA2621" s="2"/>
      <c r="HB2621" s="2">
        <f t="shared" si="1071"/>
        <v>12.93439999999962</v>
      </c>
      <c r="HC2621" s="147">
        <f t="shared" si="1072"/>
        <v>7.3722945341925625E-2</v>
      </c>
      <c r="HD2621" s="2">
        <f t="shared" si="1073"/>
        <v>1.5895309700554583E-4</v>
      </c>
      <c r="HE2621" s="2" t="str">
        <f t="shared" si="1069"/>
        <v/>
      </c>
      <c r="HF2621" s="24" t="str">
        <f t="shared" si="1070"/>
        <v/>
      </c>
    </row>
    <row r="2622" spans="209:214" ht="20.100000000000001" customHeight="1" x14ac:dyDescent="0.25">
      <c r="HA2622" s="2"/>
      <c r="HB2622" s="2">
        <f t="shared" si="1071"/>
        <v>12.940799999999619</v>
      </c>
      <c r="HC2622" s="147">
        <f t="shared" si="1072"/>
        <v>7.3563992244920079E-2</v>
      </c>
      <c r="HD2622" s="2">
        <f t="shared" si="1073"/>
        <v>1.586412829045758E-4</v>
      </c>
      <c r="HE2622" s="2" t="str">
        <f t="shared" si="1069"/>
        <v/>
      </c>
      <c r="HF2622" s="24" t="str">
        <f t="shared" si="1070"/>
        <v/>
      </c>
    </row>
    <row r="2623" spans="209:214" ht="20.100000000000001" customHeight="1" x14ac:dyDescent="0.25">
      <c r="HA2623" s="2"/>
      <c r="HB2623" s="2">
        <f t="shared" si="1071"/>
        <v>12.947199999999619</v>
      </c>
      <c r="HC2623" s="147">
        <f t="shared" si="1072"/>
        <v>7.3405350962015503E-2</v>
      </c>
      <c r="HD2623" s="2">
        <f t="shared" si="1073"/>
        <v>1.5832998371433094E-4</v>
      </c>
      <c r="HE2623" s="2" t="str">
        <f t="shared" si="1069"/>
        <v/>
      </c>
      <c r="HF2623" s="24" t="str">
        <f t="shared" si="1070"/>
        <v/>
      </c>
    </row>
    <row r="2624" spans="209:214" ht="20.100000000000001" customHeight="1" x14ac:dyDescent="0.25">
      <c r="HA2624" s="2"/>
      <c r="HB2624" s="2">
        <f t="shared" si="1071"/>
        <v>12.953599999999618</v>
      </c>
      <c r="HC2624" s="147">
        <f t="shared" si="1072"/>
        <v>7.3247020978301172E-2</v>
      </c>
      <c r="HD2624" s="2">
        <f t="shared" si="1073"/>
        <v>1.5801919890001681E-4</v>
      </c>
      <c r="HE2624" s="2" t="str">
        <f t="shared" si="1069"/>
        <v/>
      </c>
      <c r="HF2624" s="24" t="str">
        <f t="shared" si="1070"/>
        <v/>
      </c>
    </row>
    <row r="2625" spans="209:214" ht="20.100000000000001" customHeight="1" x14ac:dyDescent="0.25">
      <c r="HA2625" s="2"/>
      <c r="HB2625" s="2">
        <f t="shared" si="1071"/>
        <v>12.959999999999617</v>
      </c>
      <c r="HC2625" s="147">
        <f t="shared" si="1072"/>
        <v>7.3089001779401155E-2</v>
      </c>
      <c r="HD2625" s="2">
        <f t="shared" si="1073"/>
        <v>1.5770892792606184E-4</v>
      </c>
      <c r="HE2625" s="2" t="str">
        <f t="shared" si="1069"/>
        <v/>
      </c>
      <c r="HF2625" s="24" t="str">
        <f t="shared" si="1070"/>
        <v/>
      </c>
    </row>
    <row r="2626" spans="209:214" ht="20.100000000000001" customHeight="1" x14ac:dyDescent="0.25">
      <c r="HA2626" s="2"/>
      <c r="HB2626" s="2">
        <f t="shared" si="1071"/>
        <v>12.966399999999616</v>
      </c>
      <c r="HC2626" s="147">
        <f t="shared" si="1072"/>
        <v>7.2931292851475094E-2</v>
      </c>
      <c r="HD2626" s="2">
        <f t="shared" si="1073"/>
        <v>1.5739917025660299E-4</v>
      </c>
      <c r="HE2626" s="2" t="str">
        <f t="shared" si="1069"/>
        <v/>
      </c>
      <c r="HF2626" s="24" t="str">
        <f t="shared" si="1070"/>
        <v/>
      </c>
    </row>
    <row r="2627" spans="209:214" ht="20.100000000000001" customHeight="1" x14ac:dyDescent="0.25">
      <c r="HA2627" s="2"/>
      <c r="HB2627" s="2">
        <f t="shared" si="1071"/>
        <v>12.972799999999616</v>
      </c>
      <c r="HC2627" s="147">
        <f t="shared" si="1072"/>
        <v>7.2773893681218491E-2</v>
      </c>
      <c r="HD2627" s="2">
        <f t="shared" si="1073"/>
        <v>1.5708992535495847E-4</v>
      </c>
      <c r="HE2627" s="2" t="str">
        <f t="shared" si="1069"/>
        <v/>
      </c>
      <c r="HF2627" s="24" t="str">
        <f t="shared" si="1070"/>
        <v/>
      </c>
    </row>
    <row r="2628" spans="209:214" ht="20.100000000000001" customHeight="1" x14ac:dyDescent="0.25">
      <c r="HA2628" s="2"/>
      <c r="HB2628" s="2">
        <f t="shared" si="1071"/>
        <v>12.979199999999615</v>
      </c>
      <c r="HC2628" s="147">
        <f t="shared" si="1072"/>
        <v>7.2616803755863532E-2</v>
      </c>
      <c r="HD2628" s="2">
        <f t="shared" si="1073"/>
        <v>1.5678119268401625E-4</v>
      </c>
      <c r="HE2628" s="2" t="str">
        <f t="shared" si="1069"/>
        <v/>
      </c>
      <c r="HF2628" s="24" t="str">
        <f t="shared" si="1070"/>
        <v/>
      </c>
    </row>
    <row r="2629" spans="209:214" ht="20.100000000000001" customHeight="1" x14ac:dyDescent="0.25">
      <c r="HA2629" s="2"/>
      <c r="HB2629" s="2">
        <f t="shared" si="1071"/>
        <v>12.985599999999614</v>
      </c>
      <c r="HC2629" s="147">
        <f t="shared" si="1072"/>
        <v>7.2460022563179516E-2</v>
      </c>
      <c r="HD2629" s="2">
        <f t="shared" si="1073"/>
        <v>1.5647297170590102E-4</v>
      </c>
      <c r="HE2629" s="2" t="str">
        <f t="shared" si="1069"/>
        <v/>
      </c>
      <c r="HF2629" s="24" t="str">
        <f t="shared" si="1070"/>
        <v/>
      </c>
    </row>
    <row r="2630" spans="209:214" ht="20.100000000000001" customHeight="1" x14ac:dyDescent="0.25">
      <c r="HA2630" s="2"/>
      <c r="HB2630" s="2">
        <f t="shared" si="1071"/>
        <v>12.991999999999614</v>
      </c>
      <c r="HC2630" s="147">
        <f t="shared" si="1072"/>
        <v>7.2303549591473615E-2</v>
      </c>
      <c r="HD2630" s="2">
        <f t="shared" si="1073"/>
        <v>1.5616526188250157E-4</v>
      </c>
      <c r="HE2630" s="2" t="str">
        <f t="shared" si="1069"/>
        <v/>
      </c>
      <c r="HF2630" s="24" t="str">
        <f t="shared" si="1070"/>
        <v/>
      </c>
    </row>
    <row r="2631" spans="209:214" ht="20.100000000000001" customHeight="1" x14ac:dyDescent="0.25">
      <c r="HA2631" s="2"/>
      <c r="HB2631" s="2">
        <f t="shared" si="1071"/>
        <v>12.998399999999613</v>
      </c>
      <c r="HC2631" s="147">
        <f t="shared" si="1072"/>
        <v>7.2147384329591113E-2</v>
      </c>
      <c r="HD2631" s="2">
        <f t="shared" si="1073"/>
        <v>1.5585806267472135E-4</v>
      </c>
      <c r="HE2631" s="2" t="str">
        <f t="shared" si="1069"/>
        <v/>
      </c>
      <c r="HF2631" s="24" t="str">
        <f t="shared" si="1070"/>
        <v/>
      </c>
    </row>
    <row r="2632" spans="209:214" ht="20.100000000000001" customHeight="1" x14ac:dyDescent="0.25">
      <c r="HA2632" s="2"/>
      <c r="HB2632" s="2">
        <f t="shared" si="1071"/>
        <v>13.004799999999612</v>
      </c>
      <c r="HC2632" s="147">
        <f t="shared" si="1072"/>
        <v>7.1991526266916392E-2</v>
      </c>
      <c r="HD2632" s="2">
        <f t="shared" si="1073"/>
        <v>1.5555137354331117E-4</v>
      </c>
      <c r="HE2632" s="2" t="str">
        <f t="shared" si="1069"/>
        <v/>
      </c>
      <c r="HF2632" s="24" t="str">
        <f t="shared" si="1070"/>
        <v/>
      </c>
    </row>
    <row r="2633" spans="209:214" ht="20.100000000000001" customHeight="1" x14ac:dyDescent="0.25">
      <c r="HA2633" s="2"/>
      <c r="HB2633" s="2">
        <f t="shared" si="1071"/>
        <v>13.011199999999612</v>
      </c>
      <c r="HC2633" s="147">
        <f t="shared" si="1072"/>
        <v>7.1835974893373081E-2</v>
      </c>
      <c r="HD2633" s="2">
        <f t="shared" si="1073"/>
        <v>1.5524519394814751E-4</v>
      </c>
      <c r="HE2633" s="2" t="str">
        <f t="shared" si="1069"/>
        <v/>
      </c>
      <c r="HF2633" s="24" t="str">
        <f t="shared" si="1070"/>
        <v/>
      </c>
    </row>
    <row r="2634" spans="209:214" ht="20.100000000000001" customHeight="1" x14ac:dyDescent="0.25">
      <c r="HA2634" s="2"/>
      <c r="HB2634" s="2">
        <f t="shared" si="1071"/>
        <v>13.017599999999611</v>
      </c>
      <c r="HC2634" s="147">
        <f t="shared" si="1072"/>
        <v>7.1680729699424933E-2</v>
      </c>
      <c r="HD2634" s="2">
        <f t="shared" si="1073"/>
        <v>1.5493952334873218E-4</v>
      </c>
      <c r="HE2634" s="2" t="str">
        <f t="shared" si="1069"/>
        <v/>
      </c>
      <c r="HF2634" s="24" t="str">
        <f t="shared" si="1070"/>
        <v/>
      </c>
    </row>
    <row r="2635" spans="209:214" ht="20.100000000000001" customHeight="1" x14ac:dyDescent="0.25">
      <c r="HA2635" s="2"/>
      <c r="HB2635" s="2">
        <f t="shared" si="1071"/>
        <v>13.02399999999961</v>
      </c>
      <c r="HC2635" s="147">
        <f t="shared" si="1072"/>
        <v>7.1525790176076201E-2</v>
      </c>
      <c r="HD2635" s="2">
        <f t="shared" si="1073"/>
        <v>1.5463436120401186E-4</v>
      </c>
      <c r="HE2635" s="2" t="str">
        <f t="shared" si="1069"/>
        <v/>
      </c>
      <c r="HF2635" s="24" t="str">
        <f t="shared" si="1070"/>
        <v/>
      </c>
    </row>
    <row r="2636" spans="209:214" ht="20.100000000000001" customHeight="1" x14ac:dyDescent="0.25">
      <c r="HA2636" s="2"/>
      <c r="HB2636" s="2">
        <f t="shared" si="1071"/>
        <v>13.030399999999609</v>
      </c>
      <c r="HC2636" s="147">
        <f t="shared" si="1072"/>
        <v>7.1371155814872189E-2</v>
      </c>
      <c r="HD2636" s="2">
        <f t="shared" si="1073"/>
        <v>1.5432970697250303E-4</v>
      </c>
      <c r="HE2636" s="2" t="str">
        <f t="shared" si="1069"/>
        <v/>
      </c>
      <c r="HF2636" s="24" t="str">
        <f t="shared" si="1070"/>
        <v/>
      </c>
    </row>
    <row r="2637" spans="209:214" ht="20.100000000000001" customHeight="1" x14ac:dyDescent="0.25">
      <c r="HA2637" s="2"/>
      <c r="HB2637" s="2">
        <f t="shared" si="1071"/>
        <v>13.036799999999609</v>
      </c>
      <c r="HC2637" s="147">
        <f t="shared" si="1072"/>
        <v>7.1216826107899686E-2</v>
      </c>
      <c r="HD2637" s="2">
        <f t="shared" si="1073"/>
        <v>1.5402556011177848E-4</v>
      </c>
      <c r="HE2637" s="2" t="str">
        <f t="shared" si="1069"/>
        <v/>
      </c>
      <c r="HF2637" s="24" t="str">
        <f t="shared" si="1070"/>
        <v/>
      </c>
    </row>
    <row r="2638" spans="209:214" ht="20.100000000000001" customHeight="1" x14ac:dyDescent="0.25">
      <c r="HA2638" s="2"/>
      <c r="HB2638" s="2">
        <f t="shared" si="1071"/>
        <v>13.043199999999608</v>
      </c>
      <c r="HC2638" s="147">
        <f t="shared" si="1072"/>
        <v>7.1062800547787908E-2</v>
      </c>
      <c r="HD2638" s="2">
        <f t="shared" si="1073"/>
        <v>1.5372192007948038E-4</v>
      </c>
      <c r="HE2638" s="2" t="str">
        <f t="shared" si="1069"/>
        <v/>
      </c>
      <c r="HF2638" s="24" t="str">
        <f t="shared" si="1070"/>
        <v/>
      </c>
    </row>
    <row r="2639" spans="209:214" ht="20.100000000000001" customHeight="1" x14ac:dyDescent="0.25">
      <c r="HA2639" s="2"/>
      <c r="HB2639" s="2">
        <f t="shared" si="1071"/>
        <v>13.049599999999607</v>
      </c>
      <c r="HC2639" s="147">
        <f t="shared" si="1072"/>
        <v>7.0909078627708427E-2</v>
      </c>
      <c r="HD2639" s="2">
        <f t="shared" si="1073"/>
        <v>1.5341878633221007E-4</v>
      </c>
      <c r="HE2639" s="2" t="str">
        <f t="shared" si="1069"/>
        <v/>
      </c>
      <c r="HF2639" s="24" t="str">
        <f t="shared" si="1070"/>
        <v/>
      </c>
    </row>
    <row r="2640" spans="209:214" ht="20.100000000000001" customHeight="1" x14ac:dyDescent="0.25">
      <c r="HA2640" s="2"/>
      <c r="HB2640" s="2">
        <f t="shared" si="1071"/>
        <v>13.055999999999607</v>
      </c>
      <c r="HC2640" s="147">
        <f t="shared" si="1072"/>
        <v>7.0755659841376217E-2</v>
      </c>
      <c r="HD2640" s="2">
        <f t="shared" si="1073"/>
        <v>1.5311615832658276E-4</v>
      </c>
      <c r="HE2640" s="2" t="str">
        <f t="shared" si="1069"/>
        <v/>
      </c>
      <c r="HF2640" s="24" t="str">
        <f t="shared" si="1070"/>
        <v/>
      </c>
    </row>
    <row r="2641" spans="209:214" ht="20.100000000000001" customHeight="1" x14ac:dyDescent="0.25">
      <c r="HA2641" s="2"/>
      <c r="HB2641" s="2">
        <f t="shared" si="1071"/>
        <v>13.062399999999606</v>
      </c>
      <c r="HC2641" s="147">
        <f t="shared" si="1072"/>
        <v>7.0602543683049634E-2</v>
      </c>
      <c r="HD2641" s="2">
        <f t="shared" si="1073"/>
        <v>1.528140355180202E-4</v>
      </c>
      <c r="HE2641" s="2" t="str">
        <f t="shared" si="1069"/>
        <v/>
      </c>
      <c r="HF2641" s="24" t="str">
        <f t="shared" si="1070"/>
        <v/>
      </c>
    </row>
    <row r="2642" spans="209:214" ht="20.100000000000001" customHeight="1" x14ac:dyDescent="0.25">
      <c r="HA2642" s="2"/>
      <c r="HB2642" s="2">
        <f t="shared" si="1071"/>
        <v>13.068799999999605</v>
      </c>
      <c r="HC2642" s="147">
        <f t="shared" si="1072"/>
        <v>7.0449729647531614E-2</v>
      </c>
      <c r="HD2642" s="2">
        <f t="shared" si="1073"/>
        <v>1.5251241736215226E-4</v>
      </c>
      <c r="HE2642" s="2" t="str">
        <f t="shared" si="1069"/>
        <v/>
      </c>
      <c r="HF2642" s="24" t="str">
        <f t="shared" si="1070"/>
        <v/>
      </c>
    </row>
    <row r="2643" spans="209:214" ht="20.100000000000001" customHeight="1" x14ac:dyDescent="0.25">
      <c r="HA2643" s="2"/>
      <c r="HB2643" s="2">
        <f t="shared" si="1071"/>
        <v>13.075199999999604</v>
      </c>
      <c r="HC2643" s="147">
        <f t="shared" si="1072"/>
        <v>7.0297217230169462E-2</v>
      </c>
      <c r="HD2643" s="2">
        <f t="shared" si="1073"/>
        <v>1.522113033135819E-4</v>
      </c>
      <c r="HE2643" s="2" t="str">
        <f t="shared" si="1069"/>
        <v/>
      </c>
      <c r="HF2643" s="24" t="str">
        <f t="shared" si="1070"/>
        <v/>
      </c>
    </row>
    <row r="2644" spans="209:214" ht="20.100000000000001" customHeight="1" x14ac:dyDescent="0.25">
      <c r="HA2644" s="2"/>
      <c r="HB2644" s="2">
        <f t="shared" si="1071"/>
        <v>13.081599999999604</v>
      </c>
      <c r="HC2644" s="147">
        <f t="shared" si="1072"/>
        <v>7.014500592685588E-2</v>
      </c>
      <c r="HD2644" s="2">
        <f t="shared" si="1073"/>
        <v>1.5191069282680103E-4</v>
      </c>
      <c r="HE2644" s="2" t="str">
        <f t="shared" si="1069"/>
        <v/>
      </c>
      <c r="HF2644" s="24" t="str">
        <f t="shared" si="1070"/>
        <v/>
      </c>
    </row>
    <row r="2645" spans="209:214" ht="20.100000000000001" customHeight="1" x14ac:dyDescent="0.25">
      <c r="HA2645" s="2"/>
      <c r="HB2645" s="2">
        <f t="shared" si="1071"/>
        <v>13.087999999999603</v>
      </c>
      <c r="HC2645" s="147">
        <f t="shared" si="1072"/>
        <v>6.9993095234029079E-2</v>
      </c>
      <c r="HD2645" s="2">
        <f t="shared" si="1073"/>
        <v>1.516105853554689E-4</v>
      </c>
      <c r="HE2645" s="2" t="str">
        <f t="shared" si="1069"/>
        <v/>
      </c>
      <c r="HF2645" s="24" t="str">
        <f t="shared" si="1070"/>
        <v/>
      </c>
    </row>
    <row r="2646" spans="209:214" ht="20.100000000000001" customHeight="1" x14ac:dyDescent="0.25">
      <c r="HA2646" s="2"/>
      <c r="HB2646" s="2">
        <f t="shared" si="1071"/>
        <v>13.094399999999602</v>
      </c>
      <c r="HC2646" s="147">
        <f t="shared" si="1072"/>
        <v>6.984148464867361E-2</v>
      </c>
      <c r="HD2646" s="2">
        <f t="shared" si="1073"/>
        <v>1.5131098035307822E-4</v>
      </c>
      <c r="HE2646" s="2" t="str">
        <f t="shared" si="1069"/>
        <v/>
      </c>
      <c r="HF2646" s="24" t="str">
        <f t="shared" si="1070"/>
        <v/>
      </c>
    </row>
    <row r="2647" spans="209:214" ht="20.100000000000001" customHeight="1" x14ac:dyDescent="0.25">
      <c r="HA2647" s="2"/>
      <c r="HB2647" s="2">
        <f t="shared" si="1071"/>
        <v>13.100799999999602</v>
      </c>
      <c r="HC2647" s="147">
        <f t="shared" si="1072"/>
        <v>6.9690173668320532E-2</v>
      </c>
      <c r="HD2647" s="2">
        <f t="shared" si="1073"/>
        <v>1.5101187727241394E-4</v>
      </c>
      <c r="HE2647" s="2" t="str">
        <f t="shared" si="1069"/>
        <v/>
      </c>
      <c r="HF2647" s="24" t="str">
        <f t="shared" si="1070"/>
        <v/>
      </c>
    </row>
    <row r="2648" spans="209:214" ht="20.100000000000001" customHeight="1" x14ac:dyDescent="0.25">
      <c r="HA2648" s="2"/>
      <c r="HB2648" s="2">
        <f t="shared" si="1071"/>
        <v>13.107199999999601</v>
      </c>
      <c r="HC2648" s="147">
        <f t="shared" si="1072"/>
        <v>6.9539161791048118E-2</v>
      </c>
      <c r="HD2648" s="2">
        <f t="shared" si="1073"/>
        <v>1.5071327556608061E-4</v>
      </c>
      <c r="HE2648" s="2" t="str">
        <f t="shared" ref="HE2648:HE2711" si="1101">IF(HC2648&lt;(1-$HA$604),HD2648,"")</f>
        <v/>
      </c>
      <c r="HF2648" s="24" t="str">
        <f t="shared" ref="HF2648:HF2711" si="1102">IF(HC2648&lt;(1-$HA$610),HD2648,"")</f>
        <v/>
      </c>
    </row>
    <row r="2649" spans="209:214" ht="20.100000000000001" customHeight="1" x14ac:dyDescent="0.25">
      <c r="HA2649" s="2"/>
      <c r="HB2649" s="2">
        <f t="shared" ref="HB2649:HB2712" si="1103">HB2648+$HE$597</f>
        <v>13.1135999999996</v>
      </c>
      <c r="HC2649" s="147">
        <f t="shared" ref="HC2649:HC2712" si="1104">_xlfn.CHISQ.DIST.RT(HB2649,7)</f>
        <v>6.9388448515482037E-2</v>
      </c>
      <c r="HD2649" s="2">
        <f t="shared" ref="HD2649:HD2712" si="1105">HC2649-HC2650</f>
        <v>1.5041517468571131E-4</v>
      </c>
      <c r="HE2649" s="2" t="str">
        <f t="shared" si="1101"/>
        <v/>
      </c>
      <c r="HF2649" s="24" t="str">
        <f t="shared" si="1102"/>
        <v/>
      </c>
    </row>
    <row r="2650" spans="209:214" ht="20.100000000000001" customHeight="1" x14ac:dyDescent="0.25">
      <c r="HA2650" s="2"/>
      <c r="HB2650" s="2">
        <f t="shared" si="1103"/>
        <v>13.1199999999996</v>
      </c>
      <c r="HC2650" s="147">
        <f t="shared" si="1104"/>
        <v>6.9238033340796326E-2</v>
      </c>
      <c r="HD2650" s="2">
        <f t="shared" si="1105"/>
        <v>1.5011757408311954E-4</v>
      </c>
      <c r="HE2650" s="2" t="str">
        <f t="shared" si="1101"/>
        <v/>
      </c>
      <c r="HF2650" s="24" t="str">
        <f t="shared" si="1102"/>
        <v/>
      </c>
    </row>
    <row r="2651" spans="209:214" ht="20.100000000000001" customHeight="1" x14ac:dyDescent="0.25">
      <c r="HA2651" s="2"/>
      <c r="HB2651" s="2">
        <f t="shared" si="1103"/>
        <v>13.126399999999599</v>
      </c>
      <c r="HC2651" s="147">
        <f t="shared" si="1104"/>
        <v>6.9087915766713207E-2</v>
      </c>
      <c r="HD2651" s="2">
        <f t="shared" si="1105"/>
        <v>1.4982047320909186E-4</v>
      </c>
      <c r="HE2651" s="2" t="str">
        <f t="shared" si="1101"/>
        <v/>
      </c>
      <c r="HF2651" s="24" t="str">
        <f t="shared" si="1102"/>
        <v/>
      </c>
    </row>
    <row r="2652" spans="209:214" ht="20.100000000000001" customHeight="1" x14ac:dyDescent="0.25">
      <c r="HA2652" s="2"/>
      <c r="HB2652" s="2">
        <f t="shared" si="1103"/>
        <v>13.132799999999598</v>
      </c>
      <c r="HC2652" s="147">
        <f t="shared" si="1104"/>
        <v>6.8938095293504115E-2</v>
      </c>
      <c r="HD2652" s="2">
        <f t="shared" si="1105"/>
        <v>1.4952387151437319E-4</v>
      </c>
      <c r="HE2652" s="2" t="str">
        <f t="shared" si="1101"/>
        <v/>
      </c>
      <c r="HF2652" s="24" t="str">
        <f t="shared" si="1102"/>
        <v/>
      </c>
    </row>
    <row r="2653" spans="209:214" ht="20.100000000000001" customHeight="1" x14ac:dyDescent="0.25">
      <c r="HA2653" s="2"/>
      <c r="HB2653" s="2">
        <f t="shared" si="1103"/>
        <v>13.139199999999597</v>
      </c>
      <c r="HC2653" s="147">
        <f t="shared" si="1104"/>
        <v>6.8788571421989742E-2</v>
      </c>
      <c r="HD2653" s="2">
        <f t="shared" si="1105"/>
        <v>1.4922776844904229E-4</v>
      </c>
      <c r="HE2653" s="2" t="str">
        <f t="shared" si="1101"/>
        <v/>
      </c>
      <c r="HF2653" s="24" t="str">
        <f t="shared" si="1102"/>
        <v/>
      </c>
    </row>
    <row r="2654" spans="209:214" ht="20.100000000000001" customHeight="1" x14ac:dyDescent="0.25">
      <c r="HA2654" s="2"/>
      <c r="HB2654" s="2">
        <f t="shared" si="1103"/>
        <v>13.145599999999597</v>
      </c>
      <c r="HC2654" s="147">
        <f t="shared" si="1104"/>
        <v>6.8639343653540699E-2</v>
      </c>
      <c r="HD2654" s="2">
        <f t="shared" si="1105"/>
        <v>1.4893216346278937E-4</v>
      </c>
      <c r="HE2654" s="2" t="str">
        <f t="shared" si="1101"/>
        <v/>
      </c>
      <c r="HF2654" s="24" t="str">
        <f t="shared" si="1102"/>
        <v/>
      </c>
    </row>
    <row r="2655" spans="209:214" ht="20.100000000000001" customHeight="1" x14ac:dyDescent="0.25">
      <c r="HA2655" s="2"/>
      <c r="HB2655" s="2">
        <f t="shared" si="1103"/>
        <v>13.151999999999596</v>
      </c>
      <c r="HC2655" s="147">
        <f t="shared" si="1104"/>
        <v>6.849041149007791E-2</v>
      </c>
      <c r="HD2655" s="2">
        <f t="shared" si="1105"/>
        <v>1.4863705600497157E-4</v>
      </c>
      <c r="HE2655" s="2" t="str">
        <f t="shared" si="1101"/>
        <v/>
      </c>
      <c r="HF2655" s="24" t="str">
        <f t="shared" si="1102"/>
        <v/>
      </c>
    </row>
    <row r="2656" spans="209:214" ht="20.100000000000001" customHeight="1" x14ac:dyDescent="0.25">
      <c r="HA2656" s="2"/>
      <c r="HB2656" s="2">
        <f t="shared" si="1103"/>
        <v>13.158399999999595</v>
      </c>
      <c r="HC2656" s="147">
        <f t="shared" si="1104"/>
        <v>6.8341774434072938E-2</v>
      </c>
      <c r="HD2656" s="2">
        <f t="shared" si="1105"/>
        <v>1.4834244552436315E-4</v>
      </c>
      <c r="HE2656" s="2" t="str">
        <f t="shared" si="1101"/>
        <v/>
      </c>
      <c r="HF2656" s="24" t="str">
        <f t="shared" si="1102"/>
        <v/>
      </c>
    </row>
    <row r="2657" spans="209:214" ht="20.100000000000001" customHeight="1" x14ac:dyDescent="0.25">
      <c r="HA2657" s="2"/>
      <c r="HB2657" s="2">
        <f t="shared" si="1103"/>
        <v>13.164799999999595</v>
      </c>
      <c r="HC2657" s="147">
        <f t="shared" si="1104"/>
        <v>6.8193431988548575E-2</v>
      </c>
      <c r="HD2657" s="2">
        <f t="shared" si="1105"/>
        <v>1.480483314694192E-4</v>
      </c>
      <c r="HE2657" s="2" t="str">
        <f t="shared" si="1101"/>
        <v/>
      </c>
      <c r="HF2657" s="24" t="str">
        <f t="shared" si="1102"/>
        <v/>
      </c>
    </row>
    <row r="2658" spans="209:214" ht="20.100000000000001" customHeight="1" x14ac:dyDescent="0.25">
      <c r="HA2658" s="2"/>
      <c r="HB2658" s="2">
        <f t="shared" si="1103"/>
        <v>13.171199999999594</v>
      </c>
      <c r="HC2658" s="147">
        <f t="shared" si="1104"/>
        <v>6.8045383657079156E-2</v>
      </c>
      <c r="HD2658" s="2">
        <f t="shared" si="1105"/>
        <v>1.4775471328810907E-4</v>
      </c>
      <c r="HE2658" s="2" t="str">
        <f t="shared" si="1101"/>
        <v/>
      </c>
      <c r="HF2658" s="24" t="str">
        <f t="shared" si="1102"/>
        <v/>
      </c>
    </row>
    <row r="2659" spans="209:214" ht="20.100000000000001" customHeight="1" x14ac:dyDescent="0.25">
      <c r="HA2659" s="2"/>
      <c r="HB2659" s="2">
        <f t="shared" si="1103"/>
        <v>13.177599999999593</v>
      </c>
      <c r="HC2659" s="147">
        <f t="shared" si="1104"/>
        <v>6.7897628943791047E-2</v>
      </c>
      <c r="HD2659" s="2">
        <f t="shared" si="1105"/>
        <v>1.4746159042808293E-4</v>
      </c>
      <c r="HE2659" s="2" t="str">
        <f t="shared" si="1101"/>
        <v/>
      </c>
      <c r="HF2659" s="24" t="str">
        <f t="shared" si="1102"/>
        <v/>
      </c>
    </row>
    <row r="2660" spans="209:214" ht="20.100000000000001" customHeight="1" x14ac:dyDescent="0.25">
      <c r="HA2660" s="2"/>
      <c r="HB2660" s="2">
        <f t="shared" si="1103"/>
        <v>13.183999999999592</v>
      </c>
      <c r="HC2660" s="147">
        <f t="shared" si="1104"/>
        <v>6.7750167353362964E-2</v>
      </c>
      <c r="HD2660" s="2">
        <f t="shared" si="1105"/>
        <v>1.4716896233650523E-4</v>
      </c>
      <c r="HE2660" s="2" t="str">
        <f t="shared" si="1101"/>
        <v/>
      </c>
      <c r="HF2660" s="24" t="str">
        <f t="shared" si="1102"/>
        <v/>
      </c>
    </row>
    <row r="2661" spans="209:214" ht="20.100000000000001" customHeight="1" x14ac:dyDescent="0.25">
      <c r="HA2661" s="2"/>
      <c r="HB2661" s="2">
        <f t="shared" si="1103"/>
        <v>13.190399999999592</v>
      </c>
      <c r="HC2661" s="147">
        <f t="shared" si="1104"/>
        <v>6.7602998391026459E-2</v>
      </c>
      <c r="HD2661" s="2">
        <f t="shared" si="1105"/>
        <v>1.4687682846009631E-4</v>
      </c>
      <c r="HE2661" s="2" t="str">
        <f t="shared" si="1101"/>
        <v/>
      </c>
      <c r="HF2661" s="24" t="str">
        <f t="shared" si="1102"/>
        <v/>
      </c>
    </row>
    <row r="2662" spans="209:214" ht="20.100000000000001" customHeight="1" x14ac:dyDescent="0.25">
      <c r="HA2662" s="2"/>
      <c r="HB2662" s="2">
        <f t="shared" si="1103"/>
        <v>13.196799999999591</v>
      </c>
      <c r="HC2662" s="147">
        <f t="shared" si="1104"/>
        <v>6.7456121562566362E-2</v>
      </c>
      <c r="HD2662" s="2">
        <f t="shared" si="1105"/>
        <v>1.4658518824541E-4</v>
      </c>
      <c r="HE2662" s="2" t="str">
        <f t="shared" si="1101"/>
        <v/>
      </c>
      <c r="HF2662" s="24" t="str">
        <f t="shared" si="1102"/>
        <v/>
      </c>
    </row>
    <row r="2663" spans="209:214" ht="20.100000000000001" customHeight="1" x14ac:dyDescent="0.25">
      <c r="HA2663" s="2"/>
      <c r="HB2663" s="2">
        <f t="shared" si="1103"/>
        <v>13.20319999999959</v>
      </c>
      <c r="HC2663" s="147">
        <f t="shared" si="1104"/>
        <v>6.7309536374320952E-2</v>
      </c>
      <c r="HD2663" s="2">
        <f t="shared" si="1105"/>
        <v>1.462940411382091E-4</v>
      </c>
      <c r="HE2663" s="2" t="str">
        <f t="shared" si="1101"/>
        <v/>
      </c>
      <c r="HF2663" s="24" t="str">
        <f t="shared" si="1102"/>
        <v/>
      </c>
    </row>
    <row r="2664" spans="209:214" ht="20.100000000000001" customHeight="1" x14ac:dyDescent="0.25">
      <c r="HA2664" s="2"/>
      <c r="HB2664" s="2">
        <f t="shared" si="1103"/>
        <v>13.20959999999959</v>
      </c>
      <c r="HC2664" s="147">
        <f t="shared" si="1104"/>
        <v>6.7163242333182743E-2</v>
      </c>
      <c r="HD2664" s="2">
        <f t="shared" si="1105"/>
        <v>1.4600338658428413E-4</v>
      </c>
      <c r="HE2664" s="2" t="str">
        <f t="shared" si="1101"/>
        <v/>
      </c>
      <c r="HF2664" s="24" t="str">
        <f t="shared" si="1102"/>
        <v/>
      </c>
    </row>
    <row r="2665" spans="209:214" ht="20.100000000000001" customHeight="1" x14ac:dyDescent="0.25">
      <c r="HA2665" s="2"/>
      <c r="HB2665" s="2">
        <f t="shared" si="1103"/>
        <v>13.215999999999589</v>
      </c>
      <c r="HC2665" s="147">
        <f t="shared" si="1104"/>
        <v>6.7017238946598459E-2</v>
      </c>
      <c r="HD2665" s="2">
        <f t="shared" si="1105"/>
        <v>1.4571322402884279E-4</v>
      </c>
      <c r="HE2665" s="2" t="str">
        <f t="shared" si="1101"/>
        <v/>
      </c>
      <c r="HF2665" s="24" t="str">
        <f t="shared" si="1102"/>
        <v/>
      </c>
    </row>
    <row r="2666" spans="209:214" ht="20.100000000000001" customHeight="1" x14ac:dyDescent="0.25">
      <c r="HA2666" s="2"/>
      <c r="HB2666" s="2">
        <f t="shared" si="1103"/>
        <v>13.222399999999588</v>
      </c>
      <c r="HC2666" s="147">
        <f t="shared" si="1104"/>
        <v>6.6871525722569616E-2</v>
      </c>
      <c r="HD2666" s="2">
        <f t="shared" si="1105"/>
        <v>1.4542355291667641E-4</v>
      </c>
      <c r="HE2666" s="2" t="str">
        <f t="shared" si="1101"/>
        <v/>
      </c>
      <c r="HF2666" s="24" t="str">
        <f t="shared" si="1102"/>
        <v/>
      </c>
    </row>
    <row r="2667" spans="209:214" ht="20.100000000000001" customHeight="1" x14ac:dyDescent="0.25">
      <c r="HA2667" s="2"/>
      <c r="HB2667" s="2">
        <f t="shared" si="1103"/>
        <v>13.228799999999588</v>
      </c>
      <c r="HC2667" s="147">
        <f t="shared" si="1104"/>
        <v>6.672610216965294E-2</v>
      </c>
      <c r="HD2667" s="2">
        <f t="shared" si="1105"/>
        <v>1.4513437269218776E-4</v>
      </c>
      <c r="HE2667" s="2" t="str">
        <f t="shared" si="1101"/>
        <v/>
      </c>
      <c r="HF2667" s="24" t="str">
        <f t="shared" si="1102"/>
        <v/>
      </c>
    </row>
    <row r="2668" spans="209:214" ht="20.100000000000001" customHeight="1" x14ac:dyDescent="0.25">
      <c r="HA2668" s="2"/>
      <c r="HB2668" s="2">
        <f t="shared" si="1103"/>
        <v>13.235199999999587</v>
      </c>
      <c r="HC2668" s="147">
        <f t="shared" si="1104"/>
        <v>6.6580967796960752E-2</v>
      </c>
      <c r="HD2668" s="2">
        <f t="shared" si="1105"/>
        <v>1.4484568279966858E-4</v>
      </c>
      <c r="HE2668" s="2" t="str">
        <f t="shared" si="1101"/>
        <v/>
      </c>
      <c r="HF2668" s="24" t="str">
        <f t="shared" si="1102"/>
        <v/>
      </c>
    </row>
    <row r="2669" spans="209:214" ht="20.100000000000001" customHeight="1" x14ac:dyDescent="0.25">
      <c r="HA2669" s="2"/>
      <c r="HB2669" s="2">
        <f t="shared" si="1103"/>
        <v>13.241599999999586</v>
      </c>
      <c r="HC2669" s="147">
        <f t="shared" si="1104"/>
        <v>6.6436122114161084E-2</v>
      </c>
      <c r="HD2669" s="2">
        <f t="shared" si="1105"/>
        <v>1.4455748268274449E-4</v>
      </c>
      <c r="HE2669" s="2" t="str">
        <f t="shared" si="1101"/>
        <v/>
      </c>
      <c r="HF2669" s="24" t="str">
        <f t="shared" si="1102"/>
        <v/>
      </c>
    </row>
    <row r="2670" spans="209:214" ht="20.100000000000001" customHeight="1" x14ac:dyDescent="0.25">
      <c r="HA2670" s="2"/>
      <c r="HB2670" s="2">
        <f t="shared" si="1103"/>
        <v>13.247999999999585</v>
      </c>
      <c r="HC2670" s="147">
        <f t="shared" si="1104"/>
        <v>6.6291564631478339E-2</v>
      </c>
      <c r="HD2670" s="2">
        <f t="shared" si="1105"/>
        <v>1.4426977178479128E-4</v>
      </c>
      <c r="HE2670" s="2" t="str">
        <f t="shared" si="1101"/>
        <v/>
      </c>
      <c r="HF2670" s="24" t="str">
        <f t="shared" si="1102"/>
        <v/>
      </c>
    </row>
    <row r="2671" spans="209:214" ht="20.100000000000001" customHeight="1" x14ac:dyDescent="0.25">
      <c r="HA2671" s="2"/>
      <c r="HB2671" s="2">
        <f t="shared" si="1103"/>
        <v>13.254399999999585</v>
      </c>
      <c r="HC2671" s="147">
        <f t="shared" si="1104"/>
        <v>6.6147294859693548E-2</v>
      </c>
      <c r="HD2671" s="2">
        <f t="shared" si="1105"/>
        <v>1.4398254954890721E-4</v>
      </c>
      <c r="HE2671" s="2" t="str">
        <f t="shared" si="1101"/>
        <v/>
      </c>
      <c r="HF2671" s="24" t="str">
        <f t="shared" si="1102"/>
        <v/>
      </c>
    </row>
    <row r="2672" spans="209:214" ht="20.100000000000001" customHeight="1" x14ac:dyDescent="0.25">
      <c r="HA2672" s="2"/>
      <c r="HB2672" s="2">
        <f t="shared" si="1103"/>
        <v>13.260799999999584</v>
      </c>
      <c r="HC2672" s="147">
        <f t="shared" si="1104"/>
        <v>6.6003312310144641E-2</v>
      </c>
      <c r="HD2672" s="2">
        <f t="shared" si="1105"/>
        <v>1.4369581541770482E-4</v>
      </c>
      <c r="HE2672" s="2" t="str">
        <f t="shared" si="1101"/>
        <v/>
      </c>
      <c r="HF2672" s="24" t="str">
        <f t="shared" si="1102"/>
        <v/>
      </c>
    </row>
    <row r="2673" spans="209:214" ht="20.100000000000001" customHeight="1" x14ac:dyDescent="0.25">
      <c r="HA2673" s="2"/>
      <c r="HB2673" s="2">
        <f t="shared" si="1103"/>
        <v>13.267199999999583</v>
      </c>
      <c r="HC2673" s="147">
        <f t="shared" si="1104"/>
        <v>6.5859616494726936E-2</v>
      </c>
      <c r="HD2673" s="2">
        <f t="shared" si="1105"/>
        <v>1.4340956883356071E-4</v>
      </c>
      <c r="HE2673" s="2" t="str">
        <f t="shared" si="1101"/>
        <v/>
      </c>
      <c r="HF2673" s="24" t="str">
        <f t="shared" si="1102"/>
        <v/>
      </c>
    </row>
    <row r="2674" spans="209:214" ht="20.100000000000001" customHeight="1" x14ac:dyDescent="0.25">
      <c r="HA2674" s="2"/>
      <c r="HB2674" s="2">
        <f t="shared" si="1103"/>
        <v>13.273599999999583</v>
      </c>
      <c r="HC2674" s="147">
        <f t="shared" si="1104"/>
        <v>6.5716206925893375E-2</v>
      </c>
      <c r="HD2674" s="2">
        <f t="shared" si="1105"/>
        <v>1.431238092385323E-4</v>
      </c>
      <c r="HE2674" s="2" t="str">
        <f t="shared" si="1101"/>
        <v/>
      </c>
      <c r="HF2674" s="24" t="str">
        <f t="shared" si="1102"/>
        <v/>
      </c>
    </row>
    <row r="2675" spans="209:214" ht="20.100000000000001" customHeight="1" x14ac:dyDescent="0.25">
      <c r="HA2675" s="2"/>
      <c r="HB2675" s="2">
        <f t="shared" si="1103"/>
        <v>13.279999999999582</v>
      </c>
      <c r="HC2675" s="147">
        <f t="shared" si="1104"/>
        <v>6.5573083116654843E-2</v>
      </c>
      <c r="HD2675" s="2">
        <f t="shared" si="1105"/>
        <v>1.4283853607424679E-4</v>
      </c>
      <c r="HE2675" s="2" t="str">
        <f t="shared" si="1101"/>
        <v/>
      </c>
      <c r="HF2675" s="24" t="str">
        <f t="shared" si="1102"/>
        <v/>
      </c>
    </row>
    <row r="2676" spans="209:214" ht="20.100000000000001" customHeight="1" x14ac:dyDescent="0.25">
      <c r="HA2676" s="2"/>
      <c r="HB2676" s="2">
        <f t="shared" si="1103"/>
        <v>13.286399999999581</v>
      </c>
      <c r="HC2676" s="147">
        <f t="shared" si="1104"/>
        <v>6.5430244580580596E-2</v>
      </c>
      <c r="HD2676" s="2">
        <f t="shared" si="1105"/>
        <v>1.4255374878202609E-4</v>
      </c>
      <c r="HE2676" s="2" t="str">
        <f t="shared" si="1101"/>
        <v/>
      </c>
      <c r="HF2676" s="24" t="str">
        <f t="shared" si="1102"/>
        <v/>
      </c>
    </row>
    <row r="2677" spans="209:214" ht="20.100000000000001" customHeight="1" x14ac:dyDescent="0.25">
      <c r="HA2677" s="2"/>
      <c r="HB2677" s="2">
        <f t="shared" si="1103"/>
        <v>13.292799999999581</v>
      </c>
      <c r="HC2677" s="147">
        <f t="shared" si="1104"/>
        <v>6.528769083179857E-2</v>
      </c>
      <c r="HD2677" s="2">
        <f t="shared" si="1105"/>
        <v>1.4226944680281739E-4</v>
      </c>
      <c r="HE2677" s="2" t="str">
        <f t="shared" si="1101"/>
        <v/>
      </c>
      <c r="HF2677" s="24" t="str">
        <f t="shared" si="1102"/>
        <v/>
      </c>
    </row>
    <row r="2678" spans="209:214" ht="20.100000000000001" customHeight="1" x14ac:dyDescent="0.25">
      <c r="HA2678" s="2"/>
      <c r="HB2678" s="2">
        <f t="shared" si="1103"/>
        <v>13.29919999999958</v>
      </c>
      <c r="HC2678" s="147">
        <f t="shared" si="1104"/>
        <v>6.5145421384995753E-2</v>
      </c>
      <c r="HD2678" s="2">
        <f t="shared" si="1105"/>
        <v>1.4198562957745686E-4</v>
      </c>
      <c r="HE2678" s="2" t="str">
        <f t="shared" si="1101"/>
        <v/>
      </c>
      <c r="HF2678" s="24" t="str">
        <f t="shared" si="1102"/>
        <v/>
      </c>
    </row>
    <row r="2679" spans="209:214" ht="20.100000000000001" customHeight="1" x14ac:dyDescent="0.25">
      <c r="HA2679" s="2"/>
      <c r="HB2679" s="2">
        <f t="shared" si="1103"/>
        <v>13.305599999999579</v>
      </c>
      <c r="HC2679" s="147">
        <f t="shared" si="1104"/>
        <v>6.5003435755418296E-2</v>
      </c>
      <c r="HD2679" s="2">
        <f t="shared" si="1105"/>
        <v>1.4170229654628108E-4</v>
      </c>
      <c r="HE2679" s="2" t="str">
        <f t="shared" si="1101"/>
        <v/>
      </c>
      <c r="HF2679" s="24" t="str">
        <f t="shared" si="1102"/>
        <v/>
      </c>
    </row>
    <row r="2680" spans="209:214" ht="20.100000000000001" customHeight="1" x14ac:dyDescent="0.25">
      <c r="HA2680" s="2"/>
      <c r="HB2680" s="2">
        <f t="shared" si="1103"/>
        <v>13.311999999999578</v>
      </c>
      <c r="HC2680" s="147">
        <f t="shared" si="1104"/>
        <v>6.4861733458872015E-2</v>
      </c>
      <c r="HD2680" s="2">
        <f t="shared" si="1105"/>
        <v>1.414194471492658E-4</v>
      </c>
      <c r="HE2680" s="2" t="str">
        <f t="shared" si="1101"/>
        <v/>
      </c>
      <c r="HF2680" s="24" t="str">
        <f t="shared" si="1102"/>
        <v/>
      </c>
    </row>
    <row r="2681" spans="209:214" ht="20.100000000000001" customHeight="1" x14ac:dyDescent="0.25">
      <c r="HA2681" s="2"/>
      <c r="HB2681" s="2">
        <f t="shared" si="1103"/>
        <v>13.318399999999578</v>
      </c>
      <c r="HC2681" s="147">
        <f t="shared" si="1104"/>
        <v>6.4720314011722749E-2</v>
      </c>
      <c r="HD2681" s="2">
        <f t="shared" si="1105"/>
        <v>1.4113708082633125E-4</v>
      </c>
      <c r="HE2681" s="2" t="str">
        <f t="shared" si="1101"/>
        <v/>
      </c>
      <c r="HF2681" s="24" t="str">
        <f t="shared" si="1102"/>
        <v/>
      </c>
    </row>
    <row r="2682" spans="209:214" ht="20.100000000000001" customHeight="1" x14ac:dyDescent="0.25">
      <c r="HA2682" s="2"/>
      <c r="HB2682" s="2">
        <f t="shared" si="1103"/>
        <v>13.324799999999577</v>
      </c>
      <c r="HC2682" s="147">
        <f t="shared" si="1104"/>
        <v>6.4579176930896418E-2</v>
      </c>
      <c r="HD2682" s="2">
        <f t="shared" si="1105"/>
        <v>1.4085519701682869E-4</v>
      </c>
      <c r="HE2682" s="2" t="str">
        <f t="shared" si="1101"/>
        <v/>
      </c>
      <c r="HF2682" s="24" t="str">
        <f t="shared" si="1102"/>
        <v/>
      </c>
    </row>
    <row r="2683" spans="209:214" ht="20.100000000000001" customHeight="1" x14ac:dyDescent="0.25">
      <c r="HA2683" s="2"/>
      <c r="HB2683" s="2">
        <f t="shared" si="1103"/>
        <v>13.331199999999576</v>
      </c>
      <c r="HC2683" s="147">
        <f t="shared" si="1104"/>
        <v>6.4438321733879589E-2</v>
      </c>
      <c r="HD2683" s="2">
        <f t="shared" si="1105"/>
        <v>1.4057379515988733E-4</v>
      </c>
      <c r="HE2683" s="2" t="str">
        <f t="shared" si="1101"/>
        <v/>
      </c>
      <c r="HF2683" s="24" t="str">
        <f t="shared" si="1102"/>
        <v/>
      </c>
    </row>
    <row r="2684" spans="209:214" ht="20.100000000000001" customHeight="1" x14ac:dyDescent="0.25">
      <c r="HA2684" s="2"/>
      <c r="HB2684" s="2">
        <f t="shared" si="1103"/>
        <v>13.337599999999576</v>
      </c>
      <c r="HC2684" s="147">
        <f t="shared" si="1104"/>
        <v>6.4297747938719702E-2</v>
      </c>
      <c r="HD2684" s="2">
        <f t="shared" si="1105"/>
        <v>1.4029287469449758E-4</v>
      </c>
      <c r="HE2684" s="2" t="str">
        <f t="shared" si="1101"/>
        <v/>
      </c>
      <c r="HF2684" s="24" t="str">
        <f t="shared" si="1102"/>
        <v/>
      </c>
    </row>
    <row r="2685" spans="209:214" ht="20.100000000000001" customHeight="1" x14ac:dyDescent="0.25">
      <c r="HA2685" s="2"/>
      <c r="HB2685" s="2">
        <f t="shared" si="1103"/>
        <v>13.343999999999575</v>
      </c>
      <c r="HC2685" s="147">
        <f t="shared" si="1104"/>
        <v>6.4157455064025204E-2</v>
      </c>
      <c r="HD2685" s="2">
        <f t="shared" si="1105"/>
        <v>1.4001243505927519E-4</v>
      </c>
      <c r="HE2685" s="2" t="str">
        <f t="shared" si="1101"/>
        <v/>
      </c>
      <c r="HF2685" s="24" t="str">
        <f t="shared" si="1102"/>
        <v/>
      </c>
    </row>
    <row r="2686" spans="209:214" ht="20.100000000000001" customHeight="1" x14ac:dyDescent="0.25">
      <c r="HA2686" s="2"/>
      <c r="HB2686" s="2">
        <f t="shared" si="1103"/>
        <v>13.350399999999574</v>
      </c>
      <c r="HC2686" s="147">
        <f t="shared" si="1104"/>
        <v>6.4017442628965929E-2</v>
      </c>
      <c r="HD2686" s="2">
        <f t="shared" si="1105"/>
        <v>1.3973247569229463E-4</v>
      </c>
      <c r="HE2686" s="2" t="str">
        <f t="shared" si="1101"/>
        <v/>
      </c>
      <c r="HF2686" s="24" t="str">
        <f t="shared" si="1102"/>
        <v/>
      </c>
    </row>
    <row r="2687" spans="209:214" ht="20.100000000000001" customHeight="1" x14ac:dyDescent="0.25">
      <c r="HA2687" s="2"/>
      <c r="HB2687" s="2">
        <f t="shared" si="1103"/>
        <v>13.356799999999573</v>
      </c>
      <c r="HC2687" s="147">
        <f t="shared" si="1104"/>
        <v>6.3877710153273634E-2</v>
      </c>
      <c r="HD2687" s="2">
        <f t="shared" si="1105"/>
        <v>1.3945299603178307E-4</v>
      </c>
      <c r="HE2687" s="2" t="str">
        <f t="shared" si="1101"/>
        <v/>
      </c>
      <c r="HF2687" s="24" t="str">
        <f t="shared" si="1102"/>
        <v/>
      </c>
    </row>
    <row r="2688" spans="209:214" ht="20.100000000000001" customHeight="1" x14ac:dyDescent="0.25">
      <c r="HA2688" s="2"/>
      <c r="HB2688" s="2">
        <f t="shared" si="1103"/>
        <v>13.363199999999573</v>
      </c>
      <c r="HC2688" s="147">
        <f t="shared" si="1104"/>
        <v>6.3738257157241851E-2</v>
      </c>
      <c r="HD2688" s="2">
        <f t="shared" si="1105"/>
        <v>1.3917399551553744E-4</v>
      </c>
      <c r="HE2688" s="2" t="str">
        <f t="shared" si="1101"/>
        <v/>
      </c>
      <c r="HF2688" s="24" t="str">
        <f t="shared" si="1102"/>
        <v/>
      </c>
    </row>
    <row r="2689" spans="209:214" ht="20.100000000000001" customHeight="1" x14ac:dyDescent="0.25">
      <c r="HA2689" s="2"/>
      <c r="HB2689" s="2">
        <f t="shared" si="1103"/>
        <v>13.369599999999572</v>
      </c>
      <c r="HC2689" s="147">
        <f t="shared" si="1104"/>
        <v>6.3599083161726314E-2</v>
      </c>
      <c r="HD2689" s="2">
        <f t="shared" si="1105"/>
        <v>1.3889547358086896E-4</v>
      </c>
      <c r="HE2689" s="2" t="str">
        <f t="shared" si="1101"/>
        <v/>
      </c>
      <c r="HF2689" s="24" t="str">
        <f t="shared" si="1102"/>
        <v/>
      </c>
    </row>
    <row r="2690" spans="209:214" ht="20.100000000000001" customHeight="1" x14ac:dyDescent="0.25">
      <c r="HA2690" s="2"/>
      <c r="HB2690" s="2">
        <f t="shared" si="1103"/>
        <v>13.375999999999571</v>
      </c>
      <c r="HC2690" s="147">
        <f t="shared" si="1104"/>
        <v>6.3460187688145445E-2</v>
      </c>
      <c r="HD2690" s="2">
        <f t="shared" si="1105"/>
        <v>1.3861742966501944E-4</v>
      </c>
      <c r="HE2690" s="2" t="str">
        <f t="shared" si="1101"/>
        <v/>
      </c>
      <c r="HF2690" s="24" t="str">
        <f t="shared" si="1102"/>
        <v/>
      </c>
    </row>
    <row r="2691" spans="209:214" ht="20.100000000000001" customHeight="1" x14ac:dyDescent="0.25">
      <c r="HA2691" s="2"/>
      <c r="HB2691" s="2">
        <f t="shared" si="1103"/>
        <v>13.382399999999571</v>
      </c>
      <c r="HC2691" s="147">
        <f t="shared" si="1104"/>
        <v>6.3321570258480425E-2</v>
      </c>
      <c r="HD2691" s="2">
        <f t="shared" si="1105"/>
        <v>1.3833986320511971E-4</v>
      </c>
      <c r="HE2691" s="2" t="str">
        <f t="shared" si="1101"/>
        <v/>
      </c>
      <c r="HF2691" s="24" t="str">
        <f t="shared" si="1102"/>
        <v/>
      </c>
    </row>
    <row r="2692" spans="209:214" ht="20.100000000000001" customHeight="1" x14ac:dyDescent="0.25">
      <c r="HA2692" s="2"/>
      <c r="HB2692" s="2">
        <f t="shared" si="1103"/>
        <v>13.38879999999957</v>
      </c>
      <c r="HC2692" s="147">
        <f t="shared" si="1104"/>
        <v>6.3183230395275305E-2</v>
      </c>
      <c r="HD2692" s="2">
        <f t="shared" si="1105"/>
        <v>1.3806277363767605E-4</v>
      </c>
      <c r="HE2692" s="2" t="str">
        <f t="shared" si="1101"/>
        <v/>
      </c>
      <c r="HF2692" s="24" t="str">
        <f t="shared" si="1102"/>
        <v/>
      </c>
    </row>
    <row r="2693" spans="209:214" ht="20.100000000000001" customHeight="1" x14ac:dyDescent="0.25">
      <c r="HA2693" s="2"/>
      <c r="HB2693" s="2">
        <f t="shared" si="1103"/>
        <v>13.395199999999569</v>
      </c>
      <c r="HC2693" s="147">
        <f t="shared" si="1104"/>
        <v>6.3045167621637629E-2</v>
      </c>
      <c r="HD2693" s="2">
        <f t="shared" si="1105"/>
        <v>1.3778616039927805E-4</v>
      </c>
      <c r="HE2693" s="2" t="str">
        <f t="shared" si="1101"/>
        <v/>
      </c>
      <c r="HF2693" s="24" t="str">
        <f t="shared" si="1102"/>
        <v/>
      </c>
    </row>
    <row r="2694" spans="209:214" ht="20.100000000000001" customHeight="1" x14ac:dyDescent="0.25">
      <c r="HA2694" s="2"/>
      <c r="HB2694" s="2">
        <f t="shared" si="1103"/>
        <v>13.401599999999569</v>
      </c>
      <c r="HC2694" s="147">
        <f t="shared" si="1104"/>
        <v>6.2907381461238351E-2</v>
      </c>
      <c r="HD2694" s="2">
        <f t="shared" si="1105"/>
        <v>1.3751002292596015E-4</v>
      </c>
      <c r="HE2694" s="2" t="str">
        <f t="shared" si="1101"/>
        <v/>
      </c>
      <c r="HF2694" s="24" t="str">
        <f t="shared" si="1102"/>
        <v/>
      </c>
    </row>
    <row r="2695" spans="209:214" ht="20.100000000000001" customHeight="1" x14ac:dyDescent="0.25">
      <c r="HA2695" s="2"/>
      <c r="HB2695" s="2">
        <f t="shared" si="1103"/>
        <v>13.407999999999568</v>
      </c>
      <c r="HC2695" s="147">
        <f t="shared" si="1104"/>
        <v>6.2769871438312391E-2</v>
      </c>
      <c r="HD2695" s="2">
        <f t="shared" si="1105"/>
        <v>1.3723436065390948E-4</v>
      </c>
      <c r="HE2695" s="2" t="str">
        <f t="shared" si="1101"/>
        <v/>
      </c>
      <c r="HF2695" s="24" t="str">
        <f t="shared" si="1102"/>
        <v/>
      </c>
    </row>
    <row r="2696" spans="209:214" ht="20.100000000000001" customHeight="1" x14ac:dyDescent="0.25">
      <c r="HA2696" s="2"/>
      <c r="HB2696" s="2">
        <f t="shared" si="1103"/>
        <v>13.414399999999567</v>
      </c>
      <c r="HC2696" s="147">
        <f t="shared" si="1104"/>
        <v>6.2632637077658482E-2</v>
      </c>
      <c r="HD2696" s="2">
        <f t="shared" si="1105"/>
        <v>1.3695917301865396E-4</v>
      </c>
      <c r="HE2696" s="2" t="str">
        <f t="shared" si="1101"/>
        <v/>
      </c>
      <c r="HF2696" s="24" t="str">
        <f t="shared" si="1102"/>
        <v/>
      </c>
    </row>
    <row r="2697" spans="209:214" ht="20.100000000000001" customHeight="1" x14ac:dyDescent="0.25">
      <c r="HA2697" s="2"/>
      <c r="HB2697" s="2">
        <f t="shared" si="1103"/>
        <v>13.420799999999566</v>
      </c>
      <c r="HC2697" s="147">
        <f t="shared" si="1104"/>
        <v>6.2495677904639828E-2</v>
      </c>
      <c r="HD2697" s="2">
        <f t="shared" si="1105"/>
        <v>1.3668445945590191E-4</v>
      </c>
      <c r="HE2697" s="2" t="str">
        <f t="shared" si="1101"/>
        <v/>
      </c>
      <c r="HF2697" s="24" t="str">
        <f t="shared" si="1102"/>
        <v/>
      </c>
    </row>
    <row r="2698" spans="209:214" ht="20.100000000000001" customHeight="1" x14ac:dyDescent="0.25">
      <c r="HA2698" s="2"/>
      <c r="HB2698" s="2">
        <f t="shared" si="1103"/>
        <v>13.427199999999566</v>
      </c>
      <c r="HC2698" s="147">
        <f t="shared" si="1104"/>
        <v>6.2358993445183926E-2</v>
      </c>
      <c r="HD2698" s="2">
        <f t="shared" si="1105"/>
        <v>1.3641021940057063E-4</v>
      </c>
      <c r="HE2698" s="2" t="str">
        <f t="shared" si="1101"/>
        <v/>
      </c>
      <c r="HF2698" s="24" t="str">
        <f t="shared" si="1102"/>
        <v/>
      </c>
    </row>
    <row r="2699" spans="209:214" ht="20.100000000000001" customHeight="1" x14ac:dyDescent="0.25">
      <c r="HA2699" s="2"/>
      <c r="HB2699" s="2">
        <f t="shared" si="1103"/>
        <v>13.433599999999565</v>
      </c>
      <c r="HC2699" s="147">
        <f t="shared" si="1104"/>
        <v>6.2222583225783355E-2</v>
      </c>
      <c r="HD2699" s="2">
        <f t="shared" si="1105"/>
        <v>1.3613645228804927E-4</v>
      </c>
      <c r="HE2699" s="2" t="str">
        <f t="shared" si="1101"/>
        <v/>
      </c>
      <c r="HF2699" s="24" t="str">
        <f t="shared" si="1102"/>
        <v/>
      </c>
    </row>
    <row r="2700" spans="209:214" ht="20.100000000000001" customHeight="1" x14ac:dyDescent="0.25">
      <c r="HA2700" s="2"/>
      <c r="HB2700" s="2">
        <f t="shared" si="1103"/>
        <v>13.439999999999564</v>
      </c>
      <c r="HC2700" s="147">
        <f t="shared" si="1104"/>
        <v>6.2086446773495306E-2</v>
      </c>
      <c r="HD2700" s="2">
        <f t="shared" si="1105"/>
        <v>1.3586315755297063E-4</v>
      </c>
      <c r="HE2700" s="2" t="str">
        <f t="shared" si="1101"/>
        <v/>
      </c>
      <c r="HF2700" s="24" t="str">
        <f t="shared" si="1102"/>
        <v/>
      </c>
    </row>
    <row r="2701" spans="209:214" ht="20.100000000000001" customHeight="1" x14ac:dyDescent="0.25">
      <c r="HA2701" s="2"/>
      <c r="HB2701" s="2">
        <f t="shared" si="1103"/>
        <v>13.446399999999564</v>
      </c>
      <c r="HC2701" s="147">
        <f t="shared" si="1104"/>
        <v>6.1950583615942335E-2</v>
      </c>
      <c r="HD2701" s="2">
        <f t="shared" si="1105"/>
        <v>1.3559033462996056E-4</v>
      </c>
      <c r="HE2701" s="2" t="str">
        <f t="shared" si="1101"/>
        <v/>
      </c>
      <c r="HF2701" s="24" t="str">
        <f t="shared" si="1102"/>
        <v/>
      </c>
    </row>
    <row r="2702" spans="209:214" ht="20.100000000000001" customHeight="1" x14ac:dyDescent="0.25">
      <c r="HA2702" s="2"/>
      <c r="HB2702" s="2">
        <f t="shared" si="1103"/>
        <v>13.452799999999563</v>
      </c>
      <c r="HC2702" s="147">
        <f t="shared" si="1104"/>
        <v>6.1814993281312375E-2</v>
      </c>
      <c r="HD2702" s="2">
        <f t="shared" si="1105"/>
        <v>1.3531798295340208E-4</v>
      </c>
      <c r="HE2702" s="2" t="str">
        <f t="shared" si="1101"/>
        <v/>
      </c>
      <c r="HF2702" s="24" t="str">
        <f t="shared" si="1102"/>
        <v/>
      </c>
    </row>
    <row r="2703" spans="209:214" ht="20.100000000000001" customHeight="1" x14ac:dyDescent="0.25">
      <c r="HA2703" s="2"/>
      <c r="HB2703" s="2">
        <f t="shared" si="1103"/>
        <v>13.459199999999562</v>
      </c>
      <c r="HC2703" s="147">
        <f t="shared" si="1104"/>
        <v>6.1679675298358973E-2</v>
      </c>
      <c r="HD2703" s="2">
        <f t="shared" si="1105"/>
        <v>1.3504610195753247E-4</v>
      </c>
      <c r="HE2703" s="2" t="str">
        <f t="shared" si="1101"/>
        <v/>
      </c>
      <c r="HF2703" s="24" t="str">
        <f t="shared" si="1102"/>
        <v/>
      </c>
    </row>
    <row r="2704" spans="209:214" ht="20.100000000000001" customHeight="1" x14ac:dyDescent="0.25">
      <c r="HA2704" s="2"/>
      <c r="HB2704" s="2">
        <f t="shared" si="1103"/>
        <v>13.465599999999561</v>
      </c>
      <c r="HC2704" s="147">
        <f t="shared" si="1104"/>
        <v>6.154462919640144E-2</v>
      </c>
      <c r="HD2704" s="2">
        <f t="shared" si="1105"/>
        <v>1.3477469107624207E-4</v>
      </c>
      <c r="HE2704" s="2" t="str">
        <f t="shared" si="1101"/>
        <v/>
      </c>
      <c r="HF2704" s="24" t="str">
        <f t="shared" si="1102"/>
        <v/>
      </c>
    </row>
    <row r="2705" spans="209:214" ht="20.100000000000001" customHeight="1" x14ac:dyDescent="0.25">
      <c r="HA2705" s="2"/>
      <c r="HB2705" s="2">
        <f t="shared" si="1103"/>
        <v>13.471999999999561</v>
      </c>
      <c r="HC2705" s="147">
        <f t="shared" si="1104"/>
        <v>6.1409854505325198E-2</v>
      </c>
      <c r="HD2705" s="2">
        <f t="shared" si="1105"/>
        <v>1.3450374974337959E-4</v>
      </c>
      <c r="HE2705" s="2" t="str">
        <f t="shared" si="1101"/>
        <v/>
      </c>
      <c r="HF2705" s="24" t="str">
        <f t="shared" si="1102"/>
        <v/>
      </c>
    </row>
    <row r="2706" spans="209:214" ht="20.100000000000001" customHeight="1" x14ac:dyDescent="0.25">
      <c r="HA2706" s="2"/>
      <c r="HB2706" s="2">
        <f t="shared" si="1103"/>
        <v>13.47839999999956</v>
      </c>
      <c r="HC2706" s="147">
        <f t="shared" si="1104"/>
        <v>6.1275350755581819E-2</v>
      </c>
      <c r="HD2706" s="2">
        <f t="shared" si="1105"/>
        <v>1.3423327739249535E-4</v>
      </c>
      <c r="HE2706" s="2" t="str">
        <f t="shared" si="1101"/>
        <v/>
      </c>
      <c r="HF2706" s="24" t="str">
        <f t="shared" si="1102"/>
        <v/>
      </c>
    </row>
    <row r="2707" spans="209:214" ht="20.100000000000001" customHeight="1" x14ac:dyDescent="0.25">
      <c r="HA2707" s="2"/>
      <c r="HB2707" s="2">
        <f t="shared" si="1103"/>
        <v>13.484799999999559</v>
      </c>
      <c r="HC2707" s="147">
        <f t="shared" si="1104"/>
        <v>6.1141117478189323E-2</v>
      </c>
      <c r="HD2707" s="2">
        <f t="shared" si="1105"/>
        <v>1.3396327345696624E-4</v>
      </c>
      <c r="HE2707" s="2" t="str">
        <f t="shared" si="1101"/>
        <v/>
      </c>
      <c r="HF2707" s="24" t="str">
        <f t="shared" si="1102"/>
        <v/>
      </c>
    </row>
    <row r="2708" spans="209:214" ht="20.100000000000001" customHeight="1" x14ac:dyDescent="0.25">
      <c r="HA2708" s="2"/>
      <c r="HB2708" s="2">
        <f t="shared" si="1103"/>
        <v>13.491199999999559</v>
      </c>
      <c r="HC2708" s="147">
        <f t="shared" si="1104"/>
        <v>6.1007154204732357E-2</v>
      </c>
      <c r="HD2708" s="2">
        <f t="shared" si="1105"/>
        <v>1.3369373736987766E-4</v>
      </c>
      <c r="HE2708" s="2" t="str">
        <f t="shared" si="1101"/>
        <v/>
      </c>
      <c r="HF2708" s="24" t="str">
        <f t="shared" si="1102"/>
        <v/>
      </c>
    </row>
    <row r="2709" spans="209:214" ht="20.100000000000001" customHeight="1" x14ac:dyDescent="0.25">
      <c r="HA2709" s="2"/>
      <c r="HB2709" s="2">
        <f t="shared" si="1103"/>
        <v>13.497599999999558</v>
      </c>
      <c r="HC2709" s="147">
        <f t="shared" si="1104"/>
        <v>6.0873460467362479E-2</v>
      </c>
      <c r="HD2709" s="2">
        <f t="shared" si="1105"/>
        <v>1.3342466856463425E-4</v>
      </c>
      <c r="HE2709" s="2" t="str">
        <f t="shared" si="1101"/>
        <v/>
      </c>
      <c r="HF2709" s="24" t="str">
        <f t="shared" si="1102"/>
        <v/>
      </c>
    </row>
    <row r="2710" spans="209:214" ht="20.100000000000001" customHeight="1" x14ac:dyDescent="0.25">
      <c r="HA2710" s="2"/>
      <c r="HB2710" s="2">
        <f t="shared" si="1103"/>
        <v>13.503999999999557</v>
      </c>
      <c r="HC2710" s="147">
        <f t="shared" si="1104"/>
        <v>6.0740035798797845E-2</v>
      </c>
      <c r="HD2710" s="2">
        <f t="shared" si="1105"/>
        <v>1.3315606647360673E-4</v>
      </c>
      <c r="HE2710" s="2" t="str">
        <f t="shared" si="1101"/>
        <v/>
      </c>
      <c r="HF2710" s="24" t="str">
        <f t="shared" si="1102"/>
        <v/>
      </c>
    </row>
    <row r="2711" spans="209:214" ht="20.100000000000001" customHeight="1" x14ac:dyDescent="0.25">
      <c r="HA2711" s="2"/>
      <c r="HB2711" s="2">
        <f t="shared" si="1103"/>
        <v>13.510399999999557</v>
      </c>
      <c r="HC2711" s="147">
        <f t="shared" si="1104"/>
        <v>6.0606879732324238E-2</v>
      </c>
      <c r="HD2711" s="2">
        <f t="shared" si="1105"/>
        <v>1.3288793052981807E-4</v>
      </c>
      <c r="HE2711" s="2" t="str">
        <f t="shared" si="1101"/>
        <v/>
      </c>
      <c r="HF2711" s="24" t="str">
        <f t="shared" si="1102"/>
        <v/>
      </c>
    </row>
    <row r="2712" spans="209:214" ht="20.100000000000001" customHeight="1" x14ac:dyDescent="0.25">
      <c r="HA2712" s="2"/>
      <c r="HB2712" s="2">
        <f t="shared" si="1103"/>
        <v>13.516799999999556</v>
      </c>
      <c r="HC2712" s="147">
        <f t="shared" si="1104"/>
        <v>6.047399180179442E-2</v>
      </c>
      <c r="HD2712" s="2">
        <f t="shared" si="1105"/>
        <v>1.3262026016548634E-4</v>
      </c>
      <c r="HE2712" s="2" t="str">
        <f t="shared" ref="HE2712:HE2775" si="1106">IF(HC2712&lt;(1-$HA$604),HD2712,"")</f>
        <v/>
      </c>
      <c r="HF2712" s="24" t="str">
        <f t="shared" ref="HF2712:HF2775" si="1107">IF(HC2712&lt;(1-$HA$610),HD2712,"")</f>
        <v/>
      </c>
    </row>
    <row r="2713" spans="209:214" ht="20.100000000000001" customHeight="1" x14ac:dyDescent="0.25">
      <c r="HA2713" s="2"/>
      <c r="HB2713" s="2">
        <f t="shared" ref="HB2713:HB2776" si="1108">HB2712+$HE$597</f>
        <v>13.523199999999555</v>
      </c>
      <c r="HC2713" s="147">
        <f t="shared" ref="HC2713:HC2776" si="1109">_xlfn.CHISQ.DIST.RT(HB2713,7)</f>
        <v>6.0341371541628934E-2</v>
      </c>
      <c r="HD2713" s="2">
        <f t="shared" ref="HD2713:HD2776" si="1110">HC2713-HC2714</f>
        <v>1.3235305481320431E-4</v>
      </c>
      <c r="HE2713" s="2" t="str">
        <f t="shared" si="1106"/>
        <v/>
      </c>
      <c r="HF2713" s="24" t="str">
        <f t="shared" si="1107"/>
        <v/>
      </c>
    </row>
    <row r="2714" spans="209:214" ht="20.100000000000001" customHeight="1" x14ac:dyDescent="0.25">
      <c r="HA2714" s="2"/>
      <c r="HB2714" s="2">
        <f t="shared" si="1108"/>
        <v>13.529599999999554</v>
      </c>
      <c r="HC2714" s="147">
        <f t="shared" si="1109"/>
        <v>6.020901848681573E-2</v>
      </c>
      <c r="HD2714" s="2">
        <f t="shared" si="1110"/>
        <v>1.3208631390497494E-4</v>
      </c>
      <c r="HE2714" s="2" t="str">
        <f t="shared" si="1106"/>
        <v/>
      </c>
      <c r="HF2714" s="24" t="str">
        <f t="shared" si="1107"/>
        <v/>
      </c>
    </row>
    <row r="2715" spans="209:214" ht="20.100000000000001" customHeight="1" x14ac:dyDescent="0.25">
      <c r="HA2715" s="2"/>
      <c r="HB2715" s="2">
        <f t="shared" si="1108"/>
        <v>13.535999999999554</v>
      </c>
      <c r="HC2715" s="147">
        <f t="shared" si="1109"/>
        <v>6.0076932172910755E-2</v>
      </c>
      <c r="HD2715" s="2">
        <f t="shared" si="1110"/>
        <v>1.318200368728914E-4</v>
      </c>
      <c r="HE2715" s="2" t="str">
        <f t="shared" si="1106"/>
        <v/>
      </c>
      <c r="HF2715" s="24" t="str">
        <f t="shared" si="1107"/>
        <v/>
      </c>
    </row>
    <row r="2716" spans="209:214" ht="20.100000000000001" customHeight="1" x14ac:dyDescent="0.25">
      <c r="HA2716" s="2"/>
      <c r="HB2716" s="2">
        <f t="shared" si="1108"/>
        <v>13.542399999999553</v>
      </c>
      <c r="HC2716" s="147">
        <f t="shared" si="1109"/>
        <v>5.9945112136037863E-2</v>
      </c>
      <c r="HD2716" s="2">
        <f t="shared" si="1110"/>
        <v>1.3155422314867216E-4</v>
      </c>
      <c r="HE2716" s="2" t="str">
        <f t="shared" si="1106"/>
        <v/>
      </c>
      <c r="HF2716" s="24" t="str">
        <f t="shared" si="1107"/>
        <v/>
      </c>
    </row>
    <row r="2717" spans="209:214" ht="20.100000000000001" customHeight="1" x14ac:dyDescent="0.25">
      <c r="HA2717" s="2"/>
      <c r="HB2717" s="2">
        <f t="shared" si="1108"/>
        <v>13.548799999999552</v>
      </c>
      <c r="HC2717" s="147">
        <f t="shared" si="1109"/>
        <v>5.9813557912889191E-2</v>
      </c>
      <c r="HD2717" s="2">
        <f t="shared" si="1110"/>
        <v>1.3128887216424384E-4</v>
      </c>
      <c r="HE2717" s="2" t="str">
        <f t="shared" si="1106"/>
        <v/>
      </c>
      <c r="HF2717" s="24" t="str">
        <f t="shared" si="1107"/>
        <v/>
      </c>
    </row>
    <row r="2718" spans="209:214" ht="20.100000000000001" customHeight="1" x14ac:dyDescent="0.25">
      <c r="HA2718" s="2"/>
      <c r="HB2718" s="2">
        <f t="shared" si="1108"/>
        <v>13.555199999999552</v>
      </c>
      <c r="HC2718" s="147">
        <f t="shared" si="1109"/>
        <v>5.9682269040724947E-2</v>
      </c>
      <c r="HD2718" s="2">
        <f t="shared" si="1110"/>
        <v>1.310239833509988E-4</v>
      </c>
      <c r="HE2718" s="2" t="str">
        <f t="shared" si="1106"/>
        <v/>
      </c>
      <c r="HF2718" s="24" t="str">
        <f t="shared" si="1107"/>
        <v/>
      </c>
    </row>
    <row r="2719" spans="209:214" ht="20.100000000000001" customHeight="1" x14ac:dyDescent="0.25">
      <c r="HA2719" s="2"/>
      <c r="HB2719" s="2">
        <f t="shared" si="1108"/>
        <v>13.561599999999551</v>
      </c>
      <c r="HC2719" s="147">
        <f t="shared" si="1109"/>
        <v>5.9551245057373949E-2</v>
      </c>
      <c r="HD2719" s="2">
        <f t="shared" si="1110"/>
        <v>1.3075955614040569E-4</v>
      </c>
      <c r="HE2719" s="2" t="str">
        <f t="shared" si="1106"/>
        <v/>
      </c>
      <c r="HF2719" s="24" t="str">
        <f t="shared" si="1107"/>
        <v/>
      </c>
    </row>
    <row r="2720" spans="209:214" ht="20.100000000000001" customHeight="1" x14ac:dyDescent="0.25">
      <c r="HA2720" s="2"/>
      <c r="HB2720" s="2">
        <f t="shared" si="1108"/>
        <v>13.56799999999955</v>
      </c>
      <c r="HC2720" s="147">
        <f t="shared" si="1109"/>
        <v>5.9420485501233543E-2</v>
      </c>
      <c r="HD2720" s="2">
        <f t="shared" si="1110"/>
        <v>1.304955899637944E-4</v>
      </c>
      <c r="HE2720" s="2" t="str">
        <f t="shared" si="1106"/>
        <v/>
      </c>
      <c r="HF2720" s="24" t="str">
        <f t="shared" si="1107"/>
        <v/>
      </c>
    </row>
    <row r="2721" spans="209:214" ht="20.100000000000001" customHeight="1" x14ac:dyDescent="0.25">
      <c r="HA2721" s="2"/>
      <c r="HB2721" s="2">
        <f t="shared" si="1108"/>
        <v>13.574399999999549</v>
      </c>
      <c r="HC2721" s="147">
        <f t="shared" si="1109"/>
        <v>5.9289989911269748E-2</v>
      </c>
      <c r="HD2721" s="2">
        <f t="shared" si="1110"/>
        <v>1.3023208425225891E-4</v>
      </c>
      <c r="HE2721" s="2" t="str">
        <f t="shared" si="1106"/>
        <v/>
      </c>
      <c r="HF2721" s="24" t="str">
        <f t="shared" si="1107"/>
        <v/>
      </c>
    </row>
    <row r="2722" spans="209:214" ht="20.100000000000001" customHeight="1" x14ac:dyDescent="0.25">
      <c r="HA2722" s="2"/>
      <c r="HB2722" s="2">
        <f t="shared" si="1108"/>
        <v>13.580799999999549</v>
      </c>
      <c r="HC2722" s="147">
        <f t="shared" si="1109"/>
        <v>5.915975782701749E-2</v>
      </c>
      <c r="HD2722" s="2">
        <f t="shared" si="1110"/>
        <v>1.2996903843674745E-4</v>
      </c>
      <c r="HE2722" s="2" t="str">
        <f t="shared" si="1106"/>
        <v/>
      </c>
      <c r="HF2722" s="24" t="str">
        <f t="shared" si="1107"/>
        <v/>
      </c>
    </row>
    <row r="2723" spans="209:214" ht="20.100000000000001" customHeight="1" x14ac:dyDescent="0.25">
      <c r="HA2723" s="2"/>
      <c r="HB2723" s="2">
        <f t="shared" si="1108"/>
        <v>13.587199999999548</v>
      </c>
      <c r="HC2723" s="147">
        <f t="shared" si="1109"/>
        <v>5.9029788788580742E-2</v>
      </c>
      <c r="HD2723" s="2">
        <f t="shared" si="1110"/>
        <v>1.2970645194831237E-4</v>
      </c>
      <c r="HE2723" s="2" t="str">
        <f t="shared" si="1106"/>
        <v/>
      </c>
      <c r="HF2723" s="24" t="str">
        <f t="shared" si="1107"/>
        <v/>
      </c>
    </row>
    <row r="2724" spans="209:214" ht="20.100000000000001" customHeight="1" x14ac:dyDescent="0.25">
      <c r="HA2724" s="2"/>
      <c r="HB2724" s="2">
        <f t="shared" si="1108"/>
        <v>13.593599999999547</v>
      </c>
      <c r="HC2724" s="147">
        <f t="shared" si="1109"/>
        <v>5.890008233663243E-2</v>
      </c>
      <c r="HD2724" s="2">
        <f t="shared" si="1110"/>
        <v>1.2944432421767293E-4</v>
      </c>
      <c r="HE2724" s="2" t="str">
        <f t="shared" si="1106"/>
        <v/>
      </c>
      <c r="HF2724" s="24" t="str">
        <f t="shared" si="1107"/>
        <v/>
      </c>
    </row>
    <row r="2725" spans="209:214" ht="20.100000000000001" customHeight="1" x14ac:dyDescent="0.25">
      <c r="HA2725" s="2"/>
      <c r="HB2725" s="2">
        <f t="shared" si="1108"/>
        <v>13.599999999999547</v>
      </c>
      <c r="HC2725" s="147">
        <f t="shared" si="1109"/>
        <v>5.8770638012414757E-2</v>
      </c>
      <c r="HD2725" s="2">
        <f t="shared" si="1110"/>
        <v>1.2918265467543738E-4</v>
      </c>
      <c r="HE2725" s="2" t="str">
        <f t="shared" si="1106"/>
        <v/>
      </c>
      <c r="HF2725" s="24" t="str">
        <f t="shared" si="1107"/>
        <v/>
      </c>
    </row>
    <row r="2726" spans="209:214" ht="20.100000000000001" customHeight="1" x14ac:dyDescent="0.25">
      <c r="HA2726" s="2"/>
      <c r="HB2726" s="2">
        <f t="shared" si="1108"/>
        <v>13.606399999999546</v>
      </c>
      <c r="HC2726" s="147">
        <f t="shared" si="1109"/>
        <v>5.8641455357739319E-2</v>
      </c>
      <c r="HD2726" s="2">
        <f t="shared" si="1110"/>
        <v>1.2892144275205436E-4</v>
      </c>
      <c r="HE2726" s="2" t="str">
        <f t="shared" si="1106"/>
        <v/>
      </c>
      <c r="HF2726" s="24" t="str">
        <f t="shared" si="1107"/>
        <v/>
      </c>
    </row>
    <row r="2727" spans="209:214" ht="20.100000000000001" customHeight="1" x14ac:dyDescent="0.25">
      <c r="HA2727" s="2"/>
      <c r="HB2727" s="2">
        <f t="shared" si="1108"/>
        <v>13.612799999999545</v>
      </c>
      <c r="HC2727" s="147">
        <f t="shared" si="1109"/>
        <v>5.8512533914987265E-2</v>
      </c>
      <c r="HD2727" s="2">
        <f t="shared" si="1110"/>
        <v>1.2866068787818763E-4</v>
      </c>
      <c r="HE2727" s="2" t="str">
        <f t="shared" si="1106"/>
        <v/>
      </c>
      <c r="HF2727" s="24" t="str">
        <f t="shared" si="1107"/>
        <v/>
      </c>
    </row>
    <row r="2728" spans="209:214" ht="20.100000000000001" customHeight="1" x14ac:dyDescent="0.25">
      <c r="HA2728" s="2"/>
      <c r="HB2728" s="2">
        <f t="shared" si="1108"/>
        <v>13.619199999999545</v>
      </c>
      <c r="HC2728" s="147">
        <f t="shared" si="1109"/>
        <v>5.8383873227109077E-2</v>
      </c>
      <c r="HD2728" s="2">
        <f t="shared" si="1110"/>
        <v>1.2840038948398746E-4</v>
      </c>
      <c r="HE2728" s="2" t="str">
        <f t="shared" si="1106"/>
        <v/>
      </c>
      <c r="HF2728" s="24" t="str">
        <f t="shared" si="1107"/>
        <v/>
      </c>
    </row>
    <row r="2729" spans="209:214" ht="20.100000000000001" customHeight="1" x14ac:dyDescent="0.25">
      <c r="HA2729" s="2"/>
      <c r="HB2729" s="2">
        <f t="shared" si="1108"/>
        <v>13.625599999999544</v>
      </c>
      <c r="HC2729" s="147">
        <f t="shared" si="1109"/>
        <v>5.825547283762509E-2</v>
      </c>
      <c r="HD2729" s="2">
        <f t="shared" si="1110"/>
        <v>1.2814054699970823E-4</v>
      </c>
      <c r="HE2729" s="2" t="str">
        <f t="shared" si="1106"/>
        <v/>
      </c>
      <c r="HF2729" s="24" t="str">
        <f t="shared" si="1107"/>
        <v/>
      </c>
    </row>
    <row r="2730" spans="209:214" ht="20.100000000000001" customHeight="1" x14ac:dyDescent="0.25">
      <c r="HA2730" s="2"/>
      <c r="HB2730" s="2">
        <f t="shared" si="1108"/>
        <v>13.631999999999543</v>
      </c>
      <c r="HC2730" s="147">
        <f t="shared" si="1109"/>
        <v>5.8127332290625382E-2</v>
      </c>
      <c r="HD2730" s="2">
        <f t="shared" si="1110"/>
        <v>1.2788115985541693E-4</v>
      </c>
      <c r="HE2730" s="2" t="str">
        <f t="shared" si="1106"/>
        <v/>
      </c>
      <c r="HF2730" s="24" t="str">
        <f t="shared" si="1107"/>
        <v/>
      </c>
    </row>
    <row r="2731" spans="209:214" ht="20.100000000000001" customHeight="1" x14ac:dyDescent="0.25">
      <c r="HA2731" s="2"/>
      <c r="HB2731" s="2">
        <f t="shared" si="1108"/>
        <v>13.638399999999542</v>
      </c>
      <c r="HC2731" s="147">
        <f t="shared" si="1109"/>
        <v>5.7999451130769965E-2</v>
      </c>
      <c r="HD2731" s="2">
        <f t="shared" si="1110"/>
        <v>1.2762222748131241E-4</v>
      </c>
      <c r="HE2731" s="2" t="str">
        <f t="shared" si="1106"/>
        <v/>
      </c>
      <c r="HF2731" s="24" t="str">
        <f t="shared" si="1107"/>
        <v/>
      </c>
    </row>
    <row r="2732" spans="209:214" ht="20.100000000000001" customHeight="1" x14ac:dyDescent="0.25">
      <c r="HA2732" s="2"/>
      <c r="HB2732" s="2">
        <f t="shared" si="1108"/>
        <v>13.644799999999542</v>
      </c>
      <c r="HC2732" s="147">
        <f t="shared" si="1109"/>
        <v>5.7871828903288652E-2</v>
      </c>
      <c r="HD2732" s="2">
        <f t="shared" si="1110"/>
        <v>1.2736374930713557E-4</v>
      </c>
      <c r="HE2732" s="2" t="str">
        <f t="shared" si="1106"/>
        <v/>
      </c>
      <c r="HF2732" s="24" t="str">
        <f t="shared" si="1107"/>
        <v/>
      </c>
    </row>
    <row r="2733" spans="209:214" ht="20.100000000000001" customHeight="1" x14ac:dyDescent="0.25">
      <c r="HA2733" s="2"/>
      <c r="HB2733" s="2">
        <f t="shared" si="1108"/>
        <v>13.651199999999541</v>
      </c>
      <c r="HC2733" s="147">
        <f t="shared" si="1109"/>
        <v>5.7744465153981517E-2</v>
      </c>
      <c r="HD2733" s="2">
        <f t="shared" si="1110"/>
        <v>1.2710572476275911E-4</v>
      </c>
      <c r="HE2733" s="2" t="str">
        <f t="shared" si="1106"/>
        <v/>
      </c>
      <c r="HF2733" s="24" t="str">
        <f t="shared" si="1107"/>
        <v/>
      </c>
    </row>
    <row r="2734" spans="209:214" ht="20.100000000000001" customHeight="1" x14ac:dyDescent="0.25">
      <c r="HA2734" s="2"/>
      <c r="HB2734" s="2">
        <f t="shared" si="1108"/>
        <v>13.65759999999954</v>
      </c>
      <c r="HC2734" s="147">
        <f t="shared" si="1109"/>
        <v>5.7617359429218758E-2</v>
      </c>
      <c r="HD2734" s="2">
        <f t="shared" si="1110"/>
        <v>1.268481532780627E-4</v>
      </c>
      <c r="HE2734" s="2" t="str">
        <f t="shared" si="1106"/>
        <v/>
      </c>
      <c r="HF2734" s="24" t="str">
        <f t="shared" si="1107"/>
        <v/>
      </c>
    </row>
    <row r="2735" spans="209:214" ht="20.100000000000001" customHeight="1" x14ac:dyDescent="0.25">
      <c r="HA2735" s="2"/>
      <c r="HB2735" s="2">
        <f t="shared" si="1108"/>
        <v>13.66399999999954</v>
      </c>
      <c r="HC2735" s="147">
        <f t="shared" si="1109"/>
        <v>5.7490511275940695E-2</v>
      </c>
      <c r="HD2735" s="2">
        <f t="shared" si="1110"/>
        <v>1.2659103428266927E-4</v>
      </c>
      <c r="HE2735" s="2" t="str">
        <f t="shared" si="1106"/>
        <v/>
      </c>
      <c r="HF2735" s="24" t="str">
        <f t="shared" si="1107"/>
        <v/>
      </c>
    </row>
    <row r="2736" spans="209:214" ht="20.100000000000001" customHeight="1" x14ac:dyDescent="0.25">
      <c r="HA2736" s="2"/>
      <c r="HB2736" s="2">
        <f t="shared" si="1108"/>
        <v>13.670399999999539</v>
      </c>
      <c r="HC2736" s="147">
        <f t="shared" si="1109"/>
        <v>5.7363920241658026E-2</v>
      </c>
      <c r="HD2736" s="2">
        <f t="shared" si="1110"/>
        <v>1.2633436720607683E-4</v>
      </c>
      <c r="HE2736" s="2" t="str">
        <f t="shared" si="1106"/>
        <v/>
      </c>
      <c r="HF2736" s="24" t="str">
        <f t="shared" si="1107"/>
        <v/>
      </c>
    </row>
    <row r="2737" spans="209:214" ht="20.100000000000001" customHeight="1" x14ac:dyDescent="0.25">
      <c r="HA2737" s="2"/>
      <c r="HB2737" s="2">
        <f t="shared" si="1108"/>
        <v>13.676799999999538</v>
      </c>
      <c r="HC2737" s="147">
        <f t="shared" si="1109"/>
        <v>5.7237585874451949E-2</v>
      </c>
      <c r="HD2737" s="2">
        <f t="shared" si="1110"/>
        <v>1.2607815147797768E-4</v>
      </c>
      <c r="HE2737" s="2" t="str">
        <f t="shared" si="1106"/>
        <v/>
      </c>
      <c r="HF2737" s="24" t="str">
        <f t="shared" si="1107"/>
        <v/>
      </c>
    </row>
    <row r="2738" spans="209:214" ht="20.100000000000001" customHeight="1" x14ac:dyDescent="0.25">
      <c r="HA2738" s="2"/>
      <c r="HB2738" s="2">
        <f t="shared" si="1108"/>
        <v>13.683199999999538</v>
      </c>
      <c r="HC2738" s="147">
        <f t="shared" si="1109"/>
        <v>5.7111507722973971E-2</v>
      </c>
      <c r="HD2738" s="2">
        <f t="shared" si="1110"/>
        <v>1.2582238652775884E-4</v>
      </c>
      <c r="HE2738" s="2" t="str">
        <f t="shared" si="1106"/>
        <v/>
      </c>
      <c r="HF2738" s="24" t="str">
        <f t="shared" si="1107"/>
        <v/>
      </c>
    </row>
    <row r="2739" spans="209:214" ht="20.100000000000001" customHeight="1" x14ac:dyDescent="0.25">
      <c r="HA2739" s="2"/>
      <c r="HB2739" s="2">
        <f t="shared" si="1108"/>
        <v>13.689599999999537</v>
      </c>
      <c r="HC2739" s="147">
        <f t="shared" si="1109"/>
        <v>5.6985685336446212E-2</v>
      </c>
      <c r="HD2739" s="2">
        <f t="shared" si="1110"/>
        <v>1.2556707178479343E-4</v>
      </c>
      <c r="HE2739" s="2" t="str">
        <f t="shared" si="1106"/>
        <v/>
      </c>
      <c r="HF2739" s="24" t="str">
        <f t="shared" si="1107"/>
        <v/>
      </c>
    </row>
    <row r="2740" spans="209:214" ht="20.100000000000001" customHeight="1" x14ac:dyDescent="0.25">
      <c r="HA2740" s="2"/>
      <c r="HB2740" s="2">
        <f t="shared" si="1108"/>
        <v>13.695999999999536</v>
      </c>
      <c r="HC2740" s="147">
        <f t="shared" si="1109"/>
        <v>5.6860118264661419E-2</v>
      </c>
      <c r="HD2740" s="2">
        <f t="shared" si="1110"/>
        <v>1.2531220667850312E-4</v>
      </c>
      <c r="HE2740" s="2" t="str">
        <f t="shared" si="1106"/>
        <v/>
      </c>
      <c r="HF2740" s="24" t="str">
        <f t="shared" si="1107"/>
        <v/>
      </c>
    </row>
    <row r="2741" spans="209:214" ht="20.100000000000001" customHeight="1" x14ac:dyDescent="0.25">
      <c r="HA2741" s="2"/>
      <c r="HB2741" s="2">
        <f t="shared" si="1108"/>
        <v>13.702399999999535</v>
      </c>
      <c r="HC2741" s="147">
        <f t="shared" si="1109"/>
        <v>5.6734806057982916E-2</v>
      </c>
      <c r="HD2741" s="2">
        <f t="shared" si="1110"/>
        <v>1.2505779063806677E-4</v>
      </c>
      <c r="HE2741" s="2" t="str">
        <f t="shared" si="1106"/>
        <v/>
      </c>
      <c r="HF2741" s="24" t="str">
        <f t="shared" si="1107"/>
        <v/>
      </c>
    </row>
    <row r="2742" spans="209:214" ht="20.100000000000001" customHeight="1" x14ac:dyDescent="0.25">
      <c r="HA2742" s="2"/>
      <c r="HB2742" s="2">
        <f t="shared" si="1108"/>
        <v>13.708799999999535</v>
      </c>
      <c r="HC2742" s="147">
        <f t="shared" si="1109"/>
        <v>5.6609748267344849E-2</v>
      </c>
      <c r="HD2742" s="2">
        <f t="shared" si="1110"/>
        <v>1.2480382309279503E-4</v>
      </c>
      <c r="HE2742" s="2" t="str">
        <f t="shared" si="1106"/>
        <v/>
      </c>
      <c r="HF2742" s="24" t="str">
        <f t="shared" si="1107"/>
        <v/>
      </c>
    </row>
    <row r="2743" spans="209:214" ht="20.100000000000001" customHeight="1" x14ac:dyDescent="0.25">
      <c r="HA2743" s="2"/>
      <c r="HB2743" s="2">
        <f t="shared" si="1108"/>
        <v>13.715199999999534</v>
      </c>
      <c r="HC2743" s="147">
        <f t="shared" si="1109"/>
        <v>5.6484944444252054E-2</v>
      </c>
      <c r="HD2743" s="2">
        <f t="shared" si="1110"/>
        <v>1.2455030347175572E-4</v>
      </c>
      <c r="HE2743" s="2" t="str">
        <f t="shared" si="1106"/>
        <v/>
      </c>
      <c r="HF2743" s="24" t="str">
        <f t="shared" si="1107"/>
        <v/>
      </c>
    </row>
    <row r="2744" spans="209:214" ht="20.100000000000001" customHeight="1" x14ac:dyDescent="0.25">
      <c r="HA2744" s="2"/>
      <c r="HB2744" s="2">
        <f t="shared" si="1108"/>
        <v>13.721599999999533</v>
      </c>
      <c r="HC2744" s="147">
        <f t="shared" si="1109"/>
        <v>5.6360394140780298E-2</v>
      </c>
      <c r="HD2744" s="2">
        <f t="shared" si="1110"/>
        <v>1.2429723120419012E-4</v>
      </c>
      <c r="HE2744" s="2" t="str">
        <f t="shared" si="1106"/>
        <v/>
      </c>
      <c r="HF2744" s="24" t="str">
        <f t="shared" si="1107"/>
        <v/>
      </c>
    </row>
    <row r="2745" spans="209:214" ht="20.100000000000001" customHeight="1" x14ac:dyDescent="0.25">
      <c r="HA2745" s="2"/>
      <c r="HB2745" s="2">
        <f t="shared" si="1108"/>
        <v>13.727999999999533</v>
      </c>
      <c r="HC2745" s="147">
        <f t="shared" si="1109"/>
        <v>5.6236096909576108E-2</v>
      </c>
      <c r="HD2745" s="2">
        <f t="shared" si="1110"/>
        <v>1.2404460571911052E-4</v>
      </c>
      <c r="HE2745" s="2" t="str">
        <f t="shared" si="1106"/>
        <v/>
      </c>
      <c r="HF2745" s="24" t="str">
        <f t="shared" si="1107"/>
        <v/>
      </c>
    </row>
    <row r="2746" spans="209:214" ht="20.100000000000001" customHeight="1" x14ac:dyDescent="0.25">
      <c r="HA2746" s="2"/>
      <c r="HB2746" s="2">
        <f t="shared" si="1108"/>
        <v>13.734399999999532</v>
      </c>
      <c r="HC2746" s="147">
        <f t="shared" si="1109"/>
        <v>5.6112052303856998E-2</v>
      </c>
      <c r="HD2746" s="2">
        <f t="shared" si="1110"/>
        <v>1.237924264456125E-4</v>
      </c>
      <c r="HE2746" s="2" t="str">
        <f t="shared" si="1106"/>
        <v/>
      </c>
      <c r="HF2746" s="24" t="str">
        <f t="shared" si="1107"/>
        <v/>
      </c>
    </row>
    <row r="2747" spans="209:214" ht="20.100000000000001" customHeight="1" x14ac:dyDescent="0.25">
      <c r="HA2747" s="2"/>
      <c r="HB2747" s="2">
        <f t="shared" si="1108"/>
        <v>13.740799999999531</v>
      </c>
      <c r="HC2747" s="147">
        <f t="shared" si="1109"/>
        <v>5.5988259877411385E-2</v>
      </c>
      <c r="HD2747" s="2">
        <f t="shared" si="1110"/>
        <v>1.2354069281263202E-4</v>
      </c>
      <c r="HE2747" s="2" t="str">
        <f t="shared" si="1106"/>
        <v/>
      </c>
      <c r="HF2747" s="24" t="str">
        <f t="shared" si="1107"/>
        <v/>
      </c>
    </row>
    <row r="2748" spans="209:214" ht="20.100000000000001" customHeight="1" x14ac:dyDescent="0.25">
      <c r="HA2748" s="2"/>
      <c r="HB2748" s="2">
        <f t="shared" si="1108"/>
        <v>13.74719999999953</v>
      </c>
      <c r="HC2748" s="147">
        <f t="shared" si="1109"/>
        <v>5.5864719184598753E-2</v>
      </c>
      <c r="HD2748" s="2">
        <f t="shared" si="1110"/>
        <v>1.2328940424920914E-4</v>
      </c>
      <c r="HE2748" s="2" t="str">
        <f t="shared" si="1106"/>
        <v/>
      </c>
      <c r="HF2748" s="24" t="str">
        <f t="shared" si="1107"/>
        <v/>
      </c>
    </row>
    <row r="2749" spans="209:214" ht="20.100000000000001" customHeight="1" x14ac:dyDescent="0.25">
      <c r="HA2749" s="2"/>
      <c r="HB2749" s="2">
        <f t="shared" si="1108"/>
        <v>13.75359999999953</v>
      </c>
      <c r="HC2749" s="147">
        <f t="shared" si="1109"/>
        <v>5.5741429780349544E-2</v>
      </c>
      <c r="HD2749" s="2">
        <f t="shared" si="1110"/>
        <v>1.2303856018424514E-4</v>
      </c>
      <c r="HE2749" s="2" t="str">
        <f t="shared" si="1106"/>
        <v/>
      </c>
      <c r="HF2749" s="24" t="str">
        <f t="shared" si="1107"/>
        <v/>
      </c>
    </row>
    <row r="2750" spans="209:214" ht="20.100000000000001" customHeight="1" x14ac:dyDescent="0.25">
      <c r="HA2750" s="2"/>
      <c r="HB2750" s="2">
        <f t="shared" si="1108"/>
        <v>13.759999999999529</v>
      </c>
      <c r="HC2750" s="147">
        <f t="shared" si="1109"/>
        <v>5.5618391220165299E-2</v>
      </c>
      <c r="HD2750" s="2">
        <f t="shared" si="1110"/>
        <v>1.2278816004666904E-4</v>
      </c>
      <c r="HE2750" s="2" t="str">
        <f t="shared" si="1106"/>
        <v/>
      </c>
      <c r="HF2750" s="24" t="str">
        <f t="shared" si="1107"/>
        <v/>
      </c>
    </row>
    <row r="2751" spans="209:214" ht="20.100000000000001" customHeight="1" x14ac:dyDescent="0.25">
      <c r="HA2751" s="2"/>
      <c r="HB2751" s="2">
        <f t="shared" si="1108"/>
        <v>13.766399999999528</v>
      </c>
      <c r="HC2751" s="147">
        <f t="shared" si="1109"/>
        <v>5.549560306011863E-2</v>
      </c>
      <c r="HD2751" s="2">
        <f t="shared" si="1110"/>
        <v>1.22538203265396E-4</v>
      </c>
      <c r="HE2751" s="2" t="str">
        <f t="shared" si="1106"/>
        <v/>
      </c>
      <c r="HF2751" s="24" t="str">
        <f t="shared" si="1107"/>
        <v/>
      </c>
    </row>
    <row r="2752" spans="209:214" ht="20.100000000000001" customHeight="1" x14ac:dyDescent="0.25">
      <c r="HA2752" s="2"/>
      <c r="HB2752" s="2">
        <f t="shared" si="1108"/>
        <v>13.772799999999528</v>
      </c>
      <c r="HC2752" s="147">
        <f t="shared" si="1109"/>
        <v>5.5373064856853234E-2</v>
      </c>
      <c r="HD2752" s="2">
        <f t="shared" si="1110"/>
        <v>1.2228868926931341E-4</v>
      </c>
      <c r="HE2752" s="2" t="str">
        <f t="shared" si="1106"/>
        <v/>
      </c>
      <c r="HF2752" s="24" t="str">
        <f t="shared" si="1107"/>
        <v/>
      </c>
    </row>
    <row r="2753" spans="209:214" ht="20.100000000000001" customHeight="1" x14ac:dyDescent="0.25">
      <c r="HA2753" s="2"/>
      <c r="HB2753" s="2">
        <f t="shared" si="1108"/>
        <v>13.779199999999527</v>
      </c>
      <c r="HC2753" s="147">
        <f t="shared" si="1109"/>
        <v>5.525077616758392E-2</v>
      </c>
      <c r="HD2753" s="2">
        <f t="shared" si="1110"/>
        <v>1.2203961748721848E-4</v>
      </c>
      <c r="HE2753" s="2" t="str">
        <f t="shared" si="1106"/>
        <v/>
      </c>
      <c r="HF2753" s="24" t="str">
        <f t="shared" si="1107"/>
        <v/>
      </c>
    </row>
    <row r="2754" spans="209:214" ht="20.100000000000001" customHeight="1" x14ac:dyDescent="0.25">
      <c r="HA2754" s="2"/>
      <c r="HB2754" s="2">
        <f t="shared" si="1108"/>
        <v>13.785599999999526</v>
      </c>
      <c r="HC2754" s="147">
        <f t="shared" si="1109"/>
        <v>5.5128736550096702E-2</v>
      </c>
      <c r="HD2754" s="2">
        <f t="shared" si="1110"/>
        <v>1.2179098734798471E-4</v>
      </c>
      <c r="HE2754" s="2" t="str">
        <f t="shared" si="1106"/>
        <v/>
      </c>
      <c r="HF2754" s="24" t="str">
        <f t="shared" si="1107"/>
        <v/>
      </c>
    </row>
    <row r="2755" spans="209:214" ht="20.100000000000001" customHeight="1" x14ac:dyDescent="0.25">
      <c r="HA2755" s="2"/>
      <c r="HB2755" s="2">
        <f t="shared" si="1108"/>
        <v>13.791999999999526</v>
      </c>
      <c r="HC2755" s="147">
        <f t="shared" si="1109"/>
        <v>5.5006945562748717E-2</v>
      </c>
      <c r="HD2755" s="2">
        <f t="shared" si="1110"/>
        <v>1.2154279828049258E-4</v>
      </c>
      <c r="HE2755" s="2" t="str">
        <f t="shared" si="1106"/>
        <v/>
      </c>
      <c r="HF2755" s="24" t="str">
        <f t="shared" si="1107"/>
        <v/>
      </c>
    </row>
    <row r="2756" spans="209:214" ht="20.100000000000001" customHeight="1" x14ac:dyDescent="0.25">
      <c r="HA2756" s="2"/>
      <c r="HB2756" s="2">
        <f t="shared" si="1108"/>
        <v>13.798399999999525</v>
      </c>
      <c r="HC2756" s="147">
        <f t="shared" si="1109"/>
        <v>5.4885402764468225E-2</v>
      </c>
      <c r="HD2756" s="2">
        <f t="shared" si="1110"/>
        <v>1.212950497135809E-4</v>
      </c>
      <c r="HE2756" s="2" t="str">
        <f t="shared" si="1106"/>
        <v/>
      </c>
      <c r="HF2756" s="24" t="str">
        <f t="shared" si="1107"/>
        <v/>
      </c>
    </row>
    <row r="2757" spans="209:214" ht="20.100000000000001" customHeight="1" x14ac:dyDescent="0.25">
      <c r="HA2757" s="2"/>
      <c r="HB2757" s="2">
        <f t="shared" si="1108"/>
        <v>13.804799999999524</v>
      </c>
      <c r="HC2757" s="147">
        <f t="shared" si="1109"/>
        <v>5.4764107714754644E-2</v>
      </c>
      <c r="HD2757" s="2">
        <f t="shared" si="1110"/>
        <v>1.2104774107606769E-4</v>
      </c>
      <c r="HE2757" s="2" t="str">
        <f t="shared" si="1106"/>
        <v/>
      </c>
      <c r="HF2757" s="24" t="str">
        <f t="shared" si="1107"/>
        <v/>
      </c>
    </row>
    <row r="2758" spans="209:214" ht="20.100000000000001" customHeight="1" x14ac:dyDescent="0.25">
      <c r="HA2758" s="2"/>
      <c r="HB2758" s="2">
        <f t="shared" si="1108"/>
        <v>13.811199999999523</v>
      </c>
      <c r="HC2758" s="147">
        <f t="shared" si="1109"/>
        <v>5.4643059973678576E-2</v>
      </c>
      <c r="HD2758" s="2">
        <f t="shared" si="1110"/>
        <v>1.2080087179670851E-4</v>
      </c>
      <c r="HE2758" s="2" t="str">
        <f t="shared" si="1106"/>
        <v/>
      </c>
      <c r="HF2758" s="24" t="str">
        <f t="shared" si="1107"/>
        <v/>
      </c>
    </row>
    <row r="2759" spans="209:214" ht="20.100000000000001" customHeight="1" x14ac:dyDescent="0.25">
      <c r="HA2759" s="2"/>
      <c r="HB2759" s="2">
        <f t="shared" si="1108"/>
        <v>13.817599999999523</v>
      </c>
      <c r="HC2759" s="147">
        <f t="shared" si="1109"/>
        <v>5.4522259101881868E-2</v>
      </c>
      <c r="HD2759" s="2">
        <f t="shared" si="1110"/>
        <v>1.2055444130450177E-4</v>
      </c>
      <c r="HE2759" s="2" t="str">
        <f t="shared" si="1106"/>
        <v/>
      </c>
      <c r="HF2759" s="24" t="str">
        <f t="shared" si="1107"/>
        <v/>
      </c>
    </row>
    <row r="2760" spans="209:214" ht="20.100000000000001" customHeight="1" x14ac:dyDescent="0.25">
      <c r="HA2760" s="2"/>
      <c r="HB2760" s="2">
        <f t="shared" si="1108"/>
        <v>13.823999999999522</v>
      </c>
      <c r="HC2760" s="147">
        <f t="shared" si="1109"/>
        <v>5.4401704660577366E-2</v>
      </c>
      <c r="HD2760" s="2">
        <f t="shared" si="1110"/>
        <v>1.2030844902820997E-4</v>
      </c>
      <c r="HE2760" s="2" t="str">
        <f t="shared" si="1106"/>
        <v/>
      </c>
      <c r="HF2760" s="24" t="str">
        <f t="shared" si="1107"/>
        <v/>
      </c>
    </row>
    <row r="2761" spans="209:214" ht="20.100000000000001" customHeight="1" x14ac:dyDescent="0.25">
      <c r="HA2761" s="2"/>
      <c r="HB2761" s="2">
        <f t="shared" si="1108"/>
        <v>13.830399999999521</v>
      </c>
      <c r="HC2761" s="147">
        <f t="shared" si="1109"/>
        <v>5.4281396211549156E-2</v>
      </c>
      <c r="HD2761" s="2">
        <f t="shared" si="1110"/>
        <v>1.2006289439658174E-4</v>
      </c>
      <c r="HE2761" s="2" t="str">
        <f t="shared" si="1106"/>
        <v/>
      </c>
      <c r="HF2761" s="24" t="str">
        <f t="shared" si="1107"/>
        <v/>
      </c>
    </row>
    <row r="2762" spans="209:214" ht="20.100000000000001" customHeight="1" x14ac:dyDescent="0.25">
      <c r="HA2762" s="2"/>
      <c r="HB2762" s="2">
        <f t="shared" si="1108"/>
        <v>13.836799999999521</v>
      </c>
      <c r="HC2762" s="147">
        <f t="shared" si="1109"/>
        <v>5.4161333317152574E-2</v>
      </c>
      <c r="HD2762" s="2">
        <f t="shared" si="1110"/>
        <v>1.1981777683876121E-4</v>
      </c>
      <c r="HE2762" s="2" t="str">
        <f t="shared" si="1106"/>
        <v/>
      </c>
      <c r="HF2762" s="24" t="str">
        <f t="shared" si="1107"/>
        <v/>
      </c>
    </row>
    <row r="2763" spans="209:214" ht="20.100000000000001" customHeight="1" x14ac:dyDescent="0.25">
      <c r="HA2763" s="2"/>
      <c r="HB2763" s="2">
        <f t="shared" si="1108"/>
        <v>13.84319999999952</v>
      </c>
      <c r="HC2763" s="147">
        <f t="shared" si="1109"/>
        <v>5.4041515540313813E-2</v>
      </c>
      <c r="HD2763" s="2">
        <f t="shared" si="1110"/>
        <v>1.1957309578341374E-4</v>
      </c>
      <c r="HE2763" s="2" t="str">
        <f t="shared" si="1106"/>
        <v/>
      </c>
      <c r="HF2763" s="24" t="str">
        <f t="shared" si="1107"/>
        <v/>
      </c>
    </row>
    <row r="2764" spans="209:214" ht="20.100000000000001" customHeight="1" x14ac:dyDescent="0.25">
      <c r="HA2764" s="2"/>
      <c r="HB2764" s="2">
        <f t="shared" si="1108"/>
        <v>13.849599999999519</v>
      </c>
      <c r="HC2764" s="147">
        <f t="shared" si="1109"/>
        <v>5.3921942444530399E-2</v>
      </c>
      <c r="HD2764" s="2">
        <f t="shared" si="1110"/>
        <v>1.1932885065957938E-4</v>
      </c>
      <c r="HE2764" s="2" t="str">
        <f t="shared" si="1106"/>
        <v/>
      </c>
      <c r="HF2764" s="24" t="str">
        <f t="shared" si="1107"/>
        <v/>
      </c>
    </row>
    <row r="2765" spans="209:214" ht="20.100000000000001" customHeight="1" x14ac:dyDescent="0.25">
      <c r="HA2765" s="2"/>
      <c r="HB2765" s="2">
        <f t="shared" si="1108"/>
        <v>13.855999999999518</v>
      </c>
      <c r="HC2765" s="147">
        <f t="shared" si="1109"/>
        <v>5.380261359387082E-2</v>
      </c>
      <c r="HD2765" s="2">
        <f t="shared" si="1110"/>
        <v>1.1908504089613164E-4</v>
      </c>
      <c r="HE2765" s="2" t="str">
        <f t="shared" si="1106"/>
        <v/>
      </c>
      <c r="HF2765" s="24" t="str">
        <f t="shared" si="1107"/>
        <v/>
      </c>
    </row>
    <row r="2766" spans="209:214" ht="20.100000000000001" customHeight="1" x14ac:dyDescent="0.25">
      <c r="HA2766" s="2"/>
      <c r="HB2766" s="2">
        <f t="shared" si="1108"/>
        <v>13.862399999999518</v>
      </c>
      <c r="HC2766" s="147">
        <f t="shared" si="1109"/>
        <v>5.3683528552974688E-2</v>
      </c>
      <c r="HD2766" s="2">
        <f t="shared" si="1110"/>
        <v>1.1884166592208284E-4</v>
      </c>
      <c r="HE2766" s="2" t="str">
        <f t="shared" si="1106"/>
        <v/>
      </c>
      <c r="HF2766" s="24" t="str">
        <f t="shared" si="1107"/>
        <v/>
      </c>
    </row>
    <row r="2767" spans="209:214" ht="20.100000000000001" customHeight="1" x14ac:dyDescent="0.25">
      <c r="HA2767" s="2"/>
      <c r="HB2767" s="2">
        <f t="shared" si="1108"/>
        <v>13.868799999999517</v>
      </c>
      <c r="HC2767" s="147">
        <f t="shared" si="1109"/>
        <v>5.3564686887052605E-2</v>
      </c>
      <c r="HD2767" s="2">
        <f t="shared" si="1110"/>
        <v>1.1859872516641057E-4</v>
      </c>
      <c r="HE2767" s="2" t="str">
        <f t="shared" si="1106"/>
        <v/>
      </c>
      <c r="HF2767" s="24" t="str">
        <f t="shared" si="1107"/>
        <v/>
      </c>
    </row>
    <row r="2768" spans="209:214" ht="20.100000000000001" customHeight="1" x14ac:dyDescent="0.25">
      <c r="HA2768" s="2"/>
      <c r="HB2768" s="2">
        <f t="shared" si="1108"/>
        <v>13.875199999999516</v>
      </c>
      <c r="HC2768" s="147">
        <f t="shared" si="1109"/>
        <v>5.3446088161886195E-2</v>
      </c>
      <c r="HD2768" s="2">
        <f t="shared" si="1110"/>
        <v>1.1835621805816876E-4</v>
      </c>
      <c r="HE2768" s="2" t="str">
        <f t="shared" si="1106"/>
        <v/>
      </c>
      <c r="HF2768" s="24" t="str">
        <f t="shared" si="1107"/>
        <v/>
      </c>
    </row>
    <row r="2769" spans="209:214" ht="20.100000000000001" customHeight="1" x14ac:dyDescent="0.25">
      <c r="HA2769" s="2"/>
      <c r="HB2769" s="2">
        <f t="shared" si="1108"/>
        <v>13.881599999999516</v>
      </c>
      <c r="HC2769" s="147">
        <f t="shared" si="1109"/>
        <v>5.3327731943828026E-2</v>
      </c>
      <c r="HD2769" s="2">
        <f t="shared" si="1110"/>
        <v>1.1811414402645992E-4</v>
      </c>
      <c r="HE2769" s="2" t="str">
        <f t="shared" si="1106"/>
        <v/>
      </c>
      <c r="HF2769" s="24" t="str">
        <f t="shared" si="1107"/>
        <v/>
      </c>
    </row>
    <row r="2770" spans="209:214" ht="20.100000000000001" customHeight="1" x14ac:dyDescent="0.25">
      <c r="HA2770" s="2"/>
      <c r="HB2770" s="2">
        <f t="shared" si="1108"/>
        <v>13.887999999999515</v>
      </c>
      <c r="HC2770" s="147">
        <f t="shared" si="1109"/>
        <v>5.3209617799801566E-2</v>
      </c>
      <c r="HD2770" s="2">
        <f t="shared" si="1110"/>
        <v>1.1787250250033798E-4</v>
      </c>
      <c r="HE2770" s="2" t="str">
        <f t="shared" si="1106"/>
        <v/>
      </c>
      <c r="HF2770" s="24" t="str">
        <f t="shared" si="1107"/>
        <v/>
      </c>
    </row>
    <row r="2771" spans="209:214" ht="20.100000000000001" customHeight="1" x14ac:dyDescent="0.25">
      <c r="HA2771" s="2"/>
      <c r="HB2771" s="2">
        <f t="shared" si="1108"/>
        <v>13.894399999999514</v>
      </c>
      <c r="HC2771" s="147">
        <f t="shared" si="1109"/>
        <v>5.3091745297301228E-2</v>
      </c>
      <c r="HD2771" s="2">
        <f t="shared" si="1110"/>
        <v>1.1763129290898178E-4</v>
      </c>
      <c r="HE2771" s="2" t="str">
        <f t="shared" si="1106"/>
        <v/>
      </c>
      <c r="HF2771" s="24" t="str">
        <f t="shared" si="1107"/>
        <v/>
      </c>
    </row>
    <row r="2772" spans="209:214" ht="20.100000000000001" customHeight="1" x14ac:dyDescent="0.25">
      <c r="HA2772" s="2"/>
      <c r="HB2772" s="2">
        <f t="shared" si="1108"/>
        <v>13.900799999999514</v>
      </c>
      <c r="HC2772" s="147">
        <f t="shared" si="1109"/>
        <v>5.2974114004392246E-2</v>
      </c>
      <c r="HD2772" s="2">
        <f t="shared" si="1110"/>
        <v>1.1739051468166034E-4</v>
      </c>
      <c r="HE2772" s="2" t="str">
        <f t="shared" si="1106"/>
        <v/>
      </c>
      <c r="HF2772" s="24" t="str">
        <f t="shared" si="1107"/>
        <v/>
      </c>
    </row>
    <row r="2773" spans="209:214" ht="20.100000000000001" customHeight="1" x14ac:dyDescent="0.25">
      <c r="HA2773" s="2"/>
      <c r="HB2773" s="2">
        <f t="shared" si="1108"/>
        <v>13.907199999999513</v>
      </c>
      <c r="HC2773" s="147">
        <f t="shared" si="1109"/>
        <v>5.2856723489710586E-2</v>
      </c>
      <c r="HD2773" s="2">
        <f t="shared" si="1110"/>
        <v>1.1715016724749006E-4</v>
      </c>
      <c r="HE2773" s="2" t="str">
        <f t="shared" si="1106"/>
        <v/>
      </c>
      <c r="HF2773" s="24" t="str">
        <f t="shared" si="1107"/>
        <v/>
      </c>
    </row>
    <row r="2774" spans="209:214" ht="20.100000000000001" customHeight="1" x14ac:dyDescent="0.25">
      <c r="HA2774" s="2"/>
      <c r="HB2774" s="2">
        <f t="shared" si="1108"/>
        <v>13.913599999999512</v>
      </c>
      <c r="HC2774" s="147">
        <f t="shared" si="1109"/>
        <v>5.2739573322463096E-2</v>
      </c>
      <c r="HD2774" s="2">
        <f t="shared" si="1110"/>
        <v>1.169102500359967E-4</v>
      </c>
      <c r="HE2774" s="2" t="str">
        <f t="shared" si="1106"/>
        <v/>
      </c>
      <c r="HF2774" s="24" t="str">
        <f t="shared" si="1107"/>
        <v/>
      </c>
    </row>
    <row r="2775" spans="209:214" ht="20.100000000000001" customHeight="1" x14ac:dyDescent="0.25">
      <c r="HA2775" s="2"/>
      <c r="HB2775" s="2">
        <f t="shared" si="1108"/>
        <v>13.919999999999511</v>
      </c>
      <c r="HC2775" s="147">
        <f t="shared" si="1109"/>
        <v>5.2622663072427099E-2</v>
      </c>
      <c r="HD2775" s="2">
        <f t="shared" si="1110"/>
        <v>1.1667076247640074E-4</v>
      </c>
      <c r="HE2775" s="2" t="str">
        <f t="shared" si="1106"/>
        <v/>
      </c>
      <c r="HF2775" s="24" t="str">
        <f t="shared" si="1107"/>
        <v/>
      </c>
    </row>
    <row r="2776" spans="209:214" ht="20.100000000000001" customHeight="1" x14ac:dyDescent="0.25">
      <c r="HA2776" s="2"/>
      <c r="HB2776" s="2">
        <f t="shared" si="1108"/>
        <v>13.926399999999511</v>
      </c>
      <c r="HC2776" s="147">
        <f t="shared" si="1109"/>
        <v>5.2505992309950698E-2</v>
      </c>
      <c r="HD2776" s="2">
        <f t="shared" si="1110"/>
        <v>1.1643170399810998E-4</v>
      </c>
      <c r="HE2776" s="2" t="str">
        <f t="shared" ref="HE2776:HE2839" si="1111">IF(HC2776&lt;(1-$HA$604),HD2776,"")</f>
        <v/>
      </c>
      <c r="HF2776" s="24" t="str">
        <f t="shared" ref="HF2776:HF2839" si="1112">IF(HC2776&lt;(1-$HA$610),HD2776,"")</f>
        <v/>
      </c>
    </row>
    <row r="2777" spans="209:214" ht="20.100000000000001" customHeight="1" x14ac:dyDescent="0.25">
      <c r="HA2777" s="2"/>
      <c r="HB2777" s="2">
        <f t="shared" ref="HB2777:HB2840" si="1113">HB2776+$HE$597</f>
        <v>13.93279999999951</v>
      </c>
      <c r="HC2777" s="147">
        <f t="shared" ref="HC2777:HC2840" si="1114">_xlfn.CHISQ.DIST.RT(HB2777,7)</f>
        <v>5.2389560605952588E-2</v>
      </c>
      <c r="HD2777" s="2">
        <f t="shared" ref="HD2777:HD2840" si="1115">HC2777-HC2778</f>
        <v>1.1619307403073348E-4</v>
      </c>
      <c r="HE2777" s="2" t="str">
        <f t="shared" si="1111"/>
        <v/>
      </c>
      <c r="HF2777" s="24" t="str">
        <f t="shared" si="1112"/>
        <v/>
      </c>
    </row>
    <row r="2778" spans="209:214" ht="20.100000000000001" customHeight="1" x14ac:dyDescent="0.25">
      <c r="HA2778" s="2"/>
      <c r="HB2778" s="2">
        <f t="shared" si="1113"/>
        <v>13.939199999999509</v>
      </c>
      <c r="HC2778" s="147">
        <f t="shared" si="1114"/>
        <v>5.2273367531921855E-2</v>
      </c>
      <c r="HD2778" s="2">
        <f t="shared" si="1115"/>
        <v>1.1595487200373455E-4</v>
      </c>
      <c r="HE2778" s="2" t="str">
        <f t="shared" si="1111"/>
        <v/>
      </c>
      <c r="HF2778" s="24" t="str">
        <f t="shared" si="1112"/>
        <v/>
      </c>
    </row>
    <row r="2779" spans="209:214" ht="20.100000000000001" customHeight="1" x14ac:dyDescent="0.25">
      <c r="HA2779" s="2"/>
      <c r="HB2779" s="2">
        <f t="shared" si="1113"/>
        <v>13.945599999999509</v>
      </c>
      <c r="HC2779" s="147">
        <f t="shared" si="1114"/>
        <v>5.215741265991812E-2</v>
      </c>
      <c r="HD2779" s="2">
        <f t="shared" si="1115"/>
        <v>1.1571709734686797E-4</v>
      </c>
      <c r="HE2779" s="2" t="str">
        <f t="shared" si="1111"/>
        <v/>
      </c>
      <c r="HF2779" s="24" t="str">
        <f t="shared" si="1112"/>
        <v/>
      </c>
    </row>
    <row r="2780" spans="209:214" ht="20.100000000000001" customHeight="1" x14ac:dyDescent="0.25">
      <c r="HA2780" s="2"/>
      <c r="HB2780" s="2">
        <f t="shared" si="1113"/>
        <v>13.951999999999508</v>
      </c>
      <c r="HC2780" s="147">
        <f t="shared" si="1114"/>
        <v>5.2041695562571252E-2</v>
      </c>
      <c r="HD2780" s="2">
        <f t="shared" si="1115"/>
        <v>1.1547974948968726E-4</v>
      </c>
      <c r="HE2780" s="2" t="str">
        <f t="shared" si="1111"/>
        <v/>
      </c>
      <c r="HF2780" s="24" t="str">
        <f t="shared" si="1112"/>
        <v/>
      </c>
    </row>
    <row r="2781" spans="209:214" ht="20.100000000000001" customHeight="1" x14ac:dyDescent="0.25">
      <c r="HA2781" s="2"/>
      <c r="HB2781" s="2">
        <f t="shared" si="1113"/>
        <v>13.958399999999507</v>
      </c>
      <c r="HC2781" s="147">
        <f t="shared" si="1114"/>
        <v>5.1926215813081565E-2</v>
      </c>
      <c r="HD2781" s="2">
        <f t="shared" si="1115"/>
        <v>1.1524282786198187E-4</v>
      </c>
      <c r="HE2781" s="2" t="str">
        <f t="shared" si="1111"/>
        <v/>
      </c>
      <c r="HF2781" s="24" t="str">
        <f t="shared" si="1112"/>
        <v/>
      </c>
    </row>
    <row r="2782" spans="209:214" ht="20.100000000000001" customHeight="1" x14ac:dyDescent="0.25">
      <c r="HA2782" s="2"/>
      <c r="HB2782" s="2">
        <f t="shared" si="1113"/>
        <v>13.964799999999506</v>
      </c>
      <c r="HC2782" s="147">
        <f t="shared" si="1114"/>
        <v>5.1810972985219583E-2</v>
      </c>
      <c r="HD2782" s="2">
        <f t="shared" si="1115"/>
        <v>1.1500633189381881E-4</v>
      </c>
      <c r="HE2782" s="2" t="str">
        <f t="shared" si="1111"/>
        <v/>
      </c>
      <c r="HF2782" s="24" t="str">
        <f t="shared" si="1112"/>
        <v/>
      </c>
    </row>
    <row r="2783" spans="209:214" ht="20.100000000000001" customHeight="1" x14ac:dyDescent="0.25">
      <c r="HA2783" s="2"/>
      <c r="HB2783" s="2">
        <f t="shared" si="1113"/>
        <v>13.971199999999506</v>
      </c>
      <c r="HC2783" s="147">
        <f t="shared" si="1114"/>
        <v>5.1695966653325764E-2</v>
      </c>
      <c r="HD2783" s="2">
        <f t="shared" si="1115"/>
        <v>1.1477026101486265E-4</v>
      </c>
      <c r="HE2783" s="2" t="str">
        <f t="shared" si="1111"/>
        <v/>
      </c>
      <c r="HF2783" s="24" t="str">
        <f t="shared" si="1112"/>
        <v/>
      </c>
    </row>
    <row r="2784" spans="209:214" ht="20.100000000000001" customHeight="1" x14ac:dyDescent="0.25">
      <c r="HA2784" s="2"/>
      <c r="HB2784" s="2">
        <f t="shared" si="1113"/>
        <v>13.977599999999505</v>
      </c>
      <c r="HC2784" s="147">
        <f t="shared" si="1114"/>
        <v>5.1581196392310902E-2</v>
      </c>
      <c r="HD2784" s="2">
        <f t="shared" si="1115"/>
        <v>1.1453461465529835E-4</v>
      </c>
      <c r="HE2784" s="2" t="str">
        <f t="shared" si="1111"/>
        <v/>
      </c>
      <c r="HF2784" s="24" t="str">
        <f t="shared" si="1112"/>
        <v/>
      </c>
    </row>
    <row r="2785" spans="209:214" ht="20.100000000000001" customHeight="1" x14ac:dyDescent="0.25">
      <c r="HA2785" s="2"/>
      <c r="HB2785" s="2">
        <f t="shared" si="1113"/>
        <v>13.983999999999504</v>
      </c>
      <c r="HC2785" s="147">
        <f t="shared" si="1114"/>
        <v>5.1466661777655603E-2</v>
      </c>
      <c r="HD2785" s="2">
        <f t="shared" si="1115"/>
        <v>1.142993922451721E-4</v>
      </c>
      <c r="HE2785" s="2" t="str">
        <f t="shared" si="1111"/>
        <v/>
      </c>
      <c r="HF2785" s="24" t="str">
        <f t="shared" si="1112"/>
        <v/>
      </c>
    </row>
    <row r="2786" spans="209:214" ht="20.100000000000001" customHeight="1" x14ac:dyDescent="0.25">
      <c r="HA2786" s="2"/>
      <c r="HB2786" s="2">
        <f t="shared" si="1113"/>
        <v>13.990399999999504</v>
      </c>
      <c r="HC2786" s="147">
        <f t="shared" si="1114"/>
        <v>5.1352362385410431E-2</v>
      </c>
      <c r="HD2786" s="2">
        <f t="shared" si="1115"/>
        <v>1.1406459321477297E-4</v>
      </c>
      <c r="HE2786" s="2" t="str">
        <f t="shared" si="1111"/>
        <v/>
      </c>
      <c r="HF2786" s="24" t="str">
        <f t="shared" si="1112"/>
        <v/>
      </c>
    </row>
    <row r="2787" spans="209:214" ht="20.100000000000001" customHeight="1" x14ac:dyDescent="0.25">
      <c r="HA2787" s="2"/>
      <c r="HB2787" s="2">
        <f t="shared" si="1113"/>
        <v>13.996799999999503</v>
      </c>
      <c r="HC2787" s="147">
        <f t="shared" si="1114"/>
        <v>5.1238297792195658E-2</v>
      </c>
      <c r="HD2787" s="2">
        <f t="shared" si="1115"/>
        <v>1.138302169943553E-4</v>
      </c>
      <c r="HE2787" s="2" t="str">
        <f t="shared" si="1111"/>
        <v/>
      </c>
      <c r="HF2787" s="24" t="str">
        <f t="shared" si="1112"/>
        <v/>
      </c>
    </row>
    <row r="2788" spans="209:214" ht="20.100000000000001" customHeight="1" x14ac:dyDescent="0.25">
      <c r="HA2788" s="2"/>
      <c r="HB2788" s="2">
        <f t="shared" si="1113"/>
        <v>14.003199999999502</v>
      </c>
      <c r="HC2788" s="147">
        <f t="shared" si="1114"/>
        <v>5.1124467575201303E-2</v>
      </c>
      <c r="HD2788" s="2">
        <f t="shared" si="1115"/>
        <v>1.1359626301417347E-4</v>
      </c>
      <c r="HE2788" s="2" t="str">
        <f t="shared" si="1111"/>
        <v/>
      </c>
      <c r="HF2788" s="24" t="str">
        <f t="shared" si="1112"/>
        <v/>
      </c>
    </row>
    <row r="2789" spans="209:214" ht="20.100000000000001" customHeight="1" x14ac:dyDescent="0.25">
      <c r="HA2789" s="2"/>
      <c r="HB2789" s="2">
        <f t="shared" si="1113"/>
        <v>14.009599999999502</v>
      </c>
      <c r="HC2789" s="147">
        <f t="shared" si="1114"/>
        <v>5.101087131218713E-2</v>
      </c>
      <c r="HD2789" s="2">
        <f t="shared" si="1115"/>
        <v>1.1336273070496061E-4</v>
      </c>
      <c r="HE2789" s="2" t="str">
        <f t="shared" si="1111"/>
        <v/>
      </c>
      <c r="HF2789" s="24" t="str">
        <f t="shared" si="1112"/>
        <v/>
      </c>
    </row>
    <row r="2790" spans="209:214" ht="20.100000000000001" customHeight="1" x14ac:dyDescent="0.25">
      <c r="HA2790" s="2"/>
      <c r="HB2790" s="2">
        <f t="shared" si="1113"/>
        <v>14.015999999999501</v>
      </c>
      <c r="HC2790" s="147">
        <f t="shared" si="1114"/>
        <v>5.0897508581482169E-2</v>
      </c>
      <c r="HD2790" s="2">
        <f t="shared" si="1115"/>
        <v>1.1312961949717232E-4</v>
      </c>
      <c r="HE2790" s="2" t="str">
        <f t="shared" si="1111"/>
        <v/>
      </c>
      <c r="HF2790" s="24" t="str">
        <f t="shared" si="1112"/>
        <v/>
      </c>
    </row>
    <row r="2791" spans="209:214" ht="20.100000000000001" customHeight="1" x14ac:dyDescent="0.25">
      <c r="HA2791" s="2"/>
      <c r="HB2791" s="2">
        <f t="shared" si="1113"/>
        <v>14.0223999999995</v>
      </c>
      <c r="HC2791" s="147">
        <f t="shared" si="1114"/>
        <v>5.0784378961984997E-2</v>
      </c>
      <c r="HD2791" s="2">
        <f t="shared" si="1115"/>
        <v>1.1289692882149316E-4</v>
      </c>
      <c r="HE2791" s="2" t="str">
        <f t="shared" si="1111"/>
        <v/>
      </c>
      <c r="HF2791" s="24" t="str">
        <f t="shared" si="1112"/>
        <v/>
      </c>
    </row>
    <row r="2792" spans="209:214" ht="20.100000000000001" customHeight="1" x14ac:dyDescent="0.25">
      <c r="HA2792" s="2"/>
      <c r="HB2792" s="2">
        <f t="shared" si="1113"/>
        <v>14.028799999999499</v>
      </c>
      <c r="HC2792" s="147">
        <f t="shared" si="1114"/>
        <v>5.0671482033163504E-2</v>
      </c>
      <c r="HD2792" s="2">
        <f t="shared" si="1115"/>
        <v>1.1266465810883669E-4</v>
      </c>
      <c r="HE2792" s="2" t="str">
        <f t="shared" si="1111"/>
        <v/>
      </c>
      <c r="HF2792" s="24" t="str">
        <f t="shared" si="1112"/>
        <v/>
      </c>
    </row>
    <row r="2793" spans="209:214" ht="20.100000000000001" customHeight="1" x14ac:dyDescent="0.25">
      <c r="HA2793" s="2"/>
      <c r="HB2793" s="2">
        <f t="shared" si="1113"/>
        <v>14.035199999999499</v>
      </c>
      <c r="HC2793" s="147">
        <f t="shared" si="1114"/>
        <v>5.0558817375054667E-2</v>
      </c>
      <c r="HD2793" s="2">
        <f t="shared" si="1115"/>
        <v>1.1243280679001239E-4</v>
      </c>
      <c r="HE2793" s="2" t="str">
        <f t="shared" si="1111"/>
        <v/>
      </c>
      <c r="HF2793" s="24" t="str">
        <f t="shared" si="1112"/>
        <v/>
      </c>
    </row>
    <row r="2794" spans="209:214" ht="20.100000000000001" customHeight="1" x14ac:dyDescent="0.25">
      <c r="HA2794" s="2"/>
      <c r="HB2794" s="2">
        <f t="shared" si="1113"/>
        <v>14.041599999999498</v>
      </c>
      <c r="HC2794" s="147">
        <f t="shared" si="1114"/>
        <v>5.0446384568264654E-2</v>
      </c>
      <c r="HD2794" s="2">
        <f t="shared" si="1115"/>
        <v>1.122013742961836E-4</v>
      </c>
      <c r="HE2794" s="2" t="str">
        <f t="shared" si="1111"/>
        <v/>
      </c>
      <c r="HF2794" s="24" t="str">
        <f t="shared" si="1112"/>
        <v/>
      </c>
    </row>
    <row r="2795" spans="209:214" ht="20.100000000000001" customHeight="1" x14ac:dyDescent="0.25">
      <c r="HA2795" s="2"/>
      <c r="HB2795" s="2">
        <f t="shared" si="1113"/>
        <v>14.047999999999497</v>
      </c>
      <c r="HC2795" s="147">
        <f t="shared" si="1114"/>
        <v>5.0334183193968471E-2</v>
      </c>
      <c r="HD2795" s="2">
        <f t="shared" si="1115"/>
        <v>1.119703600583194E-4</v>
      </c>
      <c r="HE2795" s="2" t="str">
        <f t="shared" si="1111"/>
        <v/>
      </c>
      <c r="HF2795" s="24" t="str">
        <f t="shared" si="1112"/>
        <v/>
      </c>
    </row>
    <row r="2796" spans="209:214" ht="20.100000000000001" customHeight="1" x14ac:dyDescent="0.25">
      <c r="HA2796" s="2"/>
      <c r="HB2796" s="2">
        <f t="shared" si="1113"/>
        <v>14.054399999999497</v>
      </c>
      <c r="HC2796" s="147">
        <f t="shared" si="1114"/>
        <v>5.0222212833910151E-2</v>
      </c>
      <c r="HD2796" s="2">
        <f t="shared" si="1115"/>
        <v>1.1173976350788151E-4</v>
      </c>
      <c r="HE2796" s="2" t="str">
        <f t="shared" si="1111"/>
        <v/>
      </c>
      <c r="HF2796" s="24" t="str">
        <f t="shared" si="1112"/>
        <v/>
      </c>
    </row>
    <row r="2797" spans="209:214" ht="20.100000000000001" customHeight="1" x14ac:dyDescent="0.25">
      <c r="HA2797" s="2"/>
      <c r="HB2797" s="2">
        <f t="shared" si="1113"/>
        <v>14.060799999999496</v>
      </c>
      <c r="HC2797" s="147">
        <f t="shared" si="1114"/>
        <v>5.011047307040227E-2</v>
      </c>
      <c r="HD2797" s="2">
        <f t="shared" si="1115"/>
        <v>1.1150958407619288E-4</v>
      </c>
      <c r="HE2797" s="2" t="str">
        <f t="shared" si="1111"/>
        <v/>
      </c>
      <c r="HF2797" s="24" t="str">
        <f t="shared" si="1112"/>
        <v/>
      </c>
    </row>
    <row r="2798" spans="209:214" ht="20.100000000000001" customHeight="1" x14ac:dyDescent="0.25">
      <c r="HA2798" s="2"/>
      <c r="HB2798" s="2">
        <f t="shared" si="1113"/>
        <v>14.067199999999495</v>
      </c>
      <c r="HC2798" s="147">
        <f t="shared" si="1114"/>
        <v>4.9998963486326077E-2</v>
      </c>
      <c r="HD2798" s="2">
        <f t="shared" si="1115"/>
        <v>1.1127982119468055E-4</v>
      </c>
      <c r="HE2798" s="2">
        <f t="shared" si="1111"/>
        <v>1.1127982119468055E-4</v>
      </c>
      <c r="HF2798" s="24" t="str">
        <f t="shared" si="1112"/>
        <v/>
      </c>
    </row>
    <row r="2799" spans="209:214" ht="20.100000000000001" customHeight="1" x14ac:dyDescent="0.25">
      <c r="HA2799" s="2"/>
      <c r="HB2799" s="2">
        <f t="shared" si="1113"/>
        <v>14.073599999999495</v>
      </c>
      <c r="HC2799" s="147">
        <f t="shared" si="1114"/>
        <v>4.9887683665131397E-2</v>
      </c>
      <c r="HD2799" s="2">
        <f t="shared" si="1115"/>
        <v>1.1105047429515319E-4</v>
      </c>
      <c r="HE2799" s="2">
        <f t="shared" si="1111"/>
        <v>1.1105047429515319E-4</v>
      </c>
      <c r="HF2799" s="24" t="str">
        <f t="shared" si="1112"/>
        <v/>
      </c>
    </row>
    <row r="2800" spans="209:214" ht="20.100000000000001" customHeight="1" x14ac:dyDescent="0.25">
      <c r="HA2800" s="2"/>
      <c r="HB2800" s="2">
        <f t="shared" si="1113"/>
        <v>14.079999999999494</v>
      </c>
      <c r="HC2800" s="147">
        <f t="shared" si="1114"/>
        <v>4.9776633190836243E-2</v>
      </c>
      <c r="HD2800" s="2">
        <f t="shared" si="1115"/>
        <v>1.1082154280930845E-4</v>
      </c>
      <c r="HE2800" s="2">
        <f t="shared" si="1111"/>
        <v>1.1082154280930845E-4</v>
      </c>
      <c r="HF2800" s="24" t="str">
        <f t="shared" si="1112"/>
        <v/>
      </c>
    </row>
    <row r="2801" spans="209:214" ht="20.100000000000001" customHeight="1" x14ac:dyDescent="0.25">
      <c r="HA2801" s="2"/>
      <c r="HB2801" s="2">
        <f t="shared" si="1113"/>
        <v>14.086399999999493</v>
      </c>
      <c r="HC2801" s="147">
        <f t="shared" si="1114"/>
        <v>4.9665811648026935E-2</v>
      </c>
      <c r="HD2801" s="2">
        <f t="shared" si="1115"/>
        <v>1.1059302616903827E-4</v>
      </c>
      <c r="HE2801" s="2">
        <f t="shared" si="1111"/>
        <v>1.1059302616903827E-4</v>
      </c>
      <c r="HF2801" s="24" t="str">
        <f t="shared" si="1112"/>
        <v/>
      </c>
    </row>
    <row r="2802" spans="209:214" ht="20.100000000000001" customHeight="1" x14ac:dyDescent="0.25">
      <c r="HA2802" s="2"/>
      <c r="HB2802" s="2">
        <f t="shared" si="1113"/>
        <v>14.092799999999492</v>
      </c>
      <c r="HC2802" s="147">
        <f t="shared" si="1114"/>
        <v>4.9555218621857897E-2</v>
      </c>
      <c r="HD2802" s="2">
        <f t="shared" si="1115"/>
        <v>1.1036492380655377E-4</v>
      </c>
      <c r="HE2802" s="2">
        <f t="shared" si="1111"/>
        <v>1.1036492380655377E-4</v>
      </c>
      <c r="HF2802" s="24" t="str">
        <f t="shared" si="1112"/>
        <v/>
      </c>
    </row>
    <row r="2803" spans="209:214" ht="20.100000000000001" customHeight="1" x14ac:dyDescent="0.25">
      <c r="HA2803" s="2"/>
      <c r="HB2803" s="2">
        <f t="shared" si="1113"/>
        <v>14.099199999999492</v>
      </c>
      <c r="HC2803" s="147">
        <f t="shared" si="1114"/>
        <v>4.9444853698051343E-2</v>
      </c>
      <c r="HD2803" s="2">
        <f t="shared" si="1115"/>
        <v>1.1013723515378854E-4</v>
      </c>
      <c r="HE2803" s="2">
        <f t="shared" si="1111"/>
        <v>1.1013723515378854E-4</v>
      </c>
      <c r="HF2803" s="24" t="str">
        <f t="shared" si="1112"/>
        <v/>
      </c>
    </row>
    <row r="2804" spans="209:214" ht="20.100000000000001" customHeight="1" x14ac:dyDescent="0.25">
      <c r="HA2804" s="2"/>
      <c r="HB2804" s="2">
        <f t="shared" si="1113"/>
        <v>14.105599999999491</v>
      </c>
      <c r="HC2804" s="147">
        <f t="shared" si="1114"/>
        <v>4.9334716462897554E-2</v>
      </c>
      <c r="HD2804" s="2">
        <f t="shared" si="1115"/>
        <v>1.0990995964325206E-4</v>
      </c>
      <c r="HE2804" s="2">
        <f t="shared" si="1111"/>
        <v>1.0990995964325206E-4</v>
      </c>
      <c r="HF2804" s="24" t="str">
        <f t="shared" si="1112"/>
        <v/>
      </c>
    </row>
    <row r="2805" spans="209:214" ht="20.100000000000001" customHeight="1" x14ac:dyDescent="0.25">
      <c r="HA2805" s="2"/>
      <c r="HB2805" s="2">
        <f t="shared" si="1113"/>
        <v>14.11199999999949</v>
      </c>
      <c r="HC2805" s="147">
        <f t="shared" si="1114"/>
        <v>4.9224806503254302E-2</v>
      </c>
      <c r="HD2805" s="2">
        <f t="shared" si="1115"/>
        <v>1.0968309670740528E-4</v>
      </c>
      <c r="HE2805" s="2">
        <f t="shared" si="1111"/>
        <v>1.0968309670740528E-4</v>
      </c>
      <c r="HF2805" s="24" t="str">
        <f t="shared" si="1112"/>
        <v/>
      </c>
    </row>
    <row r="2806" spans="209:214" ht="20.100000000000001" customHeight="1" x14ac:dyDescent="0.25">
      <c r="HA2806" s="2"/>
      <c r="HB2806" s="2">
        <f t="shared" si="1113"/>
        <v>14.11839999999949</v>
      </c>
      <c r="HC2806" s="147">
        <f t="shared" si="1114"/>
        <v>4.9115123406546897E-2</v>
      </c>
      <c r="HD2806" s="2">
        <f t="shared" si="1115"/>
        <v>1.0945664577888953E-4</v>
      </c>
      <c r="HE2806" s="2">
        <f t="shared" si="1111"/>
        <v>1.0945664577888953E-4</v>
      </c>
      <c r="HF2806" s="24" t="str">
        <f t="shared" si="1112"/>
        <v/>
      </c>
    </row>
    <row r="2807" spans="209:214" ht="20.100000000000001" customHeight="1" x14ac:dyDescent="0.25">
      <c r="HA2807" s="2"/>
      <c r="HB2807" s="2">
        <f t="shared" si="1113"/>
        <v>14.124799999999489</v>
      </c>
      <c r="HC2807" s="147">
        <f t="shared" si="1114"/>
        <v>4.9005666760768007E-2</v>
      </c>
      <c r="HD2807" s="2">
        <f t="shared" si="1115"/>
        <v>1.0923060629031839E-4</v>
      </c>
      <c r="HE2807" s="2">
        <f t="shared" si="1111"/>
        <v>1.0923060629031839E-4</v>
      </c>
      <c r="HF2807" s="24" t="str">
        <f t="shared" si="1112"/>
        <v/>
      </c>
    </row>
    <row r="2808" spans="209:214" ht="20.100000000000001" customHeight="1" x14ac:dyDescent="0.25">
      <c r="HA2808" s="2"/>
      <c r="HB2808" s="2">
        <f t="shared" si="1113"/>
        <v>14.131199999999488</v>
      </c>
      <c r="HC2808" s="147">
        <f t="shared" si="1114"/>
        <v>4.8896436154477689E-2</v>
      </c>
      <c r="HD2808" s="2">
        <f t="shared" si="1115"/>
        <v>1.090049776749577E-4</v>
      </c>
      <c r="HE2808" s="2">
        <f t="shared" si="1111"/>
        <v>1.090049776749577E-4</v>
      </c>
      <c r="HF2808" s="24" t="str">
        <f t="shared" si="1112"/>
        <v/>
      </c>
    </row>
    <row r="2809" spans="209:214" ht="20.100000000000001" customHeight="1" x14ac:dyDescent="0.25">
      <c r="HA2809" s="2"/>
      <c r="HB2809" s="2">
        <f t="shared" si="1113"/>
        <v>14.137599999999487</v>
      </c>
      <c r="HC2809" s="147">
        <f t="shared" si="1114"/>
        <v>4.8787431176802731E-2</v>
      </c>
      <c r="HD2809" s="2">
        <f t="shared" si="1115"/>
        <v>1.0877975936551126E-4</v>
      </c>
      <c r="HE2809" s="2">
        <f t="shared" si="1111"/>
        <v>1.0877975936551126E-4</v>
      </c>
      <c r="HF2809" s="24" t="str">
        <f t="shared" si="1112"/>
        <v/>
      </c>
    </row>
    <row r="2810" spans="209:214" ht="20.100000000000001" customHeight="1" x14ac:dyDescent="0.25">
      <c r="HA2810" s="2"/>
      <c r="HB2810" s="2">
        <f t="shared" si="1113"/>
        <v>14.143999999999487</v>
      </c>
      <c r="HC2810" s="147">
        <f t="shared" si="1114"/>
        <v>4.867865141743722E-2</v>
      </c>
      <c r="HD2810" s="2">
        <f t="shared" si="1115"/>
        <v>1.0855495079555716E-4</v>
      </c>
      <c r="HE2810" s="2">
        <f t="shared" si="1111"/>
        <v>1.0855495079555716E-4</v>
      </c>
      <c r="HF2810" s="24" t="str">
        <f t="shared" si="1112"/>
        <v/>
      </c>
    </row>
    <row r="2811" spans="209:214" ht="20.100000000000001" customHeight="1" x14ac:dyDescent="0.25">
      <c r="HA2811" s="2"/>
      <c r="HB2811" s="2">
        <f t="shared" si="1113"/>
        <v>14.150399999999486</v>
      </c>
      <c r="HC2811" s="147">
        <f t="shared" si="1114"/>
        <v>4.8570096466641663E-2</v>
      </c>
      <c r="HD2811" s="2">
        <f t="shared" si="1115"/>
        <v>1.0833055139826409E-4</v>
      </c>
      <c r="HE2811" s="2">
        <f t="shared" si="1111"/>
        <v>1.0833055139826409E-4</v>
      </c>
      <c r="HF2811" s="24" t="str">
        <f t="shared" si="1112"/>
        <v/>
      </c>
    </row>
    <row r="2812" spans="209:214" ht="20.100000000000001" customHeight="1" x14ac:dyDescent="0.25">
      <c r="HA2812" s="2"/>
      <c r="HB2812" s="2">
        <f t="shared" si="1113"/>
        <v>14.156799999999485</v>
      </c>
      <c r="HC2812" s="147">
        <f t="shared" si="1114"/>
        <v>4.8461765915243399E-2</v>
      </c>
      <c r="HD2812" s="2">
        <f t="shared" si="1115"/>
        <v>1.0810656060721013E-4</v>
      </c>
      <c r="HE2812" s="2">
        <f t="shared" si="1111"/>
        <v>1.0810656060721013E-4</v>
      </c>
      <c r="HF2812" s="24" t="str">
        <f t="shared" si="1112"/>
        <v/>
      </c>
    </row>
    <row r="2813" spans="209:214" ht="20.100000000000001" customHeight="1" x14ac:dyDescent="0.25">
      <c r="HA2813" s="2"/>
      <c r="HB2813" s="2">
        <f t="shared" si="1113"/>
        <v>14.163199999999485</v>
      </c>
      <c r="HC2813" s="147">
        <f t="shared" si="1114"/>
        <v>4.8353659354636189E-2</v>
      </c>
      <c r="HD2813" s="2">
        <f t="shared" si="1115"/>
        <v>1.0788297785641748E-4</v>
      </c>
      <c r="HE2813" s="2">
        <f t="shared" si="1111"/>
        <v>1.0788297785641748E-4</v>
      </c>
      <c r="HF2813" s="24" t="str">
        <f t="shared" si="1112"/>
        <v/>
      </c>
    </row>
    <row r="2814" spans="209:214" ht="20.100000000000001" customHeight="1" x14ac:dyDescent="0.25">
      <c r="HA2814" s="2"/>
      <c r="HB2814" s="2">
        <f t="shared" si="1113"/>
        <v>14.169599999999484</v>
      </c>
      <c r="HC2814" s="147">
        <f t="shared" si="1114"/>
        <v>4.8245776376779771E-2</v>
      </c>
      <c r="HD2814" s="2">
        <f t="shared" si="1115"/>
        <v>1.0765980257942953E-4</v>
      </c>
      <c r="HE2814" s="2">
        <f t="shared" si="1111"/>
        <v>1.0765980257942953E-4</v>
      </c>
      <c r="HF2814" s="24" t="str">
        <f t="shared" si="1112"/>
        <v/>
      </c>
    </row>
    <row r="2815" spans="209:214" ht="20.100000000000001" customHeight="1" x14ac:dyDescent="0.25">
      <c r="HA2815" s="2"/>
      <c r="HB2815" s="2">
        <f t="shared" si="1113"/>
        <v>14.175999999999483</v>
      </c>
      <c r="HC2815" s="147">
        <f t="shared" si="1114"/>
        <v>4.8138116574200342E-2</v>
      </c>
      <c r="HD2815" s="2">
        <f t="shared" si="1115"/>
        <v>1.0743703421054601E-4</v>
      </c>
      <c r="HE2815" s="2">
        <f t="shared" si="1111"/>
        <v>1.0743703421054601E-4</v>
      </c>
      <c r="HF2815" s="24" t="str">
        <f t="shared" si="1112"/>
        <v/>
      </c>
    </row>
    <row r="2816" spans="209:214" ht="20.100000000000001" customHeight="1" x14ac:dyDescent="0.25">
      <c r="HA2816" s="2"/>
      <c r="HB2816" s="2">
        <f t="shared" si="1113"/>
        <v>14.182399999999483</v>
      </c>
      <c r="HC2816" s="147">
        <f t="shared" si="1114"/>
        <v>4.8030679539989796E-2</v>
      </c>
      <c r="HD2816" s="2">
        <f t="shared" si="1115"/>
        <v>1.0721467218394176E-4</v>
      </c>
      <c r="HE2816" s="2">
        <f t="shared" si="1111"/>
        <v>1.0721467218394176E-4</v>
      </c>
      <c r="HF2816" s="24" t="str">
        <f t="shared" si="1112"/>
        <v/>
      </c>
    </row>
    <row r="2817" spans="209:214" ht="20.100000000000001" customHeight="1" x14ac:dyDescent="0.25">
      <c r="HA2817" s="2"/>
      <c r="HB2817" s="2">
        <f t="shared" si="1113"/>
        <v>14.188799999999482</v>
      </c>
      <c r="HC2817" s="147">
        <f t="shared" si="1114"/>
        <v>4.7923464867805854E-2</v>
      </c>
      <c r="HD2817" s="2">
        <f t="shared" si="1115"/>
        <v>1.0699271593404835E-4</v>
      </c>
      <c r="HE2817" s="2">
        <f t="shared" si="1111"/>
        <v>1.0699271593404835E-4</v>
      </c>
      <c r="HF2817" s="24" t="str">
        <f t="shared" si="1112"/>
        <v/>
      </c>
    </row>
    <row r="2818" spans="209:214" ht="20.100000000000001" customHeight="1" x14ac:dyDescent="0.25">
      <c r="HA2818" s="2"/>
      <c r="HB2818" s="2">
        <f t="shared" si="1113"/>
        <v>14.195199999999481</v>
      </c>
      <c r="HC2818" s="147">
        <f t="shared" si="1114"/>
        <v>4.7816472151871806E-2</v>
      </c>
      <c r="HD2818" s="2">
        <f t="shared" si="1115"/>
        <v>1.0677116489557492E-4</v>
      </c>
      <c r="HE2818" s="2">
        <f t="shared" si="1111"/>
        <v>1.0677116489557492E-4</v>
      </c>
      <c r="HF2818" s="24" t="str">
        <f t="shared" si="1112"/>
        <v/>
      </c>
    </row>
    <row r="2819" spans="209:214" ht="20.100000000000001" customHeight="1" x14ac:dyDescent="0.25">
      <c r="HA2819" s="2"/>
      <c r="HB2819" s="2">
        <f t="shared" si="1113"/>
        <v>14.20159999999948</v>
      </c>
      <c r="HC2819" s="147">
        <f t="shared" si="1114"/>
        <v>4.7709700986976231E-2</v>
      </c>
      <c r="HD2819" s="2">
        <f t="shared" si="1115"/>
        <v>1.065500185031959E-4</v>
      </c>
      <c r="HE2819" s="2">
        <f t="shared" si="1111"/>
        <v>1.065500185031959E-4</v>
      </c>
      <c r="HF2819" s="24" t="str">
        <f t="shared" si="1112"/>
        <v/>
      </c>
    </row>
    <row r="2820" spans="209:214" ht="20.100000000000001" customHeight="1" x14ac:dyDescent="0.25">
      <c r="HA2820" s="2"/>
      <c r="HB2820" s="2">
        <f t="shared" si="1113"/>
        <v>14.20799999999948</v>
      </c>
      <c r="HC2820" s="147">
        <f t="shared" si="1114"/>
        <v>4.7603150968473035E-2</v>
      </c>
      <c r="HD2820" s="2">
        <f t="shared" si="1115"/>
        <v>1.0632927619192573E-4</v>
      </c>
      <c r="HE2820" s="2">
        <f t="shared" si="1111"/>
        <v>1.0632927619192573E-4</v>
      </c>
      <c r="HF2820" s="24" t="str">
        <f t="shared" si="1112"/>
        <v/>
      </c>
    </row>
    <row r="2821" spans="209:214" ht="20.100000000000001" customHeight="1" x14ac:dyDescent="0.25">
      <c r="HA2821" s="2"/>
      <c r="HB2821" s="2">
        <f t="shared" si="1113"/>
        <v>14.214399999999479</v>
      </c>
      <c r="HC2821" s="147">
        <f t="shared" si="1114"/>
        <v>4.7496821692281109E-2</v>
      </c>
      <c r="HD2821" s="2">
        <f t="shared" si="1115"/>
        <v>1.0610893739683436E-4</v>
      </c>
      <c r="HE2821" s="2">
        <f t="shared" si="1111"/>
        <v>1.0610893739683436E-4</v>
      </c>
      <c r="HF2821" s="24" t="str">
        <f t="shared" si="1112"/>
        <v/>
      </c>
    </row>
    <row r="2822" spans="209:214" ht="20.100000000000001" customHeight="1" x14ac:dyDescent="0.25">
      <c r="HA2822" s="2"/>
      <c r="HB2822" s="2">
        <f t="shared" si="1113"/>
        <v>14.220799999999478</v>
      </c>
      <c r="HC2822" s="147">
        <f t="shared" si="1114"/>
        <v>4.7390712754884275E-2</v>
      </c>
      <c r="HD2822" s="2">
        <f t="shared" si="1115"/>
        <v>1.0588900155353992E-4</v>
      </c>
      <c r="HE2822" s="2">
        <f t="shared" si="1111"/>
        <v>1.0588900155353992E-4</v>
      </c>
      <c r="HF2822" s="24" t="str">
        <f t="shared" si="1112"/>
        <v/>
      </c>
    </row>
    <row r="2823" spans="209:214" ht="20.100000000000001" customHeight="1" x14ac:dyDescent="0.25">
      <c r="HA2823" s="2"/>
      <c r="HB2823" s="2">
        <f t="shared" si="1113"/>
        <v>14.227199999999478</v>
      </c>
      <c r="HC2823" s="147">
        <f t="shared" si="1114"/>
        <v>4.7284823753330735E-2</v>
      </c>
      <c r="HD2823" s="2">
        <f t="shared" si="1115"/>
        <v>1.0566946809736216E-4</v>
      </c>
      <c r="HE2823" s="2">
        <f t="shared" si="1111"/>
        <v>1.0566946809736216E-4</v>
      </c>
      <c r="HF2823" s="24" t="str">
        <f t="shared" si="1112"/>
        <v/>
      </c>
    </row>
    <row r="2824" spans="209:214" ht="20.100000000000001" customHeight="1" x14ac:dyDescent="0.25">
      <c r="HA2824" s="2"/>
      <c r="HB2824" s="2">
        <f t="shared" si="1113"/>
        <v>14.233599999999477</v>
      </c>
      <c r="HC2824" s="147">
        <f t="shared" si="1114"/>
        <v>4.7179154285233373E-2</v>
      </c>
      <c r="HD2824" s="2">
        <f t="shared" si="1115"/>
        <v>1.0545033646401636E-4</v>
      </c>
      <c r="HE2824" s="2">
        <f t="shared" si="1111"/>
        <v>1.0545033646401636E-4</v>
      </c>
      <c r="HF2824" s="24" t="str">
        <f t="shared" si="1112"/>
        <v/>
      </c>
    </row>
    <row r="2825" spans="209:214" ht="20.100000000000001" customHeight="1" x14ac:dyDescent="0.25">
      <c r="HA2825" s="2"/>
      <c r="HB2825" s="2">
        <f t="shared" si="1113"/>
        <v>14.239999999999476</v>
      </c>
      <c r="HC2825" s="147">
        <f t="shared" si="1114"/>
        <v>4.7073703948769356E-2</v>
      </c>
      <c r="HD2825" s="2">
        <f t="shared" si="1115"/>
        <v>1.0523160608962717E-4</v>
      </c>
      <c r="HE2825" s="2">
        <f t="shared" si="1111"/>
        <v>1.0523160608962717E-4</v>
      </c>
      <c r="HF2825" s="24" t="str">
        <f t="shared" si="1112"/>
        <v/>
      </c>
    </row>
    <row r="2826" spans="209:214" ht="20.100000000000001" customHeight="1" x14ac:dyDescent="0.25">
      <c r="HA2826" s="2"/>
      <c r="HB2826" s="2">
        <f t="shared" si="1113"/>
        <v>14.246399999999475</v>
      </c>
      <c r="HC2826" s="147">
        <f t="shared" si="1114"/>
        <v>4.6968472342679729E-2</v>
      </c>
      <c r="HD2826" s="2">
        <f t="shared" si="1115"/>
        <v>1.0501327641020824E-4</v>
      </c>
      <c r="HE2826" s="2">
        <f t="shared" si="1111"/>
        <v>1.0501327641020824E-4</v>
      </c>
      <c r="HF2826" s="24" t="str">
        <f t="shared" si="1112"/>
        <v/>
      </c>
    </row>
    <row r="2827" spans="209:214" ht="20.100000000000001" customHeight="1" x14ac:dyDescent="0.25">
      <c r="HA2827" s="2"/>
      <c r="HB2827" s="2">
        <f t="shared" si="1113"/>
        <v>14.252799999999475</v>
      </c>
      <c r="HC2827" s="147">
        <f t="shared" si="1114"/>
        <v>4.6863459066269521E-2</v>
      </c>
      <c r="HD2827" s="2">
        <f t="shared" si="1115"/>
        <v>1.0479534686212016E-4</v>
      </c>
      <c r="HE2827" s="2">
        <f t="shared" si="1111"/>
        <v>1.0479534686212016E-4</v>
      </c>
      <c r="HF2827" s="24" t="str">
        <f t="shared" si="1112"/>
        <v/>
      </c>
    </row>
    <row r="2828" spans="209:214" ht="20.100000000000001" customHeight="1" x14ac:dyDescent="0.25">
      <c r="HA2828" s="2"/>
      <c r="HB2828" s="2">
        <f t="shared" si="1113"/>
        <v>14.259199999999474</v>
      </c>
      <c r="HC2828" s="147">
        <f t="shared" si="1114"/>
        <v>4.6758663719407401E-2</v>
      </c>
      <c r="HD2828" s="2">
        <f t="shared" si="1115"/>
        <v>1.045778168818623E-4</v>
      </c>
      <c r="HE2828" s="2">
        <f t="shared" si="1111"/>
        <v>1.045778168818623E-4</v>
      </c>
      <c r="HF2828" s="24" t="str">
        <f t="shared" si="1112"/>
        <v/>
      </c>
    </row>
    <row r="2829" spans="209:214" ht="20.100000000000001" customHeight="1" x14ac:dyDescent="0.25">
      <c r="HA2829" s="2"/>
      <c r="HB2829" s="2">
        <f t="shared" si="1113"/>
        <v>14.265599999999473</v>
      </c>
      <c r="HC2829" s="147">
        <f t="shared" si="1114"/>
        <v>4.6654085902525538E-2</v>
      </c>
      <c r="HD2829" s="2">
        <f t="shared" si="1115"/>
        <v>1.0436068590627401E-4</v>
      </c>
      <c r="HE2829" s="2">
        <f t="shared" si="1111"/>
        <v>1.0436068590627401E-4</v>
      </c>
      <c r="HF2829" s="24" t="str">
        <f t="shared" si="1112"/>
        <v/>
      </c>
    </row>
    <row r="2830" spans="209:214" ht="20.100000000000001" customHeight="1" x14ac:dyDescent="0.25">
      <c r="HA2830" s="2"/>
      <c r="HB2830" s="2">
        <f t="shared" si="1113"/>
        <v>14.271999999999473</v>
      </c>
      <c r="HC2830" s="147">
        <f t="shared" si="1114"/>
        <v>4.6549725216619264E-2</v>
      </c>
      <c r="HD2830" s="2">
        <f t="shared" si="1115"/>
        <v>1.0414395337231264E-4</v>
      </c>
      <c r="HE2830" s="2">
        <f t="shared" si="1111"/>
        <v>1.0414395337231264E-4</v>
      </c>
      <c r="HF2830" s="24" t="str">
        <f t="shared" si="1112"/>
        <v/>
      </c>
    </row>
    <row r="2831" spans="209:214" ht="20.100000000000001" customHeight="1" x14ac:dyDescent="0.25">
      <c r="HA2831" s="2"/>
      <c r="HB2831" s="2">
        <f t="shared" si="1113"/>
        <v>14.278399999999472</v>
      </c>
      <c r="HC2831" s="147">
        <f t="shared" si="1114"/>
        <v>4.6445581263246952E-2</v>
      </c>
      <c r="HD2831" s="2">
        <f t="shared" si="1115"/>
        <v>1.0392761871710204E-4</v>
      </c>
      <c r="HE2831" s="2">
        <f t="shared" si="1111"/>
        <v>1.0392761871710204E-4</v>
      </c>
      <c r="HF2831" s="24" t="str">
        <f t="shared" si="1112"/>
        <v/>
      </c>
    </row>
    <row r="2832" spans="209:214" ht="20.100000000000001" customHeight="1" x14ac:dyDescent="0.25">
      <c r="HA2832" s="2"/>
      <c r="HB2832" s="2">
        <f t="shared" si="1113"/>
        <v>14.284799999999471</v>
      </c>
      <c r="HC2832" s="147">
        <f t="shared" si="1114"/>
        <v>4.634165364452985E-2</v>
      </c>
      <c r="HD2832" s="2">
        <f t="shared" si="1115"/>
        <v>1.0371168137805059E-4</v>
      </c>
      <c r="HE2832" s="2">
        <f t="shared" si="1111"/>
        <v>1.0371168137805059E-4</v>
      </c>
      <c r="HF2832" s="24" t="str">
        <f t="shared" si="1112"/>
        <v/>
      </c>
    </row>
    <row r="2833" spans="209:214" ht="20.100000000000001" customHeight="1" x14ac:dyDescent="0.25">
      <c r="HA2833" s="2"/>
      <c r="HB2833" s="2">
        <f t="shared" si="1113"/>
        <v>14.291199999999471</v>
      </c>
      <c r="HC2833" s="147">
        <f t="shared" si="1114"/>
        <v>4.6237941963151799E-2</v>
      </c>
      <c r="HD2833" s="2">
        <f t="shared" si="1115"/>
        <v>1.0349614079271235E-4</v>
      </c>
      <c r="HE2833" s="2">
        <f t="shared" si="1111"/>
        <v>1.0349614079271235E-4</v>
      </c>
      <c r="HF2833" s="24" t="str">
        <f t="shared" si="1112"/>
        <v/>
      </c>
    </row>
    <row r="2834" spans="209:214" ht="20.100000000000001" customHeight="1" x14ac:dyDescent="0.25">
      <c r="HA2834" s="2"/>
      <c r="HB2834" s="2">
        <f t="shared" si="1113"/>
        <v>14.29759999999947</v>
      </c>
      <c r="HC2834" s="147">
        <f t="shared" si="1114"/>
        <v>4.6134445822359087E-2</v>
      </c>
      <c r="HD2834" s="2">
        <f t="shared" si="1115"/>
        <v>1.032809963989953E-4</v>
      </c>
      <c r="HE2834" s="2">
        <f t="shared" si="1111"/>
        <v>1.032809963989953E-4</v>
      </c>
      <c r="HF2834" s="24" t="str">
        <f t="shared" si="1112"/>
        <v/>
      </c>
    </row>
    <row r="2835" spans="209:214" ht="20.100000000000001" customHeight="1" x14ac:dyDescent="0.25">
      <c r="HA2835" s="2"/>
      <c r="HB2835" s="2">
        <f t="shared" si="1113"/>
        <v>14.303999999999469</v>
      </c>
      <c r="HC2835" s="147">
        <f t="shared" si="1114"/>
        <v>4.6031164825960091E-2</v>
      </c>
      <c r="HD2835" s="2">
        <f t="shared" si="1115"/>
        <v>1.0306624763493227E-4</v>
      </c>
      <c r="HE2835" s="2">
        <f t="shared" si="1111"/>
        <v>1.0306624763493227E-4</v>
      </c>
      <c r="HF2835" s="24" t="str">
        <f t="shared" si="1112"/>
        <v/>
      </c>
    </row>
    <row r="2836" spans="209:214" ht="20.100000000000001" customHeight="1" x14ac:dyDescent="0.25">
      <c r="HA2836" s="2"/>
      <c r="HB2836" s="2">
        <f t="shared" si="1113"/>
        <v>14.310399999999468</v>
      </c>
      <c r="HC2836" s="147">
        <f t="shared" si="1114"/>
        <v>4.5928098578325159E-2</v>
      </c>
      <c r="HD2836" s="2">
        <f t="shared" si="1115"/>
        <v>1.0285189393881983E-4</v>
      </c>
      <c r="HE2836" s="2">
        <f t="shared" si="1111"/>
        <v>1.0285189393881983E-4</v>
      </c>
      <c r="HF2836" s="24" t="str">
        <f t="shared" si="1112"/>
        <v/>
      </c>
    </row>
    <row r="2837" spans="209:214" ht="20.100000000000001" customHeight="1" x14ac:dyDescent="0.25">
      <c r="HA2837" s="2"/>
      <c r="HB2837" s="2">
        <f t="shared" si="1113"/>
        <v>14.316799999999468</v>
      </c>
      <c r="HC2837" s="147">
        <f t="shared" si="1114"/>
        <v>4.5825246684386339E-2</v>
      </c>
      <c r="HD2837" s="2">
        <f t="shared" si="1115"/>
        <v>1.026379347489198E-4</v>
      </c>
      <c r="HE2837" s="2">
        <f t="shared" si="1111"/>
        <v>1.026379347489198E-4</v>
      </c>
      <c r="HF2837" s="24" t="str">
        <f t="shared" si="1112"/>
        <v/>
      </c>
    </row>
    <row r="2838" spans="209:214" ht="20.100000000000001" customHeight="1" x14ac:dyDescent="0.25">
      <c r="HA2838" s="2"/>
      <c r="HB2838" s="2">
        <f t="shared" si="1113"/>
        <v>14.323199999999467</v>
      </c>
      <c r="HC2838" s="147">
        <f t="shared" si="1114"/>
        <v>4.572260874963742E-2</v>
      </c>
      <c r="HD2838" s="2">
        <f t="shared" si="1115"/>
        <v>1.0242436950434058E-4</v>
      </c>
      <c r="HE2838" s="2">
        <f t="shared" si="1111"/>
        <v>1.0242436950434058E-4</v>
      </c>
      <c r="HF2838" s="24" t="str">
        <f t="shared" si="1112"/>
        <v/>
      </c>
    </row>
    <row r="2839" spans="209:214" ht="20.100000000000001" customHeight="1" x14ac:dyDescent="0.25">
      <c r="HA2839" s="2"/>
      <c r="HB2839" s="2">
        <f t="shared" si="1113"/>
        <v>14.329599999999466</v>
      </c>
      <c r="HC2839" s="147">
        <f t="shared" si="1114"/>
        <v>4.5620184380133079E-2</v>
      </c>
      <c r="HD2839" s="2">
        <f t="shared" si="1115"/>
        <v>1.0221119764380199E-4</v>
      </c>
      <c r="HE2839" s="2">
        <f t="shared" si="1111"/>
        <v>1.0221119764380199E-4</v>
      </c>
      <c r="HF2839" s="24" t="str">
        <f t="shared" si="1112"/>
        <v/>
      </c>
    </row>
    <row r="2840" spans="209:214" ht="20.100000000000001" customHeight="1" x14ac:dyDescent="0.25">
      <c r="HA2840" s="2"/>
      <c r="HB2840" s="2">
        <f t="shared" si="1113"/>
        <v>14.335999999999466</v>
      </c>
      <c r="HC2840" s="147">
        <f t="shared" si="1114"/>
        <v>4.5517973182489277E-2</v>
      </c>
      <c r="HD2840" s="2">
        <f t="shared" si="1115"/>
        <v>1.0199841860637077E-4</v>
      </c>
      <c r="HE2840" s="2">
        <f t="shared" ref="HE2840:HE2903" si="1116">IF(HC2840&lt;(1-$HA$604),HD2840,"")</f>
        <v>1.0199841860637077E-4</v>
      </c>
      <c r="HF2840" s="24" t="str">
        <f t="shared" ref="HF2840:HF2903" si="1117">IF(HC2840&lt;(1-$HA$610),HD2840,"")</f>
        <v/>
      </c>
    </row>
    <row r="2841" spans="209:214" ht="20.100000000000001" customHeight="1" x14ac:dyDescent="0.25">
      <c r="HA2841" s="2"/>
      <c r="HB2841" s="2">
        <f t="shared" ref="HB2841:HB2904" si="1118">HB2840+$HE$597</f>
        <v>14.342399999999465</v>
      </c>
      <c r="HC2841" s="147">
        <f t="shared" ref="HC2841:HC2904" si="1119">_xlfn.CHISQ.DIST.RT(HB2841,7)</f>
        <v>4.5415974763882906E-2</v>
      </c>
      <c r="HD2841" s="2">
        <f t="shared" ref="HD2841:HD2904" si="1120">HC2841-HC2842</f>
        <v>1.0178603183184226E-4</v>
      </c>
      <c r="HE2841" s="2">
        <f t="shared" si="1116"/>
        <v>1.0178603183184226E-4</v>
      </c>
      <c r="HF2841" s="24" t="str">
        <f t="shared" si="1117"/>
        <v/>
      </c>
    </row>
    <row r="2842" spans="209:214" ht="20.100000000000001" customHeight="1" x14ac:dyDescent="0.25">
      <c r="HA2842" s="2"/>
      <c r="HB2842" s="2">
        <f t="shared" si="1118"/>
        <v>14.348799999999464</v>
      </c>
      <c r="HC2842" s="147">
        <f t="shared" si="1119"/>
        <v>4.5314188732051064E-2</v>
      </c>
      <c r="HD2842" s="2">
        <f t="shared" si="1120"/>
        <v>1.0157403675961629E-4</v>
      </c>
      <c r="HE2842" s="2">
        <f t="shared" si="1116"/>
        <v>1.0157403675961629E-4</v>
      </c>
      <c r="HF2842" s="24" t="str">
        <f t="shared" si="1117"/>
        <v/>
      </c>
    </row>
    <row r="2843" spans="209:214" ht="20.100000000000001" customHeight="1" x14ac:dyDescent="0.25">
      <c r="HA2843" s="2"/>
      <c r="HB2843" s="2">
        <f t="shared" si="1118"/>
        <v>14.355199999999464</v>
      </c>
      <c r="HC2843" s="147">
        <f t="shared" si="1119"/>
        <v>4.5212614695291448E-2</v>
      </c>
      <c r="HD2843" s="2">
        <f t="shared" si="1120"/>
        <v>1.0136243282948126E-4</v>
      </c>
      <c r="HE2843" s="2">
        <f t="shared" si="1116"/>
        <v>1.0136243282948126E-4</v>
      </c>
      <c r="HF2843" s="24" t="str">
        <f t="shared" si="1117"/>
        <v/>
      </c>
    </row>
    <row r="2844" spans="209:214" ht="20.100000000000001" customHeight="1" x14ac:dyDescent="0.25">
      <c r="HA2844" s="2"/>
      <c r="HB2844" s="2">
        <f t="shared" si="1118"/>
        <v>14.361599999999463</v>
      </c>
      <c r="HC2844" s="147">
        <f t="shared" si="1119"/>
        <v>4.5111252262461966E-2</v>
      </c>
      <c r="HD2844" s="2">
        <f t="shared" si="1120"/>
        <v>1.0115121948203742E-4</v>
      </c>
      <c r="HE2844" s="2">
        <f t="shared" si="1116"/>
        <v>1.0115121948203742E-4</v>
      </c>
      <c r="HF2844" s="24" t="str">
        <f t="shared" si="1117"/>
        <v/>
      </c>
    </row>
    <row r="2845" spans="209:214" ht="20.100000000000001" customHeight="1" x14ac:dyDescent="0.25">
      <c r="HA2845" s="2"/>
      <c r="HB2845" s="2">
        <f t="shared" si="1118"/>
        <v>14.367999999999462</v>
      </c>
      <c r="HC2845" s="147">
        <f t="shared" si="1119"/>
        <v>4.5010101042979929E-2</v>
      </c>
      <c r="HD2845" s="2">
        <f t="shared" si="1120"/>
        <v>1.0094039615706624E-4</v>
      </c>
      <c r="HE2845" s="2">
        <f t="shared" si="1116"/>
        <v>1.0094039615706624E-4</v>
      </c>
      <c r="HF2845" s="24" t="str">
        <f t="shared" si="1117"/>
        <v/>
      </c>
    </row>
    <row r="2846" spans="209:214" ht="20.100000000000001" customHeight="1" x14ac:dyDescent="0.25">
      <c r="HA2846" s="2"/>
      <c r="HB2846" s="2">
        <f t="shared" si="1118"/>
        <v>14.374399999999461</v>
      </c>
      <c r="HC2846" s="147">
        <f t="shared" si="1119"/>
        <v>4.4909160646822863E-2</v>
      </c>
      <c r="HD2846" s="2">
        <f t="shared" si="1120"/>
        <v>1.0072996229575776E-4</v>
      </c>
      <c r="HE2846" s="2">
        <f t="shared" si="1116"/>
        <v>1.0072996229575776E-4</v>
      </c>
      <c r="HF2846" s="24" t="str">
        <f t="shared" si="1117"/>
        <v/>
      </c>
    </row>
    <row r="2847" spans="209:214" ht="20.100000000000001" customHeight="1" x14ac:dyDescent="0.25">
      <c r="HA2847" s="2"/>
      <c r="HB2847" s="2">
        <f t="shared" si="1118"/>
        <v>14.380799999999461</v>
      </c>
      <c r="HC2847" s="147">
        <f t="shared" si="1119"/>
        <v>4.4808430684527105E-2</v>
      </c>
      <c r="HD2847" s="2">
        <f t="shared" si="1120"/>
        <v>1.0051991733866367E-4</v>
      </c>
      <c r="HE2847" s="2">
        <f t="shared" si="1116"/>
        <v>1.0051991733866367E-4</v>
      </c>
      <c r="HF2847" s="24" t="str">
        <f t="shared" si="1117"/>
        <v/>
      </c>
    </row>
    <row r="2848" spans="209:214" ht="20.100000000000001" customHeight="1" x14ac:dyDescent="0.25">
      <c r="HA2848" s="2"/>
      <c r="HB2848" s="2">
        <f t="shared" si="1118"/>
        <v>14.38719999999946</v>
      </c>
      <c r="HC2848" s="147">
        <f t="shared" si="1119"/>
        <v>4.4707910767188441E-2</v>
      </c>
      <c r="HD2848" s="2">
        <f t="shared" si="1120"/>
        <v>1.0031026072702259E-4</v>
      </c>
      <c r="HE2848" s="2">
        <f t="shared" si="1116"/>
        <v>1.0031026072702259E-4</v>
      </c>
      <c r="HF2848" s="24" t="str">
        <f t="shared" si="1117"/>
        <v/>
      </c>
    </row>
    <row r="2849" spans="209:214" ht="20.100000000000001" customHeight="1" x14ac:dyDescent="0.25">
      <c r="HA2849" s="2"/>
      <c r="HB2849" s="2">
        <f t="shared" si="1118"/>
        <v>14.393599999999459</v>
      </c>
      <c r="HC2849" s="147">
        <f t="shared" si="1119"/>
        <v>4.4607600506461419E-2</v>
      </c>
      <c r="HD2849" s="2">
        <f t="shared" si="1120"/>
        <v>1.0010099190217725E-4</v>
      </c>
      <c r="HE2849" s="2">
        <f t="shared" si="1116"/>
        <v>1.0010099190217725E-4</v>
      </c>
      <c r="HF2849" s="24" t="str">
        <f t="shared" si="1117"/>
        <v/>
      </c>
    </row>
    <row r="2850" spans="209:214" ht="20.100000000000001" customHeight="1" x14ac:dyDescent="0.25">
      <c r="HA2850" s="2"/>
      <c r="HB2850" s="2">
        <f t="shared" si="1118"/>
        <v>14.399999999999459</v>
      </c>
      <c r="HC2850" s="147">
        <f t="shared" si="1119"/>
        <v>4.4507499514559241E-2</v>
      </c>
      <c r="HD2850" s="2">
        <f t="shared" si="1120"/>
        <v>9.9892110305914439E-5</v>
      </c>
      <c r="HE2850" s="2">
        <f t="shared" si="1116"/>
        <v>9.9892110305914439E-5</v>
      </c>
      <c r="HF2850" s="24" t="str">
        <f t="shared" si="1117"/>
        <v/>
      </c>
    </row>
    <row r="2851" spans="209:214" ht="20.100000000000001" customHeight="1" x14ac:dyDescent="0.25">
      <c r="HA2851" s="2"/>
      <c r="HB2851" s="2">
        <f t="shared" si="1118"/>
        <v>14.406399999999458</v>
      </c>
      <c r="HC2851" s="147">
        <f t="shared" si="1119"/>
        <v>4.4407607404253327E-2</v>
      </c>
      <c r="HD2851" s="2">
        <f t="shared" si="1120"/>
        <v>9.9683615379965451E-5</v>
      </c>
      <c r="HE2851" s="2">
        <f t="shared" si="1116"/>
        <v>9.9683615379965451E-5</v>
      </c>
      <c r="HF2851" s="24" t="str">
        <f t="shared" si="1117"/>
        <v/>
      </c>
    </row>
    <row r="2852" spans="209:214" ht="20.100000000000001" customHeight="1" x14ac:dyDescent="0.25">
      <c r="HA2852" s="2"/>
      <c r="HB2852" s="2">
        <f t="shared" si="1118"/>
        <v>14.412799999999457</v>
      </c>
      <c r="HC2852" s="147">
        <f t="shared" si="1119"/>
        <v>4.4307923788873362E-2</v>
      </c>
      <c r="HD2852" s="2">
        <f t="shared" si="1120"/>
        <v>9.9475506566554239E-5</v>
      </c>
      <c r="HE2852" s="2">
        <f t="shared" si="1116"/>
        <v>9.9475506566554239E-5</v>
      </c>
      <c r="HF2852" s="24" t="str">
        <f t="shared" si="1117"/>
        <v/>
      </c>
    </row>
    <row r="2853" spans="209:214" ht="20.100000000000001" customHeight="1" x14ac:dyDescent="0.25">
      <c r="HA2853" s="2"/>
      <c r="HB2853" s="2">
        <f t="shared" si="1118"/>
        <v>14.419199999999456</v>
      </c>
      <c r="HC2853" s="147">
        <f t="shared" si="1119"/>
        <v>4.4208448282306807E-2</v>
      </c>
      <c r="HD2853" s="2">
        <f t="shared" si="1120"/>
        <v>9.9267783308147617E-5</v>
      </c>
      <c r="HE2853" s="2">
        <f t="shared" si="1116"/>
        <v>9.9267783308147617E-5</v>
      </c>
      <c r="HF2853" s="24" t="str">
        <f t="shared" si="1117"/>
        <v/>
      </c>
    </row>
    <row r="2854" spans="209:214" ht="20.100000000000001" customHeight="1" x14ac:dyDescent="0.25">
      <c r="HA2854" s="2"/>
      <c r="HB2854" s="2">
        <f t="shared" si="1118"/>
        <v>14.425599999999456</v>
      </c>
      <c r="HC2854" s="147">
        <f t="shared" si="1119"/>
        <v>4.410918049899866E-2</v>
      </c>
      <c r="HD2854" s="2">
        <f t="shared" si="1120"/>
        <v>9.9060445047413626E-5</v>
      </c>
      <c r="HE2854" s="2">
        <f t="shared" si="1116"/>
        <v>9.9060445047413626E-5</v>
      </c>
      <c r="HF2854" s="24" t="str">
        <f t="shared" si="1117"/>
        <v/>
      </c>
    </row>
    <row r="2855" spans="209:214" ht="20.100000000000001" customHeight="1" x14ac:dyDescent="0.25">
      <c r="HA2855" s="2"/>
      <c r="HB2855" s="2">
        <f t="shared" si="1118"/>
        <v>14.431999999999455</v>
      </c>
      <c r="HC2855" s="147">
        <f t="shared" si="1119"/>
        <v>4.4010120053951246E-2</v>
      </c>
      <c r="HD2855" s="2">
        <f t="shared" si="1120"/>
        <v>9.8853491227256229E-5</v>
      </c>
      <c r="HE2855" s="2">
        <f t="shared" si="1116"/>
        <v>9.8853491227256229E-5</v>
      </c>
      <c r="HF2855" s="24" t="str">
        <f t="shared" si="1117"/>
        <v/>
      </c>
    </row>
    <row r="2856" spans="209:214" ht="20.100000000000001" customHeight="1" x14ac:dyDescent="0.25">
      <c r="HA2856" s="2"/>
      <c r="HB2856" s="2">
        <f t="shared" si="1118"/>
        <v>14.438399999999454</v>
      </c>
      <c r="HC2856" s="147">
        <f t="shared" si="1119"/>
        <v>4.391126656272399E-2</v>
      </c>
      <c r="HD2856" s="2">
        <f t="shared" si="1120"/>
        <v>9.8646921290995726E-5</v>
      </c>
      <c r="HE2856" s="2">
        <f t="shared" si="1116"/>
        <v>9.8646921290995726E-5</v>
      </c>
      <c r="HF2856" s="24" t="str">
        <f t="shared" si="1117"/>
        <v/>
      </c>
    </row>
    <row r="2857" spans="209:214" ht="20.100000000000001" customHeight="1" x14ac:dyDescent="0.25">
      <c r="HA2857" s="2"/>
      <c r="HB2857" s="2">
        <f t="shared" si="1118"/>
        <v>14.444799999999454</v>
      </c>
      <c r="HC2857" s="147">
        <f t="shared" si="1119"/>
        <v>4.3812619641432994E-2</v>
      </c>
      <c r="HD2857" s="2">
        <f t="shared" si="1120"/>
        <v>9.844073468197323E-5</v>
      </c>
      <c r="HE2857" s="2">
        <f t="shared" si="1116"/>
        <v>9.844073468197323E-5</v>
      </c>
      <c r="HF2857" s="24" t="str">
        <f t="shared" si="1117"/>
        <v/>
      </c>
    </row>
    <row r="2858" spans="209:214" ht="20.100000000000001" customHeight="1" x14ac:dyDescent="0.25">
      <c r="HA2858" s="2"/>
      <c r="HB2858" s="2">
        <f t="shared" si="1118"/>
        <v>14.451199999999453</v>
      </c>
      <c r="HC2858" s="147">
        <f t="shared" si="1119"/>
        <v>4.3714178906751021E-2</v>
      </c>
      <c r="HD2858" s="2">
        <f t="shared" si="1120"/>
        <v>9.823493084418905E-5</v>
      </c>
      <c r="HE2858" s="2">
        <f t="shared" si="1116"/>
        <v>9.823493084418905E-5</v>
      </c>
      <c r="HF2858" s="24" t="str">
        <f t="shared" si="1117"/>
        <v/>
      </c>
    </row>
    <row r="2859" spans="209:214" ht="20.100000000000001" customHeight="1" x14ac:dyDescent="0.25">
      <c r="HA2859" s="2"/>
      <c r="HB2859" s="2">
        <f t="shared" si="1118"/>
        <v>14.457599999999452</v>
      </c>
      <c r="HC2859" s="147">
        <f t="shared" si="1119"/>
        <v>4.3615943975906832E-2</v>
      </c>
      <c r="HD2859" s="2">
        <f t="shared" si="1120"/>
        <v>9.8029509221442268E-5</v>
      </c>
      <c r="HE2859" s="2">
        <f t="shared" si="1116"/>
        <v>9.8029509221442268E-5</v>
      </c>
      <c r="HF2859" s="24" t="str">
        <f t="shared" si="1117"/>
        <v/>
      </c>
    </row>
    <row r="2860" spans="209:214" ht="20.100000000000001" customHeight="1" x14ac:dyDescent="0.25">
      <c r="HA2860" s="2"/>
      <c r="HB2860" s="2">
        <f t="shared" si="1118"/>
        <v>14.463999999999452</v>
      </c>
      <c r="HC2860" s="147">
        <f t="shared" si="1119"/>
        <v>4.351791446668539E-2</v>
      </c>
      <c r="HD2860" s="2">
        <f t="shared" si="1120"/>
        <v>9.7824469258205038E-5</v>
      </c>
      <c r="HE2860" s="2">
        <f t="shared" si="1116"/>
        <v>9.7824469258205038E-5</v>
      </c>
      <c r="HF2860" s="24" t="str">
        <f t="shared" si="1117"/>
        <v/>
      </c>
    </row>
    <row r="2861" spans="209:214" ht="20.100000000000001" customHeight="1" x14ac:dyDescent="0.25">
      <c r="HA2861" s="2"/>
      <c r="HB2861" s="2">
        <f t="shared" si="1118"/>
        <v>14.470399999999451</v>
      </c>
      <c r="HC2861" s="147">
        <f t="shared" si="1119"/>
        <v>4.3420089997427185E-2</v>
      </c>
      <c r="HD2861" s="2">
        <f t="shared" si="1120"/>
        <v>9.7619810399088291E-5</v>
      </c>
      <c r="HE2861" s="2">
        <f t="shared" si="1116"/>
        <v>9.7619810399088291E-5</v>
      </c>
      <c r="HF2861" s="24" t="str">
        <f t="shared" si="1117"/>
        <v/>
      </c>
    </row>
    <row r="2862" spans="209:214" ht="20.100000000000001" customHeight="1" x14ac:dyDescent="0.25">
      <c r="HA2862" s="2"/>
      <c r="HB2862" s="2">
        <f t="shared" si="1118"/>
        <v>14.47679999999945</v>
      </c>
      <c r="HC2862" s="147">
        <f t="shared" si="1119"/>
        <v>4.3322470187028096E-2</v>
      </c>
      <c r="HD2862" s="2">
        <f t="shared" si="1120"/>
        <v>9.7415532088890311E-5</v>
      </c>
      <c r="HE2862" s="2">
        <f t="shared" si="1116"/>
        <v>9.7415532088890311E-5</v>
      </c>
      <c r="HF2862" s="24" t="str">
        <f t="shared" si="1117"/>
        <v/>
      </c>
    </row>
    <row r="2863" spans="209:214" ht="20.100000000000001" customHeight="1" x14ac:dyDescent="0.25">
      <c r="HA2863" s="2"/>
      <c r="HB2863" s="2">
        <f t="shared" si="1118"/>
        <v>14.483199999999449</v>
      </c>
      <c r="HC2863" s="147">
        <f t="shared" si="1119"/>
        <v>4.3225054654939206E-2</v>
      </c>
      <c r="HD2863" s="2">
        <f t="shared" si="1120"/>
        <v>9.7211633772735506E-5</v>
      </c>
      <c r="HE2863" s="2">
        <f t="shared" si="1116"/>
        <v>9.7211633772735506E-5</v>
      </c>
      <c r="HF2863" s="24" t="str">
        <f t="shared" si="1117"/>
        <v/>
      </c>
    </row>
    <row r="2864" spans="209:214" ht="20.100000000000001" customHeight="1" x14ac:dyDescent="0.25">
      <c r="HA2864" s="2"/>
      <c r="HB2864" s="2">
        <f t="shared" si="1118"/>
        <v>14.489599999999449</v>
      </c>
      <c r="HC2864" s="147">
        <f t="shared" si="1119"/>
        <v>4.312784302116647E-2</v>
      </c>
      <c r="HD2864" s="2">
        <f t="shared" si="1120"/>
        <v>9.7008114896254827E-5</v>
      </c>
      <c r="HE2864" s="2">
        <f t="shared" si="1116"/>
        <v>9.7008114896254827E-5</v>
      </c>
      <c r="HF2864" s="24" t="str">
        <f t="shared" si="1117"/>
        <v/>
      </c>
    </row>
    <row r="2865" spans="209:214" ht="20.100000000000001" customHeight="1" x14ac:dyDescent="0.25">
      <c r="HA2865" s="2"/>
      <c r="HB2865" s="2">
        <f t="shared" si="1118"/>
        <v>14.495999999999448</v>
      </c>
      <c r="HC2865" s="147">
        <f t="shared" si="1119"/>
        <v>4.3030834906270216E-2</v>
      </c>
      <c r="HD2865" s="2">
        <f t="shared" si="1120"/>
        <v>9.6804974904954322E-5</v>
      </c>
      <c r="HE2865" s="2">
        <f t="shared" si="1116"/>
        <v>9.6804974904954322E-5</v>
      </c>
      <c r="HF2865" s="24" t="str">
        <f t="shared" si="1117"/>
        <v/>
      </c>
    </row>
    <row r="2866" spans="209:214" ht="20.100000000000001" customHeight="1" x14ac:dyDescent="0.25">
      <c r="HA2866" s="2"/>
      <c r="HB2866" s="2">
        <f t="shared" si="1118"/>
        <v>14.502399999999447</v>
      </c>
      <c r="HC2866" s="147">
        <f t="shared" si="1119"/>
        <v>4.2934029931365261E-2</v>
      </c>
      <c r="HD2866" s="2">
        <f t="shared" si="1120"/>
        <v>9.6602213245040869E-5</v>
      </c>
      <c r="HE2866" s="2">
        <f t="shared" si="1116"/>
        <v>9.6602213245040869E-5</v>
      </c>
      <c r="HF2866" s="24" t="str">
        <f t="shared" si="1117"/>
        <v/>
      </c>
    </row>
    <row r="2867" spans="209:214" ht="20.100000000000001" customHeight="1" x14ac:dyDescent="0.25">
      <c r="HA2867" s="2"/>
      <c r="HB2867" s="2">
        <f t="shared" si="1118"/>
        <v>14.508799999999447</v>
      </c>
      <c r="HC2867" s="147">
        <f t="shared" si="1119"/>
        <v>4.283742771812022E-2</v>
      </c>
      <c r="HD2867" s="2">
        <f t="shared" si="1120"/>
        <v>9.6399829362846245E-5</v>
      </c>
      <c r="HE2867" s="2">
        <f t="shared" si="1116"/>
        <v>9.6399829362846245E-5</v>
      </c>
      <c r="HF2867" s="24" t="str">
        <f t="shared" si="1117"/>
        <v/>
      </c>
    </row>
    <row r="2868" spans="209:214" ht="20.100000000000001" customHeight="1" x14ac:dyDescent="0.25">
      <c r="HA2868" s="2"/>
      <c r="HB2868" s="2">
        <f t="shared" si="1118"/>
        <v>14.515199999999446</v>
      </c>
      <c r="HC2868" s="147">
        <f t="shared" si="1119"/>
        <v>4.2741027888757374E-2</v>
      </c>
      <c r="HD2868" s="2">
        <f t="shared" si="1120"/>
        <v>9.6197822704778557E-5</v>
      </c>
      <c r="HE2868" s="2">
        <f t="shared" si="1116"/>
        <v>9.6197822704778557E-5</v>
      </c>
      <c r="HF2868" s="24" t="str">
        <f t="shared" si="1117"/>
        <v/>
      </c>
    </row>
    <row r="2869" spans="209:214" ht="20.100000000000001" customHeight="1" x14ac:dyDescent="0.25">
      <c r="HA2869" s="2"/>
      <c r="HB2869" s="2">
        <f t="shared" si="1118"/>
        <v>14.521599999999445</v>
      </c>
      <c r="HC2869" s="147">
        <f t="shared" si="1119"/>
        <v>4.2644830066052596E-2</v>
      </c>
      <c r="HD2869" s="2">
        <f t="shared" si="1120"/>
        <v>9.5996192717946738E-5</v>
      </c>
      <c r="HE2869" s="2">
        <f t="shared" si="1116"/>
        <v>9.5996192717946738E-5</v>
      </c>
      <c r="HF2869" s="24" t="str">
        <f t="shared" si="1117"/>
        <v/>
      </c>
    </row>
    <row r="2870" spans="209:214" ht="20.100000000000001" customHeight="1" x14ac:dyDescent="0.25">
      <c r="HA2870" s="2"/>
      <c r="HB2870" s="2">
        <f t="shared" si="1118"/>
        <v>14.527999999999444</v>
      </c>
      <c r="HC2870" s="147">
        <f t="shared" si="1119"/>
        <v>4.2548833873334649E-2</v>
      </c>
      <c r="HD2870" s="2">
        <f t="shared" si="1120"/>
        <v>9.5794938849445843E-5</v>
      </c>
      <c r="HE2870" s="2">
        <f t="shared" si="1116"/>
        <v>9.5794938849445843E-5</v>
      </c>
      <c r="HF2870" s="24" t="str">
        <f t="shared" si="1117"/>
        <v/>
      </c>
    </row>
    <row r="2871" spans="209:214" ht="20.100000000000001" customHeight="1" x14ac:dyDescent="0.25">
      <c r="HA2871" s="2"/>
      <c r="HB2871" s="2">
        <f t="shared" si="1118"/>
        <v>14.534399999999444</v>
      </c>
      <c r="HC2871" s="147">
        <f t="shared" si="1119"/>
        <v>4.2453038934485203E-2</v>
      </c>
      <c r="HD2871" s="2">
        <f t="shared" si="1120"/>
        <v>9.5594060546787263E-5</v>
      </c>
      <c r="HE2871" s="2">
        <f t="shared" si="1116"/>
        <v>9.5594060546787263E-5</v>
      </c>
      <c r="HF2871" s="24" t="str">
        <f t="shared" si="1117"/>
        <v/>
      </c>
    </row>
    <row r="2872" spans="209:214" ht="20.100000000000001" customHeight="1" x14ac:dyDescent="0.25">
      <c r="HA2872" s="2"/>
      <c r="HB2872" s="2">
        <f t="shared" si="1118"/>
        <v>14.540799999999443</v>
      </c>
      <c r="HC2872" s="147">
        <f t="shared" si="1119"/>
        <v>4.2357444873938416E-2</v>
      </c>
      <c r="HD2872" s="2">
        <f t="shared" si="1120"/>
        <v>9.5393557257843209E-5</v>
      </c>
      <c r="HE2872" s="2">
        <f t="shared" si="1116"/>
        <v>9.5393557257843209E-5</v>
      </c>
      <c r="HF2872" s="24" t="str">
        <f t="shared" si="1117"/>
        <v/>
      </c>
    </row>
    <row r="2873" spans="209:214" ht="20.100000000000001" customHeight="1" x14ac:dyDescent="0.25">
      <c r="HA2873" s="2"/>
      <c r="HB2873" s="2">
        <f t="shared" si="1118"/>
        <v>14.547199999999442</v>
      </c>
      <c r="HC2873" s="147">
        <f t="shared" si="1119"/>
        <v>4.2262051316680573E-2</v>
      </c>
      <c r="HD2873" s="2">
        <f t="shared" si="1120"/>
        <v>9.5193428430687121E-5</v>
      </c>
      <c r="HE2873" s="2">
        <f t="shared" si="1116"/>
        <v>9.5193428430687121E-5</v>
      </c>
      <c r="HF2873" s="24" t="str">
        <f t="shared" si="1117"/>
        <v/>
      </c>
    </row>
    <row r="2874" spans="209:214" ht="20.100000000000001" customHeight="1" x14ac:dyDescent="0.25">
      <c r="HA2874" s="2"/>
      <c r="HB2874" s="2">
        <f t="shared" si="1118"/>
        <v>14.553599999999442</v>
      </c>
      <c r="HC2874" s="147">
        <f t="shared" si="1119"/>
        <v>4.2166857888249885E-2</v>
      </c>
      <c r="HD2874" s="2">
        <f t="shared" si="1120"/>
        <v>9.4993673513628363E-5</v>
      </c>
      <c r="HE2874" s="2">
        <f t="shared" si="1116"/>
        <v>9.4993673513628363E-5</v>
      </c>
      <c r="HF2874" s="24" t="str">
        <f t="shared" si="1117"/>
        <v/>
      </c>
    </row>
    <row r="2875" spans="209:214" ht="20.100000000000001" customHeight="1" x14ac:dyDescent="0.25">
      <c r="HA2875" s="2"/>
      <c r="HB2875" s="2">
        <f t="shared" si="1118"/>
        <v>14.559999999999441</v>
      </c>
      <c r="HC2875" s="147">
        <f t="shared" si="1119"/>
        <v>4.2071864214736257E-2</v>
      </c>
      <c r="HD2875" s="2">
        <f t="shared" si="1120"/>
        <v>9.4794291955489773E-5</v>
      </c>
      <c r="HE2875" s="2">
        <f t="shared" si="1116"/>
        <v>9.4794291955489773E-5</v>
      </c>
      <c r="HF2875" s="24" t="str">
        <f t="shared" si="1117"/>
        <v/>
      </c>
    </row>
    <row r="2876" spans="209:214" ht="20.100000000000001" customHeight="1" x14ac:dyDescent="0.25">
      <c r="HA2876" s="2"/>
      <c r="HB2876" s="2">
        <f t="shared" si="1118"/>
        <v>14.56639999999944</v>
      </c>
      <c r="HC2876" s="147">
        <f t="shared" si="1119"/>
        <v>4.1977069922780767E-2</v>
      </c>
      <c r="HD2876" s="2">
        <f t="shared" si="1120"/>
        <v>9.459528320537175E-5</v>
      </c>
      <c r="HE2876" s="2">
        <f t="shared" si="1116"/>
        <v>9.459528320537175E-5</v>
      </c>
      <c r="HF2876" s="24" t="str">
        <f t="shared" si="1117"/>
        <v/>
      </c>
    </row>
    <row r="2877" spans="209:214" ht="20.100000000000001" customHeight="1" x14ac:dyDescent="0.25">
      <c r="HA2877" s="2"/>
      <c r="HB2877" s="2">
        <f t="shared" si="1118"/>
        <v>14.57279999999944</v>
      </c>
      <c r="HC2877" s="147">
        <f t="shared" si="1119"/>
        <v>4.1882474639575396E-2</v>
      </c>
      <c r="HD2877" s="2">
        <f t="shared" si="1120"/>
        <v>9.4396646712402443E-5</v>
      </c>
      <c r="HE2877" s="2">
        <f t="shared" si="1116"/>
        <v>9.4396646712402443E-5</v>
      </c>
      <c r="HF2877" s="24" t="str">
        <f t="shared" si="1117"/>
        <v/>
      </c>
    </row>
    <row r="2878" spans="209:214" ht="20.100000000000001" customHeight="1" x14ac:dyDescent="0.25">
      <c r="HA2878" s="2"/>
      <c r="HB2878" s="2">
        <f t="shared" si="1118"/>
        <v>14.579199999999439</v>
      </c>
      <c r="HC2878" s="147">
        <f t="shared" si="1119"/>
        <v>4.1788077992862993E-2</v>
      </c>
      <c r="HD2878" s="2">
        <f t="shared" si="1120"/>
        <v>9.4198381926396957E-5</v>
      </c>
      <c r="HE2878" s="2">
        <f t="shared" si="1116"/>
        <v>9.4198381926396957E-5</v>
      </c>
      <c r="HF2878" s="24" t="str">
        <f t="shared" si="1117"/>
        <v/>
      </c>
    </row>
    <row r="2879" spans="209:214" ht="20.100000000000001" customHeight="1" x14ac:dyDescent="0.25">
      <c r="HA2879" s="2"/>
      <c r="HB2879" s="2">
        <f t="shared" si="1118"/>
        <v>14.585599999999438</v>
      </c>
      <c r="HC2879" s="147">
        <f t="shared" si="1119"/>
        <v>4.1693879610936596E-2</v>
      </c>
      <c r="HD2879" s="2">
        <f t="shared" si="1120"/>
        <v>9.4000488297350804E-5</v>
      </c>
      <c r="HE2879" s="2">
        <f t="shared" si="1116"/>
        <v>9.4000488297350804E-5</v>
      </c>
      <c r="HF2879" s="24" t="str">
        <f t="shared" si="1117"/>
        <v/>
      </c>
    </row>
    <row r="2880" spans="209:214" ht="20.100000000000001" customHeight="1" x14ac:dyDescent="0.25">
      <c r="HA2880" s="2"/>
      <c r="HB2880" s="2">
        <f t="shared" si="1118"/>
        <v>14.591999999999437</v>
      </c>
      <c r="HC2880" s="147">
        <f t="shared" si="1119"/>
        <v>4.1599879122639245E-2</v>
      </c>
      <c r="HD2880" s="2">
        <f t="shared" si="1120"/>
        <v>9.3802965275342765E-5</v>
      </c>
      <c r="HE2880" s="2">
        <f t="shared" si="1116"/>
        <v>9.3802965275342765E-5</v>
      </c>
      <c r="HF2880" s="24" t="str">
        <f t="shared" si="1117"/>
        <v/>
      </c>
    </row>
    <row r="2881" spans="209:214" ht="20.100000000000001" customHeight="1" x14ac:dyDescent="0.25">
      <c r="HA2881" s="2"/>
      <c r="HB2881" s="2">
        <f t="shared" si="1118"/>
        <v>14.598399999999437</v>
      </c>
      <c r="HC2881" s="147">
        <f t="shared" si="1119"/>
        <v>4.1506076157363903E-2</v>
      </c>
      <c r="HD2881" s="2">
        <f t="shared" si="1120"/>
        <v>9.3605812311159386E-5</v>
      </c>
      <c r="HE2881" s="2">
        <f t="shared" si="1116"/>
        <v>9.3605812311159386E-5</v>
      </c>
      <c r="HF2881" s="24" t="str">
        <f t="shared" si="1117"/>
        <v/>
      </c>
    </row>
    <row r="2882" spans="209:214" ht="20.100000000000001" customHeight="1" x14ac:dyDescent="0.25">
      <c r="HA2882" s="2"/>
      <c r="HB2882" s="2">
        <f t="shared" si="1118"/>
        <v>14.604799999999436</v>
      </c>
      <c r="HC2882" s="147">
        <f t="shared" si="1119"/>
        <v>4.1412470345052743E-2</v>
      </c>
      <c r="HD2882" s="2">
        <f t="shared" si="1120"/>
        <v>9.3409028855753751E-5</v>
      </c>
      <c r="HE2882" s="2">
        <f t="shared" si="1116"/>
        <v>9.3409028855753751E-5</v>
      </c>
      <c r="HF2882" s="24" t="str">
        <f t="shared" si="1117"/>
        <v/>
      </c>
    </row>
    <row r="2883" spans="209:214" ht="20.100000000000001" customHeight="1" x14ac:dyDescent="0.25">
      <c r="HA2883" s="2"/>
      <c r="HB2883" s="2">
        <f t="shared" si="1118"/>
        <v>14.611199999999435</v>
      </c>
      <c r="HC2883" s="147">
        <f t="shared" si="1119"/>
        <v>4.1319061316196989E-2</v>
      </c>
      <c r="HD2883" s="2">
        <f t="shared" si="1120"/>
        <v>9.3212614360092816E-5</v>
      </c>
      <c r="HE2883" s="2">
        <f t="shared" si="1116"/>
        <v>9.3212614360092816E-5</v>
      </c>
      <c r="HF2883" s="24" t="str">
        <f t="shared" si="1117"/>
        <v/>
      </c>
    </row>
    <row r="2884" spans="209:214" ht="20.100000000000001" customHeight="1" x14ac:dyDescent="0.25">
      <c r="HA2884" s="2"/>
      <c r="HB2884" s="2">
        <f t="shared" si="1118"/>
        <v>14.617599999999435</v>
      </c>
      <c r="HC2884" s="147">
        <f t="shared" si="1119"/>
        <v>4.1225848701836897E-2</v>
      </c>
      <c r="HD2884" s="2">
        <f t="shared" si="1120"/>
        <v>9.3016568276114986E-5</v>
      </c>
      <c r="HE2884" s="2">
        <f t="shared" si="1116"/>
        <v>9.3016568276114986E-5</v>
      </c>
      <c r="HF2884" s="24" t="str">
        <f t="shared" si="1117"/>
        <v/>
      </c>
    </row>
    <row r="2885" spans="209:214" ht="20.100000000000001" customHeight="1" x14ac:dyDescent="0.25">
      <c r="HA2885" s="2"/>
      <c r="HB2885" s="2">
        <f t="shared" si="1118"/>
        <v>14.623999999999434</v>
      </c>
      <c r="HC2885" s="147">
        <f t="shared" si="1119"/>
        <v>4.1132832133560782E-2</v>
      </c>
      <c r="HD2885" s="2">
        <f t="shared" si="1120"/>
        <v>9.2820890055377026E-5</v>
      </c>
      <c r="HE2885" s="2">
        <f t="shared" si="1116"/>
        <v>9.2820890055377026E-5</v>
      </c>
      <c r="HF2885" s="24" t="str">
        <f t="shared" si="1117"/>
        <v/>
      </c>
    </row>
    <row r="2886" spans="209:214" ht="20.100000000000001" customHeight="1" x14ac:dyDescent="0.25">
      <c r="HA2886" s="2"/>
      <c r="HB2886" s="2">
        <f t="shared" si="1118"/>
        <v>14.630399999999433</v>
      </c>
      <c r="HC2886" s="147">
        <f t="shared" si="1119"/>
        <v>4.1040011243505405E-2</v>
      </c>
      <c r="HD2886" s="2">
        <f t="shared" si="1120"/>
        <v>9.2625579150351633E-5</v>
      </c>
      <c r="HE2886" s="2">
        <f t="shared" si="1116"/>
        <v>9.2625579150351633E-5</v>
      </c>
      <c r="HF2886" s="24" t="str">
        <f t="shared" si="1117"/>
        <v/>
      </c>
    </row>
    <row r="2887" spans="209:214" ht="20.100000000000001" customHeight="1" x14ac:dyDescent="0.25">
      <c r="HA2887" s="2"/>
      <c r="HB2887" s="2">
        <f t="shared" si="1118"/>
        <v>14.636799999999432</v>
      </c>
      <c r="HC2887" s="147">
        <f t="shared" si="1119"/>
        <v>4.0947385664355053E-2</v>
      </c>
      <c r="HD2887" s="2">
        <f t="shared" si="1120"/>
        <v>9.2430635013386608E-5</v>
      </c>
      <c r="HE2887" s="2">
        <f t="shared" si="1116"/>
        <v>9.2430635013386608E-5</v>
      </c>
      <c r="HF2887" s="24" t="str">
        <f t="shared" si="1117"/>
        <v/>
      </c>
    </row>
    <row r="2888" spans="209:214" ht="20.100000000000001" customHeight="1" x14ac:dyDescent="0.25">
      <c r="HA2888" s="2"/>
      <c r="HB2888" s="2">
        <f t="shared" si="1118"/>
        <v>14.643199999999432</v>
      </c>
      <c r="HC2888" s="147">
        <f t="shared" si="1119"/>
        <v>4.0854955029341666E-2</v>
      </c>
      <c r="HD2888" s="2">
        <f t="shared" si="1120"/>
        <v>9.2236057097537516E-5</v>
      </c>
      <c r="HE2888" s="2">
        <f t="shared" si="1116"/>
        <v>9.2236057097537516E-5</v>
      </c>
      <c r="HF2888" s="24" t="str">
        <f t="shared" si="1117"/>
        <v/>
      </c>
    </row>
    <row r="2889" spans="209:214" ht="20.100000000000001" customHeight="1" x14ac:dyDescent="0.25">
      <c r="HA2889" s="2"/>
      <c r="HB2889" s="2">
        <f t="shared" si="1118"/>
        <v>14.649599999999431</v>
      </c>
      <c r="HC2889" s="147">
        <f t="shared" si="1119"/>
        <v>4.0762718972244129E-2</v>
      </c>
      <c r="HD2889" s="2">
        <f t="shared" si="1120"/>
        <v>9.204184485593625E-5</v>
      </c>
      <c r="HE2889" s="2">
        <f t="shared" si="1116"/>
        <v>9.204184485593625E-5</v>
      </c>
      <c r="HF2889" s="24" t="str">
        <f t="shared" si="1117"/>
        <v/>
      </c>
    </row>
    <row r="2890" spans="209:214" ht="20.100000000000001" customHeight="1" x14ac:dyDescent="0.25">
      <c r="HA2890" s="2"/>
      <c r="HB2890" s="2">
        <f t="shared" si="1118"/>
        <v>14.65599999999943</v>
      </c>
      <c r="HC2890" s="147">
        <f t="shared" si="1119"/>
        <v>4.0670677127388193E-2</v>
      </c>
      <c r="HD2890" s="2">
        <f t="shared" si="1120"/>
        <v>9.1847997742089404E-5</v>
      </c>
      <c r="HE2890" s="2">
        <f t="shared" si="1116"/>
        <v>9.1847997742089404E-5</v>
      </c>
      <c r="HF2890" s="24" t="str">
        <f t="shared" si="1117"/>
        <v/>
      </c>
    </row>
    <row r="2891" spans="209:214" ht="20.100000000000001" customHeight="1" x14ac:dyDescent="0.25">
      <c r="HA2891" s="2"/>
      <c r="HB2891" s="2">
        <f t="shared" si="1118"/>
        <v>14.66239999999943</v>
      </c>
      <c r="HC2891" s="147">
        <f t="shared" si="1119"/>
        <v>4.0578829129646103E-2</v>
      </c>
      <c r="HD2891" s="2">
        <f t="shared" si="1120"/>
        <v>9.1654515209982357E-5</v>
      </c>
      <c r="HE2891" s="2">
        <f t="shared" si="1116"/>
        <v>9.1654515209982357E-5</v>
      </c>
      <c r="HF2891" s="24" t="str">
        <f t="shared" si="1117"/>
        <v/>
      </c>
    </row>
    <row r="2892" spans="209:214" ht="20.100000000000001" customHeight="1" x14ac:dyDescent="0.25">
      <c r="HA2892" s="2"/>
      <c r="HB2892" s="2">
        <f t="shared" si="1118"/>
        <v>14.668799999999429</v>
      </c>
      <c r="HC2892" s="147">
        <f t="shared" si="1119"/>
        <v>4.0487174614436121E-2</v>
      </c>
      <c r="HD2892" s="2">
        <f t="shared" si="1120"/>
        <v>9.1461396713704568E-5</v>
      </c>
      <c r="HE2892" s="2">
        <f t="shared" si="1116"/>
        <v>9.1461396713704568E-5</v>
      </c>
      <c r="HF2892" s="24" t="str">
        <f t="shared" si="1117"/>
        <v/>
      </c>
    </row>
    <row r="2893" spans="209:214" ht="20.100000000000001" customHeight="1" x14ac:dyDescent="0.25">
      <c r="HA2893" s="2"/>
      <c r="HB2893" s="2">
        <f t="shared" si="1118"/>
        <v>14.675199999999428</v>
      </c>
      <c r="HC2893" s="147">
        <f t="shared" si="1119"/>
        <v>4.0395713217722416E-2</v>
      </c>
      <c r="HD2893" s="2">
        <f t="shared" si="1120"/>
        <v>9.1268641707921427E-5</v>
      </c>
      <c r="HE2893" s="2">
        <f t="shared" si="1116"/>
        <v>9.1268641707921427E-5</v>
      </c>
      <c r="HF2893" s="24" t="str">
        <f t="shared" si="1117"/>
        <v/>
      </c>
    </row>
    <row r="2894" spans="209:214" ht="20.100000000000001" customHeight="1" x14ac:dyDescent="0.25">
      <c r="HA2894" s="2"/>
      <c r="HB2894" s="2">
        <f t="shared" si="1118"/>
        <v>14.681599999999428</v>
      </c>
      <c r="HC2894" s="147">
        <f t="shared" si="1119"/>
        <v>4.0304444576014495E-2</v>
      </c>
      <c r="HD2894" s="2">
        <f t="shared" si="1120"/>
        <v>9.1076249647520369E-5</v>
      </c>
      <c r="HE2894" s="2">
        <f t="shared" si="1116"/>
        <v>9.1076249647520369E-5</v>
      </c>
      <c r="HF2894" s="24" t="str">
        <f t="shared" si="1117"/>
        <v/>
      </c>
    </row>
    <row r="2895" spans="209:214" ht="20.100000000000001" customHeight="1" x14ac:dyDescent="0.25">
      <c r="HA2895" s="2"/>
      <c r="HB2895" s="2">
        <f t="shared" si="1118"/>
        <v>14.687999999999427</v>
      </c>
      <c r="HC2895" s="147">
        <f t="shared" si="1119"/>
        <v>4.0213368326366974E-2</v>
      </c>
      <c r="HD2895" s="2">
        <f t="shared" si="1120"/>
        <v>9.088421998773577E-5</v>
      </c>
      <c r="HE2895" s="2">
        <f t="shared" si="1116"/>
        <v>9.088421998773577E-5</v>
      </c>
      <c r="HF2895" s="24" t="str">
        <f t="shared" si="1117"/>
        <v/>
      </c>
    </row>
    <row r="2896" spans="209:214" ht="20.100000000000001" customHeight="1" x14ac:dyDescent="0.25">
      <c r="HA2896" s="2"/>
      <c r="HB2896" s="2">
        <f t="shared" si="1118"/>
        <v>14.694399999999426</v>
      </c>
      <c r="HC2896" s="147">
        <f t="shared" si="1119"/>
        <v>4.0122484106379239E-2</v>
      </c>
      <c r="HD2896" s="2">
        <f t="shared" si="1120"/>
        <v>9.0692552184190589E-5</v>
      </c>
      <c r="HE2896" s="2">
        <f t="shared" si="1116"/>
        <v>9.0692552184190589E-5</v>
      </c>
      <c r="HF2896" s="24" t="str">
        <f t="shared" si="1117"/>
        <v/>
      </c>
    </row>
    <row r="2897" spans="209:214" ht="20.100000000000001" customHeight="1" x14ac:dyDescent="0.25">
      <c r="HA2897" s="2"/>
      <c r="HB2897" s="2">
        <f t="shared" si="1118"/>
        <v>14.700799999999425</v>
      </c>
      <c r="HC2897" s="147">
        <f t="shared" si="1119"/>
        <v>4.0031791554195048E-2</v>
      </c>
      <c r="HD2897" s="2">
        <f t="shared" si="1120"/>
        <v>9.0501245692688193E-5</v>
      </c>
      <c r="HE2897" s="2">
        <f t="shared" si="1116"/>
        <v>9.0501245692688193E-5</v>
      </c>
      <c r="HF2897" s="24" t="str">
        <f t="shared" si="1117"/>
        <v/>
      </c>
    </row>
    <row r="2898" spans="209:214" ht="20.100000000000001" customHeight="1" x14ac:dyDescent="0.25">
      <c r="HA2898" s="2"/>
      <c r="HB2898" s="2">
        <f t="shared" si="1118"/>
        <v>14.707199999999425</v>
      </c>
      <c r="HC2898" s="147">
        <f t="shared" si="1119"/>
        <v>3.994129030850236E-2</v>
      </c>
      <c r="HD2898" s="2">
        <f t="shared" si="1120"/>
        <v>9.0310299969725838E-5</v>
      </c>
      <c r="HE2898" s="2">
        <f t="shared" si="1116"/>
        <v>9.0310299969725838E-5</v>
      </c>
      <c r="HF2898" s="24" t="str">
        <f t="shared" si="1117"/>
        <v/>
      </c>
    </row>
    <row r="2899" spans="209:214" ht="20.100000000000001" customHeight="1" x14ac:dyDescent="0.25">
      <c r="HA2899" s="2"/>
      <c r="HB2899" s="2">
        <f t="shared" si="1118"/>
        <v>14.713599999999424</v>
      </c>
      <c r="HC2899" s="147">
        <f t="shared" si="1119"/>
        <v>3.9850980008532634E-2</v>
      </c>
      <c r="HD2899" s="2">
        <f t="shared" si="1120"/>
        <v>9.0119714471821599E-5</v>
      </c>
      <c r="HE2899" s="2">
        <f t="shared" si="1116"/>
        <v>9.0119714471821599E-5</v>
      </c>
      <c r="HF2899" s="24" t="str">
        <f t="shared" si="1117"/>
        <v/>
      </c>
    </row>
    <row r="2900" spans="209:214" ht="20.100000000000001" customHeight="1" x14ac:dyDescent="0.25">
      <c r="HA2900" s="2"/>
      <c r="HB2900" s="2">
        <f t="shared" si="1118"/>
        <v>14.719999999999423</v>
      </c>
      <c r="HC2900" s="147">
        <f t="shared" si="1119"/>
        <v>3.9760860294060812E-2</v>
      </c>
      <c r="HD2900" s="2">
        <f t="shared" si="1120"/>
        <v>8.9929488655965395E-5</v>
      </c>
      <c r="HE2900" s="2">
        <f t="shared" si="1116"/>
        <v>8.9929488655965395E-5</v>
      </c>
      <c r="HF2900" s="24" t="str">
        <f t="shared" si="1117"/>
        <v/>
      </c>
    </row>
    <row r="2901" spans="209:214" ht="20.100000000000001" customHeight="1" x14ac:dyDescent="0.25">
      <c r="HA2901" s="2"/>
      <c r="HB2901" s="2">
        <f t="shared" si="1118"/>
        <v>14.726399999999423</v>
      </c>
      <c r="HC2901" s="147">
        <f t="shared" si="1119"/>
        <v>3.9670930805404847E-2</v>
      </c>
      <c r="HD2901" s="2">
        <f t="shared" si="1120"/>
        <v>8.97396219794247E-5</v>
      </c>
      <c r="HE2901" s="2">
        <f t="shared" si="1116"/>
        <v>8.97396219794247E-5</v>
      </c>
      <c r="HF2901" s="24" t="str">
        <f t="shared" si="1117"/>
        <v/>
      </c>
    </row>
    <row r="2902" spans="209:214" ht="20.100000000000001" customHeight="1" x14ac:dyDescent="0.25">
      <c r="HA2902" s="2"/>
      <c r="HB2902" s="2">
        <f t="shared" si="1118"/>
        <v>14.732799999999422</v>
      </c>
      <c r="HC2902" s="147">
        <f t="shared" si="1119"/>
        <v>3.9581191183425422E-2</v>
      </c>
      <c r="HD2902" s="2">
        <f t="shared" si="1120"/>
        <v>8.9550113900119244E-5</v>
      </c>
      <c r="HE2902" s="2">
        <f t="shared" si="1116"/>
        <v>8.9550113900119244E-5</v>
      </c>
      <c r="HF2902" s="24" t="str">
        <f t="shared" si="1117"/>
        <v/>
      </c>
    </row>
    <row r="2903" spans="209:214" ht="20.100000000000001" customHeight="1" x14ac:dyDescent="0.25">
      <c r="HA2903" s="2"/>
      <c r="HB2903" s="2">
        <f t="shared" si="1118"/>
        <v>14.739199999999421</v>
      </c>
      <c r="HC2903" s="147">
        <f t="shared" si="1119"/>
        <v>3.9491641069525303E-2</v>
      </c>
      <c r="HD2903" s="2">
        <f t="shared" si="1120"/>
        <v>8.9360963875961819E-5</v>
      </c>
      <c r="HE2903" s="2">
        <f t="shared" si="1116"/>
        <v>8.9360963875961819E-5</v>
      </c>
      <c r="HF2903" s="24" t="str">
        <f t="shared" si="1117"/>
        <v/>
      </c>
    </row>
    <row r="2904" spans="209:214" ht="20.100000000000001" customHeight="1" x14ac:dyDescent="0.25">
      <c r="HA2904" s="2"/>
      <c r="HB2904" s="2">
        <f t="shared" si="1118"/>
        <v>14.745599999999421</v>
      </c>
      <c r="HC2904" s="147">
        <f t="shared" si="1119"/>
        <v>3.9402280105649341E-2</v>
      </c>
      <c r="HD2904" s="2">
        <f t="shared" si="1120"/>
        <v>8.9172171365302366E-5</v>
      </c>
      <c r="HE2904" s="2">
        <f t="shared" ref="HE2904:HE2967" si="1121">IF(HC2904&lt;(1-$HA$604),HD2904,"")</f>
        <v>8.9172171365302366E-5</v>
      </c>
      <c r="HF2904" s="24" t="str">
        <f t="shared" ref="HF2904:HF2967" si="1122">IF(HC2904&lt;(1-$HA$610),HD2904,"")</f>
        <v/>
      </c>
    </row>
    <row r="2905" spans="209:214" ht="20.100000000000001" customHeight="1" x14ac:dyDescent="0.25">
      <c r="HA2905" s="2"/>
      <c r="HB2905" s="2">
        <f t="shared" ref="HB2905:HB2968" si="1123">HB2904+$HE$597</f>
        <v>14.75199999999942</v>
      </c>
      <c r="HC2905" s="147">
        <f t="shared" ref="HC2905:HC2968" si="1124">_xlfn.CHISQ.DIST.RT(HB2905,7)</f>
        <v>3.9313107934284039E-2</v>
      </c>
      <c r="HD2905" s="2">
        <f t="shared" ref="HD2905:HD2968" si="1125">HC2905-HC2906</f>
        <v>8.8983735826990429E-5</v>
      </c>
      <c r="HE2905" s="2">
        <f t="shared" si="1121"/>
        <v>8.8983735826990429E-5</v>
      </c>
      <c r="HF2905" s="24" t="str">
        <f t="shared" si="1122"/>
        <v/>
      </c>
    </row>
    <row r="2906" spans="209:214" ht="20.100000000000001" customHeight="1" x14ac:dyDescent="0.25">
      <c r="HA2906" s="2"/>
      <c r="HB2906" s="2">
        <f t="shared" si="1123"/>
        <v>14.758399999999419</v>
      </c>
      <c r="HC2906" s="147">
        <f t="shared" si="1124"/>
        <v>3.9224124198457049E-2</v>
      </c>
      <c r="HD2906" s="2">
        <f t="shared" si="1125"/>
        <v>8.8795656720201677E-5</v>
      </c>
      <c r="HE2906" s="2">
        <f t="shared" si="1121"/>
        <v>8.8795656720201677E-5</v>
      </c>
      <c r="HF2906" s="24" t="str">
        <f t="shared" si="1122"/>
        <v/>
      </c>
    </row>
    <row r="2907" spans="209:214" ht="20.100000000000001" customHeight="1" x14ac:dyDescent="0.25">
      <c r="HA2907" s="2"/>
      <c r="HB2907" s="2">
        <f t="shared" si="1123"/>
        <v>14.764799999999418</v>
      </c>
      <c r="HC2907" s="147">
        <f t="shared" si="1124"/>
        <v>3.9135328541736847E-2</v>
      </c>
      <c r="HD2907" s="2">
        <f t="shared" si="1125"/>
        <v>8.8607933504347702E-5</v>
      </c>
      <c r="HE2907" s="2">
        <f t="shared" si="1121"/>
        <v>8.8607933504347702E-5</v>
      </c>
      <c r="HF2907" s="24" t="str">
        <f t="shared" si="1122"/>
        <v/>
      </c>
    </row>
    <row r="2908" spans="209:214" ht="20.100000000000001" customHeight="1" x14ac:dyDescent="0.25">
      <c r="HA2908" s="2"/>
      <c r="HB2908" s="2">
        <f t="shared" si="1123"/>
        <v>14.771199999999418</v>
      </c>
      <c r="HC2908" s="147">
        <f t="shared" si="1124"/>
        <v>3.9046720608232499E-2</v>
      </c>
      <c r="HD2908" s="2">
        <f t="shared" si="1125"/>
        <v>8.8420565639422966E-5</v>
      </c>
      <c r="HE2908" s="2">
        <f t="shared" si="1121"/>
        <v>8.8420565639422966E-5</v>
      </c>
      <c r="HF2908" s="24" t="str">
        <f t="shared" si="1122"/>
        <v/>
      </c>
    </row>
    <row r="2909" spans="209:214" ht="20.100000000000001" customHeight="1" x14ac:dyDescent="0.25">
      <c r="HA2909" s="2"/>
      <c r="HB2909" s="2">
        <f t="shared" si="1123"/>
        <v>14.777599999999417</v>
      </c>
      <c r="HC2909" s="147">
        <f t="shared" si="1124"/>
        <v>3.8958300042593076E-2</v>
      </c>
      <c r="HD2909" s="2">
        <f t="shared" si="1125"/>
        <v>8.8233552585449682E-5</v>
      </c>
      <c r="HE2909" s="2">
        <f t="shared" si="1121"/>
        <v>8.8233552585449682E-5</v>
      </c>
      <c r="HF2909" s="24" t="str">
        <f t="shared" si="1122"/>
        <v/>
      </c>
    </row>
    <row r="2910" spans="209:214" ht="20.100000000000001" customHeight="1" x14ac:dyDescent="0.25">
      <c r="HA2910" s="2"/>
      <c r="HB2910" s="2">
        <f t="shared" si="1123"/>
        <v>14.783999999999416</v>
      </c>
      <c r="HC2910" s="147">
        <f t="shared" si="1124"/>
        <v>3.8870066490007626E-2</v>
      </c>
      <c r="HD2910" s="2">
        <f t="shared" si="1125"/>
        <v>8.8046893803192527E-5</v>
      </c>
      <c r="HE2910" s="2">
        <f t="shared" si="1121"/>
        <v>8.8046893803192527E-5</v>
      </c>
      <c r="HF2910" s="24" t="str">
        <f t="shared" si="1122"/>
        <v/>
      </c>
    </row>
    <row r="2911" spans="209:214" ht="20.100000000000001" customHeight="1" x14ac:dyDescent="0.25">
      <c r="HA2911" s="2"/>
      <c r="HB2911" s="2">
        <f t="shared" si="1123"/>
        <v>14.790399999999416</v>
      </c>
      <c r="HC2911" s="147">
        <f t="shared" si="1124"/>
        <v>3.8782019596204434E-2</v>
      </c>
      <c r="HD2911" s="2">
        <f t="shared" si="1125"/>
        <v>8.7860588753589652E-5</v>
      </c>
      <c r="HE2911" s="2">
        <f t="shared" si="1121"/>
        <v>8.7860588753589652E-5</v>
      </c>
      <c r="HF2911" s="24" t="str">
        <f t="shared" si="1122"/>
        <v/>
      </c>
    </row>
    <row r="2912" spans="209:214" ht="20.100000000000001" customHeight="1" x14ac:dyDescent="0.25">
      <c r="HA2912" s="2"/>
      <c r="HB2912" s="2">
        <f t="shared" si="1123"/>
        <v>14.796799999999415</v>
      </c>
      <c r="HC2912" s="147">
        <f t="shared" si="1124"/>
        <v>3.8694159007450844E-2</v>
      </c>
      <c r="HD2912" s="2">
        <f t="shared" si="1125"/>
        <v>8.7674636897995539E-5</v>
      </c>
      <c r="HE2912" s="2">
        <f t="shared" si="1121"/>
        <v>8.7674636897995539E-5</v>
      </c>
      <c r="HF2912" s="24" t="str">
        <f t="shared" si="1122"/>
        <v/>
      </c>
    </row>
    <row r="2913" spans="209:214" ht="20.100000000000001" customHeight="1" x14ac:dyDescent="0.25">
      <c r="HA2913" s="2"/>
      <c r="HB2913" s="2">
        <f t="shared" si="1123"/>
        <v>14.803199999999414</v>
      </c>
      <c r="HC2913" s="147">
        <f t="shared" si="1124"/>
        <v>3.8606484370552849E-2</v>
      </c>
      <c r="HD2913" s="2">
        <f t="shared" si="1125"/>
        <v>8.7489037698007532E-5</v>
      </c>
      <c r="HE2913" s="2">
        <f t="shared" si="1121"/>
        <v>8.7489037698007532E-5</v>
      </c>
      <c r="HF2913" s="24" t="str">
        <f t="shared" si="1122"/>
        <v/>
      </c>
    </row>
    <row r="2914" spans="209:214" ht="20.100000000000001" customHeight="1" x14ac:dyDescent="0.25">
      <c r="HA2914" s="2"/>
      <c r="HB2914" s="2">
        <f t="shared" si="1123"/>
        <v>14.809599999999413</v>
      </c>
      <c r="HC2914" s="147">
        <f t="shared" si="1124"/>
        <v>3.8518995332854841E-2</v>
      </c>
      <c r="HD2914" s="2">
        <f t="shared" si="1125"/>
        <v>8.7303790615791965E-5</v>
      </c>
      <c r="HE2914" s="2">
        <f t="shared" si="1121"/>
        <v>8.7303790615791965E-5</v>
      </c>
      <c r="HF2914" s="24" t="str">
        <f t="shared" si="1122"/>
        <v/>
      </c>
    </row>
    <row r="2915" spans="209:214" ht="20.100000000000001" customHeight="1" x14ac:dyDescent="0.25">
      <c r="HA2915" s="2"/>
      <c r="HB2915" s="2">
        <f t="shared" si="1123"/>
        <v>14.815999999999413</v>
      </c>
      <c r="HC2915" s="147">
        <f t="shared" si="1124"/>
        <v>3.8431691542239049E-2</v>
      </c>
      <c r="HD2915" s="2">
        <f t="shared" si="1125"/>
        <v>8.7118895113869055E-5</v>
      </c>
      <c r="HE2915" s="2">
        <f t="shared" si="1121"/>
        <v>8.7118895113869055E-5</v>
      </c>
      <c r="HF2915" s="24" t="str">
        <f t="shared" si="1122"/>
        <v/>
      </c>
    </row>
    <row r="2916" spans="209:214" ht="20.100000000000001" customHeight="1" x14ac:dyDescent="0.25">
      <c r="HA2916" s="2"/>
      <c r="HB2916" s="2">
        <f t="shared" si="1123"/>
        <v>14.822399999999412</v>
      </c>
      <c r="HC2916" s="147">
        <f t="shared" si="1124"/>
        <v>3.834457264712518E-2</v>
      </c>
      <c r="HD2916" s="2">
        <f t="shared" si="1125"/>
        <v>8.6934350654925552E-5</v>
      </c>
      <c r="HE2916" s="2">
        <f t="shared" si="1121"/>
        <v>8.6934350654925552E-5</v>
      </c>
      <c r="HF2916" s="24" t="str">
        <f t="shared" si="1122"/>
        <v/>
      </c>
    </row>
    <row r="2917" spans="209:214" ht="20.100000000000001" customHeight="1" x14ac:dyDescent="0.25">
      <c r="HA2917" s="2"/>
      <c r="HB2917" s="2">
        <f t="shared" si="1123"/>
        <v>14.828799999999411</v>
      </c>
      <c r="HC2917" s="147">
        <f t="shared" si="1124"/>
        <v>3.8257638296470255E-2</v>
      </c>
      <c r="HD2917" s="2">
        <f t="shared" si="1125"/>
        <v>8.6750156702376791E-5</v>
      </c>
      <c r="HE2917" s="2">
        <f t="shared" si="1121"/>
        <v>8.6750156702376791E-5</v>
      </c>
      <c r="HF2917" s="24" t="str">
        <f t="shared" si="1122"/>
        <v/>
      </c>
    </row>
    <row r="2918" spans="209:214" ht="20.100000000000001" customHeight="1" x14ac:dyDescent="0.25">
      <c r="HA2918" s="2"/>
      <c r="HB2918" s="2">
        <f t="shared" si="1123"/>
        <v>14.835199999999411</v>
      </c>
      <c r="HC2918" s="147">
        <f t="shared" si="1124"/>
        <v>3.8170888139767878E-2</v>
      </c>
      <c r="HD2918" s="2">
        <f t="shared" si="1125"/>
        <v>8.6566312719582594E-5</v>
      </c>
      <c r="HE2918" s="2">
        <f t="shared" si="1121"/>
        <v>8.6566312719582594E-5</v>
      </c>
      <c r="HF2918" s="24" t="str">
        <f t="shared" si="1122"/>
        <v/>
      </c>
    </row>
    <row r="2919" spans="209:214" ht="20.100000000000001" customHeight="1" x14ac:dyDescent="0.25">
      <c r="HA2919" s="2"/>
      <c r="HB2919" s="2">
        <f t="shared" si="1123"/>
        <v>14.84159999999941</v>
      </c>
      <c r="HC2919" s="147">
        <f t="shared" si="1124"/>
        <v>3.8084321827048295E-2</v>
      </c>
      <c r="HD2919" s="2">
        <f t="shared" si="1125"/>
        <v>8.6382818170784026E-5</v>
      </c>
      <c r="HE2919" s="2">
        <f t="shared" si="1121"/>
        <v>8.6382818170784026E-5</v>
      </c>
      <c r="HF2919" s="24" t="str">
        <f t="shared" si="1122"/>
        <v/>
      </c>
    </row>
    <row r="2920" spans="209:214" ht="20.100000000000001" customHeight="1" x14ac:dyDescent="0.25">
      <c r="HA2920" s="2"/>
      <c r="HB2920" s="2">
        <f t="shared" si="1123"/>
        <v>14.847999999999409</v>
      </c>
      <c r="HC2920" s="147">
        <f t="shared" si="1124"/>
        <v>3.7997939008877511E-2</v>
      </c>
      <c r="HD2920" s="2">
        <f t="shared" si="1125"/>
        <v>8.619967252020827E-5</v>
      </c>
      <c r="HE2920" s="2">
        <f t="shared" si="1121"/>
        <v>8.619967252020827E-5</v>
      </c>
      <c r="HF2920" s="24" t="str">
        <f t="shared" si="1122"/>
        <v/>
      </c>
    </row>
    <row r="2921" spans="209:214" ht="20.100000000000001" customHeight="1" x14ac:dyDescent="0.25">
      <c r="HA2921" s="2"/>
      <c r="HB2921" s="2">
        <f t="shared" si="1123"/>
        <v>14.854399999999409</v>
      </c>
      <c r="HC2921" s="147">
        <f t="shared" si="1124"/>
        <v>3.7911739336357303E-2</v>
      </c>
      <c r="HD2921" s="2">
        <f t="shared" si="1125"/>
        <v>8.6016875232478029E-5</v>
      </c>
      <c r="HE2921" s="2">
        <f t="shared" si="1121"/>
        <v>8.6016875232478029E-5</v>
      </c>
      <c r="HF2921" s="24" t="str">
        <f t="shared" si="1122"/>
        <v/>
      </c>
    </row>
    <row r="2922" spans="209:214" ht="20.100000000000001" customHeight="1" x14ac:dyDescent="0.25">
      <c r="HA2922" s="2"/>
      <c r="HB2922" s="2">
        <f t="shared" si="1123"/>
        <v>14.860799999999408</v>
      </c>
      <c r="HC2922" s="147">
        <f t="shared" si="1124"/>
        <v>3.7825722461124825E-2</v>
      </c>
      <c r="HD2922" s="2">
        <f t="shared" si="1125"/>
        <v>8.5834425772993161E-5</v>
      </c>
      <c r="HE2922" s="2">
        <f t="shared" si="1121"/>
        <v>8.5834425772993161E-5</v>
      </c>
      <c r="HF2922" s="24" t="str">
        <f t="shared" si="1122"/>
        <v/>
      </c>
    </row>
    <row r="2923" spans="209:214" ht="20.100000000000001" customHeight="1" x14ac:dyDescent="0.25">
      <c r="HA2923" s="2"/>
      <c r="HB2923" s="2">
        <f t="shared" si="1123"/>
        <v>14.867199999999407</v>
      </c>
      <c r="HC2923" s="147">
        <f t="shared" si="1124"/>
        <v>3.7739888035351832E-2</v>
      </c>
      <c r="HD2923" s="2">
        <f t="shared" si="1125"/>
        <v>8.565232360699393E-5</v>
      </c>
      <c r="HE2923" s="2">
        <f t="shared" si="1121"/>
        <v>8.565232360699393E-5</v>
      </c>
      <c r="HF2923" s="24" t="str">
        <f t="shared" si="1122"/>
        <v/>
      </c>
    </row>
    <row r="2924" spans="209:214" ht="20.100000000000001" customHeight="1" x14ac:dyDescent="0.25">
      <c r="HA2924" s="2"/>
      <c r="HB2924" s="2">
        <f t="shared" si="1123"/>
        <v>14.873599999999406</v>
      </c>
      <c r="HC2924" s="147">
        <f t="shared" si="1124"/>
        <v>3.7654235711744838E-2</v>
      </c>
      <c r="HD2924" s="2">
        <f t="shared" si="1125"/>
        <v>8.5470568200719799E-5</v>
      </c>
      <c r="HE2924" s="2">
        <f t="shared" si="1121"/>
        <v>8.5470568200719799E-5</v>
      </c>
      <c r="HF2924" s="24" t="str">
        <f t="shared" si="1122"/>
        <v/>
      </c>
    </row>
    <row r="2925" spans="209:214" ht="20.100000000000001" customHeight="1" x14ac:dyDescent="0.25">
      <c r="HA2925" s="2"/>
      <c r="HB2925" s="2">
        <f t="shared" si="1123"/>
        <v>14.879999999999406</v>
      </c>
      <c r="HC2925" s="147">
        <f t="shared" si="1124"/>
        <v>3.7568765143544118E-2</v>
      </c>
      <c r="HD2925" s="2">
        <f t="shared" si="1125"/>
        <v>8.5289159020125738E-5</v>
      </c>
      <c r="HE2925" s="2">
        <f t="shared" si="1121"/>
        <v>8.5289159020125738E-5</v>
      </c>
      <c r="HF2925" s="24" t="str">
        <f t="shared" si="1122"/>
        <v/>
      </c>
    </row>
    <row r="2926" spans="209:214" ht="20.100000000000001" customHeight="1" x14ac:dyDescent="0.25">
      <c r="HA2926" s="2"/>
      <c r="HB2926" s="2">
        <f t="shared" si="1123"/>
        <v>14.886399999999405</v>
      </c>
      <c r="HC2926" s="147">
        <f t="shared" si="1124"/>
        <v>3.7483475984523992E-2</v>
      </c>
      <c r="HD2926" s="2">
        <f t="shared" si="1125"/>
        <v>8.5108095532200612E-5</v>
      </c>
      <c r="HE2926" s="2">
        <f t="shared" si="1121"/>
        <v>8.5108095532200612E-5</v>
      </c>
      <c r="HF2926" s="24" t="str">
        <f t="shared" si="1122"/>
        <v/>
      </c>
    </row>
    <row r="2927" spans="209:214" ht="20.100000000000001" customHeight="1" x14ac:dyDescent="0.25">
      <c r="HA2927" s="2"/>
      <c r="HB2927" s="2">
        <f t="shared" si="1123"/>
        <v>14.892799999999404</v>
      </c>
      <c r="HC2927" s="147">
        <f t="shared" si="1124"/>
        <v>3.7398367888991792E-2</v>
      </c>
      <c r="HD2927" s="2">
        <f t="shared" si="1125"/>
        <v>8.4927377203745935E-5</v>
      </c>
      <c r="HE2927" s="2">
        <f t="shared" si="1121"/>
        <v>8.4927377203745935E-5</v>
      </c>
      <c r="HF2927" s="24" t="str">
        <f t="shared" si="1122"/>
        <v/>
      </c>
    </row>
    <row r="2928" spans="209:214" ht="20.100000000000001" customHeight="1" x14ac:dyDescent="0.25">
      <c r="HA2928" s="2"/>
      <c r="HB2928" s="2">
        <f t="shared" si="1123"/>
        <v>14.899199999999404</v>
      </c>
      <c r="HC2928" s="147">
        <f t="shared" si="1124"/>
        <v>3.7313440511788046E-2</v>
      </c>
      <c r="HD2928" s="2">
        <f t="shared" si="1125"/>
        <v>8.4747003502576301E-5</v>
      </c>
      <c r="HE2928" s="2">
        <f t="shared" si="1121"/>
        <v>8.4747003502576301E-5</v>
      </c>
      <c r="HF2928" s="24" t="str">
        <f t="shared" si="1122"/>
        <v/>
      </c>
    </row>
    <row r="2929" spans="209:214" ht="20.100000000000001" customHeight="1" x14ac:dyDescent="0.25">
      <c r="HA2929" s="2"/>
      <c r="HB2929" s="2">
        <f t="shared" si="1123"/>
        <v>14.905599999999403</v>
      </c>
      <c r="HC2929" s="147">
        <f t="shared" si="1124"/>
        <v>3.7228693508285469E-2</v>
      </c>
      <c r="HD2929" s="2">
        <f t="shared" si="1125"/>
        <v>8.4566973896256503E-5</v>
      </c>
      <c r="HE2929" s="2">
        <f t="shared" si="1121"/>
        <v>8.4566973896256503E-5</v>
      </c>
      <c r="HF2929" s="24" t="str">
        <f t="shared" si="1122"/>
        <v/>
      </c>
    </row>
    <row r="2930" spans="209:214" ht="20.100000000000001" customHeight="1" x14ac:dyDescent="0.25">
      <c r="HA2930" s="2"/>
      <c r="HB2930" s="2">
        <f t="shared" si="1123"/>
        <v>14.911999999999402</v>
      </c>
      <c r="HC2930" s="147">
        <f t="shared" si="1124"/>
        <v>3.7144126534389213E-2</v>
      </c>
      <c r="HD2930" s="2">
        <f t="shared" si="1125"/>
        <v>8.4387287853274207E-5</v>
      </c>
      <c r="HE2930" s="2">
        <f t="shared" si="1121"/>
        <v>8.4387287853274207E-5</v>
      </c>
      <c r="HF2930" s="24" t="str">
        <f t="shared" si="1122"/>
        <v/>
      </c>
    </row>
    <row r="2931" spans="209:214" ht="20.100000000000001" customHeight="1" x14ac:dyDescent="0.25">
      <c r="HA2931" s="2"/>
      <c r="HB2931" s="2">
        <f t="shared" si="1123"/>
        <v>14.918399999999401</v>
      </c>
      <c r="HC2931" s="147">
        <f t="shared" si="1124"/>
        <v>3.7059739246535939E-2</v>
      </c>
      <c r="HD2931" s="2">
        <f t="shared" si="1125"/>
        <v>8.420794484216565E-5</v>
      </c>
      <c r="HE2931" s="2">
        <f t="shared" si="1121"/>
        <v>8.420794484216565E-5</v>
      </c>
      <c r="HF2931" s="24" t="str">
        <f t="shared" si="1122"/>
        <v/>
      </c>
    </row>
    <row r="2932" spans="209:214" ht="20.100000000000001" customHeight="1" x14ac:dyDescent="0.25">
      <c r="HA2932" s="2"/>
      <c r="HB2932" s="2">
        <f t="shared" si="1123"/>
        <v>14.924799999999401</v>
      </c>
      <c r="HC2932" s="147">
        <f t="shared" si="1124"/>
        <v>3.6975531301693773E-2</v>
      </c>
      <c r="HD2932" s="2">
        <f t="shared" si="1125"/>
        <v>8.402894433209851E-5</v>
      </c>
      <c r="HE2932" s="2">
        <f t="shared" si="1121"/>
        <v>8.402894433209851E-5</v>
      </c>
      <c r="HF2932" s="24" t="str">
        <f t="shared" si="1122"/>
        <v/>
      </c>
    </row>
    <row r="2933" spans="209:214" ht="20.100000000000001" customHeight="1" x14ac:dyDescent="0.25">
      <c r="HA2933" s="2"/>
      <c r="HB2933" s="2">
        <f t="shared" si="1123"/>
        <v>14.9311999999994</v>
      </c>
      <c r="HC2933" s="147">
        <f t="shared" si="1124"/>
        <v>3.6891502357361675E-2</v>
      </c>
      <c r="HD2933" s="2">
        <f t="shared" si="1125"/>
        <v>8.3850285792573531E-5</v>
      </c>
      <c r="HE2933" s="2">
        <f t="shared" si="1121"/>
        <v>8.3850285792573531E-5</v>
      </c>
      <c r="HF2933" s="24" t="str">
        <f t="shared" si="1122"/>
        <v/>
      </c>
    </row>
    <row r="2934" spans="209:214" ht="20.100000000000001" customHeight="1" x14ac:dyDescent="0.25">
      <c r="HA2934" s="2"/>
      <c r="HB2934" s="2">
        <f t="shared" si="1123"/>
        <v>14.937599999999399</v>
      </c>
      <c r="HC2934" s="147">
        <f t="shared" si="1124"/>
        <v>3.6807652071569101E-2</v>
      </c>
      <c r="HD2934" s="2">
        <f t="shared" si="1125"/>
        <v>8.3671968693341259E-5</v>
      </c>
      <c r="HE2934" s="2">
        <f t="shared" si="1121"/>
        <v>8.3671968693341259E-5</v>
      </c>
      <c r="HF2934" s="24" t="str">
        <f t="shared" si="1122"/>
        <v/>
      </c>
    </row>
    <row r="2935" spans="209:214" ht="20.100000000000001" customHeight="1" x14ac:dyDescent="0.25">
      <c r="HA2935" s="2"/>
      <c r="HB2935" s="2">
        <f t="shared" si="1123"/>
        <v>14.943999999999399</v>
      </c>
      <c r="HC2935" s="147">
        <f t="shared" si="1124"/>
        <v>3.672398010287576E-2</v>
      </c>
      <c r="HD2935" s="2">
        <f t="shared" si="1125"/>
        <v>8.3493992504790615E-5</v>
      </c>
      <c r="HE2935" s="2">
        <f t="shared" si="1121"/>
        <v>8.3493992504790615E-5</v>
      </c>
      <c r="HF2935" s="24" t="str">
        <f t="shared" si="1122"/>
        <v/>
      </c>
    </row>
    <row r="2936" spans="209:214" ht="20.100000000000001" customHeight="1" x14ac:dyDescent="0.25">
      <c r="HA2936" s="2"/>
      <c r="HB2936" s="2">
        <f t="shared" si="1123"/>
        <v>14.950399999999398</v>
      </c>
      <c r="HC2936" s="147">
        <f t="shared" si="1124"/>
        <v>3.6640486110370969E-2</v>
      </c>
      <c r="HD2936" s="2">
        <f t="shared" si="1125"/>
        <v>8.3316356697595018E-5</v>
      </c>
      <c r="HE2936" s="2">
        <f t="shared" si="1121"/>
        <v>8.3316356697595018E-5</v>
      </c>
      <c r="HF2936" s="24" t="str">
        <f t="shared" si="1122"/>
        <v/>
      </c>
    </row>
    <row r="2937" spans="209:214" ht="20.100000000000001" customHeight="1" x14ac:dyDescent="0.25">
      <c r="HA2937" s="2"/>
      <c r="HB2937" s="2">
        <f t="shared" si="1123"/>
        <v>14.956799999999397</v>
      </c>
      <c r="HC2937" s="147">
        <f t="shared" si="1124"/>
        <v>3.6557169753673374E-2</v>
      </c>
      <c r="HD2937" s="2">
        <f t="shared" si="1125"/>
        <v>8.3139060742885851E-5</v>
      </c>
      <c r="HE2937" s="2">
        <f t="shared" si="1121"/>
        <v>8.3139060742885851E-5</v>
      </c>
      <c r="HF2937" s="24" t="str">
        <f t="shared" si="1122"/>
        <v/>
      </c>
    </row>
    <row r="2938" spans="209:214" ht="20.100000000000001" customHeight="1" x14ac:dyDescent="0.25">
      <c r="HA2938" s="2"/>
      <c r="HB2938" s="2">
        <f t="shared" si="1123"/>
        <v>14.963199999999397</v>
      </c>
      <c r="HC2938" s="147">
        <f t="shared" si="1124"/>
        <v>3.6474030692930488E-2</v>
      </c>
      <c r="HD2938" s="2">
        <f t="shared" si="1125"/>
        <v>8.2962104112078994E-5</v>
      </c>
      <c r="HE2938" s="2">
        <f t="shared" si="1121"/>
        <v>8.2962104112078994E-5</v>
      </c>
      <c r="HF2938" s="24" t="str">
        <f t="shared" si="1122"/>
        <v/>
      </c>
    </row>
    <row r="2939" spans="209:214" ht="20.100000000000001" customHeight="1" x14ac:dyDescent="0.25">
      <c r="HA2939" s="2"/>
      <c r="HB2939" s="2">
        <f t="shared" si="1123"/>
        <v>14.969599999999396</v>
      </c>
      <c r="HC2939" s="147">
        <f t="shared" si="1124"/>
        <v>3.6391068588818409E-2</v>
      </c>
      <c r="HD2939" s="2">
        <f t="shared" si="1125"/>
        <v>8.2785486277117681E-5</v>
      </c>
      <c r="HE2939" s="2">
        <f t="shared" si="1121"/>
        <v>8.2785486277117681E-5</v>
      </c>
      <c r="HF2939" s="24" t="str">
        <f t="shared" si="1122"/>
        <v/>
      </c>
    </row>
    <row r="2940" spans="209:214" ht="20.100000000000001" customHeight="1" x14ac:dyDescent="0.25">
      <c r="HA2940" s="2"/>
      <c r="HB2940" s="2">
        <f t="shared" si="1123"/>
        <v>14.975999999999395</v>
      </c>
      <c r="HC2940" s="147">
        <f t="shared" si="1124"/>
        <v>3.6308283102541292E-2</v>
      </c>
      <c r="HD2940" s="2">
        <f t="shared" si="1125"/>
        <v>8.2609206710382299E-5</v>
      </c>
      <c r="HE2940" s="2">
        <f t="shared" si="1121"/>
        <v>8.2609206710382299E-5</v>
      </c>
      <c r="HF2940" s="24" t="str">
        <f t="shared" si="1122"/>
        <v/>
      </c>
    </row>
    <row r="2941" spans="209:214" ht="20.100000000000001" customHeight="1" x14ac:dyDescent="0.25">
      <c r="HA2941" s="2"/>
      <c r="HB2941" s="2">
        <f t="shared" si="1123"/>
        <v>14.982399999999394</v>
      </c>
      <c r="HC2941" s="147">
        <f t="shared" si="1124"/>
        <v>3.6225673895830909E-2</v>
      </c>
      <c r="HD2941" s="2">
        <f t="shared" si="1125"/>
        <v>8.2433264884655688E-5</v>
      </c>
      <c r="HE2941" s="2">
        <f t="shared" si="1121"/>
        <v>8.2433264884655688E-5</v>
      </c>
      <c r="HF2941" s="24" t="str">
        <f t="shared" si="1122"/>
        <v/>
      </c>
    </row>
    <row r="2942" spans="209:214" ht="20.100000000000001" customHeight="1" x14ac:dyDescent="0.25">
      <c r="HA2942" s="2"/>
      <c r="HB2942" s="2">
        <f t="shared" si="1123"/>
        <v>14.988799999999394</v>
      </c>
      <c r="HC2942" s="147">
        <f t="shared" si="1124"/>
        <v>3.6143240630946254E-2</v>
      </c>
      <c r="HD2942" s="2">
        <f t="shared" si="1125"/>
        <v>8.225766027297049E-5</v>
      </c>
      <c r="HE2942" s="2">
        <f t="shared" si="1121"/>
        <v>8.225766027297049E-5</v>
      </c>
      <c r="HF2942" s="24" t="str">
        <f t="shared" si="1122"/>
        <v/>
      </c>
    </row>
    <row r="2943" spans="209:214" ht="20.100000000000001" customHeight="1" x14ac:dyDescent="0.25">
      <c r="HA2943" s="2"/>
      <c r="HB2943" s="2">
        <f t="shared" si="1123"/>
        <v>14.995199999999393</v>
      </c>
      <c r="HC2943" s="147">
        <f t="shared" si="1124"/>
        <v>3.6060982970673283E-2</v>
      </c>
      <c r="HD2943" s="2">
        <f t="shared" si="1125"/>
        <v>8.2082392348921396E-5</v>
      </c>
      <c r="HE2943" s="2">
        <f t="shared" si="1121"/>
        <v>8.2082392348921396E-5</v>
      </c>
      <c r="HF2943" s="24" t="str">
        <f t="shared" si="1122"/>
        <v/>
      </c>
    </row>
    <row r="2944" spans="209:214" ht="20.100000000000001" customHeight="1" x14ac:dyDescent="0.25">
      <c r="HA2944" s="2"/>
      <c r="HB2944" s="2">
        <f t="shared" si="1123"/>
        <v>15.001599999999392</v>
      </c>
      <c r="HC2944" s="147">
        <f t="shared" si="1124"/>
        <v>3.5978900578324362E-2</v>
      </c>
      <c r="HD2944" s="2">
        <f t="shared" si="1125"/>
        <v>8.1907460586526371E-5</v>
      </c>
      <c r="HE2944" s="2">
        <f t="shared" si="1121"/>
        <v>8.1907460586526371E-5</v>
      </c>
      <c r="HF2944" s="24" t="str">
        <f t="shared" si="1122"/>
        <v/>
      </c>
    </row>
    <row r="2945" spans="209:214" ht="20.100000000000001" customHeight="1" x14ac:dyDescent="0.25">
      <c r="HA2945" s="2"/>
      <c r="HB2945" s="2">
        <f t="shared" si="1123"/>
        <v>15.007999999999392</v>
      </c>
      <c r="HC2945" s="147">
        <f t="shared" si="1124"/>
        <v>3.5896993117737835E-2</v>
      </c>
      <c r="HD2945" s="2">
        <f t="shared" si="1125"/>
        <v>8.173286446029604E-5</v>
      </c>
      <c r="HE2945" s="2">
        <f t="shared" si="1121"/>
        <v>8.173286446029604E-5</v>
      </c>
      <c r="HF2945" s="24" t="str">
        <f t="shared" si="1122"/>
        <v/>
      </c>
    </row>
    <row r="2946" spans="209:214" ht="20.100000000000001" customHeight="1" x14ac:dyDescent="0.25">
      <c r="HA2946" s="2"/>
      <c r="HB2946" s="2">
        <f t="shared" si="1123"/>
        <v>15.014399999999391</v>
      </c>
      <c r="HC2946" s="147">
        <f t="shared" si="1124"/>
        <v>3.5815260253277539E-2</v>
      </c>
      <c r="HD2946" s="2">
        <f t="shared" si="1125"/>
        <v>8.1558603444831235E-5</v>
      </c>
      <c r="HE2946" s="2">
        <f t="shared" si="1121"/>
        <v>8.1558603444831235E-5</v>
      </c>
      <c r="HF2946" s="24" t="str">
        <f t="shared" si="1122"/>
        <v/>
      </c>
    </row>
    <row r="2947" spans="209:214" ht="20.100000000000001" customHeight="1" x14ac:dyDescent="0.25">
      <c r="HA2947" s="2"/>
      <c r="HB2947" s="2">
        <f t="shared" si="1123"/>
        <v>15.02079999999939</v>
      </c>
      <c r="HC2947" s="147">
        <f t="shared" si="1124"/>
        <v>3.5733701649832708E-2</v>
      </c>
      <c r="HD2947" s="2">
        <f t="shared" si="1125"/>
        <v>8.1384677015523821E-5</v>
      </c>
      <c r="HE2947" s="2">
        <f t="shared" si="1121"/>
        <v>8.1384677015523821E-5</v>
      </c>
      <c r="HF2947" s="24" t="str">
        <f t="shared" si="1122"/>
        <v/>
      </c>
    </row>
    <row r="2948" spans="209:214" ht="20.100000000000001" customHeight="1" x14ac:dyDescent="0.25">
      <c r="HA2948" s="2"/>
      <c r="HB2948" s="2">
        <f t="shared" si="1123"/>
        <v>15.027199999999389</v>
      </c>
      <c r="HC2948" s="147">
        <f t="shared" si="1124"/>
        <v>3.5652316972817184E-2</v>
      </c>
      <c r="HD2948" s="2">
        <f t="shared" si="1125"/>
        <v>8.1211084647994647E-5</v>
      </c>
      <c r="HE2948" s="2">
        <f t="shared" si="1121"/>
        <v>8.1211084647994647E-5</v>
      </c>
      <c r="HF2948" s="24" t="str">
        <f t="shared" si="1122"/>
        <v/>
      </c>
    </row>
    <row r="2949" spans="209:214" ht="20.100000000000001" customHeight="1" x14ac:dyDescent="0.25">
      <c r="HA2949" s="2"/>
      <c r="HB2949" s="2">
        <f t="shared" si="1123"/>
        <v>15.033599999999389</v>
      </c>
      <c r="HC2949" s="147">
        <f t="shared" si="1124"/>
        <v>3.557110588816919E-2</v>
      </c>
      <c r="HD2949" s="2">
        <f t="shared" si="1125"/>
        <v>8.1037825818343345E-5</v>
      </c>
      <c r="HE2949" s="2">
        <f t="shared" si="1121"/>
        <v>8.1037825818343345E-5</v>
      </c>
      <c r="HF2949" s="24" t="str">
        <f t="shared" si="1122"/>
        <v/>
      </c>
    </row>
    <row r="2950" spans="209:214" ht="20.100000000000001" customHeight="1" x14ac:dyDescent="0.25">
      <c r="HA2950" s="2"/>
      <c r="HB2950" s="2">
        <f t="shared" si="1123"/>
        <v>15.039999999999388</v>
      </c>
      <c r="HC2950" s="147">
        <f t="shared" si="1124"/>
        <v>3.5490068062350846E-2</v>
      </c>
      <c r="HD2950" s="2">
        <f t="shared" si="1125"/>
        <v>8.0864900003141393E-5</v>
      </c>
      <c r="HE2950" s="2">
        <f t="shared" si="1121"/>
        <v>8.0864900003141393E-5</v>
      </c>
      <c r="HF2950" s="24" t="str">
        <f t="shared" si="1122"/>
        <v/>
      </c>
    </row>
    <row r="2951" spans="209:214" ht="20.100000000000001" customHeight="1" x14ac:dyDescent="0.25">
      <c r="HA2951" s="2"/>
      <c r="HB2951" s="2">
        <f t="shared" si="1123"/>
        <v>15.046399999999387</v>
      </c>
      <c r="HC2951" s="147">
        <f t="shared" si="1124"/>
        <v>3.5409203162347705E-2</v>
      </c>
      <c r="HD2951" s="2">
        <f t="shared" si="1125"/>
        <v>8.0692306679182313E-5</v>
      </c>
      <c r="HE2951" s="2">
        <f t="shared" si="1121"/>
        <v>8.0692306679182313E-5</v>
      </c>
      <c r="HF2951" s="24" t="str">
        <f t="shared" si="1122"/>
        <v/>
      </c>
    </row>
    <row r="2952" spans="209:214" ht="20.100000000000001" customHeight="1" x14ac:dyDescent="0.25">
      <c r="HA2952" s="2"/>
      <c r="HB2952" s="2">
        <f t="shared" si="1123"/>
        <v>15.052799999999387</v>
      </c>
      <c r="HC2952" s="147">
        <f t="shared" si="1124"/>
        <v>3.5328510855668523E-2</v>
      </c>
      <c r="HD2952" s="2">
        <f t="shared" si="1125"/>
        <v>8.052004532392576E-5</v>
      </c>
      <c r="HE2952" s="2">
        <f t="shared" si="1121"/>
        <v>8.052004532392576E-5</v>
      </c>
      <c r="HF2952" s="24" t="str">
        <f t="shared" si="1122"/>
        <v/>
      </c>
    </row>
    <row r="2953" spans="209:214" ht="20.100000000000001" customHeight="1" x14ac:dyDescent="0.25">
      <c r="HA2953" s="2"/>
      <c r="HB2953" s="2">
        <f t="shared" si="1123"/>
        <v>15.059199999999386</v>
      </c>
      <c r="HC2953" s="147">
        <f t="shared" si="1124"/>
        <v>3.5247990810344597E-2</v>
      </c>
      <c r="HD2953" s="2">
        <f t="shared" si="1125"/>
        <v>8.0348115415185273E-5</v>
      </c>
      <c r="HE2953" s="2">
        <f t="shared" si="1121"/>
        <v>8.0348115415185273E-5</v>
      </c>
      <c r="HF2953" s="24" t="str">
        <f t="shared" si="1122"/>
        <v/>
      </c>
    </row>
    <row r="2954" spans="209:214" ht="20.100000000000001" customHeight="1" x14ac:dyDescent="0.25">
      <c r="HA2954" s="2"/>
      <c r="HB2954" s="2">
        <f t="shared" si="1123"/>
        <v>15.065599999999385</v>
      </c>
      <c r="HC2954" s="147">
        <f t="shared" si="1124"/>
        <v>3.5167642694929412E-2</v>
      </c>
      <c r="HD2954" s="2">
        <f t="shared" si="1125"/>
        <v>8.0176516431093581E-5</v>
      </c>
      <c r="HE2954" s="2">
        <f t="shared" si="1121"/>
        <v>8.0176516431093581E-5</v>
      </c>
      <c r="HF2954" s="24" t="str">
        <f t="shared" si="1122"/>
        <v/>
      </c>
    </row>
    <row r="2955" spans="209:214" ht="20.100000000000001" customHeight="1" x14ac:dyDescent="0.25">
      <c r="HA2955" s="2"/>
      <c r="HB2955" s="2">
        <f t="shared" si="1123"/>
        <v>15.071999999999385</v>
      </c>
      <c r="HC2955" s="147">
        <f t="shared" si="1124"/>
        <v>3.5087466178498318E-2</v>
      </c>
      <c r="HD2955" s="2">
        <f t="shared" si="1125"/>
        <v>8.0005247850414851E-5</v>
      </c>
      <c r="HE2955" s="2">
        <f t="shared" si="1121"/>
        <v>8.0005247850414851E-5</v>
      </c>
      <c r="HF2955" s="24" t="str">
        <f t="shared" si="1122"/>
        <v/>
      </c>
    </row>
    <row r="2956" spans="209:214" ht="20.100000000000001" customHeight="1" x14ac:dyDescent="0.25">
      <c r="HA2956" s="2"/>
      <c r="HB2956" s="2">
        <f t="shared" si="1123"/>
        <v>15.078399999999384</v>
      </c>
      <c r="HC2956" s="147">
        <f t="shared" si="1124"/>
        <v>3.5007460930647903E-2</v>
      </c>
      <c r="HD2956" s="2">
        <f t="shared" si="1125"/>
        <v>7.9834309152128358E-5</v>
      </c>
      <c r="HE2956" s="2">
        <f t="shared" si="1121"/>
        <v>7.9834309152128358E-5</v>
      </c>
      <c r="HF2956" s="24" t="str">
        <f t="shared" si="1122"/>
        <v/>
      </c>
    </row>
    <row r="2957" spans="209:214" ht="20.100000000000001" customHeight="1" x14ac:dyDescent="0.25">
      <c r="HA2957" s="2"/>
      <c r="HB2957" s="2">
        <f t="shared" si="1123"/>
        <v>15.084799999999383</v>
      </c>
      <c r="HC2957" s="147">
        <f t="shared" si="1124"/>
        <v>3.4927626621495775E-2</v>
      </c>
      <c r="HD2957" s="2">
        <f t="shared" si="1125"/>
        <v>7.9663699815706035E-5</v>
      </c>
      <c r="HE2957" s="2">
        <f t="shared" si="1121"/>
        <v>7.9663699815706035E-5</v>
      </c>
      <c r="HF2957" s="24" t="str">
        <f t="shared" si="1122"/>
        <v/>
      </c>
    </row>
    <row r="2958" spans="209:214" ht="20.100000000000001" customHeight="1" x14ac:dyDescent="0.25">
      <c r="HA2958" s="2"/>
      <c r="HB2958" s="2">
        <f t="shared" si="1123"/>
        <v>15.091199999999382</v>
      </c>
      <c r="HC2958" s="147">
        <f t="shared" si="1124"/>
        <v>3.4847962921680069E-2</v>
      </c>
      <c r="HD2958" s="2">
        <f t="shared" si="1125"/>
        <v>7.9493419321320646E-5</v>
      </c>
      <c r="HE2958" s="2">
        <f t="shared" si="1121"/>
        <v>7.9493419321320646E-5</v>
      </c>
      <c r="HF2958" s="24" t="str">
        <f t="shared" si="1122"/>
        <v/>
      </c>
    </row>
    <row r="2959" spans="209:214" ht="20.100000000000001" customHeight="1" x14ac:dyDescent="0.25">
      <c r="HA2959" s="2"/>
      <c r="HB2959" s="2">
        <f t="shared" si="1123"/>
        <v>15.097599999999382</v>
      </c>
      <c r="HC2959" s="147">
        <f t="shared" si="1124"/>
        <v>3.4768469502358748E-2</v>
      </c>
      <c r="HD2959" s="2">
        <f t="shared" si="1125"/>
        <v>7.9323467149117199E-5</v>
      </c>
      <c r="HE2959" s="2">
        <f t="shared" si="1121"/>
        <v>7.9323467149117199E-5</v>
      </c>
      <c r="HF2959" s="24" t="str">
        <f t="shared" si="1122"/>
        <v/>
      </c>
    </row>
    <row r="2960" spans="209:214" ht="20.100000000000001" customHeight="1" x14ac:dyDescent="0.25">
      <c r="HA2960" s="2"/>
      <c r="HB2960" s="2">
        <f t="shared" si="1123"/>
        <v>15.103999999999381</v>
      </c>
      <c r="HC2960" s="147">
        <f t="shared" si="1124"/>
        <v>3.4689146035209631E-2</v>
      </c>
      <c r="HD2960" s="2">
        <f t="shared" si="1125"/>
        <v>7.9153842779976225E-5</v>
      </c>
      <c r="HE2960" s="2">
        <f t="shared" si="1121"/>
        <v>7.9153842779976225E-5</v>
      </c>
      <c r="HF2960" s="24" t="str">
        <f t="shared" si="1122"/>
        <v/>
      </c>
    </row>
    <row r="2961" spans="209:214" ht="20.100000000000001" customHeight="1" x14ac:dyDescent="0.25">
      <c r="HA2961" s="2"/>
      <c r="HB2961" s="2">
        <f t="shared" si="1123"/>
        <v>15.11039999999938</v>
      </c>
      <c r="HC2961" s="147">
        <f t="shared" si="1124"/>
        <v>3.4609992192429655E-2</v>
      </c>
      <c r="HD2961" s="2">
        <f t="shared" si="1125"/>
        <v>7.8984545695187647E-5</v>
      </c>
      <c r="HE2961" s="2">
        <f t="shared" si="1121"/>
        <v>7.8984545695187647E-5</v>
      </c>
      <c r="HF2961" s="24" t="str">
        <f t="shared" si="1122"/>
        <v/>
      </c>
    </row>
    <row r="2962" spans="209:214" ht="20.100000000000001" customHeight="1" x14ac:dyDescent="0.25">
      <c r="HA2962" s="2"/>
      <c r="HB2962" s="2">
        <f t="shared" si="1123"/>
        <v>15.11679999999938</v>
      </c>
      <c r="HC2962" s="147">
        <f t="shared" si="1124"/>
        <v>3.4531007646734467E-2</v>
      </c>
      <c r="HD2962" s="2">
        <f t="shared" si="1125"/>
        <v>7.8815575376478542E-5</v>
      </c>
      <c r="HE2962" s="2">
        <f t="shared" si="1121"/>
        <v>7.8815575376478542E-5</v>
      </c>
      <c r="HF2962" s="24" t="str">
        <f t="shared" si="1122"/>
        <v/>
      </c>
    </row>
    <row r="2963" spans="209:214" ht="20.100000000000001" customHeight="1" x14ac:dyDescent="0.25">
      <c r="HA2963" s="2"/>
      <c r="HB2963" s="2">
        <f t="shared" si="1123"/>
        <v>15.123199999999379</v>
      </c>
      <c r="HC2963" s="147">
        <f t="shared" si="1124"/>
        <v>3.4452192071357989E-2</v>
      </c>
      <c r="HD2963" s="2">
        <f t="shared" si="1125"/>
        <v>7.8646931305860479E-5</v>
      </c>
      <c r="HE2963" s="2">
        <f t="shared" si="1121"/>
        <v>7.8646931305860479E-5</v>
      </c>
      <c r="HF2963" s="24" t="str">
        <f t="shared" si="1122"/>
        <v/>
      </c>
    </row>
    <row r="2964" spans="209:214" ht="20.100000000000001" customHeight="1" x14ac:dyDescent="0.25">
      <c r="HA2964" s="2"/>
      <c r="HB2964" s="2">
        <f t="shared" si="1123"/>
        <v>15.129599999999378</v>
      </c>
      <c r="HC2964" s="147">
        <f t="shared" si="1124"/>
        <v>3.4373545140052128E-2</v>
      </c>
      <c r="HD2964" s="2">
        <f t="shared" si="1125"/>
        <v>7.8478612966011163E-5</v>
      </c>
      <c r="HE2964" s="2">
        <f t="shared" si="1121"/>
        <v>7.8478612966011163E-5</v>
      </c>
      <c r="HF2964" s="24" t="str">
        <f t="shared" si="1122"/>
        <v/>
      </c>
    </row>
    <row r="2965" spans="209:214" ht="20.100000000000001" customHeight="1" x14ac:dyDescent="0.25">
      <c r="HA2965" s="2"/>
      <c r="HB2965" s="2">
        <f t="shared" si="1123"/>
        <v>15.135999999999378</v>
      </c>
      <c r="HC2965" s="147">
        <f t="shared" si="1124"/>
        <v>3.4295066527086117E-2</v>
      </c>
      <c r="HD2965" s="2">
        <f t="shared" si="1125"/>
        <v>7.8310619839878914E-5</v>
      </c>
      <c r="HE2965" s="2">
        <f t="shared" si="1121"/>
        <v>7.8310619839878914E-5</v>
      </c>
      <c r="HF2965" s="24" t="str">
        <f t="shared" si="1122"/>
        <v/>
      </c>
    </row>
    <row r="2966" spans="209:214" ht="20.100000000000001" customHeight="1" x14ac:dyDescent="0.25">
      <c r="HA2966" s="2"/>
      <c r="HB2966" s="2">
        <f t="shared" si="1123"/>
        <v>15.142399999999377</v>
      </c>
      <c r="HC2966" s="147">
        <f t="shared" si="1124"/>
        <v>3.4216755907246238E-2</v>
      </c>
      <c r="HD2966" s="2">
        <f t="shared" si="1125"/>
        <v>7.8142951410981043E-5</v>
      </c>
      <c r="HE2966" s="2">
        <f t="shared" si="1121"/>
        <v>7.8142951410981043E-5</v>
      </c>
      <c r="HF2966" s="24" t="str">
        <f t="shared" si="1122"/>
        <v/>
      </c>
    </row>
    <row r="2967" spans="209:214" ht="20.100000000000001" customHeight="1" x14ac:dyDescent="0.25">
      <c r="HA2967" s="2"/>
      <c r="HB2967" s="2">
        <f t="shared" si="1123"/>
        <v>15.148799999999376</v>
      </c>
      <c r="HC2967" s="147">
        <f t="shared" si="1124"/>
        <v>3.4138612955835257E-2</v>
      </c>
      <c r="HD2967" s="2">
        <f t="shared" si="1125"/>
        <v>7.7975607163230376E-5</v>
      </c>
      <c r="HE2967" s="2">
        <f t="shared" si="1121"/>
        <v>7.7975607163230376E-5</v>
      </c>
      <c r="HF2967" s="24" t="str">
        <f t="shared" si="1122"/>
        <v/>
      </c>
    </row>
    <row r="2968" spans="209:214" ht="20.100000000000001" customHeight="1" x14ac:dyDescent="0.25">
      <c r="HA2968" s="2"/>
      <c r="HB2968" s="2">
        <f t="shared" si="1123"/>
        <v>15.155199999999375</v>
      </c>
      <c r="HC2968" s="147">
        <f t="shared" si="1124"/>
        <v>3.4060637348672027E-2</v>
      </c>
      <c r="HD2968" s="2">
        <f t="shared" si="1125"/>
        <v>7.780858658078954E-5</v>
      </c>
      <c r="HE2968" s="2">
        <f t="shared" ref="HE2968:HE3031" si="1126">IF(HC2968&lt;(1-$HA$604),HD2968,"")</f>
        <v>7.780858658078954E-5</v>
      </c>
      <c r="HF2968" s="24" t="str">
        <f t="shared" ref="HF2968:HF3031" si="1127">IF(HC2968&lt;(1-$HA$610),HD2968,"")</f>
        <v/>
      </c>
    </row>
    <row r="2969" spans="209:214" ht="20.100000000000001" customHeight="1" x14ac:dyDescent="0.25">
      <c r="HA2969" s="2"/>
      <c r="HB2969" s="2">
        <f t="shared" ref="HB2969:HB3032" si="1128">HB2968+$HE$597</f>
        <v>15.161599999999375</v>
      </c>
      <c r="HC2969" s="147">
        <f t="shared" ref="HC2969:HC3032" si="1129">_xlfn.CHISQ.DIST.RT(HB2969,7)</f>
        <v>3.3982828762091237E-2</v>
      </c>
      <c r="HD2969" s="2">
        <f t="shared" ref="HD2969:HD3032" si="1130">HC2969-HC2970</f>
        <v>7.7641889148653831E-5</v>
      </c>
      <c r="HE2969" s="2">
        <f t="shared" si="1126"/>
        <v>7.7641889148653831E-5</v>
      </c>
      <c r="HF2969" s="24" t="str">
        <f t="shared" si="1127"/>
        <v/>
      </c>
    </row>
    <row r="2970" spans="209:214" ht="20.100000000000001" customHeight="1" x14ac:dyDescent="0.25">
      <c r="HA2970" s="2"/>
      <c r="HB2970" s="2">
        <f t="shared" si="1128"/>
        <v>15.167999999999374</v>
      </c>
      <c r="HC2970" s="147">
        <f t="shared" si="1129"/>
        <v>3.3905186872942583E-2</v>
      </c>
      <c r="HD2970" s="2">
        <f t="shared" si="1130"/>
        <v>7.7475514351964259E-5</v>
      </c>
      <c r="HE2970" s="2">
        <f t="shared" si="1126"/>
        <v>7.7475514351964259E-5</v>
      </c>
      <c r="HF2970" s="24" t="str">
        <f t="shared" si="1127"/>
        <v/>
      </c>
    </row>
    <row r="2971" spans="209:214" ht="20.100000000000001" customHeight="1" x14ac:dyDescent="0.25">
      <c r="HA2971" s="2"/>
      <c r="HB2971" s="2">
        <f t="shared" si="1128"/>
        <v>15.174399999999373</v>
      </c>
      <c r="HC2971" s="147">
        <f t="shared" si="1129"/>
        <v>3.3827711358590619E-2</v>
      </c>
      <c r="HD2971" s="2">
        <f t="shared" si="1130"/>
        <v>7.730946167652103E-5</v>
      </c>
      <c r="HE2971" s="2">
        <f t="shared" si="1126"/>
        <v>7.730946167652103E-5</v>
      </c>
      <c r="HF2971" s="24" t="str">
        <f t="shared" si="1127"/>
        <v/>
      </c>
    </row>
    <row r="2972" spans="209:214" ht="20.100000000000001" customHeight="1" x14ac:dyDescent="0.25">
      <c r="HA2972" s="2"/>
      <c r="HB2972" s="2">
        <f t="shared" si="1128"/>
        <v>15.180799999999373</v>
      </c>
      <c r="HC2972" s="147">
        <f t="shared" si="1129"/>
        <v>3.3750401896914098E-2</v>
      </c>
      <c r="HD2972" s="2">
        <f t="shared" si="1130"/>
        <v>7.7143730608221495E-5</v>
      </c>
      <c r="HE2972" s="2">
        <f t="shared" si="1126"/>
        <v>7.7143730608221495E-5</v>
      </c>
      <c r="HF2972" s="24" t="str">
        <f t="shared" si="1127"/>
        <v/>
      </c>
    </row>
    <row r="2973" spans="209:214" ht="20.100000000000001" customHeight="1" x14ac:dyDescent="0.25">
      <c r="HA2973" s="2"/>
      <c r="HB2973" s="2">
        <f t="shared" si="1128"/>
        <v>15.187199999999372</v>
      </c>
      <c r="HC2973" s="147">
        <f t="shared" si="1129"/>
        <v>3.3673258166305876E-2</v>
      </c>
      <c r="HD2973" s="2">
        <f t="shared" si="1130"/>
        <v>7.6978320633858122E-5</v>
      </c>
      <c r="HE2973" s="2">
        <f t="shared" si="1126"/>
        <v>7.6978320633858122E-5</v>
      </c>
      <c r="HF2973" s="24" t="str">
        <f t="shared" si="1127"/>
        <v/>
      </c>
    </row>
    <row r="2974" spans="209:214" ht="20.100000000000001" customHeight="1" x14ac:dyDescent="0.25">
      <c r="HA2974" s="2"/>
      <c r="HB2974" s="2">
        <f t="shared" si="1128"/>
        <v>15.193599999999371</v>
      </c>
      <c r="HC2974" s="147">
        <f t="shared" si="1129"/>
        <v>3.3596279845672018E-2</v>
      </c>
      <c r="HD2974" s="2">
        <f t="shared" si="1130"/>
        <v>7.681323124040379E-5</v>
      </c>
      <c r="HE2974" s="2">
        <f t="shared" si="1126"/>
        <v>7.681323124040379E-5</v>
      </c>
      <c r="HF2974" s="24" t="str">
        <f t="shared" si="1127"/>
        <v/>
      </c>
    </row>
    <row r="2975" spans="209:214" ht="20.100000000000001" customHeight="1" x14ac:dyDescent="0.25">
      <c r="HA2975" s="2"/>
      <c r="HB2975" s="2">
        <f t="shared" si="1128"/>
        <v>15.19999999999937</v>
      </c>
      <c r="HC2975" s="147">
        <f t="shared" si="1129"/>
        <v>3.3519466614431614E-2</v>
      </c>
      <c r="HD2975" s="2">
        <f t="shared" si="1130"/>
        <v>7.6648461915351795E-5</v>
      </c>
      <c r="HE2975" s="2">
        <f t="shared" si="1126"/>
        <v>7.6648461915351795E-5</v>
      </c>
      <c r="HF2975" s="24" t="str">
        <f t="shared" si="1127"/>
        <v/>
      </c>
    </row>
    <row r="2976" spans="209:214" ht="20.100000000000001" customHeight="1" x14ac:dyDescent="0.25">
      <c r="HA2976" s="2"/>
      <c r="HB2976" s="2">
        <f t="shared" si="1128"/>
        <v>15.20639999999937</v>
      </c>
      <c r="HC2976" s="147">
        <f t="shared" si="1129"/>
        <v>3.3442818152516263E-2</v>
      </c>
      <c r="HD2976" s="2">
        <f t="shared" si="1130"/>
        <v>7.6484012146584013E-5</v>
      </c>
      <c r="HE2976" s="2">
        <f t="shared" si="1126"/>
        <v>7.6484012146584013E-5</v>
      </c>
      <c r="HF2976" s="24" t="str">
        <f t="shared" si="1127"/>
        <v/>
      </c>
    </row>
    <row r="2977" spans="209:214" ht="20.100000000000001" customHeight="1" x14ac:dyDescent="0.25">
      <c r="HA2977" s="2"/>
      <c r="HB2977" s="2">
        <f t="shared" si="1128"/>
        <v>15.212799999999369</v>
      </c>
      <c r="HC2977" s="147">
        <f t="shared" si="1129"/>
        <v>3.3366334140369679E-2</v>
      </c>
      <c r="HD2977" s="2">
        <f t="shared" si="1130"/>
        <v>7.6319881422558244E-5</v>
      </c>
      <c r="HE2977" s="2">
        <f t="shared" si="1126"/>
        <v>7.6319881422558244E-5</v>
      </c>
      <c r="HF2977" s="24" t="str">
        <f t="shared" si="1127"/>
        <v/>
      </c>
    </row>
    <row r="2978" spans="209:214" ht="20.100000000000001" customHeight="1" x14ac:dyDescent="0.25">
      <c r="HA2978" s="2"/>
      <c r="HB2978" s="2">
        <f t="shared" si="1128"/>
        <v>15.219199999999368</v>
      </c>
      <c r="HC2978" s="147">
        <f t="shared" si="1129"/>
        <v>3.329001425894712E-2</v>
      </c>
      <c r="HD2978" s="2">
        <f t="shared" si="1130"/>
        <v>7.6156069232113932E-5</v>
      </c>
      <c r="HE2978" s="2">
        <f t="shared" si="1126"/>
        <v>7.6156069232113932E-5</v>
      </c>
      <c r="HF2978" s="24" t="str">
        <f t="shared" si="1127"/>
        <v/>
      </c>
    </row>
    <row r="2979" spans="209:214" ht="20.100000000000001" customHeight="1" x14ac:dyDescent="0.25">
      <c r="HA2979" s="2"/>
      <c r="HB2979" s="2">
        <f t="shared" si="1128"/>
        <v>15.225599999999368</v>
      </c>
      <c r="HC2979" s="147">
        <f t="shared" si="1129"/>
        <v>3.3213858189715006E-2</v>
      </c>
      <c r="HD2979" s="2">
        <f t="shared" si="1130"/>
        <v>7.5992575064548484E-5</v>
      </c>
      <c r="HE2979" s="2">
        <f t="shared" si="1126"/>
        <v>7.5992575064548484E-5</v>
      </c>
      <c r="HF2979" s="24" t="str">
        <f t="shared" si="1127"/>
        <v/>
      </c>
    </row>
    <row r="2980" spans="209:214" ht="20.100000000000001" customHeight="1" x14ac:dyDescent="0.25">
      <c r="HA2980" s="2"/>
      <c r="HB2980" s="2">
        <f t="shared" si="1128"/>
        <v>15.231999999999367</v>
      </c>
      <c r="HC2980" s="147">
        <f t="shared" si="1129"/>
        <v>3.3137865614650458E-2</v>
      </c>
      <c r="HD2980" s="2">
        <f t="shared" si="1130"/>
        <v>7.5829398409603399E-5</v>
      </c>
      <c r="HE2980" s="2">
        <f t="shared" si="1126"/>
        <v>7.5829398409603399E-5</v>
      </c>
      <c r="HF2980" s="24" t="str">
        <f t="shared" si="1127"/>
        <v/>
      </c>
    </row>
    <row r="2981" spans="209:214" ht="20.100000000000001" customHeight="1" x14ac:dyDescent="0.25">
      <c r="HA2981" s="2"/>
      <c r="HB2981" s="2">
        <f t="shared" si="1128"/>
        <v>15.238399999999366</v>
      </c>
      <c r="HC2981" s="147">
        <f t="shared" si="1129"/>
        <v>3.3062036216240855E-2</v>
      </c>
      <c r="HD2981" s="2">
        <f t="shared" si="1130"/>
        <v>7.5666538757561408E-5</v>
      </c>
      <c r="HE2981" s="2">
        <f t="shared" si="1126"/>
        <v>7.5666538757561408E-5</v>
      </c>
      <c r="HF2981" s="24" t="str">
        <f t="shared" si="1127"/>
        <v/>
      </c>
    </row>
    <row r="2982" spans="209:214" ht="20.100000000000001" customHeight="1" x14ac:dyDescent="0.25">
      <c r="HA2982" s="2"/>
      <c r="HB2982" s="2">
        <f t="shared" si="1128"/>
        <v>15.244799999999366</v>
      </c>
      <c r="HC2982" s="147">
        <f t="shared" si="1129"/>
        <v>3.2986369677483293E-2</v>
      </c>
      <c r="HD2982" s="2">
        <f t="shared" si="1130"/>
        <v>7.5503995598982798E-5</v>
      </c>
      <c r="HE2982" s="2">
        <f t="shared" si="1126"/>
        <v>7.5503995598982798E-5</v>
      </c>
      <c r="HF2982" s="24" t="str">
        <f t="shared" si="1127"/>
        <v/>
      </c>
    </row>
    <row r="2983" spans="209:214" ht="20.100000000000001" customHeight="1" x14ac:dyDescent="0.25">
      <c r="HA2983" s="2"/>
      <c r="HB2983" s="2">
        <f t="shared" si="1128"/>
        <v>15.251199999999365</v>
      </c>
      <c r="HC2983" s="147">
        <f t="shared" si="1129"/>
        <v>3.291086568188431E-2</v>
      </c>
      <c r="HD2983" s="2">
        <f t="shared" si="1130"/>
        <v>7.5341768425156441E-5</v>
      </c>
      <c r="HE2983" s="2">
        <f t="shared" si="1126"/>
        <v>7.5341768425156441E-5</v>
      </c>
      <c r="HF2983" s="24" t="str">
        <f t="shared" si="1127"/>
        <v/>
      </c>
    </row>
    <row r="2984" spans="209:214" ht="20.100000000000001" customHeight="1" x14ac:dyDescent="0.25">
      <c r="HA2984" s="2"/>
      <c r="HB2984" s="2">
        <f t="shared" si="1128"/>
        <v>15.257599999999364</v>
      </c>
      <c r="HC2984" s="147">
        <f t="shared" si="1129"/>
        <v>3.2835523913459154E-2</v>
      </c>
      <c r="HD2984" s="2">
        <f t="shared" si="1130"/>
        <v>7.5179856727607131E-5</v>
      </c>
      <c r="HE2984" s="2">
        <f t="shared" si="1126"/>
        <v>7.5179856727607131E-5</v>
      </c>
      <c r="HF2984" s="24" t="str">
        <f t="shared" si="1127"/>
        <v/>
      </c>
    </row>
    <row r="2985" spans="209:214" ht="20.100000000000001" customHeight="1" x14ac:dyDescent="0.25">
      <c r="HA2985" s="2"/>
      <c r="HB2985" s="2">
        <f t="shared" si="1128"/>
        <v>15.263999999999363</v>
      </c>
      <c r="HC2985" s="147">
        <f t="shared" si="1129"/>
        <v>3.2760344056731547E-2</v>
      </c>
      <c r="HD2985" s="2">
        <f t="shared" si="1130"/>
        <v>7.5018259998345382E-5</v>
      </c>
      <c r="HE2985" s="2">
        <f t="shared" si="1126"/>
        <v>7.5018259998345382E-5</v>
      </c>
      <c r="HF2985" s="24" t="str">
        <f t="shared" si="1127"/>
        <v/>
      </c>
    </row>
    <row r="2986" spans="209:214" ht="20.100000000000001" customHeight="1" x14ac:dyDescent="0.25">
      <c r="HA2986" s="2"/>
      <c r="HB2986" s="2">
        <f t="shared" si="1128"/>
        <v>15.270399999999363</v>
      </c>
      <c r="HC2986" s="147">
        <f t="shared" si="1129"/>
        <v>3.2685325796733201E-2</v>
      </c>
      <c r="HD2986" s="2">
        <f t="shared" si="1130"/>
        <v>7.485697773002703E-5</v>
      </c>
      <c r="HE2986" s="2">
        <f t="shared" si="1126"/>
        <v>7.485697773002703E-5</v>
      </c>
      <c r="HF2986" s="24" t="str">
        <f t="shared" si="1127"/>
        <v/>
      </c>
    </row>
    <row r="2987" spans="209:214" ht="20.100000000000001" customHeight="1" x14ac:dyDescent="0.25">
      <c r="HA2987" s="2"/>
      <c r="HB2987" s="2">
        <f t="shared" si="1128"/>
        <v>15.276799999999362</v>
      </c>
      <c r="HC2987" s="147">
        <f t="shared" si="1129"/>
        <v>3.2610468819003174E-2</v>
      </c>
      <c r="HD2987" s="2">
        <f t="shared" si="1130"/>
        <v>7.4696009415543829E-5</v>
      </c>
      <c r="HE2987" s="2">
        <f t="shared" si="1126"/>
        <v>7.4696009415543829E-5</v>
      </c>
      <c r="HF2987" s="24" t="str">
        <f t="shared" si="1127"/>
        <v/>
      </c>
    </row>
    <row r="2988" spans="209:214" ht="20.100000000000001" customHeight="1" x14ac:dyDescent="0.25">
      <c r="HA2988" s="2"/>
      <c r="HB2988" s="2">
        <f t="shared" si="1128"/>
        <v>15.283199999999361</v>
      </c>
      <c r="HC2988" s="147">
        <f t="shared" si="1129"/>
        <v>3.2535772809587631E-2</v>
      </c>
      <c r="HD2988" s="2">
        <f t="shared" si="1130"/>
        <v>7.4535354548377342E-5</v>
      </c>
      <c r="HE2988" s="2">
        <f t="shared" si="1126"/>
        <v>7.4535354548377342E-5</v>
      </c>
      <c r="HF2988" s="24" t="str">
        <f t="shared" si="1127"/>
        <v/>
      </c>
    </row>
    <row r="2989" spans="209:214" ht="20.100000000000001" customHeight="1" x14ac:dyDescent="0.25">
      <c r="HA2989" s="2"/>
      <c r="HB2989" s="2">
        <f t="shared" si="1128"/>
        <v>15.289599999999361</v>
      </c>
      <c r="HC2989" s="147">
        <f t="shared" si="1129"/>
        <v>3.2461237455039253E-2</v>
      </c>
      <c r="HD2989" s="2">
        <f t="shared" si="1130"/>
        <v>7.4375012622411585E-5</v>
      </c>
      <c r="HE2989" s="2">
        <f t="shared" si="1126"/>
        <v>7.4375012622411585E-5</v>
      </c>
      <c r="HF2989" s="24" t="str">
        <f t="shared" si="1127"/>
        <v/>
      </c>
    </row>
    <row r="2990" spans="209:214" ht="20.100000000000001" customHeight="1" x14ac:dyDescent="0.25">
      <c r="HA2990" s="2"/>
      <c r="HB2990" s="2">
        <f t="shared" si="1128"/>
        <v>15.29599999999936</v>
      </c>
      <c r="HC2990" s="147">
        <f t="shared" si="1129"/>
        <v>3.2386862442416842E-2</v>
      </c>
      <c r="HD2990" s="2">
        <f t="shared" si="1130"/>
        <v>7.4214983132099566E-5</v>
      </c>
      <c r="HE2990" s="2">
        <f t="shared" si="1126"/>
        <v>7.4214983132099566E-5</v>
      </c>
      <c r="HF2990" s="24" t="str">
        <f t="shared" si="1127"/>
        <v/>
      </c>
    </row>
    <row r="2991" spans="209:214" ht="20.100000000000001" customHeight="1" x14ac:dyDescent="0.25">
      <c r="HA2991" s="2"/>
      <c r="HB2991" s="2">
        <f t="shared" si="1128"/>
        <v>15.302399999999359</v>
      </c>
      <c r="HC2991" s="147">
        <f t="shared" si="1129"/>
        <v>3.2312647459284742E-2</v>
      </c>
      <c r="HD2991" s="2">
        <f t="shared" si="1130"/>
        <v>7.4055265572324502E-5</v>
      </c>
      <c r="HE2991" s="2">
        <f t="shared" si="1126"/>
        <v>7.4055265572324502E-5</v>
      </c>
      <c r="HF2991" s="24" t="str">
        <f t="shared" si="1127"/>
        <v/>
      </c>
    </row>
    <row r="2992" spans="209:214" ht="20.100000000000001" customHeight="1" x14ac:dyDescent="0.25">
      <c r="HA2992" s="2"/>
      <c r="HB2992" s="2">
        <f t="shared" si="1128"/>
        <v>15.308799999999358</v>
      </c>
      <c r="HC2992" s="147">
        <f t="shared" si="1129"/>
        <v>3.2238592193712418E-2</v>
      </c>
      <c r="HD2992" s="2">
        <f t="shared" si="1130"/>
        <v>7.3895859438295741E-5</v>
      </c>
      <c r="HE2992" s="2">
        <f t="shared" si="1126"/>
        <v>7.3895859438295741E-5</v>
      </c>
      <c r="HF2992" s="24" t="str">
        <f t="shared" si="1127"/>
        <v/>
      </c>
    </row>
    <row r="2993" spans="209:214" ht="20.100000000000001" customHeight="1" x14ac:dyDescent="0.25">
      <c r="HA2993" s="2"/>
      <c r="HB2993" s="2">
        <f t="shared" si="1128"/>
        <v>15.315199999999358</v>
      </c>
      <c r="HC2993" s="147">
        <f t="shared" si="1129"/>
        <v>3.2164696334274122E-2</v>
      </c>
      <c r="HD2993" s="2">
        <f t="shared" si="1130"/>
        <v>7.3736764225916518E-5</v>
      </c>
      <c r="HE2993" s="2">
        <f t="shared" si="1126"/>
        <v>7.3736764225916518E-5</v>
      </c>
      <c r="HF2993" s="24" t="str">
        <f t="shared" si="1127"/>
        <v/>
      </c>
    </row>
    <row r="2994" spans="209:214" ht="20.100000000000001" customHeight="1" x14ac:dyDescent="0.25">
      <c r="HA2994" s="2"/>
      <c r="HB2994" s="2">
        <f t="shared" si="1128"/>
        <v>15.321599999999357</v>
      </c>
      <c r="HC2994" s="147">
        <f t="shared" si="1129"/>
        <v>3.2090959570048205E-2</v>
      </c>
      <c r="HD2994" s="2">
        <f t="shared" si="1130"/>
        <v>7.3577979431298235E-5</v>
      </c>
      <c r="HE2994" s="2">
        <f t="shared" si="1126"/>
        <v>7.3577979431298235E-5</v>
      </c>
      <c r="HF2994" s="24" t="str">
        <f t="shared" si="1127"/>
        <v/>
      </c>
    </row>
    <row r="2995" spans="209:214" ht="20.100000000000001" customHeight="1" x14ac:dyDescent="0.25">
      <c r="HA2995" s="2"/>
      <c r="HB2995" s="2">
        <f t="shared" si="1128"/>
        <v>15.327999999999356</v>
      </c>
      <c r="HC2995" s="147">
        <f t="shared" si="1129"/>
        <v>3.2017381590616907E-2</v>
      </c>
      <c r="HD2995" s="2">
        <f t="shared" si="1130"/>
        <v>7.3419504551350268E-5</v>
      </c>
      <c r="HE2995" s="2">
        <f t="shared" si="1126"/>
        <v>7.3419504551350268E-5</v>
      </c>
      <c r="HF2995" s="24" t="str">
        <f t="shared" si="1127"/>
        <v/>
      </c>
    </row>
    <row r="2996" spans="209:214" ht="20.100000000000001" customHeight="1" x14ac:dyDescent="0.25">
      <c r="HA2996" s="2"/>
      <c r="HB2996" s="2">
        <f t="shared" si="1128"/>
        <v>15.334399999999356</v>
      </c>
      <c r="HC2996" s="147">
        <f t="shared" si="1129"/>
        <v>3.1943962086065557E-2</v>
      </c>
      <c r="HD2996" s="2">
        <f t="shared" si="1130"/>
        <v>7.326133908330118E-5</v>
      </c>
      <c r="HE2996" s="2">
        <f t="shared" si="1126"/>
        <v>7.326133908330118E-5</v>
      </c>
      <c r="HF2996" s="24" t="str">
        <f t="shared" si="1127"/>
        <v/>
      </c>
    </row>
    <row r="2997" spans="209:214" ht="20.100000000000001" customHeight="1" x14ac:dyDescent="0.25">
      <c r="HA2997" s="2"/>
      <c r="HB2997" s="2">
        <f t="shared" si="1128"/>
        <v>15.340799999999355</v>
      </c>
      <c r="HC2997" s="147">
        <f t="shared" si="1129"/>
        <v>3.1870700746982256E-2</v>
      </c>
      <c r="HD2997" s="2">
        <f t="shared" si="1130"/>
        <v>7.310348252455301E-5</v>
      </c>
      <c r="HE2997" s="2">
        <f t="shared" si="1126"/>
        <v>7.310348252455301E-5</v>
      </c>
      <c r="HF2997" s="24" t="str">
        <f t="shared" si="1127"/>
        <v/>
      </c>
    </row>
    <row r="2998" spans="209:214" ht="20.100000000000001" customHeight="1" x14ac:dyDescent="0.25">
      <c r="HA2998" s="2"/>
      <c r="HB2998" s="2">
        <f t="shared" si="1128"/>
        <v>15.347199999999354</v>
      </c>
      <c r="HC2998" s="147">
        <f t="shared" si="1129"/>
        <v>3.1797597264457703E-2</v>
      </c>
      <c r="HD2998" s="2">
        <f t="shared" si="1130"/>
        <v>7.294593437359026E-5</v>
      </c>
      <c r="HE2998" s="2">
        <f t="shared" si="1126"/>
        <v>7.294593437359026E-5</v>
      </c>
      <c r="HF2998" s="24" t="str">
        <f t="shared" si="1127"/>
        <v/>
      </c>
    </row>
    <row r="2999" spans="209:214" ht="20.100000000000001" customHeight="1" x14ac:dyDescent="0.25">
      <c r="HA2999" s="2"/>
      <c r="HB2999" s="2">
        <f t="shared" si="1128"/>
        <v>15.353599999999354</v>
      </c>
      <c r="HC2999" s="147">
        <f t="shared" si="1129"/>
        <v>3.1724651330084112E-2</v>
      </c>
      <c r="HD2999" s="2">
        <f t="shared" si="1130"/>
        <v>7.2788694128855802E-5</v>
      </c>
      <c r="HE2999" s="2">
        <f t="shared" si="1126"/>
        <v>7.2788694128855802E-5</v>
      </c>
      <c r="HF2999" s="24" t="str">
        <f t="shared" si="1127"/>
        <v/>
      </c>
    </row>
    <row r="3000" spans="209:214" ht="20.100000000000001" customHeight="1" x14ac:dyDescent="0.25">
      <c r="HA3000" s="2"/>
      <c r="HB3000" s="2">
        <f t="shared" si="1128"/>
        <v>15.359999999999353</v>
      </c>
      <c r="HC3000" s="147">
        <f t="shared" si="1129"/>
        <v>3.1651862635955257E-2</v>
      </c>
      <c r="HD3000" s="2">
        <f t="shared" si="1130"/>
        <v>7.2631761289541907E-5</v>
      </c>
      <c r="HE3000" s="2">
        <f t="shared" si="1126"/>
        <v>7.2631761289541907E-5</v>
      </c>
      <c r="HF3000" s="24" t="str">
        <f t="shared" si="1127"/>
        <v/>
      </c>
    </row>
    <row r="3001" spans="209:214" ht="20.100000000000001" customHeight="1" x14ac:dyDescent="0.25">
      <c r="HA3001" s="2"/>
      <c r="HB3001" s="2">
        <f t="shared" si="1128"/>
        <v>15.366399999999352</v>
      </c>
      <c r="HC3001" s="147">
        <f t="shared" si="1129"/>
        <v>3.1579230874665715E-2</v>
      </c>
      <c r="HD3001" s="2">
        <f t="shared" si="1130"/>
        <v>7.2475135355125342E-5</v>
      </c>
      <c r="HE3001" s="2">
        <f t="shared" si="1126"/>
        <v>7.2475135355125342E-5</v>
      </c>
      <c r="HF3001" s="24" t="str">
        <f t="shared" si="1127"/>
        <v/>
      </c>
    </row>
    <row r="3002" spans="209:214" ht="20.100000000000001" customHeight="1" x14ac:dyDescent="0.25">
      <c r="HA3002" s="2"/>
      <c r="HB3002" s="2">
        <f t="shared" si="1128"/>
        <v>15.372799999999351</v>
      </c>
      <c r="HC3002" s="147">
        <f t="shared" si="1129"/>
        <v>3.1506755739310589E-2</v>
      </c>
      <c r="HD3002" s="2">
        <f t="shared" si="1130"/>
        <v>7.2318815825714311E-5</v>
      </c>
      <c r="HE3002" s="2">
        <f t="shared" si="1126"/>
        <v>7.2318815825714311E-5</v>
      </c>
      <c r="HF3002" s="24" t="str">
        <f t="shared" si="1127"/>
        <v/>
      </c>
    </row>
    <row r="3003" spans="209:214" ht="20.100000000000001" customHeight="1" x14ac:dyDescent="0.25">
      <c r="HA3003" s="2"/>
      <c r="HB3003" s="2">
        <f t="shared" si="1128"/>
        <v>15.379199999999351</v>
      </c>
      <c r="HC3003" s="147">
        <f t="shared" si="1129"/>
        <v>3.1434436923484875E-2</v>
      </c>
      <c r="HD3003" s="2">
        <f t="shared" si="1130"/>
        <v>7.216280220197907E-5</v>
      </c>
      <c r="HE3003" s="2">
        <f t="shared" si="1126"/>
        <v>7.216280220197907E-5</v>
      </c>
      <c r="HF3003" s="24" t="str">
        <f t="shared" si="1127"/>
        <v/>
      </c>
    </row>
    <row r="3004" spans="209:214" ht="20.100000000000001" customHeight="1" x14ac:dyDescent="0.25">
      <c r="HA3004" s="2"/>
      <c r="HB3004" s="2">
        <f t="shared" si="1128"/>
        <v>15.38559999999935</v>
      </c>
      <c r="HC3004" s="147">
        <f t="shared" si="1129"/>
        <v>3.1362274121282896E-2</v>
      </c>
      <c r="HD3004" s="2">
        <f t="shared" si="1130"/>
        <v>7.2007093984714776E-5</v>
      </c>
      <c r="HE3004" s="2">
        <f t="shared" si="1126"/>
        <v>7.2007093984714776E-5</v>
      </c>
      <c r="HF3004" s="24" t="str">
        <f t="shared" si="1127"/>
        <v/>
      </c>
    </row>
    <row r="3005" spans="209:214" ht="20.100000000000001" customHeight="1" x14ac:dyDescent="0.25">
      <c r="HA3005" s="2"/>
      <c r="HB3005" s="2">
        <f t="shared" si="1128"/>
        <v>15.391999999999349</v>
      </c>
      <c r="HC3005" s="147">
        <f t="shared" si="1129"/>
        <v>3.1290267027298181E-2</v>
      </c>
      <c r="HD3005" s="2">
        <f t="shared" si="1130"/>
        <v>7.1851690675545782E-5</v>
      </c>
      <c r="HE3005" s="2">
        <f t="shared" si="1126"/>
        <v>7.1851690675545782E-5</v>
      </c>
      <c r="HF3005" s="24" t="str">
        <f t="shared" si="1127"/>
        <v/>
      </c>
    </row>
    <row r="3006" spans="209:214" ht="20.100000000000001" customHeight="1" x14ac:dyDescent="0.25">
      <c r="HA3006" s="2"/>
      <c r="HB3006" s="2">
        <f t="shared" si="1128"/>
        <v>15.398399999999349</v>
      </c>
      <c r="HC3006" s="147">
        <f t="shared" si="1129"/>
        <v>3.1218415336622635E-2</v>
      </c>
      <c r="HD3006" s="2">
        <f t="shared" si="1130"/>
        <v>7.1696591776453794E-5</v>
      </c>
      <c r="HE3006" s="2">
        <f t="shared" si="1126"/>
        <v>7.1696591776453794E-5</v>
      </c>
      <c r="HF3006" s="24" t="str">
        <f t="shared" si="1127"/>
        <v/>
      </c>
    </row>
    <row r="3007" spans="209:214" ht="20.100000000000001" customHeight="1" x14ac:dyDescent="0.25">
      <c r="HA3007" s="2"/>
      <c r="HB3007" s="2">
        <f t="shared" si="1128"/>
        <v>15.404799999999348</v>
      </c>
      <c r="HC3007" s="147">
        <f t="shared" si="1129"/>
        <v>3.1146718744846182E-2</v>
      </c>
      <c r="HD3007" s="2">
        <f t="shared" si="1130"/>
        <v>7.1541796789864609E-5</v>
      </c>
      <c r="HE3007" s="2">
        <f t="shared" si="1126"/>
        <v>7.1541796789864609E-5</v>
      </c>
      <c r="HF3007" s="24" t="str">
        <f t="shared" si="1127"/>
        <v/>
      </c>
    </row>
    <row r="3008" spans="209:214" ht="20.100000000000001" customHeight="1" x14ac:dyDescent="0.25">
      <c r="HA3008" s="2"/>
      <c r="HB3008" s="2">
        <f t="shared" si="1128"/>
        <v>15.411199999999347</v>
      </c>
      <c r="HC3008" s="147">
        <f t="shared" si="1129"/>
        <v>3.1075176948056317E-2</v>
      </c>
      <c r="HD3008" s="2">
        <f t="shared" si="1130"/>
        <v>7.1387305218661989E-5</v>
      </c>
      <c r="HE3008" s="2">
        <f t="shared" si="1126"/>
        <v>7.1387305218661989E-5</v>
      </c>
      <c r="HF3008" s="24" t="str">
        <f t="shared" si="1127"/>
        <v/>
      </c>
    </row>
    <row r="3009" spans="209:214" ht="20.100000000000001" customHeight="1" x14ac:dyDescent="0.25">
      <c r="HA3009" s="2"/>
      <c r="HB3009" s="2">
        <f t="shared" si="1128"/>
        <v>15.417599999999346</v>
      </c>
      <c r="HC3009" s="147">
        <f t="shared" si="1129"/>
        <v>3.1003789642837655E-2</v>
      </c>
      <c r="HD3009" s="2">
        <f t="shared" si="1130"/>
        <v>7.1233116566454813E-5</v>
      </c>
      <c r="HE3009" s="2">
        <f t="shared" si="1126"/>
        <v>7.1233116566454813E-5</v>
      </c>
      <c r="HF3009" s="24" t="str">
        <f t="shared" si="1127"/>
        <v/>
      </c>
    </row>
    <row r="3010" spans="209:214" ht="20.100000000000001" customHeight="1" x14ac:dyDescent="0.25">
      <c r="HA3010" s="2"/>
      <c r="HB3010" s="2">
        <f t="shared" si="1128"/>
        <v>15.423999999999346</v>
      </c>
      <c r="HC3010" s="147">
        <f t="shared" si="1129"/>
        <v>3.09325565262712E-2</v>
      </c>
      <c r="HD3010" s="2">
        <f t="shared" si="1130"/>
        <v>7.1079230336914406E-5</v>
      </c>
      <c r="HE3010" s="2">
        <f t="shared" si="1126"/>
        <v>7.1079230336914406E-5</v>
      </c>
      <c r="HF3010" s="24" t="str">
        <f t="shared" si="1127"/>
        <v/>
      </c>
    </row>
    <row r="3011" spans="209:214" ht="20.100000000000001" customHeight="1" x14ac:dyDescent="0.25">
      <c r="HA3011" s="2"/>
      <c r="HB3011" s="2">
        <f t="shared" si="1128"/>
        <v>15.430399999999345</v>
      </c>
      <c r="HC3011" s="147">
        <f t="shared" si="1129"/>
        <v>3.0861477295934286E-2</v>
      </c>
      <c r="HD3011" s="2">
        <f t="shared" si="1130"/>
        <v>7.0925646034628032E-5</v>
      </c>
      <c r="HE3011" s="2">
        <f t="shared" si="1126"/>
        <v>7.0925646034628032E-5</v>
      </c>
      <c r="HF3011" s="24" t="str">
        <f t="shared" si="1127"/>
        <v/>
      </c>
    </row>
    <row r="3012" spans="209:214" ht="20.100000000000001" customHeight="1" x14ac:dyDescent="0.25">
      <c r="HA3012" s="2"/>
      <c r="HB3012" s="2">
        <f t="shared" si="1128"/>
        <v>15.436799999999344</v>
      </c>
      <c r="HC3012" s="147">
        <f t="shared" si="1129"/>
        <v>3.0790551649899658E-2</v>
      </c>
      <c r="HD3012" s="2">
        <f t="shared" si="1130"/>
        <v>7.0772363164380708E-5</v>
      </c>
      <c r="HE3012" s="2">
        <f t="shared" si="1126"/>
        <v>7.0772363164380708E-5</v>
      </c>
      <c r="HF3012" s="24" t="str">
        <f t="shared" si="1127"/>
        <v/>
      </c>
    </row>
    <row r="3013" spans="209:214" ht="20.100000000000001" customHeight="1" x14ac:dyDescent="0.25">
      <c r="HA3013" s="2"/>
      <c r="HB3013" s="2">
        <f t="shared" si="1128"/>
        <v>15.443199999999344</v>
      </c>
      <c r="HC3013" s="147">
        <f t="shared" si="1129"/>
        <v>3.0719779286735277E-2</v>
      </c>
      <c r="HD3013" s="2">
        <f t="shared" si="1130"/>
        <v>7.0619381231522976E-5</v>
      </c>
      <c r="HE3013" s="2">
        <f t="shared" si="1126"/>
        <v>7.0619381231522976E-5</v>
      </c>
      <c r="HF3013" s="24" t="str">
        <f t="shared" si="1127"/>
        <v/>
      </c>
    </row>
    <row r="3014" spans="209:214" ht="20.100000000000001" customHeight="1" x14ac:dyDescent="0.25">
      <c r="HA3014" s="2"/>
      <c r="HB3014" s="2">
        <f t="shared" si="1128"/>
        <v>15.449599999999343</v>
      </c>
      <c r="HC3014" s="147">
        <f t="shared" si="1129"/>
        <v>3.0649159905503754E-2</v>
      </c>
      <c r="HD3014" s="2">
        <f t="shared" si="1130"/>
        <v>7.0466699741911915E-5</v>
      </c>
      <c r="HE3014" s="2">
        <f t="shared" si="1126"/>
        <v>7.0466699741911915E-5</v>
      </c>
      <c r="HF3014" s="24" t="str">
        <f t="shared" si="1127"/>
        <v/>
      </c>
    </row>
    <row r="3015" spans="209:214" ht="20.100000000000001" customHeight="1" x14ac:dyDescent="0.25">
      <c r="HA3015" s="2"/>
      <c r="HB3015" s="2">
        <f t="shared" si="1128"/>
        <v>15.455999999999342</v>
      </c>
      <c r="HC3015" s="147">
        <f t="shared" si="1129"/>
        <v>3.0578693205761842E-2</v>
      </c>
      <c r="HD3015" s="2">
        <f t="shared" si="1130"/>
        <v>7.0314318201963183E-5</v>
      </c>
      <c r="HE3015" s="2">
        <f t="shared" si="1126"/>
        <v>7.0314318201963183E-5</v>
      </c>
      <c r="HF3015" s="24" t="str">
        <f t="shared" si="1127"/>
        <v/>
      </c>
    </row>
    <row r="3016" spans="209:214" ht="20.100000000000001" customHeight="1" x14ac:dyDescent="0.25">
      <c r="HA3016" s="2"/>
      <c r="HB3016" s="2">
        <f t="shared" si="1128"/>
        <v>15.462399999999342</v>
      </c>
      <c r="HC3016" s="147">
        <f t="shared" si="1129"/>
        <v>3.0508378887559879E-2</v>
      </c>
      <c r="HD3016" s="2">
        <f t="shared" si="1130"/>
        <v>7.0162236118449794E-5</v>
      </c>
      <c r="HE3016" s="2">
        <f t="shared" si="1126"/>
        <v>7.0162236118449794E-5</v>
      </c>
      <c r="HF3016" s="24" t="str">
        <f t="shared" si="1127"/>
        <v/>
      </c>
    </row>
    <row r="3017" spans="209:214" ht="20.100000000000001" customHeight="1" x14ac:dyDescent="0.25">
      <c r="HA3017" s="2"/>
      <c r="HB3017" s="2">
        <f t="shared" si="1128"/>
        <v>15.468799999999341</v>
      </c>
      <c r="HC3017" s="147">
        <f t="shared" si="1129"/>
        <v>3.0438216651441429E-2</v>
      </c>
      <c r="HD3017" s="2">
        <f t="shared" si="1130"/>
        <v>7.0010452998675587E-5</v>
      </c>
      <c r="HE3017" s="2">
        <f t="shared" si="1126"/>
        <v>7.0010452998675587E-5</v>
      </c>
      <c r="HF3017" s="24" t="str">
        <f t="shared" si="1127"/>
        <v/>
      </c>
    </row>
    <row r="3018" spans="209:214" ht="20.100000000000001" customHeight="1" x14ac:dyDescent="0.25">
      <c r="HA3018" s="2"/>
      <c r="HB3018" s="2">
        <f t="shared" si="1128"/>
        <v>15.47519999999934</v>
      </c>
      <c r="HC3018" s="147">
        <f t="shared" si="1129"/>
        <v>3.0368206198442754E-2</v>
      </c>
      <c r="HD3018" s="2">
        <f t="shared" si="1130"/>
        <v>6.985896835044747E-5</v>
      </c>
      <c r="HE3018" s="2">
        <f t="shared" si="1126"/>
        <v>6.985896835044747E-5</v>
      </c>
      <c r="HF3018" s="24" t="str">
        <f t="shared" si="1127"/>
        <v/>
      </c>
    </row>
    <row r="3019" spans="209:214" ht="20.100000000000001" customHeight="1" x14ac:dyDescent="0.25">
      <c r="HA3019" s="2"/>
      <c r="HB3019" s="2">
        <f t="shared" si="1128"/>
        <v>15.481599999999339</v>
      </c>
      <c r="HC3019" s="147">
        <f t="shared" si="1129"/>
        <v>3.0298347230092306E-2</v>
      </c>
      <c r="HD3019" s="2">
        <f t="shared" si="1130"/>
        <v>6.9707781682148279E-5</v>
      </c>
      <c r="HE3019" s="2">
        <f t="shared" si="1126"/>
        <v>6.9707781682148279E-5</v>
      </c>
      <c r="HF3019" s="24" t="str">
        <f t="shared" si="1127"/>
        <v/>
      </c>
    </row>
    <row r="3020" spans="209:214" ht="20.100000000000001" customHeight="1" x14ac:dyDescent="0.25">
      <c r="HA3020" s="2"/>
      <c r="HB3020" s="2">
        <f t="shared" si="1128"/>
        <v>15.487999999999339</v>
      </c>
      <c r="HC3020" s="147">
        <f t="shared" si="1129"/>
        <v>3.0228639448410158E-2</v>
      </c>
      <c r="HD3020" s="2">
        <f t="shared" si="1130"/>
        <v>6.9556892502400242E-5</v>
      </c>
      <c r="HE3020" s="2">
        <f t="shared" si="1126"/>
        <v>6.9556892502400242E-5</v>
      </c>
      <c r="HF3020" s="24" t="str">
        <f t="shared" si="1127"/>
        <v/>
      </c>
    </row>
    <row r="3021" spans="209:214" ht="20.100000000000001" customHeight="1" x14ac:dyDescent="0.25">
      <c r="HA3021" s="2"/>
      <c r="HB3021" s="2">
        <f t="shared" si="1128"/>
        <v>15.494399999999338</v>
      </c>
      <c r="HC3021" s="147">
        <f t="shared" si="1129"/>
        <v>3.0159082555907758E-2</v>
      </c>
      <c r="HD3021" s="2">
        <f t="shared" si="1130"/>
        <v>6.9406300320616621E-5</v>
      </c>
      <c r="HE3021" s="2">
        <f t="shared" si="1126"/>
        <v>6.9406300320616621E-5</v>
      </c>
      <c r="HF3021" s="24" t="str">
        <f t="shared" si="1127"/>
        <v/>
      </c>
    </row>
    <row r="3022" spans="209:214" ht="20.100000000000001" customHeight="1" x14ac:dyDescent="0.25">
      <c r="HA3022" s="2"/>
      <c r="HB3022" s="2">
        <f t="shared" si="1128"/>
        <v>15.500799999999337</v>
      </c>
      <c r="HC3022" s="147">
        <f t="shared" si="1129"/>
        <v>3.0089676255587141E-2</v>
      </c>
      <c r="HD3022" s="2">
        <f t="shared" si="1130"/>
        <v>6.9256004646585378E-5</v>
      </c>
      <c r="HE3022" s="2">
        <f t="shared" si="1126"/>
        <v>6.9256004646585378E-5</v>
      </c>
      <c r="HF3022" s="24" t="str">
        <f t="shared" si="1127"/>
        <v/>
      </c>
    </row>
    <row r="3023" spans="209:214" ht="20.100000000000001" customHeight="1" x14ac:dyDescent="0.25">
      <c r="HA3023" s="2"/>
      <c r="HB3023" s="2">
        <f t="shared" si="1128"/>
        <v>15.507199999999337</v>
      </c>
      <c r="HC3023" s="147">
        <f t="shared" si="1129"/>
        <v>3.0020420250940556E-2</v>
      </c>
      <c r="HD3023" s="2">
        <f t="shared" si="1130"/>
        <v>6.9106004990458769E-5</v>
      </c>
      <c r="HE3023" s="2">
        <f t="shared" si="1126"/>
        <v>6.9106004990458769E-5</v>
      </c>
      <c r="HF3023" s="24" t="str">
        <f t="shared" si="1127"/>
        <v/>
      </c>
    </row>
    <row r="3024" spans="209:214" ht="20.100000000000001" customHeight="1" x14ac:dyDescent="0.25">
      <c r="HA3024" s="2"/>
      <c r="HB3024" s="2">
        <f t="shared" si="1128"/>
        <v>15.513599999999336</v>
      </c>
      <c r="HC3024" s="147">
        <f t="shared" si="1129"/>
        <v>2.9951314245950097E-2</v>
      </c>
      <c r="HD3024" s="2">
        <f t="shared" si="1130"/>
        <v>6.8956300863096814E-5</v>
      </c>
      <c r="HE3024" s="2">
        <f t="shared" si="1126"/>
        <v>6.8956300863096814E-5</v>
      </c>
      <c r="HF3024" s="24" t="str">
        <f t="shared" si="1127"/>
        <v/>
      </c>
    </row>
    <row r="3025" spans="209:214" ht="20.100000000000001" customHeight="1" x14ac:dyDescent="0.25">
      <c r="HA3025" s="2"/>
      <c r="HB3025" s="2">
        <f t="shared" si="1128"/>
        <v>15.519999999999335</v>
      </c>
      <c r="HC3025" s="147">
        <f t="shared" si="1129"/>
        <v>2.9882357945087E-2</v>
      </c>
      <c r="HD3025" s="2">
        <f t="shared" si="1130"/>
        <v>6.8806891775751583E-5</v>
      </c>
      <c r="HE3025" s="2">
        <f t="shared" si="1126"/>
        <v>6.8806891775751583E-5</v>
      </c>
      <c r="HF3025" s="24" t="str">
        <f t="shared" si="1127"/>
        <v/>
      </c>
    </row>
    <row r="3026" spans="209:214" ht="20.100000000000001" customHeight="1" x14ac:dyDescent="0.25">
      <c r="HA3026" s="2"/>
      <c r="HB3026" s="2">
        <f t="shared" si="1128"/>
        <v>15.526399999999335</v>
      </c>
      <c r="HC3026" s="147">
        <f t="shared" si="1129"/>
        <v>2.9813551053311248E-2</v>
      </c>
      <c r="HD3026" s="2">
        <f t="shared" si="1130"/>
        <v>6.8657777240112294E-5</v>
      </c>
      <c r="HE3026" s="2">
        <f t="shared" si="1126"/>
        <v>6.8657777240112294E-5</v>
      </c>
      <c r="HF3026" s="24" t="str">
        <f t="shared" si="1127"/>
        <v/>
      </c>
    </row>
    <row r="3027" spans="209:214" ht="20.100000000000001" customHeight="1" x14ac:dyDescent="0.25">
      <c r="HA3027" s="2"/>
      <c r="HB3027" s="2">
        <f t="shared" si="1128"/>
        <v>15.532799999999334</v>
      </c>
      <c r="HC3027" s="147">
        <f t="shared" si="1129"/>
        <v>2.9744893276071136E-2</v>
      </c>
      <c r="HD3027" s="2">
        <f t="shared" si="1130"/>
        <v>6.8508956768464913E-5</v>
      </c>
      <c r="HE3027" s="2">
        <f t="shared" si="1126"/>
        <v>6.8508956768464913E-5</v>
      </c>
      <c r="HF3027" s="24" t="str">
        <f t="shared" si="1127"/>
        <v/>
      </c>
    </row>
    <row r="3028" spans="209:214" ht="20.100000000000001" customHeight="1" x14ac:dyDescent="0.25">
      <c r="HA3028" s="2"/>
      <c r="HB3028" s="2">
        <f t="shared" si="1128"/>
        <v>15.539199999999333</v>
      </c>
      <c r="HC3028" s="147">
        <f t="shared" si="1129"/>
        <v>2.9676384319302671E-2</v>
      </c>
      <c r="HD3028" s="2">
        <f t="shared" si="1130"/>
        <v>6.8360429873601941E-5</v>
      </c>
      <c r="HE3028" s="2">
        <f t="shared" si="1126"/>
        <v>6.8360429873601941E-5</v>
      </c>
      <c r="HF3028" s="24" t="str">
        <f t="shared" si="1127"/>
        <v/>
      </c>
    </row>
    <row r="3029" spans="209:214" ht="20.100000000000001" customHeight="1" x14ac:dyDescent="0.25">
      <c r="HA3029" s="2"/>
      <c r="HB3029" s="2">
        <f t="shared" si="1128"/>
        <v>15.545599999999332</v>
      </c>
      <c r="HC3029" s="147">
        <f t="shared" si="1129"/>
        <v>2.9608023889429069E-2</v>
      </c>
      <c r="HD3029" s="2">
        <f t="shared" si="1130"/>
        <v>6.8212196068676706E-5</v>
      </c>
      <c r="HE3029" s="2">
        <f t="shared" si="1126"/>
        <v>6.8212196068676706E-5</v>
      </c>
      <c r="HF3029" s="24" t="str">
        <f t="shared" si="1127"/>
        <v/>
      </c>
    </row>
    <row r="3030" spans="209:214" ht="20.100000000000001" customHeight="1" x14ac:dyDescent="0.25">
      <c r="HA3030" s="2"/>
      <c r="HB3030" s="2">
        <f t="shared" si="1128"/>
        <v>15.551999999999332</v>
      </c>
      <c r="HC3030" s="147">
        <f t="shared" si="1129"/>
        <v>2.9539811693360393E-2</v>
      </c>
      <c r="HD3030" s="2">
        <f t="shared" si="1130"/>
        <v>6.8064254867526014E-5</v>
      </c>
      <c r="HE3030" s="2">
        <f t="shared" si="1126"/>
        <v>6.8064254867526014E-5</v>
      </c>
      <c r="HF3030" s="24" t="str">
        <f t="shared" si="1127"/>
        <v/>
      </c>
    </row>
    <row r="3031" spans="209:214" ht="20.100000000000001" customHeight="1" x14ac:dyDescent="0.25">
      <c r="HA3031" s="2"/>
      <c r="HB3031" s="2">
        <f t="shared" si="1128"/>
        <v>15.558399999999331</v>
      </c>
      <c r="HC3031" s="147">
        <f t="shared" si="1129"/>
        <v>2.9471747438492867E-2</v>
      </c>
      <c r="HD3031" s="2">
        <f t="shared" si="1130"/>
        <v>6.7916605784323208E-5</v>
      </c>
      <c r="HE3031" s="2">
        <f t="shared" si="1126"/>
        <v>6.7916605784323208E-5</v>
      </c>
      <c r="HF3031" s="24" t="str">
        <f t="shared" si="1127"/>
        <v/>
      </c>
    </row>
    <row r="3032" spans="209:214" ht="20.100000000000001" customHeight="1" x14ac:dyDescent="0.25">
      <c r="HA3032" s="2"/>
      <c r="HB3032" s="2">
        <f t="shared" si="1128"/>
        <v>15.56479999999933</v>
      </c>
      <c r="HC3032" s="147">
        <f t="shared" si="1129"/>
        <v>2.9403830832708543E-2</v>
      </c>
      <c r="HD3032" s="2">
        <f t="shared" si="1130"/>
        <v>6.7769248333838378E-5</v>
      </c>
      <c r="HE3032" s="2">
        <f t="shared" ref="HE3032:HE3095" si="1131">IF(HC3032&lt;(1-$HA$604),HD3032,"")</f>
        <v>6.7769248333838378E-5</v>
      </c>
      <c r="HF3032" s="24" t="str">
        <f t="shared" ref="HF3032:HF3095" si="1132">IF(HC3032&lt;(1-$HA$610),HD3032,"")</f>
        <v/>
      </c>
    </row>
    <row r="3033" spans="209:214" ht="20.100000000000001" customHeight="1" x14ac:dyDescent="0.25">
      <c r="HA3033" s="2"/>
      <c r="HB3033" s="2">
        <f t="shared" ref="HB3033:HB3096" si="1133">HB3032+$HE$597</f>
        <v>15.57119999999933</v>
      </c>
      <c r="HC3033" s="147">
        <f t="shared" ref="HC3033:HC3096" si="1134">_xlfn.CHISQ.DIST.RT(HB3033,7)</f>
        <v>2.9336061584374705E-2</v>
      </c>
      <c r="HD3033" s="2">
        <f t="shared" ref="HD3033:HD3096" si="1135">HC3033-HC3034</f>
        <v>6.7622182031306516E-5</v>
      </c>
      <c r="HE3033" s="2">
        <f t="shared" si="1131"/>
        <v>6.7622182031306516E-5</v>
      </c>
      <c r="HF3033" s="24" t="str">
        <f t="shared" si="1132"/>
        <v/>
      </c>
    </row>
    <row r="3034" spans="209:214" ht="20.100000000000001" customHeight="1" x14ac:dyDescent="0.25">
      <c r="HA3034" s="2"/>
      <c r="HB3034" s="2">
        <f t="shared" si="1133"/>
        <v>15.577599999999329</v>
      </c>
      <c r="HC3034" s="147">
        <f t="shared" si="1134"/>
        <v>2.9268439402343398E-2</v>
      </c>
      <c r="HD3034" s="2">
        <f t="shared" si="1135"/>
        <v>6.7475406392427523E-5</v>
      </c>
      <c r="HE3034" s="2">
        <f t="shared" si="1131"/>
        <v>6.7475406392427523E-5</v>
      </c>
      <c r="HF3034" s="24" t="str">
        <f t="shared" si="1132"/>
        <v/>
      </c>
    </row>
    <row r="3035" spans="209:214" ht="20.100000000000001" customHeight="1" x14ac:dyDescent="0.25">
      <c r="HA3035" s="2"/>
      <c r="HB3035" s="2">
        <f t="shared" si="1133"/>
        <v>15.583999999999328</v>
      </c>
      <c r="HC3035" s="147">
        <f t="shared" si="1134"/>
        <v>2.9200963995950971E-2</v>
      </c>
      <c r="HD3035" s="2">
        <f t="shared" si="1135"/>
        <v>6.7328920933501513E-5</v>
      </c>
      <c r="HE3035" s="2">
        <f t="shared" si="1131"/>
        <v>6.7328920933501513E-5</v>
      </c>
      <c r="HF3035" s="24" t="str">
        <f t="shared" si="1132"/>
        <v/>
      </c>
    </row>
    <row r="3036" spans="209:214" ht="20.100000000000001" customHeight="1" x14ac:dyDescent="0.25">
      <c r="HA3036" s="2"/>
      <c r="HB3036" s="2">
        <f t="shared" si="1133"/>
        <v>15.590399999999327</v>
      </c>
      <c r="HC3036" s="147">
        <f t="shared" si="1134"/>
        <v>2.9133635075017469E-2</v>
      </c>
      <c r="HD3036" s="2">
        <f t="shared" si="1135"/>
        <v>6.7182725171303914E-5</v>
      </c>
      <c r="HE3036" s="2">
        <f t="shared" si="1131"/>
        <v>6.7182725171303914E-5</v>
      </c>
      <c r="HF3036" s="24" t="str">
        <f t="shared" si="1132"/>
        <v/>
      </c>
    </row>
    <row r="3037" spans="209:214" ht="20.100000000000001" customHeight="1" x14ac:dyDescent="0.25">
      <c r="HA3037" s="2"/>
      <c r="HB3037" s="2">
        <f t="shared" si="1133"/>
        <v>15.596799999999327</v>
      </c>
      <c r="HC3037" s="147">
        <f t="shared" si="1134"/>
        <v>2.9066452349846165E-2</v>
      </c>
      <c r="HD3037" s="2">
        <f t="shared" si="1135"/>
        <v>6.7036818623029959E-5</v>
      </c>
      <c r="HE3037" s="2">
        <f t="shared" si="1131"/>
        <v>6.7036818623029959E-5</v>
      </c>
      <c r="HF3037" s="24" t="str">
        <f t="shared" si="1132"/>
        <v/>
      </c>
    </row>
    <row r="3038" spans="209:214" ht="20.100000000000001" customHeight="1" x14ac:dyDescent="0.25">
      <c r="HA3038" s="2"/>
      <c r="HB3038" s="2">
        <f t="shared" si="1133"/>
        <v>15.603199999999326</v>
      </c>
      <c r="HC3038" s="147">
        <f t="shared" si="1134"/>
        <v>2.8999415531223136E-2</v>
      </c>
      <c r="HD3038" s="2">
        <f t="shared" si="1135"/>
        <v>6.6891200806423051E-5</v>
      </c>
      <c r="HE3038" s="2">
        <f t="shared" si="1131"/>
        <v>6.6891200806423051E-5</v>
      </c>
      <c r="HF3038" s="24" t="str">
        <f t="shared" si="1132"/>
        <v/>
      </c>
    </row>
    <row r="3039" spans="209:214" ht="20.100000000000001" customHeight="1" x14ac:dyDescent="0.25">
      <c r="HA3039" s="2"/>
      <c r="HB3039" s="2">
        <f t="shared" si="1133"/>
        <v>15.609599999999325</v>
      </c>
      <c r="HC3039" s="147">
        <f t="shared" si="1134"/>
        <v>2.8932524330416712E-2</v>
      </c>
      <c r="HD3039" s="2">
        <f t="shared" si="1135"/>
        <v>6.674587123976089E-5</v>
      </c>
      <c r="HE3039" s="2">
        <f t="shared" si="1131"/>
        <v>6.674587123976089E-5</v>
      </c>
      <c r="HF3039" s="24" t="str">
        <f t="shared" si="1132"/>
        <v/>
      </c>
    </row>
    <row r="3040" spans="209:214" ht="20.100000000000001" customHeight="1" x14ac:dyDescent="0.25">
      <c r="HA3040" s="2"/>
      <c r="HB3040" s="2">
        <f t="shared" si="1133"/>
        <v>15.615999999999325</v>
      </c>
      <c r="HC3040" s="147">
        <f t="shared" si="1134"/>
        <v>2.8865778459176952E-2</v>
      </c>
      <c r="HD3040" s="2">
        <f t="shared" si="1135"/>
        <v>6.660082944184853E-5</v>
      </c>
      <c r="HE3040" s="2">
        <f t="shared" si="1131"/>
        <v>6.660082944184853E-5</v>
      </c>
      <c r="HF3040" s="24" t="str">
        <f t="shared" si="1132"/>
        <v/>
      </c>
    </row>
    <row r="3041" spans="209:214" ht="20.100000000000001" customHeight="1" x14ac:dyDescent="0.25">
      <c r="HA3041" s="2"/>
      <c r="HB3041" s="2">
        <f t="shared" si="1133"/>
        <v>15.622399999999324</v>
      </c>
      <c r="HC3041" s="147">
        <f t="shared" si="1134"/>
        <v>2.8799177629735103E-2</v>
      </c>
      <c r="HD3041" s="2">
        <f t="shared" si="1135"/>
        <v>6.6456074931855319E-5</v>
      </c>
      <c r="HE3041" s="2">
        <f t="shared" si="1131"/>
        <v>6.6456074931855319E-5</v>
      </c>
      <c r="HF3041" s="24" t="str">
        <f t="shared" si="1132"/>
        <v/>
      </c>
    </row>
    <row r="3042" spans="209:214" ht="20.100000000000001" customHeight="1" x14ac:dyDescent="0.25">
      <c r="HA3042" s="2"/>
      <c r="HB3042" s="2">
        <f t="shared" si="1133"/>
        <v>15.628799999999323</v>
      </c>
      <c r="HC3042" s="147">
        <f t="shared" si="1134"/>
        <v>2.8732721554803248E-2</v>
      </c>
      <c r="HD3042" s="2">
        <f t="shared" si="1135"/>
        <v>6.6311607229606329E-5</v>
      </c>
      <c r="HE3042" s="2">
        <f t="shared" si="1131"/>
        <v>6.6311607229606329E-5</v>
      </c>
      <c r="HF3042" s="24" t="str">
        <f t="shared" si="1132"/>
        <v/>
      </c>
    </row>
    <row r="3043" spans="209:214" ht="20.100000000000001" customHeight="1" x14ac:dyDescent="0.25">
      <c r="HA3043" s="2"/>
      <c r="HB3043" s="2">
        <f t="shared" si="1133"/>
        <v>15.635199999999323</v>
      </c>
      <c r="HC3043" s="147">
        <f t="shared" si="1134"/>
        <v>2.8666409947573641E-2</v>
      </c>
      <c r="HD3043" s="2">
        <f t="shared" si="1135"/>
        <v>6.6167425855401946E-5</v>
      </c>
      <c r="HE3043" s="2">
        <f t="shared" si="1131"/>
        <v>6.6167425855401946E-5</v>
      </c>
      <c r="HF3043" s="24" t="str">
        <f t="shared" si="1132"/>
        <v/>
      </c>
    </row>
    <row r="3044" spans="209:214" ht="20.100000000000001" customHeight="1" x14ac:dyDescent="0.25">
      <c r="HA3044" s="2"/>
      <c r="HB3044" s="2">
        <f t="shared" si="1133"/>
        <v>15.641599999999322</v>
      </c>
      <c r="HC3044" s="147">
        <f t="shared" si="1134"/>
        <v>2.8600242521718239E-2</v>
      </c>
      <c r="HD3044" s="2">
        <f t="shared" si="1135"/>
        <v>6.6023530330028279E-5</v>
      </c>
      <c r="HE3044" s="2">
        <f t="shared" si="1131"/>
        <v>6.6023530330028279E-5</v>
      </c>
      <c r="HF3044" s="24" t="str">
        <f t="shared" si="1132"/>
        <v/>
      </c>
    </row>
    <row r="3045" spans="209:214" ht="20.100000000000001" customHeight="1" x14ac:dyDescent="0.25">
      <c r="HA3045" s="2"/>
      <c r="HB3045" s="2">
        <f t="shared" si="1133"/>
        <v>15.647999999999321</v>
      </c>
      <c r="HC3045" s="147">
        <f t="shared" si="1134"/>
        <v>2.8534218991388211E-2</v>
      </c>
      <c r="HD3045" s="2">
        <f t="shared" si="1135"/>
        <v>6.5879920174743284E-5</v>
      </c>
      <c r="HE3045" s="2">
        <f t="shared" si="1131"/>
        <v>6.5879920174743284E-5</v>
      </c>
      <c r="HF3045" s="24" t="str">
        <f t="shared" si="1132"/>
        <v/>
      </c>
    </row>
    <row r="3046" spans="209:214" ht="20.100000000000001" customHeight="1" x14ac:dyDescent="0.25">
      <c r="HA3046" s="2"/>
      <c r="HB3046" s="2">
        <f t="shared" si="1133"/>
        <v>15.65439999999932</v>
      </c>
      <c r="HC3046" s="147">
        <f t="shared" si="1134"/>
        <v>2.8468339071213468E-2</v>
      </c>
      <c r="HD3046" s="2">
        <f t="shared" si="1135"/>
        <v>6.5736594911363494E-5</v>
      </c>
      <c r="HE3046" s="2">
        <f t="shared" si="1131"/>
        <v>6.5736594911363494E-5</v>
      </c>
      <c r="HF3046" s="24" t="str">
        <f t="shared" si="1132"/>
        <v/>
      </c>
    </row>
    <row r="3047" spans="209:214" ht="20.100000000000001" customHeight="1" x14ac:dyDescent="0.25">
      <c r="HA3047" s="2"/>
      <c r="HB3047" s="2">
        <f t="shared" si="1133"/>
        <v>15.66079999999932</v>
      </c>
      <c r="HC3047" s="147">
        <f t="shared" si="1134"/>
        <v>2.8402602476302104E-2</v>
      </c>
      <c r="HD3047" s="2">
        <f t="shared" si="1135"/>
        <v>6.5593554062225862E-5</v>
      </c>
      <c r="HE3047" s="2">
        <f t="shared" si="1131"/>
        <v>6.5593554062225862E-5</v>
      </c>
      <c r="HF3047" s="24" t="str">
        <f t="shared" si="1132"/>
        <v/>
      </c>
    </row>
    <row r="3048" spans="209:214" ht="20.100000000000001" customHeight="1" x14ac:dyDescent="0.25">
      <c r="HA3048" s="2"/>
      <c r="HB3048" s="2">
        <f t="shared" si="1133"/>
        <v>15.667199999999319</v>
      </c>
      <c r="HC3048" s="147">
        <f t="shared" si="1134"/>
        <v>2.8337008922239879E-2</v>
      </c>
      <c r="HD3048" s="2">
        <f t="shared" si="1135"/>
        <v>6.5450797150069795E-5</v>
      </c>
      <c r="HE3048" s="2">
        <f t="shared" si="1131"/>
        <v>6.5450797150069795E-5</v>
      </c>
      <c r="HF3048" s="24" t="str">
        <f t="shared" si="1132"/>
        <v/>
      </c>
    </row>
    <row r="3049" spans="209:214" ht="20.100000000000001" customHeight="1" x14ac:dyDescent="0.25">
      <c r="HA3049" s="2"/>
      <c r="HB3049" s="2">
        <f t="shared" si="1133"/>
        <v>15.673599999999318</v>
      </c>
      <c r="HC3049" s="147">
        <f t="shared" si="1134"/>
        <v>2.8271558125089809E-2</v>
      </c>
      <c r="HD3049" s="2">
        <f t="shared" si="1135"/>
        <v>6.5308323698345938E-5</v>
      </c>
      <c r="HE3049" s="2">
        <f t="shared" si="1131"/>
        <v>6.5308323698345938E-5</v>
      </c>
      <c r="HF3049" s="24" t="str">
        <f t="shared" si="1132"/>
        <v/>
      </c>
    </row>
    <row r="3050" spans="209:214" ht="20.100000000000001" customHeight="1" x14ac:dyDescent="0.25">
      <c r="HA3050" s="2"/>
      <c r="HB3050" s="2">
        <f t="shared" si="1133"/>
        <v>15.679999999999318</v>
      </c>
      <c r="HC3050" s="147">
        <f t="shared" si="1134"/>
        <v>2.8206249801391463E-2</v>
      </c>
      <c r="HD3050" s="2">
        <f t="shared" si="1135"/>
        <v>6.5166133230827594E-5</v>
      </c>
      <c r="HE3050" s="2">
        <f t="shared" si="1131"/>
        <v>6.5166133230827594E-5</v>
      </c>
      <c r="HF3050" s="24" t="str">
        <f t="shared" si="1132"/>
        <v/>
      </c>
    </row>
    <row r="3051" spans="209:214" ht="20.100000000000001" customHeight="1" x14ac:dyDescent="0.25">
      <c r="HA3051" s="2"/>
      <c r="HB3051" s="2">
        <f t="shared" si="1133"/>
        <v>15.686399999999317</v>
      </c>
      <c r="HC3051" s="147">
        <f t="shared" si="1134"/>
        <v>2.8141083668160635E-2</v>
      </c>
      <c r="HD3051" s="2">
        <f t="shared" si="1135"/>
        <v>6.5024225271843178E-5</v>
      </c>
      <c r="HE3051" s="2">
        <f t="shared" si="1131"/>
        <v>6.5024225271843178E-5</v>
      </c>
      <c r="HF3051" s="24" t="str">
        <f t="shared" si="1132"/>
        <v/>
      </c>
    </row>
    <row r="3052" spans="209:214" ht="20.100000000000001" customHeight="1" x14ac:dyDescent="0.25">
      <c r="HA3052" s="2"/>
      <c r="HB3052" s="2">
        <f t="shared" si="1133"/>
        <v>15.692799999999316</v>
      </c>
      <c r="HC3052" s="147">
        <f t="shared" si="1134"/>
        <v>2.8076059442888792E-2</v>
      </c>
      <c r="HD3052" s="2">
        <f t="shared" si="1135"/>
        <v>6.4882599346241521E-5</v>
      </c>
      <c r="HE3052" s="2">
        <f t="shared" si="1131"/>
        <v>6.4882599346241521E-5</v>
      </c>
      <c r="HF3052" s="24" t="str">
        <f t="shared" si="1132"/>
        <v/>
      </c>
    </row>
    <row r="3053" spans="209:214" ht="20.100000000000001" customHeight="1" x14ac:dyDescent="0.25">
      <c r="HA3053" s="2"/>
      <c r="HB3053" s="2">
        <f t="shared" si="1133"/>
        <v>15.699199999999315</v>
      </c>
      <c r="HC3053" s="147">
        <f t="shared" si="1134"/>
        <v>2.8011176843542551E-2</v>
      </c>
      <c r="HD3053" s="2">
        <f t="shared" si="1135"/>
        <v>6.4741254979534119E-5</v>
      </c>
      <c r="HE3053" s="2">
        <f t="shared" si="1131"/>
        <v>6.4741254979534119E-5</v>
      </c>
      <c r="HF3053" s="24" t="str">
        <f t="shared" si="1132"/>
        <v/>
      </c>
    </row>
    <row r="3054" spans="209:214" ht="20.100000000000001" customHeight="1" x14ac:dyDescent="0.25">
      <c r="HA3054" s="2"/>
      <c r="HB3054" s="2">
        <f t="shared" si="1133"/>
        <v>15.705599999999315</v>
      </c>
      <c r="HC3054" s="147">
        <f t="shared" si="1134"/>
        <v>2.7946435588563016E-2</v>
      </c>
      <c r="HD3054" s="2">
        <f t="shared" si="1135"/>
        <v>6.4600191697447573E-5</v>
      </c>
      <c r="HE3054" s="2">
        <f t="shared" si="1131"/>
        <v>6.4600191697447573E-5</v>
      </c>
      <c r="HF3054" s="24" t="str">
        <f t="shared" si="1132"/>
        <v/>
      </c>
    </row>
    <row r="3055" spans="209:214" ht="20.100000000000001" customHeight="1" x14ac:dyDescent="0.25">
      <c r="HA3055" s="2"/>
      <c r="HB3055" s="2">
        <f t="shared" si="1133"/>
        <v>15.711999999999314</v>
      </c>
      <c r="HC3055" s="147">
        <f t="shared" si="1134"/>
        <v>2.7881835396865569E-2</v>
      </c>
      <c r="HD3055" s="2">
        <f t="shared" si="1135"/>
        <v>6.4459409026516867E-5</v>
      </c>
      <c r="HE3055" s="2">
        <f t="shared" si="1131"/>
        <v>6.4459409026516867E-5</v>
      </c>
      <c r="HF3055" s="24" t="str">
        <f t="shared" si="1132"/>
        <v/>
      </c>
    </row>
    <row r="3056" spans="209:214" ht="20.100000000000001" customHeight="1" x14ac:dyDescent="0.25">
      <c r="HA3056" s="2"/>
      <c r="HB3056" s="2">
        <f t="shared" si="1133"/>
        <v>15.718399999999313</v>
      </c>
      <c r="HC3056" s="147">
        <f t="shared" si="1134"/>
        <v>2.7817375987839052E-2</v>
      </c>
      <c r="HD3056" s="2">
        <f t="shared" si="1135"/>
        <v>6.4318906493516376E-5</v>
      </c>
      <c r="HE3056" s="2">
        <f t="shared" si="1131"/>
        <v>6.4318906493516376E-5</v>
      </c>
      <c r="HF3056" s="24" t="str">
        <f t="shared" si="1132"/>
        <v/>
      </c>
    </row>
    <row r="3057" spans="209:214" ht="20.100000000000001" customHeight="1" x14ac:dyDescent="0.25">
      <c r="HA3057" s="2"/>
      <c r="HB3057" s="2">
        <f t="shared" si="1133"/>
        <v>15.724799999999313</v>
      </c>
      <c r="HC3057" s="147">
        <f t="shared" si="1134"/>
        <v>2.7753057081345536E-2</v>
      </c>
      <c r="HD3057" s="2">
        <f t="shared" si="1135"/>
        <v>6.4178683625945587E-5</v>
      </c>
      <c r="HE3057" s="2">
        <f t="shared" si="1131"/>
        <v>6.4178683625945587E-5</v>
      </c>
      <c r="HF3057" s="24" t="str">
        <f t="shared" si="1132"/>
        <v/>
      </c>
    </row>
    <row r="3058" spans="209:214" ht="20.100000000000001" customHeight="1" x14ac:dyDescent="0.25">
      <c r="HA3058" s="2"/>
      <c r="HB3058" s="2">
        <f t="shared" si="1133"/>
        <v>15.731199999999312</v>
      </c>
      <c r="HC3058" s="147">
        <f t="shared" si="1134"/>
        <v>2.768887839771959E-2</v>
      </c>
      <c r="HD3058" s="2">
        <f t="shared" si="1135"/>
        <v>6.4038739951834817E-5</v>
      </c>
      <c r="HE3058" s="2">
        <f t="shared" si="1131"/>
        <v>6.4038739951834817E-5</v>
      </c>
      <c r="HF3058" s="24" t="str">
        <f t="shared" si="1132"/>
        <v/>
      </c>
    </row>
    <row r="3059" spans="209:214" ht="20.100000000000001" customHeight="1" x14ac:dyDescent="0.25">
      <c r="HA3059" s="2"/>
      <c r="HB3059" s="2">
        <f t="shared" si="1133"/>
        <v>15.737599999999311</v>
      </c>
      <c r="HC3059" s="147">
        <f t="shared" si="1134"/>
        <v>2.7624839657767755E-2</v>
      </c>
      <c r="HD3059" s="2">
        <f t="shared" si="1135"/>
        <v>6.3899074999481525E-5</v>
      </c>
      <c r="HE3059" s="2">
        <f t="shared" si="1131"/>
        <v>6.3899074999481525E-5</v>
      </c>
      <c r="HF3059" s="24" t="str">
        <f t="shared" si="1132"/>
        <v/>
      </c>
    </row>
    <row r="3060" spans="209:214" ht="20.100000000000001" customHeight="1" x14ac:dyDescent="0.25">
      <c r="HA3060" s="2"/>
      <c r="HB3060" s="2">
        <f t="shared" si="1133"/>
        <v>15.743999999999311</v>
      </c>
      <c r="HC3060" s="147">
        <f t="shared" si="1134"/>
        <v>2.7560940582768274E-2</v>
      </c>
      <c r="HD3060" s="2">
        <f t="shared" si="1135"/>
        <v>6.3759688297932576E-5</v>
      </c>
      <c r="HE3060" s="2">
        <f t="shared" si="1131"/>
        <v>6.3759688297932576E-5</v>
      </c>
      <c r="HF3060" s="24" t="str">
        <f t="shared" si="1132"/>
        <v/>
      </c>
    </row>
    <row r="3061" spans="209:214" ht="20.100000000000001" customHeight="1" x14ac:dyDescent="0.25">
      <c r="HA3061" s="2"/>
      <c r="HB3061" s="2">
        <f t="shared" si="1133"/>
        <v>15.75039999999931</v>
      </c>
      <c r="HC3061" s="147">
        <f t="shared" si="1134"/>
        <v>2.7497180894470341E-2</v>
      </c>
      <c r="HD3061" s="2">
        <f t="shared" si="1135"/>
        <v>6.3620579376734432E-5</v>
      </c>
      <c r="HE3061" s="2">
        <f t="shared" si="1131"/>
        <v>6.3620579376734432E-5</v>
      </c>
      <c r="HF3061" s="24" t="str">
        <f t="shared" si="1132"/>
        <v/>
      </c>
    </row>
    <row r="3062" spans="209:214" ht="20.100000000000001" customHeight="1" x14ac:dyDescent="0.25">
      <c r="HA3062" s="2"/>
      <c r="HB3062" s="2">
        <f t="shared" si="1133"/>
        <v>15.756799999999309</v>
      </c>
      <c r="HC3062" s="147">
        <f t="shared" si="1134"/>
        <v>2.7433560315093607E-2</v>
      </c>
      <c r="HD3062" s="2">
        <f t="shared" si="1135"/>
        <v>6.3481747765787438E-5</v>
      </c>
      <c r="HE3062" s="2">
        <f t="shared" si="1131"/>
        <v>6.3481747765787438E-5</v>
      </c>
      <c r="HF3062" s="24" t="str">
        <f t="shared" si="1132"/>
        <v/>
      </c>
    </row>
    <row r="3063" spans="209:214" ht="20.100000000000001" customHeight="1" x14ac:dyDescent="0.25">
      <c r="HA3063" s="2"/>
      <c r="HB3063" s="2">
        <f t="shared" si="1133"/>
        <v>15.763199999999308</v>
      </c>
      <c r="HC3063" s="147">
        <f t="shared" si="1134"/>
        <v>2.7370078567327819E-2</v>
      </c>
      <c r="HD3063" s="2">
        <f t="shared" si="1135"/>
        <v>6.3343192995720526E-5</v>
      </c>
      <c r="HE3063" s="2">
        <f t="shared" si="1131"/>
        <v>6.3343192995720526E-5</v>
      </c>
      <c r="HF3063" s="24" t="str">
        <f t="shared" si="1132"/>
        <v/>
      </c>
    </row>
    <row r="3064" spans="209:214" ht="20.100000000000001" customHeight="1" x14ac:dyDescent="0.25">
      <c r="HA3064" s="2"/>
      <c r="HB3064" s="2">
        <f t="shared" si="1133"/>
        <v>15.769599999999308</v>
      </c>
      <c r="HC3064" s="147">
        <f t="shared" si="1134"/>
        <v>2.7306735374332099E-2</v>
      </c>
      <c r="HD3064" s="2">
        <f t="shared" si="1135"/>
        <v>6.3204914597405487E-5</v>
      </c>
      <c r="HE3064" s="2">
        <f t="shared" si="1131"/>
        <v>6.3204914597405487E-5</v>
      </c>
      <c r="HF3064" s="24" t="str">
        <f t="shared" si="1132"/>
        <v/>
      </c>
    </row>
    <row r="3065" spans="209:214" ht="20.100000000000001" customHeight="1" x14ac:dyDescent="0.25">
      <c r="HA3065" s="2"/>
      <c r="HB3065" s="2">
        <f t="shared" si="1133"/>
        <v>15.775999999999307</v>
      </c>
      <c r="HC3065" s="147">
        <f t="shared" si="1134"/>
        <v>2.7243530459734693E-2</v>
      </c>
      <c r="HD3065" s="2">
        <f t="shared" si="1135"/>
        <v>6.3066912102671679E-5</v>
      </c>
      <c r="HE3065" s="2">
        <f t="shared" si="1131"/>
        <v>6.3066912102671679E-5</v>
      </c>
      <c r="HF3065" s="24" t="str">
        <f t="shared" si="1132"/>
        <v/>
      </c>
    </row>
    <row r="3066" spans="209:214" ht="20.100000000000001" customHeight="1" x14ac:dyDescent="0.25">
      <c r="HA3066" s="2"/>
      <c r="HB3066" s="2">
        <f t="shared" si="1133"/>
        <v>15.782399999999306</v>
      </c>
      <c r="HC3066" s="147">
        <f t="shared" si="1134"/>
        <v>2.7180463547632022E-2</v>
      </c>
      <c r="HD3066" s="2">
        <f t="shared" si="1135"/>
        <v>6.2929185043355401E-5</v>
      </c>
      <c r="HE3066" s="2">
        <f t="shared" si="1131"/>
        <v>6.2929185043355401E-5</v>
      </c>
      <c r="HF3066" s="24" t="str">
        <f t="shared" si="1132"/>
        <v/>
      </c>
    </row>
    <row r="3067" spans="209:214" ht="20.100000000000001" customHeight="1" x14ac:dyDescent="0.25">
      <c r="HA3067" s="2"/>
      <c r="HB3067" s="2">
        <f t="shared" si="1133"/>
        <v>15.788799999999306</v>
      </c>
      <c r="HC3067" s="147">
        <f t="shared" si="1134"/>
        <v>2.7117534362588666E-2</v>
      </c>
      <c r="HD3067" s="2">
        <f t="shared" si="1135"/>
        <v>6.2791732952142965E-5</v>
      </c>
      <c r="HE3067" s="2">
        <f t="shared" si="1131"/>
        <v>6.2791732952142965E-5</v>
      </c>
      <c r="HF3067" s="24" t="str">
        <f t="shared" si="1132"/>
        <v/>
      </c>
    </row>
    <row r="3068" spans="209:214" ht="20.100000000000001" customHeight="1" x14ac:dyDescent="0.25">
      <c r="HA3068" s="2"/>
      <c r="HB3068" s="2">
        <f t="shared" si="1133"/>
        <v>15.795199999999305</v>
      </c>
      <c r="HC3068" s="147">
        <f t="shared" si="1134"/>
        <v>2.7054742629636523E-2</v>
      </c>
      <c r="HD3068" s="2">
        <f t="shared" si="1135"/>
        <v>6.2654555362182118E-5</v>
      </c>
      <c r="HE3068" s="2">
        <f t="shared" si="1131"/>
        <v>6.2654555362182118E-5</v>
      </c>
      <c r="HF3068" s="24" t="str">
        <f t="shared" si="1132"/>
        <v/>
      </c>
    </row>
    <row r="3069" spans="209:214" ht="20.100000000000001" customHeight="1" x14ac:dyDescent="0.25">
      <c r="HA3069" s="2"/>
      <c r="HB3069" s="2">
        <f t="shared" si="1133"/>
        <v>15.801599999999304</v>
      </c>
      <c r="HC3069" s="147">
        <f t="shared" si="1134"/>
        <v>2.6992088074274341E-2</v>
      </c>
      <c r="HD3069" s="2">
        <f t="shared" si="1135"/>
        <v>6.2517651807043884E-5</v>
      </c>
      <c r="HE3069" s="2">
        <f t="shared" si="1131"/>
        <v>6.2517651807043884E-5</v>
      </c>
      <c r="HF3069" s="24" t="str">
        <f t="shared" si="1132"/>
        <v/>
      </c>
    </row>
    <row r="3070" spans="209:214" ht="20.100000000000001" customHeight="1" x14ac:dyDescent="0.25">
      <c r="HA3070" s="2"/>
      <c r="HB3070" s="2">
        <f t="shared" si="1133"/>
        <v>15.807999999999303</v>
      </c>
      <c r="HC3070" s="147">
        <f t="shared" si="1134"/>
        <v>2.6929570422467297E-2</v>
      </c>
      <c r="HD3070" s="2">
        <f t="shared" si="1135"/>
        <v>6.2381021820892557E-5</v>
      </c>
      <c r="HE3070" s="2">
        <f t="shared" si="1131"/>
        <v>6.2381021820892557E-5</v>
      </c>
      <c r="HF3070" s="24" t="str">
        <f t="shared" si="1132"/>
        <v/>
      </c>
    </row>
    <row r="3071" spans="209:214" ht="20.100000000000001" customHeight="1" x14ac:dyDescent="0.25">
      <c r="HA3071" s="2"/>
      <c r="HB3071" s="2">
        <f t="shared" si="1133"/>
        <v>15.814399999999303</v>
      </c>
      <c r="HC3071" s="147">
        <f t="shared" si="1134"/>
        <v>2.6867189400646405E-2</v>
      </c>
      <c r="HD3071" s="2">
        <f t="shared" si="1135"/>
        <v>6.2244664938423261E-5</v>
      </c>
      <c r="HE3071" s="2">
        <f t="shared" si="1131"/>
        <v>6.2244664938423261E-5</v>
      </c>
      <c r="HF3071" s="24" t="str">
        <f t="shared" si="1132"/>
        <v/>
      </c>
    </row>
    <row r="3072" spans="209:214" ht="20.100000000000001" customHeight="1" x14ac:dyDescent="0.25">
      <c r="HA3072" s="2"/>
      <c r="HB3072" s="2">
        <f t="shared" si="1133"/>
        <v>15.820799999999302</v>
      </c>
      <c r="HC3072" s="147">
        <f t="shared" si="1134"/>
        <v>2.6804944735707981E-2</v>
      </c>
      <c r="HD3072" s="2">
        <f t="shared" si="1135"/>
        <v>6.2108580694913984E-5</v>
      </c>
      <c r="HE3072" s="2">
        <f t="shared" si="1131"/>
        <v>6.2108580694913984E-5</v>
      </c>
      <c r="HF3072" s="24" t="str">
        <f t="shared" si="1132"/>
        <v/>
      </c>
    </row>
    <row r="3073" spans="209:214" ht="20.100000000000001" customHeight="1" x14ac:dyDescent="0.25">
      <c r="HA3073" s="2"/>
      <c r="HB3073" s="2">
        <f t="shared" si="1133"/>
        <v>15.827199999999301</v>
      </c>
      <c r="HC3073" s="147">
        <f t="shared" si="1134"/>
        <v>2.6742836155013067E-2</v>
      </c>
      <c r="HD3073" s="2">
        <f t="shared" si="1135"/>
        <v>6.1972768625923741E-5</v>
      </c>
      <c r="HE3073" s="2">
        <f t="shared" si="1131"/>
        <v>6.1972768625923741E-5</v>
      </c>
      <c r="HF3073" s="24" t="str">
        <f t="shared" si="1132"/>
        <v/>
      </c>
    </row>
    <row r="3074" spans="209:214" ht="20.100000000000001" customHeight="1" x14ac:dyDescent="0.25">
      <c r="HA3074" s="2"/>
      <c r="HB3074" s="2">
        <f t="shared" si="1133"/>
        <v>15.833599999999301</v>
      </c>
      <c r="HC3074" s="147">
        <f t="shared" si="1134"/>
        <v>2.6680863386387144E-2</v>
      </c>
      <c r="HD3074" s="2">
        <f t="shared" si="1135"/>
        <v>6.1837228267771355E-5</v>
      </c>
      <c r="HE3074" s="2">
        <f t="shared" si="1131"/>
        <v>6.1837228267771355E-5</v>
      </c>
      <c r="HF3074" s="24" t="str">
        <f t="shared" si="1132"/>
        <v/>
      </c>
    </row>
    <row r="3075" spans="209:214" ht="20.100000000000001" customHeight="1" x14ac:dyDescent="0.25">
      <c r="HA3075" s="2"/>
      <c r="HB3075" s="2">
        <f t="shared" si="1133"/>
        <v>15.8399999999993</v>
      </c>
      <c r="HC3075" s="147">
        <f t="shared" si="1134"/>
        <v>2.6619026158119372E-2</v>
      </c>
      <c r="HD3075" s="2">
        <f t="shared" si="1135"/>
        <v>6.1701959157306474E-5</v>
      </c>
      <c r="HE3075" s="2">
        <f t="shared" si="1131"/>
        <v>6.1701959157306474E-5</v>
      </c>
      <c r="HF3075" s="24" t="str">
        <f t="shared" si="1132"/>
        <v/>
      </c>
    </row>
    <row r="3076" spans="209:214" ht="20.100000000000001" customHeight="1" x14ac:dyDescent="0.25">
      <c r="HA3076" s="2"/>
      <c r="HB3076" s="2">
        <f t="shared" si="1133"/>
        <v>15.846399999999299</v>
      </c>
      <c r="HC3076" s="147">
        <f t="shared" si="1134"/>
        <v>2.6557324198962066E-2</v>
      </c>
      <c r="HD3076" s="2">
        <f t="shared" si="1135"/>
        <v>6.1566960831628548E-5</v>
      </c>
      <c r="HE3076" s="2">
        <f t="shared" si="1131"/>
        <v>6.1566960831628548E-5</v>
      </c>
      <c r="HF3076" s="24" t="str">
        <f t="shared" si="1132"/>
        <v/>
      </c>
    </row>
    <row r="3077" spans="209:214" ht="20.100000000000001" customHeight="1" x14ac:dyDescent="0.25">
      <c r="HA3077" s="2"/>
      <c r="HB3077" s="2">
        <f t="shared" si="1133"/>
        <v>15.852799999999299</v>
      </c>
      <c r="HC3077" s="147">
        <f t="shared" si="1134"/>
        <v>2.6495757238130437E-2</v>
      </c>
      <c r="HD3077" s="2">
        <f t="shared" si="1135"/>
        <v>6.1432232828739081E-5</v>
      </c>
      <c r="HE3077" s="2">
        <f t="shared" si="1131"/>
        <v>6.1432232828739081E-5</v>
      </c>
      <c r="HF3077" s="24" t="str">
        <f t="shared" si="1132"/>
        <v/>
      </c>
    </row>
    <row r="3078" spans="209:214" ht="20.100000000000001" customHeight="1" x14ac:dyDescent="0.25">
      <c r="HA3078" s="2"/>
      <c r="HB3078" s="2">
        <f t="shared" si="1133"/>
        <v>15.859199999999298</v>
      </c>
      <c r="HC3078" s="147">
        <f t="shared" si="1134"/>
        <v>2.6434325005301698E-2</v>
      </c>
      <c r="HD3078" s="2">
        <f t="shared" si="1135"/>
        <v>6.1297774686795703E-5</v>
      </c>
      <c r="HE3078" s="2">
        <f t="shared" si="1131"/>
        <v>6.1297774686795703E-5</v>
      </c>
      <c r="HF3078" s="24" t="str">
        <f t="shared" si="1132"/>
        <v/>
      </c>
    </row>
    <row r="3079" spans="209:214" ht="20.100000000000001" customHeight="1" x14ac:dyDescent="0.25">
      <c r="HA3079" s="2"/>
      <c r="HB3079" s="2">
        <f t="shared" si="1133"/>
        <v>15.865599999999297</v>
      </c>
      <c r="HC3079" s="147">
        <f t="shared" si="1134"/>
        <v>2.6373027230614902E-2</v>
      </c>
      <c r="HD3079" s="2">
        <f t="shared" si="1135"/>
        <v>6.1163585944781773E-5</v>
      </c>
      <c r="HE3079" s="2">
        <f t="shared" si="1131"/>
        <v>6.1163585944781773E-5</v>
      </c>
      <c r="HF3079" s="24" t="str">
        <f t="shared" si="1132"/>
        <v/>
      </c>
    </row>
    <row r="3080" spans="209:214" ht="20.100000000000001" customHeight="1" x14ac:dyDescent="0.25">
      <c r="HA3080" s="2"/>
      <c r="HB3080" s="2">
        <f t="shared" si="1133"/>
        <v>15.871999999999296</v>
      </c>
      <c r="HC3080" s="147">
        <f t="shared" si="1134"/>
        <v>2.6311863644670121E-2</v>
      </c>
      <c r="HD3080" s="2">
        <f t="shared" si="1135"/>
        <v>6.1029666142086575E-5</v>
      </c>
      <c r="HE3080" s="2">
        <f t="shared" si="1131"/>
        <v>6.1029666142086575E-5</v>
      </c>
      <c r="HF3080" s="24" t="str">
        <f t="shared" si="1132"/>
        <v/>
      </c>
    </row>
    <row r="3081" spans="209:214" ht="20.100000000000001" customHeight="1" x14ac:dyDescent="0.25">
      <c r="HA3081" s="2"/>
      <c r="HB3081" s="2">
        <f t="shared" si="1133"/>
        <v>15.878399999999296</v>
      </c>
      <c r="HC3081" s="147">
        <f t="shared" si="1134"/>
        <v>2.6250833978528034E-2</v>
      </c>
      <c r="HD3081" s="2">
        <f t="shared" si="1135"/>
        <v>6.0896014818460215E-5</v>
      </c>
      <c r="HE3081" s="2">
        <f t="shared" si="1131"/>
        <v>6.0896014818460215E-5</v>
      </c>
      <c r="HF3081" s="24" t="str">
        <f t="shared" si="1132"/>
        <v/>
      </c>
    </row>
    <row r="3082" spans="209:214" ht="20.100000000000001" customHeight="1" x14ac:dyDescent="0.25">
      <c r="HA3082" s="2"/>
      <c r="HB3082" s="2">
        <f t="shared" si="1133"/>
        <v>15.884799999999295</v>
      </c>
      <c r="HC3082" s="147">
        <f t="shared" si="1134"/>
        <v>2.6189937963709574E-2</v>
      </c>
      <c r="HD3082" s="2">
        <f t="shared" si="1135"/>
        <v>6.0762631514547916E-5</v>
      </c>
      <c r="HE3082" s="2">
        <f t="shared" si="1131"/>
        <v>6.0762631514547916E-5</v>
      </c>
      <c r="HF3082" s="24" t="str">
        <f t="shared" si="1132"/>
        <v/>
      </c>
    </row>
    <row r="3083" spans="209:214" ht="20.100000000000001" customHeight="1" x14ac:dyDescent="0.25">
      <c r="HA3083" s="2"/>
      <c r="HB3083" s="2">
        <f t="shared" si="1133"/>
        <v>15.891199999999294</v>
      </c>
      <c r="HC3083" s="147">
        <f t="shared" si="1134"/>
        <v>2.6129175332195026E-2</v>
      </c>
      <c r="HD3083" s="2">
        <f t="shared" si="1135"/>
        <v>6.0629515771109393E-5</v>
      </c>
      <c r="HE3083" s="2">
        <f t="shared" si="1131"/>
        <v>6.0629515771109393E-5</v>
      </c>
      <c r="HF3083" s="24" t="str">
        <f t="shared" si="1132"/>
        <v/>
      </c>
    </row>
    <row r="3084" spans="209:214" ht="20.100000000000001" customHeight="1" x14ac:dyDescent="0.25">
      <c r="HA3084" s="2"/>
      <c r="HB3084" s="2">
        <f t="shared" si="1133"/>
        <v>15.897599999999294</v>
      </c>
      <c r="HC3084" s="147">
        <f t="shared" si="1134"/>
        <v>2.6068545816423917E-2</v>
      </c>
      <c r="HD3084" s="2">
        <f t="shared" si="1135"/>
        <v>6.049666712974397E-5</v>
      </c>
      <c r="HE3084" s="2">
        <f t="shared" si="1131"/>
        <v>6.049666712974397E-5</v>
      </c>
      <c r="HF3084" s="24" t="str">
        <f t="shared" si="1132"/>
        <v/>
      </c>
    </row>
    <row r="3085" spans="209:214" ht="20.100000000000001" customHeight="1" x14ac:dyDescent="0.25">
      <c r="HA3085" s="2"/>
      <c r="HB3085" s="2">
        <f t="shared" si="1133"/>
        <v>15.903999999999293</v>
      </c>
      <c r="HC3085" s="147">
        <f t="shared" si="1134"/>
        <v>2.6008049149294173E-2</v>
      </c>
      <c r="HD3085" s="2">
        <f t="shared" si="1135"/>
        <v>6.0364085132449952E-5</v>
      </c>
      <c r="HE3085" s="2">
        <f t="shared" si="1131"/>
        <v>6.0364085132449952E-5</v>
      </c>
      <c r="HF3085" s="24" t="str">
        <f t="shared" si="1132"/>
        <v/>
      </c>
    </row>
    <row r="3086" spans="209:214" ht="20.100000000000001" customHeight="1" x14ac:dyDescent="0.25">
      <c r="HA3086" s="2"/>
      <c r="HB3086" s="2">
        <f t="shared" si="1133"/>
        <v>15.910399999999292</v>
      </c>
      <c r="HC3086" s="147">
        <f t="shared" si="1134"/>
        <v>2.5947685064161723E-2</v>
      </c>
      <c r="HD3086" s="2">
        <f t="shared" si="1135"/>
        <v>6.023176932171484E-5</v>
      </c>
      <c r="HE3086" s="2">
        <f t="shared" si="1131"/>
        <v>6.023176932171484E-5</v>
      </c>
      <c r="HF3086" s="24" t="str">
        <f t="shared" si="1132"/>
        <v/>
      </c>
    </row>
    <row r="3087" spans="209:214" ht="20.100000000000001" customHeight="1" x14ac:dyDescent="0.25">
      <c r="HA3087" s="2"/>
      <c r="HB3087" s="2">
        <f t="shared" si="1133"/>
        <v>15.916799999999292</v>
      </c>
      <c r="HC3087" s="147">
        <f t="shared" si="1134"/>
        <v>2.5887453294840008E-2</v>
      </c>
      <c r="HD3087" s="2">
        <f t="shared" si="1135"/>
        <v>6.0099719240647165E-5</v>
      </c>
      <c r="HE3087" s="2">
        <f t="shared" si="1131"/>
        <v>6.0099719240647165E-5</v>
      </c>
      <c r="HF3087" s="24" t="str">
        <f t="shared" si="1132"/>
        <v/>
      </c>
    </row>
    <row r="3088" spans="209:214" ht="20.100000000000001" customHeight="1" x14ac:dyDescent="0.25">
      <c r="HA3088" s="2"/>
      <c r="HB3088" s="2">
        <f t="shared" si="1133"/>
        <v>15.923199999999291</v>
      </c>
      <c r="HC3088" s="147">
        <f t="shared" si="1134"/>
        <v>2.5827353575599361E-2</v>
      </c>
      <c r="HD3088" s="2">
        <f t="shared" si="1135"/>
        <v>5.9967934432775261E-5</v>
      </c>
      <c r="HE3088" s="2">
        <f t="shared" si="1131"/>
        <v>5.9967934432775261E-5</v>
      </c>
      <c r="HF3088" s="24" t="str">
        <f t="shared" si="1132"/>
        <v/>
      </c>
    </row>
    <row r="3089" spans="209:214" ht="20.100000000000001" customHeight="1" x14ac:dyDescent="0.25">
      <c r="HA3089" s="2"/>
      <c r="HB3089" s="2">
        <f t="shared" si="1133"/>
        <v>15.92959999999929</v>
      </c>
      <c r="HC3089" s="147">
        <f t="shared" si="1134"/>
        <v>2.5767385641166585E-2</v>
      </c>
      <c r="HD3089" s="2">
        <f t="shared" si="1135"/>
        <v>5.9836414442321351E-5</v>
      </c>
      <c r="HE3089" s="2">
        <f t="shared" si="1131"/>
        <v>5.9836414442321351E-5</v>
      </c>
      <c r="HF3089" s="24" t="str">
        <f t="shared" si="1132"/>
        <v/>
      </c>
    </row>
    <row r="3090" spans="209:214" ht="20.100000000000001" customHeight="1" x14ac:dyDescent="0.25">
      <c r="HA3090" s="2"/>
      <c r="HB3090" s="2">
        <f t="shared" si="1133"/>
        <v>15.935999999999289</v>
      </c>
      <c r="HC3090" s="147">
        <f t="shared" si="1134"/>
        <v>2.5707549226724264E-2</v>
      </c>
      <c r="HD3090" s="2">
        <f t="shared" si="1135"/>
        <v>5.9705158813799092E-5</v>
      </c>
      <c r="HE3090" s="2">
        <f t="shared" si="1131"/>
        <v>5.9705158813799092E-5</v>
      </c>
      <c r="HF3090" s="24" t="str">
        <f t="shared" si="1132"/>
        <v/>
      </c>
    </row>
    <row r="3091" spans="209:214" ht="20.100000000000001" customHeight="1" x14ac:dyDescent="0.25">
      <c r="HA3091" s="2"/>
      <c r="HB3091" s="2">
        <f t="shared" si="1133"/>
        <v>15.942399999999289</v>
      </c>
      <c r="HC3091" s="147">
        <f t="shared" si="1134"/>
        <v>2.5647844067910465E-2</v>
      </c>
      <c r="HD3091" s="2">
        <f t="shared" si="1135"/>
        <v>5.9574167092506236E-5</v>
      </c>
      <c r="HE3091" s="2">
        <f t="shared" si="1131"/>
        <v>5.9574167092506236E-5</v>
      </c>
      <c r="HF3091" s="24" t="str">
        <f t="shared" si="1132"/>
        <v/>
      </c>
    </row>
    <row r="3092" spans="209:214" ht="20.100000000000001" customHeight="1" x14ac:dyDescent="0.25">
      <c r="HA3092" s="2"/>
      <c r="HB3092" s="2">
        <f t="shared" si="1133"/>
        <v>15.948799999999288</v>
      </c>
      <c r="HC3092" s="147">
        <f t="shared" si="1134"/>
        <v>2.5588269900817959E-2</v>
      </c>
      <c r="HD3092" s="2">
        <f t="shared" si="1135"/>
        <v>5.9443438824038908E-5</v>
      </c>
      <c r="HE3092" s="2">
        <f t="shared" si="1131"/>
        <v>5.9443438824038908E-5</v>
      </c>
      <c r="HF3092" s="24" t="str">
        <f t="shared" si="1132"/>
        <v/>
      </c>
    </row>
    <row r="3093" spans="209:214" ht="20.100000000000001" customHeight="1" x14ac:dyDescent="0.25">
      <c r="HA3093" s="2"/>
      <c r="HB3093" s="2">
        <f t="shared" si="1133"/>
        <v>15.955199999999287</v>
      </c>
      <c r="HC3093" s="147">
        <f t="shared" si="1134"/>
        <v>2.552882646199392E-2</v>
      </c>
      <c r="HD3093" s="2">
        <f t="shared" si="1135"/>
        <v>5.9312973554721815E-5</v>
      </c>
      <c r="HE3093" s="2">
        <f t="shared" si="1131"/>
        <v>5.9312973554721815E-5</v>
      </c>
      <c r="HF3093" s="24" t="str">
        <f t="shared" si="1132"/>
        <v/>
      </c>
    </row>
    <row r="3094" spans="209:214" ht="20.100000000000001" customHeight="1" x14ac:dyDescent="0.25">
      <c r="HA3094" s="2"/>
      <c r="HB3094" s="2">
        <f t="shared" si="1133"/>
        <v>15.961599999999287</v>
      </c>
      <c r="HC3094" s="147">
        <f t="shared" si="1134"/>
        <v>2.5469513488439198E-2</v>
      </c>
      <c r="HD3094" s="2">
        <f t="shared" si="1135"/>
        <v>5.9182770831198855E-5</v>
      </c>
      <c r="HE3094" s="2">
        <f t="shared" si="1131"/>
        <v>5.9182770831198855E-5</v>
      </c>
      <c r="HF3094" s="24" t="str">
        <f t="shared" si="1132"/>
        <v/>
      </c>
    </row>
    <row r="3095" spans="209:214" ht="20.100000000000001" customHeight="1" x14ac:dyDescent="0.25">
      <c r="HA3095" s="2"/>
      <c r="HB3095" s="2">
        <f t="shared" si="1133"/>
        <v>15.967999999999286</v>
      </c>
      <c r="HC3095" s="147">
        <f t="shared" si="1134"/>
        <v>2.5410330717607999E-2</v>
      </c>
      <c r="HD3095" s="2">
        <f t="shared" si="1135"/>
        <v>5.9052830200852918E-5</v>
      </c>
      <c r="HE3095" s="2">
        <f t="shared" si="1131"/>
        <v>5.9052830200852918E-5</v>
      </c>
      <c r="HF3095" s="24" t="str">
        <f t="shared" si="1132"/>
        <v/>
      </c>
    </row>
    <row r="3096" spans="209:214" ht="20.100000000000001" customHeight="1" x14ac:dyDescent="0.25">
      <c r="HA3096" s="2"/>
      <c r="HB3096" s="2">
        <f t="shared" si="1133"/>
        <v>15.974399999999285</v>
      </c>
      <c r="HC3096" s="147">
        <f t="shared" si="1134"/>
        <v>2.5351277887407146E-2</v>
      </c>
      <c r="HD3096" s="2">
        <f t="shared" si="1135"/>
        <v>5.8923151211472818E-5</v>
      </c>
      <c r="HE3096" s="2">
        <f t="shared" ref="HE3096:HE3159" si="1136">IF(HC3096&lt;(1-$HA$604),HD3096,"")</f>
        <v>5.8923151211472818E-5</v>
      </c>
      <c r="HF3096" s="24" t="str">
        <f t="shared" ref="HF3096:HF3159" si="1137">IF(HC3096&lt;(1-$HA$610),HD3096,"")</f>
        <v/>
      </c>
    </row>
    <row r="3097" spans="209:214" ht="20.100000000000001" customHeight="1" x14ac:dyDescent="0.25">
      <c r="HA3097" s="2"/>
      <c r="HB3097" s="2">
        <f t="shared" ref="HB3097:HB3160" si="1138">HB3096+$HE$597</f>
        <v>15.980799999999284</v>
      </c>
      <c r="HC3097" s="147">
        <f t="shared" ref="HC3097:HC3160" si="1139">_xlfn.CHISQ.DIST.RT(HB3097,7)</f>
        <v>2.5292354736195673E-2</v>
      </c>
      <c r="HD3097" s="2">
        <f t="shared" ref="HD3097:HD3160" si="1140">HC3097-HC3098</f>
        <v>5.8793733411468402E-5</v>
      </c>
      <c r="HE3097" s="2">
        <f t="shared" si="1136"/>
        <v>5.8793733411468402E-5</v>
      </c>
      <c r="HF3097" s="24" t="str">
        <f t="shared" si="1137"/>
        <v/>
      </c>
    </row>
    <row r="3098" spans="209:214" ht="20.100000000000001" customHeight="1" x14ac:dyDescent="0.25">
      <c r="HA3098" s="2"/>
      <c r="HB3098" s="2">
        <f t="shared" si="1138"/>
        <v>15.987199999999284</v>
      </c>
      <c r="HC3098" s="147">
        <f t="shared" si="1139"/>
        <v>2.5233561002784205E-2</v>
      </c>
      <c r="HD3098" s="2">
        <f t="shared" si="1140"/>
        <v>5.8664576349558295E-5</v>
      </c>
      <c r="HE3098" s="2">
        <f t="shared" si="1136"/>
        <v>5.8664576349558295E-5</v>
      </c>
      <c r="HF3098" s="24" t="str">
        <f t="shared" si="1137"/>
        <v/>
      </c>
    </row>
    <row r="3099" spans="209:214" ht="20.100000000000001" customHeight="1" x14ac:dyDescent="0.25">
      <c r="HA3099" s="2"/>
      <c r="HB3099" s="2">
        <f t="shared" si="1138"/>
        <v>15.993599999999283</v>
      </c>
      <c r="HC3099" s="147">
        <f t="shared" si="1139"/>
        <v>2.5174896426434647E-2</v>
      </c>
      <c r="HD3099" s="2">
        <f t="shared" si="1140"/>
        <v>5.8535679575321548E-5</v>
      </c>
      <c r="HE3099" s="2">
        <f t="shared" si="1136"/>
        <v>5.8535679575321548E-5</v>
      </c>
      <c r="HF3099" s="24" t="str">
        <f t="shared" si="1137"/>
        <v/>
      </c>
    </row>
    <row r="3100" spans="209:214" ht="20.100000000000001" customHeight="1" x14ac:dyDescent="0.25">
      <c r="HA3100" s="2"/>
      <c r="HB3100" s="2">
        <f t="shared" si="1138"/>
        <v>15.999999999999282</v>
      </c>
      <c r="HC3100" s="147">
        <f t="shared" si="1139"/>
        <v>2.5116360746859325E-2</v>
      </c>
      <c r="HD3100" s="2">
        <f t="shared" si="1140"/>
        <v>5.8407042638614765E-5</v>
      </c>
      <c r="HE3100" s="2">
        <f t="shared" si="1136"/>
        <v>5.8407042638614765E-5</v>
      </c>
      <c r="HF3100" s="24" t="str">
        <f t="shared" si="1137"/>
        <v/>
      </c>
    </row>
    <row r="3101" spans="209:214" ht="20.100000000000001" customHeight="1" x14ac:dyDescent="0.25">
      <c r="HA3101" s="2"/>
      <c r="HB3101" s="2">
        <f t="shared" si="1138"/>
        <v>16.006399999999282</v>
      </c>
      <c r="HC3101" s="147">
        <f t="shared" si="1139"/>
        <v>2.505795370422071E-2</v>
      </c>
      <c r="HD3101" s="2">
        <f t="shared" si="1140"/>
        <v>5.8278665089915582E-5</v>
      </c>
      <c r="HE3101" s="2">
        <f t="shared" si="1136"/>
        <v>5.8278665089915582E-5</v>
      </c>
      <c r="HF3101" s="24" t="str">
        <f t="shared" si="1137"/>
        <v/>
      </c>
    </row>
    <row r="3102" spans="209:214" ht="20.100000000000001" customHeight="1" x14ac:dyDescent="0.25">
      <c r="HA3102" s="2"/>
      <c r="HB3102" s="2">
        <f t="shared" si="1138"/>
        <v>16.012799999999281</v>
      </c>
      <c r="HC3102" s="147">
        <f t="shared" si="1139"/>
        <v>2.4999675039130795E-2</v>
      </c>
      <c r="HD3102" s="2">
        <f t="shared" si="1140"/>
        <v>5.8150546480284504E-5</v>
      </c>
      <c r="HE3102" s="2">
        <f t="shared" si="1136"/>
        <v>5.8150546480284504E-5</v>
      </c>
      <c r="HF3102" s="24" t="str">
        <f t="shared" si="1137"/>
        <v/>
      </c>
    </row>
    <row r="3103" spans="209:214" ht="20.100000000000001" customHeight="1" x14ac:dyDescent="0.25">
      <c r="HA3103" s="2"/>
      <c r="HB3103" s="2">
        <f t="shared" si="1138"/>
        <v>16.01919999999928</v>
      </c>
      <c r="HC3103" s="147">
        <f t="shared" si="1139"/>
        <v>2.494152449265051E-2</v>
      </c>
      <c r="HD3103" s="2">
        <f t="shared" si="1140"/>
        <v>5.8022686361170611E-5</v>
      </c>
      <c r="HE3103" s="2">
        <f t="shared" si="1136"/>
        <v>5.8022686361170611E-5</v>
      </c>
      <c r="HF3103" s="24" t="str">
        <f t="shared" si="1137"/>
        <v/>
      </c>
    </row>
    <row r="3104" spans="209:214" ht="20.100000000000001" customHeight="1" x14ac:dyDescent="0.25">
      <c r="HA3104" s="2"/>
      <c r="HB3104" s="2">
        <f t="shared" si="1138"/>
        <v>16.02559999999928</v>
      </c>
      <c r="HC3104" s="147">
        <f t="shared" si="1139"/>
        <v>2.488350180628934E-2</v>
      </c>
      <c r="HD3104" s="2">
        <f t="shared" si="1140"/>
        <v>5.7895084284741161E-5</v>
      </c>
      <c r="HE3104" s="2">
        <f t="shared" si="1136"/>
        <v>5.7895084284741161E-5</v>
      </c>
      <c r="HF3104" s="24" t="str">
        <f t="shared" si="1137"/>
        <v/>
      </c>
    </row>
    <row r="3105" spans="209:214" ht="20.100000000000001" customHeight="1" x14ac:dyDescent="0.25">
      <c r="HA3105" s="2"/>
      <c r="HB3105" s="2">
        <f t="shared" si="1138"/>
        <v>16.031999999999279</v>
      </c>
      <c r="HC3105" s="147">
        <f t="shared" si="1139"/>
        <v>2.4825606722004599E-2</v>
      </c>
      <c r="HD3105" s="2">
        <f t="shared" si="1140"/>
        <v>5.7767739803444434E-5</v>
      </c>
      <c r="HE3105" s="2">
        <f t="shared" si="1136"/>
        <v>5.7767739803444434E-5</v>
      </c>
      <c r="HF3105" s="24" t="str">
        <f t="shared" si="1137"/>
        <v/>
      </c>
    </row>
    <row r="3106" spans="209:214" ht="20.100000000000001" customHeight="1" x14ac:dyDescent="0.25">
      <c r="HA3106" s="2"/>
      <c r="HB3106" s="2">
        <f t="shared" si="1138"/>
        <v>16.038399999999278</v>
      </c>
      <c r="HC3106" s="147">
        <f t="shared" si="1139"/>
        <v>2.4767838982201154E-2</v>
      </c>
      <c r="HD3106" s="2">
        <f t="shared" si="1140"/>
        <v>5.7640652470603015E-5</v>
      </c>
      <c r="HE3106" s="2">
        <f t="shared" si="1136"/>
        <v>5.7640652470603015E-5</v>
      </c>
      <c r="HF3106" s="24" t="str">
        <f t="shared" si="1137"/>
        <v/>
      </c>
    </row>
    <row r="3107" spans="209:214" ht="20.100000000000001" customHeight="1" x14ac:dyDescent="0.25">
      <c r="HA3107" s="2"/>
      <c r="HB3107" s="2">
        <f t="shared" si="1138"/>
        <v>16.044799999999277</v>
      </c>
      <c r="HC3107" s="147">
        <f t="shared" si="1139"/>
        <v>2.4710198329730551E-2</v>
      </c>
      <c r="HD3107" s="2">
        <f t="shared" si="1140"/>
        <v>5.7513821839740714E-5</v>
      </c>
      <c r="HE3107" s="2">
        <f t="shared" si="1136"/>
        <v>5.7513821839740714E-5</v>
      </c>
      <c r="HF3107" s="24" t="str">
        <f t="shared" si="1137"/>
        <v/>
      </c>
    </row>
    <row r="3108" spans="209:214" ht="20.100000000000001" customHeight="1" x14ac:dyDescent="0.25">
      <c r="HA3108" s="2"/>
      <c r="HB3108" s="2">
        <f t="shared" si="1138"/>
        <v>16.051199999999277</v>
      </c>
      <c r="HC3108" s="147">
        <f t="shared" si="1139"/>
        <v>2.465268450789081E-2</v>
      </c>
      <c r="HD3108" s="2">
        <f t="shared" si="1140"/>
        <v>5.73872474650787E-5</v>
      </c>
      <c r="HE3108" s="2">
        <f t="shared" si="1136"/>
        <v>5.73872474650787E-5</v>
      </c>
      <c r="HF3108" s="24" t="str">
        <f t="shared" si="1137"/>
        <v/>
      </c>
    </row>
    <row r="3109" spans="209:214" ht="20.100000000000001" customHeight="1" x14ac:dyDescent="0.25">
      <c r="HA3109" s="2"/>
      <c r="HB3109" s="2">
        <f t="shared" si="1138"/>
        <v>16.057599999999276</v>
      </c>
      <c r="HC3109" s="147">
        <f t="shared" si="1139"/>
        <v>2.4595297260425732E-2</v>
      </c>
      <c r="HD3109" s="2">
        <f t="shared" si="1140"/>
        <v>5.7260928901466113E-5</v>
      </c>
      <c r="HE3109" s="2">
        <f t="shared" si="1136"/>
        <v>5.7260928901466113E-5</v>
      </c>
      <c r="HF3109" s="24" t="str">
        <f t="shared" si="1137"/>
        <v/>
      </c>
    </row>
    <row r="3110" spans="209:214" ht="20.100000000000001" customHeight="1" x14ac:dyDescent="0.25">
      <c r="HA3110" s="2"/>
      <c r="HB3110" s="2">
        <f t="shared" si="1138"/>
        <v>16.063999999999275</v>
      </c>
      <c r="HC3110" s="147">
        <f t="shared" si="1139"/>
        <v>2.4538036331524266E-2</v>
      </c>
      <c r="HD3110" s="2">
        <f t="shared" si="1140"/>
        <v>5.7134865704050464E-5</v>
      </c>
      <c r="HE3110" s="2">
        <f t="shared" si="1136"/>
        <v>5.7134865704050464E-5</v>
      </c>
      <c r="HF3110" s="24" t="str">
        <f t="shared" si="1137"/>
        <v/>
      </c>
    </row>
    <row r="3111" spans="209:214" ht="20.100000000000001" customHeight="1" x14ac:dyDescent="0.25">
      <c r="HA3111" s="2"/>
      <c r="HB3111" s="2">
        <f t="shared" si="1138"/>
        <v>16.070399999999275</v>
      </c>
      <c r="HC3111" s="147">
        <f t="shared" si="1139"/>
        <v>2.4480901465820215E-2</v>
      </c>
      <c r="HD3111" s="2">
        <f t="shared" si="1140"/>
        <v>5.7009057428621113E-5</v>
      </c>
      <c r="HE3111" s="2">
        <f t="shared" si="1136"/>
        <v>5.7009057428621113E-5</v>
      </c>
      <c r="HF3111" s="24" t="str">
        <f t="shared" si="1137"/>
        <v/>
      </c>
    </row>
    <row r="3112" spans="209:214" ht="20.100000000000001" customHeight="1" x14ac:dyDescent="0.25">
      <c r="HA3112" s="2"/>
      <c r="HB3112" s="2">
        <f t="shared" si="1138"/>
        <v>16.076799999999274</v>
      </c>
      <c r="HC3112" s="147">
        <f t="shared" si="1139"/>
        <v>2.4423892408391594E-2</v>
      </c>
      <c r="HD3112" s="2">
        <f t="shared" si="1140"/>
        <v>5.6883503631605797E-5</v>
      </c>
      <c r="HE3112" s="2">
        <f t="shared" si="1136"/>
        <v>5.6883503631605797E-5</v>
      </c>
      <c r="HF3112" s="24" t="str">
        <f t="shared" si="1137"/>
        <v/>
      </c>
    </row>
    <row r="3113" spans="209:214" ht="20.100000000000001" customHeight="1" x14ac:dyDescent="0.25">
      <c r="HA3113" s="2"/>
      <c r="HB3113" s="2">
        <f t="shared" si="1138"/>
        <v>16.083199999999273</v>
      </c>
      <c r="HC3113" s="147">
        <f t="shared" si="1139"/>
        <v>2.4367008904759988E-2</v>
      </c>
      <c r="HD3113" s="2">
        <f t="shared" si="1140"/>
        <v>5.6758203869789609E-5</v>
      </c>
      <c r="HE3113" s="2">
        <f t="shared" si="1136"/>
        <v>5.6758203869789609E-5</v>
      </c>
      <c r="HF3113" s="24" t="str">
        <f t="shared" si="1137"/>
        <v/>
      </c>
    </row>
    <row r="3114" spans="209:214" ht="20.100000000000001" customHeight="1" x14ac:dyDescent="0.25">
      <c r="HA3114" s="2"/>
      <c r="HB3114" s="2">
        <f t="shared" si="1138"/>
        <v>16.089599999999272</v>
      </c>
      <c r="HC3114" s="147">
        <f t="shared" si="1139"/>
        <v>2.4310250700890199E-2</v>
      </c>
      <c r="HD3114" s="2">
        <f t="shared" si="1140"/>
        <v>5.6633157700620301E-5</v>
      </c>
      <c r="HE3114" s="2">
        <f t="shared" si="1136"/>
        <v>5.6633157700620301E-5</v>
      </c>
      <c r="HF3114" s="24" t="str">
        <f t="shared" si="1137"/>
        <v/>
      </c>
    </row>
    <row r="3115" spans="209:214" ht="20.100000000000001" customHeight="1" x14ac:dyDescent="0.25">
      <c r="HA3115" s="2"/>
      <c r="HB3115" s="2">
        <f t="shared" si="1138"/>
        <v>16.095999999999272</v>
      </c>
      <c r="HC3115" s="147">
        <f t="shared" si="1139"/>
        <v>2.4253617543189578E-2</v>
      </c>
      <c r="HD3115" s="2">
        <f t="shared" si="1140"/>
        <v>5.650836468205217E-5</v>
      </c>
      <c r="HE3115" s="2">
        <f t="shared" si="1136"/>
        <v>5.650836468205217E-5</v>
      </c>
      <c r="HF3115" s="24" t="str">
        <f t="shared" si="1137"/>
        <v/>
      </c>
    </row>
    <row r="3116" spans="209:214" ht="20.100000000000001" customHeight="1" x14ac:dyDescent="0.25">
      <c r="HA3116" s="2"/>
      <c r="HB3116" s="2">
        <f t="shared" si="1138"/>
        <v>16.102399999999271</v>
      </c>
      <c r="HC3116" s="147">
        <f t="shared" si="1139"/>
        <v>2.4197109178507526E-2</v>
      </c>
      <c r="HD3116" s="2">
        <f t="shared" si="1140"/>
        <v>5.6383824372469721E-5</v>
      </c>
      <c r="HE3116" s="2">
        <f t="shared" si="1136"/>
        <v>5.6383824372469721E-5</v>
      </c>
      <c r="HF3116" s="24" t="str">
        <f t="shared" si="1137"/>
        <v/>
      </c>
    </row>
    <row r="3117" spans="209:214" ht="20.100000000000001" customHeight="1" x14ac:dyDescent="0.25">
      <c r="HA3117" s="2"/>
      <c r="HB3117" s="2">
        <f t="shared" si="1138"/>
        <v>16.10879999999927</v>
      </c>
      <c r="HC3117" s="147">
        <f t="shared" si="1139"/>
        <v>2.4140725354135056E-2</v>
      </c>
      <c r="HD3117" s="2">
        <f t="shared" si="1140"/>
        <v>5.6259536331055432E-5</v>
      </c>
      <c r="HE3117" s="2">
        <f t="shared" si="1136"/>
        <v>5.6259536331055432E-5</v>
      </c>
      <c r="HF3117" s="24" t="str">
        <f t="shared" si="1137"/>
        <v/>
      </c>
    </row>
    <row r="3118" spans="209:214" ht="20.100000000000001" customHeight="1" x14ac:dyDescent="0.25">
      <c r="HA3118" s="2"/>
      <c r="HB3118" s="2">
        <f t="shared" si="1138"/>
        <v>16.11519999999927</v>
      </c>
      <c r="HC3118" s="147">
        <f t="shared" si="1139"/>
        <v>2.4084465817804001E-2</v>
      </c>
      <c r="HD3118" s="2">
        <f t="shared" si="1140"/>
        <v>5.613550011713056E-5</v>
      </c>
      <c r="HE3118" s="2">
        <f t="shared" si="1136"/>
        <v>5.613550011713056E-5</v>
      </c>
      <c r="HF3118" s="24" t="str">
        <f t="shared" si="1137"/>
        <v/>
      </c>
    </row>
    <row r="3119" spans="209:214" ht="20.100000000000001" customHeight="1" x14ac:dyDescent="0.25">
      <c r="HA3119" s="2"/>
      <c r="HB3119" s="2">
        <f t="shared" si="1138"/>
        <v>16.121599999999269</v>
      </c>
      <c r="HC3119" s="147">
        <f t="shared" si="1139"/>
        <v>2.402833031768687E-2</v>
      </c>
      <c r="HD3119" s="2">
        <f t="shared" si="1140"/>
        <v>5.6011715290946174E-5</v>
      </c>
      <c r="HE3119" s="2">
        <f t="shared" si="1136"/>
        <v>5.6011715290946174E-5</v>
      </c>
      <c r="HF3119" s="24" t="str">
        <f t="shared" si="1137"/>
        <v/>
      </c>
    </row>
    <row r="3120" spans="209:214" ht="20.100000000000001" customHeight="1" x14ac:dyDescent="0.25">
      <c r="HA3120" s="2"/>
      <c r="HB3120" s="2">
        <f t="shared" si="1138"/>
        <v>16.127999999999268</v>
      </c>
      <c r="HC3120" s="147">
        <f t="shared" si="1139"/>
        <v>2.3972318602395924E-2</v>
      </c>
      <c r="HD3120" s="2">
        <f t="shared" si="1140"/>
        <v>5.5888181413075999E-5</v>
      </c>
      <c r="HE3120" s="2">
        <f t="shared" si="1136"/>
        <v>5.5888181413075999E-5</v>
      </c>
      <c r="HF3120" s="24" t="str">
        <f t="shared" si="1137"/>
        <v/>
      </c>
    </row>
    <row r="3121" spans="209:214" ht="20.100000000000001" customHeight="1" x14ac:dyDescent="0.25">
      <c r="HA3121" s="2"/>
      <c r="HB3121" s="2">
        <f t="shared" si="1138"/>
        <v>16.134399999999268</v>
      </c>
      <c r="HC3121" s="147">
        <f t="shared" si="1139"/>
        <v>2.3916430420982848E-2</v>
      </c>
      <c r="HD3121" s="2">
        <f t="shared" si="1140"/>
        <v>5.576489804461765E-5</v>
      </c>
      <c r="HE3121" s="2">
        <f t="shared" si="1136"/>
        <v>5.576489804461765E-5</v>
      </c>
      <c r="HF3121" s="24" t="str">
        <f t="shared" si="1137"/>
        <v/>
      </c>
    </row>
    <row r="3122" spans="209:214" ht="20.100000000000001" customHeight="1" x14ac:dyDescent="0.25">
      <c r="HA3122" s="2"/>
      <c r="HB3122" s="2">
        <f t="shared" si="1138"/>
        <v>16.140799999999267</v>
      </c>
      <c r="HC3122" s="147">
        <f t="shared" si="1139"/>
        <v>2.3860665522938231E-2</v>
      </c>
      <c r="HD3122" s="2">
        <f t="shared" si="1140"/>
        <v>5.564186474735569E-5</v>
      </c>
      <c r="HE3122" s="2">
        <f t="shared" si="1136"/>
        <v>5.564186474735569E-5</v>
      </c>
      <c r="HF3122" s="24" t="str">
        <f t="shared" si="1137"/>
        <v/>
      </c>
    </row>
    <row r="3123" spans="209:214" ht="20.100000000000001" customHeight="1" x14ac:dyDescent="0.25">
      <c r="HA3123" s="2"/>
      <c r="HB3123" s="2">
        <f t="shared" si="1138"/>
        <v>16.147199999999266</v>
      </c>
      <c r="HC3123" s="147">
        <f t="shared" si="1139"/>
        <v>2.3805023658190875E-2</v>
      </c>
      <c r="HD3123" s="2">
        <f t="shared" si="1140"/>
        <v>5.5519081083445915E-5</v>
      </c>
      <c r="HE3123" s="2">
        <f t="shared" si="1136"/>
        <v>5.5519081083445915E-5</v>
      </c>
      <c r="HF3123" s="24" t="str">
        <f t="shared" si="1137"/>
        <v/>
      </c>
    </row>
    <row r="3124" spans="209:214" ht="20.100000000000001" customHeight="1" x14ac:dyDescent="0.25">
      <c r="HA3124" s="2"/>
      <c r="HB3124" s="2">
        <f t="shared" si="1138"/>
        <v>16.153599999999265</v>
      </c>
      <c r="HC3124" s="147">
        <f t="shared" si="1139"/>
        <v>2.3749504577107429E-2</v>
      </c>
      <c r="HD3124" s="2">
        <f t="shared" si="1140"/>
        <v>5.5396546615581882E-5</v>
      </c>
      <c r="HE3124" s="2">
        <f t="shared" si="1136"/>
        <v>5.5396546615581882E-5</v>
      </c>
      <c r="HF3124" s="24" t="str">
        <f t="shared" si="1137"/>
        <v/>
      </c>
    </row>
    <row r="3125" spans="209:214" ht="20.100000000000001" customHeight="1" x14ac:dyDescent="0.25">
      <c r="HA3125" s="2"/>
      <c r="HB3125" s="2">
        <f t="shared" si="1138"/>
        <v>16.159999999999265</v>
      </c>
      <c r="HC3125" s="147">
        <f t="shared" si="1139"/>
        <v>2.3694108030491847E-2</v>
      </c>
      <c r="HD3125" s="2">
        <f t="shared" si="1140"/>
        <v>5.5274260907300227E-5</v>
      </c>
      <c r="HE3125" s="2">
        <f t="shared" si="1136"/>
        <v>5.5274260907300227E-5</v>
      </c>
      <c r="HF3125" s="24" t="str">
        <f t="shared" si="1137"/>
        <v/>
      </c>
    </row>
    <row r="3126" spans="209:214" ht="20.100000000000001" customHeight="1" x14ac:dyDescent="0.25">
      <c r="HA3126" s="2"/>
      <c r="HB3126" s="2">
        <f t="shared" si="1138"/>
        <v>16.166399999999264</v>
      </c>
      <c r="HC3126" s="147">
        <f t="shared" si="1139"/>
        <v>2.3638833769584547E-2</v>
      </c>
      <c r="HD3126" s="2">
        <f t="shared" si="1140"/>
        <v>5.5152223522120236E-5</v>
      </c>
      <c r="HE3126" s="2">
        <f t="shared" si="1136"/>
        <v>5.5152223522120236E-5</v>
      </c>
      <c r="HF3126" s="24" t="str">
        <f t="shared" si="1137"/>
        <v/>
      </c>
    </row>
    <row r="3127" spans="209:214" ht="20.100000000000001" customHeight="1" x14ac:dyDescent="0.25">
      <c r="HA3127" s="2"/>
      <c r="HB3127" s="2">
        <f t="shared" si="1138"/>
        <v>16.172799999999263</v>
      </c>
      <c r="HC3127" s="147">
        <f t="shared" si="1139"/>
        <v>2.3583681546062427E-2</v>
      </c>
      <c r="HD3127" s="2">
        <f t="shared" si="1140"/>
        <v>5.5030434024719993E-5</v>
      </c>
      <c r="HE3127" s="2">
        <f t="shared" si="1136"/>
        <v>5.5030434024719993E-5</v>
      </c>
      <c r="HF3127" s="24" t="str">
        <f t="shared" si="1137"/>
        <v/>
      </c>
    </row>
    <row r="3128" spans="209:214" ht="20.100000000000001" customHeight="1" x14ac:dyDescent="0.25">
      <c r="HA3128" s="2"/>
      <c r="HB3128" s="2">
        <f t="shared" si="1138"/>
        <v>16.179199999999263</v>
      </c>
      <c r="HC3128" s="147">
        <f t="shared" si="1139"/>
        <v>2.3528651112037707E-2</v>
      </c>
      <c r="HD3128" s="2">
        <f t="shared" si="1140"/>
        <v>5.4908891979791458E-5</v>
      </c>
      <c r="HE3128" s="2">
        <f t="shared" si="1136"/>
        <v>5.4908891979791458E-5</v>
      </c>
      <c r="HF3128" s="24" t="str">
        <f t="shared" si="1137"/>
        <v/>
      </c>
    </row>
    <row r="3129" spans="209:214" ht="20.100000000000001" customHeight="1" x14ac:dyDescent="0.25">
      <c r="HA3129" s="2"/>
      <c r="HB3129" s="2">
        <f t="shared" si="1138"/>
        <v>16.185599999999262</v>
      </c>
      <c r="HC3129" s="147">
        <f t="shared" si="1139"/>
        <v>2.3473742220057915E-2</v>
      </c>
      <c r="HD3129" s="2">
        <f t="shared" si="1140"/>
        <v>5.4787596952859258E-5</v>
      </c>
      <c r="HE3129" s="2">
        <f t="shared" si="1136"/>
        <v>5.4787596952859258E-5</v>
      </c>
      <c r="HF3129" s="24" t="str">
        <f t="shared" si="1137"/>
        <v/>
      </c>
    </row>
    <row r="3130" spans="209:214" ht="20.100000000000001" customHeight="1" x14ac:dyDescent="0.25">
      <c r="HA3130" s="2"/>
      <c r="HB3130" s="2">
        <f t="shared" si="1138"/>
        <v>16.191999999999261</v>
      </c>
      <c r="HC3130" s="147">
        <f t="shared" si="1139"/>
        <v>2.3418954623105056E-2</v>
      </c>
      <c r="HD3130" s="2">
        <f t="shared" si="1140"/>
        <v>5.466654850995456E-5</v>
      </c>
      <c r="HE3130" s="2">
        <f t="shared" si="1136"/>
        <v>5.466654850995456E-5</v>
      </c>
      <c r="HF3130" s="24" t="str">
        <f t="shared" si="1137"/>
        <v/>
      </c>
    </row>
    <row r="3131" spans="209:214" ht="20.100000000000001" customHeight="1" x14ac:dyDescent="0.25">
      <c r="HA3131" s="2"/>
      <c r="HB3131" s="2">
        <f t="shared" si="1138"/>
        <v>16.198399999999261</v>
      </c>
      <c r="HC3131" s="147">
        <f t="shared" si="1139"/>
        <v>2.3364288074595101E-2</v>
      </c>
      <c r="HD3131" s="2">
        <f t="shared" si="1140"/>
        <v>5.4545746217490171E-5</v>
      </c>
      <c r="HE3131" s="2">
        <f t="shared" si="1136"/>
        <v>5.4545746217490171E-5</v>
      </c>
      <c r="HF3131" s="24" t="str">
        <f t="shared" si="1137"/>
        <v/>
      </c>
    </row>
    <row r="3132" spans="209:214" ht="20.100000000000001" customHeight="1" x14ac:dyDescent="0.25">
      <c r="HA3132" s="2"/>
      <c r="HB3132" s="2">
        <f t="shared" si="1138"/>
        <v>16.20479999999926</v>
      </c>
      <c r="HC3132" s="147">
        <f t="shared" si="1139"/>
        <v>2.3309742328377611E-2</v>
      </c>
      <c r="HD3132" s="2">
        <f t="shared" si="1140"/>
        <v>5.4425189642656052E-5</v>
      </c>
      <c r="HE3132" s="2">
        <f t="shared" si="1136"/>
        <v>5.4425189642656052E-5</v>
      </c>
      <c r="HF3132" s="24" t="str">
        <f t="shared" si="1137"/>
        <v/>
      </c>
    </row>
    <row r="3133" spans="209:214" ht="20.100000000000001" customHeight="1" x14ac:dyDescent="0.25">
      <c r="HA3133" s="2"/>
      <c r="HB3133" s="2">
        <f t="shared" si="1138"/>
        <v>16.211199999999259</v>
      </c>
      <c r="HC3133" s="147">
        <f t="shared" si="1139"/>
        <v>2.3255317138734955E-2</v>
      </c>
      <c r="HD3133" s="2">
        <f t="shared" si="1140"/>
        <v>5.4304878352961355E-5</v>
      </c>
      <c r="HE3133" s="2">
        <f t="shared" si="1136"/>
        <v>5.4304878352961355E-5</v>
      </c>
      <c r="HF3133" s="24" t="str">
        <f t="shared" si="1137"/>
        <v/>
      </c>
    </row>
    <row r="3134" spans="209:214" ht="20.100000000000001" customHeight="1" x14ac:dyDescent="0.25">
      <c r="HA3134" s="2"/>
      <c r="HB3134" s="2">
        <f t="shared" si="1138"/>
        <v>16.217599999999258</v>
      </c>
      <c r="HC3134" s="147">
        <f t="shared" si="1139"/>
        <v>2.3201012260381994E-2</v>
      </c>
      <c r="HD3134" s="2">
        <f t="shared" si="1140"/>
        <v>5.4184811916605652E-5</v>
      </c>
      <c r="HE3134" s="2">
        <f t="shared" si="1136"/>
        <v>5.4184811916605652E-5</v>
      </c>
      <c r="HF3134" s="24" t="str">
        <f t="shared" si="1137"/>
        <v/>
      </c>
    </row>
    <row r="3135" spans="209:214" ht="20.100000000000001" customHeight="1" x14ac:dyDescent="0.25">
      <c r="HA3135" s="2"/>
      <c r="HB3135" s="2">
        <f t="shared" si="1138"/>
        <v>16.223999999999258</v>
      </c>
      <c r="HC3135" s="147">
        <f t="shared" si="1139"/>
        <v>2.3146827448465388E-2</v>
      </c>
      <c r="HD3135" s="2">
        <f t="shared" si="1140"/>
        <v>5.406498990218056E-5</v>
      </c>
      <c r="HE3135" s="2">
        <f t="shared" si="1136"/>
        <v>5.406498990218056E-5</v>
      </c>
      <c r="HF3135" s="24" t="str">
        <f t="shared" si="1137"/>
        <v/>
      </c>
    </row>
    <row r="3136" spans="209:214" ht="20.100000000000001" customHeight="1" x14ac:dyDescent="0.25">
      <c r="HA3136" s="2"/>
      <c r="HB3136" s="2">
        <f t="shared" si="1138"/>
        <v>16.230399999999257</v>
      </c>
      <c r="HC3136" s="147">
        <f t="shared" si="1139"/>
        <v>2.3092762458563208E-2</v>
      </c>
      <c r="HD3136" s="2">
        <f t="shared" si="1140"/>
        <v>5.3945411879013222E-5</v>
      </c>
      <c r="HE3136" s="2">
        <f t="shared" si="1136"/>
        <v>5.3945411879013222E-5</v>
      </c>
      <c r="HF3136" s="24" t="str">
        <f t="shared" si="1137"/>
        <v/>
      </c>
    </row>
    <row r="3137" spans="209:214" ht="20.100000000000001" customHeight="1" x14ac:dyDescent="0.25">
      <c r="HA3137" s="2"/>
      <c r="HB3137" s="2">
        <f t="shared" si="1138"/>
        <v>16.236799999999256</v>
      </c>
      <c r="HC3137" s="147">
        <f t="shared" si="1139"/>
        <v>2.3038817046684194E-2</v>
      </c>
      <c r="HD3137" s="2">
        <f t="shared" si="1140"/>
        <v>5.3826077416756907E-5</v>
      </c>
      <c r="HE3137" s="2">
        <f t="shared" si="1136"/>
        <v>5.3826077416756907E-5</v>
      </c>
      <c r="HF3137" s="24" t="str">
        <f t="shared" si="1137"/>
        <v/>
      </c>
    </row>
    <row r="3138" spans="209:214" ht="20.100000000000001" customHeight="1" x14ac:dyDescent="0.25">
      <c r="HA3138" s="2"/>
      <c r="HB3138" s="2">
        <f t="shared" si="1138"/>
        <v>16.243199999999256</v>
      </c>
      <c r="HC3138" s="147">
        <f t="shared" si="1139"/>
        <v>2.2984990969267437E-2</v>
      </c>
      <c r="HD3138" s="2">
        <f t="shared" si="1140"/>
        <v>5.3706986085765712E-5</v>
      </c>
      <c r="HE3138" s="2">
        <f t="shared" si="1136"/>
        <v>5.3706986085765712E-5</v>
      </c>
      <c r="HF3138" s="24" t="str">
        <f t="shared" si="1137"/>
        <v/>
      </c>
    </row>
    <row r="3139" spans="209:214" ht="20.100000000000001" customHeight="1" x14ac:dyDescent="0.25">
      <c r="HA3139" s="2"/>
      <c r="HB3139" s="2">
        <f t="shared" si="1138"/>
        <v>16.249599999999255</v>
      </c>
      <c r="HC3139" s="147">
        <f t="shared" si="1139"/>
        <v>2.2931283983181672E-2</v>
      </c>
      <c r="HD3139" s="2">
        <f t="shared" si="1140"/>
        <v>5.3588137456827417E-5</v>
      </c>
      <c r="HE3139" s="2">
        <f t="shared" si="1136"/>
        <v>5.3588137456827417E-5</v>
      </c>
      <c r="HF3139" s="24" t="str">
        <f t="shared" si="1137"/>
        <v/>
      </c>
    </row>
    <row r="3140" spans="209:214" ht="20.100000000000001" customHeight="1" x14ac:dyDescent="0.25">
      <c r="HA3140" s="2"/>
      <c r="HB3140" s="2">
        <f t="shared" si="1138"/>
        <v>16.255999999999254</v>
      </c>
      <c r="HC3140" s="147">
        <f t="shared" si="1139"/>
        <v>2.2877695845724844E-2</v>
      </c>
      <c r="HD3140" s="2">
        <f t="shared" si="1140"/>
        <v>5.3469531101406342E-5</v>
      </c>
      <c r="HE3140" s="2">
        <f t="shared" si="1136"/>
        <v>5.3469531101406342E-5</v>
      </c>
      <c r="HF3140" s="24" t="str">
        <f t="shared" si="1137"/>
        <v/>
      </c>
    </row>
    <row r="3141" spans="209:214" ht="20.100000000000001" customHeight="1" x14ac:dyDescent="0.25">
      <c r="HA3141" s="2"/>
      <c r="HB3141" s="2">
        <f t="shared" si="1138"/>
        <v>16.262399999999253</v>
      </c>
      <c r="HC3141" s="147">
        <f t="shared" si="1139"/>
        <v>2.2824226314623438E-2</v>
      </c>
      <c r="HD3141" s="2">
        <f t="shared" si="1140"/>
        <v>5.3351166591261712E-5</v>
      </c>
      <c r="HE3141" s="2">
        <f t="shared" si="1136"/>
        <v>5.3351166591261712E-5</v>
      </c>
      <c r="HF3141" s="24" t="str">
        <f t="shared" si="1137"/>
        <v/>
      </c>
    </row>
    <row r="3142" spans="209:214" ht="20.100000000000001" customHeight="1" x14ac:dyDescent="0.25">
      <c r="HA3142" s="2"/>
      <c r="HB3142" s="2">
        <f t="shared" si="1138"/>
        <v>16.268799999999253</v>
      </c>
      <c r="HC3142" s="147">
        <f t="shared" si="1139"/>
        <v>2.2770875148032176E-2</v>
      </c>
      <c r="HD3142" s="2">
        <f t="shared" si="1140"/>
        <v>5.3233043498981947E-5</v>
      </c>
      <c r="HE3142" s="2">
        <f t="shared" si="1136"/>
        <v>5.3233043498981947E-5</v>
      </c>
      <c r="HF3142" s="24" t="str">
        <f t="shared" si="1137"/>
        <v/>
      </c>
    </row>
    <row r="3143" spans="209:214" ht="20.100000000000001" customHeight="1" x14ac:dyDescent="0.25">
      <c r="HA3143" s="2"/>
      <c r="HB3143" s="2">
        <f t="shared" si="1138"/>
        <v>16.275199999999252</v>
      </c>
      <c r="HC3143" s="147">
        <f t="shared" si="1139"/>
        <v>2.2717642104533194E-2</v>
      </c>
      <c r="HD3143" s="2">
        <f t="shared" si="1140"/>
        <v>5.3115161397502414E-5</v>
      </c>
      <c r="HE3143" s="2">
        <f t="shared" si="1136"/>
        <v>5.3115161397502414E-5</v>
      </c>
      <c r="HF3143" s="24" t="str">
        <f t="shared" si="1137"/>
        <v/>
      </c>
    </row>
    <row r="3144" spans="209:214" ht="20.100000000000001" customHeight="1" x14ac:dyDescent="0.25">
      <c r="HA3144" s="2"/>
      <c r="HB3144" s="2">
        <f t="shared" si="1138"/>
        <v>16.281599999999251</v>
      </c>
      <c r="HC3144" s="147">
        <f t="shared" si="1139"/>
        <v>2.2664526943135692E-2</v>
      </c>
      <c r="HD3144" s="2">
        <f t="shared" si="1140"/>
        <v>5.299751986032053E-5</v>
      </c>
      <c r="HE3144" s="2">
        <f t="shared" si="1136"/>
        <v>5.299751986032053E-5</v>
      </c>
      <c r="HF3144" s="24" t="str">
        <f t="shared" si="1137"/>
        <v/>
      </c>
    </row>
    <row r="3145" spans="209:214" ht="20.100000000000001" customHeight="1" x14ac:dyDescent="0.25">
      <c r="HA3145" s="2"/>
      <c r="HB3145" s="2">
        <f t="shared" si="1138"/>
        <v>16.287999999999251</v>
      </c>
      <c r="HC3145" s="147">
        <f t="shared" si="1139"/>
        <v>2.2611529423275371E-2</v>
      </c>
      <c r="HD3145" s="2">
        <f t="shared" si="1140"/>
        <v>5.2880118461516579E-5</v>
      </c>
      <c r="HE3145" s="2">
        <f t="shared" si="1136"/>
        <v>5.2880118461516579E-5</v>
      </c>
      <c r="HF3145" s="24" t="str">
        <f t="shared" si="1137"/>
        <v/>
      </c>
    </row>
    <row r="3146" spans="209:214" ht="20.100000000000001" customHeight="1" x14ac:dyDescent="0.25">
      <c r="HA3146" s="2"/>
      <c r="HB3146" s="2">
        <f t="shared" si="1138"/>
        <v>16.29439999999925</v>
      </c>
      <c r="HC3146" s="147">
        <f t="shared" si="1139"/>
        <v>2.2558649304813855E-2</v>
      </c>
      <c r="HD3146" s="2">
        <f t="shared" si="1140"/>
        <v>5.2762956775764119E-5</v>
      </c>
      <c r="HE3146" s="2">
        <f t="shared" si="1136"/>
        <v>5.2762956775764119E-5</v>
      </c>
      <c r="HF3146" s="24" t="str">
        <f t="shared" si="1137"/>
        <v/>
      </c>
    </row>
    <row r="3147" spans="209:214" ht="20.100000000000001" customHeight="1" x14ac:dyDescent="0.25">
      <c r="HA3147" s="2"/>
      <c r="HB3147" s="2">
        <f t="shared" si="1138"/>
        <v>16.300799999999249</v>
      </c>
      <c r="HC3147" s="147">
        <f t="shared" si="1139"/>
        <v>2.2505886348038091E-2</v>
      </c>
      <c r="HD3147" s="2">
        <f t="shared" si="1140"/>
        <v>5.2646034378198148E-5</v>
      </c>
      <c r="HE3147" s="2">
        <f t="shared" si="1136"/>
        <v>5.2646034378198148E-5</v>
      </c>
      <c r="HF3147" s="24" t="str">
        <f t="shared" si="1137"/>
        <v/>
      </c>
    </row>
    <row r="3148" spans="209:214" ht="20.100000000000001" customHeight="1" x14ac:dyDescent="0.25">
      <c r="HA3148" s="2"/>
      <c r="HB3148" s="2">
        <f t="shared" si="1138"/>
        <v>16.307199999999249</v>
      </c>
      <c r="HC3148" s="147">
        <f t="shared" si="1139"/>
        <v>2.2453240313659893E-2</v>
      </c>
      <c r="HD3148" s="2">
        <f t="shared" si="1140"/>
        <v>5.2529350844363054E-5</v>
      </c>
      <c r="HE3148" s="2">
        <f t="shared" si="1136"/>
        <v>5.2529350844363054E-5</v>
      </c>
      <c r="HF3148" s="24" t="str">
        <f t="shared" si="1137"/>
        <v/>
      </c>
    </row>
    <row r="3149" spans="209:214" ht="20.100000000000001" customHeight="1" x14ac:dyDescent="0.25">
      <c r="HA3149" s="2"/>
      <c r="HB3149" s="2">
        <f t="shared" si="1138"/>
        <v>16.313599999999248</v>
      </c>
      <c r="HC3149" s="147">
        <f t="shared" si="1139"/>
        <v>2.2400710962815529E-2</v>
      </c>
      <c r="HD3149" s="2">
        <f t="shared" si="1140"/>
        <v>5.2412905750680999E-5</v>
      </c>
      <c r="HE3149" s="2">
        <f t="shared" si="1136"/>
        <v>5.2412905750680999E-5</v>
      </c>
      <c r="HF3149" s="24" t="str">
        <f t="shared" si="1137"/>
        <v/>
      </c>
    </row>
    <row r="3150" spans="209:214" ht="20.100000000000001" customHeight="1" x14ac:dyDescent="0.25">
      <c r="HA3150" s="2"/>
      <c r="HB3150" s="2">
        <f t="shared" si="1138"/>
        <v>16.319999999999247</v>
      </c>
      <c r="HC3150" s="147">
        <f t="shared" si="1139"/>
        <v>2.2348298057064848E-2</v>
      </c>
      <c r="HD3150" s="2">
        <f t="shared" si="1140"/>
        <v>5.2296698673858638E-5</v>
      </c>
      <c r="HE3150" s="2">
        <f t="shared" si="1136"/>
        <v>5.2296698673858638E-5</v>
      </c>
      <c r="HF3150" s="24" t="str">
        <f t="shared" si="1137"/>
        <v/>
      </c>
    </row>
    <row r="3151" spans="209:214" ht="20.100000000000001" customHeight="1" x14ac:dyDescent="0.25">
      <c r="HA3151" s="2"/>
      <c r="HB3151" s="2">
        <f t="shared" si="1138"/>
        <v>16.326399999999246</v>
      </c>
      <c r="HC3151" s="147">
        <f t="shared" si="1139"/>
        <v>2.229600135839099E-2</v>
      </c>
      <c r="HD3151" s="2">
        <f t="shared" si="1140"/>
        <v>5.2180729191060593E-5</v>
      </c>
      <c r="HE3151" s="2">
        <f t="shared" si="1136"/>
        <v>5.2180729191060593E-5</v>
      </c>
      <c r="HF3151" s="24" t="str">
        <f t="shared" si="1137"/>
        <v/>
      </c>
    </row>
    <row r="3152" spans="209:214" ht="20.100000000000001" customHeight="1" x14ac:dyDescent="0.25">
      <c r="HA3152" s="2"/>
      <c r="HB3152" s="2">
        <f t="shared" si="1138"/>
        <v>16.332799999999246</v>
      </c>
      <c r="HC3152" s="147">
        <f t="shared" si="1139"/>
        <v>2.2243820629199929E-2</v>
      </c>
      <c r="HD3152" s="2">
        <f t="shared" si="1140"/>
        <v>5.2064996880381298E-5</v>
      </c>
      <c r="HE3152" s="2">
        <f t="shared" si="1136"/>
        <v>5.2064996880381298E-5</v>
      </c>
      <c r="HF3152" s="24" t="str">
        <f t="shared" si="1137"/>
        <v/>
      </c>
    </row>
    <row r="3153" spans="209:214" ht="20.100000000000001" customHeight="1" x14ac:dyDescent="0.25">
      <c r="HA3153" s="2"/>
      <c r="HB3153" s="2">
        <f t="shared" si="1138"/>
        <v>16.339199999999245</v>
      </c>
      <c r="HC3153" s="147">
        <f t="shared" si="1139"/>
        <v>2.2191755632319548E-2</v>
      </c>
      <c r="HD3153" s="2">
        <f t="shared" si="1140"/>
        <v>5.1949501320005392E-5</v>
      </c>
      <c r="HE3153" s="2">
        <f t="shared" si="1136"/>
        <v>5.1949501320005392E-5</v>
      </c>
      <c r="HF3153" s="24" t="str">
        <f t="shared" si="1137"/>
        <v/>
      </c>
    </row>
    <row r="3154" spans="209:214" ht="20.100000000000001" customHeight="1" x14ac:dyDescent="0.25">
      <c r="HA3154" s="2"/>
      <c r="HB3154" s="2">
        <f t="shared" si="1138"/>
        <v>16.345599999999244</v>
      </c>
      <c r="HC3154" s="147">
        <f t="shared" si="1139"/>
        <v>2.2139806130999543E-2</v>
      </c>
      <c r="HD3154" s="2">
        <f t="shared" si="1140"/>
        <v>5.1834242088998755E-5</v>
      </c>
      <c r="HE3154" s="2">
        <f t="shared" si="1136"/>
        <v>5.1834242088998755E-5</v>
      </c>
      <c r="HF3154" s="24" t="str">
        <f t="shared" si="1137"/>
        <v/>
      </c>
    </row>
    <row r="3155" spans="209:214" ht="20.100000000000001" customHeight="1" x14ac:dyDescent="0.25">
      <c r="HA3155" s="2"/>
      <c r="HB3155" s="2">
        <f t="shared" si="1138"/>
        <v>16.351999999999244</v>
      </c>
      <c r="HC3155" s="147">
        <f t="shared" si="1139"/>
        <v>2.2087971888910544E-2</v>
      </c>
      <c r="HD3155" s="2">
        <f t="shared" si="1140"/>
        <v>5.17192187667187E-5</v>
      </c>
      <c r="HE3155" s="2">
        <f t="shared" si="1136"/>
        <v>5.17192187667187E-5</v>
      </c>
      <c r="HF3155" s="24" t="str">
        <f t="shared" si="1137"/>
        <v/>
      </c>
    </row>
    <row r="3156" spans="209:214" ht="20.100000000000001" customHeight="1" x14ac:dyDescent="0.25">
      <c r="HA3156" s="2"/>
      <c r="HB3156" s="2">
        <f t="shared" si="1138"/>
        <v>16.358399999999243</v>
      </c>
      <c r="HC3156" s="147">
        <f t="shared" si="1139"/>
        <v>2.2036252670143825E-2</v>
      </c>
      <c r="HD3156" s="2">
        <f t="shared" si="1140"/>
        <v>5.160443093326153E-5</v>
      </c>
      <c r="HE3156" s="2">
        <f t="shared" si="1136"/>
        <v>5.160443093326153E-5</v>
      </c>
      <c r="HF3156" s="24" t="str">
        <f t="shared" si="1137"/>
        <v/>
      </c>
    </row>
    <row r="3157" spans="209:214" ht="20.100000000000001" customHeight="1" x14ac:dyDescent="0.25">
      <c r="HA3157" s="2"/>
      <c r="HB3157" s="2">
        <f t="shared" si="1138"/>
        <v>16.364799999999242</v>
      </c>
      <c r="HC3157" s="147">
        <f t="shared" si="1139"/>
        <v>2.1984648239210564E-2</v>
      </c>
      <c r="HD3157" s="2">
        <f t="shared" si="1140"/>
        <v>5.148987816917111E-5</v>
      </c>
      <c r="HE3157" s="2">
        <f t="shared" si="1136"/>
        <v>5.148987816917111E-5</v>
      </c>
      <c r="HF3157" s="24" t="str">
        <f t="shared" si="1137"/>
        <v/>
      </c>
    </row>
    <row r="3158" spans="209:214" ht="20.100000000000001" customHeight="1" x14ac:dyDescent="0.25">
      <c r="HA3158" s="2"/>
      <c r="HB3158" s="2">
        <f t="shared" si="1138"/>
        <v>16.371199999999241</v>
      </c>
      <c r="HC3158" s="147">
        <f t="shared" si="1139"/>
        <v>2.1933158361041392E-2</v>
      </c>
      <c r="HD3158" s="2">
        <f t="shared" si="1140"/>
        <v>5.1375560055442332E-5</v>
      </c>
      <c r="HE3158" s="2">
        <f t="shared" si="1136"/>
        <v>5.1375560055442332E-5</v>
      </c>
      <c r="HF3158" s="24" t="str">
        <f t="shared" si="1137"/>
        <v/>
      </c>
    </row>
    <row r="3159" spans="209:214" ht="20.100000000000001" customHeight="1" x14ac:dyDescent="0.25">
      <c r="HA3159" s="2"/>
      <c r="HB3159" s="2">
        <f t="shared" si="1138"/>
        <v>16.377599999999241</v>
      </c>
      <c r="HC3159" s="147">
        <f t="shared" si="1139"/>
        <v>2.188178280098595E-2</v>
      </c>
      <c r="HD3159" s="2">
        <f t="shared" si="1140"/>
        <v>5.1261476173826426E-5</v>
      </c>
      <c r="HE3159" s="2">
        <f t="shared" si="1136"/>
        <v>5.1261476173826426E-5</v>
      </c>
      <c r="HF3159" s="24" t="str">
        <f t="shared" si="1137"/>
        <v/>
      </c>
    </row>
    <row r="3160" spans="209:214" ht="20.100000000000001" customHeight="1" x14ac:dyDescent="0.25">
      <c r="HA3160" s="2"/>
      <c r="HB3160" s="2">
        <f t="shared" si="1138"/>
        <v>16.38399999999924</v>
      </c>
      <c r="HC3160" s="147">
        <f t="shared" si="1139"/>
        <v>2.1830521324812124E-2</v>
      </c>
      <c r="HD3160" s="2">
        <f t="shared" si="1140"/>
        <v>5.1147626106463201E-5</v>
      </c>
      <c r="HE3160" s="2">
        <f t="shared" ref="HE3160:HE3223" si="1141">IF(HC3160&lt;(1-$HA$604),HD3160,"")</f>
        <v>5.1147626106463201E-5</v>
      </c>
      <c r="HF3160" s="24" t="str">
        <f t="shared" ref="HF3160:HF3223" si="1142">IF(HC3160&lt;(1-$HA$610),HD3160,"")</f>
        <v/>
      </c>
    </row>
    <row r="3161" spans="209:214" ht="20.100000000000001" customHeight="1" x14ac:dyDescent="0.25">
      <c r="HA3161" s="2"/>
      <c r="HB3161" s="2">
        <f t="shared" ref="HB3161:HB3224" si="1143">HB3160+$HE$597</f>
        <v>16.390399999999239</v>
      </c>
      <c r="HC3161" s="147">
        <f t="shared" ref="HC3161:HC3224" si="1144">_xlfn.CHISQ.DIST.RT(HB3161,7)</f>
        <v>2.177937369870566E-2</v>
      </c>
      <c r="HD3161" s="2">
        <f t="shared" ref="HD3161:HD3224" si="1145">HC3161-HC3162</f>
        <v>5.1034009436012884E-5</v>
      </c>
      <c r="HE3161" s="2">
        <f t="shared" si="1141"/>
        <v>5.1034009436012884E-5</v>
      </c>
      <c r="HF3161" s="24" t="str">
        <f t="shared" si="1142"/>
        <v/>
      </c>
    </row>
    <row r="3162" spans="209:214" ht="20.100000000000001" customHeight="1" x14ac:dyDescent="0.25">
      <c r="HA3162" s="2"/>
      <c r="HB3162" s="2">
        <f t="shared" si="1143"/>
        <v>16.396799999999239</v>
      </c>
      <c r="HC3162" s="147">
        <f t="shared" si="1144"/>
        <v>2.1728339689269648E-2</v>
      </c>
      <c r="HD3162" s="2">
        <f t="shared" si="1145"/>
        <v>5.0920625745819181E-5</v>
      </c>
      <c r="HE3162" s="2">
        <f t="shared" si="1141"/>
        <v>5.0920625745819181E-5</v>
      </c>
      <c r="HF3162" s="24" t="str">
        <f t="shared" si="1142"/>
        <v/>
      </c>
    </row>
    <row r="3163" spans="209:214" ht="20.100000000000001" customHeight="1" x14ac:dyDescent="0.25">
      <c r="HA3163" s="2"/>
      <c r="HB3163" s="2">
        <f t="shared" si="1143"/>
        <v>16.403199999999238</v>
      </c>
      <c r="HC3163" s="147">
        <f t="shared" si="1144"/>
        <v>2.1677419063523828E-2</v>
      </c>
      <c r="HD3163" s="2">
        <f t="shared" si="1145"/>
        <v>5.0807474619590093E-5</v>
      </c>
      <c r="HE3163" s="2">
        <f t="shared" si="1141"/>
        <v>5.0807474619590093E-5</v>
      </c>
      <c r="HF3163" s="24" t="str">
        <f t="shared" si="1142"/>
        <v/>
      </c>
    </row>
    <row r="3164" spans="209:214" ht="20.100000000000001" customHeight="1" x14ac:dyDescent="0.25">
      <c r="HA3164" s="2"/>
      <c r="HB3164" s="2">
        <f t="shared" si="1143"/>
        <v>16.409599999999237</v>
      </c>
      <c r="HC3164" s="147">
        <f t="shared" si="1144"/>
        <v>2.1626611588904238E-2</v>
      </c>
      <c r="HD3164" s="2">
        <f t="shared" si="1145"/>
        <v>5.0694555641682404E-5</v>
      </c>
      <c r="HE3164" s="2">
        <f t="shared" si="1141"/>
        <v>5.0694555641682404E-5</v>
      </c>
      <c r="HF3164" s="24" t="str">
        <f t="shared" si="1142"/>
        <v/>
      </c>
    </row>
    <row r="3165" spans="209:214" ht="20.100000000000001" customHeight="1" x14ac:dyDescent="0.25">
      <c r="HA3165" s="2"/>
      <c r="HB3165" s="2">
        <f t="shared" si="1143"/>
        <v>16.415999999999237</v>
      </c>
      <c r="HC3165" s="147">
        <f t="shared" si="1144"/>
        <v>2.1575917033262556E-2</v>
      </c>
      <c r="HD3165" s="2">
        <f t="shared" si="1145"/>
        <v>5.0581868397028829E-5</v>
      </c>
      <c r="HE3165" s="2">
        <f t="shared" si="1141"/>
        <v>5.0581868397028829E-5</v>
      </c>
      <c r="HF3165" s="24" t="str">
        <f t="shared" si="1142"/>
        <v/>
      </c>
    </row>
    <row r="3166" spans="209:214" ht="20.100000000000001" customHeight="1" x14ac:dyDescent="0.25">
      <c r="HA3166" s="2"/>
      <c r="HB3166" s="2">
        <f t="shared" si="1143"/>
        <v>16.422399999999236</v>
      </c>
      <c r="HC3166" s="147">
        <f t="shared" si="1144"/>
        <v>2.1525335164865527E-2</v>
      </c>
      <c r="HD3166" s="2">
        <f t="shared" si="1145"/>
        <v>5.0469412471054742E-5</v>
      </c>
      <c r="HE3166" s="2">
        <f t="shared" si="1141"/>
        <v>5.0469412471054742E-5</v>
      </c>
      <c r="HF3166" s="24" t="str">
        <f t="shared" si="1142"/>
        <v/>
      </c>
    </row>
    <row r="3167" spans="209:214" ht="20.100000000000001" customHeight="1" x14ac:dyDescent="0.25">
      <c r="HA3167" s="2"/>
      <c r="HB3167" s="2">
        <f t="shared" si="1143"/>
        <v>16.428799999999235</v>
      </c>
      <c r="HC3167" s="147">
        <f t="shared" si="1144"/>
        <v>2.1474865752394472E-2</v>
      </c>
      <c r="HD3167" s="2">
        <f t="shared" si="1145"/>
        <v>5.0357187449570628E-5</v>
      </c>
      <c r="HE3167" s="2">
        <f t="shared" si="1141"/>
        <v>5.0357187449570628E-5</v>
      </c>
      <c r="HF3167" s="24" t="str">
        <f t="shared" si="1142"/>
        <v/>
      </c>
    </row>
    <row r="3168" spans="209:214" ht="20.100000000000001" customHeight="1" x14ac:dyDescent="0.25">
      <c r="HA3168" s="2"/>
      <c r="HB3168" s="2">
        <f t="shared" si="1143"/>
        <v>16.435199999999234</v>
      </c>
      <c r="HC3168" s="147">
        <f t="shared" si="1144"/>
        <v>2.1424508564944902E-2</v>
      </c>
      <c r="HD3168" s="2">
        <f t="shared" si="1145"/>
        <v>5.0245192919223108E-5</v>
      </c>
      <c r="HE3168" s="2">
        <f t="shared" si="1141"/>
        <v>5.0245192919223108E-5</v>
      </c>
      <c r="HF3168" s="24" t="str">
        <f t="shared" si="1142"/>
        <v/>
      </c>
    </row>
    <row r="3169" spans="209:214" ht="20.100000000000001" customHeight="1" x14ac:dyDescent="0.25">
      <c r="HA3169" s="2"/>
      <c r="HB3169" s="2">
        <f t="shared" si="1143"/>
        <v>16.441599999999234</v>
      </c>
      <c r="HC3169" s="147">
        <f t="shared" si="1144"/>
        <v>2.1374263372025679E-2</v>
      </c>
      <c r="HD3169" s="2">
        <f t="shared" si="1145"/>
        <v>5.0133428466977992E-5</v>
      </c>
      <c r="HE3169" s="2">
        <f t="shared" si="1141"/>
        <v>5.0133428466977992E-5</v>
      </c>
      <c r="HF3169" s="24" t="str">
        <f t="shared" si="1142"/>
        <v/>
      </c>
    </row>
    <row r="3170" spans="209:214" ht="20.100000000000001" customHeight="1" x14ac:dyDescent="0.25">
      <c r="HA3170" s="2"/>
      <c r="HB3170" s="2">
        <f t="shared" si="1143"/>
        <v>16.447999999999233</v>
      </c>
      <c r="HC3170" s="147">
        <f t="shared" si="1144"/>
        <v>2.1324129943558701E-2</v>
      </c>
      <c r="HD3170" s="2">
        <f t="shared" si="1145"/>
        <v>5.0021893680526203E-5</v>
      </c>
      <c r="HE3170" s="2">
        <f t="shared" si="1141"/>
        <v>5.0021893680526203E-5</v>
      </c>
      <c r="HF3170" s="24" t="str">
        <f t="shared" si="1142"/>
        <v/>
      </c>
    </row>
    <row r="3171" spans="209:214" ht="20.100000000000001" customHeight="1" x14ac:dyDescent="0.25">
      <c r="HA3171" s="2"/>
      <c r="HB3171" s="2">
        <f t="shared" si="1143"/>
        <v>16.454399999999232</v>
      </c>
      <c r="HC3171" s="147">
        <f t="shared" si="1144"/>
        <v>2.1274108049878174E-2</v>
      </c>
      <c r="HD3171" s="2">
        <f t="shared" si="1145"/>
        <v>4.9910588147895202E-5</v>
      </c>
      <c r="HE3171" s="2">
        <f t="shared" si="1141"/>
        <v>4.9910588147895202E-5</v>
      </c>
      <c r="HF3171" s="24" t="str">
        <f t="shared" si="1142"/>
        <v/>
      </c>
    </row>
    <row r="3172" spans="209:214" ht="20.100000000000001" customHeight="1" x14ac:dyDescent="0.25">
      <c r="HA3172" s="2"/>
      <c r="HB3172" s="2">
        <f t="shared" si="1143"/>
        <v>16.460799999999232</v>
      </c>
      <c r="HC3172" s="147">
        <f t="shared" si="1144"/>
        <v>2.1224197461730279E-2</v>
      </c>
      <c r="HD3172" s="2">
        <f t="shared" si="1145"/>
        <v>4.9799511457688378E-5</v>
      </c>
      <c r="HE3172" s="2">
        <f t="shared" si="1141"/>
        <v>4.9799511457688378E-5</v>
      </c>
      <c r="HF3172" s="24" t="str">
        <f t="shared" si="1142"/>
        <v/>
      </c>
    </row>
    <row r="3173" spans="209:214" ht="20.100000000000001" customHeight="1" x14ac:dyDescent="0.25">
      <c r="HA3173" s="2"/>
      <c r="HB3173" s="2">
        <f t="shared" si="1143"/>
        <v>16.467199999999231</v>
      </c>
      <c r="HC3173" s="147">
        <f t="shared" si="1144"/>
        <v>2.1174397950272591E-2</v>
      </c>
      <c r="HD3173" s="2">
        <f t="shared" si="1145"/>
        <v>4.9688663199275868E-5</v>
      </c>
      <c r="HE3173" s="2">
        <f t="shared" si="1141"/>
        <v>4.9688663199275868E-5</v>
      </c>
      <c r="HF3173" s="24" t="str">
        <f t="shared" si="1142"/>
        <v/>
      </c>
    </row>
    <row r="3174" spans="209:214" ht="20.100000000000001" customHeight="1" x14ac:dyDescent="0.25">
      <c r="HA3174" s="2"/>
      <c r="HB3174" s="2">
        <f t="shared" si="1143"/>
        <v>16.47359999999923</v>
      </c>
      <c r="HC3174" s="147">
        <f t="shared" si="1144"/>
        <v>2.1124709287073315E-2</v>
      </c>
      <c r="HD3174" s="2">
        <f t="shared" si="1145"/>
        <v>4.9578042962274138E-5</v>
      </c>
      <c r="HE3174" s="2">
        <f t="shared" si="1141"/>
        <v>4.9578042962274138E-5</v>
      </c>
      <c r="HF3174" s="24" t="str">
        <f t="shared" si="1142"/>
        <v/>
      </c>
    </row>
    <row r="3175" spans="209:214" ht="20.100000000000001" customHeight="1" x14ac:dyDescent="0.25">
      <c r="HA3175" s="2"/>
      <c r="HB3175" s="2">
        <f t="shared" si="1143"/>
        <v>16.479999999999229</v>
      </c>
      <c r="HC3175" s="147">
        <f t="shared" si="1144"/>
        <v>2.1075131244111041E-2</v>
      </c>
      <c r="HD3175" s="2">
        <f t="shared" si="1145"/>
        <v>4.946765033703171E-5</v>
      </c>
      <c r="HE3175" s="2">
        <f t="shared" si="1141"/>
        <v>4.946765033703171E-5</v>
      </c>
      <c r="HF3175" s="24" t="str">
        <f t="shared" si="1142"/>
        <v/>
      </c>
    </row>
    <row r="3176" spans="209:214" ht="20.100000000000001" customHeight="1" x14ac:dyDescent="0.25">
      <c r="HA3176" s="2"/>
      <c r="HB3176" s="2">
        <f t="shared" si="1143"/>
        <v>16.486399999999229</v>
      </c>
      <c r="HC3176" s="147">
        <f t="shared" si="1144"/>
        <v>2.1025663593774009E-2</v>
      </c>
      <c r="HD3176" s="2">
        <f t="shared" si="1145"/>
        <v>4.9357484914337724E-5</v>
      </c>
      <c r="HE3176" s="2">
        <f t="shared" si="1141"/>
        <v>4.9357484914337724E-5</v>
      </c>
      <c r="HF3176" s="24" t="str">
        <f t="shared" si="1142"/>
        <v/>
      </c>
    </row>
    <row r="3177" spans="209:214" ht="20.100000000000001" customHeight="1" x14ac:dyDescent="0.25">
      <c r="HA3177" s="2"/>
      <c r="HB3177" s="2">
        <f t="shared" si="1143"/>
        <v>16.492799999999228</v>
      </c>
      <c r="HC3177" s="147">
        <f t="shared" si="1144"/>
        <v>2.0976306108859671E-2</v>
      </c>
      <c r="HD3177" s="2">
        <f t="shared" si="1145"/>
        <v>4.9247546285591942E-5</v>
      </c>
      <c r="HE3177" s="2">
        <f t="shared" si="1141"/>
        <v>4.9247546285591942E-5</v>
      </c>
      <c r="HF3177" s="24" t="str">
        <f t="shared" si="1142"/>
        <v/>
      </c>
    </row>
    <row r="3178" spans="209:214" ht="20.100000000000001" customHeight="1" x14ac:dyDescent="0.25">
      <c r="HA3178" s="2"/>
      <c r="HB3178" s="2">
        <f t="shared" si="1143"/>
        <v>16.499199999999227</v>
      </c>
      <c r="HC3178" s="147">
        <f t="shared" si="1144"/>
        <v>2.0927058562574079E-2</v>
      </c>
      <c r="HD3178" s="2">
        <f t="shared" si="1145"/>
        <v>4.9137834042711076E-5</v>
      </c>
      <c r="HE3178" s="2">
        <f t="shared" si="1141"/>
        <v>4.9137834042711076E-5</v>
      </c>
      <c r="HF3178" s="24" t="str">
        <f t="shared" si="1142"/>
        <v/>
      </c>
    </row>
    <row r="3179" spans="209:214" ht="20.100000000000001" customHeight="1" x14ac:dyDescent="0.25">
      <c r="HA3179" s="2"/>
      <c r="HB3179" s="2">
        <f t="shared" si="1143"/>
        <v>16.505599999999227</v>
      </c>
      <c r="HC3179" s="147">
        <f t="shared" si="1144"/>
        <v>2.0877920728531368E-2</v>
      </c>
      <c r="HD3179" s="2">
        <f t="shared" si="1145"/>
        <v>4.9028347778104497E-5</v>
      </c>
      <c r="HE3179" s="2">
        <f t="shared" si="1141"/>
        <v>4.9028347778104497E-5</v>
      </c>
      <c r="HF3179" s="24" t="str">
        <f t="shared" si="1142"/>
        <v/>
      </c>
    </row>
    <row r="3180" spans="209:214" ht="20.100000000000001" customHeight="1" x14ac:dyDescent="0.25">
      <c r="HA3180" s="2"/>
      <c r="HB3180" s="2">
        <f t="shared" si="1143"/>
        <v>16.511999999999226</v>
      </c>
      <c r="HC3180" s="147">
        <f t="shared" si="1144"/>
        <v>2.0828892380753264E-2</v>
      </c>
      <c r="HD3180" s="2">
        <f t="shared" si="1145"/>
        <v>4.8919087084837304E-5</v>
      </c>
      <c r="HE3180" s="2">
        <f t="shared" si="1141"/>
        <v>4.8919087084837304E-5</v>
      </c>
      <c r="HF3180" s="24" t="str">
        <f t="shared" si="1142"/>
        <v/>
      </c>
    </row>
    <row r="3181" spans="209:214" ht="20.100000000000001" customHeight="1" x14ac:dyDescent="0.25">
      <c r="HA3181" s="2"/>
      <c r="HB3181" s="2">
        <f t="shared" si="1143"/>
        <v>16.518399999999225</v>
      </c>
      <c r="HC3181" s="147">
        <f t="shared" si="1144"/>
        <v>2.0779973293668427E-2</v>
      </c>
      <c r="HD3181" s="2">
        <f t="shared" si="1145"/>
        <v>4.8810051556338885E-5</v>
      </c>
      <c r="HE3181" s="2">
        <f t="shared" si="1141"/>
        <v>4.8810051556338885E-5</v>
      </c>
      <c r="HF3181" s="24" t="str">
        <f t="shared" si="1142"/>
        <v/>
      </c>
    </row>
    <row r="3182" spans="209:214" ht="20.100000000000001" customHeight="1" x14ac:dyDescent="0.25">
      <c r="HA3182" s="2"/>
      <c r="HB3182" s="2">
        <f t="shared" si="1143"/>
        <v>16.524799999999225</v>
      </c>
      <c r="HC3182" s="147">
        <f t="shared" si="1144"/>
        <v>2.0731163242112088E-2</v>
      </c>
      <c r="HD3182" s="2">
        <f t="shared" si="1145"/>
        <v>4.8701240786746397E-5</v>
      </c>
      <c r="HE3182" s="2">
        <f t="shared" si="1141"/>
        <v>4.8701240786746397E-5</v>
      </c>
      <c r="HF3182" s="24" t="str">
        <f t="shared" si="1142"/>
        <v/>
      </c>
    </row>
    <row r="3183" spans="209:214" ht="20.100000000000001" customHeight="1" x14ac:dyDescent="0.25">
      <c r="HA3183" s="2"/>
      <c r="HB3183" s="2">
        <f t="shared" si="1143"/>
        <v>16.531199999999224</v>
      </c>
      <c r="HC3183" s="147">
        <f t="shared" si="1144"/>
        <v>2.0682462001325341E-2</v>
      </c>
      <c r="HD3183" s="2">
        <f t="shared" si="1145"/>
        <v>4.8592654370689659E-5</v>
      </c>
      <c r="HE3183" s="2">
        <f t="shared" si="1141"/>
        <v>4.8592654370689659E-5</v>
      </c>
      <c r="HF3183" s="24" t="str">
        <f t="shared" si="1142"/>
        <v/>
      </c>
    </row>
    <row r="3184" spans="209:214" ht="20.100000000000001" customHeight="1" x14ac:dyDescent="0.25">
      <c r="HA3184" s="2"/>
      <c r="HB3184" s="2">
        <f t="shared" si="1143"/>
        <v>16.537599999999223</v>
      </c>
      <c r="HC3184" s="147">
        <f t="shared" si="1144"/>
        <v>2.0633869346954652E-2</v>
      </c>
      <c r="HD3184" s="2">
        <f t="shared" si="1145"/>
        <v>4.8484291903263393E-5</v>
      </c>
      <c r="HE3184" s="2">
        <f t="shared" si="1141"/>
        <v>4.8484291903263393E-5</v>
      </c>
      <c r="HF3184" s="24" t="str">
        <f t="shared" si="1142"/>
        <v/>
      </c>
    </row>
    <row r="3185" spans="209:214" ht="20.100000000000001" customHeight="1" x14ac:dyDescent="0.25">
      <c r="HA3185" s="2"/>
      <c r="HB3185" s="2">
        <f t="shared" si="1143"/>
        <v>16.543999999999222</v>
      </c>
      <c r="HC3185" s="147">
        <f t="shared" si="1144"/>
        <v>2.0585385055051388E-2</v>
      </c>
      <c r="HD3185" s="2">
        <f t="shared" si="1145"/>
        <v>4.8376152980242337E-5</v>
      </c>
      <c r="HE3185" s="2">
        <f t="shared" si="1141"/>
        <v>4.8376152980242337E-5</v>
      </c>
      <c r="HF3185" s="24" t="str">
        <f t="shared" si="1142"/>
        <v/>
      </c>
    </row>
    <row r="3186" spans="209:214" ht="20.100000000000001" customHeight="1" x14ac:dyDescent="0.25">
      <c r="HA3186" s="2"/>
      <c r="HB3186" s="2">
        <f t="shared" si="1143"/>
        <v>16.550399999999222</v>
      </c>
      <c r="HC3186" s="147">
        <f t="shared" si="1144"/>
        <v>2.0537008902071146E-2</v>
      </c>
      <c r="HD3186" s="2">
        <f t="shared" si="1145"/>
        <v>4.8268237197793273E-5</v>
      </c>
      <c r="HE3186" s="2">
        <f t="shared" si="1141"/>
        <v>4.8268237197793273E-5</v>
      </c>
      <c r="HF3186" s="24" t="str">
        <f t="shared" si="1142"/>
        <v/>
      </c>
    </row>
    <row r="3187" spans="209:214" ht="20.100000000000001" customHeight="1" x14ac:dyDescent="0.25">
      <c r="HA3187" s="2"/>
      <c r="HB3187" s="2">
        <f t="shared" si="1143"/>
        <v>16.556799999999221</v>
      </c>
      <c r="HC3187" s="147">
        <f t="shared" si="1144"/>
        <v>2.0488740664873353E-2</v>
      </c>
      <c r="HD3187" s="2">
        <f t="shared" si="1145"/>
        <v>4.816054415274218E-5</v>
      </c>
      <c r="HE3187" s="2">
        <f t="shared" si="1141"/>
        <v>4.816054415274218E-5</v>
      </c>
      <c r="HF3187" s="24" t="str">
        <f t="shared" si="1142"/>
        <v/>
      </c>
    </row>
    <row r="3188" spans="209:214" ht="20.100000000000001" customHeight="1" x14ac:dyDescent="0.25">
      <c r="HA3188" s="2"/>
      <c r="HB3188" s="2">
        <f t="shared" si="1143"/>
        <v>16.56319999999922</v>
      </c>
      <c r="HC3188" s="147">
        <f t="shared" si="1144"/>
        <v>2.044058012072061E-2</v>
      </c>
      <c r="HD3188" s="2">
        <f t="shared" si="1145"/>
        <v>4.8053073442390348E-5</v>
      </c>
      <c r="HE3188" s="2">
        <f t="shared" si="1141"/>
        <v>4.8053073442390348E-5</v>
      </c>
      <c r="HF3188" s="24" t="str">
        <f t="shared" si="1142"/>
        <v/>
      </c>
    </row>
    <row r="3189" spans="209:214" ht="20.100000000000001" customHeight="1" x14ac:dyDescent="0.25">
      <c r="HA3189" s="2"/>
      <c r="HB3189" s="2">
        <f t="shared" si="1143"/>
        <v>16.56959999999922</v>
      </c>
      <c r="HC3189" s="147">
        <f t="shared" si="1144"/>
        <v>2.039252704727822E-2</v>
      </c>
      <c r="HD3189" s="2">
        <f t="shared" si="1145"/>
        <v>4.7945824664538672E-5</v>
      </c>
      <c r="HE3189" s="2">
        <f t="shared" si="1141"/>
        <v>4.7945824664538672E-5</v>
      </c>
      <c r="HF3189" s="24" t="str">
        <f t="shared" si="1142"/>
        <v/>
      </c>
    </row>
    <row r="3190" spans="209:214" ht="20.100000000000001" customHeight="1" x14ac:dyDescent="0.25">
      <c r="HA3190" s="2"/>
      <c r="HB3190" s="2">
        <f t="shared" si="1143"/>
        <v>16.575999999999219</v>
      </c>
      <c r="HC3190" s="147">
        <f t="shared" si="1144"/>
        <v>2.0344581222613681E-2</v>
      </c>
      <c r="HD3190" s="2">
        <f t="shared" si="1145"/>
        <v>4.783879741769928E-5</v>
      </c>
      <c r="HE3190" s="2">
        <f t="shared" si="1141"/>
        <v>4.783879741769928E-5</v>
      </c>
      <c r="HF3190" s="24" t="str">
        <f t="shared" si="1142"/>
        <v/>
      </c>
    </row>
    <row r="3191" spans="209:214" ht="20.100000000000001" customHeight="1" x14ac:dyDescent="0.25">
      <c r="HA3191" s="2"/>
      <c r="HB3191" s="2">
        <f t="shared" si="1143"/>
        <v>16.582399999999218</v>
      </c>
      <c r="HC3191" s="147">
        <f t="shared" si="1144"/>
        <v>2.0296742425195982E-2</v>
      </c>
      <c r="HD3191" s="2">
        <f t="shared" si="1145"/>
        <v>4.7731991300745125E-5</v>
      </c>
      <c r="HE3191" s="2">
        <f t="shared" si="1141"/>
        <v>4.7731991300745125E-5</v>
      </c>
      <c r="HF3191" s="24" t="str">
        <f t="shared" si="1142"/>
        <v/>
      </c>
    </row>
    <row r="3192" spans="209:214" ht="20.100000000000001" customHeight="1" x14ac:dyDescent="0.25">
      <c r="HA3192" s="2"/>
      <c r="HB3192" s="2">
        <f t="shared" si="1143"/>
        <v>16.588799999999218</v>
      </c>
      <c r="HC3192" s="147">
        <f t="shared" si="1144"/>
        <v>2.0249010433895237E-2</v>
      </c>
      <c r="HD3192" s="2">
        <f t="shared" si="1145"/>
        <v>4.7625405913177127E-5</v>
      </c>
      <c r="HE3192" s="2">
        <f t="shared" si="1141"/>
        <v>4.7625405913177127E-5</v>
      </c>
      <c r="HF3192" s="24" t="str">
        <f t="shared" si="1142"/>
        <v/>
      </c>
    </row>
    <row r="3193" spans="209:214" ht="20.100000000000001" customHeight="1" x14ac:dyDescent="0.25">
      <c r="HA3193" s="2"/>
      <c r="HB3193" s="2">
        <f t="shared" si="1143"/>
        <v>16.595199999999217</v>
      </c>
      <c r="HC3193" s="147">
        <f t="shared" si="1144"/>
        <v>2.020138502798206E-2</v>
      </c>
      <c r="HD3193" s="2">
        <f t="shared" si="1145"/>
        <v>4.7519040854957645E-5</v>
      </c>
      <c r="HE3193" s="2">
        <f t="shared" si="1141"/>
        <v>4.7519040854957645E-5</v>
      </c>
      <c r="HF3193" s="24" t="str">
        <f t="shared" si="1142"/>
        <v/>
      </c>
    </row>
    <row r="3194" spans="209:214" ht="20.100000000000001" customHeight="1" x14ac:dyDescent="0.25">
      <c r="HA3194" s="2"/>
      <c r="HB3194" s="2">
        <f t="shared" si="1143"/>
        <v>16.601599999999216</v>
      </c>
      <c r="HC3194" s="147">
        <f t="shared" si="1144"/>
        <v>2.0153865987127102E-2</v>
      </c>
      <c r="HD3194" s="2">
        <f t="shared" si="1145"/>
        <v>4.741289572672211E-5</v>
      </c>
      <c r="HE3194" s="2">
        <f t="shared" si="1141"/>
        <v>4.741289572672211E-5</v>
      </c>
      <c r="HF3194" s="24" t="str">
        <f t="shared" si="1142"/>
        <v/>
      </c>
    </row>
    <row r="3195" spans="209:214" ht="20.100000000000001" customHeight="1" x14ac:dyDescent="0.25">
      <c r="HA3195" s="2"/>
      <c r="HB3195" s="2">
        <f t="shared" si="1143"/>
        <v>16.607999999999215</v>
      </c>
      <c r="HC3195" s="147">
        <f t="shared" si="1144"/>
        <v>2.010645309140038E-2</v>
      </c>
      <c r="HD3195" s="2">
        <f t="shared" si="1145"/>
        <v>4.7306970129536163E-5</v>
      </c>
      <c r="HE3195" s="2">
        <f t="shared" si="1141"/>
        <v>4.7306970129536163E-5</v>
      </c>
      <c r="HF3195" s="24" t="str">
        <f t="shared" si="1142"/>
        <v/>
      </c>
    </row>
    <row r="3196" spans="209:214" ht="20.100000000000001" customHeight="1" x14ac:dyDescent="0.25">
      <c r="HA3196" s="2"/>
      <c r="HB3196" s="2">
        <f t="shared" si="1143"/>
        <v>16.614399999999215</v>
      </c>
      <c r="HC3196" s="147">
        <f t="shared" si="1144"/>
        <v>2.0059146121270844E-2</v>
      </c>
      <c r="HD3196" s="2">
        <f t="shared" si="1145"/>
        <v>4.7201263665058724E-5</v>
      </c>
      <c r="HE3196" s="2">
        <f t="shared" si="1141"/>
        <v>4.7201263665058724E-5</v>
      </c>
      <c r="HF3196" s="24" t="str">
        <f t="shared" si="1142"/>
        <v/>
      </c>
    </row>
    <row r="3197" spans="209:214" ht="20.100000000000001" customHeight="1" x14ac:dyDescent="0.25">
      <c r="HA3197" s="2"/>
      <c r="HB3197" s="2">
        <f t="shared" si="1143"/>
        <v>16.620799999999214</v>
      </c>
      <c r="HC3197" s="147">
        <f t="shared" si="1144"/>
        <v>2.0011944857605785E-2</v>
      </c>
      <c r="HD3197" s="2">
        <f t="shared" si="1145"/>
        <v>4.7095775935420553E-5</v>
      </c>
      <c r="HE3197" s="2">
        <f t="shared" si="1141"/>
        <v>4.7095775935420553E-5</v>
      </c>
      <c r="HF3197" s="24" t="str">
        <f t="shared" si="1142"/>
        <v/>
      </c>
    </row>
    <row r="3198" spans="209:214" ht="20.100000000000001" customHeight="1" x14ac:dyDescent="0.25">
      <c r="HA3198" s="2"/>
      <c r="HB3198" s="2">
        <f t="shared" si="1143"/>
        <v>16.627199999999213</v>
      </c>
      <c r="HC3198" s="147">
        <f t="shared" si="1144"/>
        <v>1.9964849081670365E-2</v>
      </c>
      <c r="HD3198" s="2">
        <f t="shared" si="1145"/>
        <v>4.6990506543425486E-5</v>
      </c>
      <c r="HE3198" s="2">
        <f t="shared" si="1141"/>
        <v>4.6990506543425486E-5</v>
      </c>
      <c r="HF3198" s="24" t="str">
        <f t="shared" si="1142"/>
        <v/>
      </c>
    </row>
    <row r="3199" spans="209:214" ht="20.100000000000001" customHeight="1" x14ac:dyDescent="0.25">
      <c r="HA3199" s="2"/>
      <c r="HB3199" s="2">
        <f t="shared" si="1143"/>
        <v>16.633599999999213</v>
      </c>
      <c r="HC3199" s="147">
        <f t="shared" si="1144"/>
        <v>1.9917858575126939E-2</v>
      </c>
      <c r="HD3199" s="2">
        <f t="shared" si="1145"/>
        <v>4.6885455092279815E-5</v>
      </c>
      <c r="HE3199" s="2">
        <f t="shared" si="1141"/>
        <v>4.6885455092279815E-5</v>
      </c>
      <c r="HF3199" s="24" t="str">
        <f t="shared" si="1142"/>
        <v/>
      </c>
    </row>
    <row r="3200" spans="209:214" ht="20.100000000000001" customHeight="1" x14ac:dyDescent="0.25">
      <c r="HA3200" s="2"/>
      <c r="HB3200" s="2">
        <f t="shared" si="1143"/>
        <v>16.639999999999212</v>
      </c>
      <c r="HC3200" s="147">
        <f t="shared" si="1144"/>
        <v>1.9870973120034659E-2</v>
      </c>
      <c r="HD3200" s="2">
        <f t="shared" si="1145"/>
        <v>4.6780621185800453E-5</v>
      </c>
      <c r="HE3200" s="2">
        <f t="shared" si="1141"/>
        <v>4.6780621185800453E-5</v>
      </c>
      <c r="HF3200" s="24" t="str">
        <f t="shared" si="1142"/>
        <v/>
      </c>
    </row>
    <row r="3201" spans="209:214" ht="20.100000000000001" customHeight="1" x14ac:dyDescent="0.25">
      <c r="HA3201" s="2"/>
      <c r="HB3201" s="2">
        <f t="shared" si="1143"/>
        <v>16.646399999999211</v>
      </c>
      <c r="HC3201" s="147">
        <f t="shared" si="1144"/>
        <v>1.9824192498848859E-2</v>
      </c>
      <c r="HD3201" s="2">
        <f t="shared" si="1145"/>
        <v>4.667600442832473E-5</v>
      </c>
      <c r="HE3201" s="2">
        <f t="shared" si="1141"/>
        <v>4.667600442832473E-5</v>
      </c>
      <c r="HF3201" s="24" t="str">
        <f t="shared" si="1142"/>
        <v/>
      </c>
    </row>
    <row r="3202" spans="209:214" ht="20.100000000000001" customHeight="1" x14ac:dyDescent="0.25">
      <c r="HA3202" s="2"/>
      <c r="HB3202" s="2">
        <f t="shared" si="1143"/>
        <v>16.65279999999921</v>
      </c>
      <c r="HC3202" s="147">
        <f t="shared" si="1144"/>
        <v>1.9777516494420534E-2</v>
      </c>
      <c r="HD3202" s="2">
        <f t="shared" si="1145"/>
        <v>4.6571604424686108E-5</v>
      </c>
      <c r="HE3202" s="2">
        <f t="shared" si="1141"/>
        <v>4.6571604424686108E-5</v>
      </c>
      <c r="HF3202" s="24" t="str">
        <f t="shared" si="1142"/>
        <v/>
      </c>
    </row>
    <row r="3203" spans="209:214" ht="20.100000000000001" customHeight="1" x14ac:dyDescent="0.25">
      <c r="HA3203" s="2"/>
      <c r="HB3203" s="2">
        <f t="shared" si="1143"/>
        <v>16.65919999999921</v>
      </c>
      <c r="HC3203" s="147">
        <f t="shared" si="1144"/>
        <v>1.9730944889995848E-2</v>
      </c>
      <c r="HD3203" s="2">
        <f t="shared" si="1145"/>
        <v>4.6467420780415408E-5</v>
      </c>
      <c r="HE3203" s="2">
        <f t="shared" si="1141"/>
        <v>4.6467420780415408E-5</v>
      </c>
      <c r="HF3203" s="24" t="str">
        <f t="shared" si="1142"/>
        <v/>
      </c>
    </row>
    <row r="3204" spans="209:214" ht="20.100000000000001" customHeight="1" x14ac:dyDescent="0.25">
      <c r="HA3204" s="2"/>
      <c r="HB3204" s="2">
        <f t="shared" si="1143"/>
        <v>16.665599999999209</v>
      </c>
      <c r="HC3204" s="147">
        <f t="shared" si="1144"/>
        <v>1.9684477469215433E-2</v>
      </c>
      <c r="HD3204" s="2">
        <f t="shared" si="1145"/>
        <v>4.6363453101348762E-5</v>
      </c>
      <c r="HE3204" s="2">
        <f t="shared" si="1141"/>
        <v>4.6363453101348762E-5</v>
      </c>
      <c r="HF3204" s="24" t="str">
        <f t="shared" si="1142"/>
        <v/>
      </c>
    </row>
    <row r="3205" spans="209:214" ht="20.100000000000001" customHeight="1" x14ac:dyDescent="0.25">
      <c r="HA3205" s="2"/>
      <c r="HB3205" s="2">
        <f t="shared" si="1143"/>
        <v>16.671999999999208</v>
      </c>
      <c r="HC3205" s="147">
        <f t="shared" si="1144"/>
        <v>1.9638114016114084E-2</v>
      </c>
      <c r="HD3205" s="2">
        <f t="shared" si="1145"/>
        <v>4.6259700994064762E-5</v>
      </c>
      <c r="HE3205" s="2">
        <f t="shared" si="1141"/>
        <v>4.6259700994064762E-5</v>
      </c>
      <c r="HF3205" s="24" t="str">
        <f t="shared" si="1142"/>
        <v/>
      </c>
    </row>
    <row r="3206" spans="209:214" ht="20.100000000000001" customHeight="1" x14ac:dyDescent="0.25">
      <c r="HA3206" s="2"/>
      <c r="HB3206" s="2">
        <f t="shared" si="1143"/>
        <v>16.678399999999208</v>
      </c>
      <c r="HC3206" s="147">
        <f t="shared" si="1144"/>
        <v>1.9591854315120019E-2</v>
      </c>
      <c r="HD3206" s="2">
        <f t="shared" si="1145"/>
        <v>4.61561640655965E-5</v>
      </c>
      <c r="HE3206" s="2">
        <f t="shared" si="1141"/>
        <v>4.61561640655965E-5</v>
      </c>
      <c r="HF3206" s="24" t="str">
        <f t="shared" si="1142"/>
        <v/>
      </c>
    </row>
    <row r="3207" spans="209:214" ht="20.100000000000001" customHeight="1" x14ac:dyDescent="0.25">
      <c r="HA3207" s="2"/>
      <c r="HB3207" s="2">
        <f t="shared" si="1143"/>
        <v>16.684799999999207</v>
      </c>
      <c r="HC3207" s="147">
        <f t="shared" si="1144"/>
        <v>1.9545698151054423E-2</v>
      </c>
      <c r="HD3207" s="2">
        <f t="shared" si="1145"/>
        <v>4.6052841923494015E-5</v>
      </c>
      <c r="HE3207" s="2">
        <f t="shared" si="1141"/>
        <v>4.6052841923494015E-5</v>
      </c>
      <c r="HF3207" s="24" t="str">
        <f t="shared" si="1142"/>
        <v/>
      </c>
    </row>
    <row r="3208" spans="209:214" ht="20.100000000000001" customHeight="1" x14ac:dyDescent="0.25">
      <c r="HA3208" s="2"/>
      <c r="HB3208" s="2">
        <f t="shared" si="1143"/>
        <v>16.691199999999206</v>
      </c>
      <c r="HC3208" s="147">
        <f t="shared" si="1144"/>
        <v>1.9499645309130929E-2</v>
      </c>
      <c r="HD3208" s="2">
        <f t="shared" si="1145"/>
        <v>4.5949734175852047E-5</v>
      </c>
      <c r="HE3208" s="2">
        <f t="shared" si="1141"/>
        <v>4.5949734175852047E-5</v>
      </c>
      <c r="HF3208" s="24" t="str">
        <f t="shared" si="1142"/>
        <v/>
      </c>
    </row>
    <row r="3209" spans="209:214" ht="20.100000000000001" customHeight="1" x14ac:dyDescent="0.25">
      <c r="HA3209" s="2"/>
      <c r="HB3209" s="2">
        <f t="shared" si="1143"/>
        <v>16.697599999999206</v>
      </c>
      <c r="HC3209" s="147">
        <f t="shared" si="1144"/>
        <v>1.9453695574955077E-2</v>
      </c>
      <c r="HD3209" s="2">
        <f t="shared" si="1145"/>
        <v>4.5846840431407188E-5</v>
      </c>
      <c r="HE3209" s="2">
        <f t="shared" si="1141"/>
        <v>4.5846840431407188E-5</v>
      </c>
      <c r="HF3209" s="24" t="str">
        <f t="shared" si="1142"/>
        <v/>
      </c>
    </row>
    <row r="3210" spans="209:214" ht="20.100000000000001" customHeight="1" x14ac:dyDescent="0.25">
      <c r="HA3210" s="2"/>
      <c r="HB3210" s="2">
        <f t="shared" si="1143"/>
        <v>16.703999999999205</v>
      </c>
      <c r="HC3210" s="147">
        <f t="shared" si="1144"/>
        <v>1.9407848734523669E-2</v>
      </c>
      <c r="HD3210" s="2">
        <f t="shared" si="1145"/>
        <v>4.5744160299263786E-5</v>
      </c>
      <c r="HE3210" s="2">
        <f t="shared" si="1141"/>
        <v>4.5744160299263786E-5</v>
      </c>
      <c r="HF3210" s="24" t="str">
        <f t="shared" si="1142"/>
        <v/>
      </c>
    </row>
    <row r="3211" spans="209:214" ht="20.100000000000001" customHeight="1" x14ac:dyDescent="0.25">
      <c r="HA3211" s="2"/>
      <c r="HB3211" s="2">
        <f t="shared" si="1143"/>
        <v>16.710399999999204</v>
      </c>
      <c r="HC3211" s="147">
        <f t="shared" si="1144"/>
        <v>1.9362104574224406E-2</v>
      </c>
      <c r="HD3211" s="2">
        <f t="shared" si="1145"/>
        <v>4.5641693389188859E-5</v>
      </c>
      <c r="HE3211" s="2">
        <f t="shared" si="1141"/>
        <v>4.5641693389188859E-5</v>
      </c>
      <c r="HF3211" s="24" t="str">
        <f t="shared" si="1142"/>
        <v/>
      </c>
    </row>
    <row r="3212" spans="209:214" ht="20.100000000000001" customHeight="1" x14ac:dyDescent="0.25">
      <c r="HA3212" s="2"/>
      <c r="HB3212" s="2">
        <f t="shared" si="1143"/>
        <v>16.716799999999203</v>
      </c>
      <c r="HC3212" s="147">
        <f t="shared" si="1144"/>
        <v>1.9316462880835217E-2</v>
      </c>
      <c r="HD3212" s="2">
        <f t="shared" si="1145"/>
        <v>4.5539439311473306E-5</v>
      </c>
      <c r="HE3212" s="2">
        <f t="shared" si="1141"/>
        <v>4.5539439311473306E-5</v>
      </c>
      <c r="HF3212" s="24" t="str">
        <f t="shared" si="1142"/>
        <v/>
      </c>
    </row>
    <row r="3213" spans="209:214" ht="20.100000000000001" customHeight="1" x14ac:dyDescent="0.25">
      <c r="HA3213" s="2"/>
      <c r="HB3213" s="2">
        <f t="shared" si="1143"/>
        <v>16.723199999999203</v>
      </c>
      <c r="HC3213" s="147">
        <f t="shared" si="1144"/>
        <v>1.9270923441523743E-2</v>
      </c>
      <c r="HD3213" s="2">
        <f t="shared" si="1145"/>
        <v>4.543739767691804E-5</v>
      </c>
      <c r="HE3213" s="2">
        <f t="shared" si="1141"/>
        <v>4.543739767691804E-5</v>
      </c>
      <c r="HF3213" s="24" t="str">
        <f t="shared" si="1142"/>
        <v/>
      </c>
    </row>
    <row r="3214" spans="209:214" ht="20.100000000000001" customHeight="1" x14ac:dyDescent="0.25">
      <c r="HA3214" s="2"/>
      <c r="HB3214" s="2">
        <f t="shared" si="1143"/>
        <v>16.729599999999202</v>
      </c>
      <c r="HC3214" s="147">
        <f t="shared" si="1144"/>
        <v>1.9225486043846825E-2</v>
      </c>
      <c r="HD3214" s="2">
        <f t="shared" si="1145"/>
        <v>4.5335568096833978E-5</v>
      </c>
      <c r="HE3214" s="2">
        <f t="shared" si="1141"/>
        <v>4.5335568096833978E-5</v>
      </c>
      <c r="HF3214" s="24" t="str">
        <f t="shared" si="1142"/>
        <v/>
      </c>
    </row>
    <row r="3215" spans="209:214" ht="20.100000000000001" customHeight="1" x14ac:dyDescent="0.25">
      <c r="HA3215" s="2"/>
      <c r="HB3215" s="2">
        <f t="shared" si="1143"/>
        <v>16.735999999999201</v>
      </c>
      <c r="HC3215" s="147">
        <f t="shared" si="1144"/>
        <v>1.9180150475749991E-2</v>
      </c>
      <c r="HD3215" s="2">
        <f t="shared" si="1145"/>
        <v>4.5233950183194704E-5</v>
      </c>
      <c r="HE3215" s="2">
        <f t="shared" si="1141"/>
        <v>4.5233950183194704E-5</v>
      </c>
      <c r="HF3215" s="24" t="str">
        <f t="shared" si="1142"/>
        <v/>
      </c>
    </row>
    <row r="3216" spans="209:214" ht="20.100000000000001" customHeight="1" x14ac:dyDescent="0.25">
      <c r="HA3216" s="2"/>
      <c r="HB3216" s="2">
        <f t="shared" si="1143"/>
        <v>16.742399999999201</v>
      </c>
      <c r="HC3216" s="147">
        <f t="shared" si="1144"/>
        <v>1.9134916525566797E-2</v>
      </c>
      <c r="HD3216" s="2">
        <f t="shared" si="1145"/>
        <v>4.5132543548313808E-5</v>
      </c>
      <c r="HE3216" s="2">
        <f t="shared" si="1141"/>
        <v>4.5132543548313808E-5</v>
      </c>
      <c r="HF3216" s="24" t="str">
        <f t="shared" si="1142"/>
        <v/>
      </c>
    </row>
    <row r="3217" spans="209:214" ht="20.100000000000001" customHeight="1" x14ac:dyDescent="0.25">
      <c r="HA3217" s="2"/>
      <c r="HB3217" s="2">
        <f t="shared" si="1143"/>
        <v>16.7487999999992</v>
      </c>
      <c r="HC3217" s="147">
        <f t="shared" si="1144"/>
        <v>1.9089783982018483E-2</v>
      </c>
      <c r="HD3217" s="2">
        <f t="shared" si="1145"/>
        <v>4.5031347805191829E-5</v>
      </c>
      <c r="HE3217" s="2">
        <f t="shared" si="1141"/>
        <v>4.5031347805191829E-5</v>
      </c>
      <c r="HF3217" s="24" t="str">
        <f t="shared" si="1142"/>
        <v/>
      </c>
    </row>
    <row r="3218" spans="209:214" ht="20.100000000000001" customHeight="1" x14ac:dyDescent="0.25">
      <c r="HA3218" s="2"/>
      <c r="HB3218" s="2">
        <f t="shared" si="1143"/>
        <v>16.755199999999199</v>
      </c>
      <c r="HC3218" s="147">
        <f t="shared" si="1144"/>
        <v>1.9044752634213291E-2</v>
      </c>
      <c r="HD3218" s="2">
        <f t="shared" si="1145"/>
        <v>4.4930362567363602E-5</v>
      </c>
      <c r="HE3218" s="2">
        <f t="shared" si="1141"/>
        <v>4.4930362567363602E-5</v>
      </c>
      <c r="HF3218" s="24" t="str">
        <f t="shared" si="1142"/>
        <v/>
      </c>
    </row>
    <row r="3219" spans="209:214" ht="20.100000000000001" customHeight="1" x14ac:dyDescent="0.25">
      <c r="HA3219" s="2"/>
      <c r="HB3219" s="2">
        <f t="shared" si="1143"/>
        <v>16.761599999999198</v>
      </c>
      <c r="HC3219" s="147">
        <f t="shared" si="1144"/>
        <v>1.8999822271645928E-2</v>
      </c>
      <c r="HD3219" s="2">
        <f t="shared" si="1145"/>
        <v>4.4829587448867031E-5</v>
      </c>
      <c r="HE3219" s="2">
        <f t="shared" si="1141"/>
        <v>4.4829587448867031E-5</v>
      </c>
      <c r="HF3219" s="24" t="str">
        <f t="shared" si="1142"/>
        <v/>
      </c>
    </row>
    <row r="3220" spans="209:214" ht="20.100000000000001" customHeight="1" x14ac:dyDescent="0.25">
      <c r="HA3220" s="2"/>
      <c r="HB3220" s="2">
        <f t="shared" si="1143"/>
        <v>16.767999999999198</v>
      </c>
      <c r="HC3220" s="147">
        <f t="shared" si="1144"/>
        <v>1.895499268419706E-2</v>
      </c>
      <c r="HD3220" s="2">
        <f t="shared" si="1145"/>
        <v>4.472902206424309E-5</v>
      </c>
      <c r="HE3220" s="2">
        <f t="shared" si="1141"/>
        <v>4.472902206424309E-5</v>
      </c>
      <c r="HF3220" s="24" t="str">
        <f t="shared" si="1142"/>
        <v/>
      </c>
    </row>
    <row r="3221" spans="209:214" ht="20.100000000000001" customHeight="1" x14ac:dyDescent="0.25">
      <c r="HA3221" s="2"/>
      <c r="HB3221" s="2">
        <f t="shared" si="1143"/>
        <v>16.774399999999197</v>
      </c>
      <c r="HC3221" s="147">
        <f t="shared" si="1144"/>
        <v>1.8910263662132817E-2</v>
      </c>
      <c r="HD3221" s="2">
        <f t="shared" si="1145"/>
        <v>4.4628666028587866E-5</v>
      </c>
      <c r="HE3221" s="2">
        <f t="shared" si="1141"/>
        <v>4.4628666028587866E-5</v>
      </c>
      <c r="HF3221" s="24" t="str">
        <f t="shared" si="1142"/>
        <v/>
      </c>
    </row>
    <row r="3222" spans="209:214" ht="20.100000000000001" customHeight="1" x14ac:dyDescent="0.25">
      <c r="HA3222" s="2"/>
      <c r="HB3222" s="2">
        <f t="shared" si="1143"/>
        <v>16.780799999999196</v>
      </c>
      <c r="HC3222" s="147">
        <f t="shared" si="1144"/>
        <v>1.886563499610423E-2</v>
      </c>
      <c r="HD3222" s="2">
        <f t="shared" si="1145"/>
        <v>4.4528518957594188E-5</v>
      </c>
      <c r="HE3222" s="2">
        <f t="shared" si="1141"/>
        <v>4.4528518957594188E-5</v>
      </c>
      <c r="HF3222" s="24" t="str">
        <f t="shared" si="1142"/>
        <v/>
      </c>
    </row>
    <row r="3223" spans="209:214" ht="20.100000000000001" customHeight="1" x14ac:dyDescent="0.25">
      <c r="HA3223" s="2"/>
      <c r="HB3223" s="2">
        <f t="shared" si="1143"/>
        <v>16.787199999999196</v>
      </c>
      <c r="HC3223" s="147">
        <f t="shared" si="1144"/>
        <v>1.8821106477146635E-2</v>
      </c>
      <c r="HD3223" s="2">
        <f t="shared" si="1145"/>
        <v>4.4428580467485712E-5</v>
      </c>
      <c r="HE3223" s="2">
        <f t="shared" si="1141"/>
        <v>4.4428580467485712E-5</v>
      </c>
      <c r="HF3223" s="24" t="str">
        <f t="shared" si="1142"/>
        <v/>
      </c>
    </row>
    <row r="3224" spans="209:214" ht="20.100000000000001" customHeight="1" x14ac:dyDescent="0.25">
      <c r="HA3224" s="2"/>
      <c r="HB3224" s="2">
        <f t="shared" si="1143"/>
        <v>16.793599999999195</v>
      </c>
      <c r="HC3224" s="147">
        <f t="shared" si="1144"/>
        <v>1.877667789667915E-2</v>
      </c>
      <c r="HD3224" s="2">
        <f t="shared" si="1145"/>
        <v>4.4328850174860795E-5</v>
      </c>
      <c r="HE3224" s="2">
        <f t="shared" ref="HE3224:HE3287" si="1146">IF(HC3224&lt;(1-$HA$604),HD3224,"")</f>
        <v>4.4328850174860795E-5</v>
      </c>
      <c r="HF3224" s="24" t="str">
        <f t="shared" ref="HF3224:HF3287" si="1147">IF(HC3224&lt;(1-$HA$610),HD3224,"")</f>
        <v/>
      </c>
    </row>
    <row r="3225" spans="209:214" ht="20.100000000000001" customHeight="1" x14ac:dyDescent="0.25">
      <c r="HA3225" s="2"/>
      <c r="HB3225" s="2">
        <f t="shared" ref="HB3225:HB3288" si="1148">HB3224+$HE$597</f>
        <v>16.799999999999194</v>
      </c>
      <c r="HC3225" s="147">
        <f t="shared" ref="HC3225:HC3288" si="1149">_xlfn.CHISQ.DIST.RT(HB3225,7)</f>
        <v>1.8732349046504289E-2</v>
      </c>
      <c r="HD3225" s="2">
        <f t="shared" ref="HD3225:HD3288" si="1150">HC3225-HC3226</f>
        <v>4.4229327697084542E-5</v>
      </c>
      <c r="HE3225" s="2">
        <f t="shared" si="1146"/>
        <v>4.4229327697084542E-5</v>
      </c>
      <c r="HF3225" s="24" t="str">
        <f t="shared" si="1147"/>
        <v/>
      </c>
    </row>
    <row r="3226" spans="209:214" ht="20.100000000000001" customHeight="1" x14ac:dyDescent="0.25">
      <c r="HA3226" s="2"/>
      <c r="HB3226" s="2">
        <f t="shared" si="1148"/>
        <v>16.806399999999194</v>
      </c>
      <c r="HC3226" s="147">
        <f t="shared" si="1149"/>
        <v>1.8688119718807204E-2</v>
      </c>
      <c r="HD3226" s="2">
        <f t="shared" si="1150"/>
        <v>4.413001265192798E-5</v>
      </c>
      <c r="HE3226" s="2">
        <f t="shared" si="1146"/>
        <v>4.413001265192798E-5</v>
      </c>
      <c r="HF3226" s="24" t="str">
        <f t="shared" si="1147"/>
        <v/>
      </c>
    </row>
    <row r="3227" spans="209:214" ht="20.100000000000001" customHeight="1" x14ac:dyDescent="0.25">
      <c r="HA3227" s="2"/>
      <c r="HB3227" s="2">
        <f t="shared" si="1148"/>
        <v>16.812799999999193</v>
      </c>
      <c r="HC3227" s="147">
        <f t="shared" si="1149"/>
        <v>1.8643989706155276E-2</v>
      </c>
      <c r="HD3227" s="2">
        <f t="shared" si="1150"/>
        <v>4.4030904657710312E-5</v>
      </c>
      <c r="HE3227" s="2">
        <f t="shared" si="1146"/>
        <v>4.4030904657710312E-5</v>
      </c>
      <c r="HF3227" s="24" t="str">
        <f t="shared" si="1147"/>
        <v/>
      </c>
    </row>
    <row r="3228" spans="209:214" ht="20.100000000000001" customHeight="1" x14ac:dyDescent="0.25">
      <c r="HA3228" s="2"/>
      <c r="HB3228" s="2">
        <f t="shared" si="1148"/>
        <v>16.819199999999192</v>
      </c>
      <c r="HC3228" s="147">
        <f t="shared" si="1149"/>
        <v>1.8599958801497566E-2</v>
      </c>
      <c r="HD3228" s="2">
        <f t="shared" si="1150"/>
        <v>4.3932003333312791E-5</v>
      </c>
      <c r="HE3228" s="2">
        <f t="shared" si="1146"/>
        <v>4.3932003333312791E-5</v>
      </c>
      <c r="HF3228" s="24" t="str">
        <f t="shared" si="1147"/>
        <v/>
      </c>
    </row>
    <row r="3229" spans="209:214" ht="20.100000000000001" customHeight="1" x14ac:dyDescent="0.25">
      <c r="HA3229" s="2"/>
      <c r="HB3229" s="2">
        <f t="shared" si="1148"/>
        <v>16.825599999999191</v>
      </c>
      <c r="HC3229" s="147">
        <f t="shared" si="1149"/>
        <v>1.8556026798164253E-2</v>
      </c>
      <c r="HD3229" s="2">
        <f t="shared" si="1150"/>
        <v>4.3833308298140555E-5</v>
      </c>
      <c r="HE3229" s="2">
        <f t="shared" si="1146"/>
        <v>4.3833308298140555E-5</v>
      </c>
      <c r="HF3229" s="24" t="str">
        <f t="shared" si="1147"/>
        <v/>
      </c>
    </row>
    <row r="3230" spans="209:214" ht="20.100000000000001" customHeight="1" x14ac:dyDescent="0.25">
      <c r="HA3230" s="2"/>
      <c r="HB3230" s="2">
        <f t="shared" si="1148"/>
        <v>16.831999999999191</v>
      </c>
      <c r="HC3230" s="147">
        <f t="shared" si="1149"/>
        <v>1.8512193489866113E-2</v>
      </c>
      <c r="HD3230" s="2">
        <f t="shared" si="1150"/>
        <v>4.3734819172150385E-5</v>
      </c>
      <c r="HE3230" s="2">
        <f t="shared" si="1146"/>
        <v>4.3734819172150385E-5</v>
      </c>
      <c r="HF3230" s="24" t="str">
        <f t="shared" si="1147"/>
        <v/>
      </c>
    </row>
    <row r="3231" spans="209:214" ht="20.100000000000001" customHeight="1" x14ac:dyDescent="0.25">
      <c r="HA3231" s="2"/>
      <c r="HB3231" s="2">
        <f t="shared" si="1148"/>
        <v>16.83839999999919</v>
      </c>
      <c r="HC3231" s="147">
        <f t="shared" si="1149"/>
        <v>1.8468458670693962E-2</v>
      </c>
      <c r="HD3231" s="2">
        <f t="shared" si="1150"/>
        <v>4.3636535575763968E-5</v>
      </c>
      <c r="HE3231" s="2">
        <f t="shared" si="1146"/>
        <v>4.3636535575763968E-5</v>
      </c>
      <c r="HF3231" s="24" t="str">
        <f t="shared" si="1147"/>
        <v/>
      </c>
    </row>
    <row r="3232" spans="209:214" ht="20.100000000000001" customHeight="1" x14ac:dyDescent="0.25">
      <c r="HA3232" s="2"/>
      <c r="HB3232" s="2">
        <f t="shared" si="1148"/>
        <v>16.844799999999189</v>
      </c>
      <c r="HC3232" s="147">
        <f t="shared" si="1149"/>
        <v>1.8424822135118198E-2</v>
      </c>
      <c r="HD3232" s="2">
        <f t="shared" si="1150"/>
        <v>4.3538457130072594E-5</v>
      </c>
      <c r="HE3232" s="2">
        <f t="shared" si="1146"/>
        <v>4.3538457130072594E-5</v>
      </c>
      <c r="HF3232" s="24" t="str">
        <f t="shared" si="1147"/>
        <v/>
      </c>
    </row>
    <row r="3233" spans="209:214" ht="20.100000000000001" customHeight="1" x14ac:dyDescent="0.25">
      <c r="HA3233" s="2"/>
      <c r="HB3233" s="2">
        <f t="shared" si="1148"/>
        <v>16.851199999999189</v>
      </c>
      <c r="HC3233" s="147">
        <f t="shared" si="1149"/>
        <v>1.8381283677988126E-2</v>
      </c>
      <c r="HD3233" s="2">
        <f t="shared" si="1150"/>
        <v>4.3440583456552662E-5</v>
      </c>
      <c r="HE3233" s="2">
        <f t="shared" si="1146"/>
        <v>4.3440583456552662E-5</v>
      </c>
      <c r="HF3233" s="24" t="str">
        <f t="shared" si="1147"/>
        <v/>
      </c>
    </row>
    <row r="3234" spans="209:214" ht="20.100000000000001" customHeight="1" x14ac:dyDescent="0.25">
      <c r="HA3234" s="2"/>
      <c r="HB3234" s="2">
        <f t="shared" si="1148"/>
        <v>16.857599999999188</v>
      </c>
      <c r="HC3234" s="147">
        <f t="shared" si="1149"/>
        <v>1.8337843094531573E-2</v>
      </c>
      <c r="HD3234" s="2">
        <f t="shared" si="1150"/>
        <v>4.3342914177370989E-5</v>
      </c>
      <c r="HE3234" s="2">
        <f t="shared" si="1146"/>
        <v>4.3342914177370989E-5</v>
      </c>
      <c r="HF3234" s="24" t="str">
        <f t="shared" si="1147"/>
        <v/>
      </c>
    </row>
    <row r="3235" spans="209:214" ht="20.100000000000001" customHeight="1" x14ac:dyDescent="0.25">
      <c r="HA3235" s="2"/>
      <c r="HB3235" s="2">
        <f t="shared" si="1148"/>
        <v>16.863999999999187</v>
      </c>
      <c r="HC3235" s="147">
        <f t="shared" si="1149"/>
        <v>1.8294500180354202E-2</v>
      </c>
      <c r="HD3235" s="2">
        <f t="shared" si="1150"/>
        <v>4.324544891504481E-5</v>
      </c>
      <c r="HE3235" s="2">
        <f t="shared" si="1146"/>
        <v>4.324544891504481E-5</v>
      </c>
      <c r="HF3235" s="24" t="str">
        <f t="shared" si="1147"/>
        <v/>
      </c>
    </row>
    <row r="3236" spans="209:214" ht="20.100000000000001" customHeight="1" x14ac:dyDescent="0.25">
      <c r="HA3236" s="2"/>
      <c r="HB3236" s="2">
        <f t="shared" si="1148"/>
        <v>16.870399999999186</v>
      </c>
      <c r="HC3236" s="147">
        <f t="shared" si="1149"/>
        <v>1.8251254731439157E-2</v>
      </c>
      <c r="HD3236" s="2">
        <f t="shared" si="1150"/>
        <v>4.3148187292840756E-5</v>
      </c>
      <c r="HE3236" s="2">
        <f t="shared" si="1146"/>
        <v>4.3148187292840756E-5</v>
      </c>
      <c r="HF3236" s="24" t="str">
        <f t="shared" si="1147"/>
        <v/>
      </c>
    </row>
    <row r="3237" spans="209:214" ht="20.100000000000001" customHeight="1" x14ac:dyDescent="0.25">
      <c r="HA3237" s="2"/>
      <c r="HB3237" s="2">
        <f t="shared" si="1148"/>
        <v>16.876799999999186</v>
      </c>
      <c r="HC3237" s="147">
        <f t="shared" si="1149"/>
        <v>1.8208106544146316E-2</v>
      </c>
      <c r="HD3237" s="2">
        <f t="shared" si="1150"/>
        <v>4.3051128934320365E-5</v>
      </c>
      <c r="HE3237" s="2">
        <f t="shared" si="1146"/>
        <v>4.3051128934320365E-5</v>
      </c>
      <c r="HF3237" s="24" t="str">
        <f t="shared" si="1147"/>
        <v/>
      </c>
    </row>
    <row r="3238" spans="209:214" ht="20.100000000000001" customHeight="1" x14ac:dyDescent="0.25">
      <c r="HA3238" s="2"/>
      <c r="HB3238" s="2">
        <f t="shared" si="1148"/>
        <v>16.883199999999185</v>
      </c>
      <c r="HC3238" s="147">
        <f t="shared" si="1149"/>
        <v>1.8165055415211996E-2</v>
      </c>
      <c r="HD3238" s="2">
        <f t="shared" si="1150"/>
        <v>4.2954273463801512E-5</v>
      </c>
      <c r="HE3238" s="2">
        <f t="shared" si="1146"/>
        <v>4.2954273463801512E-5</v>
      </c>
      <c r="HF3238" s="24" t="str">
        <f t="shared" si="1147"/>
        <v/>
      </c>
    </row>
    <row r="3239" spans="209:214" ht="20.100000000000001" customHeight="1" x14ac:dyDescent="0.25">
      <c r="HA3239" s="2"/>
      <c r="HB3239" s="2">
        <f t="shared" si="1148"/>
        <v>16.889599999999184</v>
      </c>
      <c r="HC3239" s="147">
        <f t="shared" si="1149"/>
        <v>1.8122101141748195E-2</v>
      </c>
      <c r="HD3239" s="2">
        <f t="shared" si="1150"/>
        <v>4.2857620506049632E-5</v>
      </c>
      <c r="HE3239" s="2">
        <f t="shared" si="1146"/>
        <v>4.2857620506049632E-5</v>
      </c>
      <c r="HF3239" s="24" t="str">
        <f t="shared" si="1147"/>
        <v/>
      </c>
    </row>
    <row r="3240" spans="209:214" ht="20.100000000000001" customHeight="1" x14ac:dyDescent="0.25">
      <c r="HA3240" s="2"/>
      <c r="HB3240" s="2">
        <f t="shared" si="1148"/>
        <v>16.895999999999184</v>
      </c>
      <c r="HC3240" s="147">
        <f t="shared" si="1149"/>
        <v>1.8079243521242145E-2</v>
      </c>
      <c r="HD3240" s="2">
        <f t="shared" si="1150"/>
        <v>4.2761169686291595E-5</v>
      </c>
      <c r="HE3240" s="2">
        <f t="shared" si="1146"/>
        <v>4.2761169686291595E-5</v>
      </c>
      <c r="HF3240" s="24" t="str">
        <f t="shared" si="1147"/>
        <v/>
      </c>
    </row>
    <row r="3241" spans="209:214" ht="20.100000000000001" customHeight="1" x14ac:dyDescent="0.25">
      <c r="HA3241" s="2"/>
      <c r="HB3241" s="2">
        <f t="shared" si="1148"/>
        <v>16.902399999999183</v>
      </c>
      <c r="HC3241" s="147">
        <f t="shared" si="1149"/>
        <v>1.8036482351555853E-2</v>
      </c>
      <c r="HD3241" s="2">
        <f t="shared" si="1150"/>
        <v>4.2664920630385711E-5</v>
      </c>
      <c r="HE3241" s="2">
        <f t="shared" si="1146"/>
        <v>4.2664920630385711E-5</v>
      </c>
      <c r="HF3241" s="24" t="str">
        <f t="shared" si="1147"/>
        <v/>
      </c>
    </row>
    <row r="3242" spans="209:214" ht="20.100000000000001" customHeight="1" x14ac:dyDescent="0.25">
      <c r="HA3242" s="2"/>
      <c r="HB3242" s="2">
        <f t="shared" si="1148"/>
        <v>16.908799999999182</v>
      </c>
      <c r="HC3242" s="147">
        <f t="shared" si="1149"/>
        <v>1.7993817430925468E-2</v>
      </c>
      <c r="HD3242" s="2">
        <f t="shared" si="1150"/>
        <v>4.256887296469683E-5</v>
      </c>
      <c r="HE3242" s="2">
        <f t="shared" si="1146"/>
        <v>4.256887296469683E-5</v>
      </c>
      <c r="HF3242" s="24" t="str">
        <f t="shared" si="1147"/>
        <v/>
      </c>
    </row>
    <row r="3243" spans="209:214" ht="20.100000000000001" customHeight="1" x14ac:dyDescent="0.25">
      <c r="HA3243" s="2"/>
      <c r="HB3243" s="2">
        <f t="shared" si="1148"/>
        <v>16.915199999999182</v>
      </c>
      <c r="HC3243" s="147">
        <f t="shared" si="1149"/>
        <v>1.7951248557960771E-2</v>
      </c>
      <c r="HD3243" s="2">
        <f t="shared" si="1150"/>
        <v>4.2473026316092871E-5</v>
      </c>
      <c r="HE3243" s="2">
        <f t="shared" si="1146"/>
        <v>4.2473026316092871E-5</v>
      </c>
      <c r="HF3243" s="24" t="str">
        <f t="shared" si="1147"/>
        <v/>
      </c>
    </row>
    <row r="3244" spans="209:214" ht="20.100000000000001" customHeight="1" x14ac:dyDescent="0.25">
      <c r="HA3244" s="2"/>
      <c r="HB3244" s="2">
        <f t="shared" si="1148"/>
        <v>16.921599999999181</v>
      </c>
      <c r="HC3244" s="147">
        <f t="shared" si="1149"/>
        <v>1.7908775531644678E-2</v>
      </c>
      <c r="HD3244" s="2">
        <f t="shared" si="1150"/>
        <v>4.2377380312045437E-5</v>
      </c>
      <c r="HE3244" s="2">
        <f t="shared" si="1146"/>
        <v>4.2377380312045437E-5</v>
      </c>
      <c r="HF3244" s="24" t="str">
        <f t="shared" si="1147"/>
        <v/>
      </c>
    </row>
    <row r="3245" spans="209:214" ht="20.100000000000001" customHeight="1" x14ac:dyDescent="0.25">
      <c r="HA3245" s="2"/>
      <c r="HB3245" s="2">
        <f t="shared" si="1148"/>
        <v>16.92799999999918</v>
      </c>
      <c r="HC3245" s="147">
        <f t="shared" si="1149"/>
        <v>1.7866398151332633E-2</v>
      </c>
      <c r="HD3245" s="2">
        <f t="shared" si="1150"/>
        <v>4.2281934580463282E-5</v>
      </c>
      <c r="HE3245" s="2">
        <f t="shared" si="1146"/>
        <v>4.2281934580463282E-5</v>
      </c>
      <c r="HF3245" s="24" t="str">
        <f t="shared" si="1147"/>
        <v/>
      </c>
    </row>
    <row r="3246" spans="209:214" ht="20.100000000000001" customHeight="1" x14ac:dyDescent="0.25">
      <c r="HA3246" s="2"/>
      <c r="HB3246" s="2">
        <f t="shared" si="1148"/>
        <v>16.934399999999179</v>
      </c>
      <c r="HC3246" s="147">
        <f t="shared" si="1149"/>
        <v>1.7824116216752169E-2</v>
      </c>
      <c r="HD3246" s="2">
        <f t="shared" si="1150"/>
        <v>4.2186688749893536E-5</v>
      </c>
      <c r="HE3246" s="2">
        <f t="shared" si="1146"/>
        <v>4.2186688749893536E-5</v>
      </c>
      <c r="HF3246" s="24" t="str">
        <f t="shared" si="1147"/>
        <v/>
      </c>
    </row>
    <row r="3247" spans="209:214" ht="20.100000000000001" customHeight="1" x14ac:dyDescent="0.25">
      <c r="HA3247" s="2"/>
      <c r="HB3247" s="2">
        <f t="shared" si="1148"/>
        <v>16.940799999999179</v>
      </c>
      <c r="HC3247" s="147">
        <f t="shared" si="1149"/>
        <v>1.7781929528002276E-2</v>
      </c>
      <c r="HD3247" s="2">
        <f t="shared" si="1150"/>
        <v>4.2091642449275379E-5</v>
      </c>
      <c r="HE3247" s="2">
        <f t="shared" si="1146"/>
        <v>4.2091642449275379E-5</v>
      </c>
      <c r="HF3247" s="24" t="str">
        <f t="shared" si="1147"/>
        <v/>
      </c>
    </row>
    <row r="3248" spans="209:214" ht="20.100000000000001" customHeight="1" x14ac:dyDescent="0.25">
      <c r="HA3248" s="2"/>
      <c r="HB3248" s="2">
        <f t="shared" si="1148"/>
        <v>16.947199999999178</v>
      </c>
      <c r="HC3248" s="147">
        <f t="shared" si="1149"/>
        <v>1.7739837885553E-2</v>
      </c>
      <c r="HD3248" s="2">
        <f t="shared" si="1150"/>
        <v>4.1996795308280044E-5</v>
      </c>
      <c r="HE3248" s="2">
        <f t="shared" si="1146"/>
        <v>4.1996795308280044E-5</v>
      </c>
      <c r="HF3248" s="24" t="str">
        <f t="shared" si="1147"/>
        <v/>
      </c>
    </row>
    <row r="3249" spans="209:214" ht="20.100000000000001" customHeight="1" x14ac:dyDescent="0.25">
      <c r="HA3249" s="2"/>
      <c r="HB3249" s="2">
        <f t="shared" si="1148"/>
        <v>16.953599999999177</v>
      </c>
      <c r="HC3249" s="147">
        <f t="shared" si="1149"/>
        <v>1.769784109024472E-2</v>
      </c>
      <c r="HD3249" s="2">
        <f t="shared" si="1150"/>
        <v>4.1902146956908359E-5</v>
      </c>
      <c r="HE3249" s="2">
        <f t="shared" si="1146"/>
        <v>4.1902146956908359E-5</v>
      </c>
      <c r="HF3249" s="24" t="str">
        <f t="shared" si="1147"/>
        <v/>
      </c>
    </row>
    <row r="3250" spans="209:214" ht="20.100000000000001" customHeight="1" x14ac:dyDescent="0.25">
      <c r="HA3250" s="2"/>
      <c r="HB3250" s="2">
        <f t="shared" si="1148"/>
        <v>16.959999999999177</v>
      </c>
      <c r="HC3250" s="147">
        <f t="shared" si="1149"/>
        <v>1.7655938943287812E-2</v>
      </c>
      <c r="HD3250" s="2">
        <f t="shared" si="1150"/>
        <v>4.1807697025820351E-5</v>
      </c>
      <c r="HE3250" s="2">
        <f t="shared" si="1146"/>
        <v>4.1807697025820351E-5</v>
      </c>
      <c r="HF3250" s="24" t="str">
        <f t="shared" si="1147"/>
        <v/>
      </c>
    </row>
    <row r="3251" spans="209:214" ht="20.100000000000001" customHeight="1" x14ac:dyDescent="0.25">
      <c r="HA3251" s="2"/>
      <c r="HB3251" s="2">
        <f t="shared" si="1148"/>
        <v>16.966399999999176</v>
      </c>
      <c r="HC3251" s="147">
        <f t="shared" si="1149"/>
        <v>1.7614131246261992E-2</v>
      </c>
      <c r="HD3251" s="2">
        <f t="shared" si="1150"/>
        <v>4.1713445146158296E-5</v>
      </c>
      <c r="HE3251" s="2">
        <f t="shared" si="1146"/>
        <v>4.1713445146158296E-5</v>
      </c>
      <c r="HF3251" s="24" t="str">
        <f t="shared" si="1147"/>
        <v/>
      </c>
    </row>
    <row r="3252" spans="209:214" ht="20.100000000000001" customHeight="1" x14ac:dyDescent="0.25">
      <c r="HA3252" s="2"/>
      <c r="HB3252" s="2">
        <f t="shared" si="1148"/>
        <v>16.972799999999175</v>
      </c>
      <c r="HC3252" s="147">
        <f t="shared" si="1149"/>
        <v>1.7572417801115833E-2</v>
      </c>
      <c r="HD3252" s="2">
        <f t="shared" si="1150"/>
        <v>4.1619390949612645E-5</v>
      </c>
      <c r="HE3252" s="2">
        <f t="shared" si="1146"/>
        <v>4.1619390949612645E-5</v>
      </c>
      <c r="HF3252" s="24" t="str">
        <f t="shared" si="1147"/>
        <v/>
      </c>
    </row>
    <row r="3253" spans="209:214" ht="20.100000000000001" customHeight="1" x14ac:dyDescent="0.25">
      <c r="HA3253" s="2"/>
      <c r="HB3253" s="2">
        <f t="shared" si="1148"/>
        <v>16.979199999999175</v>
      </c>
      <c r="HC3253" s="147">
        <f t="shared" si="1149"/>
        <v>1.7530798410166221E-2</v>
      </c>
      <c r="HD3253" s="2">
        <f t="shared" si="1150"/>
        <v>4.1525534068418551E-5</v>
      </c>
      <c r="HE3253" s="2">
        <f t="shared" si="1146"/>
        <v>4.1525534068418551E-5</v>
      </c>
      <c r="HF3253" s="24" t="str">
        <f t="shared" si="1147"/>
        <v/>
      </c>
    </row>
    <row r="3254" spans="209:214" ht="20.100000000000001" customHeight="1" x14ac:dyDescent="0.25">
      <c r="HA3254" s="2"/>
      <c r="HB3254" s="2">
        <f t="shared" si="1148"/>
        <v>16.985599999999174</v>
      </c>
      <c r="HC3254" s="147">
        <f t="shared" si="1149"/>
        <v>1.7489272876097802E-2</v>
      </c>
      <c r="HD3254" s="2">
        <f t="shared" si="1150"/>
        <v>4.1431874135283014E-5</v>
      </c>
      <c r="HE3254" s="2">
        <f t="shared" si="1146"/>
        <v>4.1431874135283014E-5</v>
      </c>
      <c r="HF3254" s="24" t="str">
        <f t="shared" si="1147"/>
        <v/>
      </c>
    </row>
    <row r="3255" spans="209:214" ht="20.100000000000001" customHeight="1" x14ac:dyDescent="0.25">
      <c r="HA3255" s="2"/>
      <c r="HB3255" s="2">
        <f t="shared" si="1148"/>
        <v>16.991999999999173</v>
      </c>
      <c r="HC3255" s="147">
        <f t="shared" si="1149"/>
        <v>1.7447841001962519E-2</v>
      </c>
      <c r="HD3255" s="2">
        <f t="shared" si="1150"/>
        <v>4.1338410783506307E-5</v>
      </c>
      <c r="HE3255" s="2">
        <f t="shared" si="1146"/>
        <v>4.1338410783506307E-5</v>
      </c>
      <c r="HF3255" s="24" t="str">
        <f t="shared" si="1147"/>
        <v/>
      </c>
    </row>
    <row r="3256" spans="209:214" ht="20.100000000000001" customHeight="1" x14ac:dyDescent="0.25">
      <c r="HA3256" s="2"/>
      <c r="HB3256" s="2">
        <f t="shared" si="1148"/>
        <v>16.998399999999172</v>
      </c>
      <c r="HC3256" s="147">
        <f t="shared" si="1149"/>
        <v>1.7406502591179013E-2</v>
      </c>
      <c r="HD3256" s="2">
        <f t="shared" si="1150"/>
        <v>4.124514364691606E-5</v>
      </c>
      <c r="HE3256" s="2">
        <f t="shared" si="1146"/>
        <v>4.124514364691606E-5</v>
      </c>
      <c r="HF3256" s="24" t="str">
        <f t="shared" si="1147"/>
        <v/>
      </c>
    </row>
    <row r="3257" spans="209:214" ht="20.100000000000001" customHeight="1" x14ac:dyDescent="0.25">
      <c r="HA3257" s="2"/>
      <c r="HB3257" s="2">
        <f t="shared" si="1148"/>
        <v>17.004799999999172</v>
      </c>
      <c r="HC3257" s="147">
        <f t="shared" si="1149"/>
        <v>1.7365257447532097E-2</v>
      </c>
      <c r="HD3257" s="2">
        <f t="shared" si="1150"/>
        <v>4.1152072359832564E-5</v>
      </c>
      <c r="HE3257" s="2">
        <f t="shared" si="1146"/>
        <v>4.1152072359832564E-5</v>
      </c>
      <c r="HF3257" s="24" t="str">
        <f t="shared" si="1147"/>
        <v/>
      </c>
    </row>
    <row r="3258" spans="209:214" ht="20.100000000000001" customHeight="1" x14ac:dyDescent="0.25">
      <c r="HA3258" s="2"/>
      <c r="HB3258" s="2">
        <f t="shared" si="1148"/>
        <v>17.011199999999171</v>
      </c>
      <c r="HC3258" s="147">
        <f t="shared" si="1149"/>
        <v>1.7324105375172264E-2</v>
      </c>
      <c r="HD3258" s="2">
        <f t="shared" si="1150"/>
        <v>4.1059196557127753E-5</v>
      </c>
      <c r="HE3258" s="2">
        <f t="shared" si="1146"/>
        <v>4.1059196557127753E-5</v>
      </c>
      <c r="HF3258" s="24" t="str">
        <f t="shared" si="1147"/>
        <v/>
      </c>
    </row>
    <row r="3259" spans="209:214" ht="20.100000000000001" customHeight="1" x14ac:dyDescent="0.25">
      <c r="HA3259" s="2"/>
      <c r="HB3259" s="2">
        <f t="shared" si="1148"/>
        <v>17.01759999999917</v>
      </c>
      <c r="HC3259" s="147">
        <f t="shared" si="1149"/>
        <v>1.7283046178615136E-2</v>
      </c>
      <c r="HD3259" s="2">
        <f t="shared" si="1150"/>
        <v>4.0966515874221732E-5</v>
      </c>
      <c r="HE3259" s="2">
        <f t="shared" si="1146"/>
        <v>4.0966515874221732E-5</v>
      </c>
      <c r="HF3259" s="24" t="str">
        <f t="shared" si="1147"/>
        <v/>
      </c>
    </row>
    <row r="3260" spans="209:214" ht="20.100000000000001" customHeight="1" x14ac:dyDescent="0.25">
      <c r="HA3260" s="2"/>
      <c r="HB3260" s="2">
        <f t="shared" si="1148"/>
        <v>17.02399999999917</v>
      </c>
      <c r="HC3260" s="147">
        <f t="shared" si="1149"/>
        <v>1.7242079662740915E-2</v>
      </c>
      <c r="HD3260" s="2">
        <f t="shared" si="1150"/>
        <v>4.0874029947023799E-5</v>
      </c>
      <c r="HE3260" s="2">
        <f t="shared" si="1146"/>
        <v>4.0874029947023799E-5</v>
      </c>
      <c r="HF3260" s="24" t="str">
        <f t="shared" si="1147"/>
        <v/>
      </c>
    </row>
    <row r="3261" spans="209:214" ht="20.100000000000001" customHeight="1" x14ac:dyDescent="0.25">
      <c r="HA3261" s="2"/>
      <c r="HB3261" s="2">
        <f t="shared" si="1148"/>
        <v>17.030399999999169</v>
      </c>
      <c r="HC3261" s="147">
        <f t="shared" si="1149"/>
        <v>1.7201205632793891E-2</v>
      </c>
      <c r="HD3261" s="2">
        <f t="shared" si="1150"/>
        <v>4.0781738411984486E-5</v>
      </c>
      <c r="HE3261" s="2">
        <f t="shared" si="1146"/>
        <v>4.0781738411984486E-5</v>
      </c>
      <c r="HF3261" s="24" t="str">
        <f t="shared" si="1147"/>
        <v/>
      </c>
    </row>
    <row r="3262" spans="209:214" ht="20.100000000000001" customHeight="1" x14ac:dyDescent="0.25">
      <c r="HA3262" s="2"/>
      <c r="HB3262" s="2">
        <f t="shared" si="1148"/>
        <v>17.036799999999168</v>
      </c>
      <c r="HC3262" s="147">
        <f t="shared" si="1149"/>
        <v>1.7160423894381906E-2</v>
      </c>
      <c r="HD3262" s="2">
        <f t="shared" si="1150"/>
        <v>4.0689640906126784E-5</v>
      </c>
      <c r="HE3262" s="2">
        <f t="shared" si="1146"/>
        <v>4.0689640906126784E-5</v>
      </c>
      <c r="HF3262" s="24" t="str">
        <f t="shared" si="1147"/>
        <v/>
      </c>
    </row>
    <row r="3263" spans="209:214" ht="20.100000000000001" customHeight="1" x14ac:dyDescent="0.25">
      <c r="HA3263" s="2"/>
      <c r="HB3263" s="2">
        <f t="shared" si="1148"/>
        <v>17.043199999999167</v>
      </c>
      <c r="HC3263" s="147">
        <f t="shared" si="1149"/>
        <v>1.711973425347578E-2</v>
      </c>
      <c r="HD3263" s="2">
        <f t="shared" si="1150"/>
        <v>4.0597737066917772E-5</v>
      </c>
      <c r="HE3263" s="2">
        <f t="shared" si="1146"/>
        <v>4.0597737066917772E-5</v>
      </c>
      <c r="HF3263" s="24" t="str">
        <f t="shared" si="1147"/>
        <v/>
      </c>
    </row>
    <row r="3264" spans="209:214" ht="20.100000000000001" customHeight="1" x14ac:dyDescent="0.25">
      <c r="HA3264" s="2"/>
      <c r="HB3264" s="2">
        <f t="shared" si="1148"/>
        <v>17.049599999999167</v>
      </c>
      <c r="HC3264" s="147">
        <f t="shared" si="1149"/>
        <v>1.7079136516408862E-2</v>
      </c>
      <c r="HD3264" s="2">
        <f t="shared" si="1150"/>
        <v>4.0506026532497602E-5</v>
      </c>
      <c r="HE3264" s="2">
        <f t="shared" si="1146"/>
        <v>4.0506026532497602E-5</v>
      </c>
      <c r="HF3264" s="24" t="str">
        <f t="shared" si="1147"/>
        <v/>
      </c>
    </row>
    <row r="3265" spans="209:214" ht="20.100000000000001" customHeight="1" x14ac:dyDescent="0.25">
      <c r="HA3265" s="2"/>
      <c r="HB3265" s="2">
        <f t="shared" si="1148"/>
        <v>17.055999999999166</v>
      </c>
      <c r="HC3265" s="147">
        <f t="shared" si="1149"/>
        <v>1.7038630489876364E-2</v>
      </c>
      <c r="HD3265" s="2">
        <f t="shared" si="1150"/>
        <v>4.0414508941346433E-5</v>
      </c>
      <c r="HE3265" s="2">
        <f t="shared" si="1146"/>
        <v>4.0414508941346433E-5</v>
      </c>
      <c r="HF3265" s="24" t="str">
        <f t="shared" si="1147"/>
        <v/>
      </c>
    </row>
    <row r="3266" spans="209:214" ht="20.100000000000001" customHeight="1" x14ac:dyDescent="0.25">
      <c r="HA3266" s="2"/>
      <c r="HB3266" s="2">
        <f t="shared" si="1148"/>
        <v>17.062399999999165</v>
      </c>
      <c r="HC3266" s="147">
        <f t="shared" si="1149"/>
        <v>1.6998215980935018E-2</v>
      </c>
      <c r="HD3266" s="2">
        <f t="shared" si="1150"/>
        <v>4.0323183932607087E-5</v>
      </c>
      <c r="HE3266" s="2">
        <f t="shared" si="1146"/>
        <v>4.0323183932607087E-5</v>
      </c>
      <c r="HF3266" s="24" t="str">
        <f t="shared" si="1147"/>
        <v/>
      </c>
    </row>
    <row r="3267" spans="209:214" ht="20.100000000000001" customHeight="1" x14ac:dyDescent="0.25">
      <c r="HA3267" s="2"/>
      <c r="HB3267" s="2">
        <f t="shared" si="1148"/>
        <v>17.068799999999165</v>
      </c>
      <c r="HC3267" s="147">
        <f t="shared" si="1149"/>
        <v>1.6957892797002411E-2</v>
      </c>
      <c r="HD3267" s="2">
        <f t="shared" si="1150"/>
        <v>4.023205114590811E-5</v>
      </c>
      <c r="HE3267" s="2">
        <f t="shared" si="1146"/>
        <v>4.023205114590811E-5</v>
      </c>
      <c r="HF3267" s="24" t="str">
        <f t="shared" si="1147"/>
        <v/>
      </c>
    </row>
    <row r="3268" spans="209:214" ht="20.100000000000001" customHeight="1" x14ac:dyDescent="0.25">
      <c r="HA3268" s="2"/>
      <c r="HB3268" s="2">
        <f t="shared" si="1148"/>
        <v>17.075199999999164</v>
      </c>
      <c r="HC3268" s="147">
        <f t="shared" si="1149"/>
        <v>1.6917660745856503E-2</v>
      </c>
      <c r="HD3268" s="2">
        <f t="shared" si="1150"/>
        <v>4.0141110221405402E-5</v>
      </c>
      <c r="HE3268" s="2">
        <f t="shared" si="1146"/>
        <v>4.0141110221405402E-5</v>
      </c>
      <c r="HF3268" s="24" t="str">
        <f t="shared" si="1147"/>
        <v/>
      </c>
    </row>
    <row r="3269" spans="209:214" ht="20.100000000000001" customHeight="1" x14ac:dyDescent="0.25">
      <c r="HA3269" s="2"/>
      <c r="HB3269" s="2">
        <f t="shared" si="1148"/>
        <v>17.081599999999163</v>
      </c>
      <c r="HC3269" s="147">
        <f t="shared" si="1149"/>
        <v>1.6877519635635097E-2</v>
      </c>
      <c r="HD3269" s="2">
        <f t="shared" si="1150"/>
        <v>4.0050360799837731E-5</v>
      </c>
      <c r="HE3269" s="2">
        <f t="shared" si="1146"/>
        <v>4.0050360799837731E-5</v>
      </c>
      <c r="HF3269" s="24" t="str">
        <f t="shared" si="1147"/>
        <v/>
      </c>
    </row>
    <row r="3270" spans="209:214" ht="20.100000000000001" customHeight="1" x14ac:dyDescent="0.25">
      <c r="HA3270" s="2"/>
      <c r="HB3270" s="2">
        <f t="shared" si="1148"/>
        <v>17.087999999999163</v>
      </c>
      <c r="HC3270" s="147">
        <f t="shared" si="1149"/>
        <v>1.6837469274835259E-2</v>
      </c>
      <c r="HD3270" s="2">
        <f t="shared" si="1150"/>
        <v>3.9959802522328974E-5</v>
      </c>
      <c r="HE3270" s="2">
        <f t="shared" si="1146"/>
        <v>3.9959802522328974E-5</v>
      </c>
      <c r="HF3270" s="24" t="str">
        <f t="shared" si="1147"/>
        <v/>
      </c>
    </row>
    <row r="3271" spans="209:214" ht="20.100000000000001" customHeight="1" x14ac:dyDescent="0.25">
      <c r="HA3271" s="2"/>
      <c r="HB3271" s="2">
        <f t="shared" si="1148"/>
        <v>17.094399999999162</v>
      </c>
      <c r="HC3271" s="147">
        <f t="shared" si="1149"/>
        <v>1.679750947231293E-2</v>
      </c>
      <c r="HD3271" s="2">
        <f t="shared" si="1150"/>
        <v>3.9869435030662204E-5</v>
      </c>
      <c r="HE3271" s="2">
        <f t="shared" si="1146"/>
        <v>3.9869435030662204E-5</v>
      </c>
      <c r="HF3271" s="24" t="str">
        <f t="shared" si="1147"/>
        <v/>
      </c>
    </row>
    <row r="3272" spans="209:214" ht="20.100000000000001" customHeight="1" x14ac:dyDescent="0.25">
      <c r="HA3272" s="2"/>
      <c r="HB3272" s="2">
        <f t="shared" si="1148"/>
        <v>17.100799999999161</v>
      </c>
      <c r="HC3272" s="147">
        <f t="shared" si="1149"/>
        <v>1.6757640037282268E-2</v>
      </c>
      <c r="HD3272" s="2">
        <f t="shared" si="1150"/>
        <v>3.9779257967179071E-5</v>
      </c>
      <c r="HE3272" s="2">
        <f t="shared" si="1146"/>
        <v>3.9779257967179071E-5</v>
      </c>
      <c r="HF3272" s="24" t="str">
        <f t="shared" si="1147"/>
        <v/>
      </c>
    </row>
    <row r="3273" spans="209:214" ht="20.100000000000001" customHeight="1" x14ac:dyDescent="0.25">
      <c r="HA3273" s="2"/>
      <c r="HB3273" s="2">
        <f t="shared" si="1148"/>
        <v>17.10719999999916</v>
      </c>
      <c r="HC3273" s="147">
        <f t="shared" si="1149"/>
        <v>1.6717860779315089E-2</v>
      </c>
      <c r="HD3273" s="2">
        <f t="shared" si="1150"/>
        <v>3.9689270974523072E-5</v>
      </c>
      <c r="HE3273" s="2">
        <f t="shared" si="1146"/>
        <v>3.9689270974523072E-5</v>
      </c>
      <c r="HF3273" s="24" t="str">
        <f t="shared" si="1147"/>
        <v/>
      </c>
    </row>
    <row r="3274" spans="209:214" ht="20.100000000000001" customHeight="1" x14ac:dyDescent="0.25">
      <c r="HA3274" s="2"/>
      <c r="HB3274" s="2">
        <f t="shared" si="1148"/>
        <v>17.11359999999916</v>
      </c>
      <c r="HC3274" s="147">
        <f t="shared" si="1149"/>
        <v>1.6678171508340566E-2</v>
      </c>
      <c r="HD3274" s="2">
        <f t="shared" si="1150"/>
        <v>3.9599473696159959E-5</v>
      </c>
      <c r="HE3274" s="2">
        <f t="shared" si="1146"/>
        <v>3.9599473696159959E-5</v>
      </c>
      <c r="HF3274" s="24" t="str">
        <f t="shared" si="1147"/>
        <v/>
      </c>
    </row>
    <row r="3275" spans="209:214" ht="20.100000000000001" customHeight="1" x14ac:dyDescent="0.25">
      <c r="HA3275" s="2"/>
      <c r="HB3275" s="2">
        <f t="shared" si="1148"/>
        <v>17.119999999999159</v>
      </c>
      <c r="HC3275" s="147">
        <f t="shared" si="1149"/>
        <v>1.6638572034644406E-2</v>
      </c>
      <c r="HD3275" s="2">
        <f t="shared" si="1150"/>
        <v>3.9509865775864267E-5</v>
      </c>
      <c r="HE3275" s="2">
        <f t="shared" si="1146"/>
        <v>3.9509865775864267E-5</v>
      </c>
      <c r="HF3275" s="24" t="str">
        <f t="shared" si="1147"/>
        <v/>
      </c>
    </row>
    <row r="3276" spans="209:214" ht="20.100000000000001" customHeight="1" x14ac:dyDescent="0.25">
      <c r="HA3276" s="2"/>
      <c r="HB3276" s="2">
        <f t="shared" si="1148"/>
        <v>17.126399999999158</v>
      </c>
      <c r="HC3276" s="147">
        <f t="shared" si="1149"/>
        <v>1.6599062168868542E-2</v>
      </c>
      <c r="HD3276" s="2">
        <f t="shared" si="1150"/>
        <v>3.9420446858000335E-5</v>
      </c>
      <c r="HE3276" s="2">
        <f t="shared" si="1146"/>
        <v>3.9420446858000335E-5</v>
      </c>
      <c r="HF3276" s="24" t="str">
        <f t="shared" si="1147"/>
        <v/>
      </c>
    </row>
    <row r="3277" spans="209:214" ht="20.100000000000001" customHeight="1" x14ac:dyDescent="0.25">
      <c r="HA3277" s="2"/>
      <c r="HB3277" s="2">
        <f t="shared" si="1148"/>
        <v>17.132799999999158</v>
      </c>
      <c r="HC3277" s="147">
        <f t="shared" si="1149"/>
        <v>1.6559641722010542E-2</v>
      </c>
      <c r="HD3277" s="2">
        <f t="shared" si="1150"/>
        <v>3.9331216587518841E-5</v>
      </c>
      <c r="HE3277" s="2">
        <f t="shared" si="1146"/>
        <v>3.9331216587518841E-5</v>
      </c>
      <c r="HF3277" s="24" t="str">
        <f t="shared" si="1147"/>
        <v/>
      </c>
    </row>
    <row r="3278" spans="209:214" ht="20.100000000000001" customHeight="1" x14ac:dyDescent="0.25">
      <c r="HA3278" s="2"/>
      <c r="HB3278" s="2">
        <f t="shared" si="1148"/>
        <v>17.139199999999157</v>
      </c>
      <c r="HC3278" s="147">
        <f t="shared" si="1149"/>
        <v>1.6520310505423023E-2</v>
      </c>
      <c r="HD3278" s="2">
        <f t="shared" si="1150"/>
        <v>3.9242174609824959E-5</v>
      </c>
      <c r="HE3278" s="2">
        <f t="shared" si="1146"/>
        <v>3.9242174609824959E-5</v>
      </c>
      <c r="HF3278" s="24" t="str">
        <f t="shared" si="1147"/>
        <v/>
      </c>
    </row>
    <row r="3279" spans="209:214" ht="20.100000000000001" customHeight="1" x14ac:dyDescent="0.25">
      <c r="HA3279" s="2"/>
      <c r="HB3279" s="2">
        <f t="shared" si="1148"/>
        <v>17.145599999999156</v>
      </c>
      <c r="HC3279" s="147">
        <f t="shared" si="1149"/>
        <v>1.6481068330813198E-2</v>
      </c>
      <c r="HD3279" s="2">
        <f t="shared" si="1150"/>
        <v>3.9153320570813055E-5</v>
      </c>
      <c r="HE3279" s="2">
        <f t="shared" si="1146"/>
        <v>3.9153320570813055E-5</v>
      </c>
      <c r="HF3279" s="24" t="str">
        <f t="shared" si="1147"/>
        <v/>
      </c>
    </row>
    <row r="3280" spans="209:214" ht="20.100000000000001" customHeight="1" x14ac:dyDescent="0.25">
      <c r="HA3280" s="2"/>
      <c r="HB3280" s="2">
        <f t="shared" si="1148"/>
        <v>17.151999999999155</v>
      </c>
      <c r="HC3280" s="147">
        <f t="shared" si="1149"/>
        <v>1.6441915010242385E-2</v>
      </c>
      <c r="HD3280" s="2">
        <f t="shared" si="1150"/>
        <v>3.906465411703669E-5</v>
      </c>
      <c r="HE3280" s="2">
        <f t="shared" si="1146"/>
        <v>3.906465411703669E-5</v>
      </c>
      <c r="HF3280" s="24" t="str">
        <f t="shared" si="1147"/>
        <v/>
      </c>
    </row>
    <row r="3281" spans="209:214" ht="20.100000000000001" customHeight="1" x14ac:dyDescent="0.25">
      <c r="HA3281" s="2"/>
      <c r="HB3281" s="2">
        <f t="shared" si="1148"/>
        <v>17.158399999999155</v>
      </c>
      <c r="HC3281" s="147">
        <f t="shared" si="1149"/>
        <v>1.6402850356125348E-2</v>
      </c>
      <c r="HD3281" s="2">
        <f t="shared" si="1150"/>
        <v>3.8976174895427596E-5</v>
      </c>
      <c r="HE3281" s="2">
        <f t="shared" si="1146"/>
        <v>3.8976174895427596E-5</v>
      </c>
      <c r="HF3281" s="24" t="str">
        <f t="shared" si="1147"/>
        <v/>
      </c>
    </row>
    <row r="3282" spans="209:214" ht="20.100000000000001" customHeight="1" x14ac:dyDescent="0.25">
      <c r="HA3282" s="2"/>
      <c r="HB3282" s="2">
        <f t="shared" si="1148"/>
        <v>17.164799999999154</v>
      </c>
      <c r="HC3282" s="147">
        <f t="shared" si="1149"/>
        <v>1.636387418122992E-2</v>
      </c>
      <c r="HD3282" s="2">
        <f t="shared" si="1150"/>
        <v>3.8887882553538533E-5</v>
      </c>
      <c r="HE3282" s="2">
        <f t="shared" si="1146"/>
        <v>3.8887882553538533E-5</v>
      </c>
      <c r="HF3282" s="24" t="str">
        <f t="shared" si="1147"/>
        <v/>
      </c>
    </row>
    <row r="3283" spans="209:214" ht="20.100000000000001" customHeight="1" x14ac:dyDescent="0.25">
      <c r="HA3283" s="2"/>
      <c r="HB3283" s="2">
        <f t="shared" si="1148"/>
        <v>17.171199999999153</v>
      </c>
      <c r="HC3283" s="147">
        <f t="shared" si="1149"/>
        <v>1.6324986298676382E-2</v>
      </c>
      <c r="HD3283" s="2">
        <f t="shared" si="1150"/>
        <v>3.879977673945309E-5</v>
      </c>
      <c r="HE3283" s="2">
        <f t="shared" si="1146"/>
        <v>3.879977673945309E-5</v>
      </c>
      <c r="HF3283" s="24" t="str">
        <f t="shared" si="1147"/>
        <v/>
      </c>
    </row>
    <row r="3284" spans="209:214" ht="20.100000000000001" customHeight="1" x14ac:dyDescent="0.25">
      <c r="HA3284" s="2"/>
      <c r="HB3284" s="2">
        <f t="shared" si="1148"/>
        <v>17.177599999999153</v>
      </c>
      <c r="HC3284" s="147">
        <f t="shared" si="1149"/>
        <v>1.6286186521936929E-2</v>
      </c>
      <c r="HD3284" s="2">
        <f t="shared" si="1150"/>
        <v>3.8711857101688535E-5</v>
      </c>
      <c r="HE3284" s="2">
        <f t="shared" si="1146"/>
        <v>3.8711857101688535E-5</v>
      </c>
      <c r="HF3284" s="24" t="str">
        <f t="shared" si="1147"/>
        <v/>
      </c>
    </row>
    <row r="3285" spans="209:214" ht="20.100000000000001" customHeight="1" x14ac:dyDescent="0.25">
      <c r="HA3285" s="2"/>
      <c r="HB3285" s="2">
        <f t="shared" si="1148"/>
        <v>17.183999999999152</v>
      </c>
      <c r="HC3285" s="147">
        <f t="shared" si="1149"/>
        <v>1.624747466483524E-2</v>
      </c>
      <c r="HD3285" s="2">
        <f t="shared" si="1150"/>
        <v>3.86241232892999E-5</v>
      </c>
      <c r="HE3285" s="2">
        <f t="shared" si="1146"/>
        <v>3.86241232892999E-5</v>
      </c>
      <c r="HF3285" s="24" t="str">
        <f t="shared" si="1147"/>
        <v/>
      </c>
    </row>
    <row r="3286" spans="209:214" ht="20.100000000000001" customHeight="1" x14ac:dyDescent="0.25">
      <c r="HA3286" s="2"/>
      <c r="HB3286" s="2">
        <f t="shared" si="1148"/>
        <v>17.190399999999151</v>
      </c>
      <c r="HC3286" s="147">
        <f t="shared" si="1149"/>
        <v>1.620885054154594E-2</v>
      </c>
      <c r="HD3286" s="2">
        <f t="shared" si="1150"/>
        <v>3.8536574952008351E-5</v>
      </c>
      <c r="HE3286" s="2">
        <f t="shared" si="1146"/>
        <v>3.8536574952008351E-5</v>
      </c>
      <c r="HF3286" s="24" t="str">
        <f t="shared" si="1147"/>
        <v/>
      </c>
    </row>
    <row r="3287" spans="209:214" ht="20.100000000000001" customHeight="1" x14ac:dyDescent="0.25">
      <c r="HA3287" s="2"/>
      <c r="HB3287" s="2">
        <f t="shared" si="1148"/>
        <v>17.196799999999151</v>
      </c>
      <c r="HC3287" s="147">
        <f t="shared" si="1149"/>
        <v>1.6170313966593932E-2</v>
      </c>
      <c r="HD3287" s="2">
        <f t="shared" si="1150"/>
        <v>3.8449211739847305E-5</v>
      </c>
      <c r="HE3287" s="2">
        <f t="shared" si="1146"/>
        <v>3.8449211739847305E-5</v>
      </c>
      <c r="HF3287" s="24" t="str">
        <f t="shared" si="1147"/>
        <v/>
      </c>
    </row>
    <row r="3288" spans="209:214" ht="20.100000000000001" customHeight="1" x14ac:dyDescent="0.25">
      <c r="HA3288" s="2"/>
      <c r="HB3288" s="2">
        <f t="shared" si="1148"/>
        <v>17.20319999999915</v>
      </c>
      <c r="HC3288" s="147">
        <f t="shared" si="1149"/>
        <v>1.6131864754854085E-2</v>
      </c>
      <c r="HD3288" s="2">
        <f t="shared" si="1150"/>
        <v>3.8362033303547538E-5</v>
      </c>
      <c r="HE3288" s="2">
        <f t="shared" ref="HE3288:HE3351" si="1151">IF(HC3288&lt;(1-$HA$604),HD3288,"")</f>
        <v>3.8362033303547538E-5</v>
      </c>
      <c r="HF3288" s="24" t="str">
        <f t="shared" ref="HF3288:HF3351" si="1152">IF(HC3288&lt;(1-$HA$610),HD3288,"")</f>
        <v/>
      </c>
    </row>
    <row r="3289" spans="209:214" ht="20.100000000000001" customHeight="1" x14ac:dyDescent="0.25">
      <c r="HA3289" s="2"/>
      <c r="HB3289" s="2">
        <f t="shared" ref="HB3289:HB3352" si="1153">HB3288+$HE$597</f>
        <v>17.209599999999149</v>
      </c>
      <c r="HC3289" s="147">
        <f t="shared" ref="HC3289:HC3352" si="1154">_xlfn.CHISQ.DIST.RT(HB3289,7)</f>
        <v>1.6093502721550537E-2</v>
      </c>
      <c r="HD3289" s="2">
        <f t="shared" ref="HD3289:HD3352" si="1155">HC3289-HC3290</f>
        <v>3.8275039294270036E-5</v>
      </c>
      <c r="HE3289" s="2">
        <f t="shared" si="1151"/>
        <v>3.8275039294270036E-5</v>
      </c>
      <c r="HF3289" s="24" t="str">
        <f t="shared" si="1152"/>
        <v/>
      </c>
    </row>
    <row r="3290" spans="209:214" ht="20.100000000000001" customHeight="1" x14ac:dyDescent="0.25">
      <c r="HA3290" s="2"/>
      <c r="HB3290" s="2">
        <f t="shared" si="1153"/>
        <v>17.215999999999148</v>
      </c>
      <c r="HC3290" s="147">
        <f t="shared" si="1154"/>
        <v>1.6055227682256267E-2</v>
      </c>
      <c r="HD3290" s="2">
        <f t="shared" si="1155"/>
        <v>3.8188229363703141E-5</v>
      </c>
      <c r="HE3290" s="2">
        <f t="shared" si="1151"/>
        <v>3.8188229363703141E-5</v>
      </c>
      <c r="HF3290" s="24" t="str">
        <f t="shared" si="1152"/>
        <v/>
      </c>
    </row>
    <row r="3291" spans="209:214" ht="20.100000000000001" customHeight="1" x14ac:dyDescent="0.25">
      <c r="HA3291" s="2"/>
      <c r="HB3291" s="2">
        <f t="shared" si="1153"/>
        <v>17.222399999999148</v>
      </c>
      <c r="HC3291" s="147">
        <f t="shared" si="1154"/>
        <v>1.6017039452892564E-2</v>
      </c>
      <c r="HD3291" s="2">
        <f t="shared" si="1155"/>
        <v>3.8101603164066022E-5</v>
      </c>
      <c r="HE3291" s="2">
        <f t="shared" si="1151"/>
        <v>3.8101603164066022E-5</v>
      </c>
      <c r="HF3291" s="24" t="str">
        <f t="shared" si="1152"/>
        <v/>
      </c>
    </row>
    <row r="3292" spans="209:214" ht="20.100000000000001" customHeight="1" x14ac:dyDescent="0.25">
      <c r="HA3292" s="2"/>
      <c r="HB3292" s="2">
        <f t="shared" si="1153"/>
        <v>17.228799999999147</v>
      </c>
      <c r="HC3292" s="147">
        <f t="shared" si="1154"/>
        <v>1.5978937849728498E-2</v>
      </c>
      <c r="HD3292" s="2">
        <f t="shared" si="1155"/>
        <v>3.8015160348139898E-5</v>
      </c>
      <c r="HE3292" s="2">
        <f t="shared" si="1151"/>
        <v>3.8015160348139898E-5</v>
      </c>
      <c r="HF3292" s="24" t="str">
        <f t="shared" si="1152"/>
        <v/>
      </c>
    </row>
    <row r="3293" spans="209:214" ht="20.100000000000001" customHeight="1" x14ac:dyDescent="0.25">
      <c r="HA3293" s="2"/>
      <c r="HB3293" s="2">
        <f t="shared" si="1153"/>
        <v>17.235199999999146</v>
      </c>
      <c r="HC3293" s="147">
        <f t="shared" si="1154"/>
        <v>1.5940922689380358E-2</v>
      </c>
      <c r="HD3293" s="2">
        <f t="shared" si="1155"/>
        <v>3.792890056918824E-5</v>
      </c>
      <c r="HE3293" s="2">
        <f t="shared" si="1151"/>
        <v>3.792890056918824E-5</v>
      </c>
      <c r="HF3293" s="24" t="str">
        <f t="shared" si="1152"/>
        <v/>
      </c>
    </row>
    <row r="3294" spans="209:214" ht="20.100000000000001" customHeight="1" x14ac:dyDescent="0.25">
      <c r="HA3294" s="2"/>
      <c r="HB3294" s="2">
        <f t="shared" si="1153"/>
        <v>17.241599999999146</v>
      </c>
      <c r="HC3294" s="147">
        <f t="shared" si="1154"/>
        <v>1.590299378881117E-2</v>
      </c>
      <c r="HD3294" s="2">
        <f t="shared" si="1155"/>
        <v>3.7842823480922078E-5</v>
      </c>
      <c r="HE3294" s="2">
        <f t="shared" si="1151"/>
        <v>3.7842823480922078E-5</v>
      </c>
      <c r="HF3294" s="24" t="str">
        <f t="shared" si="1152"/>
        <v/>
      </c>
    </row>
    <row r="3295" spans="209:214" ht="20.100000000000001" customHeight="1" x14ac:dyDescent="0.25">
      <c r="HA3295" s="2"/>
      <c r="HB3295" s="2">
        <f t="shared" si="1153"/>
        <v>17.247999999999145</v>
      </c>
      <c r="HC3295" s="147">
        <f t="shared" si="1154"/>
        <v>1.5865150965330248E-2</v>
      </c>
      <c r="HD3295" s="2">
        <f t="shared" si="1155"/>
        <v>3.7756928737770618E-5</v>
      </c>
      <c r="HE3295" s="2">
        <f t="shared" si="1151"/>
        <v>3.7756928737770618E-5</v>
      </c>
      <c r="HF3295" s="24" t="str">
        <f t="shared" si="1152"/>
        <v/>
      </c>
    </row>
    <row r="3296" spans="209:214" ht="20.100000000000001" customHeight="1" x14ac:dyDescent="0.25">
      <c r="HA3296" s="2"/>
      <c r="HB3296" s="2">
        <f t="shared" si="1153"/>
        <v>17.254399999999144</v>
      </c>
      <c r="HC3296" s="147">
        <f t="shared" si="1154"/>
        <v>1.5827394036592477E-2</v>
      </c>
      <c r="HD3296" s="2">
        <f t="shared" si="1155"/>
        <v>3.7671215994430213E-5</v>
      </c>
      <c r="HE3296" s="2">
        <f t="shared" si="1151"/>
        <v>3.7671215994430213E-5</v>
      </c>
      <c r="HF3296" s="24" t="str">
        <f t="shared" si="1152"/>
        <v/>
      </c>
    </row>
    <row r="3297" spans="209:214" ht="20.100000000000001" customHeight="1" x14ac:dyDescent="0.25">
      <c r="HA3297" s="2"/>
      <c r="HB3297" s="2">
        <f t="shared" si="1153"/>
        <v>17.260799999999143</v>
      </c>
      <c r="HC3297" s="147">
        <f t="shared" si="1154"/>
        <v>1.5789722820598047E-2</v>
      </c>
      <c r="HD3297" s="2">
        <f t="shared" si="1155"/>
        <v>3.7585684906377842E-5</v>
      </c>
      <c r="HE3297" s="2">
        <f t="shared" si="1151"/>
        <v>3.7585684906377842E-5</v>
      </c>
      <c r="HF3297" s="24" t="str">
        <f t="shared" si="1152"/>
        <v/>
      </c>
    </row>
    <row r="3298" spans="209:214" ht="20.100000000000001" customHeight="1" x14ac:dyDescent="0.25">
      <c r="HA3298" s="2"/>
      <c r="HB3298" s="2">
        <f t="shared" si="1153"/>
        <v>17.267199999999143</v>
      </c>
      <c r="HC3298" s="147">
        <f t="shared" si="1154"/>
        <v>1.5752137135691669E-2</v>
      </c>
      <c r="HD3298" s="2">
        <f t="shared" si="1155"/>
        <v>3.7500335129378448E-5</v>
      </c>
      <c r="HE3298" s="2">
        <f t="shared" si="1151"/>
        <v>3.7500335129378448E-5</v>
      </c>
      <c r="HF3298" s="24" t="str">
        <f t="shared" si="1152"/>
        <v/>
      </c>
    </row>
    <row r="3299" spans="209:214" ht="20.100000000000001" customHeight="1" x14ac:dyDescent="0.25">
      <c r="HA3299" s="2"/>
      <c r="HB3299" s="2">
        <f t="shared" si="1153"/>
        <v>17.273599999999142</v>
      </c>
      <c r="HC3299" s="147">
        <f t="shared" si="1154"/>
        <v>1.5714636800562291E-2</v>
      </c>
      <c r="HD3299" s="2">
        <f t="shared" si="1155"/>
        <v>3.7415166319838822E-5</v>
      </c>
      <c r="HE3299" s="2">
        <f t="shared" si="1151"/>
        <v>3.7415166319838822E-5</v>
      </c>
      <c r="HF3299" s="24" t="str">
        <f t="shared" si="1152"/>
        <v/>
      </c>
    </row>
    <row r="3300" spans="209:214" ht="20.100000000000001" customHeight="1" x14ac:dyDescent="0.25">
      <c r="HA3300" s="2"/>
      <c r="HB3300" s="2">
        <f t="shared" si="1153"/>
        <v>17.279999999999141</v>
      </c>
      <c r="HC3300" s="147">
        <f t="shared" si="1154"/>
        <v>1.5677221634242452E-2</v>
      </c>
      <c r="HD3300" s="2">
        <f t="shared" si="1155"/>
        <v>3.7330178134710457E-5</v>
      </c>
      <c r="HE3300" s="2">
        <f t="shared" si="1151"/>
        <v>3.7330178134710457E-5</v>
      </c>
      <c r="HF3300" s="24" t="str">
        <f t="shared" si="1152"/>
        <v/>
      </c>
    </row>
    <row r="3301" spans="209:214" ht="20.100000000000001" customHeight="1" x14ac:dyDescent="0.25">
      <c r="HA3301" s="2"/>
      <c r="HB3301" s="2">
        <f t="shared" si="1153"/>
        <v>17.286399999999141</v>
      </c>
      <c r="HC3301" s="147">
        <f t="shared" si="1154"/>
        <v>1.5639891456107741E-2</v>
      </c>
      <c r="HD3301" s="2">
        <f t="shared" si="1155"/>
        <v>3.7245370231350772E-5</v>
      </c>
      <c r="HE3301" s="2">
        <f t="shared" si="1151"/>
        <v>3.7245370231350772E-5</v>
      </c>
      <c r="HF3301" s="24" t="str">
        <f t="shared" si="1152"/>
        <v/>
      </c>
    </row>
    <row r="3302" spans="209:214" ht="20.100000000000001" customHeight="1" x14ac:dyDescent="0.25">
      <c r="HA3302" s="2"/>
      <c r="HB3302" s="2">
        <f t="shared" si="1153"/>
        <v>17.29279999999914</v>
      </c>
      <c r="HC3302" s="147">
        <f t="shared" si="1154"/>
        <v>1.5602646085876391E-2</v>
      </c>
      <c r="HD3302" s="2">
        <f t="shared" si="1155"/>
        <v>3.7160742267752095E-5</v>
      </c>
      <c r="HE3302" s="2">
        <f t="shared" si="1151"/>
        <v>3.7160742267752095E-5</v>
      </c>
      <c r="HF3302" s="24" t="str">
        <f t="shared" si="1152"/>
        <v/>
      </c>
    </row>
    <row r="3303" spans="209:214" ht="20.100000000000001" customHeight="1" x14ac:dyDescent="0.25">
      <c r="HA3303" s="2"/>
      <c r="HB3303" s="2">
        <f t="shared" si="1153"/>
        <v>17.299199999999139</v>
      </c>
      <c r="HC3303" s="147">
        <f t="shared" si="1154"/>
        <v>1.5565485343608639E-2</v>
      </c>
      <c r="HD3303" s="2">
        <f t="shared" si="1155"/>
        <v>3.7076293902324822E-5</v>
      </c>
      <c r="HE3303" s="2">
        <f t="shared" si="1151"/>
        <v>3.7076293902324822E-5</v>
      </c>
      <c r="HF3303" s="24" t="str">
        <f t="shared" si="1152"/>
        <v/>
      </c>
    </row>
    <row r="3304" spans="209:214" ht="20.100000000000001" customHeight="1" x14ac:dyDescent="0.25">
      <c r="HA3304" s="2"/>
      <c r="HB3304" s="2">
        <f t="shared" si="1153"/>
        <v>17.305599999999139</v>
      </c>
      <c r="HC3304" s="147">
        <f t="shared" si="1154"/>
        <v>1.5528409049706314E-2</v>
      </c>
      <c r="HD3304" s="2">
        <f t="shared" si="1155"/>
        <v>3.6992024794072625E-5</v>
      </c>
      <c r="HE3304" s="2">
        <f t="shared" si="1151"/>
        <v>3.6992024794072625E-5</v>
      </c>
      <c r="HF3304" s="24" t="str">
        <f t="shared" si="1152"/>
        <v/>
      </c>
    </row>
    <row r="3305" spans="209:214" ht="20.100000000000001" customHeight="1" x14ac:dyDescent="0.25">
      <c r="HA3305" s="2"/>
      <c r="HB3305" s="2">
        <f t="shared" si="1153"/>
        <v>17.311999999999138</v>
      </c>
      <c r="HC3305" s="147">
        <f t="shared" si="1154"/>
        <v>1.5491417024912241E-2</v>
      </c>
      <c r="HD3305" s="2">
        <f t="shared" si="1155"/>
        <v>3.6907934602467551E-5</v>
      </c>
      <c r="HE3305" s="2">
        <f t="shared" si="1151"/>
        <v>3.6907934602467551E-5</v>
      </c>
      <c r="HF3305" s="24" t="str">
        <f t="shared" si="1152"/>
        <v/>
      </c>
    </row>
    <row r="3306" spans="209:214" ht="20.100000000000001" customHeight="1" x14ac:dyDescent="0.25">
      <c r="HA3306" s="2"/>
      <c r="HB3306" s="2">
        <f t="shared" si="1153"/>
        <v>17.318399999999137</v>
      </c>
      <c r="HC3306" s="147">
        <f t="shared" si="1154"/>
        <v>1.5454509090309774E-2</v>
      </c>
      <c r="HD3306" s="2">
        <f t="shared" si="1155"/>
        <v>3.6824022987535024E-5</v>
      </c>
      <c r="HE3306" s="2">
        <f t="shared" si="1151"/>
        <v>3.6824022987535024E-5</v>
      </c>
      <c r="HF3306" s="24" t="str">
        <f t="shared" si="1152"/>
        <v/>
      </c>
    </row>
    <row r="3307" spans="209:214" ht="20.100000000000001" customHeight="1" x14ac:dyDescent="0.25">
      <c r="HA3307" s="2"/>
      <c r="HB3307" s="2">
        <f t="shared" si="1153"/>
        <v>17.324799999999136</v>
      </c>
      <c r="HC3307" s="147">
        <f t="shared" si="1154"/>
        <v>1.5417685067322238E-2</v>
      </c>
      <c r="HD3307" s="2">
        <f t="shared" si="1155"/>
        <v>3.6740289609808741E-5</v>
      </c>
      <c r="HE3307" s="2">
        <f t="shared" si="1151"/>
        <v>3.6740289609808741E-5</v>
      </c>
      <c r="HF3307" s="24" t="str">
        <f t="shared" si="1152"/>
        <v/>
      </c>
    </row>
    <row r="3308" spans="209:214" ht="20.100000000000001" customHeight="1" x14ac:dyDescent="0.25">
      <c r="HA3308" s="2"/>
      <c r="HB3308" s="2">
        <f t="shared" si="1153"/>
        <v>17.331199999999136</v>
      </c>
      <c r="HC3308" s="147">
        <f t="shared" si="1154"/>
        <v>1.538094477771243E-2</v>
      </c>
      <c r="HD3308" s="2">
        <f t="shared" si="1155"/>
        <v>3.6656734130294244E-5</v>
      </c>
      <c r="HE3308" s="2">
        <f t="shared" si="1151"/>
        <v>3.6656734130294244E-5</v>
      </c>
      <c r="HF3308" s="24" t="str">
        <f t="shared" si="1152"/>
        <v/>
      </c>
    </row>
    <row r="3309" spans="209:214" ht="20.100000000000001" customHeight="1" x14ac:dyDescent="0.25">
      <c r="HA3309" s="2"/>
      <c r="HB3309" s="2">
        <f t="shared" si="1153"/>
        <v>17.337599999999135</v>
      </c>
      <c r="HC3309" s="147">
        <f t="shared" si="1154"/>
        <v>1.5344288043582135E-2</v>
      </c>
      <c r="HD3309" s="2">
        <f t="shared" si="1155"/>
        <v>3.6573356210540045E-5</v>
      </c>
      <c r="HE3309" s="2">
        <f t="shared" si="1151"/>
        <v>3.6573356210540045E-5</v>
      </c>
      <c r="HF3309" s="24" t="str">
        <f t="shared" si="1152"/>
        <v/>
      </c>
    </row>
    <row r="3310" spans="209:214" ht="20.100000000000001" customHeight="1" x14ac:dyDescent="0.25">
      <c r="HA3310" s="2"/>
      <c r="HB3310" s="2">
        <f t="shared" si="1153"/>
        <v>17.343999999999134</v>
      </c>
      <c r="HC3310" s="147">
        <f t="shared" si="1154"/>
        <v>1.5307714687371595E-2</v>
      </c>
      <c r="HD3310" s="2">
        <f t="shared" si="1155"/>
        <v>3.6490155512656705E-5</v>
      </c>
      <c r="HE3310" s="2">
        <f t="shared" si="1151"/>
        <v>3.6490155512656705E-5</v>
      </c>
      <c r="HF3310" s="24" t="str">
        <f t="shared" si="1152"/>
        <v/>
      </c>
    </row>
    <row r="3311" spans="209:214" ht="20.100000000000001" customHeight="1" x14ac:dyDescent="0.25">
      <c r="HA3311" s="2"/>
      <c r="HB3311" s="2">
        <f t="shared" si="1153"/>
        <v>17.350399999999134</v>
      </c>
      <c r="HC3311" s="147">
        <f t="shared" si="1154"/>
        <v>1.5271224531858939E-2</v>
      </c>
      <c r="HD3311" s="2">
        <f t="shared" si="1155"/>
        <v>3.640713169925959E-5</v>
      </c>
      <c r="HE3311" s="2">
        <f t="shared" si="1151"/>
        <v>3.640713169925959E-5</v>
      </c>
      <c r="HF3311" s="24" t="str">
        <f t="shared" si="1152"/>
        <v/>
      </c>
    </row>
    <row r="3312" spans="209:214" ht="20.100000000000001" customHeight="1" x14ac:dyDescent="0.25">
      <c r="HA3312" s="2"/>
      <c r="HB3312" s="2">
        <f t="shared" si="1153"/>
        <v>17.356799999999133</v>
      </c>
      <c r="HC3312" s="147">
        <f t="shared" si="1154"/>
        <v>1.5234817400159679E-2</v>
      </c>
      <c r="HD3312" s="2">
        <f t="shared" si="1155"/>
        <v>3.632428443331448E-5</v>
      </c>
      <c r="HE3312" s="2">
        <f t="shared" si="1151"/>
        <v>3.632428443331448E-5</v>
      </c>
      <c r="HF3312" s="24" t="str">
        <f t="shared" si="1152"/>
        <v/>
      </c>
    </row>
    <row r="3313" spans="209:214" ht="20.100000000000001" customHeight="1" x14ac:dyDescent="0.25">
      <c r="HA3313" s="2"/>
      <c r="HB3313" s="2">
        <f t="shared" si="1153"/>
        <v>17.363199999999132</v>
      </c>
      <c r="HC3313" s="147">
        <f t="shared" si="1154"/>
        <v>1.5198493115726365E-2</v>
      </c>
      <c r="HD3313" s="2">
        <f t="shared" si="1155"/>
        <v>3.6241613378597271E-5</v>
      </c>
      <c r="HE3313" s="2">
        <f t="shared" si="1151"/>
        <v>3.6241613378597271E-5</v>
      </c>
      <c r="HF3313" s="24" t="str">
        <f t="shared" si="1152"/>
        <v/>
      </c>
    </row>
    <row r="3314" spans="209:214" ht="20.100000000000001" customHeight="1" x14ac:dyDescent="0.25">
      <c r="HA3314" s="2"/>
      <c r="HB3314" s="2">
        <f t="shared" si="1153"/>
        <v>17.369599999999132</v>
      </c>
      <c r="HC3314" s="147">
        <f t="shared" si="1154"/>
        <v>1.5162251502347767E-2</v>
      </c>
      <c r="HD3314" s="2">
        <f t="shared" si="1155"/>
        <v>3.6159118199137127E-5</v>
      </c>
      <c r="HE3314" s="2">
        <f t="shared" si="1151"/>
        <v>3.6159118199137127E-5</v>
      </c>
      <c r="HF3314" s="24" t="str">
        <f t="shared" si="1152"/>
        <v/>
      </c>
    </row>
    <row r="3315" spans="209:214" ht="20.100000000000001" customHeight="1" x14ac:dyDescent="0.25">
      <c r="HA3315" s="2"/>
      <c r="HB3315" s="2">
        <f t="shared" si="1153"/>
        <v>17.375999999999131</v>
      </c>
      <c r="HC3315" s="147">
        <f t="shared" si="1154"/>
        <v>1.512609238414863E-2</v>
      </c>
      <c r="HD3315" s="2">
        <f t="shared" si="1155"/>
        <v>3.6076798559594656E-5</v>
      </c>
      <c r="HE3315" s="2">
        <f t="shared" si="1151"/>
        <v>3.6076798559594656E-5</v>
      </c>
      <c r="HF3315" s="24" t="str">
        <f t="shared" si="1152"/>
        <v/>
      </c>
    </row>
    <row r="3316" spans="209:214" ht="20.100000000000001" customHeight="1" x14ac:dyDescent="0.25">
      <c r="HA3316" s="2"/>
      <c r="HB3316" s="2">
        <f t="shared" si="1153"/>
        <v>17.38239999999913</v>
      </c>
      <c r="HC3316" s="147">
        <f t="shared" si="1154"/>
        <v>1.5090015585589036E-2</v>
      </c>
      <c r="HD3316" s="2">
        <f t="shared" si="1155"/>
        <v>3.5994654125149142E-5</v>
      </c>
      <c r="HE3316" s="2">
        <f t="shared" si="1151"/>
        <v>3.5994654125149142E-5</v>
      </c>
      <c r="HF3316" s="24" t="str">
        <f t="shared" si="1152"/>
        <v/>
      </c>
    </row>
    <row r="3317" spans="209:214" ht="20.100000000000001" customHeight="1" x14ac:dyDescent="0.25">
      <c r="HA3317" s="2"/>
      <c r="HB3317" s="2">
        <f t="shared" si="1153"/>
        <v>17.388799999999129</v>
      </c>
      <c r="HC3317" s="147">
        <f t="shared" si="1154"/>
        <v>1.5054020931463886E-2</v>
      </c>
      <c r="HD3317" s="2">
        <f t="shared" si="1155"/>
        <v>3.5912684561417024E-5</v>
      </c>
      <c r="HE3317" s="2">
        <f t="shared" si="1151"/>
        <v>3.5912684561417024E-5</v>
      </c>
      <c r="HF3317" s="24" t="str">
        <f t="shared" si="1152"/>
        <v/>
      </c>
    </row>
    <row r="3318" spans="209:214" ht="20.100000000000001" customHeight="1" x14ac:dyDescent="0.25">
      <c r="HA3318" s="2"/>
      <c r="HB3318" s="2">
        <f t="shared" si="1153"/>
        <v>17.395199999999129</v>
      </c>
      <c r="HC3318" s="147">
        <f t="shared" si="1154"/>
        <v>1.5018108246902469E-2</v>
      </c>
      <c r="HD3318" s="2">
        <f t="shared" si="1155"/>
        <v>3.5830889534653118E-5</v>
      </c>
      <c r="HE3318" s="2">
        <f t="shared" si="1151"/>
        <v>3.5830889534653118E-5</v>
      </c>
      <c r="HF3318" s="24" t="str">
        <f t="shared" si="1152"/>
        <v/>
      </c>
    </row>
    <row r="3319" spans="209:214" ht="20.100000000000001" customHeight="1" x14ac:dyDescent="0.25">
      <c r="HA3319" s="2"/>
      <c r="HB3319" s="2">
        <f t="shared" si="1153"/>
        <v>17.401599999999128</v>
      </c>
      <c r="HC3319" s="147">
        <f t="shared" si="1154"/>
        <v>1.4982277357367816E-2</v>
      </c>
      <c r="HD3319" s="2">
        <f t="shared" si="1155"/>
        <v>3.5749268711473062E-5</v>
      </c>
      <c r="HE3319" s="2">
        <f t="shared" si="1151"/>
        <v>3.5749268711473062E-5</v>
      </c>
      <c r="HF3319" s="24" t="str">
        <f t="shared" si="1152"/>
        <v/>
      </c>
    </row>
    <row r="3320" spans="209:214" ht="20.100000000000001" customHeight="1" x14ac:dyDescent="0.25">
      <c r="HA3320" s="2"/>
      <c r="HB3320" s="2">
        <f t="shared" si="1153"/>
        <v>17.407999999999127</v>
      </c>
      <c r="HC3320" s="147">
        <f t="shared" si="1154"/>
        <v>1.4946528088656343E-2</v>
      </c>
      <c r="HD3320" s="2">
        <f t="shared" si="1155"/>
        <v>3.5667821759167301E-5</v>
      </c>
      <c r="HE3320" s="2">
        <f t="shared" si="1151"/>
        <v>3.5667821759167301E-5</v>
      </c>
      <c r="HF3320" s="24" t="str">
        <f t="shared" si="1152"/>
        <v/>
      </c>
    </row>
    <row r="3321" spans="209:214" ht="20.100000000000001" customHeight="1" x14ac:dyDescent="0.25">
      <c r="HA3321" s="2"/>
      <c r="HB3321" s="2">
        <f t="shared" si="1153"/>
        <v>17.414399999999127</v>
      </c>
      <c r="HC3321" s="147">
        <f t="shared" si="1154"/>
        <v>1.4910860266897176E-2</v>
      </c>
      <c r="HD3321" s="2">
        <f t="shared" si="1155"/>
        <v>3.5586548345354144E-5</v>
      </c>
      <c r="HE3321" s="2">
        <f t="shared" si="1151"/>
        <v>3.5586548345354144E-5</v>
      </c>
      <c r="HF3321" s="24" t="str">
        <f t="shared" si="1152"/>
        <v/>
      </c>
    </row>
    <row r="3322" spans="209:214" ht="20.100000000000001" customHeight="1" x14ac:dyDescent="0.25">
      <c r="HA3322" s="2"/>
      <c r="HB3322" s="2">
        <f t="shared" si="1153"/>
        <v>17.420799999999126</v>
      </c>
      <c r="HC3322" s="147">
        <f t="shared" si="1154"/>
        <v>1.4875273718551822E-2</v>
      </c>
      <c r="HD3322" s="2">
        <f t="shared" si="1155"/>
        <v>3.5505448138344053E-5</v>
      </c>
      <c r="HE3322" s="2">
        <f t="shared" si="1151"/>
        <v>3.5505448138344053E-5</v>
      </c>
      <c r="HF3322" s="24" t="str">
        <f t="shared" si="1152"/>
        <v/>
      </c>
    </row>
    <row r="3323" spans="209:214" ht="20.100000000000001" customHeight="1" x14ac:dyDescent="0.25">
      <c r="HA3323" s="2"/>
      <c r="HB3323" s="2">
        <f t="shared" si="1153"/>
        <v>17.427199999999125</v>
      </c>
      <c r="HC3323" s="147">
        <f t="shared" si="1154"/>
        <v>1.4839768270413478E-2</v>
      </c>
      <c r="HD3323" s="2">
        <f t="shared" si="1155"/>
        <v>3.5424520806841275E-5</v>
      </c>
      <c r="HE3323" s="2">
        <f t="shared" si="1151"/>
        <v>3.5424520806841275E-5</v>
      </c>
      <c r="HF3323" s="24" t="str">
        <f t="shared" si="1152"/>
        <v/>
      </c>
    </row>
    <row r="3324" spans="209:214" ht="20.100000000000001" customHeight="1" x14ac:dyDescent="0.25">
      <c r="HA3324" s="2"/>
      <c r="HB3324" s="2">
        <f t="shared" si="1153"/>
        <v>17.433599999999124</v>
      </c>
      <c r="HC3324" s="147">
        <f t="shared" si="1154"/>
        <v>1.4804343749606637E-2</v>
      </c>
      <c r="HD3324" s="2">
        <f t="shared" si="1155"/>
        <v>3.5343766020049655E-5</v>
      </c>
      <c r="HE3324" s="2">
        <f t="shared" si="1151"/>
        <v>3.5343766020049655E-5</v>
      </c>
      <c r="HF3324" s="24" t="str">
        <f t="shared" si="1152"/>
        <v/>
      </c>
    </row>
    <row r="3325" spans="209:214" ht="20.100000000000001" customHeight="1" x14ac:dyDescent="0.25">
      <c r="HA3325" s="2"/>
      <c r="HB3325" s="2">
        <f t="shared" si="1153"/>
        <v>17.439999999999124</v>
      </c>
      <c r="HC3325" s="147">
        <f t="shared" si="1154"/>
        <v>1.4768999983586587E-2</v>
      </c>
      <c r="HD3325" s="2">
        <f t="shared" si="1155"/>
        <v>3.5263183447847846E-5</v>
      </c>
      <c r="HE3325" s="2">
        <f t="shared" si="1151"/>
        <v>3.5263183447847846E-5</v>
      </c>
      <c r="HF3325" s="24" t="str">
        <f t="shared" si="1152"/>
        <v/>
      </c>
    </row>
    <row r="3326" spans="209:214" ht="20.100000000000001" customHeight="1" x14ac:dyDescent="0.25">
      <c r="HA3326" s="2"/>
      <c r="HB3326" s="2">
        <f t="shared" si="1153"/>
        <v>17.446399999999123</v>
      </c>
      <c r="HC3326" s="147">
        <f t="shared" si="1154"/>
        <v>1.4733736800138739E-2</v>
      </c>
      <c r="HD3326" s="2">
        <f t="shared" si="1155"/>
        <v>3.5182772760362566E-5</v>
      </c>
      <c r="HE3326" s="2">
        <f t="shared" si="1151"/>
        <v>3.5182772760362566E-5</v>
      </c>
      <c r="HF3326" s="24" t="str">
        <f t="shared" si="1152"/>
        <v/>
      </c>
    </row>
    <row r="3327" spans="209:214" ht="20.100000000000001" customHeight="1" x14ac:dyDescent="0.25">
      <c r="HA3327" s="2"/>
      <c r="HB3327" s="2">
        <f t="shared" si="1153"/>
        <v>17.452799999999122</v>
      </c>
      <c r="HC3327" s="147">
        <f t="shared" si="1154"/>
        <v>1.4698554027378376E-2</v>
      </c>
      <c r="HD3327" s="2">
        <f t="shared" si="1155"/>
        <v>3.5102533628466465E-5</v>
      </c>
      <c r="HE3327" s="2">
        <f t="shared" si="1151"/>
        <v>3.5102533628466465E-5</v>
      </c>
      <c r="HF3327" s="24" t="str">
        <f t="shared" si="1152"/>
        <v/>
      </c>
    </row>
    <row r="3328" spans="209:214" ht="20.100000000000001" customHeight="1" x14ac:dyDescent="0.25">
      <c r="HA3328" s="2"/>
      <c r="HB3328" s="2">
        <f t="shared" si="1153"/>
        <v>17.459199999999122</v>
      </c>
      <c r="HC3328" s="147">
        <f t="shared" si="1154"/>
        <v>1.466345149374991E-2</v>
      </c>
      <c r="HD3328" s="2">
        <f t="shared" si="1155"/>
        <v>3.5022465723408627E-5</v>
      </c>
      <c r="HE3328" s="2">
        <f t="shared" si="1151"/>
        <v>3.5022465723408627E-5</v>
      </c>
      <c r="HF3328" s="24" t="str">
        <f t="shared" si="1152"/>
        <v/>
      </c>
    </row>
    <row r="3329" spans="209:214" ht="20.100000000000001" customHeight="1" x14ac:dyDescent="0.25">
      <c r="HA3329" s="2"/>
      <c r="HB3329" s="2">
        <f t="shared" si="1153"/>
        <v>17.465599999999121</v>
      </c>
      <c r="HC3329" s="147">
        <f t="shared" si="1154"/>
        <v>1.4628429028026501E-2</v>
      </c>
      <c r="HD3329" s="2">
        <f t="shared" si="1155"/>
        <v>3.4942568716984576E-5</v>
      </c>
      <c r="HE3329" s="2">
        <f t="shared" si="1151"/>
        <v>3.4942568716984576E-5</v>
      </c>
      <c r="HF3329" s="24" t="str">
        <f t="shared" si="1152"/>
        <v/>
      </c>
    </row>
    <row r="3330" spans="209:214" ht="20.100000000000001" customHeight="1" x14ac:dyDescent="0.25">
      <c r="HA3330" s="2"/>
      <c r="HB3330" s="2">
        <f t="shared" si="1153"/>
        <v>17.47199999999912</v>
      </c>
      <c r="HC3330" s="147">
        <f t="shared" si="1154"/>
        <v>1.4593486459309517E-2</v>
      </c>
      <c r="HD3330" s="2">
        <f t="shared" si="1155"/>
        <v>3.4862842281557088E-5</v>
      </c>
      <c r="HE3330" s="2">
        <f t="shared" si="1151"/>
        <v>3.4862842281557088E-5</v>
      </c>
      <c r="HF3330" s="24" t="str">
        <f t="shared" si="1152"/>
        <v/>
      </c>
    </row>
    <row r="3331" spans="209:214" ht="20.100000000000001" customHeight="1" x14ac:dyDescent="0.25">
      <c r="HA3331" s="2"/>
      <c r="HB3331" s="2">
        <f t="shared" si="1153"/>
        <v>17.47839999999912</v>
      </c>
      <c r="HC3331" s="147">
        <f t="shared" si="1154"/>
        <v>1.455862361702796E-2</v>
      </c>
      <c r="HD3331" s="2">
        <f t="shared" si="1155"/>
        <v>3.4783286089828946E-5</v>
      </c>
      <c r="HE3331" s="2">
        <f t="shared" si="1151"/>
        <v>3.4783286089828946E-5</v>
      </c>
      <c r="HF3331" s="24" t="str">
        <f t="shared" si="1152"/>
        <v/>
      </c>
    </row>
    <row r="3332" spans="209:214" ht="20.100000000000001" customHeight="1" x14ac:dyDescent="0.25">
      <c r="HA3332" s="2"/>
      <c r="HB3332" s="2">
        <f t="shared" si="1153"/>
        <v>17.484799999999119</v>
      </c>
      <c r="HC3332" s="147">
        <f t="shared" si="1154"/>
        <v>1.4523840330938131E-2</v>
      </c>
      <c r="HD3332" s="2">
        <f t="shared" si="1155"/>
        <v>3.470389981518468E-5</v>
      </c>
      <c r="HE3332" s="2">
        <f t="shared" si="1151"/>
        <v>3.470389981518468E-5</v>
      </c>
      <c r="HF3332" s="24" t="str">
        <f t="shared" si="1152"/>
        <v/>
      </c>
    </row>
    <row r="3333" spans="209:214" ht="20.100000000000001" customHeight="1" x14ac:dyDescent="0.25">
      <c r="HA3333" s="2"/>
      <c r="HB3333" s="2">
        <f t="shared" si="1153"/>
        <v>17.491199999999118</v>
      </c>
      <c r="HC3333" s="147">
        <f t="shared" si="1154"/>
        <v>1.4489136431122946E-2</v>
      </c>
      <c r="HD3333" s="2">
        <f t="shared" si="1155"/>
        <v>3.4624683131482398E-5</v>
      </c>
      <c r="HE3333" s="2">
        <f t="shared" si="1151"/>
        <v>3.4624683131482398E-5</v>
      </c>
      <c r="HF3333" s="24" t="str">
        <f t="shared" si="1152"/>
        <v/>
      </c>
    </row>
    <row r="3334" spans="209:214" ht="20.100000000000001" customHeight="1" x14ac:dyDescent="0.25">
      <c r="HA3334" s="2"/>
      <c r="HB3334" s="2">
        <f t="shared" si="1153"/>
        <v>17.497599999999117</v>
      </c>
      <c r="HC3334" s="147">
        <f t="shared" si="1154"/>
        <v>1.4454511747991464E-2</v>
      </c>
      <c r="HD3334" s="2">
        <f t="shared" si="1155"/>
        <v>3.4545635712963582E-5</v>
      </c>
      <c r="HE3334" s="2">
        <f t="shared" si="1151"/>
        <v>3.4545635712963582E-5</v>
      </c>
      <c r="HF3334" s="24" t="str">
        <f t="shared" si="1152"/>
        <v/>
      </c>
    </row>
    <row r="3335" spans="209:214" ht="20.100000000000001" customHeight="1" x14ac:dyDescent="0.25">
      <c r="HA3335" s="2"/>
      <c r="HB3335" s="2">
        <f t="shared" si="1153"/>
        <v>17.503999999999117</v>
      </c>
      <c r="HC3335" s="147">
        <f t="shared" si="1154"/>
        <v>1.44199661122785E-2</v>
      </c>
      <c r="HD3335" s="2">
        <f t="shared" si="1155"/>
        <v>3.4466757234544523E-5</v>
      </c>
      <c r="HE3335" s="2">
        <f t="shared" si="1151"/>
        <v>3.4466757234544523E-5</v>
      </c>
      <c r="HF3335" s="24" t="str">
        <f t="shared" si="1152"/>
        <v/>
      </c>
    </row>
    <row r="3336" spans="209:214" ht="20.100000000000001" customHeight="1" x14ac:dyDescent="0.25">
      <c r="HA3336" s="2"/>
      <c r="HB3336" s="2">
        <f t="shared" si="1153"/>
        <v>17.510399999999116</v>
      </c>
      <c r="HC3336" s="147">
        <f t="shared" si="1154"/>
        <v>1.4385499355043956E-2</v>
      </c>
      <c r="HD3336" s="2">
        <f t="shared" si="1155"/>
        <v>3.4388047371550906E-5</v>
      </c>
      <c r="HE3336" s="2">
        <f t="shared" si="1151"/>
        <v>3.4388047371550906E-5</v>
      </c>
      <c r="HF3336" s="24" t="str">
        <f t="shared" si="1152"/>
        <v/>
      </c>
    </row>
    <row r="3337" spans="209:214" ht="20.100000000000001" customHeight="1" x14ac:dyDescent="0.25">
      <c r="HA3337" s="2"/>
      <c r="HB3337" s="2">
        <f t="shared" si="1153"/>
        <v>17.516799999999115</v>
      </c>
      <c r="HC3337" s="147">
        <f t="shared" si="1154"/>
        <v>1.4351111307672405E-2</v>
      </c>
      <c r="HD3337" s="2">
        <f t="shared" si="1155"/>
        <v>3.4309505799816689E-5</v>
      </c>
      <c r="HE3337" s="2">
        <f t="shared" si="1151"/>
        <v>3.4309505799816689E-5</v>
      </c>
      <c r="HF3337" s="24" t="str">
        <f t="shared" si="1152"/>
        <v/>
      </c>
    </row>
    <row r="3338" spans="209:214" ht="20.100000000000001" customHeight="1" x14ac:dyDescent="0.25">
      <c r="HA3338" s="2"/>
      <c r="HB3338" s="2">
        <f t="shared" si="1153"/>
        <v>17.523199999999115</v>
      </c>
      <c r="HC3338" s="147">
        <f t="shared" si="1154"/>
        <v>1.4316801801872588E-2</v>
      </c>
      <c r="HD3338" s="2">
        <f t="shared" si="1155"/>
        <v>3.423113219571533E-5</v>
      </c>
      <c r="HE3338" s="2">
        <f t="shared" si="1151"/>
        <v>3.423113219571533E-5</v>
      </c>
      <c r="HF3338" s="24" t="str">
        <f t="shared" si="1152"/>
        <v/>
      </c>
    </row>
    <row r="3339" spans="209:214" ht="20.100000000000001" customHeight="1" x14ac:dyDescent="0.25">
      <c r="HA3339" s="2"/>
      <c r="HB3339" s="2">
        <f t="shared" si="1153"/>
        <v>17.529599999999114</v>
      </c>
      <c r="HC3339" s="147">
        <f t="shared" si="1154"/>
        <v>1.4282570669676873E-2</v>
      </c>
      <c r="HD3339" s="2">
        <f t="shared" si="1155"/>
        <v>3.4152926236093867E-5</v>
      </c>
      <c r="HE3339" s="2">
        <f t="shared" si="1151"/>
        <v>3.4152926236093867E-5</v>
      </c>
      <c r="HF3339" s="24" t="str">
        <f t="shared" si="1152"/>
        <v/>
      </c>
    </row>
    <row r="3340" spans="209:214" ht="20.100000000000001" customHeight="1" x14ac:dyDescent="0.25">
      <c r="HA3340" s="2"/>
      <c r="HB3340" s="2">
        <f t="shared" si="1153"/>
        <v>17.535999999999113</v>
      </c>
      <c r="HC3340" s="147">
        <f t="shared" si="1154"/>
        <v>1.4248417743440779E-2</v>
      </c>
      <c r="HD3340" s="2">
        <f t="shared" si="1155"/>
        <v>3.4074887598316284E-5</v>
      </c>
      <c r="HE3340" s="2">
        <f t="shared" si="1151"/>
        <v>3.4074887598316284E-5</v>
      </c>
      <c r="HF3340" s="24" t="str">
        <f t="shared" si="1152"/>
        <v/>
      </c>
    </row>
    <row r="3341" spans="209:214" ht="20.100000000000001" customHeight="1" x14ac:dyDescent="0.25">
      <c r="HA3341" s="2"/>
      <c r="HB3341" s="2">
        <f t="shared" si="1153"/>
        <v>17.542399999999112</v>
      </c>
      <c r="HC3341" s="147">
        <f t="shared" si="1154"/>
        <v>1.4214342855842462E-2</v>
      </c>
      <c r="HD3341" s="2">
        <f t="shared" si="1155"/>
        <v>3.3997015960268717E-5</v>
      </c>
      <c r="HE3341" s="2">
        <f t="shared" si="1151"/>
        <v>3.3997015960268717E-5</v>
      </c>
      <c r="HF3341" s="24" t="str">
        <f t="shared" si="1152"/>
        <v/>
      </c>
    </row>
    <row r="3342" spans="209:214" ht="20.100000000000001" customHeight="1" x14ac:dyDescent="0.25">
      <c r="HA3342" s="2"/>
      <c r="HB3342" s="2">
        <f t="shared" si="1153"/>
        <v>17.548799999999112</v>
      </c>
      <c r="HC3342" s="147">
        <f t="shared" si="1154"/>
        <v>1.4180345839882194E-2</v>
      </c>
      <c r="HD3342" s="2">
        <f t="shared" si="1155"/>
        <v>3.3919311000333435E-5</v>
      </c>
      <c r="HE3342" s="2">
        <f t="shared" si="1151"/>
        <v>3.3919311000333435E-5</v>
      </c>
      <c r="HF3342" s="24" t="str">
        <f t="shared" si="1152"/>
        <v/>
      </c>
    </row>
    <row r="3343" spans="209:214" ht="20.100000000000001" customHeight="1" x14ac:dyDescent="0.25">
      <c r="HA3343" s="2"/>
      <c r="HB3343" s="2">
        <f t="shared" si="1153"/>
        <v>17.555199999999111</v>
      </c>
      <c r="HC3343" s="147">
        <f t="shared" si="1154"/>
        <v>1.414642652888186E-2</v>
      </c>
      <c r="HD3343" s="2">
        <f t="shared" si="1155"/>
        <v>3.3841772397348938E-5</v>
      </c>
      <c r="HE3343" s="2">
        <f t="shared" si="1151"/>
        <v>3.3841772397348938E-5</v>
      </c>
      <c r="HF3343" s="24" t="str">
        <f t="shared" si="1152"/>
        <v/>
      </c>
    </row>
    <row r="3344" spans="209:214" ht="20.100000000000001" customHeight="1" x14ac:dyDescent="0.25">
      <c r="HA3344" s="2"/>
      <c r="HB3344" s="2">
        <f t="shared" si="1153"/>
        <v>17.56159999999911</v>
      </c>
      <c r="HC3344" s="147">
        <f t="shared" si="1154"/>
        <v>1.4112584756484511E-2</v>
      </c>
      <c r="HD3344" s="2">
        <f t="shared" si="1155"/>
        <v>3.3764399830720979E-5</v>
      </c>
      <c r="HE3344" s="2">
        <f t="shared" si="1151"/>
        <v>3.3764399830720979E-5</v>
      </c>
      <c r="HF3344" s="24" t="str">
        <f t="shared" si="1152"/>
        <v/>
      </c>
    </row>
    <row r="3345" spans="209:214" ht="20.100000000000001" customHeight="1" x14ac:dyDescent="0.25">
      <c r="HA3345" s="2"/>
      <c r="HB3345" s="2">
        <f t="shared" si="1153"/>
        <v>17.56799999999911</v>
      </c>
      <c r="HC3345" s="147">
        <f t="shared" si="1154"/>
        <v>1.407882035665379E-2</v>
      </c>
      <c r="HD3345" s="2">
        <f t="shared" si="1155"/>
        <v>3.3687192980327157E-5</v>
      </c>
      <c r="HE3345" s="2">
        <f t="shared" si="1151"/>
        <v>3.3687192980327157E-5</v>
      </c>
      <c r="HF3345" s="24" t="str">
        <f t="shared" si="1152"/>
        <v/>
      </c>
    </row>
    <row r="3346" spans="209:214" ht="20.100000000000001" customHeight="1" x14ac:dyDescent="0.25">
      <c r="HA3346" s="2"/>
      <c r="HB3346" s="2">
        <f t="shared" si="1153"/>
        <v>17.574399999999109</v>
      </c>
      <c r="HC3346" s="147">
        <f t="shared" si="1154"/>
        <v>1.4045133163673463E-2</v>
      </c>
      <c r="HD3346" s="2">
        <f t="shared" si="1155"/>
        <v>3.3610151526541204E-5</v>
      </c>
      <c r="HE3346" s="2">
        <f t="shared" si="1151"/>
        <v>3.3610151526541204E-5</v>
      </c>
      <c r="HF3346" s="24" t="str">
        <f t="shared" si="1152"/>
        <v/>
      </c>
    </row>
    <row r="3347" spans="209:214" ht="20.100000000000001" customHeight="1" x14ac:dyDescent="0.25">
      <c r="HA3347" s="2"/>
      <c r="HB3347" s="2">
        <f t="shared" si="1153"/>
        <v>17.580799999999108</v>
      </c>
      <c r="HC3347" s="147">
        <f t="shared" si="1154"/>
        <v>1.4011523012146922E-2</v>
      </c>
      <c r="HD3347" s="2">
        <f t="shared" si="1155"/>
        <v>3.3533275150300634E-5</v>
      </c>
      <c r="HE3347" s="2">
        <f t="shared" si="1151"/>
        <v>3.3533275150300634E-5</v>
      </c>
      <c r="HF3347" s="24" t="str">
        <f t="shared" si="1152"/>
        <v/>
      </c>
    </row>
    <row r="3348" spans="209:214" ht="20.100000000000001" customHeight="1" x14ac:dyDescent="0.25">
      <c r="HA3348" s="2"/>
      <c r="HB3348" s="2">
        <f t="shared" si="1153"/>
        <v>17.587199999999108</v>
      </c>
      <c r="HC3348" s="147">
        <f t="shared" si="1154"/>
        <v>1.3977989736996621E-2</v>
      </c>
      <c r="HD3348" s="2">
        <f t="shared" si="1155"/>
        <v>3.3456563532895112E-5</v>
      </c>
      <c r="HE3348" s="2">
        <f t="shared" si="1151"/>
        <v>3.3456563532895112E-5</v>
      </c>
      <c r="HF3348" s="24" t="str">
        <f t="shared" si="1152"/>
        <v/>
      </c>
    </row>
    <row r="3349" spans="209:214" ht="20.100000000000001" customHeight="1" x14ac:dyDescent="0.25">
      <c r="HA3349" s="2"/>
      <c r="HB3349" s="2">
        <f t="shared" si="1153"/>
        <v>17.593599999999107</v>
      </c>
      <c r="HC3349" s="147">
        <f t="shared" si="1154"/>
        <v>1.3944533173463726E-2</v>
      </c>
      <c r="HD3349" s="2">
        <f t="shared" si="1155"/>
        <v>3.3380016356289108E-5</v>
      </c>
      <c r="HE3349" s="2">
        <f t="shared" si="1151"/>
        <v>3.3380016356289108E-5</v>
      </c>
      <c r="HF3349" s="24" t="str">
        <f t="shared" si="1152"/>
        <v/>
      </c>
    </row>
    <row r="3350" spans="209:214" ht="20.100000000000001" customHeight="1" x14ac:dyDescent="0.25">
      <c r="HA3350" s="2"/>
      <c r="HB3350" s="2">
        <f t="shared" si="1153"/>
        <v>17.599999999999106</v>
      </c>
      <c r="HC3350" s="147">
        <f t="shared" si="1154"/>
        <v>1.3911153157107437E-2</v>
      </c>
      <c r="HD3350" s="2">
        <f t="shared" si="1155"/>
        <v>3.3303633302865163E-5</v>
      </c>
      <c r="HE3350" s="2">
        <f t="shared" si="1151"/>
        <v>3.3303633302865163E-5</v>
      </c>
      <c r="HF3350" s="24" t="str">
        <f t="shared" si="1152"/>
        <v/>
      </c>
    </row>
    <row r="3351" spans="209:214" ht="20.100000000000001" customHeight="1" x14ac:dyDescent="0.25">
      <c r="HA3351" s="2"/>
      <c r="HB3351" s="2">
        <f t="shared" si="1153"/>
        <v>17.606399999999105</v>
      </c>
      <c r="HC3351" s="147">
        <f t="shared" si="1154"/>
        <v>1.3877849523804572E-2</v>
      </c>
      <c r="HD3351" s="2">
        <f t="shared" si="1155"/>
        <v>3.3227414055486335E-5</v>
      </c>
      <c r="HE3351" s="2">
        <f t="shared" si="1151"/>
        <v>3.3227414055486335E-5</v>
      </c>
      <c r="HF3351" s="24" t="str">
        <f t="shared" si="1152"/>
        <v/>
      </c>
    </row>
    <row r="3352" spans="209:214" ht="20.100000000000001" customHeight="1" x14ac:dyDescent="0.25">
      <c r="HA3352" s="2"/>
      <c r="HB3352" s="2">
        <f t="shared" si="1153"/>
        <v>17.612799999999105</v>
      </c>
      <c r="HC3352" s="147">
        <f t="shared" si="1154"/>
        <v>1.3844622109749086E-2</v>
      </c>
      <c r="HD3352" s="2">
        <f t="shared" si="1155"/>
        <v>3.3151358297570793E-5</v>
      </c>
      <c r="HE3352" s="2">
        <f t="shared" ref="HE3352:HE3415" si="1156">IF(HC3352&lt;(1-$HA$604),HD3352,"")</f>
        <v>3.3151358297570793E-5</v>
      </c>
      <c r="HF3352" s="24" t="str">
        <f t="shared" ref="HF3352:HF3415" si="1157">IF(HC3352&lt;(1-$HA$610),HD3352,"")</f>
        <v/>
      </c>
    </row>
    <row r="3353" spans="209:214" ht="20.100000000000001" customHeight="1" x14ac:dyDescent="0.25">
      <c r="HA3353" s="2"/>
      <c r="HB3353" s="2">
        <f t="shared" ref="HB3353:HB3416" si="1158">HB3352+$HE$597</f>
        <v>17.619199999999104</v>
      </c>
      <c r="HC3353" s="147">
        <f t="shared" ref="HC3353:HC3416" si="1159">_xlfn.CHISQ.DIST.RT(HB3353,7)</f>
        <v>1.3811470751451515E-2</v>
      </c>
      <c r="HD3353" s="2">
        <f t="shared" ref="HD3353:HD3416" si="1160">HC3353-HC3354</f>
        <v>3.3075465713003349E-5</v>
      </c>
      <c r="HE3353" s="2">
        <f t="shared" si="1156"/>
        <v>3.3075465713003349E-5</v>
      </c>
      <c r="HF3353" s="24" t="str">
        <f t="shared" si="1157"/>
        <v/>
      </c>
    </row>
    <row r="3354" spans="209:214" ht="20.100000000000001" customHeight="1" x14ac:dyDescent="0.25">
      <c r="HA3354" s="2"/>
      <c r="HB3354" s="2">
        <f t="shared" si="1158"/>
        <v>17.625599999999103</v>
      </c>
      <c r="HC3354" s="147">
        <f t="shared" si="1159"/>
        <v>1.3778395285738512E-2</v>
      </c>
      <c r="HD3354" s="2">
        <f t="shared" si="1160"/>
        <v>3.2999735986111167E-5</v>
      </c>
      <c r="HE3354" s="2">
        <f t="shared" si="1156"/>
        <v>3.2999735986111167E-5</v>
      </c>
      <c r="HF3354" s="24" t="str">
        <f t="shared" si="1157"/>
        <v/>
      </c>
    </row>
    <row r="3355" spans="209:214" ht="20.100000000000001" customHeight="1" x14ac:dyDescent="0.25">
      <c r="HA3355" s="2"/>
      <c r="HB3355" s="2">
        <f t="shared" si="1158"/>
        <v>17.631999999999103</v>
      </c>
      <c r="HC3355" s="147">
        <f t="shared" si="1159"/>
        <v>1.37453955497524E-2</v>
      </c>
      <c r="HD3355" s="2">
        <f t="shared" si="1160"/>
        <v>3.2924168801873668E-5</v>
      </c>
      <c r="HE3355" s="2">
        <f t="shared" si="1156"/>
        <v>3.2924168801873668E-5</v>
      </c>
      <c r="HF3355" s="24" t="str">
        <f t="shared" si="1157"/>
        <v/>
      </c>
    </row>
    <row r="3356" spans="209:214" ht="20.100000000000001" customHeight="1" x14ac:dyDescent="0.25">
      <c r="HA3356" s="2"/>
      <c r="HB3356" s="2">
        <f t="shared" si="1158"/>
        <v>17.638399999999102</v>
      </c>
      <c r="HC3356" s="147">
        <f t="shared" si="1159"/>
        <v>1.3712471380950527E-2</v>
      </c>
      <c r="HD3356" s="2">
        <f t="shared" si="1160"/>
        <v>3.284876384560334E-5</v>
      </c>
      <c r="HE3356" s="2">
        <f t="shared" si="1156"/>
        <v>3.284876384560334E-5</v>
      </c>
      <c r="HF3356" s="24" t="str">
        <f t="shared" si="1157"/>
        <v/>
      </c>
    </row>
    <row r="3357" spans="209:214" ht="20.100000000000001" customHeight="1" x14ac:dyDescent="0.25">
      <c r="HA3357" s="2"/>
      <c r="HB3357" s="2">
        <f t="shared" si="1158"/>
        <v>17.644799999999101</v>
      </c>
      <c r="HC3357" s="147">
        <f t="shared" si="1159"/>
        <v>1.3679622617104923E-2</v>
      </c>
      <c r="HD3357" s="2">
        <f t="shared" si="1160"/>
        <v>3.2773520803251049E-5</v>
      </c>
      <c r="HE3357" s="2">
        <f t="shared" si="1156"/>
        <v>3.2773520803251049E-5</v>
      </c>
      <c r="HF3357" s="24" t="str">
        <f t="shared" si="1157"/>
        <v/>
      </c>
    </row>
    <row r="3358" spans="209:214" ht="20.100000000000001" customHeight="1" x14ac:dyDescent="0.25">
      <c r="HA3358" s="2"/>
      <c r="HB3358" s="2">
        <f t="shared" si="1158"/>
        <v>17.6511999999991</v>
      </c>
      <c r="HC3358" s="147">
        <f t="shared" si="1159"/>
        <v>1.3646849096301672E-2</v>
      </c>
      <c r="HD3358" s="2">
        <f t="shared" si="1160"/>
        <v>3.2698439361097259E-5</v>
      </c>
      <c r="HE3358" s="2">
        <f t="shared" si="1156"/>
        <v>3.2698439361097259E-5</v>
      </c>
      <c r="HF3358" s="24" t="str">
        <f t="shared" si="1157"/>
        <v/>
      </c>
    </row>
    <row r="3359" spans="209:214" ht="20.100000000000001" customHeight="1" x14ac:dyDescent="0.25">
      <c r="HA3359" s="2"/>
      <c r="HB3359" s="2">
        <f t="shared" si="1158"/>
        <v>17.6575999999991</v>
      </c>
      <c r="HC3359" s="147">
        <f t="shared" si="1159"/>
        <v>1.3614150656940575E-2</v>
      </c>
      <c r="HD3359" s="2">
        <f t="shared" si="1160"/>
        <v>3.2623519206140608E-5</v>
      </c>
      <c r="HE3359" s="2">
        <f t="shared" si="1156"/>
        <v>3.2623519206140608E-5</v>
      </c>
      <c r="HF3359" s="24" t="str">
        <f t="shared" si="1157"/>
        <v/>
      </c>
    </row>
    <row r="3360" spans="209:214" ht="20.100000000000001" customHeight="1" x14ac:dyDescent="0.25">
      <c r="HA3360" s="2"/>
      <c r="HB3360" s="2">
        <f t="shared" si="1158"/>
        <v>17.663999999999099</v>
      </c>
      <c r="HC3360" s="147">
        <f t="shared" si="1159"/>
        <v>1.3581527137734434E-2</v>
      </c>
      <c r="HD3360" s="2">
        <f t="shared" si="1160"/>
        <v>3.2548760025633006E-5</v>
      </c>
      <c r="HE3360" s="2">
        <f t="shared" si="1156"/>
        <v>3.2548760025633006E-5</v>
      </c>
      <c r="HF3360" s="24" t="str">
        <f t="shared" si="1157"/>
        <v/>
      </c>
    </row>
    <row r="3361" spans="209:214" ht="20.100000000000001" customHeight="1" x14ac:dyDescent="0.25">
      <c r="HA3361" s="2"/>
      <c r="HB3361" s="2">
        <f t="shared" si="1158"/>
        <v>17.670399999999098</v>
      </c>
      <c r="HC3361" s="147">
        <f t="shared" si="1159"/>
        <v>1.3548978377708801E-2</v>
      </c>
      <c r="HD3361" s="2">
        <f t="shared" si="1160"/>
        <v>3.2474161507563618E-5</v>
      </c>
      <c r="HE3361" s="2">
        <f t="shared" si="1156"/>
        <v>3.2474161507563618E-5</v>
      </c>
      <c r="HF3361" s="24" t="str">
        <f t="shared" si="1157"/>
        <v/>
      </c>
    </row>
    <row r="3362" spans="209:214" ht="20.100000000000001" customHeight="1" x14ac:dyDescent="0.25">
      <c r="HA3362" s="2"/>
      <c r="HB3362" s="2">
        <f t="shared" si="1158"/>
        <v>17.676799999999098</v>
      </c>
      <c r="HC3362" s="147">
        <f t="shared" si="1159"/>
        <v>1.3516504216201238E-2</v>
      </c>
      <c r="HD3362" s="2">
        <f t="shared" si="1160"/>
        <v>3.2399723340190492E-5</v>
      </c>
      <c r="HE3362" s="2">
        <f t="shared" si="1156"/>
        <v>3.2399723340190492E-5</v>
      </c>
      <c r="HF3362" s="24" t="str">
        <f t="shared" si="1157"/>
        <v/>
      </c>
    </row>
    <row r="3363" spans="209:214" ht="20.100000000000001" customHeight="1" x14ac:dyDescent="0.25">
      <c r="HA3363" s="2"/>
      <c r="HB3363" s="2">
        <f t="shared" si="1158"/>
        <v>17.683199999999097</v>
      </c>
      <c r="HC3363" s="147">
        <f t="shared" si="1159"/>
        <v>1.3484104492861047E-2</v>
      </c>
      <c r="HD3363" s="2">
        <f t="shared" si="1160"/>
        <v>3.2325445212436077E-5</v>
      </c>
      <c r="HE3363" s="2">
        <f t="shared" si="1156"/>
        <v>3.2325445212436077E-5</v>
      </c>
      <c r="HF3363" s="24" t="str">
        <f t="shared" si="1157"/>
        <v/>
      </c>
    </row>
    <row r="3364" spans="209:214" ht="20.100000000000001" customHeight="1" x14ac:dyDescent="0.25">
      <c r="HA3364" s="2"/>
      <c r="HB3364" s="2">
        <f t="shared" si="1158"/>
        <v>17.689599999999096</v>
      </c>
      <c r="HC3364" s="147">
        <f t="shared" si="1159"/>
        <v>1.3451779047648611E-2</v>
      </c>
      <c r="HD3364" s="2">
        <f t="shared" si="1160"/>
        <v>3.2251326813635683E-5</v>
      </c>
      <c r="HE3364" s="2">
        <f t="shared" si="1156"/>
        <v>3.2251326813635683E-5</v>
      </c>
      <c r="HF3364" s="24" t="str">
        <f t="shared" si="1157"/>
        <v/>
      </c>
    </row>
    <row r="3365" spans="209:214" ht="20.100000000000001" customHeight="1" x14ac:dyDescent="0.25">
      <c r="HA3365" s="2"/>
      <c r="HB3365" s="2">
        <f t="shared" si="1158"/>
        <v>17.695999999999096</v>
      </c>
      <c r="HC3365" s="147">
        <f t="shared" si="1159"/>
        <v>1.3419527720834976E-2</v>
      </c>
      <c r="HD3365" s="2">
        <f t="shared" si="1160"/>
        <v>3.2177367833646775E-5</v>
      </c>
      <c r="HE3365" s="2">
        <f t="shared" si="1156"/>
        <v>3.2177367833646775E-5</v>
      </c>
      <c r="HF3365" s="24" t="str">
        <f t="shared" si="1157"/>
        <v/>
      </c>
    </row>
    <row r="3366" spans="209:214" ht="20.100000000000001" customHeight="1" x14ac:dyDescent="0.25">
      <c r="HA3366" s="2"/>
      <c r="HB3366" s="2">
        <f t="shared" si="1158"/>
        <v>17.702399999999095</v>
      </c>
      <c r="HC3366" s="147">
        <f t="shared" si="1159"/>
        <v>1.3387350353001329E-2</v>
      </c>
      <c r="HD3366" s="2">
        <f t="shared" si="1160"/>
        <v>3.2103567962821211E-5</v>
      </c>
      <c r="HE3366" s="2">
        <f t="shared" si="1156"/>
        <v>3.2103567962821211E-5</v>
      </c>
      <c r="HF3366" s="24" t="str">
        <f t="shared" si="1157"/>
        <v/>
      </c>
    </row>
    <row r="3367" spans="209:214" ht="20.100000000000001" customHeight="1" x14ac:dyDescent="0.25">
      <c r="HA3367" s="2"/>
      <c r="HB3367" s="2">
        <f t="shared" si="1158"/>
        <v>17.708799999999094</v>
      </c>
      <c r="HC3367" s="147">
        <f t="shared" si="1159"/>
        <v>1.3355246785038508E-2</v>
      </c>
      <c r="HD3367" s="2">
        <f t="shared" si="1160"/>
        <v>3.2029926891998309E-5</v>
      </c>
      <c r="HE3367" s="2">
        <f t="shared" si="1156"/>
        <v>3.2029926891998309E-5</v>
      </c>
      <c r="HF3367" s="24" t="str">
        <f t="shared" si="1157"/>
        <v/>
      </c>
    </row>
    <row r="3368" spans="209:214" ht="20.100000000000001" customHeight="1" x14ac:dyDescent="0.25">
      <c r="HA3368" s="2"/>
      <c r="HB3368" s="2">
        <f t="shared" si="1158"/>
        <v>17.715199999999093</v>
      </c>
      <c r="HC3368" s="147">
        <f t="shared" si="1159"/>
        <v>1.3323216858146509E-2</v>
      </c>
      <c r="HD3368" s="2">
        <f t="shared" si="1160"/>
        <v>3.1956444312459739E-5</v>
      </c>
      <c r="HE3368" s="2">
        <f t="shared" si="1156"/>
        <v>3.1956444312459739E-5</v>
      </c>
      <c r="HF3368" s="24" t="str">
        <f t="shared" si="1157"/>
        <v/>
      </c>
    </row>
    <row r="3369" spans="209:214" ht="20.100000000000001" customHeight="1" x14ac:dyDescent="0.25">
      <c r="HA3369" s="2"/>
      <c r="HB3369" s="2">
        <f t="shared" si="1158"/>
        <v>17.721599999999093</v>
      </c>
      <c r="HC3369" s="147">
        <f t="shared" si="1159"/>
        <v>1.329126041383405E-2</v>
      </c>
      <c r="HD3369" s="2">
        <f t="shared" si="1160"/>
        <v>3.1883119916115144E-5</v>
      </c>
      <c r="HE3369" s="2">
        <f t="shared" si="1156"/>
        <v>3.1883119916115144E-5</v>
      </c>
      <c r="HF3369" s="24" t="str">
        <f t="shared" si="1157"/>
        <v/>
      </c>
    </row>
    <row r="3370" spans="209:214" ht="20.100000000000001" customHeight="1" x14ac:dyDescent="0.25">
      <c r="HA3370" s="2"/>
      <c r="HB3370" s="2">
        <f t="shared" si="1158"/>
        <v>17.727999999999092</v>
      </c>
      <c r="HC3370" s="147">
        <f t="shared" si="1159"/>
        <v>1.3259377293917934E-2</v>
      </c>
      <c r="HD3370" s="2">
        <f t="shared" si="1160"/>
        <v>3.1809953395193352E-5</v>
      </c>
      <c r="HE3370" s="2">
        <f t="shared" si="1156"/>
        <v>3.1809953395193352E-5</v>
      </c>
      <c r="HF3370" s="24" t="str">
        <f t="shared" si="1157"/>
        <v/>
      </c>
    </row>
    <row r="3371" spans="209:214" ht="20.100000000000001" customHeight="1" x14ac:dyDescent="0.25">
      <c r="HA3371" s="2"/>
      <c r="HB3371" s="2">
        <f t="shared" si="1158"/>
        <v>17.734399999999091</v>
      </c>
      <c r="HC3371" s="147">
        <f t="shared" si="1159"/>
        <v>1.3227567340522741E-2</v>
      </c>
      <c r="HD3371" s="2">
        <f t="shared" si="1160"/>
        <v>3.1736944442571982E-5</v>
      </c>
      <c r="HE3371" s="2">
        <f t="shared" si="1156"/>
        <v>3.1736944442571982E-5</v>
      </c>
      <c r="HF3371" s="24" t="str">
        <f t="shared" si="1157"/>
        <v/>
      </c>
    </row>
    <row r="3372" spans="209:214" ht="20.100000000000001" customHeight="1" x14ac:dyDescent="0.25">
      <c r="HA3372" s="2"/>
      <c r="HB3372" s="2">
        <f t="shared" si="1158"/>
        <v>17.740799999999091</v>
      </c>
      <c r="HC3372" s="147">
        <f t="shared" si="1159"/>
        <v>1.3195830396080169E-2</v>
      </c>
      <c r="HD3372" s="2">
        <f t="shared" si="1160"/>
        <v>3.1664092751527637E-5</v>
      </c>
      <c r="HE3372" s="2">
        <f t="shared" si="1156"/>
        <v>3.1664092751527637E-5</v>
      </c>
      <c r="HF3372" s="24" t="str">
        <f t="shared" si="1157"/>
        <v/>
      </c>
    </row>
    <row r="3373" spans="209:214" ht="20.100000000000001" customHeight="1" x14ac:dyDescent="0.25">
      <c r="HA3373" s="2"/>
      <c r="HB3373" s="2">
        <f t="shared" si="1158"/>
        <v>17.74719999999909</v>
      </c>
      <c r="HC3373" s="147">
        <f t="shared" si="1159"/>
        <v>1.3164166303328641E-2</v>
      </c>
      <c r="HD3373" s="2">
        <f t="shared" si="1160"/>
        <v>3.1591398015846928E-5</v>
      </c>
      <c r="HE3373" s="2">
        <f t="shared" si="1156"/>
        <v>3.1591398015846928E-5</v>
      </c>
      <c r="HF3373" s="24" t="str">
        <f t="shared" si="1157"/>
        <v/>
      </c>
    </row>
    <row r="3374" spans="209:214" ht="20.100000000000001" customHeight="1" x14ac:dyDescent="0.25">
      <c r="HA3374" s="2"/>
      <c r="HB3374" s="2">
        <f t="shared" si="1158"/>
        <v>17.753599999999089</v>
      </c>
      <c r="HC3374" s="147">
        <f t="shared" si="1159"/>
        <v>1.3132574905312795E-2</v>
      </c>
      <c r="HD3374" s="2">
        <f t="shared" si="1160"/>
        <v>3.1518859929796986E-5</v>
      </c>
      <c r="HE3374" s="2">
        <f t="shared" si="1156"/>
        <v>3.1518859929796986E-5</v>
      </c>
      <c r="HF3374" s="24" t="str">
        <f t="shared" si="1157"/>
        <v/>
      </c>
    </row>
    <row r="3375" spans="209:214" ht="20.100000000000001" customHeight="1" x14ac:dyDescent="0.25">
      <c r="HA3375" s="2"/>
      <c r="HB3375" s="2">
        <f t="shared" si="1158"/>
        <v>17.759999999999089</v>
      </c>
      <c r="HC3375" s="147">
        <f t="shared" si="1159"/>
        <v>1.3101056045382998E-2</v>
      </c>
      <c r="HD3375" s="2">
        <f t="shared" si="1160"/>
        <v>3.1446478188186175E-5</v>
      </c>
      <c r="HE3375" s="2">
        <f t="shared" si="1156"/>
        <v>3.1446478188186175E-5</v>
      </c>
      <c r="HF3375" s="24" t="str">
        <f t="shared" si="1157"/>
        <v/>
      </c>
    </row>
    <row r="3376" spans="209:214" ht="20.100000000000001" customHeight="1" x14ac:dyDescent="0.25">
      <c r="HA3376" s="2"/>
      <c r="HB3376" s="2">
        <f t="shared" si="1158"/>
        <v>17.766399999999088</v>
      </c>
      <c r="HC3376" s="147">
        <f t="shared" si="1159"/>
        <v>1.3069609567194811E-2</v>
      </c>
      <c r="HD3376" s="2">
        <f t="shared" si="1160"/>
        <v>3.1374252486244397E-5</v>
      </c>
      <c r="HE3376" s="2">
        <f t="shared" si="1156"/>
        <v>3.1374252486244397E-5</v>
      </c>
      <c r="HF3376" s="24" t="str">
        <f t="shared" si="1157"/>
        <v/>
      </c>
    </row>
    <row r="3377" spans="209:214" ht="20.100000000000001" customHeight="1" x14ac:dyDescent="0.25">
      <c r="HA3377" s="2"/>
      <c r="HB3377" s="2">
        <f t="shared" si="1158"/>
        <v>17.772799999999087</v>
      </c>
      <c r="HC3377" s="147">
        <f t="shared" si="1159"/>
        <v>1.3038235314708567E-2</v>
      </c>
      <c r="HD3377" s="2">
        <f t="shared" si="1160"/>
        <v>3.130218251976187E-5</v>
      </c>
      <c r="HE3377" s="2">
        <f t="shared" si="1156"/>
        <v>3.130218251976187E-5</v>
      </c>
      <c r="HF3377" s="24" t="str">
        <f t="shared" si="1157"/>
        <v/>
      </c>
    </row>
    <row r="3378" spans="209:214" ht="20.100000000000001" customHeight="1" x14ac:dyDescent="0.25">
      <c r="HA3378" s="2"/>
      <c r="HB3378" s="2">
        <f t="shared" si="1158"/>
        <v>17.779199999999086</v>
      </c>
      <c r="HC3378" s="147">
        <f t="shared" si="1159"/>
        <v>1.3006933132188805E-2</v>
      </c>
      <c r="HD3378" s="2">
        <f t="shared" si="1160"/>
        <v>3.1230267984952084E-5</v>
      </c>
      <c r="HE3378" s="2">
        <f t="shared" si="1156"/>
        <v>3.1230267984952084E-5</v>
      </c>
      <c r="HF3378" s="24" t="str">
        <f t="shared" si="1157"/>
        <v/>
      </c>
    </row>
    <row r="3379" spans="209:214" ht="20.100000000000001" customHeight="1" x14ac:dyDescent="0.25">
      <c r="HA3379" s="2"/>
      <c r="HB3379" s="2">
        <f t="shared" si="1158"/>
        <v>17.785599999999086</v>
      </c>
      <c r="HC3379" s="147">
        <f t="shared" si="1159"/>
        <v>1.2975702864203853E-2</v>
      </c>
      <c r="HD3379" s="2">
        <f t="shared" si="1160"/>
        <v>3.1158508578538538E-5</v>
      </c>
      <c r="HE3379" s="2">
        <f t="shared" si="1156"/>
        <v>3.1158508578538538E-5</v>
      </c>
      <c r="HF3379" s="24" t="str">
        <f t="shared" si="1157"/>
        <v/>
      </c>
    </row>
    <row r="3380" spans="209:214" ht="20.100000000000001" customHeight="1" x14ac:dyDescent="0.25">
      <c r="HA3380" s="2"/>
      <c r="HB3380" s="2">
        <f t="shared" si="1158"/>
        <v>17.791999999999085</v>
      </c>
      <c r="HC3380" s="147">
        <f t="shared" si="1159"/>
        <v>1.2944544355625314E-2</v>
      </c>
      <c r="HD3380" s="2">
        <f t="shared" si="1160"/>
        <v>3.1086903997756474E-5</v>
      </c>
      <c r="HE3380" s="2">
        <f t="shared" si="1156"/>
        <v>3.1086903997756474E-5</v>
      </c>
      <c r="HF3380" s="24" t="str">
        <f t="shared" si="1157"/>
        <v/>
      </c>
    </row>
    <row r="3381" spans="209:214" ht="20.100000000000001" customHeight="1" x14ac:dyDescent="0.25">
      <c r="HA3381" s="2"/>
      <c r="HB3381" s="2">
        <f t="shared" si="1158"/>
        <v>17.798399999999084</v>
      </c>
      <c r="HC3381" s="147">
        <f t="shared" si="1159"/>
        <v>1.2913457451627558E-2</v>
      </c>
      <c r="HD3381" s="2">
        <f t="shared" si="1160"/>
        <v>3.1015453940323387E-5</v>
      </c>
      <c r="HE3381" s="2">
        <f t="shared" si="1156"/>
        <v>3.1015453940323387E-5</v>
      </c>
      <c r="HF3381" s="24" t="str">
        <f t="shared" si="1157"/>
        <v/>
      </c>
    </row>
    <row r="3382" spans="209:214" ht="20.100000000000001" customHeight="1" x14ac:dyDescent="0.25">
      <c r="HA3382" s="2"/>
      <c r="HB3382" s="2">
        <f t="shared" si="1158"/>
        <v>17.804799999999084</v>
      </c>
      <c r="HC3382" s="147">
        <f t="shared" si="1159"/>
        <v>1.2882441997687235E-2</v>
      </c>
      <c r="HD3382" s="2">
        <f t="shared" si="1160"/>
        <v>3.094415810438178E-5</v>
      </c>
      <c r="HE3382" s="2">
        <f t="shared" si="1156"/>
        <v>3.094415810438178E-5</v>
      </c>
      <c r="HF3382" s="24" t="str">
        <f t="shared" si="1157"/>
        <v/>
      </c>
    </row>
    <row r="3383" spans="209:214" ht="20.100000000000001" customHeight="1" x14ac:dyDescent="0.25">
      <c r="HA3383" s="2"/>
      <c r="HB3383" s="2">
        <f t="shared" si="1158"/>
        <v>17.811199999999083</v>
      </c>
      <c r="HC3383" s="147">
        <f t="shared" si="1159"/>
        <v>1.2851497839582853E-2</v>
      </c>
      <c r="HD3383" s="2">
        <f t="shared" si="1160"/>
        <v>3.087301618868131E-5</v>
      </c>
      <c r="HE3383" s="2">
        <f t="shared" si="1156"/>
        <v>3.087301618868131E-5</v>
      </c>
      <c r="HF3383" s="24" t="str">
        <f t="shared" si="1157"/>
        <v/>
      </c>
    </row>
    <row r="3384" spans="209:214" ht="20.100000000000001" customHeight="1" x14ac:dyDescent="0.25">
      <c r="HA3384" s="2"/>
      <c r="HB3384" s="2">
        <f t="shared" si="1158"/>
        <v>17.817599999999082</v>
      </c>
      <c r="HC3384" s="147">
        <f t="shared" si="1159"/>
        <v>1.2820624823394172E-2</v>
      </c>
      <c r="HD3384" s="2">
        <f t="shared" si="1160"/>
        <v>3.0802027892344597E-5</v>
      </c>
      <c r="HE3384" s="2">
        <f t="shared" si="1156"/>
        <v>3.0802027892344597E-5</v>
      </c>
      <c r="HF3384" s="24" t="str">
        <f t="shared" si="1157"/>
        <v/>
      </c>
    </row>
    <row r="3385" spans="209:214" ht="20.100000000000001" customHeight="1" x14ac:dyDescent="0.25">
      <c r="HA3385" s="2"/>
      <c r="HB3385" s="2">
        <f t="shared" si="1158"/>
        <v>17.823999999999081</v>
      </c>
      <c r="HC3385" s="147">
        <f t="shared" si="1159"/>
        <v>1.2789822795501827E-2</v>
      </c>
      <c r="HD3385" s="2">
        <f t="shared" si="1160"/>
        <v>3.0731192915033761E-5</v>
      </c>
      <c r="HE3385" s="2">
        <f t="shared" si="1156"/>
        <v>3.0731192915033761E-5</v>
      </c>
      <c r="HF3385" s="24" t="str">
        <f t="shared" si="1157"/>
        <v/>
      </c>
    </row>
    <row r="3386" spans="209:214" ht="20.100000000000001" customHeight="1" x14ac:dyDescent="0.25">
      <c r="HA3386" s="2"/>
      <c r="HB3386" s="2">
        <f t="shared" si="1158"/>
        <v>17.830399999999081</v>
      </c>
      <c r="HC3386" s="147">
        <f t="shared" si="1159"/>
        <v>1.2759091602586793E-2</v>
      </c>
      <c r="HD3386" s="2">
        <f t="shared" si="1160"/>
        <v>3.06605109568793E-5</v>
      </c>
      <c r="HE3386" s="2">
        <f t="shared" si="1156"/>
        <v>3.06605109568793E-5</v>
      </c>
      <c r="HF3386" s="24" t="str">
        <f t="shared" si="1157"/>
        <v/>
      </c>
    </row>
    <row r="3387" spans="209:214" ht="20.100000000000001" customHeight="1" x14ac:dyDescent="0.25">
      <c r="HA3387" s="2"/>
      <c r="HB3387" s="2">
        <f t="shared" si="1158"/>
        <v>17.83679999999908</v>
      </c>
      <c r="HC3387" s="147">
        <f t="shared" si="1159"/>
        <v>1.2728431091629914E-2</v>
      </c>
      <c r="HD3387" s="2">
        <f t="shared" si="1160"/>
        <v>3.0589981718518247E-5</v>
      </c>
      <c r="HE3387" s="2">
        <f t="shared" si="1156"/>
        <v>3.0589981718518247E-5</v>
      </c>
      <c r="HF3387" s="24" t="str">
        <f t="shared" si="1157"/>
        <v/>
      </c>
    </row>
    <row r="3388" spans="209:214" ht="20.100000000000001" customHeight="1" x14ac:dyDescent="0.25">
      <c r="HA3388" s="2"/>
      <c r="HB3388" s="2">
        <f t="shared" si="1158"/>
        <v>17.843199999999079</v>
      </c>
      <c r="HC3388" s="147">
        <f t="shared" si="1159"/>
        <v>1.2697841109911396E-2</v>
      </c>
      <c r="HD3388" s="2">
        <f t="shared" si="1160"/>
        <v>3.0519604901068156E-5</v>
      </c>
      <c r="HE3388" s="2">
        <f t="shared" si="1156"/>
        <v>3.0519604901068156E-5</v>
      </c>
      <c r="HF3388" s="24" t="str">
        <f t="shared" si="1157"/>
        <v/>
      </c>
    </row>
    <row r="3389" spans="209:214" ht="20.100000000000001" customHeight="1" x14ac:dyDescent="0.25">
      <c r="HA3389" s="2"/>
      <c r="HB3389" s="2">
        <f t="shared" si="1158"/>
        <v>17.849599999999079</v>
      </c>
      <c r="HC3389" s="147">
        <f t="shared" si="1159"/>
        <v>1.2667321505010327E-2</v>
      </c>
      <c r="HD3389" s="2">
        <f t="shared" si="1160"/>
        <v>3.0449380206080262E-5</v>
      </c>
      <c r="HE3389" s="2">
        <f t="shared" si="1156"/>
        <v>3.0449380206080262E-5</v>
      </c>
      <c r="HF3389" s="24" t="str">
        <f t="shared" si="1157"/>
        <v/>
      </c>
    </row>
    <row r="3390" spans="209:214" ht="20.100000000000001" customHeight="1" x14ac:dyDescent="0.25">
      <c r="HA3390" s="2"/>
      <c r="HB3390" s="2">
        <f t="shared" si="1158"/>
        <v>17.855999999999078</v>
      </c>
      <c r="HC3390" s="147">
        <f t="shared" si="1159"/>
        <v>1.2636872124804247E-2</v>
      </c>
      <c r="HD3390" s="2">
        <f t="shared" si="1160"/>
        <v>3.0379307335707748E-5</v>
      </c>
      <c r="HE3390" s="2">
        <f t="shared" si="1156"/>
        <v>3.0379307335707748E-5</v>
      </c>
      <c r="HF3390" s="24" t="str">
        <f t="shared" si="1157"/>
        <v/>
      </c>
    </row>
    <row r="3391" spans="209:214" ht="20.100000000000001" customHeight="1" x14ac:dyDescent="0.25">
      <c r="HA3391" s="2"/>
      <c r="HB3391" s="2">
        <f t="shared" si="1158"/>
        <v>17.862399999999077</v>
      </c>
      <c r="HC3391" s="147">
        <f t="shared" si="1159"/>
        <v>1.2606492817468539E-2</v>
      </c>
      <c r="HD3391" s="2">
        <f t="shared" si="1160"/>
        <v>3.0309385992405638E-5</v>
      </c>
      <c r="HE3391" s="2">
        <f t="shared" si="1156"/>
        <v>3.0309385992405638E-5</v>
      </c>
      <c r="HF3391" s="24" t="str">
        <f t="shared" si="1157"/>
        <v/>
      </c>
    </row>
    <row r="3392" spans="209:214" ht="20.100000000000001" customHeight="1" x14ac:dyDescent="0.25">
      <c r="HA3392" s="2"/>
      <c r="HB3392" s="2">
        <f t="shared" si="1158"/>
        <v>17.868799999999077</v>
      </c>
      <c r="HC3392" s="147">
        <f t="shared" si="1159"/>
        <v>1.2576183431476134E-2</v>
      </c>
      <c r="HD3392" s="2">
        <f t="shared" si="1160"/>
        <v>3.0239615879328052E-5</v>
      </c>
      <c r="HE3392" s="2">
        <f t="shared" si="1156"/>
        <v>3.0239615879328052E-5</v>
      </c>
      <c r="HF3392" s="24" t="str">
        <f t="shared" si="1157"/>
        <v/>
      </c>
    </row>
    <row r="3393" spans="209:214" ht="20.100000000000001" customHeight="1" x14ac:dyDescent="0.25">
      <c r="HA3393" s="2"/>
      <c r="HB3393" s="2">
        <f t="shared" si="1158"/>
        <v>17.875199999999076</v>
      </c>
      <c r="HC3393" s="147">
        <f t="shared" si="1159"/>
        <v>1.2545943815596806E-2</v>
      </c>
      <c r="HD3393" s="2">
        <f t="shared" si="1160"/>
        <v>3.0169996699929216E-5</v>
      </c>
      <c r="HE3393" s="2">
        <f t="shared" si="1156"/>
        <v>3.0169996699929216E-5</v>
      </c>
      <c r="HF3393" s="24" t="str">
        <f t="shared" si="1157"/>
        <v/>
      </c>
    </row>
    <row r="3394" spans="209:214" ht="20.100000000000001" customHeight="1" x14ac:dyDescent="0.25">
      <c r="HA3394" s="2"/>
      <c r="HB3394" s="2">
        <f t="shared" si="1158"/>
        <v>17.881599999999075</v>
      </c>
      <c r="HC3394" s="147">
        <f t="shared" si="1159"/>
        <v>1.2515773818896877E-2</v>
      </c>
      <c r="HD3394" s="2">
        <f t="shared" si="1160"/>
        <v>3.0100528158214998E-5</v>
      </c>
      <c r="HE3394" s="2">
        <f t="shared" si="1156"/>
        <v>3.0100528158214998E-5</v>
      </c>
      <c r="HF3394" s="24" t="str">
        <f t="shared" si="1157"/>
        <v/>
      </c>
    </row>
    <row r="3395" spans="209:214" ht="20.100000000000001" customHeight="1" x14ac:dyDescent="0.25">
      <c r="HA3395" s="2"/>
      <c r="HB3395" s="2">
        <f t="shared" si="1158"/>
        <v>17.887999999999074</v>
      </c>
      <c r="HC3395" s="147">
        <f t="shared" si="1159"/>
        <v>1.2485673290738662E-2</v>
      </c>
      <c r="HD3395" s="2">
        <f t="shared" si="1160"/>
        <v>3.0031209958706478E-5</v>
      </c>
      <c r="HE3395" s="2">
        <f t="shared" si="1156"/>
        <v>3.0031209958706478E-5</v>
      </c>
      <c r="HF3395" s="24" t="str">
        <f t="shared" si="1157"/>
        <v/>
      </c>
    </row>
    <row r="3396" spans="209:214" ht="20.100000000000001" customHeight="1" x14ac:dyDescent="0.25">
      <c r="HA3396" s="2"/>
      <c r="HB3396" s="2">
        <f t="shared" si="1158"/>
        <v>17.894399999999074</v>
      </c>
      <c r="HC3396" s="147">
        <f t="shared" si="1159"/>
        <v>1.2455642080779955E-2</v>
      </c>
      <c r="HD3396" s="2">
        <f t="shared" si="1160"/>
        <v>2.9962041806349746E-5</v>
      </c>
      <c r="HE3396" s="2">
        <f t="shared" si="1156"/>
        <v>2.9962041806349746E-5</v>
      </c>
      <c r="HF3396" s="24" t="str">
        <f t="shared" si="1157"/>
        <v/>
      </c>
    </row>
    <row r="3397" spans="209:214" ht="20.100000000000001" customHeight="1" x14ac:dyDescent="0.25">
      <c r="HA3397" s="2"/>
      <c r="HB3397" s="2">
        <f t="shared" si="1158"/>
        <v>17.900799999999073</v>
      </c>
      <c r="HC3397" s="147">
        <f t="shared" si="1159"/>
        <v>1.2425680038973605E-2</v>
      </c>
      <c r="HD3397" s="2">
        <f t="shared" si="1160"/>
        <v>2.9893023406637326E-5</v>
      </c>
      <c r="HE3397" s="2">
        <f t="shared" si="1156"/>
        <v>2.9893023406637326E-5</v>
      </c>
      <c r="HF3397" s="24" t="str">
        <f t="shared" si="1157"/>
        <v/>
      </c>
    </row>
    <row r="3398" spans="209:214" ht="20.100000000000001" customHeight="1" x14ac:dyDescent="0.25">
      <c r="HA3398" s="2"/>
      <c r="HB3398" s="2">
        <f t="shared" si="1158"/>
        <v>17.907199999999072</v>
      </c>
      <c r="HC3398" s="147">
        <f t="shared" si="1159"/>
        <v>1.2395787015566968E-2</v>
      </c>
      <c r="HD3398" s="2">
        <f t="shared" si="1160"/>
        <v>2.9824154465478078E-5</v>
      </c>
      <c r="HE3398" s="2">
        <f t="shared" si="1156"/>
        <v>2.9824154465478078E-5</v>
      </c>
      <c r="HF3398" s="24" t="str">
        <f t="shared" si="1157"/>
        <v/>
      </c>
    </row>
    <row r="3399" spans="209:214" ht="20.100000000000001" customHeight="1" x14ac:dyDescent="0.25">
      <c r="HA3399" s="2"/>
      <c r="HB3399" s="2">
        <f t="shared" si="1158"/>
        <v>17.913599999999072</v>
      </c>
      <c r="HC3399" s="147">
        <f t="shared" si="1159"/>
        <v>1.236596286110149E-2</v>
      </c>
      <c r="HD3399" s="2">
        <f t="shared" si="1160"/>
        <v>2.9755434689242299E-5</v>
      </c>
      <c r="HE3399" s="2">
        <f t="shared" si="1156"/>
        <v>2.9755434689242299E-5</v>
      </c>
      <c r="HF3399" s="24" t="str">
        <f t="shared" si="1157"/>
        <v/>
      </c>
    </row>
    <row r="3400" spans="209:214" ht="20.100000000000001" customHeight="1" x14ac:dyDescent="0.25">
      <c r="HA3400" s="2"/>
      <c r="HB3400" s="2">
        <f t="shared" si="1158"/>
        <v>17.919999999999071</v>
      </c>
      <c r="HC3400" s="147">
        <f t="shared" si="1159"/>
        <v>1.2336207426412248E-2</v>
      </c>
      <c r="HD3400" s="2">
        <f t="shared" si="1160"/>
        <v>2.9686863784872744E-5</v>
      </c>
      <c r="HE3400" s="2">
        <f t="shared" si="1156"/>
        <v>2.9686863784872744E-5</v>
      </c>
      <c r="HF3400" s="24" t="str">
        <f t="shared" si="1157"/>
        <v/>
      </c>
    </row>
    <row r="3401" spans="209:214" ht="20.100000000000001" customHeight="1" x14ac:dyDescent="0.25">
      <c r="HA3401" s="2"/>
      <c r="HB3401" s="2">
        <f t="shared" si="1158"/>
        <v>17.92639999999907</v>
      </c>
      <c r="HC3401" s="147">
        <f t="shared" si="1159"/>
        <v>1.2306520562627375E-2</v>
      </c>
      <c r="HD3401" s="2">
        <f t="shared" si="1160"/>
        <v>2.9618441459747583E-5</v>
      </c>
      <c r="HE3401" s="2">
        <f t="shared" si="1156"/>
        <v>2.9618441459747583E-5</v>
      </c>
      <c r="HF3401" s="24" t="str">
        <f t="shared" si="1157"/>
        <v/>
      </c>
    </row>
    <row r="3402" spans="209:214" ht="20.100000000000001" customHeight="1" x14ac:dyDescent="0.25">
      <c r="HA3402" s="2"/>
      <c r="HB3402" s="2">
        <f t="shared" si="1158"/>
        <v>17.932799999999069</v>
      </c>
      <c r="HC3402" s="147">
        <f t="shared" si="1159"/>
        <v>1.2276902121167627E-2</v>
      </c>
      <c r="HD3402" s="2">
        <f t="shared" si="1160"/>
        <v>2.9550167421664789E-5</v>
      </c>
      <c r="HE3402" s="2">
        <f t="shared" si="1156"/>
        <v>2.9550167421664789E-5</v>
      </c>
      <c r="HF3402" s="24" t="str">
        <f t="shared" si="1157"/>
        <v/>
      </c>
    </row>
    <row r="3403" spans="209:214" ht="20.100000000000001" customHeight="1" x14ac:dyDescent="0.25">
      <c r="HA3403" s="2"/>
      <c r="HB3403" s="2">
        <f t="shared" si="1158"/>
        <v>17.939199999999069</v>
      </c>
      <c r="HC3403" s="147">
        <f t="shared" si="1159"/>
        <v>1.2247351953745962E-2</v>
      </c>
      <c r="HD3403" s="2">
        <f t="shared" si="1160"/>
        <v>2.9482041378973978E-5</v>
      </c>
      <c r="HE3403" s="2">
        <f t="shared" si="1156"/>
        <v>2.9482041378973978E-5</v>
      </c>
      <c r="HF3403" s="24" t="str">
        <f t="shared" si="1157"/>
        <v/>
      </c>
    </row>
    <row r="3404" spans="209:214" ht="20.100000000000001" customHeight="1" x14ac:dyDescent="0.25">
      <c r="HA3404" s="2"/>
      <c r="HB3404" s="2">
        <f t="shared" si="1158"/>
        <v>17.945599999999068</v>
      </c>
      <c r="HC3404" s="147">
        <f t="shared" si="1159"/>
        <v>1.2217869912366989E-2</v>
      </c>
      <c r="HD3404" s="2">
        <f t="shared" si="1160"/>
        <v>2.9414063040513957E-5</v>
      </c>
      <c r="HE3404" s="2">
        <f t="shared" si="1156"/>
        <v>2.9414063040513957E-5</v>
      </c>
      <c r="HF3404" s="24" t="str">
        <f t="shared" si="1157"/>
        <v/>
      </c>
    </row>
    <row r="3405" spans="209:214" ht="20.100000000000001" customHeight="1" x14ac:dyDescent="0.25">
      <c r="HA3405" s="2"/>
      <c r="HB3405" s="2">
        <f t="shared" si="1158"/>
        <v>17.951999999999067</v>
      </c>
      <c r="HC3405" s="147">
        <f t="shared" si="1159"/>
        <v>1.2188455849326475E-2</v>
      </c>
      <c r="HD3405" s="2">
        <f t="shared" si="1160"/>
        <v>2.9346232115513848E-5</v>
      </c>
      <c r="HE3405" s="2">
        <f t="shared" si="1156"/>
        <v>2.9346232115513848E-5</v>
      </c>
      <c r="HF3405" s="24" t="str">
        <f t="shared" si="1157"/>
        <v/>
      </c>
    </row>
    <row r="3406" spans="209:214" ht="20.100000000000001" customHeight="1" x14ac:dyDescent="0.25">
      <c r="HA3406" s="2"/>
      <c r="HB3406" s="2">
        <f t="shared" si="1158"/>
        <v>17.958399999999067</v>
      </c>
      <c r="HC3406" s="147">
        <f t="shared" si="1159"/>
        <v>1.2159109617210961E-2</v>
      </c>
      <c r="HD3406" s="2">
        <f t="shared" si="1160"/>
        <v>2.9278548313745739E-5</v>
      </c>
      <c r="HE3406" s="2">
        <f t="shared" si="1156"/>
        <v>2.9278548313745739E-5</v>
      </c>
      <c r="HF3406" s="24" t="str">
        <f t="shared" si="1157"/>
        <v/>
      </c>
    </row>
    <row r="3407" spans="209:214" ht="20.100000000000001" customHeight="1" x14ac:dyDescent="0.25">
      <c r="HA3407" s="2"/>
      <c r="HB3407" s="2">
        <f t="shared" si="1158"/>
        <v>17.964799999999066</v>
      </c>
      <c r="HC3407" s="147">
        <f t="shared" si="1159"/>
        <v>1.2129831068897215E-2</v>
      </c>
      <c r="HD3407" s="2">
        <f t="shared" si="1160"/>
        <v>2.9211011345484789E-5</v>
      </c>
      <c r="HE3407" s="2">
        <f t="shared" si="1156"/>
        <v>2.9211011345484789E-5</v>
      </c>
      <c r="HF3407" s="24" t="str">
        <f t="shared" si="1157"/>
        <v/>
      </c>
    </row>
    <row r="3408" spans="209:214" ht="20.100000000000001" customHeight="1" x14ac:dyDescent="0.25">
      <c r="HA3408" s="2"/>
      <c r="HB3408" s="2">
        <f t="shared" si="1158"/>
        <v>17.971199999999065</v>
      </c>
      <c r="HC3408" s="147">
        <f t="shared" si="1159"/>
        <v>1.210062005755173E-2</v>
      </c>
      <c r="HD3408" s="2">
        <f t="shared" si="1160"/>
        <v>2.9143620921406876E-5</v>
      </c>
      <c r="HE3408" s="2">
        <f t="shared" si="1156"/>
        <v>2.9143620921406876E-5</v>
      </c>
      <c r="HF3408" s="24" t="str">
        <f t="shared" si="1157"/>
        <v/>
      </c>
    </row>
    <row r="3409" spans="209:214" ht="20.100000000000001" customHeight="1" x14ac:dyDescent="0.25">
      <c r="HA3409" s="2"/>
      <c r="HB3409" s="2">
        <f t="shared" si="1158"/>
        <v>17.977599999999065</v>
      </c>
      <c r="HC3409" s="147">
        <f t="shared" si="1159"/>
        <v>1.2071476436630323E-2</v>
      </c>
      <c r="HD3409" s="2">
        <f t="shared" si="1160"/>
        <v>2.9076376752657992E-5</v>
      </c>
      <c r="HE3409" s="2">
        <f t="shared" si="1156"/>
        <v>2.9076376752657992E-5</v>
      </c>
      <c r="HF3409" s="24" t="str">
        <f t="shared" si="1157"/>
        <v/>
      </c>
    </row>
    <row r="3410" spans="209:214" ht="20.100000000000001" customHeight="1" x14ac:dyDescent="0.25">
      <c r="HA3410" s="2"/>
      <c r="HB3410" s="2">
        <f t="shared" si="1158"/>
        <v>17.983999999999064</v>
      </c>
      <c r="HC3410" s="147">
        <f t="shared" si="1159"/>
        <v>1.2042400059877665E-2</v>
      </c>
      <c r="HD3410" s="2">
        <f t="shared" si="1160"/>
        <v>2.9009278550999953E-5</v>
      </c>
      <c r="HE3410" s="2">
        <f t="shared" si="1156"/>
        <v>2.9009278550999953E-5</v>
      </c>
      <c r="HF3410" s="24" t="str">
        <f t="shared" si="1157"/>
        <v/>
      </c>
    </row>
    <row r="3411" spans="209:214" ht="20.100000000000001" customHeight="1" x14ac:dyDescent="0.25">
      <c r="HA3411" s="2"/>
      <c r="HB3411" s="2">
        <f t="shared" si="1158"/>
        <v>17.990399999999063</v>
      </c>
      <c r="HC3411" s="147">
        <f t="shared" si="1159"/>
        <v>1.2013390781326665E-2</v>
      </c>
      <c r="HD3411" s="2">
        <f t="shared" si="1160"/>
        <v>2.894232602844958E-5</v>
      </c>
      <c r="HE3411" s="2">
        <f t="shared" si="1156"/>
        <v>2.894232602844958E-5</v>
      </c>
      <c r="HF3411" s="24" t="str">
        <f t="shared" si="1157"/>
        <v/>
      </c>
    </row>
    <row r="3412" spans="209:214" ht="20.100000000000001" customHeight="1" x14ac:dyDescent="0.25">
      <c r="HA3412" s="2"/>
      <c r="HB3412" s="2">
        <f t="shared" si="1158"/>
        <v>17.996799999999062</v>
      </c>
      <c r="HC3412" s="147">
        <f t="shared" si="1159"/>
        <v>1.1984448455298216E-2</v>
      </c>
      <c r="HD3412" s="2">
        <f t="shared" si="1160"/>
        <v>2.8875518897726257E-5</v>
      </c>
      <c r="HE3412" s="2">
        <f t="shared" si="1156"/>
        <v>2.8875518897726257E-5</v>
      </c>
      <c r="HF3412" s="24" t="str">
        <f t="shared" si="1157"/>
        <v/>
      </c>
    </row>
    <row r="3413" spans="209:214" ht="20.100000000000001" customHeight="1" x14ac:dyDescent="0.25">
      <c r="HA3413" s="2"/>
      <c r="HB3413" s="2">
        <f t="shared" si="1158"/>
        <v>18.003199999999062</v>
      </c>
      <c r="HC3413" s="147">
        <f t="shared" si="1159"/>
        <v>1.195557293640049E-2</v>
      </c>
      <c r="HD3413" s="2">
        <f t="shared" si="1160"/>
        <v>2.8808856871828659E-5</v>
      </c>
      <c r="HE3413" s="2">
        <f t="shared" si="1156"/>
        <v>2.8808856871828659E-5</v>
      </c>
      <c r="HF3413" s="24" t="str">
        <f t="shared" si="1157"/>
        <v/>
      </c>
    </row>
    <row r="3414" spans="209:214" ht="20.100000000000001" customHeight="1" x14ac:dyDescent="0.25">
      <c r="HA3414" s="2"/>
      <c r="HB3414" s="2">
        <f t="shared" si="1158"/>
        <v>18.009599999999061</v>
      </c>
      <c r="HC3414" s="147">
        <f t="shared" si="1159"/>
        <v>1.1926764079528661E-2</v>
      </c>
      <c r="HD3414" s="2">
        <f t="shared" si="1160"/>
        <v>2.8742339664364347E-5</v>
      </c>
      <c r="HE3414" s="2">
        <f t="shared" si="1156"/>
        <v>2.8742339664364347E-5</v>
      </c>
      <c r="HF3414" s="24" t="str">
        <f t="shared" si="1157"/>
        <v/>
      </c>
    </row>
    <row r="3415" spans="209:214" ht="20.100000000000001" customHeight="1" x14ac:dyDescent="0.25">
      <c r="HA3415" s="2"/>
      <c r="HB3415" s="2">
        <f t="shared" si="1158"/>
        <v>18.01599999999906</v>
      </c>
      <c r="HC3415" s="147">
        <f t="shared" si="1159"/>
        <v>1.1898021739864297E-2</v>
      </c>
      <c r="HD3415" s="2">
        <f t="shared" si="1160"/>
        <v>2.867596698931732E-5</v>
      </c>
      <c r="HE3415" s="2">
        <f t="shared" si="1156"/>
        <v>2.867596698931732E-5</v>
      </c>
      <c r="HF3415" s="24" t="str">
        <f t="shared" si="1157"/>
        <v/>
      </c>
    </row>
    <row r="3416" spans="209:214" ht="20.100000000000001" customHeight="1" x14ac:dyDescent="0.25">
      <c r="HA3416" s="2"/>
      <c r="HB3416" s="2">
        <f t="shared" si="1158"/>
        <v>18.02239999999906</v>
      </c>
      <c r="HC3416" s="147">
        <f t="shared" si="1159"/>
        <v>1.1869345772874979E-2</v>
      </c>
      <c r="HD3416" s="2">
        <f t="shared" si="1160"/>
        <v>2.8609738561245768E-5</v>
      </c>
      <c r="HE3416" s="2">
        <f t="shared" ref="HE3416:HE3479" si="1161">IF(HC3416&lt;(1-$HA$604),HD3416,"")</f>
        <v>2.8609738561245768E-5</v>
      </c>
      <c r="HF3416" s="24" t="str">
        <f t="shared" ref="HF3416:HF3479" si="1162">IF(HC3416&lt;(1-$HA$610),HD3416,"")</f>
        <v/>
      </c>
    </row>
    <row r="3417" spans="209:214" ht="20.100000000000001" customHeight="1" x14ac:dyDescent="0.25">
      <c r="HA3417" s="2"/>
      <c r="HB3417" s="2">
        <f t="shared" ref="HB3417:HB3480" si="1163">HB3416+$HE$597</f>
        <v>18.028799999999059</v>
      </c>
      <c r="HC3417" s="147">
        <f t="shared" ref="HC3417:HC3480" si="1164">_xlfn.CHISQ.DIST.RT(HB3417,7)</f>
        <v>1.1840736034313733E-2</v>
      </c>
      <c r="HD3417" s="2">
        <f t="shared" ref="HD3417:HD3480" si="1165">HC3417-HC3418</f>
        <v>2.8543654095075643E-5</v>
      </c>
      <c r="HE3417" s="2">
        <f t="shared" si="1161"/>
        <v>2.8543654095075643E-5</v>
      </c>
      <c r="HF3417" s="24" t="str">
        <f t="shared" si="1162"/>
        <v/>
      </c>
    </row>
    <row r="3418" spans="209:214" ht="20.100000000000001" customHeight="1" x14ac:dyDescent="0.25">
      <c r="HA3418" s="2"/>
      <c r="HB3418" s="2">
        <f t="shared" si="1163"/>
        <v>18.035199999999058</v>
      </c>
      <c r="HC3418" s="147">
        <f t="shared" si="1164"/>
        <v>1.1812192380218658E-2</v>
      </c>
      <c r="HD3418" s="2">
        <f t="shared" si="1165"/>
        <v>2.8477713306244642E-5</v>
      </c>
      <c r="HE3418" s="2">
        <f t="shared" si="1161"/>
        <v>2.8477713306244642E-5</v>
      </c>
      <c r="HF3418" s="24" t="str">
        <f t="shared" si="1162"/>
        <v/>
      </c>
    </row>
    <row r="3419" spans="209:214" ht="20.100000000000001" customHeight="1" x14ac:dyDescent="0.25">
      <c r="HA3419" s="2"/>
      <c r="HB3419" s="2">
        <f t="shared" si="1163"/>
        <v>18.041599999999058</v>
      </c>
      <c r="HC3419" s="147">
        <f t="shared" si="1164"/>
        <v>1.1783714666912413E-2</v>
      </c>
      <c r="HD3419" s="2">
        <f t="shared" si="1165"/>
        <v>2.8411915910717817E-5</v>
      </c>
      <c r="HE3419" s="2">
        <f t="shared" si="1161"/>
        <v>2.8411915910717817E-5</v>
      </c>
      <c r="HF3419" s="24" t="str">
        <f t="shared" si="1162"/>
        <v/>
      </c>
    </row>
    <row r="3420" spans="209:214" ht="20.100000000000001" customHeight="1" x14ac:dyDescent="0.25">
      <c r="HA3420" s="2"/>
      <c r="HB3420" s="2">
        <f t="shared" si="1163"/>
        <v>18.047999999999057</v>
      </c>
      <c r="HC3420" s="147">
        <f t="shared" si="1164"/>
        <v>1.1755302751001695E-2</v>
      </c>
      <c r="HD3420" s="2">
        <f t="shared" si="1165"/>
        <v>2.8346261624815836E-5</v>
      </c>
      <c r="HE3420" s="2">
        <f t="shared" si="1161"/>
        <v>2.8346261624815836E-5</v>
      </c>
      <c r="HF3420" s="24" t="str">
        <f t="shared" si="1162"/>
        <v/>
      </c>
    </row>
    <row r="3421" spans="209:214" ht="20.100000000000001" customHeight="1" x14ac:dyDescent="0.25">
      <c r="HA3421" s="2"/>
      <c r="HB3421" s="2">
        <f t="shared" si="1163"/>
        <v>18.054399999999056</v>
      </c>
      <c r="HC3421" s="147">
        <f t="shared" si="1164"/>
        <v>1.1726956489376879E-2</v>
      </c>
      <c r="HD3421" s="2">
        <f t="shared" si="1165"/>
        <v>2.8280750165433563E-5</v>
      </c>
      <c r="HE3421" s="2">
        <f t="shared" si="1161"/>
        <v>2.8280750165433563E-5</v>
      </c>
      <c r="HF3421" s="24" t="str">
        <f t="shared" si="1162"/>
        <v/>
      </c>
    </row>
    <row r="3422" spans="209:214" ht="20.100000000000001" customHeight="1" x14ac:dyDescent="0.25">
      <c r="HA3422" s="2"/>
      <c r="HB3422" s="2">
        <f t="shared" si="1163"/>
        <v>18.060799999999055</v>
      </c>
      <c r="HC3422" s="147">
        <f t="shared" si="1164"/>
        <v>1.1698675739211446E-2</v>
      </c>
      <c r="HD3422" s="2">
        <f t="shared" si="1165"/>
        <v>2.82153812498874E-5</v>
      </c>
      <c r="HE3422" s="2">
        <f t="shared" si="1161"/>
        <v>2.82153812498874E-5</v>
      </c>
      <c r="HF3422" s="24" t="str">
        <f t="shared" si="1162"/>
        <v/>
      </c>
    </row>
    <row r="3423" spans="209:214" ht="20.100000000000001" customHeight="1" x14ac:dyDescent="0.25">
      <c r="HA3423" s="2"/>
      <c r="HB3423" s="2">
        <f t="shared" si="1163"/>
        <v>18.067199999999055</v>
      </c>
      <c r="HC3423" s="147">
        <f t="shared" si="1164"/>
        <v>1.1670460357961559E-2</v>
      </c>
      <c r="HD3423" s="2">
        <f t="shared" si="1165"/>
        <v>2.8150154595970797E-5</v>
      </c>
      <c r="HE3423" s="2">
        <f t="shared" si="1161"/>
        <v>2.8150154595970797E-5</v>
      </c>
      <c r="HF3423" s="24" t="str">
        <f t="shared" si="1162"/>
        <v/>
      </c>
    </row>
    <row r="3424" spans="209:214" ht="20.100000000000001" customHeight="1" x14ac:dyDescent="0.25">
      <c r="HA3424" s="2"/>
      <c r="HB3424" s="2">
        <f t="shared" si="1163"/>
        <v>18.073599999999054</v>
      </c>
      <c r="HC3424" s="147">
        <f t="shared" si="1164"/>
        <v>1.1642310203365588E-2</v>
      </c>
      <c r="HD3424" s="2">
        <f t="shared" si="1165"/>
        <v>2.8085069921935171E-5</v>
      </c>
      <c r="HE3424" s="2">
        <f t="shared" si="1161"/>
        <v>2.8085069921935171E-5</v>
      </c>
      <c r="HF3424" s="24" t="str">
        <f t="shared" si="1162"/>
        <v/>
      </c>
    </row>
    <row r="3425" spans="209:214" ht="20.100000000000001" customHeight="1" x14ac:dyDescent="0.25">
      <c r="HA3425" s="2"/>
      <c r="HB3425" s="2">
        <f t="shared" si="1163"/>
        <v>18.079999999999053</v>
      </c>
      <c r="HC3425" s="147">
        <f t="shared" si="1164"/>
        <v>1.1614225133443653E-2</v>
      </c>
      <c r="HD3425" s="2">
        <f t="shared" si="1165"/>
        <v>2.8020126946522866E-5</v>
      </c>
      <c r="HE3425" s="2">
        <f t="shared" si="1161"/>
        <v>2.8020126946522866E-5</v>
      </c>
      <c r="HF3425" s="24" t="str">
        <f t="shared" si="1162"/>
        <v/>
      </c>
    </row>
    <row r="3426" spans="209:214" ht="20.100000000000001" customHeight="1" x14ac:dyDescent="0.25">
      <c r="HA3426" s="2"/>
      <c r="HB3426" s="2">
        <f t="shared" si="1163"/>
        <v>18.086399999999053</v>
      </c>
      <c r="HC3426" s="147">
        <f t="shared" si="1164"/>
        <v>1.158620500649713E-2</v>
      </c>
      <c r="HD3426" s="2">
        <f t="shared" si="1165"/>
        <v>2.7955325388908173E-5</v>
      </c>
      <c r="HE3426" s="2">
        <f t="shared" si="1161"/>
        <v>2.7955325388908173E-5</v>
      </c>
      <c r="HF3426" s="24" t="str">
        <f t="shared" si="1162"/>
        <v/>
      </c>
    </row>
    <row r="3427" spans="209:214" ht="20.100000000000001" customHeight="1" x14ac:dyDescent="0.25">
      <c r="HA3427" s="2"/>
      <c r="HB3427" s="2">
        <f t="shared" si="1163"/>
        <v>18.092799999999052</v>
      </c>
      <c r="HC3427" s="147">
        <f t="shared" si="1164"/>
        <v>1.1558249681108222E-2</v>
      </c>
      <c r="HD3427" s="2">
        <f t="shared" si="1165"/>
        <v>2.789066496873896E-5</v>
      </c>
      <c r="HE3427" s="2">
        <f t="shared" si="1161"/>
        <v>2.789066496873896E-5</v>
      </c>
      <c r="HF3427" s="24" t="str">
        <f t="shared" si="1162"/>
        <v/>
      </c>
    </row>
    <row r="3428" spans="209:214" ht="20.100000000000001" customHeight="1" x14ac:dyDescent="0.25">
      <c r="HA3428" s="2"/>
      <c r="HB3428" s="2">
        <f t="shared" si="1163"/>
        <v>18.099199999999051</v>
      </c>
      <c r="HC3428" s="147">
        <f t="shared" si="1164"/>
        <v>1.1530359016139483E-2</v>
      </c>
      <c r="HD3428" s="2">
        <f t="shared" si="1165"/>
        <v>2.7826145406232086E-5</v>
      </c>
      <c r="HE3428" s="2">
        <f t="shared" si="1161"/>
        <v>2.7826145406232086E-5</v>
      </c>
      <c r="HF3428" s="24" t="str">
        <f t="shared" si="1162"/>
        <v/>
      </c>
    </row>
    <row r="3429" spans="209:214" ht="20.100000000000001" customHeight="1" x14ac:dyDescent="0.25">
      <c r="HA3429" s="2"/>
      <c r="HB3429" s="2">
        <f t="shared" si="1163"/>
        <v>18.10559999999905</v>
      </c>
      <c r="HC3429" s="147">
        <f t="shared" si="1164"/>
        <v>1.150253287073325E-2</v>
      </c>
      <c r="HD3429" s="2">
        <f t="shared" si="1165"/>
        <v>2.7761766421890641E-5</v>
      </c>
      <c r="HE3429" s="2">
        <f t="shared" si="1161"/>
        <v>2.7761766421890641E-5</v>
      </c>
      <c r="HF3429" s="24" t="str">
        <f t="shared" si="1162"/>
        <v/>
      </c>
    </row>
    <row r="3430" spans="209:214" ht="20.100000000000001" customHeight="1" x14ac:dyDescent="0.25">
      <c r="HA3430" s="2"/>
      <c r="HB3430" s="2">
        <f t="shared" si="1163"/>
        <v>18.11199999999905</v>
      </c>
      <c r="HC3430" s="147">
        <f t="shared" si="1164"/>
        <v>1.147477110431136E-2</v>
      </c>
      <c r="HD3430" s="2">
        <f t="shared" si="1165"/>
        <v>2.7697527736814456E-5</v>
      </c>
      <c r="HE3430" s="2">
        <f t="shared" si="1161"/>
        <v>2.7697527736814456E-5</v>
      </c>
      <c r="HF3430" s="24" t="str">
        <f t="shared" si="1162"/>
        <v/>
      </c>
    </row>
    <row r="3431" spans="209:214" ht="20.100000000000001" customHeight="1" x14ac:dyDescent="0.25">
      <c r="HA3431" s="2"/>
      <c r="HB3431" s="2">
        <f t="shared" si="1163"/>
        <v>18.118399999999049</v>
      </c>
      <c r="HC3431" s="147">
        <f t="shared" si="1164"/>
        <v>1.1447073576574545E-2</v>
      </c>
      <c r="HD3431" s="2">
        <f t="shared" si="1165"/>
        <v>2.7633429072511026E-5</v>
      </c>
      <c r="HE3431" s="2">
        <f t="shared" si="1161"/>
        <v>2.7633429072511026E-5</v>
      </c>
      <c r="HF3431" s="24" t="str">
        <f t="shared" si="1162"/>
        <v/>
      </c>
    </row>
    <row r="3432" spans="209:214" ht="20.100000000000001" customHeight="1" x14ac:dyDescent="0.25">
      <c r="HA3432" s="2"/>
      <c r="HB3432" s="2">
        <f t="shared" si="1163"/>
        <v>18.124799999999048</v>
      </c>
      <c r="HC3432" s="147">
        <f t="shared" si="1164"/>
        <v>1.1419440147502034E-2</v>
      </c>
      <c r="HD3432" s="2">
        <f t="shared" si="1165"/>
        <v>2.7569470150980505E-5</v>
      </c>
      <c r="HE3432" s="2">
        <f t="shared" si="1161"/>
        <v>2.7569470150980505E-5</v>
      </c>
      <c r="HF3432" s="24" t="str">
        <f t="shared" si="1162"/>
        <v/>
      </c>
    </row>
    <row r="3433" spans="209:214" ht="20.100000000000001" customHeight="1" x14ac:dyDescent="0.25">
      <c r="HA3433" s="2"/>
      <c r="HB3433" s="2">
        <f t="shared" si="1163"/>
        <v>18.131199999999048</v>
      </c>
      <c r="HC3433" s="147">
        <f t="shared" si="1164"/>
        <v>1.1391870677351054E-2</v>
      </c>
      <c r="HD3433" s="2">
        <f t="shared" si="1165"/>
        <v>2.750565069470183E-5</v>
      </c>
      <c r="HE3433" s="2">
        <f t="shared" si="1161"/>
        <v>2.750565069470183E-5</v>
      </c>
      <c r="HF3433" s="24" t="str">
        <f t="shared" si="1162"/>
        <v/>
      </c>
    </row>
    <row r="3434" spans="209:214" ht="20.100000000000001" customHeight="1" x14ac:dyDescent="0.25">
      <c r="HA3434" s="2"/>
      <c r="HB3434" s="2">
        <f t="shared" si="1163"/>
        <v>18.137599999999047</v>
      </c>
      <c r="HC3434" s="147">
        <f t="shared" si="1164"/>
        <v>1.1364365026656352E-2</v>
      </c>
      <c r="HD3434" s="2">
        <f t="shared" si="1165"/>
        <v>2.7441970426559867E-5</v>
      </c>
      <c r="HE3434" s="2">
        <f t="shared" si="1161"/>
        <v>2.7441970426559867E-5</v>
      </c>
      <c r="HF3434" s="24" t="str">
        <f t="shared" si="1162"/>
        <v/>
      </c>
    </row>
    <row r="3435" spans="209:214" ht="20.100000000000001" customHeight="1" x14ac:dyDescent="0.25">
      <c r="HA3435" s="2"/>
      <c r="HB3435" s="2">
        <f t="shared" si="1163"/>
        <v>18.143999999999046</v>
      </c>
      <c r="HC3435" s="147">
        <f t="shared" si="1164"/>
        <v>1.1336923056229792E-2</v>
      </c>
      <c r="HD3435" s="2">
        <f t="shared" si="1165"/>
        <v>2.7378429069956425E-5</v>
      </c>
      <c r="HE3435" s="2">
        <f t="shared" si="1161"/>
        <v>2.7378429069956425E-5</v>
      </c>
      <c r="HF3435" s="24" t="str">
        <f t="shared" si="1162"/>
        <v/>
      </c>
    </row>
    <row r="3436" spans="209:214" ht="20.100000000000001" customHeight="1" x14ac:dyDescent="0.25">
      <c r="HA3436" s="2"/>
      <c r="HB3436" s="2">
        <f t="shared" si="1163"/>
        <v>18.150399999999046</v>
      </c>
      <c r="HC3436" s="147">
        <f t="shared" si="1164"/>
        <v>1.1309544627159836E-2</v>
      </c>
      <c r="HD3436" s="2">
        <f t="shared" si="1165"/>
        <v>2.7315026348721794E-5</v>
      </c>
      <c r="HE3436" s="2">
        <f t="shared" si="1161"/>
        <v>2.7315026348721794E-5</v>
      </c>
      <c r="HF3436" s="24" t="str">
        <f t="shared" si="1162"/>
        <v/>
      </c>
    </row>
    <row r="3437" spans="209:214" ht="20.100000000000001" customHeight="1" x14ac:dyDescent="0.25">
      <c r="HA3437" s="2"/>
      <c r="HB3437" s="2">
        <f t="shared" si="1163"/>
        <v>18.156799999999045</v>
      </c>
      <c r="HC3437" s="147">
        <f t="shared" si="1164"/>
        <v>1.1282229600811114E-2</v>
      </c>
      <c r="HD3437" s="2">
        <f t="shared" si="1165"/>
        <v>2.7251761987182391E-5</v>
      </c>
      <c r="HE3437" s="2">
        <f t="shared" si="1161"/>
        <v>2.7251761987182391E-5</v>
      </c>
      <c r="HF3437" s="24" t="str">
        <f t="shared" si="1162"/>
        <v/>
      </c>
    </row>
    <row r="3438" spans="209:214" ht="20.100000000000001" customHeight="1" x14ac:dyDescent="0.25">
      <c r="HA3438" s="2"/>
      <c r="HB3438" s="2">
        <f t="shared" si="1163"/>
        <v>18.163199999999044</v>
      </c>
      <c r="HC3438" s="147">
        <f t="shared" si="1164"/>
        <v>1.1254977838823932E-2</v>
      </c>
      <c r="HD3438" s="2">
        <f t="shared" si="1165"/>
        <v>2.7188635710070561E-5</v>
      </c>
      <c r="HE3438" s="2">
        <f t="shared" si="1161"/>
        <v>2.7188635710070561E-5</v>
      </c>
      <c r="HF3438" s="24" t="str">
        <f t="shared" si="1162"/>
        <v/>
      </c>
    </row>
    <row r="3439" spans="209:214" ht="20.100000000000001" customHeight="1" x14ac:dyDescent="0.25">
      <c r="HA3439" s="2"/>
      <c r="HB3439" s="2">
        <f t="shared" si="1163"/>
        <v>18.169599999999043</v>
      </c>
      <c r="HC3439" s="147">
        <f t="shared" si="1164"/>
        <v>1.1227789203113861E-2</v>
      </c>
      <c r="HD3439" s="2">
        <f t="shared" si="1165"/>
        <v>2.7125647242649473E-5</v>
      </c>
      <c r="HE3439" s="2">
        <f t="shared" si="1161"/>
        <v>2.7125647242649473E-5</v>
      </c>
      <c r="HF3439" s="24" t="str">
        <f t="shared" si="1162"/>
        <v/>
      </c>
    </row>
    <row r="3440" spans="209:214" ht="20.100000000000001" customHeight="1" x14ac:dyDescent="0.25">
      <c r="HA3440" s="2"/>
      <c r="HB3440" s="2">
        <f t="shared" si="1163"/>
        <v>18.175999999999043</v>
      </c>
      <c r="HC3440" s="147">
        <f t="shared" si="1164"/>
        <v>1.1200663555871211E-2</v>
      </c>
      <c r="HD3440" s="2">
        <f t="shared" si="1165"/>
        <v>2.7062796310612508E-5</v>
      </c>
      <c r="HE3440" s="2">
        <f t="shared" si="1161"/>
        <v>2.7062796310612508E-5</v>
      </c>
      <c r="HF3440" s="24" t="str">
        <f t="shared" si="1162"/>
        <v/>
      </c>
    </row>
    <row r="3441" spans="209:214" ht="20.100000000000001" customHeight="1" x14ac:dyDescent="0.25">
      <c r="HA3441" s="2"/>
      <c r="HB3441" s="2">
        <f t="shared" si="1163"/>
        <v>18.182399999999042</v>
      </c>
      <c r="HC3441" s="147">
        <f t="shared" si="1164"/>
        <v>1.1173600759560599E-2</v>
      </c>
      <c r="HD3441" s="2">
        <f t="shared" si="1165"/>
        <v>2.7000082640078055E-5</v>
      </c>
      <c r="HE3441" s="2">
        <f t="shared" si="1161"/>
        <v>2.7000082640078055E-5</v>
      </c>
      <c r="HF3441" s="24" t="str">
        <f t="shared" si="1162"/>
        <v/>
      </c>
    </row>
    <row r="3442" spans="209:214" ht="20.100000000000001" customHeight="1" x14ac:dyDescent="0.25">
      <c r="HA3442" s="2"/>
      <c r="HB3442" s="2">
        <f t="shared" si="1163"/>
        <v>18.188799999999041</v>
      </c>
      <c r="HC3442" s="147">
        <f t="shared" si="1164"/>
        <v>1.1146600676920521E-2</v>
      </c>
      <c r="HD3442" s="2">
        <f t="shared" si="1165"/>
        <v>2.6937505957697061E-5</v>
      </c>
      <c r="HE3442" s="2">
        <f t="shared" si="1161"/>
        <v>2.6937505957697061E-5</v>
      </c>
      <c r="HF3442" s="24" t="str">
        <f t="shared" si="1162"/>
        <v/>
      </c>
    </row>
    <row r="3443" spans="209:214" ht="20.100000000000001" customHeight="1" x14ac:dyDescent="0.25">
      <c r="HA3443" s="2"/>
      <c r="HB3443" s="2">
        <f t="shared" si="1163"/>
        <v>18.195199999999041</v>
      </c>
      <c r="HC3443" s="147">
        <f t="shared" si="1164"/>
        <v>1.1119663170962824E-2</v>
      </c>
      <c r="HD3443" s="2">
        <f t="shared" si="1165"/>
        <v>2.6875065990509053E-5</v>
      </c>
      <c r="HE3443" s="2">
        <f t="shared" si="1161"/>
        <v>2.6875065990509053E-5</v>
      </c>
      <c r="HF3443" s="24" t="str">
        <f t="shared" si="1162"/>
        <v/>
      </c>
    </row>
    <row r="3444" spans="209:214" ht="20.100000000000001" customHeight="1" x14ac:dyDescent="0.25">
      <c r="HA3444" s="2"/>
      <c r="HB3444" s="2">
        <f t="shared" si="1163"/>
        <v>18.20159999999904</v>
      </c>
      <c r="HC3444" s="147">
        <f t="shared" si="1164"/>
        <v>1.1092788104972315E-2</v>
      </c>
      <c r="HD3444" s="2">
        <f t="shared" si="1165"/>
        <v>2.681276246603928E-5</v>
      </c>
      <c r="HE3444" s="2">
        <f t="shared" si="1161"/>
        <v>2.681276246603928E-5</v>
      </c>
      <c r="HF3444" s="24" t="str">
        <f t="shared" si="1162"/>
        <v/>
      </c>
    </row>
    <row r="3445" spans="209:214" ht="20.100000000000001" customHeight="1" x14ac:dyDescent="0.25">
      <c r="HA3445" s="2"/>
      <c r="HB3445" s="2">
        <f t="shared" si="1163"/>
        <v>18.207999999999039</v>
      </c>
      <c r="HC3445" s="147">
        <f t="shared" si="1164"/>
        <v>1.1065975342506276E-2</v>
      </c>
      <c r="HD3445" s="2">
        <f t="shared" si="1165"/>
        <v>2.6750595112323E-5</v>
      </c>
      <c r="HE3445" s="2">
        <f t="shared" si="1161"/>
        <v>2.6750595112323E-5</v>
      </c>
      <c r="HF3445" s="24" t="str">
        <f t="shared" si="1162"/>
        <v/>
      </c>
    </row>
    <row r="3446" spans="209:214" ht="20.100000000000001" customHeight="1" x14ac:dyDescent="0.25">
      <c r="HA3446" s="2"/>
      <c r="HB3446" s="2">
        <f t="shared" si="1163"/>
        <v>18.214399999999038</v>
      </c>
      <c r="HC3446" s="147">
        <f t="shared" si="1164"/>
        <v>1.1039224747393953E-2</v>
      </c>
      <c r="HD3446" s="2">
        <f t="shared" si="1165"/>
        <v>2.6688563657744149E-5</v>
      </c>
      <c r="HE3446" s="2">
        <f t="shared" si="1161"/>
        <v>2.6688563657744149E-5</v>
      </c>
      <c r="HF3446" s="24" t="str">
        <f t="shared" si="1162"/>
        <v/>
      </c>
    </row>
    <row r="3447" spans="209:214" ht="20.100000000000001" customHeight="1" x14ac:dyDescent="0.25">
      <c r="HA3447" s="2"/>
      <c r="HB3447" s="2">
        <f t="shared" si="1163"/>
        <v>18.220799999999038</v>
      </c>
      <c r="HC3447" s="147">
        <f t="shared" si="1164"/>
        <v>1.1012536183736208E-2</v>
      </c>
      <c r="HD3447" s="2">
        <f t="shared" si="1165"/>
        <v>2.6626667831255654E-5</v>
      </c>
      <c r="HE3447" s="2">
        <f t="shared" si="1161"/>
        <v>2.6626667831255654E-5</v>
      </c>
      <c r="HF3447" s="24" t="str">
        <f t="shared" si="1162"/>
        <v/>
      </c>
    </row>
    <row r="3448" spans="209:214" ht="20.100000000000001" customHeight="1" x14ac:dyDescent="0.25">
      <c r="HA3448" s="2"/>
      <c r="HB3448" s="2">
        <f t="shared" si="1163"/>
        <v>18.227199999999037</v>
      </c>
      <c r="HC3448" s="147">
        <f t="shared" si="1164"/>
        <v>1.0985909515904953E-2</v>
      </c>
      <c r="HD3448" s="2">
        <f t="shared" si="1165"/>
        <v>2.656490736216259E-5</v>
      </c>
      <c r="HE3448" s="2">
        <f t="shared" si="1161"/>
        <v>2.656490736216259E-5</v>
      </c>
      <c r="HF3448" s="24" t="str">
        <f t="shared" si="1162"/>
        <v/>
      </c>
    </row>
    <row r="3449" spans="209:214" ht="20.100000000000001" customHeight="1" x14ac:dyDescent="0.25">
      <c r="HA3449" s="2"/>
      <c r="HB3449" s="2">
        <f t="shared" si="1163"/>
        <v>18.233599999999036</v>
      </c>
      <c r="HC3449" s="147">
        <f t="shared" si="1164"/>
        <v>1.095934460854279E-2</v>
      </c>
      <c r="HD3449" s="2">
        <f t="shared" si="1165"/>
        <v>2.6503281980345961E-5</v>
      </c>
      <c r="HE3449" s="2">
        <f t="shared" si="1161"/>
        <v>2.6503281980345961E-5</v>
      </c>
      <c r="HF3449" s="24" t="str">
        <f t="shared" si="1162"/>
        <v/>
      </c>
    </row>
    <row r="3450" spans="209:214" ht="20.100000000000001" customHeight="1" x14ac:dyDescent="0.25">
      <c r="HA3450" s="2"/>
      <c r="HB3450" s="2">
        <f t="shared" si="1163"/>
        <v>18.239999999999036</v>
      </c>
      <c r="HC3450" s="147">
        <f t="shared" si="1164"/>
        <v>1.0932841326562444E-2</v>
      </c>
      <c r="HD3450" s="2">
        <f t="shared" si="1165"/>
        <v>2.6441791416016366E-5</v>
      </c>
      <c r="HE3450" s="2">
        <f t="shared" si="1161"/>
        <v>2.6441791416016366E-5</v>
      </c>
      <c r="HF3450" s="24" t="str">
        <f t="shared" si="1162"/>
        <v/>
      </c>
    </row>
    <row r="3451" spans="209:214" ht="20.100000000000001" customHeight="1" x14ac:dyDescent="0.25">
      <c r="HA3451" s="2"/>
      <c r="HB3451" s="2">
        <f t="shared" si="1163"/>
        <v>18.246399999999035</v>
      </c>
      <c r="HC3451" s="147">
        <f t="shared" si="1164"/>
        <v>1.0906399535146428E-2</v>
      </c>
      <c r="HD3451" s="2">
        <f t="shared" si="1165"/>
        <v>2.6380435399970745E-5</v>
      </c>
      <c r="HE3451" s="2">
        <f t="shared" si="1161"/>
        <v>2.6380435399970745E-5</v>
      </c>
      <c r="HF3451" s="24" t="str">
        <f t="shared" si="1162"/>
        <v/>
      </c>
    </row>
    <row r="3452" spans="209:214" ht="20.100000000000001" customHeight="1" x14ac:dyDescent="0.25">
      <c r="HA3452" s="2"/>
      <c r="HB3452" s="2">
        <f t="shared" si="1163"/>
        <v>18.252799999999034</v>
      </c>
      <c r="HC3452" s="147">
        <f t="shared" si="1164"/>
        <v>1.0880019099746457E-2</v>
      </c>
      <c r="HD3452" s="2">
        <f t="shared" si="1165"/>
        <v>2.6319213663311344E-5</v>
      </c>
      <c r="HE3452" s="2">
        <f t="shared" si="1161"/>
        <v>2.6319213663311344E-5</v>
      </c>
      <c r="HF3452" s="24" t="str">
        <f t="shared" si="1162"/>
        <v/>
      </c>
    </row>
    <row r="3453" spans="209:214" ht="20.100000000000001" customHeight="1" x14ac:dyDescent="0.25">
      <c r="HA3453" s="2"/>
      <c r="HB3453" s="2">
        <f t="shared" si="1163"/>
        <v>18.259199999999034</v>
      </c>
      <c r="HC3453" s="147">
        <f t="shared" si="1164"/>
        <v>1.0853699886083146E-2</v>
      </c>
      <c r="HD3453" s="2">
        <f t="shared" si="1165"/>
        <v>2.6258125937740628E-5</v>
      </c>
      <c r="HE3453" s="2">
        <f t="shared" si="1161"/>
        <v>2.6258125937740628E-5</v>
      </c>
      <c r="HF3453" s="24" t="str">
        <f t="shared" si="1162"/>
        <v/>
      </c>
    </row>
    <row r="3454" spans="209:214" ht="20.100000000000001" customHeight="1" x14ac:dyDescent="0.25">
      <c r="HA3454" s="2"/>
      <c r="HB3454" s="2">
        <f t="shared" si="1163"/>
        <v>18.265599999999033</v>
      </c>
      <c r="HC3454" s="147">
        <f t="shared" si="1164"/>
        <v>1.0827441760145405E-2</v>
      </c>
      <c r="HD3454" s="2">
        <f t="shared" si="1165"/>
        <v>2.6197171955313209E-5</v>
      </c>
      <c r="HE3454" s="2">
        <f t="shared" si="1161"/>
        <v>2.6197171955313209E-5</v>
      </c>
      <c r="HF3454" s="24" t="str">
        <f t="shared" si="1162"/>
        <v/>
      </c>
    </row>
    <row r="3455" spans="209:214" ht="20.100000000000001" customHeight="1" x14ac:dyDescent="0.25">
      <c r="HA3455" s="2"/>
      <c r="HB3455" s="2">
        <f t="shared" si="1163"/>
        <v>18.271999999999032</v>
      </c>
      <c r="HC3455" s="147">
        <f t="shared" si="1164"/>
        <v>1.0801244588190092E-2</v>
      </c>
      <c r="HD3455" s="2">
        <f t="shared" si="1165"/>
        <v>2.6136351448586767E-5</v>
      </c>
      <c r="HE3455" s="2">
        <f t="shared" si="1161"/>
        <v>2.6136351448586767E-5</v>
      </c>
      <c r="HF3455" s="24" t="str">
        <f t="shared" si="1162"/>
        <v/>
      </c>
    </row>
    <row r="3456" spans="209:214" ht="20.100000000000001" customHeight="1" x14ac:dyDescent="0.25">
      <c r="HA3456" s="2"/>
      <c r="HB3456" s="2">
        <f t="shared" si="1163"/>
        <v>18.278399999999031</v>
      </c>
      <c r="HC3456" s="147">
        <f t="shared" si="1164"/>
        <v>1.0775108236741505E-2</v>
      </c>
      <c r="HD3456" s="2">
        <f t="shared" si="1165"/>
        <v>2.6075664150554401E-5</v>
      </c>
      <c r="HE3456" s="2">
        <f t="shared" si="1161"/>
        <v>2.6075664150554401E-5</v>
      </c>
      <c r="HF3456" s="24" t="str">
        <f t="shared" si="1162"/>
        <v/>
      </c>
    </row>
    <row r="3457" spans="209:214" ht="20.100000000000001" customHeight="1" x14ac:dyDescent="0.25">
      <c r="HA3457" s="2"/>
      <c r="HB3457" s="2">
        <f t="shared" si="1163"/>
        <v>18.284799999999031</v>
      </c>
      <c r="HC3457" s="147">
        <f t="shared" si="1164"/>
        <v>1.0749032572590951E-2</v>
      </c>
      <c r="HD3457" s="2">
        <f t="shared" si="1165"/>
        <v>2.6015109794655031E-5</v>
      </c>
      <c r="HE3457" s="2">
        <f t="shared" si="1161"/>
        <v>2.6015109794655031E-5</v>
      </c>
      <c r="HF3457" s="24" t="str">
        <f t="shared" si="1162"/>
        <v/>
      </c>
    </row>
    <row r="3458" spans="209:214" ht="20.100000000000001" customHeight="1" x14ac:dyDescent="0.25">
      <c r="HA3458" s="2"/>
      <c r="HB3458" s="2">
        <f t="shared" si="1163"/>
        <v>18.29119999999903</v>
      </c>
      <c r="HC3458" s="147">
        <f t="shared" si="1164"/>
        <v>1.0723017462796296E-2</v>
      </c>
      <c r="HD3458" s="2">
        <f t="shared" si="1165"/>
        <v>2.5954688114858404E-5</v>
      </c>
      <c r="HE3458" s="2">
        <f t="shared" si="1161"/>
        <v>2.5954688114858404E-5</v>
      </c>
      <c r="HF3458" s="24" t="str">
        <f t="shared" si="1162"/>
        <v/>
      </c>
    </row>
    <row r="3459" spans="209:214" ht="20.100000000000001" customHeight="1" x14ac:dyDescent="0.25">
      <c r="HA3459" s="2"/>
      <c r="HB3459" s="2">
        <f t="shared" si="1163"/>
        <v>18.297599999999029</v>
      </c>
      <c r="HC3459" s="147">
        <f t="shared" si="1164"/>
        <v>1.0697062774681437E-2</v>
      </c>
      <c r="HD3459" s="2">
        <f t="shared" si="1165"/>
        <v>2.5894398845401415E-5</v>
      </c>
      <c r="HE3459" s="2">
        <f t="shared" si="1161"/>
        <v>2.5894398845401415E-5</v>
      </c>
      <c r="HF3459" s="24" t="str">
        <f t="shared" si="1162"/>
        <v/>
      </c>
    </row>
    <row r="3460" spans="209:214" ht="20.100000000000001" customHeight="1" x14ac:dyDescent="0.25">
      <c r="HA3460" s="2"/>
      <c r="HB3460" s="2">
        <f t="shared" si="1163"/>
        <v>18.303999999999029</v>
      </c>
      <c r="HC3460" s="147">
        <f t="shared" si="1164"/>
        <v>1.0671168375836036E-2</v>
      </c>
      <c r="HD3460" s="2">
        <f t="shared" si="1165"/>
        <v>2.5834241721195764E-5</v>
      </c>
      <c r="HE3460" s="2">
        <f t="shared" si="1161"/>
        <v>2.5834241721195764E-5</v>
      </c>
      <c r="HF3460" s="24" t="str">
        <f t="shared" si="1162"/>
        <v/>
      </c>
    </row>
    <row r="3461" spans="209:214" ht="20.100000000000001" customHeight="1" x14ac:dyDescent="0.25">
      <c r="HA3461" s="2"/>
      <c r="HB3461" s="2">
        <f t="shared" si="1163"/>
        <v>18.310399999999028</v>
      </c>
      <c r="HC3461" s="147">
        <f t="shared" si="1164"/>
        <v>1.064533413411484E-2</v>
      </c>
      <c r="HD3461" s="2">
        <f t="shared" si="1165"/>
        <v>2.5774216477444586E-5</v>
      </c>
      <c r="HE3461" s="2">
        <f t="shared" si="1161"/>
        <v>2.5774216477444586E-5</v>
      </c>
      <c r="HF3461" s="24" t="str">
        <f t="shared" si="1162"/>
        <v/>
      </c>
    </row>
    <row r="3462" spans="209:214" ht="20.100000000000001" customHeight="1" x14ac:dyDescent="0.25">
      <c r="HA3462" s="2"/>
      <c r="HB3462" s="2">
        <f t="shared" si="1163"/>
        <v>18.316799999999027</v>
      </c>
      <c r="HC3462" s="147">
        <f t="shared" si="1164"/>
        <v>1.0619559917637396E-2</v>
      </c>
      <c r="HD3462" s="2">
        <f t="shared" si="1165"/>
        <v>2.5714322849878374E-5</v>
      </c>
      <c r="HE3462" s="2">
        <f t="shared" si="1161"/>
        <v>2.5714322849878374E-5</v>
      </c>
      <c r="HF3462" s="24" t="str">
        <f t="shared" si="1162"/>
        <v/>
      </c>
    </row>
    <row r="3463" spans="209:214" ht="20.100000000000001" customHeight="1" x14ac:dyDescent="0.25">
      <c r="HA3463" s="2"/>
      <c r="HB3463" s="2">
        <f t="shared" si="1163"/>
        <v>18.323199999999026</v>
      </c>
      <c r="HC3463" s="147">
        <f t="shared" si="1164"/>
        <v>1.0593845594787517E-2</v>
      </c>
      <c r="HD3463" s="2">
        <f t="shared" si="1165"/>
        <v>2.5654560574607521E-5</v>
      </c>
      <c r="HE3463" s="2">
        <f t="shared" si="1161"/>
        <v>2.5654560574607521E-5</v>
      </c>
      <c r="HF3463" s="24" t="str">
        <f t="shared" si="1162"/>
        <v/>
      </c>
    </row>
    <row r="3464" spans="209:214" ht="20.100000000000001" customHeight="1" x14ac:dyDescent="0.25">
      <c r="HA3464" s="2"/>
      <c r="HB3464" s="2">
        <f t="shared" si="1163"/>
        <v>18.329599999999026</v>
      </c>
      <c r="HC3464" s="147">
        <f t="shared" si="1164"/>
        <v>1.056819103421291E-2</v>
      </c>
      <c r="HD3464" s="2">
        <f t="shared" si="1165"/>
        <v>2.5594929388268045E-5</v>
      </c>
      <c r="HE3464" s="2">
        <f t="shared" si="1161"/>
        <v>2.5594929388268045E-5</v>
      </c>
      <c r="HF3464" s="24" t="str">
        <f t="shared" si="1162"/>
        <v/>
      </c>
    </row>
    <row r="3465" spans="209:214" ht="20.100000000000001" customHeight="1" x14ac:dyDescent="0.25">
      <c r="HA3465" s="2"/>
      <c r="HB3465" s="2">
        <f t="shared" si="1163"/>
        <v>18.335999999999025</v>
      </c>
      <c r="HC3465" s="147">
        <f t="shared" si="1164"/>
        <v>1.0542596104824642E-2</v>
      </c>
      <c r="HD3465" s="2">
        <f t="shared" si="1165"/>
        <v>2.5535429027929643E-5</v>
      </c>
      <c r="HE3465" s="2">
        <f t="shared" si="1161"/>
        <v>2.5535429027929643E-5</v>
      </c>
      <c r="HF3465" s="24" t="str">
        <f t="shared" si="1162"/>
        <v/>
      </c>
    </row>
    <row r="3466" spans="209:214" ht="20.100000000000001" customHeight="1" x14ac:dyDescent="0.25">
      <c r="HA3466" s="2"/>
      <c r="HB3466" s="2">
        <f t="shared" si="1163"/>
        <v>18.342399999999024</v>
      </c>
      <c r="HC3466" s="147">
        <f t="shared" si="1164"/>
        <v>1.0517060675796712E-2</v>
      </c>
      <c r="HD3466" s="2">
        <f t="shared" si="1165"/>
        <v>2.5476059231085285E-5</v>
      </c>
      <c r="HE3466" s="2">
        <f t="shared" si="1161"/>
        <v>2.5476059231085285E-5</v>
      </c>
      <c r="HF3466" s="24" t="str">
        <f t="shared" si="1162"/>
        <v/>
      </c>
    </row>
    <row r="3467" spans="209:214" ht="20.100000000000001" customHeight="1" x14ac:dyDescent="0.25">
      <c r="HA3467" s="2"/>
      <c r="HB3467" s="2">
        <f t="shared" si="1163"/>
        <v>18.348799999999024</v>
      </c>
      <c r="HC3467" s="147">
        <f t="shared" si="1164"/>
        <v>1.0491584616565627E-2</v>
      </c>
      <c r="HD3467" s="2">
        <f t="shared" si="1165"/>
        <v>2.5416819735644275E-5</v>
      </c>
      <c r="HE3467" s="2">
        <f t="shared" si="1161"/>
        <v>2.5416819735644275E-5</v>
      </c>
      <c r="HF3467" s="24" t="str">
        <f t="shared" si="1162"/>
        <v/>
      </c>
    </row>
    <row r="3468" spans="209:214" ht="20.100000000000001" customHeight="1" x14ac:dyDescent="0.25">
      <c r="HA3468" s="2"/>
      <c r="HB3468" s="2">
        <f t="shared" si="1163"/>
        <v>18.355199999999023</v>
      </c>
      <c r="HC3468" s="147">
        <f t="shared" si="1164"/>
        <v>1.0466167796829982E-2</v>
      </c>
      <c r="HD3468" s="2">
        <f t="shared" si="1165"/>
        <v>2.5357710280043272E-5</v>
      </c>
      <c r="HE3468" s="2">
        <f t="shared" si="1161"/>
        <v>2.5357710280043272E-5</v>
      </c>
      <c r="HF3468" s="24" t="str">
        <f t="shared" si="1162"/>
        <v/>
      </c>
    </row>
    <row r="3469" spans="209:214" ht="20.100000000000001" customHeight="1" x14ac:dyDescent="0.25">
      <c r="HA3469" s="2"/>
      <c r="HB3469" s="2">
        <f t="shared" si="1163"/>
        <v>18.361599999999022</v>
      </c>
      <c r="HC3469" s="147">
        <f t="shared" si="1164"/>
        <v>1.0440810086549939E-2</v>
      </c>
      <c r="HD3469" s="2">
        <f t="shared" si="1165"/>
        <v>2.52987306031318E-5</v>
      </c>
      <c r="HE3469" s="2">
        <f t="shared" si="1161"/>
        <v>2.52987306031318E-5</v>
      </c>
      <c r="HF3469" s="24" t="str">
        <f t="shared" si="1162"/>
        <v/>
      </c>
    </row>
    <row r="3470" spans="209:214" ht="20.100000000000001" customHeight="1" x14ac:dyDescent="0.25">
      <c r="HA3470" s="2"/>
      <c r="HB3470" s="2">
        <f t="shared" si="1163"/>
        <v>18.367999999999022</v>
      </c>
      <c r="HC3470" s="147">
        <f t="shared" si="1164"/>
        <v>1.0415511355946807E-2</v>
      </c>
      <c r="HD3470" s="2">
        <f t="shared" si="1165"/>
        <v>2.5239880444144491E-5</v>
      </c>
      <c r="HE3470" s="2">
        <f t="shared" si="1161"/>
        <v>2.5239880444144491E-5</v>
      </c>
      <c r="HF3470" s="24" t="str">
        <f t="shared" si="1162"/>
        <v/>
      </c>
    </row>
    <row r="3471" spans="209:214" ht="20.100000000000001" customHeight="1" x14ac:dyDescent="0.25">
      <c r="HA3471" s="2"/>
      <c r="HB3471" s="2">
        <f t="shared" si="1163"/>
        <v>18.374399999999021</v>
      </c>
      <c r="HC3471" s="147">
        <f t="shared" si="1164"/>
        <v>1.0390271475502663E-2</v>
      </c>
      <c r="HD3471" s="2">
        <f t="shared" si="1165"/>
        <v>2.5181159542888437E-5</v>
      </c>
      <c r="HE3471" s="2">
        <f t="shared" si="1161"/>
        <v>2.5181159542888437E-5</v>
      </c>
      <c r="HF3471" s="24" t="str">
        <f t="shared" si="1162"/>
        <v/>
      </c>
    </row>
    <row r="3472" spans="209:214" ht="20.100000000000001" customHeight="1" x14ac:dyDescent="0.25">
      <c r="HA3472" s="2"/>
      <c r="HB3472" s="2">
        <f t="shared" si="1163"/>
        <v>18.38079999999902</v>
      </c>
      <c r="HC3472" s="147">
        <f t="shared" si="1164"/>
        <v>1.0365090315959774E-2</v>
      </c>
      <c r="HD3472" s="2">
        <f t="shared" si="1165"/>
        <v>2.5122567639498591E-5</v>
      </c>
      <c r="HE3472" s="2">
        <f t="shared" si="1161"/>
        <v>2.5122567639498591E-5</v>
      </c>
      <c r="HF3472" s="24" t="str">
        <f t="shared" si="1162"/>
        <v/>
      </c>
    </row>
    <row r="3473" spans="209:214" ht="20.100000000000001" customHeight="1" x14ac:dyDescent="0.25">
      <c r="HA3473" s="2"/>
      <c r="HB3473" s="2">
        <f t="shared" si="1163"/>
        <v>18.387199999999019</v>
      </c>
      <c r="HC3473" s="147">
        <f t="shared" si="1164"/>
        <v>1.0339967748320276E-2</v>
      </c>
      <c r="HD3473" s="2">
        <f t="shared" si="1165"/>
        <v>2.5064104474604304E-5</v>
      </c>
      <c r="HE3473" s="2">
        <f t="shared" si="1161"/>
        <v>2.5064104474604304E-5</v>
      </c>
      <c r="HF3473" s="24" t="str">
        <f t="shared" si="1162"/>
        <v/>
      </c>
    </row>
    <row r="3474" spans="209:214" ht="20.100000000000001" customHeight="1" x14ac:dyDescent="0.25">
      <c r="HA3474" s="2"/>
      <c r="HB3474" s="2">
        <f t="shared" si="1163"/>
        <v>18.393599999999019</v>
      </c>
      <c r="HC3474" s="147">
        <f t="shared" si="1164"/>
        <v>1.0314903643845671E-2</v>
      </c>
      <c r="HD3474" s="2">
        <f t="shared" si="1165"/>
        <v>2.5005769789256463E-5</v>
      </c>
      <c r="HE3474" s="2">
        <f t="shared" si="1161"/>
        <v>2.5005769789256463E-5</v>
      </c>
      <c r="HF3474" s="24" t="str">
        <f t="shared" si="1162"/>
        <v/>
      </c>
    </row>
    <row r="3475" spans="209:214" ht="20.100000000000001" customHeight="1" x14ac:dyDescent="0.25">
      <c r="HA3475" s="2"/>
      <c r="HB3475" s="2">
        <f t="shared" si="1163"/>
        <v>18.399999999999018</v>
      </c>
      <c r="HC3475" s="147">
        <f t="shared" si="1164"/>
        <v>1.0289897874056415E-2</v>
      </c>
      <c r="HD3475" s="2">
        <f t="shared" si="1165"/>
        <v>2.4947563325019434E-5</v>
      </c>
      <c r="HE3475" s="2">
        <f t="shared" si="1161"/>
        <v>2.4947563325019434E-5</v>
      </c>
      <c r="HF3475" s="24" t="str">
        <f t="shared" si="1162"/>
        <v/>
      </c>
    </row>
    <row r="3476" spans="209:214" ht="20.100000000000001" customHeight="1" x14ac:dyDescent="0.25">
      <c r="HA3476" s="2"/>
      <c r="HB3476" s="2">
        <f t="shared" si="1163"/>
        <v>18.406399999999017</v>
      </c>
      <c r="HC3476" s="147">
        <f t="shared" si="1164"/>
        <v>1.0264950310731396E-2</v>
      </c>
      <c r="HD3476" s="2">
        <f t="shared" si="1165"/>
        <v>2.4889484823806263E-5</v>
      </c>
      <c r="HE3476" s="2">
        <f t="shared" si="1161"/>
        <v>2.4889484823806263E-5</v>
      </c>
      <c r="HF3476" s="24" t="str">
        <f t="shared" si="1162"/>
        <v/>
      </c>
    </row>
    <row r="3477" spans="209:214" ht="20.100000000000001" customHeight="1" x14ac:dyDescent="0.25">
      <c r="HA3477" s="2"/>
      <c r="HB3477" s="2">
        <f t="shared" si="1163"/>
        <v>18.412799999999017</v>
      </c>
      <c r="HC3477" s="147">
        <f t="shared" si="1164"/>
        <v>1.0240060825907589E-2</v>
      </c>
      <c r="HD3477" s="2">
        <f t="shared" si="1165"/>
        <v>2.4831534028020921E-5</v>
      </c>
      <c r="HE3477" s="2">
        <f t="shared" si="1161"/>
        <v>2.4831534028020921E-5</v>
      </c>
      <c r="HF3477" s="24" t="str">
        <f t="shared" si="1162"/>
        <v/>
      </c>
    </row>
    <row r="3478" spans="209:214" ht="20.100000000000001" customHeight="1" x14ac:dyDescent="0.25">
      <c r="HA3478" s="2"/>
      <c r="HB3478" s="2">
        <f t="shared" si="1163"/>
        <v>18.419199999999016</v>
      </c>
      <c r="HC3478" s="147">
        <f t="shared" si="1164"/>
        <v>1.0215229291879568E-2</v>
      </c>
      <c r="HD3478" s="2">
        <f t="shared" si="1165"/>
        <v>2.4773710680504532E-5</v>
      </c>
      <c r="HE3478" s="2">
        <f t="shared" si="1161"/>
        <v>2.4773710680504532E-5</v>
      </c>
      <c r="HF3478" s="24" t="str">
        <f t="shared" si="1162"/>
        <v/>
      </c>
    </row>
    <row r="3479" spans="209:214" ht="20.100000000000001" customHeight="1" x14ac:dyDescent="0.25">
      <c r="HA3479" s="2"/>
      <c r="HB3479" s="2">
        <f t="shared" si="1163"/>
        <v>18.425599999999015</v>
      </c>
      <c r="HC3479" s="147">
        <f t="shared" si="1164"/>
        <v>1.0190455581199064E-2</v>
      </c>
      <c r="HD3479" s="2">
        <f t="shared" si="1165"/>
        <v>2.4716014524545776E-5</v>
      </c>
      <c r="HE3479" s="2">
        <f t="shared" si="1161"/>
        <v>2.4716014524545776E-5</v>
      </c>
      <c r="HF3479" s="24" t="str">
        <f t="shared" si="1162"/>
        <v/>
      </c>
    </row>
    <row r="3480" spans="209:214" ht="20.100000000000001" customHeight="1" x14ac:dyDescent="0.25">
      <c r="HA3480" s="2"/>
      <c r="HB3480" s="2">
        <f t="shared" si="1163"/>
        <v>18.431999999999015</v>
      </c>
      <c r="HC3480" s="147">
        <f t="shared" si="1164"/>
        <v>1.0165739566674518E-2</v>
      </c>
      <c r="HD3480" s="2">
        <f t="shared" si="1165"/>
        <v>2.4658445303860077E-5</v>
      </c>
      <c r="HE3480" s="2">
        <f t="shared" ref="HE3480:HE3543" si="1166">IF(HC3480&lt;(1-$HA$604),HD3480,"")</f>
        <v>2.4658445303860077E-5</v>
      </c>
      <c r="HF3480" s="24" t="str">
        <f t="shared" ref="HF3480:HF3543" si="1167">IF(HC3480&lt;(1-$HA$610),HD3480,"")</f>
        <v/>
      </c>
    </row>
    <row r="3481" spans="209:214" ht="20.100000000000001" customHeight="1" x14ac:dyDescent="0.25">
      <c r="HA3481" s="2"/>
      <c r="HB3481" s="2">
        <f t="shared" ref="HB3481:HB3544" si="1168">HB3480+$HE$597</f>
        <v>18.438399999999014</v>
      </c>
      <c r="HC3481" s="147">
        <f t="shared" ref="HC3481:HC3544" si="1169">_xlfn.CHISQ.DIST.RT(HB3481,7)</f>
        <v>1.0141081121370658E-2</v>
      </c>
      <c r="HD3481" s="2">
        <f t="shared" ref="HD3481:HD3544" si="1170">HC3481-HC3482</f>
        <v>2.460100276261909E-5</v>
      </c>
      <c r="HE3481" s="2">
        <f t="shared" si="1166"/>
        <v>2.460100276261909E-5</v>
      </c>
      <c r="HF3481" s="24" t="str">
        <f t="shared" si="1167"/>
        <v/>
      </c>
    </row>
    <row r="3482" spans="209:214" ht="20.100000000000001" customHeight="1" x14ac:dyDescent="0.25">
      <c r="HA3482" s="2"/>
      <c r="HB3482" s="2">
        <f t="shared" si="1168"/>
        <v>18.444799999999013</v>
      </c>
      <c r="HC3482" s="147">
        <f t="shared" si="1169"/>
        <v>1.0116480118608039E-2</v>
      </c>
      <c r="HD3482" s="2">
        <f t="shared" si="1170"/>
        <v>2.4543686645429885E-5</v>
      </c>
      <c r="HE3482" s="2">
        <f t="shared" si="1166"/>
        <v>2.4543686645429885E-5</v>
      </c>
      <c r="HF3482" s="24" t="str">
        <f t="shared" si="1167"/>
        <v/>
      </c>
    </row>
    <row r="3483" spans="209:214" ht="20.100000000000001" customHeight="1" x14ac:dyDescent="0.25">
      <c r="HA3483" s="2"/>
      <c r="HB3483" s="2">
        <f t="shared" si="1168"/>
        <v>18.451199999999012</v>
      </c>
      <c r="HC3483" s="147">
        <f t="shared" si="1169"/>
        <v>1.0091936431962609E-2</v>
      </c>
      <c r="HD3483" s="2">
        <f t="shared" si="1170"/>
        <v>2.4486496697308929E-5</v>
      </c>
      <c r="HE3483" s="2">
        <f t="shared" si="1166"/>
        <v>2.4486496697308929E-5</v>
      </c>
      <c r="HF3483" s="24" t="str">
        <f t="shared" si="1167"/>
        <v/>
      </c>
    </row>
    <row r="3484" spans="209:214" ht="20.100000000000001" customHeight="1" x14ac:dyDescent="0.25">
      <c r="HA3484" s="2"/>
      <c r="HB3484" s="2">
        <f t="shared" si="1168"/>
        <v>18.457599999999012</v>
      </c>
      <c r="HC3484" s="147">
        <f t="shared" si="1169"/>
        <v>1.00674499352653E-2</v>
      </c>
      <c r="HD3484" s="2">
        <f t="shared" si="1170"/>
        <v>2.4429432663753206E-5</v>
      </c>
      <c r="HE3484" s="2">
        <f t="shared" si="1166"/>
        <v>2.4429432663753206E-5</v>
      </c>
      <c r="HF3484" s="24" t="str">
        <f t="shared" si="1167"/>
        <v/>
      </c>
    </row>
    <row r="3485" spans="209:214" ht="20.100000000000001" customHeight="1" x14ac:dyDescent="0.25">
      <c r="HA3485" s="2"/>
      <c r="HB3485" s="2">
        <f t="shared" si="1168"/>
        <v>18.463999999999011</v>
      </c>
      <c r="HC3485" s="147">
        <f t="shared" si="1169"/>
        <v>1.0043020502601547E-2</v>
      </c>
      <c r="HD3485" s="2">
        <f t="shared" si="1170"/>
        <v>2.4372494290731544E-5</v>
      </c>
      <c r="HE3485" s="2">
        <f t="shared" si="1166"/>
        <v>2.4372494290731544E-5</v>
      </c>
      <c r="HF3485" s="24" t="str">
        <f t="shared" si="1167"/>
        <v/>
      </c>
    </row>
    <row r="3486" spans="209:214" ht="20.100000000000001" customHeight="1" x14ac:dyDescent="0.25">
      <c r="HA3486" s="2"/>
      <c r="HB3486" s="2">
        <f t="shared" si="1168"/>
        <v>18.47039999999901</v>
      </c>
      <c r="HC3486" s="147">
        <f t="shared" si="1169"/>
        <v>1.0018648008310815E-2</v>
      </c>
      <c r="HD3486" s="2">
        <f t="shared" si="1170"/>
        <v>2.4315681324500737E-5</v>
      </c>
      <c r="HE3486" s="2">
        <f t="shared" si="1166"/>
        <v>2.4315681324500737E-5</v>
      </c>
      <c r="HF3486" s="24" t="str">
        <f t="shared" si="1167"/>
        <v/>
      </c>
    </row>
    <row r="3487" spans="209:214" ht="20.100000000000001" customHeight="1" x14ac:dyDescent="0.25">
      <c r="HA3487" s="2"/>
      <c r="HB3487" s="2">
        <f t="shared" si="1168"/>
        <v>18.47679999999901</v>
      </c>
      <c r="HC3487" s="147">
        <f t="shared" si="1169"/>
        <v>9.9943323269863146E-3</v>
      </c>
      <c r="HD3487" s="2">
        <f t="shared" si="1170"/>
        <v>2.4258993511947283E-5</v>
      </c>
      <c r="HE3487" s="2">
        <f t="shared" si="1166"/>
        <v>2.4258993511947283E-5</v>
      </c>
      <c r="HF3487" s="24" t="str">
        <f t="shared" si="1167"/>
        <v/>
      </c>
    </row>
    <row r="3488" spans="209:214" ht="20.100000000000001" customHeight="1" x14ac:dyDescent="0.25">
      <c r="HA3488" s="2"/>
      <c r="HB3488" s="2">
        <f t="shared" si="1168"/>
        <v>18.483199999999009</v>
      </c>
      <c r="HC3488" s="147">
        <f t="shared" si="1169"/>
        <v>9.9700733334743673E-3</v>
      </c>
      <c r="HD3488" s="2">
        <f t="shared" si="1170"/>
        <v>2.4202430600266459E-5</v>
      </c>
      <c r="HE3488" s="2">
        <f t="shared" si="1166"/>
        <v>2.4202430600266459E-5</v>
      </c>
      <c r="HF3488" s="24" t="str">
        <f t="shared" si="1167"/>
        <v/>
      </c>
    </row>
    <row r="3489" spans="209:214" ht="20.100000000000001" customHeight="1" x14ac:dyDescent="0.25">
      <c r="HA3489" s="2"/>
      <c r="HB3489" s="2">
        <f t="shared" si="1168"/>
        <v>18.489599999999008</v>
      </c>
      <c r="HC3489" s="147">
        <f t="shared" si="1169"/>
        <v>9.9458709028741009E-3</v>
      </c>
      <c r="HD3489" s="2">
        <f t="shared" si="1170"/>
        <v>2.4145992337153144E-5</v>
      </c>
      <c r="HE3489" s="2">
        <f t="shared" si="1166"/>
        <v>2.4145992337153144E-5</v>
      </c>
      <c r="HF3489" s="24" t="str">
        <f t="shared" si="1167"/>
        <v/>
      </c>
    </row>
    <row r="3490" spans="209:214" ht="20.100000000000001" customHeight="1" x14ac:dyDescent="0.25">
      <c r="HA3490" s="2"/>
      <c r="HB3490" s="2">
        <f t="shared" si="1168"/>
        <v>18.495999999999007</v>
      </c>
      <c r="HC3490" s="147">
        <f t="shared" si="1169"/>
        <v>9.9217249105369477E-3</v>
      </c>
      <c r="HD3490" s="2">
        <f t="shared" si="1170"/>
        <v>2.4089678470675183E-5</v>
      </c>
      <c r="HE3490" s="2">
        <f t="shared" si="1166"/>
        <v>2.4089678470675183E-5</v>
      </c>
      <c r="HF3490" s="24" t="str">
        <f t="shared" si="1167"/>
        <v/>
      </c>
    </row>
    <row r="3491" spans="209:214" ht="20.100000000000001" customHeight="1" x14ac:dyDescent="0.25">
      <c r="HA3491" s="2"/>
      <c r="HB3491" s="2">
        <f t="shared" si="1168"/>
        <v>18.502399999999007</v>
      </c>
      <c r="HC3491" s="147">
        <f t="shared" si="1169"/>
        <v>9.8976352320662726E-3</v>
      </c>
      <c r="HD3491" s="2">
        <f t="shared" si="1170"/>
        <v>2.403348874939655E-5</v>
      </c>
      <c r="HE3491" s="2">
        <f t="shared" si="1166"/>
        <v>2.403348874939655E-5</v>
      </c>
      <c r="HF3491" s="24" t="str">
        <f t="shared" si="1167"/>
        <v/>
      </c>
    </row>
    <row r="3492" spans="209:214" ht="20.100000000000001" customHeight="1" x14ac:dyDescent="0.25">
      <c r="HA3492" s="2"/>
      <c r="HB3492" s="2">
        <f t="shared" si="1168"/>
        <v>18.508799999999006</v>
      </c>
      <c r="HC3492" s="147">
        <f t="shared" si="1169"/>
        <v>9.873601743316876E-3</v>
      </c>
      <c r="HD3492" s="2">
        <f t="shared" si="1170"/>
        <v>2.3977422922295821E-5</v>
      </c>
      <c r="HE3492" s="2">
        <f t="shared" si="1166"/>
        <v>2.3977422922295821E-5</v>
      </c>
      <c r="HF3492" s="24" t="str">
        <f t="shared" si="1167"/>
        <v/>
      </c>
    </row>
    <row r="3493" spans="209:214" ht="20.100000000000001" customHeight="1" x14ac:dyDescent="0.25">
      <c r="HA3493" s="2"/>
      <c r="HB3493" s="2">
        <f t="shared" si="1168"/>
        <v>18.515199999999005</v>
      </c>
      <c r="HC3493" s="147">
        <f t="shared" si="1169"/>
        <v>9.8496243203945802E-3</v>
      </c>
      <c r="HD3493" s="2">
        <f t="shared" si="1170"/>
        <v>2.3921480738799128E-5</v>
      </c>
      <c r="HE3493" s="2">
        <f t="shared" si="1166"/>
        <v>2.3921480738799128E-5</v>
      </c>
      <c r="HF3493" s="24" t="str">
        <f t="shared" si="1167"/>
        <v/>
      </c>
    </row>
    <row r="3494" spans="209:214" ht="20.100000000000001" customHeight="1" x14ac:dyDescent="0.25">
      <c r="HA3494" s="2"/>
      <c r="HB3494" s="2">
        <f t="shared" si="1168"/>
        <v>18.521599999999005</v>
      </c>
      <c r="HC3494" s="147">
        <f t="shared" si="1169"/>
        <v>9.8257028396557811E-3</v>
      </c>
      <c r="HD3494" s="2">
        <f t="shared" si="1170"/>
        <v>2.3865661948733324E-5</v>
      </c>
      <c r="HE3494" s="2">
        <f t="shared" si="1166"/>
        <v>2.3865661948733324E-5</v>
      </c>
      <c r="HF3494" s="24" t="str">
        <f t="shared" si="1167"/>
        <v/>
      </c>
    </row>
    <row r="3495" spans="209:214" ht="20.100000000000001" customHeight="1" x14ac:dyDescent="0.25">
      <c r="HA3495" s="2"/>
      <c r="HB3495" s="2">
        <f t="shared" si="1168"/>
        <v>18.527999999999004</v>
      </c>
      <c r="HC3495" s="147">
        <f t="shared" si="1169"/>
        <v>9.8018371777070477E-3</v>
      </c>
      <c r="HD3495" s="2">
        <f t="shared" si="1170"/>
        <v>2.3809966302367619E-5</v>
      </c>
      <c r="HE3495" s="2">
        <f t="shared" si="1166"/>
        <v>2.3809966302367619E-5</v>
      </c>
      <c r="HF3495" s="24" t="str">
        <f t="shared" si="1167"/>
        <v/>
      </c>
    </row>
    <row r="3496" spans="209:214" ht="20.100000000000001" customHeight="1" x14ac:dyDescent="0.25">
      <c r="HA3496" s="2"/>
      <c r="HB3496" s="2">
        <f t="shared" si="1168"/>
        <v>18.534399999999003</v>
      </c>
      <c r="HC3496" s="147">
        <f t="shared" si="1169"/>
        <v>9.7780272114046801E-3</v>
      </c>
      <c r="HD3496" s="2">
        <f t="shared" si="1170"/>
        <v>2.3754393550448269E-5</v>
      </c>
      <c r="HE3496" s="2">
        <f t="shared" si="1166"/>
        <v>2.3754393550448269E-5</v>
      </c>
      <c r="HF3496" s="24" t="str">
        <f t="shared" si="1167"/>
        <v/>
      </c>
    </row>
    <row r="3497" spans="209:214" ht="20.100000000000001" customHeight="1" x14ac:dyDescent="0.25">
      <c r="HA3497" s="2"/>
      <c r="HB3497" s="2">
        <f t="shared" si="1168"/>
        <v>18.540799999999003</v>
      </c>
      <c r="HC3497" s="147">
        <f t="shared" si="1169"/>
        <v>9.7542728178542319E-3</v>
      </c>
      <c r="HD3497" s="2">
        <f t="shared" si="1170"/>
        <v>2.3698943444084089E-5</v>
      </c>
      <c r="HE3497" s="2">
        <f t="shared" si="1166"/>
        <v>2.3698943444084089E-5</v>
      </c>
      <c r="HF3497" s="24" t="str">
        <f t="shared" si="1167"/>
        <v/>
      </c>
    </row>
    <row r="3498" spans="209:214" ht="20.100000000000001" customHeight="1" x14ac:dyDescent="0.25">
      <c r="HA3498" s="2"/>
      <c r="HB3498" s="2">
        <f t="shared" si="1168"/>
        <v>18.547199999999002</v>
      </c>
      <c r="HC3498" s="147">
        <f t="shared" si="1169"/>
        <v>9.7305738744101478E-3</v>
      </c>
      <c r="HD3498" s="2">
        <f t="shared" si="1170"/>
        <v>2.364361573487829E-5</v>
      </c>
      <c r="HE3498" s="2">
        <f t="shared" si="1166"/>
        <v>2.364361573487829E-5</v>
      </c>
      <c r="HF3498" s="24" t="str">
        <f t="shared" si="1167"/>
        <v/>
      </c>
    </row>
    <row r="3499" spans="209:214" ht="20.100000000000001" customHeight="1" x14ac:dyDescent="0.25">
      <c r="HA3499" s="2"/>
      <c r="HB3499" s="2">
        <f t="shared" si="1168"/>
        <v>18.553599999999001</v>
      </c>
      <c r="HC3499" s="147">
        <f t="shared" si="1169"/>
        <v>9.7069302586752695E-3</v>
      </c>
      <c r="HD3499" s="2">
        <f t="shared" si="1170"/>
        <v>2.3588410174836538E-5</v>
      </c>
      <c r="HE3499" s="2">
        <f t="shared" si="1166"/>
        <v>2.3588410174836538E-5</v>
      </c>
      <c r="HF3499" s="24" t="str">
        <f t="shared" si="1167"/>
        <v/>
      </c>
    </row>
    <row r="3500" spans="209:214" ht="20.100000000000001" customHeight="1" x14ac:dyDescent="0.25">
      <c r="HA3500" s="2"/>
      <c r="HB3500" s="2">
        <f t="shared" si="1168"/>
        <v>18.559999999999</v>
      </c>
      <c r="HC3500" s="147">
        <f t="shared" si="1169"/>
        <v>9.6833418485004329E-3</v>
      </c>
      <c r="HD3500" s="2">
        <f t="shared" si="1170"/>
        <v>2.3533326516387773E-5</v>
      </c>
      <c r="HE3500" s="2">
        <f t="shared" si="1166"/>
        <v>2.3533326516387773E-5</v>
      </c>
      <c r="HF3500" s="24" t="str">
        <f t="shared" si="1167"/>
        <v/>
      </c>
    </row>
    <row r="3501" spans="209:214" ht="20.100000000000001" customHeight="1" x14ac:dyDescent="0.25">
      <c r="HA3501" s="2"/>
      <c r="HB3501" s="2">
        <f t="shared" si="1168"/>
        <v>18.566399999999</v>
      </c>
      <c r="HC3501" s="147">
        <f t="shared" si="1169"/>
        <v>9.6598085219840452E-3</v>
      </c>
      <c r="HD3501" s="2">
        <f t="shared" si="1170"/>
        <v>2.3478364512396349E-5</v>
      </c>
      <c r="HE3501" s="2">
        <f t="shared" si="1166"/>
        <v>2.3478364512396349E-5</v>
      </c>
      <c r="HF3501" s="24" t="str">
        <f t="shared" si="1167"/>
        <v/>
      </c>
    </row>
    <row r="3502" spans="209:214" ht="20.100000000000001" customHeight="1" x14ac:dyDescent="0.25">
      <c r="HA3502" s="2"/>
      <c r="HB3502" s="2">
        <f t="shared" si="1168"/>
        <v>18.572799999998999</v>
      </c>
      <c r="HC3502" s="147">
        <f t="shared" si="1169"/>
        <v>9.6363301574716488E-3</v>
      </c>
      <c r="HD3502" s="2">
        <f t="shared" si="1170"/>
        <v>2.3423523916214078E-5</v>
      </c>
      <c r="HE3502" s="2">
        <f t="shared" si="1166"/>
        <v>2.3423523916214078E-5</v>
      </c>
      <c r="HF3502" s="24" t="str">
        <f t="shared" si="1167"/>
        <v/>
      </c>
    </row>
    <row r="3503" spans="209:214" ht="20.100000000000001" customHeight="1" x14ac:dyDescent="0.25">
      <c r="HA3503" s="2"/>
      <c r="HB3503" s="2">
        <f t="shared" si="1168"/>
        <v>18.579199999998998</v>
      </c>
      <c r="HC3503" s="147">
        <f t="shared" si="1169"/>
        <v>9.6129066335554347E-3</v>
      </c>
      <c r="HD3503" s="2">
        <f t="shared" si="1170"/>
        <v>2.3368804481498084E-5</v>
      </c>
      <c r="HE3503" s="2">
        <f t="shared" si="1166"/>
        <v>2.3368804481498084E-5</v>
      </c>
      <c r="HF3503" s="24" t="str">
        <f t="shared" si="1167"/>
        <v/>
      </c>
    </row>
    <row r="3504" spans="209:214" ht="20.100000000000001" customHeight="1" x14ac:dyDescent="0.25">
      <c r="HA3504" s="2"/>
      <c r="HB3504" s="2">
        <f t="shared" si="1168"/>
        <v>18.585599999998998</v>
      </c>
      <c r="HC3504" s="147">
        <f t="shared" si="1169"/>
        <v>9.5895378290739366E-3</v>
      </c>
      <c r="HD3504" s="2">
        <f t="shared" si="1170"/>
        <v>2.3314205962434581E-5</v>
      </c>
      <c r="HE3504" s="2">
        <f t="shared" si="1166"/>
        <v>2.3314205962434581E-5</v>
      </c>
      <c r="HF3504" s="24" t="str">
        <f t="shared" si="1167"/>
        <v/>
      </c>
    </row>
    <row r="3505" spans="209:214" ht="20.100000000000001" customHeight="1" x14ac:dyDescent="0.25">
      <c r="HA3505" s="2"/>
      <c r="HB3505" s="2">
        <f t="shared" si="1168"/>
        <v>18.591999999998997</v>
      </c>
      <c r="HC3505" s="147">
        <f t="shared" si="1169"/>
        <v>9.5662236231115021E-3</v>
      </c>
      <c r="HD3505" s="2">
        <f t="shared" si="1170"/>
        <v>2.325972811366428E-5</v>
      </c>
      <c r="HE3505" s="2">
        <f t="shared" si="1166"/>
        <v>2.325972811366428E-5</v>
      </c>
      <c r="HF3505" s="24" t="str">
        <f t="shared" si="1167"/>
        <v/>
      </c>
    </row>
    <row r="3506" spans="209:214" ht="20.100000000000001" customHeight="1" x14ac:dyDescent="0.25">
      <c r="HA3506" s="2"/>
      <c r="HB3506" s="2">
        <f t="shared" si="1168"/>
        <v>18.598399999998996</v>
      </c>
      <c r="HC3506" s="147">
        <f t="shared" si="1169"/>
        <v>9.5429638949978378E-3</v>
      </c>
      <c r="HD3506" s="2">
        <f t="shared" si="1170"/>
        <v>2.3205370690122795E-5</v>
      </c>
      <c r="HE3506" s="2">
        <f t="shared" si="1166"/>
        <v>2.3205370690122795E-5</v>
      </c>
      <c r="HF3506" s="24" t="str">
        <f t="shared" si="1167"/>
        <v/>
      </c>
    </row>
    <row r="3507" spans="209:214" ht="20.100000000000001" customHeight="1" x14ac:dyDescent="0.25">
      <c r="HA3507" s="2"/>
      <c r="HB3507" s="2">
        <f t="shared" si="1168"/>
        <v>18.604799999998995</v>
      </c>
      <c r="HC3507" s="147">
        <f t="shared" si="1169"/>
        <v>9.519758524307715E-3</v>
      </c>
      <c r="HD3507" s="2">
        <f t="shared" si="1170"/>
        <v>2.3151133447276567E-5</v>
      </c>
      <c r="HE3507" s="2">
        <f t="shared" si="1166"/>
        <v>2.3151133447276567E-5</v>
      </c>
      <c r="HF3507" s="24" t="str">
        <f t="shared" si="1167"/>
        <v/>
      </c>
    </row>
    <row r="3508" spans="209:214" ht="20.100000000000001" customHeight="1" x14ac:dyDescent="0.25">
      <c r="HA3508" s="2"/>
      <c r="HB3508" s="2">
        <f t="shared" si="1168"/>
        <v>18.611199999998995</v>
      </c>
      <c r="HC3508" s="147">
        <f t="shared" si="1169"/>
        <v>9.4966073908604384E-3</v>
      </c>
      <c r="HD3508" s="2">
        <f t="shared" si="1170"/>
        <v>2.3097016141044799E-5</v>
      </c>
      <c r="HE3508" s="2">
        <f t="shared" si="1166"/>
        <v>2.3097016141044799E-5</v>
      </c>
      <c r="HF3508" s="24" t="str">
        <f t="shared" si="1167"/>
        <v/>
      </c>
    </row>
    <row r="3509" spans="209:214" ht="20.100000000000001" customHeight="1" x14ac:dyDescent="0.25">
      <c r="HA3509" s="2"/>
      <c r="HB3509" s="2">
        <f t="shared" si="1168"/>
        <v>18.617599999998994</v>
      </c>
      <c r="HC3509" s="147">
        <f t="shared" si="1169"/>
        <v>9.4735103747193936E-3</v>
      </c>
      <c r="HD3509" s="2">
        <f t="shared" si="1170"/>
        <v>2.304301852767629E-5</v>
      </c>
      <c r="HE3509" s="2">
        <f t="shared" si="1166"/>
        <v>2.304301852767629E-5</v>
      </c>
      <c r="HF3509" s="24" t="str">
        <f t="shared" si="1167"/>
        <v/>
      </c>
    </row>
    <row r="3510" spans="209:214" ht="20.100000000000001" customHeight="1" x14ac:dyDescent="0.25">
      <c r="HA3510" s="2"/>
      <c r="HB3510" s="2">
        <f t="shared" si="1168"/>
        <v>18.623999999998993</v>
      </c>
      <c r="HC3510" s="147">
        <f t="shared" si="1169"/>
        <v>9.4504673561917173E-3</v>
      </c>
      <c r="HD3510" s="2">
        <f t="shared" si="1170"/>
        <v>2.2989140363874339E-5</v>
      </c>
      <c r="HE3510" s="2">
        <f t="shared" si="1166"/>
        <v>2.2989140363874339E-5</v>
      </c>
      <c r="HF3510" s="24" t="str">
        <f t="shared" si="1167"/>
        <v/>
      </c>
    </row>
    <row r="3511" spans="209:214" ht="20.100000000000001" customHeight="1" x14ac:dyDescent="0.25">
      <c r="HA3511" s="2"/>
      <c r="HB3511" s="2">
        <f t="shared" si="1168"/>
        <v>18.630399999998993</v>
      </c>
      <c r="HC3511" s="147">
        <f t="shared" si="1169"/>
        <v>9.427478215827843E-3</v>
      </c>
      <c r="HD3511" s="2">
        <f t="shared" si="1170"/>
        <v>2.2935381406853986E-5</v>
      </c>
      <c r="HE3511" s="2">
        <f t="shared" si="1166"/>
        <v>2.2935381406853986E-5</v>
      </c>
      <c r="HF3511" s="24" t="str">
        <f t="shared" si="1167"/>
        <v/>
      </c>
    </row>
    <row r="3512" spans="209:214" ht="20.100000000000001" customHeight="1" x14ac:dyDescent="0.25">
      <c r="HA3512" s="2"/>
      <c r="HB3512" s="2">
        <f t="shared" si="1168"/>
        <v>18.636799999998992</v>
      </c>
      <c r="HC3512" s="147">
        <f t="shared" si="1169"/>
        <v>9.404542834420989E-3</v>
      </c>
      <c r="HD3512" s="2">
        <f t="shared" si="1170"/>
        <v>2.2881741414147727E-5</v>
      </c>
      <c r="HE3512" s="2">
        <f t="shared" si="1166"/>
        <v>2.2881741414147727E-5</v>
      </c>
      <c r="HF3512" s="24" t="str">
        <f t="shared" si="1167"/>
        <v/>
      </c>
    </row>
    <row r="3513" spans="209:214" ht="20.100000000000001" customHeight="1" x14ac:dyDescent="0.25">
      <c r="HA3513" s="2"/>
      <c r="HB3513" s="2">
        <f t="shared" si="1168"/>
        <v>18.643199999998991</v>
      </c>
      <c r="HC3513" s="147">
        <f t="shared" si="1169"/>
        <v>9.3816610930068413E-3</v>
      </c>
      <c r="HD3513" s="2">
        <f t="shared" si="1170"/>
        <v>2.2828220143725209E-5</v>
      </c>
      <c r="HE3513" s="2">
        <f t="shared" si="1166"/>
        <v>2.2828220143725209E-5</v>
      </c>
      <c r="HF3513" s="24" t="str">
        <f t="shared" si="1167"/>
        <v/>
      </c>
    </row>
    <row r="3514" spans="209:214" ht="20.100000000000001" customHeight="1" x14ac:dyDescent="0.25">
      <c r="HA3514" s="2"/>
      <c r="HB3514" s="2">
        <f t="shared" si="1168"/>
        <v>18.649599999998991</v>
      </c>
      <c r="HC3514" s="147">
        <f t="shared" si="1169"/>
        <v>9.3588328728631161E-3</v>
      </c>
      <c r="HD3514" s="2">
        <f t="shared" si="1170"/>
        <v>2.2774817354055676E-5</v>
      </c>
      <c r="HE3514" s="2">
        <f t="shared" si="1166"/>
        <v>2.2774817354055676E-5</v>
      </c>
      <c r="HF3514" s="24" t="str">
        <f t="shared" si="1167"/>
        <v/>
      </c>
    </row>
    <row r="3515" spans="209:214" ht="20.100000000000001" customHeight="1" x14ac:dyDescent="0.25">
      <c r="HA3515" s="2"/>
      <c r="HB3515" s="2">
        <f t="shared" si="1168"/>
        <v>18.65599999999899</v>
      </c>
      <c r="HC3515" s="147">
        <f t="shared" si="1169"/>
        <v>9.3360580555090604E-3</v>
      </c>
      <c r="HD3515" s="2">
        <f t="shared" si="1170"/>
        <v>2.2721532803983077E-5</v>
      </c>
      <c r="HE3515" s="2">
        <f t="shared" si="1166"/>
        <v>2.2721532803983077E-5</v>
      </c>
      <c r="HF3515" s="24" t="str">
        <f t="shared" si="1167"/>
        <v/>
      </c>
    </row>
    <row r="3516" spans="209:214" ht="20.100000000000001" customHeight="1" x14ac:dyDescent="0.25">
      <c r="HA3516" s="2"/>
      <c r="HB3516" s="2">
        <f t="shared" si="1168"/>
        <v>18.662399999998989</v>
      </c>
      <c r="HC3516" s="147">
        <f t="shared" si="1169"/>
        <v>9.3133365227050773E-3</v>
      </c>
      <c r="HD3516" s="2">
        <f t="shared" si="1170"/>
        <v>2.2668366252753813E-5</v>
      </c>
      <c r="HE3516" s="2">
        <f t="shared" si="1166"/>
        <v>2.2668366252753813E-5</v>
      </c>
      <c r="HF3516" s="24" t="str">
        <f t="shared" si="1167"/>
        <v/>
      </c>
    </row>
    <row r="3517" spans="209:214" ht="20.100000000000001" customHeight="1" x14ac:dyDescent="0.25">
      <c r="HA3517" s="2"/>
      <c r="HB3517" s="2">
        <f t="shared" si="1168"/>
        <v>18.668799999998988</v>
      </c>
      <c r="HC3517" s="147">
        <f t="shared" si="1169"/>
        <v>9.2906681564523235E-3</v>
      </c>
      <c r="HD3517" s="2">
        <f t="shared" si="1170"/>
        <v>2.2615317460047968E-5</v>
      </c>
      <c r="HE3517" s="2">
        <f t="shared" si="1166"/>
        <v>2.2615317460047968E-5</v>
      </c>
      <c r="HF3517" s="24" t="str">
        <f t="shared" si="1167"/>
        <v/>
      </c>
    </row>
    <row r="3518" spans="209:214" ht="20.100000000000001" customHeight="1" x14ac:dyDescent="0.25">
      <c r="HA3518" s="2"/>
      <c r="HB3518" s="2">
        <f t="shared" si="1168"/>
        <v>18.675199999998988</v>
      </c>
      <c r="HC3518" s="147">
        <f t="shared" si="1169"/>
        <v>9.2680528389922755E-3</v>
      </c>
      <c r="HD3518" s="2">
        <f t="shared" si="1170"/>
        <v>2.2562386185989713E-5</v>
      </c>
      <c r="HE3518" s="2">
        <f t="shared" si="1166"/>
        <v>2.2562386185989713E-5</v>
      </c>
      <c r="HF3518" s="24" t="str">
        <f t="shared" si="1167"/>
        <v/>
      </c>
    </row>
    <row r="3519" spans="209:214" ht="20.100000000000001" customHeight="1" x14ac:dyDescent="0.25">
      <c r="HA3519" s="2"/>
      <c r="HB3519" s="2">
        <f t="shared" si="1168"/>
        <v>18.681599999998987</v>
      </c>
      <c r="HC3519" s="147">
        <f t="shared" si="1169"/>
        <v>9.2454904528062858E-3</v>
      </c>
      <c r="HD3519" s="2">
        <f t="shared" si="1170"/>
        <v>2.2509572191133434E-5</v>
      </c>
      <c r="HE3519" s="2">
        <f t="shared" si="1166"/>
        <v>2.2509572191133434E-5</v>
      </c>
      <c r="HF3519" s="24" t="str">
        <f t="shared" si="1167"/>
        <v/>
      </c>
    </row>
    <row r="3520" spans="209:214" ht="20.100000000000001" customHeight="1" x14ac:dyDescent="0.25">
      <c r="HA3520" s="2"/>
      <c r="HB3520" s="2">
        <f t="shared" si="1168"/>
        <v>18.687999999998986</v>
      </c>
      <c r="HC3520" s="147">
        <f t="shared" si="1169"/>
        <v>9.2229808806151524E-3</v>
      </c>
      <c r="HD3520" s="2">
        <f t="shared" si="1170"/>
        <v>2.2456875236423826E-5</v>
      </c>
      <c r="HE3520" s="2">
        <f t="shared" si="1166"/>
        <v>2.2456875236423826E-5</v>
      </c>
      <c r="HF3520" s="24" t="str">
        <f t="shared" si="1167"/>
        <v/>
      </c>
    </row>
    <row r="3521" spans="209:214" ht="20.100000000000001" customHeight="1" x14ac:dyDescent="0.25">
      <c r="HA3521" s="2"/>
      <c r="HB3521" s="2">
        <f t="shared" si="1168"/>
        <v>18.694399999998986</v>
      </c>
      <c r="HC3521" s="147">
        <f t="shared" si="1169"/>
        <v>9.2005240053787286E-3</v>
      </c>
      <c r="HD3521" s="2">
        <f t="shared" si="1170"/>
        <v>2.2404295083204573E-5</v>
      </c>
      <c r="HE3521" s="2">
        <f t="shared" si="1166"/>
        <v>2.2404295083204573E-5</v>
      </c>
      <c r="HF3521" s="24" t="str">
        <f t="shared" si="1167"/>
        <v/>
      </c>
    </row>
    <row r="3522" spans="209:214" ht="20.100000000000001" customHeight="1" x14ac:dyDescent="0.25">
      <c r="HA3522" s="2"/>
      <c r="HB3522" s="2">
        <f t="shared" si="1168"/>
        <v>18.700799999998985</v>
      </c>
      <c r="HC3522" s="147">
        <f t="shared" si="1169"/>
        <v>9.178119710295524E-3</v>
      </c>
      <c r="HD3522" s="2">
        <f t="shared" si="1170"/>
        <v>2.2351831493294672E-5</v>
      </c>
      <c r="HE3522" s="2">
        <f t="shared" si="1166"/>
        <v>2.2351831493294672E-5</v>
      </c>
      <c r="HF3522" s="24" t="str">
        <f t="shared" si="1167"/>
        <v/>
      </c>
    </row>
    <row r="3523" spans="209:214" ht="20.100000000000001" customHeight="1" x14ac:dyDescent="0.25">
      <c r="HA3523" s="2"/>
      <c r="HB3523" s="2">
        <f t="shared" si="1168"/>
        <v>18.707199999998984</v>
      </c>
      <c r="HC3523" s="147">
        <f t="shared" si="1169"/>
        <v>9.1557678788022293E-3</v>
      </c>
      <c r="HD3523" s="2">
        <f t="shared" si="1170"/>
        <v>2.2299484228913841E-5</v>
      </c>
      <c r="HE3523" s="2">
        <f t="shared" si="1166"/>
        <v>2.2299484228913841E-5</v>
      </c>
      <c r="HF3523" s="24" t="str">
        <f t="shared" si="1167"/>
        <v/>
      </c>
    </row>
    <row r="3524" spans="209:214" ht="20.100000000000001" customHeight="1" x14ac:dyDescent="0.25">
      <c r="HA3524" s="2"/>
      <c r="HB3524" s="2">
        <f t="shared" si="1168"/>
        <v>18.713599999998983</v>
      </c>
      <c r="HC3524" s="147">
        <f t="shared" si="1169"/>
        <v>9.1334683945733155E-3</v>
      </c>
      <c r="HD3524" s="2">
        <f t="shared" si="1170"/>
        <v>2.2247253052666907E-5</v>
      </c>
      <c r="HE3524" s="2">
        <f t="shared" si="1166"/>
        <v>2.2247253052666907E-5</v>
      </c>
      <c r="HF3524" s="24" t="str">
        <f t="shared" si="1167"/>
        <v/>
      </c>
    </row>
    <row r="3525" spans="209:214" ht="20.100000000000001" customHeight="1" x14ac:dyDescent="0.25">
      <c r="HA3525" s="2"/>
      <c r="HB3525" s="2">
        <f t="shared" si="1168"/>
        <v>18.719999999998983</v>
      </c>
      <c r="HC3525" s="147">
        <f t="shared" si="1169"/>
        <v>9.1112211415206486E-3</v>
      </c>
      <c r="HD3525" s="2">
        <f t="shared" si="1170"/>
        <v>2.219513772765136E-5</v>
      </c>
      <c r="HE3525" s="2">
        <f t="shared" si="1166"/>
        <v>2.219513772765136E-5</v>
      </c>
      <c r="HF3525" s="24" t="str">
        <f t="shared" si="1167"/>
        <v/>
      </c>
    </row>
    <row r="3526" spans="209:214" ht="20.100000000000001" customHeight="1" x14ac:dyDescent="0.25">
      <c r="HA3526" s="2"/>
      <c r="HB3526" s="2">
        <f t="shared" si="1168"/>
        <v>18.726399999998982</v>
      </c>
      <c r="HC3526" s="147">
        <f t="shared" si="1169"/>
        <v>9.0890260037929972E-3</v>
      </c>
      <c r="HD3526" s="2">
        <f t="shared" si="1170"/>
        <v>2.2143138017302957E-5</v>
      </c>
      <c r="HE3526" s="2">
        <f t="shared" si="1166"/>
        <v>2.2143138017302957E-5</v>
      </c>
      <c r="HF3526" s="24" t="str">
        <f t="shared" si="1167"/>
        <v/>
      </c>
    </row>
    <row r="3527" spans="209:214" ht="20.100000000000001" customHeight="1" x14ac:dyDescent="0.25">
      <c r="HA3527" s="2"/>
      <c r="HB3527" s="2">
        <f t="shared" si="1168"/>
        <v>18.732799999998981</v>
      </c>
      <c r="HC3527" s="147">
        <f t="shared" si="1169"/>
        <v>9.0668828657756943E-3</v>
      </c>
      <c r="HD3527" s="2">
        <f t="shared" si="1170"/>
        <v>2.2091253685484202E-5</v>
      </c>
      <c r="HE3527" s="2">
        <f t="shared" si="1166"/>
        <v>2.2091253685484202E-5</v>
      </c>
      <c r="HF3527" s="24" t="str">
        <f t="shared" si="1167"/>
        <v/>
      </c>
    </row>
    <row r="3528" spans="209:214" ht="20.100000000000001" customHeight="1" x14ac:dyDescent="0.25">
      <c r="HA3528" s="2"/>
      <c r="HB3528" s="2">
        <f t="shared" si="1168"/>
        <v>18.739199999998981</v>
      </c>
      <c r="HC3528" s="147">
        <f t="shared" si="1169"/>
        <v>9.0447916120902101E-3</v>
      </c>
      <c r="HD3528" s="2">
        <f t="shared" si="1170"/>
        <v>2.2039484496548523E-5</v>
      </c>
      <c r="HE3528" s="2">
        <f t="shared" si="1166"/>
        <v>2.2039484496548523E-5</v>
      </c>
      <c r="HF3528" s="24" t="str">
        <f t="shared" si="1167"/>
        <v/>
      </c>
    </row>
    <row r="3529" spans="209:214" ht="20.100000000000001" customHeight="1" x14ac:dyDescent="0.25">
      <c r="HA3529" s="2"/>
      <c r="HB3529" s="2">
        <f t="shared" si="1168"/>
        <v>18.74559999999898</v>
      </c>
      <c r="HC3529" s="147">
        <f t="shared" si="1169"/>
        <v>9.0227521275936615E-3</v>
      </c>
      <c r="HD3529" s="2">
        <f t="shared" si="1170"/>
        <v>2.1987830215189352E-5</v>
      </c>
      <c r="HE3529" s="2">
        <f t="shared" si="1166"/>
        <v>2.1987830215189352E-5</v>
      </c>
      <c r="HF3529" s="24" t="str">
        <f t="shared" si="1167"/>
        <v/>
      </c>
    </row>
    <row r="3530" spans="209:214" ht="20.100000000000001" customHeight="1" x14ac:dyDescent="0.25">
      <c r="HA3530" s="2"/>
      <c r="HB3530" s="2">
        <f t="shared" si="1168"/>
        <v>18.751999999998979</v>
      </c>
      <c r="HC3530" s="147">
        <f t="shared" si="1169"/>
        <v>9.0007642973784722E-3</v>
      </c>
      <c r="HD3530" s="2">
        <f t="shared" si="1170"/>
        <v>2.1936290606535541E-5</v>
      </c>
      <c r="HE3530" s="2">
        <f t="shared" si="1166"/>
        <v>2.1936290606535541E-5</v>
      </c>
      <c r="HF3530" s="24" t="str">
        <f t="shared" si="1167"/>
        <v/>
      </c>
    </row>
    <row r="3531" spans="209:214" ht="20.100000000000001" customHeight="1" x14ac:dyDescent="0.25">
      <c r="HA3531" s="2"/>
      <c r="HB3531" s="2">
        <f t="shared" si="1168"/>
        <v>18.758399999998979</v>
      </c>
      <c r="HC3531" s="147">
        <f t="shared" si="1169"/>
        <v>8.9788280067719366E-3</v>
      </c>
      <c r="HD3531" s="2">
        <f t="shared" si="1170"/>
        <v>2.1884865436151354E-5</v>
      </c>
      <c r="HE3531" s="2">
        <f t="shared" si="1166"/>
        <v>2.1884865436151354E-5</v>
      </c>
      <c r="HF3531" s="24" t="str">
        <f t="shared" si="1167"/>
        <v/>
      </c>
    </row>
    <row r="3532" spans="209:214" ht="20.100000000000001" customHeight="1" x14ac:dyDescent="0.25">
      <c r="HA3532" s="2"/>
      <c r="HB3532" s="2">
        <f t="shared" si="1168"/>
        <v>18.764799999998978</v>
      </c>
      <c r="HC3532" s="147">
        <f t="shared" si="1169"/>
        <v>8.9569431413357853E-3</v>
      </c>
      <c r="HD3532" s="2">
        <f t="shared" si="1170"/>
        <v>2.1833554469982697E-5</v>
      </c>
      <c r="HE3532" s="2">
        <f t="shared" si="1166"/>
        <v>2.1833554469982697E-5</v>
      </c>
      <c r="HF3532" s="24" t="str">
        <f t="shared" si="1167"/>
        <v/>
      </c>
    </row>
    <row r="3533" spans="209:214" ht="20.100000000000001" customHeight="1" x14ac:dyDescent="0.25">
      <c r="HA3533" s="2"/>
      <c r="HB3533" s="2">
        <f t="shared" si="1168"/>
        <v>18.771199999998977</v>
      </c>
      <c r="HC3533" s="147">
        <f t="shared" si="1169"/>
        <v>8.9351095868658026E-3</v>
      </c>
      <c r="HD3533" s="2">
        <f t="shared" si="1170"/>
        <v>2.1782357474416092E-5</v>
      </c>
      <c r="HE3533" s="2">
        <f t="shared" si="1166"/>
        <v>2.1782357474416092E-5</v>
      </c>
      <c r="HF3533" s="24" t="str">
        <f t="shared" si="1167"/>
        <v/>
      </c>
    </row>
    <row r="3534" spans="209:214" ht="20.100000000000001" customHeight="1" x14ac:dyDescent="0.25">
      <c r="HA3534" s="2"/>
      <c r="HB3534" s="2">
        <f t="shared" si="1168"/>
        <v>18.777599999998976</v>
      </c>
      <c r="HC3534" s="147">
        <f t="shared" si="1169"/>
        <v>8.9133272293913865E-3</v>
      </c>
      <c r="HD3534" s="2">
        <f t="shared" si="1170"/>
        <v>2.1731274216249194E-5</v>
      </c>
      <c r="HE3534" s="2">
        <f t="shared" si="1166"/>
        <v>2.1731274216249194E-5</v>
      </c>
      <c r="HF3534" s="24" t="str">
        <f t="shared" si="1167"/>
        <v/>
      </c>
    </row>
    <row r="3535" spans="209:214" ht="20.100000000000001" customHeight="1" x14ac:dyDescent="0.25">
      <c r="HA3535" s="2"/>
      <c r="HB3535" s="2">
        <f t="shared" si="1168"/>
        <v>18.783999999998976</v>
      </c>
      <c r="HC3535" s="147">
        <f t="shared" si="1169"/>
        <v>8.8915959551751373E-3</v>
      </c>
      <c r="HD3535" s="2">
        <f t="shared" si="1170"/>
        <v>2.1680304462676908E-5</v>
      </c>
      <c r="HE3535" s="2">
        <f t="shared" si="1166"/>
        <v>2.1680304462676908E-5</v>
      </c>
      <c r="HF3535" s="24" t="str">
        <f t="shared" si="1167"/>
        <v/>
      </c>
    </row>
    <row r="3536" spans="209:214" ht="20.100000000000001" customHeight="1" x14ac:dyDescent="0.25">
      <c r="HA3536" s="2"/>
      <c r="HB3536" s="2">
        <f t="shared" si="1168"/>
        <v>18.790399999998975</v>
      </c>
      <c r="HC3536" s="147">
        <f t="shared" si="1169"/>
        <v>8.8699156507124604E-3</v>
      </c>
      <c r="HD3536" s="2">
        <f t="shared" si="1170"/>
        <v>2.1629447981341698E-5</v>
      </c>
      <c r="HE3536" s="2">
        <f t="shared" si="1166"/>
        <v>2.1629447981341698E-5</v>
      </c>
      <c r="HF3536" s="24" t="str">
        <f t="shared" si="1167"/>
        <v/>
      </c>
    </row>
    <row r="3537" spans="209:214" ht="20.100000000000001" customHeight="1" x14ac:dyDescent="0.25">
      <c r="HA3537" s="2"/>
      <c r="HB3537" s="2">
        <f t="shared" si="1168"/>
        <v>18.796799999998974</v>
      </c>
      <c r="HC3537" s="147">
        <f t="shared" si="1169"/>
        <v>8.8482862027311187E-3</v>
      </c>
      <c r="HD3537" s="2">
        <f t="shared" si="1170"/>
        <v>2.1578704540232974E-5</v>
      </c>
      <c r="HE3537" s="2">
        <f t="shared" si="1166"/>
        <v>2.1578704540232974E-5</v>
      </c>
      <c r="HF3537" s="24" t="str">
        <f t="shared" si="1167"/>
        <v/>
      </c>
    </row>
    <row r="3538" spans="209:214" ht="20.100000000000001" customHeight="1" x14ac:dyDescent="0.25">
      <c r="HA3538" s="2"/>
      <c r="HB3538" s="2">
        <f t="shared" si="1168"/>
        <v>18.803199999998974</v>
      </c>
      <c r="HC3538" s="147">
        <f t="shared" si="1169"/>
        <v>8.8267074981908857E-3</v>
      </c>
      <c r="HD3538" s="2">
        <f t="shared" si="1170"/>
        <v>2.1528073907808518E-5</v>
      </c>
      <c r="HE3538" s="2">
        <f t="shared" si="1166"/>
        <v>2.1528073907808518E-5</v>
      </c>
      <c r="HF3538" s="24" t="str">
        <f t="shared" si="1167"/>
        <v/>
      </c>
    </row>
    <row r="3539" spans="209:214" ht="20.100000000000001" customHeight="1" x14ac:dyDescent="0.25">
      <c r="HA3539" s="2"/>
      <c r="HB3539" s="2">
        <f t="shared" si="1168"/>
        <v>18.809599999998973</v>
      </c>
      <c r="HC3539" s="147">
        <f t="shared" si="1169"/>
        <v>8.8051794242830772E-3</v>
      </c>
      <c r="HD3539" s="2">
        <f t="shared" si="1170"/>
        <v>2.1477555852947652E-5</v>
      </c>
      <c r="HE3539" s="2">
        <f t="shared" si="1166"/>
        <v>2.1477555852947652E-5</v>
      </c>
      <c r="HF3539" s="24" t="str">
        <f t="shared" si="1167"/>
        <v/>
      </c>
    </row>
    <row r="3540" spans="209:214" ht="20.100000000000001" customHeight="1" x14ac:dyDescent="0.25">
      <c r="HA3540" s="2"/>
      <c r="HB3540" s="2">
        <f t="shared" si="1168"/>
        <v>18.815999999998972</v>
      </c>
      <c r="HC3540" s="147">
        <f t="shared" si="1169"/>
        <v>8.7837018684301296E-3</v>
      </c>
      <c r="HD3540" s="2">
        <f t="shared" si="1170"/>
        <v>2.1427150144867971E-5</v>
      </c>
      <c r="HE3540" s="2">
        <f t="shared" si="1166"/>
        <v>2.1427150144867971E-5</v>
      </c>
      <c r="HF3540" s="24" t="str">
        <f t="shared" si="1167"/>
        <v/>
      </c>
    </row>
    <row r="3541" spans="209:214" ht="20.100000000000001" customHeight="1" x14ac:dyDescent="0.25">
      <c r="HA3541" s="2"/>
      <c r="HB3541" s="2">
        <f t="shared" si="1168"/>
        <v>18.822399999998972</v>
      </c>
      <c r="HC3541" s="147">
        <f t="shared" si="1169"/>
        <v>8.7622747182852616E-3</v>
      </c>
      <c r="HD3541" s="2">
        <f t="shared" si="1170"/>
        <v>2.1376856553277993E-5</v>
      </c>
      <c r="HE3541" s="2">
        <f t="shared" si="1166"/>
        <v>2.1376856553277993E-5</v>
      </c>
      <c r="HF3541" s="24" t="str">
        <f t="shared" si="1167"/>
        <v/>
      </c>
    </row>
    <row r="3542" spans="209:214" ht="20.100000000000001" customHeight="1" x14ac:dyDescent="0.25">
      <c r="HA3542" s="2"/>
      <c r="HB3542" s="2">
        <f t="shared" si="1168"/>
        <v>18.828799999998971</v>
      </c>
      <c r="HC3542" s="147">
        <f t="shared" si="1169"/>
        <v>8.7408978617319836E-3</v>
      </c>
      <c r="HD3542" s="2">
        <f t="shared" si="1170"/>
        <v>2.1326674848238386E-5</v>
      </c>
      <c r="HE3542" s="2">
        <f t="shared" si="1166"/>
        <v>2.1326674848238386E-5</v>
      </c>
      <c r="HF3542" s="24" t="str">
        <f t="shared" si="1167"/>
        <v/>
      </c>
    </row>
    <row r="3543" spans="209:214" ht="20.100000000000001" customHeight="1" x14ac:dyDescent="0.25">
      <c r="HA3543" s="2"/>
      <c r="HB3543" s="2">
        <f t="shared" si="1168"/>
        <v>18.83519999999897</v>
      </c>
      <c r="HC3543" s="147">
        <f t="shared" si="1169"/>
        <v>8.7195711868837452E-3</v>
      </c>
      <c r="HD3543" s="2">
        <f t="shared" si="1170"/>
        <v>2.127660480025044E-5</v>
      </c>
      <c r="HE3543" s="2">
        <f t="shared" si="1166"/>
        <v>2.127660480025044E-5</v>
      </c>
      <c r="HF3543" s="24" t="str">
        <f t="shared" si="1167"/>
        <v/>
      </c>
    </row>
    <row r="3544" spans="209:214" ht="20.100000000000001" customHeight="1" x14ac:dyDescent="0.25">
      <c r="HA3544" s="2"/>
      <c r="HB3544" s="2">
        <f t="shared" si="1168"/>
        <v>18.841599999998969</v>
      </c>
      <c r="HC3544" s="147">
        <f t="shared" si="1169"/>
        <v>8.6982945820834948E-3</v>
      </c>
      <c r="HD3544" s="2">
        <f t="shared" si="1170"/>
        <v>2.1226646180195347E-5</v>
      </c>
      <c r="HE3544" s="2">
        <f t="shared" ref="HE3544:HE3607" si="1171">IF(HC3544&lt;(1-$HA$604),HD3544,"")</f>
        <v>2.1226646180195347E-5</v>
      </c>
      <c r="HF3544" s="24" t="str">
        <f t="shared" ref="HF3544:HF3607" si="1172">IF(HC3544&lt;(1-$HA$610),HD3544,"")</f>
        <v/>
      </c>
    </row>
    <row r="3545" spans="209:214" ht="20.100000000000001" customHeight="1" x14ac:dyDescent="0.25">
      <c r="HA3545" s="2"/>
      <c r="HB3545" s="2">
        <f t="shared" ref="HB3545:HB3608" si="1173">HB3544+$HE$597</f>
        <v>18.847999999998969</v>
      </c>
      <c r="HC3545" s="147">
        <f t="shared" ref="HC3545:HC3608" si="1174">_xlfn.CHISQ.DIST.RT(HB3545,7)</f>
        <v>8.6770679359032994E-3</v>
      </c>
      <c r="HD3545" s="2">
        <f t="shared" ref="HD3545:HD3608" si="1175">HC3545-HC3546</f>
        <v>2.1176798759419205E-5</v>
      </c>
      <c r="HE3545" s="2">
        <f t="shared" si="1171"/>
        <v>2.1176798759419205E-5</v>
      </c>
      <c r="HF3545" s="24" t="str">
        <f t="shared" si="1172"/>
        <v/>
      </c>
    </row>
    <row r="3546" spans="209:214" ht="20.100000000000001" customHeight="1" x14ac:dyDescent="0.25">
      <c r="HA3546" s="2"/>
      <c r="HB3546" s="2">
        <f t="shared" si="1173"/>
        <v>18.854399999998968</v>
      </c>
      <c r="HC3546" s="147">
        <f t="shared" si="1174"/>
        <v>8.6558911371438802E-3</v>
      </c>
      <c r="HD3546" s="2">
        <f t="shared" si="1175"/>
        <v>2.1127062309602915E-5</v>
      </c>
      <c r="HE3546" s="2">
        <f t="shared" si="1171"/>
        <v>2.1127062309602915E-5</v>
      </c>
      <c r="HF3546" s="24" t="str">
        <f t="shared" si="1172"/>
        <v/>
      </c>
    </row>
    <row r="3547" spans="209:214" ht="20.100000000000001" customHeight="1" x14ac:dyDescent="0.25">
      <c r="HA3547" s="2"/>
      <c r="HB3547" s="2">
        <f t="shared" si="1173"/>
        <v>18.860799999998967</v>
      </c>
      <c r="HC3547" s="147">
        <f t="shared" si="1174"/>
        <v>8.6347640748342773E-3</v>
      </c>
      <c r="HD3547" s="2">
        <f t="shared" si="1175"/>
        <v>2.1077436602887079E-5</v>
      </c>
      <c r="HE3547" s="2">
        <f t="shared" si="1171"/>
        <v>2.1077436602887079E-5</v>
      </c>
      <c r="HF3547" s="24" t="str">
        <f t="shared" si="1172"/>
        <v/>
      </c>
    </row>
    <row r="3548" spans="209:214" ht="20.100000000000001" customHeight="1" x14ac:dyDescent="0.25">
      <c r="HA3548" s="2"/>
      <c r="HB3548" s="2">
        <f t="shared" si="1173"/>
        <v>18.867199999998967</v>
      </c>
      <c r="HC3548" s="147">
        <f t="shared" si="1174"/>
        <v>8.6136866382313902E-3</v>
      </c>
      <c r="HD3548" s="2">
        <f t="shared" si="1175"/>
        <v>2.1027921411774855E-5</v>
      </c>
      <c r="HE3548" s="2">
        <f t="shared" si="1171"/>
        <v>2.1027921411774855E-5</v>
      </c>
      <c r="HF3548" s="24" t="str">
        <f t="shared" si="1172"/>
        <v/>
      </c>
    </row>
    <row r="3549" spans="209:214" ht="20.100000000000001" customHeight="1" x14ac:dyDescent="0.25">
      <c r="HA3549" s="2"/>
      <c r="HB3549" s="2">
        <f t="shared" si="1173"/>
        <v>18.873599999998966</v>
      </c>
      <c r="HC3549" s="147">
        <f t="shared" si="1174"/>
        <v>8.5926587168196154E-3</v>
      </c>
      <c r="HD3549" s="2">
        <f t="shared" si="1175"/>
        <v>2.097851650923431E-5</v>
      </c>
      <c r="HE3549" s="2">
        <f t="shared" si="1171"/>
        <v>2.097851650923431E-5</v>
      </c>
      <c r="HF3549" s="24" t="str">
        <f t="shared" si="1172"/>
        <v/>
      </c>
    </row>
    <row r="3550" spans="209:214" ht="20.100000000000001" customHeight="1" x14ac:dyDescent="0.25">
      <c r="HA3550" s="2"/>
      <c r="HB3550" s="2">
        <f t="shared" si="1173"/>
        <v>18.879999999998965</v>
      </c>
      <c r="HC3550" s="147">
        <f t="shared" si="1174"/>
        <v>8.5716802003103811E-3</v>
      </c>
      <c r="HD3550" s="2">
        <f t="shared" si="1175"/>
        <v>2.0929221668587392E-5</v>
      </c>
      <c r="HE3550" s="2">
        <f t="shared" si="1171"/>
        <v>2.0929221668587392E-5</v>
      </c>
      <c r="HF3550" s="24" t="str">
        <f t="shared" si="1172"/>
        <v/>
      </c>
    </row>
    <row r="3551" spans="209:214" ht="20.100000000000001" customHeight="1" x14ac:dyDescent="0.25">
      <c r="HA3551" s="2"/>
      <c r="HB3551" s="2">
        <f t="shared" si="1173"/>
        <v>18.886399999998964</v>
      </c>
      <c r="HC3551" s="147">
        <f t="shared" si="1174"/>
        <v>8.5507509786417937E-3</v>
      </c>
      <c r="HD3551" s="2">
        <f t="shared" si="1175"/>
        <v>2.0880036663572382E-5</v>
      </c>
      <c r="HE3551" s="2">
        <f t="shared" si="1171"/>
        <v>2.0880036663572382E-5</v>
      </c>
      <c r="HF3551" s="24" t="str">
        <f t="shared" si="1172"/>
        <v/>
      </c>
    </row>
    <row r="3552" spans="209:214" ht="20.100000000000001" customHeight="1" x14ac:dyDescent="0.25">
      <c r="HA3552" s="2"/>
      <c r="HB3552" s="2">
        <f t="shared" si="1173"/>
        <v>18.892799999998964</v>
      </c>
      <c r="HC3552" s="147">
        <f t="shared" si="1174"/>
        <v>8.5298709419782213E-3</v>
      </c>
      <c r="HD3552" s="2">
        <f t="shared" si="1175"/>
        <v>2.0830961268335224E-5</v>
      </c>
      <c r="HE3552" s="2">
        <f t="shared" si="1171"/>
        <v>2.0830961268335224E-5</v>
      </c>
      <c r="HF3552" s="24" t="str">
        <f t="shared" si="1172"/>
        <v/>
      </c>
    </row>
    <row r="3553" spans="209:214" ht="20.100000000000001" customHeight="1" x14ac:dyDescent="0.25">
      <c r="HA3553" s="2"/>
      <c r="HB3553" s="2">
        <f t="shared" si="1173"/>
        <v>18.899199999998963</v>
      </c>
      <c r="HC3553" s="147">
        <f t="shared" si="1174"/>
        <v>8.5090399807098861E-3</v>
      </c>
      <c r="HD3553" s="2">
        <f t="shared" si="1175"/>
        <v>2.0781995257457275E-5</v>
      </c>
      <c r="HE3553" s="2">
        <f t="shared" si="1171"/>
        <v>2.0781995257457275E-5</v>
      </c>
      <c r="HF3553" s="24" t="str">
        <f t="shared" si="1172"/>
        <v/>
      </c>
    </row>
    <row r="3554" spans="209:214" ht="20.100000000000001" customHeight="1" x14ac:dyDescent="0.25">
      <c r="HA3554" s="2"/>
      <c r="HB3554" s="2">
        <f t="shared" si="1173"/>
        <v>18.905599999998962</v>
      </c>
      <c r="HC3554" s="147">
        <f t="shared" si="1174"/>
        <v>8.4882579854524288E-3</v>
      </c>
      <c r="HD3554" s="2">
        <f t="shared" si="1175"/>
        <v>2.0733138405854695E-5</v>
      </c>
      <c r="HE3554" s="2">
        <f t="shared" si="1171"/>
        <v>2.0733138405854695E-5</v>
      </c>
      <c r="HF3554" s="24" t="str">
        <f t="shared" si="1172"/>
        <v/>
      </c>
    </row>
    <row r="3555" spans="209:214" ht="20.100000000000001" customHeight="1" x14ac:dyDescent="0.25">
      <c r="HA3555" s="2"/>
      <c r="HB3555" s="2">
        <f t="shared" si="1173"/>
        <v>18.911999999998962</v>
      </c>
      <c r="HC3555" s="147">
        <f t="shared" si="1174"/>
        <v>8.4675248470465741E-3</v>
      </c>
      <c r="HD3555" s="2">
        <f t="shared" si="1175"/>
        <v>2.068439048893457E-5</v>
      </c>
      <c r="HE3555" s="2">
        <f t="shared" si="1171"/>
        <v>2.068439048893457E-5</v>
      </c>
      <c r="HF3555" s="24" t="str">
        <f t="shared" si="1172"/>
        <v/>
      </c>
    </row>
    <row r="3556" spans="209:214" ht="20.100000000000001" customHeight="1" x14ac:dyDescent="0.25">
      <c r="HA3556" s="2"/>
      <c r="HB3556" s="2">
        <f t="shared" si="1173"/>
        <v>18.918399999998961</v>
      </c>
      <c r="HC3556" s="147">
        <f t="shared" si="1174"/>
        <v>8.4468404565576395E-3</v>
      </c>
      <c r="HD3556" s="2">
        <f t="shared" si="1175"/>
        <v>2.0635751282393686E-5</v>
      </c>
      <c r="HE3556" s="2">
        <f t="shared" si="1171"/>
        <v>2.0635751282393686E-5</v>
      </c>
      <c r="HF3556" s="24" t="str">
        <f t="shared" si="1172"/>
        <v/>
      </c>
    </row>
    <row r="3557" spans="209:214" ht="20.100000000000001" customHeight="1" x14ac:dyDescent="0.25">
      <c r="HA3557" s="2"/>
      <c r="HB3557" s="2">
        <f t="shared" si="1173"/>
        <v>18.92479999999896</v>
      </c>
      <c r="HC3557" s="147">
        <f t="shared" si="1174"/>
        <v>8.4262047052752458E-3</v>
      </c>
      <c r="HD3557" s="2">
        <f t="shared" si="1175"/>
        <v>2.0587220562445774E-5</v>
      </c>
      <c r="HE3557" s="2">
        <f t="shared" si="1171"/>
        <v>2.0587220562445774E-5</v>
      </c>
      <c r="HF3557" s="24" t="str">
        <f t="shared" si="1172"/>
        <v/>
      </c>
    </row>
    <row r="3558" spans="209:214" ht="20.100000000000001" customHeight="1" x14ac:dyDescent="0.25">
      <c r="HA3558" s="2"/>
      <c r="HB3558" s="2">
        <f t="shared" si="1173"/>
        <v>18.93119999999896</v>
      </c>
      <c r="HC3558" s="147">
        <f t="shared" si="1174"/>
        <v>8.4056174847128001E-3</v>
      </c>
      <c r="HD3558" s="2">
        <f t="shared" si="1175"/>
        <v>2.0538798105642839E-5</v>
      </c>
      <c r="HE3558" s="2">
        <f t="shared" si="1171"/>
        <v>2.0538798105642839E-5</v>
      </c>
      <c r="HF3558" s="24" t="str">
        <f t="shared" si="1172"/>
        <v/>
      </c>
    </row>
    <row r="3559" spans="209:214" ht="20.100000000000001" customHeight="1" x14ac:dyDescent="0.25">
      <c r="HA3559" s="2"/>
      <c r="HB3559" s="2">
        <f t="shared" si="1173"/>
        <v>18.937599999998959</v>
      </c>
      <c r="HC3559" s="147">
        <f t="shared" si="1174"/>
        <v>8.3850786866071572E-3</v>
      </c>
      <c r="HD3559" s="2">
        <f t="shared" si="1175"/>
        <v>2.0490483688944544E-5</v>
      </c>
      <c r="HE3559" s="2">
        <f t="shared" si="1171"/>
        <v>2.0490483688944544E-5</v>
      </c>
      <c r="HF3559" s="24" t="str">
        <f t="shared" si="1172"/>
        <v/>
      </c>
    </row>
    <row r="3560" spans="209:214" ht="20.100000000000001" customHeight="1" x14ac:dyDescent="0.25">
      <c r="HA3560" s="2"/>
      <c r="HB3560" s="2">
        <f t="shared" si="1173"/>
        <v>18.943999999998958</v>
      </c>
      <c r="HC3560" s="147">
        <f t="shared" si="1174"/>
        <v>8.3645882029182127E-3</v>
      </c>
      <c r="HD3560" s="2">
        <f t="shared" si="1175"/>
        <v>2.0442277089706071E-5</v>
      </c>
      <c r="HE3560" s="2">
        <f t="shared" si="1171"/>
        <v>2.0442277089706071E-5</v>
      </c>
      <c r="HF3560" s="24" t="str">
        <f t="shared" si="1172"/>
        <v/>
      </c>
    </row>
    <row r="3561" spans="209:214" ht="20.100000000000001" customHeight="1" x14ac:dyDescent="0.25">
      <c r="HA3561" s="2"/>
      <c r="HB3561" s="2">
        <f t="shared" si="1173"/>
        <v>18.950399999998957</v>
      </c>
      <c r="HC3561" s="147">
        <f t="shared" si="1174"/>
        <v>8.3441459258285066E-3</v>
      </c>
      <c r="HD3561" s="2">
        <f t="shared" si="1175"/>
        <v>2.0394178085688525E-5</v>
      </c>
      <c r="HE3561" s="2">
        <f t="shared" si="1171"/>
        <v>2.0394178085688525E-5</v>
      </c>
      <c r="HF3561" s="24" t="str">
        <f t="shared" si="1172"/>
        <v/>
      </c>
    </row>
    <row r="3562" spans="209:214" ht="20.100000000000001" customHeight="1" x14ac:dyDescent="0.25">
      <c r="HA3562" s="2"/>
      <c r="HB3562" s="2">
        <f t="shared" si="1173"/>
        <v>18.956799999998957</v>
      </c>
      <c r="HC3562" s="147">
        <f t="shared" si="1174"/>
        <v>8.3237517477428181E-3</v>
      </c>
      <c r="HD3562" s="2">
        <f t="shared" si="1175"/>
        <v>2.0346186455097101E-5</v>
      </c>
      <c r="HE3562" s="2">
        <f t="shared" si="1171"/>
        <v>2.0346186455097101E-5</v>
      </c>
      <c r="HF3562" s="24" t="str">
        <f t="shared" si="1172"/>
        <v/>
      </c>
    </row>
    <row r="3563" spans="209:214" ht="20.100000000000001" customHeight="1" x14ac:dyDescent="0.25">
      <c r="HA3563" s="2"/>
      <c r="HB3563" s="2">
        <f t="shared" si="1173"/>
        <v>18.963199999998956</v>
      </c>
      <c r="HC3563" s="147">
        <f t="shared" si="1174"/>
        <v>8.303405561287721E-3</v>
      </c>
      <c r="HD3563" s="2">
        <f t="shared" si="1175"/>
        <v>2.0298301976435368E-5</v>
      </c>
      <c r="HE3563" s="2">
        <f t="shared" si="1171"/>
        <v>2.0298301976435368E-5</v>
      </c>
      <c r="HF3563" s="24" t="str">
        <f t="shared" si="1172"/>
        <v/>
      </c>
    </row>
    <row r="3564" spans="209:214" ht="20.100000000000001" customHeight="1" x14ac:dyDescent="0.25">
      <c r="HA3564" s="2"/>
      <c r="HB3564" s="2">
        <f t="shared" si="1173"/>
        <v>18.969599999998955</v>
      </c>
      <c r="HC3564" s="147">
        <f t="shared" si="1174"/>
        <v>8.2831072593112856E-3</v>
      </c>
      <c r="HD3564" s="2">
        <f t="shared" si="1175"/>
        <v>2.0250524428709962E-5</v>
      </c>
      <c r="HE3564" s="2">
        <f t="shared" si="1171"/>
        <v>2.0250524428709962E-5</v>
      </c>
      <c r="HF3564" s="24" t="str">
        <f t="shared" si="1172"/>
        <v/>
      </c>
    </row>
    <row r="3565" spans="209:214" ht="20.100000000000001" customHeight="1" x14ac:dyDescent="0.25">
      <c r="HA3565" s="2"/>
      <c r="HB3565" s="2">
        <f t="shared" si="1173"/>
        <v>18.975999999998955</v>
      </c>
      <c r="HC3565" s="147">
        <f t="shared" si="1174"/>
        <v>8.2628567348825756E-3</v>
      </c>
      <c r="HD3565" s="2">
        <f t="shared" si="1175"/>
        <v>2.0202853591255385E-5</v>
      </c>
      <c r="HE3565" s="2">
        <f t="shared" si="1171"/>
        <v>2.0202853591255385E-5</v>
      </c>
      <c r="HF3565" s="24" t="str">
        <f t="shared" si="1172"/>
        <v/>
      </c>
    </row>
    <row r="3566" spans="209:214" ht="20.100000000000001" customHeight="1" x14ac:dyDescent="0.25">
      <c r="HA3566" s="2"/>
      <c r="HB3566" s="2">
        <f t="shared" si="1173"/>
        <v>18.982399999998954</v>
      </c>
      <c r="HC3566" s="147">
        <f t="shared" si="1174"/>
        <v>8.2426538812913203E-3</v>
      </c>
      <c r="HD3566" s="2">
        <f t="shared" si="1175"/>
        <v>2.015528924381553E-5</v>
      </c>
      <c r="HE3566" s="2">
        <f t="shared" si="1171"/>
        <v>2.015528924381553E-5</v>
      </c>
      <c r="HF3566" s="24" t="str">
        <f t="shared" si="1172"/>
        <v/>
      </c>
    </row>
    <row r="3567" spans="209:214" ht="20.100000000000001" customHeight="1" x14ac:dyDescent="0.25">
      <c r="HA3567" s="2"/>
      <c r="HB3567" s="2">
        <f t="shared" si="1173"/>
        <v>18.988799999998953</v>
      </c>
      <c r="HC3567" s="147">
        <f t="shared" si="1174"/>
        <v>8.2224985920475047E-3</v>
      </c>
      <c r="HD3567" s="2">
        <f t="shared" si="1175"/>
        <v>2.0107831166559301E-5</v>
      </c>
      <c r="HE3567" s="2">
        <f t="shared" si="1171"/>
        <v>2.0107831166559301E-5</v>
      </c>
      <c r="HF3567" s="24" t="str">
        <f t="shared" si="1172"/>
        <v/>
      </c>
    </row>
    <row r="3568" spans="209:214" ht="20.100000000000001" customHeight="1" x14ac:dyDescent="0.25">
      <c r="HA3568" s="2"/>
      <c r="HB3568" s="2">
        <f t="shared" si="1173"/>
        <v>18.995199999998952</v>
      </c>
      <c r="HC3568" s="147">
        <f t="shared" si="1174"/>
        <v>8.2023907608809454E-3</v>
      </c>
      <c r="HD3568" s="2">
        <f t="shared" si="1175"/>
        <v>2.0060479140038973E-5</v>
      </c>
      <c r="HE3568" s="2">
        <f t="shared" si="1171"/>
        <v>2.0060479140038973E-5</v>
      </c>
      <c r="HF3568" s="24" t="str">
        <f t="shared" si="1172"/>
        <v/>
      </c>
    </row>
    <row r="3569" spans="209:214" ht="20.100000000000001" customHeight="1" x14ac:dyDescent="0.25">
      <c r="HA3569" s="2"/>
      <c r="HB3569" s="2">
        <f t="shared" si="1173"/>
        <v>19.001599999998952</v>
      </c>
      <c r="HC3569" s="147">
        <f t="shared" si="1174"/>
        <v>8.1823302817409065E-3</v>
      </c>
      <c r="HD3569" s="2">
        <f t="shared" si="1175"/>
        <v>2.0013232945188461E-5</v>
      </c>
      <c r="HE3569" s="2">
        <f t="shared" si="1171"/>
        <v>2.0013232945188461E-5</v>
      </c>
      <c r="HF3569" s="24" t="str">
        <f t="shared" si="1172"/>
        <v/>
      </c>
    </row>
    <row r="3570" spans="209:214" ht="20.100000000000001" customHeight="1" x14ac:dyDescent="0.25">
      <c r="HA3570" s="2"/>
      <c r="HB3570" s="2">
        <f t="shared" si="1173"/>
        <v>19.007999999998951</v>
      </c>
      <c r="HC3570" s="147">
        <f t="shared" si="1174"/>
        <v>8.162317048795718E-3</v>
      </c>
      <c r="HD3570" s="2">
        <f t="shared" si="1175"/>
        <v>1.9966092363344137E-5</v>
      </c>
      <c r="HE3570" s="2">
        <f t="shared" si="1171"/>
        <v>1.9966092363344137E-5</v>
      </c>
      <c r="HF3570" s="24" t="str">
        <f t="shared" si="1172"/>
        <v/>
      </c>
    </row>
    <row r="3571" spans="209:214" ht="20.100000000000001" customHeight="1" x14ac:dyDescent="0.25">
      <c r="HA3571" s="2"/>
      <c r="HB3571" s="2">
        <f t="shared" si="1173"/>
        <v>19.01439999999895</v>
      </c>
      <c r="HC3571" s="147">
        <f t="shared" si="1174"/>
        <v>8.1423509564323739E-3</v>
      </c>
      <c r="HD3571" s="2">
        <f t="shared" si="1175"/>
        <v>1.9919057176217073E-5</v>
      </c>
      <c r="HE3571" s="2">
        <f t="shared" si="1171"/>
        <v>1.9919057176217073E-5</v>
      </c>
      <c r="HF3571" s="24" t="str">
        <f t="shared" si="1172"/>
        <v/>
      </c>
    </row>
    <row r="3572" spans="209:214" ht="20.100000000000001" customHeight="1" x14ac:dyDescent="0.25">
      <c r="HA3572" s="2"/>
      <c r="HB3572" s="2">
        <f t="shared" si="1173"/>
        <v>19.02079999999895</v>
      </c>
      <c r="HC3572" s="147">
        <f t="shared" si="1174"/>
        <v>8.1224318992561568E-3</v>
      </c>
      <c r="HD3572" s="2">
        <f t="shared" si="1175"/>
        <v>1.9872127165976305E-5</v>
      </c>
      <c r="HE3572" s="2">
        <f t="shared" si="1171"/>
        <v>1.9872127165976305E-5</v>
      </c>
      <c r="HF3572" s="24" t="str">
        <f t="shared" si="1172"/>
        <v/>
      </c>
    </row>
    <row r="3573" spans="209:214" ht="20.100000000000001" customHeight="1" x14ac:dyDescent="0.25">
      <c r="HA3573" s="2"/>
      <c r="HB3573" s="2">
        <f t="shared" si="1173"/>
        <v>19.027199999998949</v>
      </c>
      <c r="HC3573" s="147">
        <f t="shared" si="1174"/>
        <v>8.1025597720901805E-3</v>
      </c>
      <c r="HD3573" s="2">
        <f t="shared" si="1175"/>
        <v>1.9825302115111798E-5</v>
      </c>
      <c r="HE3573" s="2">
        <f t="shared" si="1171"/>
        <v>1.9825302115111798E-5</v>
      </c>
      <c r="HF3573" s="24" t="str">
        <f t="shared" si="1172"/>
        <v/>
      </c>
    </row>
    <row r="3574" spans="209:214" ht="20.100000000000001" customHeight="1" x14ac:dyDescent="0.25">
      <c r="HA3574" s="2"/>
      <c r="HB3574" s="2">
        <f t="shared" si="1173"/>
        <v>19.033599999998948</v>
      </c>
      <c r="HC3574" s="147">
        <f t="shared" si="1174"/>
        <v>8.0827344699750687E-3</v>
      </c>
      <c r="HD3574" s="2">
        <f t="shared" si="1175"/>
        <v>1.9778581806536785E-5</v>
      </c>
      <c r="HE3574" s="2">
        <f t="shared" si="1171"/>
        <v>1.9778581806536785E-5</v>
      </c>
      <c r="HF3574" s="24" t="str">
        <f t="shared" si="1172"/>
        <v/>
      </c>
    </row>
    <row r="3575" spans="209:214" ht="20.100000000000001" customHeight="1" x14ac:dyDescent="0.25">
      <c r="HA3575" s="2"/>
      <c r="HB3575" s="2">
        <f t="shared" si="1173"/>
        <v>19.039999999998948</v>
      </c>
      <c r="HC3575" s="147">
        <f t="shared" si="1174"/>
        <v>8.0629558881685319E-3</v>
      </c>
      <c r="HD3575" s="2">
        <f t="shared" si="1175"/>
        <v>1.9731966023563488E-5</v>
      </c>
      <c r="HE3575" s="2">
        <f t="shared" si="1171"/>
        <v>1.9731966023563488E-5</v>
      </c>
      <c r="HF3575" s="24" t="str">
        <f t="shared" si="1172"/>
        <v/>
      </c>
    </row>
    <row r="3576" spans="209:214" ht="20.100000000000001" customHeight="1" x14ac:dyDescent="0.25">
      <c r="HA3576" s="2"/>
      <c r="HB3576" s="2">
        <f t="shared" si="1173"/>
        <v>19.046399999998947</v>
      </c>
      <c r="HC3576" s="147">
        <f t="shared" si="1174"/>
        <v>8.0432239221449684E-3</v>
      </c>
      <c r="HD3576" s="2">
        <f t="shared" si="1175"/>
        <v>1.9685454549899645E-5</v>
      </c>
      <c r="HE3576" s="2">
        <f t="shared" si="1171"/>
        <v>1.9685454549899645E-5</v>
      </c>
      <c r="HF3576" s="24" t="str">
        <f t="shared" si="1172"/>
        <v/>
      </c>
    </row>
    <row r="3577" spans="209:214" ht="20.100000000000001" customHeight="1" x14ac:dyDescent="0.25">
      <c r="HA3577" s="2"/>
      <c r="HB3577" s="2">
        <f t="shared" si="1173"/>
        <v>19.052799999998946</v>
      </c>
      <c r="HC3577" s="147">
        <f t="shared" si="1174"/>
        <v>8.0235384675950688E-3</v>
      </c>
      <c r="HD3577" s="2">
        <f t="shared" si="1175"/>
        <v>1.9639047169591264E-5</v>
      </c>
      <c r="HE3577" s="2">
        <f t="shared" si="1171"/>
        <v>1.9639047169591264E-5</v>
      </c>
      <c r="HF3577" s="24" t="str">
        <f t="shared" si="1172"/>
        <v/>
      </c>
    </row>
    <row r="3578" spans="209:214" ht="20.100000000000001" customHeight="1" x14ac:dyDescent="0.25">
      <c r="HA3578" s="2"/>
      <c r="HB3578" s="2">
        <f t="shared" si="1173"/>
        <v>19.059199999998945</v>
      </c>
      <c r="HC3578" s="147">
        <f t="shared" si="1174"/>
        <v>8.0038994204254775E-3</v>
      </c>
      <c r="HD3578" s="2">
        <f t="shared" si="1175"/>
        <v>1.9592743667164875E-5</v>
      </c>
      <c r="HE3578" s="2">
        <f t="shared" si="1171"/>
        <v>1.9592743667164875E-5</v>
      </c>
      <c r="HF3578" s="24" t="str">
        <f t="shared" si="1172"/>
        <v/>
      </c>
    </row>
    <row r="3579" spans="209:214" ht="20.100000000000001" customHeight="1" x14ac:dyDescent="0.25">
      <c r="HA3579" s="2"/>
      <c r="HB3579" s="2">
        <f t="shared" si="1173"/>
        <v>19.065599999998945</v>
      </c>
      <c r="HC3579" s="147">
        <f t="shared" si="1174"/>
        <v>7.9843066767583126E-3</v>
      </c>
      <c r="HD3579" s="2">
        <f t="shared" si="1175"/>
        <v>1.9546543827460988E-5</v>
      </c>
      <c r="HE3579" s="2">
        <f t="shared" si="1171"/>
        <v>1.9546543827460988E-5</v>
      </c>
      <c r="HF3579" s="24" t="str">
        <f t="shared" si="1172"/>
        <v/>
      </c>
    </row>
    <row r="3580" spans="209:214" ht="20.100000000000001" customHeight="1" x14ac:dyDescent="0.25">
      <c r="HA3580" s="2"/>
      <c r="HB3580" s="2">
        <f t="shared" si="1173"/>
        <v>19.071999999998944</v>
      </c>
      <c r="HC3580" s="147">
        <f t="shared" si="1174"/>
        <v>7.9647601329308516E-3</v>
      </c>
      <c r="HD3580" s="2">
        <f t="shared" si="1175"/>
        <v>1.9500447435753798E-5</v>
      </c>
      <c r="HE3580" s="2">
        <f t="shared" si="1171"/>
        <v>1.9500447435753798E-5</v>
      </c>
      <c r="HF3580" s="24" t="str">
        <f t="shared" si="1172"/>
        <v/>
      </c>
    </row>
    <row r="3581" spans="209:214" ht="20.100000000000001" customHeight="1" x14ac:dyDescent="0.25">
      <c r="HA3581" s="2"/>
      <c r="HB3581" s="2">
        <f t="shared" si="1173"/>
        <v>19.078399999998943</v>
      </c>
      <c r="HC3581" s="147">
        <f t="shared" si="1174"/>
        <v>7.9452596854950978E-3</v>
      </c>
      <c r="HD3581" s="2">
        <f t="shared" si="1175"/>
        <v>1.9454454277669647E-5</v>
      </c>
      <c r="HE3581" s="2">
        <f t="shared" si="1171"/>
        <v>1.9454454277669647E-5</v>
      </c>
      <c r="HF3581" s="24" t="str">
        <f t="shared" si="1172"/>
        <v/>
      </c>
    </row>
    <row r="3582" spans="209:214" ht="20.100000000000001" customHeight="1" x14ac:dyDescent="0.25">
      <c r="HA3582" s="2"/>
      <c r="HB3582" s="2">
        <f t="shared" si="1173"/>
        <v>19.084799999998943</v>
      </c>
      <c r="HC3582" s="147">
        <f t="shared" si="1174"/>
        <v>7.9258052312174282E-3</v>
      </c>
      <c r="HD3582" s="2">
        <f t="shared" si="1175"/>
        <v>1.9408564139265089E-5</v>
      </c>
      <c r="HE3582" s="2">
        <f t="shared" si="1171"/>
        <v>1.9408564139265089E-5</v>
      </c>
      <c r="HF3582" s="24" t="str">
        <f t="shared" si="1172"/>
        <v/>
      </c>
    </row>
    <row r="3583" spans="209:214" ht="20.100000000000001" customHeight="1" x14ac:dyDescent="0.25">
      <c r="HA3583" s="2"/>
      <c r="HB3583" s="2">
        <f t="shared" si="1173"/>
        <v>19.091199999998942</v>
      </c>
      <c r="HC3583" s="147">
        <f t="shared" si="1174"/>
        <v>7.9063966670781631E-3</v>
      </c>
      <c r="HD3583" s="2">
        <f t="shared" si="1175"/>
        <v>1.9362776806948825E-5</v>
      </c>
      <c r="HE3583" s="2">
        <f t="shared" si="1171"/>
        <v>1.9362776806948825E-5</v>
      </c>
      <c r="HF3583" s="24" t="str">
        <f t="shared" si="1172"/>
        <v/>
      </c>
    </row>
    <row r="3584" spans="209:214" ht="20.100000000000001" customHeight="1" x14ac:dyDescent="0.25">
      <c r="HA3584" s="2"/>
      <c r="HB3584" s="2">
        <f t="shared" si="1173"/>
        <v>19.097599999998941</v>
      </c>
      <c r="HC3584" s="147">
        <f t="shared" si="1174"/>
        <v>7.8870338902712143E-3</v>
      </c>
      <c r="HD3584" s="2">
        <f t="shared" si="1175"/>
        <v>1.9317092067535485E-5</v>
      </c>
      <c r="HE3584" s="2">
        <f t="shared" si="1171"/>
        <v>1.9317092067535485E-5</v>
      </c>
      <c r="HF3584" s="24" t="str">
        <f t="shared" si="1172"/>
        <v/>
      </c>
    </row>
    <row r="3585" spans="209:214" ht="20.100000000000001" customHeight="1" x14ac:dyDescent="0.25">
      <c r="HA3585" s="2"/>
      <c r="HB3585" s="2">
        <f t="shared" si="1173"/>
        <v>19.10399999999894</v>
      </c>
      <c r="HC3585" s="147">
        <f t="shared" si="1174"/>
        <v>7.8677167982036788E-3</v>
      </c>
      <c r="HD3585" s="2">
        <f t="shared" si="1175"/>
        <v>1.9271509708262968E-5</v>
      </c>
      <c r="HE3585" s="2">
        <f t="shared" si="1171"/>
        <v>1.9271509708262968E-5</v>
      </c>
      <c r="HF3585" s="24" t="str">
        <f t="shared" si="1172"/>
        <v/>
      </c>
    </row>
    <row r="3586" spans="209:214" ht="20.100000000000001" customHeight="1" x14ac:dyDescent="0.25">
      <c r="HA3586" s="2"/>
      <c r="HB3586" s="2">
        <f t="shared" si="1173"/>
        <v>19.11039999999894</v>
      </c>
      <c r="HC3586" s="147">
        <f t="shared" si="1174"/>
        <v>7.8484452884954158E-3</v>
      </c>
      <c r="HD3586" s="2">
        <f t="shared" si="1175"/>
        <v>1.92260295166502E-5</v>
      </c>
      <c r="HE3586" s="2">
        <f t="shared" si="1171"/>
        <v>1.92260295166502E-5</v>
      </c>
      <c r="HF3586" s="24" t="str">
        <f t="shared" si="1172"/>
        <v/>
      </c>
    </row>
    <row r="3587" spans="209:214" ht="20.100000000000001" customHeight="1" x14ac:dyDescent="0.25">
      <c r="HA3587" s="2"/>
      <c r="HB3587" s="2">
        <f t="shared" si="1173"/>
        <v>19.116799999998939</v>
      </c>
      <c r="HC3587" s="147">
        <f t="shared" si="1174"/>
        <v>7.8292192589787656E-3</v>
      </c>
      <c r="HD3587" s="2">
        <f t="shared" si="1175"/>
        <v>1.9180651280720044E-5</v>
      </c>
      <c r="HE3587" s="2">
        <f t="shared" si="1171"/>
        <v>1.9180651280720044E-5</v>
      </c>
      <c r="HF3587" s="24" t="str">
        <f t="shared" si="1172"/>
        <v/>
      </c>
    </row>
    <row r="3588" spans="209:214" ht="20.100000000000001" customHeight="1" x14ac:dyDescent="0.25">
      <c r="HA3588" s="2"/>
      <c r="HB3588" s="2">
        <f t="shared" si="1173"/>
        <v>19.123199999998938</v>
      </c>
      <c r="HC3588" s="147">
        <f t="shared" si="1174"/>
        <v>7.8100386076980456E-3</v>
      </c>
      <c r="HD3588" s="2">
        <f t="shared" si="1175"/>
        <v>1.9135374788805011E-5</v>
      </c>
      <c r="HE3588" s="2">
        <f t="shared" si="1171"/>
        <v>1.9135374788805011E-5</v>
      </c>
      <c r="HF3588" s="24" t="str">
        <f t="shared" si="1172"/>
        <v/>
      </c>
    </row>
    <row r="3589" spans="209:214" ht="20.100000000000001" customHeight="1" x14ac:dyDescent="0.25">
      <c r="HA3589" s="2"/>
      <c r="HB3589" s="2">
        <f t="shared" si="1173"/>
        <v>19.129599999998938</v>
      </c>
      <c r="HC3589" s="147">
        <f t="shared" si="1174"/>
        <v>7.7909032329092406E-3</v>
      </c>
      <c r="HD3589" s="2">
        <f t="shared" si="1175"/>
        <v>1.9090199829666955E-5</v>
      </c>
      <c r="HE3589" s="2">
        <f t="shared" si="1171"/>
        <v>1.9090199829666955E-5</v>
      </c>
      <c r="HF3589" s="24" t="str">
        <f t="shared" si="1172"/>
        <v/>
      </c>
    </row>
    <row r="3590" spans="209:214" ht="20.100000000000001" customHeight="1" x14ac:dyDescent="0.25">
      <c r="HA3590" s="2"/>
      <c r="HB3590" s="2">
        <f t="shared" si="1173"/>
        <v>19.135999999998937</v>
      </c>
      <c r="HC3590" s="147">
        <f t="shared" si="1174"/>
        <v>7.7718130330795736E-3</v>
      </c>
      <c r="HD3590" s="2">
        <f t="shared" si="1175"/>
        <v>1.904512619241034E-5</v>
      </c>
      <c r="HE3590" s="2">
        <f t="shared" si="1171"/>
        <v>1.904512619241034E-5</v>
      </c>
      <c r="HF3590" s="24" t="str">
        <f t="shared" si="1172"/>
        <v/>
      </c>
    </row>
    <row r="3591" spans="209:214" ht="20.100000000000001" customHeight="1" x14ac:dyDescent="0.25">
      <c r="HA3591" s="2"/>
      <c r="HB3591" s="2">
        <f t="shared" si="1173"/>
        <v>19.142399999998936</v>
      </c>
      <c r="HC3591" s="147">
        <f t="shared" si="1174"/>
        <v>7.7527679068871633E-3</v>
      </c>
      <c r="HD3591" s="2">
        <f t="shared" si="1175"/>
        <v>1.9000153666580248E-5</v>
      </c>
      <c r="HE3591" s="2">
        <f t="shared" si="1171"/>
        <v>1.9000153666580248E-5</v>
      </c>
      <c r="HF3591" s="24" t="str">
        <f t="shared" si="1172"/>
        <v/>
      </c>
    </row>
    <row r="3592" spans="209:214" ht="20.100000000000001" customHeight="1" x14ac:dyDescent="0.25">
      <c r="HA3592" s="2"/>
      <c r="HB3592" s="2">
        <f t="shared" si="1173"/>
        <v>19.148799999998936</v>
      </c>
      <c r="HC3592" s="147">
        <f t="shared" si="1174"/>
        <v>7.733767753220583E-3</v>
      </c>
      <c r="HD3592" s="2">
        <f t="shared" si="1175"/>
        <v>1.8955282042019267E-5</v>
      </c>
      <c r="HE3592" s="2">
        <f t="shared" si="1171"/>
        <v>1.8955282042019267E-5</v>
      </c>
      <c r="HF3592" s="24" t="str">
        <f t="shared" si="1172"/>
        <v/>
      </c>
    </row>
    <row r="3593" spans="209:214" ht="20.100000000000001" customHeight="1" x14ac:dyDescent="0.25">
      <c r="HA3593" s="2"/>
      <c r="HB3593" s="2">
        <f t="shared" si="1173"/>
        <v>19.155199999998935</v>
      </c>
      <c r="HC3593" s="147">
        <f t="shared" si="1174"/>
        <v>7.7148124711785638E-3</v>
      </c>
      <c r="HD3593" s="2">
        <f t="shared" si="1175"/>
        <v>1.8910511109061778E-5</v>
      </c>
      <c r="HE3593" s="2">
        <f t="shared" si="1171"/>
        <v>1.8910511109061778E-5</v>
      </c>
      <c r="HF3593" s="24" t="str">
        <f t="shared" si="1172"/>
        <v/>
      </c>
    </row>
    <row r="3594" spans="209:214" ht="20.100000000000001" customHeight="1" x14ac:dyDescent="0.25">
      <c r="HA3594" s="2"/>
      <c r="HB3594" s="2">
        <f t="shared" si="1173"/>
        <v>19.161599999998934</v>
      </c>
      <c r="HC3594" s="147">
        <f t="shared" si="1174"/>
        <v>7.695901960069502E-3</v>
      </c>
      <c r="HD3594" s="2">
        <f t="shared" si="1175"/>
        <v>1.8865840658343139E-5</v>
      </c>
      <c r="HE3594" s="2">
        <f t="shared" si="1171"/>
        <v>1.8865840658343139E-5</v>
      </c>
      <c r="HF3594" s="24" t="str">
        <f t="shared" si="1172"/>
        <v/>
      </c>
    </row>
    <row r="3595" spans="209:214" ht="20.100000000000001" customHeight="1" x14ac:dyDescent="0.25">
      <c r="HA3595" s="2"/>
      <c r="HB3595" s="2">
        <f t="shared" si="1173"/>
        <v>19.167999999998933</v>
      </c>
      <c r="HC3595" s="147">
        <f t="shared" si="1174"/>
        <v>7.6770361194111588E-3</v>
      </c>
      <c r="HD3595" s="2">
        <f t="shared" si="1175"/>
        <v>1.882127048088815E-5</v>
      </c>
      <c r="HE3595" s="2">
        <f t="shared" si="1171"/>
        <v>1.882127048088815E-5</v>
      </c>
      <c r="HF3595" s="24" t="str">
        <f t="shared" si="1172"/>
        <v/>
      </c>
    </row>
    <row r="3596" spans="209:214" ht="20.100000000000001" customHeight="1" x14ac:dyDescent="0.25">
      <c r="HA3596" s="2"/>
      <c r="HB3596" s="2">
        <f t="shared" si="1173"/>
        <v>19.174399999998933</v>
      </c>
      <c r="HC3596" s="147">
        <f t="shared" si="1174"/>
        <v>7.6582148489302707E-3</v>
      </c>
      <c r="HD3596" s="2">
        <f t="shared" si="1175"/>
        <v>1.8776800368155294E-5</v>
      </c>
      <c r="HE3596" s="2">
        <f t="shared" si="1171"/>
        <v>1.8776800368155294E-5</v>
      </c>
      <c r="HF3596" s="24" t="str">
        <f t="shared" si="1172"/>
        <v/>
      </c>
    </row>
    <row r="3597" spans="209:214" ht="20.100000000000001" customHeight="1" x14ac:dyDescent="0.25">
      <c r="HA3597" s="2"/>
      <c r="HB3597" s="2">
        <f t="shared" si="1173"/>
        <v>19.180799999998932</v>
      </c>
      <c r="HC3597" s="147">
        <f t="shared" si="1174"/>
        <v>7.6394380485621154E-3</v>
      </c>
      <c r="HD3597" s="2">
        <f t="shared" si="1175"/>
        <v>1.8732430111924846E-5</v>
      </c>
      <c r="HE3597" s="2">
        <f t="shared" si="1171"/>
        <v>1.8732430111924846E-5</v>
      </c>
      <c r="HF3597" s="24" t="str">
        <f t="shared" si="1172"/>
        <v/>
      </c>
    </row>
    <row r="3598" spans="209:214" ht="20.100000000000001" customHeight="1" x14ac:dyDescent="0.25">
      <c r="HA3598" s="2"/>
      <c r="HB3598" s="2">
        <f t="shared" si="1173"/>
        <v>19.187199999998931</v>
      </c>
      <c r="HC3598" s="147">
        <f t="shared" si="1174"/>
        <v>7.6207056184501906E-3</v>
      </c>
      <c r="HD3598" s="2">
        <f t="shared" si="1175"/>
        <v>1.8688159504391677E-5</v>
      </c>
      <c r="HE3598" s="2">
        <f t="shared" si="1171"/>
        <v>1.8688159504391677E-5</v>
      </c>
      <c r="HF3598" s="24" t="str">
        <f t="shared" si="1172"/>
        <v/>
      </c>
    </row>
    <row r="3599" spans="209:214" ht="20.100000000000001" customHeight="1" x14ac:dyDescent="0.25">
      <c r="HA3599" s="2"/>
      <c r="HB3599" s="2">
        <f t="shared" si="1173"/>
        <v>19.193599999998931</v>
      </c>
      <c r="HC3599" s="147">
        <f t="shared" si="1174"/>
        <v>7.6020174589457989E-3</v>
      </c>
      <c r="HD3599" s="2">
        <f t="shared" si="1175"/>
        <v>1.8643988338122759E-5</v>
      </c>
      <c r="HE3599" s="2">
        <f t="shared" si="1171"/>
        <v>1.8643988338122759E-5</v>
      </c>
      <c r="HF3599" s="24" t="str">
        <f t="shared" si="1172"/>
        <v/>
      </c>
    </row>
    <row r="3600" spans="209:214" ht="20.100000000000001" customHeight="1" x14ac:dyDescent="0.25">
      <c r="HA3600" s="2"/>
      <c r="HB3600" s="2">
        <f t="shared" si="1173"/>
        <v>19.19999999999893</v>
      </c>
      <c r="HC3600" s="147">
        <f t="shared" si="1174"/>
        <v>7.5833734706076761E-3</v>
      </c>
      <c r="HD3600" s="2">
        <f t="shared" si="1175"/>
        <v>1.8599916406045885E-5</v>
      </c>
      <c r="HE3600" s="2">
        <f t="shared" si="1171"/>
        <v>1.8599916406045885E-5</v>
      </c>
      <c r="HF3600" s="24" t="str">
        <f t="shared" si="1172"/>
        <v/>
      </c>
    </row>
    <row r="3601" spans="209:214" ht="20.100000000000001" customHeight="1" x14ac:dyDescent="0.25">
      <c r="HA3601" s="2"/>
      <c r="HB3601" s="2">
        <f t="shared" si="1173"/>
        <v>19.206399999998929</v>
      </c>
      <c r="HC3601" s="147">
        <f t="shared" si="1174"/>
        <v>7.5647735542016302E-3</v>
      </c>
      <c r="HD3601" s="2">
        <f t="shared" si="1175"/>
        <v>1.8555943501510387E-5</v>
      </c>
      <c r="HE3601" s="2">
        <f t="shared" si="1171"/>
        <v>1.8555943501510387E-5</v>
      </c>
      <c r="HF3601" s="24" t="str">
        <f t="shared" si="1172"/>
        <v/>
      </c>
    </row>
    <row r="3602" spans="209:214" ht="20.100000000000001" customHeight="1" x14ac:dyDescent="0.25">
      <c r="HA3602" s="2"/>
      <c r="HB3602" s="2">
        <f t="shared" si="1173"/>
        <v>19.212799999998929</v>
      </c>
      <c r="HC3602" s="147">
        <f t="shared" si="1174"/>
        <v>7.5462176107001198E-3</v>
      </c>
      <c r="HD3602" s="2">
        <f t="shared" si="1175"/>
        <v>1.8512069418200397E-5</v>
      </c>
      <c r="HE3602" s="2">
        <f t="shared" si="1171"/>
        <v>1.8512069418200397E-5</v>
      </c>
      <c r="HF3602" s="24" t="str">
        <f t="shared" si="1172"/>
        <v/>
      </c>
    </row>
    <row r="3603" spans="209:214" ht="20.100000000000001" customHeight="1" x14ac:dyDescent="0.25">
      <c r="HA3603" s="2"/>
      <c r="HB3603" s="2">
        <f t="shared" si="1173"/>
        <v>19.219199999998928</v>
      </c>
      <c r="HC3603" s="147">
        <f t="shared" si="1174"/>
        <v>7.5277055412819194E-3</v>
      </c>
      <c r="HD3603" s="2">
        <f t="shared" si="1175"/>
        <v>1.846829395019383E-5</v>
      </c>
      <c r="HE3603" s="2">
        <f t="shared" si="1171"/>
        <v>1.846829395019383E-5</v>
      </c>
      <c r="HF3603" s="24" t="str">
        <f t="shared" si="1172"/>
        <v/>
      </c>
    </row>
    <row r="3604" spans="209:214" ht="20.100000000000001" customHeight="1" x14ac:dyDescent="0.25">
      <c r="HA3604" s="2"/>
      <c r="HB3604" s="2">
        <f t="shared" si="1173"/>
        <v>19.225599999998927</v>
      </c>
      <c r="HC3604" s="147">
        <f t="shared" si="1174"/>
        <v>7.5092372473317256E-3</v>
      </c>
      <c r="HD3604" s="2">
        <f t="shared" si="1175"/>
        <v>1.842461689195371E-5</v>
      </c>
      <c r="HE3604" s="2">
        <f t="shared" si="1171"/>
        <v>1.842461689195371E-5</v>
      </c>
      <c r="HF3604" s="24" t="str">
        <f t="shared" si="1172"/>
        <v/>
      </c>
    </row>
    <row r="3605" spans="209:214" ht="20.100000000000001" customHeight="1" x14ac:dyDescent="0.25">
      <c r="HA3605" s="2"/>
      <c r="HB3605" s="2">
        <f t="shared" si="1173"/>
        <v>19.231999999998926</v>
      </c>
      <c r="HC3605" s="147">
        <f t="shared" si="1174"/>
        <v>7.4908126304397719E-3</v>
      </c>
      <c r="HD3605" s="2">
        <f t="shared" si="1175"/>
        <v>1.838103803832123E-5</v>
      </c>
      <c r="HE3605" s="2">
        <f t="shared" si="1171"/>
        <v>1.838103803832123E-5</v>
      </c>
      <c r="HF3605" s="24" t="str">
        <f t="shared" si="1172"/>
        <v/>
      </c>
    </row>
    <row r="3606" spans="209:214" ht="20.100000000000001" customHeight="1" x14ac:dyDescent="0.25">
      <c r="HA3606" s="2"/>
      <c r="HB3606" s="2">
        <f t="shared" si="1173"/>
        <v>19.238399999998926</v>
      </c>
      <c r="HC3606" s="147">
        <f t="shared" si="1174"/>
        <v>7.4724315924014507E-3</v>
      </c>
      <c r="HD3606" s="2">
        <f t="shared" si="1175"/>
        <v>1.8337557184501009E-5</v>
      </c>
      <c r="HE3606" s="2">
        <f t="shared" si="1171"/>
        <v>1.8337557184501009E-5</v>
      </c>
      <c r="HF3606" s="24" t="str">
        <f t="shared" si="1172"/>
        <v/>
      </c>
    </row>
    <row r="3607" spans="209:214" ht="20.100000000000001" customHeight="1" x14ac:dyDescent="0.25">
      <c r="HA3607" s="2"/>
      <c r="HB3607" s="2">
        <f t="shared" si="1173"/>
        <v>19.244799999998925</v>
      </c>
      <c r="HC3607" s="147">
        <f t="shared" si="1174"/>
        <v>7.4540940352169497E-3</v>
      </c>
      <c r="HD3607" s="2">
        <f t="shared" si="1175"/>
        <v>1.8294174126061956E-5</v>
      </c>
      <c r="HE3607" s="2">
        <f t="shared" si="1171"/>
        <v>1.8294174126061956E-5</v>
      </c>
      <c r="HF3607" s="24" t="str">
        <f t="shared" si="1172"/>
        <v/>
      </c>
    </row>
    <row r="3608" spans="209:214" ht="20.100000000000001" customHeight="1" x14ac:dyDescent="0.25">
      <c r="HA3608" s="2"/>
      <c r="HB3608" s="2">
        <f t="shared" si="1173"/>
        <v>19.251199999998924</v>
      </c>
      <c r="HC3608" s="147">
        <f t="shared" si="1174"/>
        <v>7.4357998610908877E-3</v>
      </c>
      <c r="HD3608" s="2">
        <f t="shared" si="1175"/>
        <v>1.825088865900059E-5</v>
      </c>
      <c r="HE3608" s="2">
        <f t="shared" ref="HE3608:HE3671" si="1176">IF(HC3608&lt;(1-$HA$604),HD3608,"")</f>
        <v>1.825088865900059E-5</v>
      </c>
      <c r="HF3608" s="24" t="str">
        <f t="shared" ref="HF3608:HF3671" si="1177">IF(HC3608&lt;(1-$HA$610),HD3608,"")</f>
        <v/>
      </c>
    </row>
    <row r="3609" spans="209:214" ht="20.100000000000001" customHeight="1" x14ac:dyDescent="0.25">
      <c r="HA3609" s="2"/>
      <c r="HB3609" s="2">
        <f t="shared" ref="HB3609:HB3672" si="1178">HB3608+$HE$597</f>
        <v>19.257599999998924</v>
      </c>
      <c r="HC3609" s="147">
        <f t="shared" ref="HC3609:HC3672" si="1179">_xlfn.CHISQ.DIST.RT(HB3609,7)</f>
        <v>7.4175489724318871E-3</v>
      </c>
      <c r="HD3609" s="2">
        <f t="shared" ref="HD3609:HD3672" si="1180">HC3609-HC3610</f>
        <v>1.8207700579600528E-5</v>
      </c>
      <c r="HE3609" s="2">
        <f t="shared" si="1176"/>
        <v>1.8207700579600528E-5</v>
      </c>
      <c r="HF3609" s="24" t="str">
        <f t="shared" si="1177"/>
        <v/>
      </c>
    </row>
    <row r="3610" spans="209:214" ht="20.100000000000001" customHeight="1" x14ac:dyDescent="0.25">
      <c r="HA3610" s="2"/>
      <c r="HB3610" s="2">
        <f t="shared" si="1178"/>
        <v>19.263999999998923</v>
      </c>
      <c r="HC3610" s="147">
        <f t="shared" si="1179"/>
        <v>7.3993412718522866E-3</v>
      </c>
      <c r="HD3610" s="2">
        <f t="shared" si="1180"/>
        <v>1.8164609684621566E-5</v>
      </c>
      <c r="HE3610" s="2">
        <f t="shared" si="1176"/>
        <v>1.8164609684621566E-5</v>
      </c>
      <c r="HF3610" s="24" t="str">
        <f t="shared" si="1177"/>
        <v/>
      </c>
    </row>
    <row r="3611" spans="209:214" ht="20.100000000000001" customHeight="1" x14ac:dyDescent="0.25">
      <c r="HA3611" s="2"/>
      <c r="HB3611" s="2">
        <f t="shared" si="1178"/>
        <v>19.270399999998922</v>
      </c>
      <c r="HC3611" s="147">
        <f t="shared" si="1179"/>
        <v>7.381176662167665E-3</v>
      </c>
      <c r="HD3611" s="2">
        <f t="shared" si="1180"/>
        <v>1.8121615771125345E-5</v>
      </c>
      <c r="HE3611" s="2">
        <f t="shared" si="1176"/>
        <v>1.8121615771125345E-5</v>
      </c>
      <c r="HF3611" s="24" t="str">
        <f t="shared" si="1177"/>
        <v/>
      </c>
    </row>
    <row r="3612" spans="209:214" ht="20.100000000000001" customHeight="1" x14ac:dyDescent="0.25">
      <c r="HA3612" s="2"/>
      <c r="HB3612" s="2">
        <f t="shared" si="1178"/>
        <v>19.276799999998921</v>
      </c>
      <c r="HC3612" s="147">
        <f t="shared" si="1179"/>
        <v>7.3630550463965397E-3</v>
      </c>
      <c r="HD3612" s="2">
        <f t="shared" si="1180"/>
        <v>1.8078718636569888E-5</v>
      </c>
      <c r="HE3612" s="2">
        <f t="shared" si="1176"/>
        <v>1.8078718636569888E-5</v>
      </c>
      <c r="HF3612" s="24" t="str">
        <f t="shared" si="1177"/>
        <v/>
      </c>
    </row>
    <row r="3613" spans="209:214" ht="20.100000000000001" customHeight="1" x14ac:dyDescent="0.25">
      <c r="HA3613" s="2"/>
      <c r="HB3613" s="2">
        <f t="shared" si="1178"/>
        <v>19.283199999998921</v>
      </c>
      <c r="HC3613" s="147">
        <f t="shared" si="1179"/>
        <v>7.3449763277599698E-3</v>
      </c>
      <c r="HD3613" s="2">
        <f t="shared" si="1180"/>
        <v>1.8035918078769704E-5</v>
      </c>
      <c r="HE3613" s="2">
        <f t="shared" si="1176"/>
        <v>1.8035918078769704E-5</v>
      </c>
      <c r="HF3613" s="24" t="str">
        <f t="shared" si="1177"/>
        <v/>
      </c>
    </row>
    <row r="3614" spans="209:214" ht="20.100000000000001" customHeight="1" x14ac:dyDescent="0.25">
      <c r="HA3614" s="2"/>
      <c r="HB3614" s="2">
        <f t="shared" si="1178"/>
        <v>19.28959999999892</v>
      </c>
      <c r="HC3614" s="147">
        <f t="shared" si="1179"/>
        <v>7.3269404096812001E-3</v>
      </c>
      <c r="HD3614" s="2">
        <f t="shared" si="1180"/>
        <v>1.7993213895958239E-5</v>
      </c>
      <c r="HE3614" s="2">
        <f t="shared" si="1176"/>
        <v>1.7993213895958239E-5</v>
      </c>
      <c r="HF3614" s="24" t="str">
        <f t="shared" si="1177"/>
        <v/>
      </c>
    </row>
    <row r="3615" spans="209:214" ht="20.100000000000001" customHeight="1" x14ac:dyDescent="0.25">
      <c r="HA3615" s="2"/>
      <c r="HB3615" s="2">
        <f t="shared" si="1178"/>
        <v>19.295999999998919</v>
      </c>
      <c r="HC3615" s="147">
        <f t="shared" si="1179"/>
        <v>7.3089471957852419E-3</v>
      </c>
      <c r="HD3615" s="2">
        <f t="shared" si="1180"/>
        <v>1.7950605886674249E-5</v>
      </c>
      <c r="HE3615" s="2">
        <f t="shared" si="1176"/>
        <v>1.7950605886674249E-5</v>
      </c>
      <c r="HF3615" s="24" t="str">
        <f t="shared" si="1177"/>
        <v/>
      </c>
    </row>
    <row r="3616" spans="209:214" ht="20.100000000000001" customHeight="1" x14ac:dyDescent="0.25">
      <c r="HA3616" s="2"/>
      <c r="HB3616" s="2">
        <f t="shared" si="1178"/>
        <v>19.302399999998919</v>
      </c>
      <c r="HC3616" s="147">
        <f t="shared" si="1179"/>
        <v>7.2909965898985676E-3</v>
      </c>
      <c r="HD3616" s="2">
        <f t="shared" si="1180"/>
        <v>1.790809384990058E-5</v>
      </c>
      <c r="HE3616" s="2">
        <f t="shared" si="1176"/>
        <v>1.790809384990058E-5</v>
      </c>
      <c r="HF3616" s="24" t="str">
        <f t="shared" si="1177"/>
        <v/>
      </c>
    </row>
    <row r="3617" spans="209:214" ht="20.100000000000001" customHeight="1" x14ac:dyDescent="0.25">
      <c r="HA3617" s="2"/>
      <c r="HB3617" s="2">
        <f t="shared" si="1178"/>
        <v>19.308799999998918</v>
      </c>
      <c r="HC3617" s="147">
        <f t="shared" si="1179"/>
        <v>7.273088496048667E-3</v>
      </c>
      <c r="HD3617" s="2">
        <f t="shared" si="1180"/>
        <v>1.7865677584908909E-5</v>
      </c>
      <c r="HE3617" s="2">
        <f t="shared" si="1176"/>
        <v>1.7865677584908909E-5</v>
      </c>
      <c r="HF3617" s="24" t="str">
        <f t="shared" si="1177"/>
        <v/>
      </c>
    </row>
    <row r="3618" spans="209:214" ht="20.100000000000001" customHeight="1" x14ac:dyDescent="0.25">
      <c r="HA3618" s="2"/>
      <c r="HB3618" s="2">
        <f t="shared" si="1178"/>
        <v>19.315199999998917</v>
      </c>
      <c r="HC3618" s="147">
        <f t="shared" si="1179"/>
        <v>7.2552228184637581E-3</v>
      </c>
      <c r="HD3618" s="2">
        <f t="shared" si="1180"/>
        <v>1.7823356891408931E-5</v>
      </c>
      <c r="HE3618" s="2">
        <f t="shared" si="1176"/>
        <v>1.7823356891408931E-5</v>
      </c>
      <c r="HF3618" s="24" t="str">
        <f t="shared" si="1177"/>
        <v/>
      </c>
    </row>
    <row r="3619" spans="209:214" ht="20.100000000000001" customHeight="1" x14ac:dyDescent="0.25">
      <c r="HA3619" s="2"/>
      <c r="HB3619" s="2">
        <f t="shared" si="1178"/>
        <v>19.321599999998917</v>
      </c>
      <c r="HC3619" s="147">
        <f t="shared" si="1179"/>
        <v>7.2373994615723492E-3</v>
      </c>
      <c r="HD3619" s="2">
        <f t="shared" si="1180"/>
        <v>1.7781131569451214E-5</v>
      </c>
      <c r="HE3619" s="2">
        <f t="shared" si="1176"/>
        <v>1.7781131569451214E-5</v>
      </c>
      <c r="HF3619" s="24" t="str">
        <f t="shared" si="1177"/>
        <v/>
      </c>
    </row>
    <row r="3620" spans="209:214" ht="20.100000000000001" customHeight="1" x14ac:dyDescent="0.25">
      <c r="HA3620" s="2"/>
      <c r="HB3620" s="2">
        <f t="shared" si="1178"/>
        <v>19.327999999998916</v>
      </c>
      <c r="HC3620" s="147">
        <f t="shared" si="1179"/>
        <v>7.219618330002898E-3</v>
      </c>
      <c r="HD3620" s="2">
        <f t="shared" si="1180"/>
        <v>1.7739001419447148E-5</v>
      </c>
      <c r="HE3620" s="2">
        <f t="shared" si="1176"/>
        <v>1.7739001419447148E-5</v>
      </c>
      <c r="HF3620" s="24" t="str">
        <f t="shared" si="1177"/>
        <v/>
      </c>
    </row>
    <row r="3621" spans="209:214" ht="20.100000000000001" customHeight="1" x14ac:dyDescent="0.25">
      <c r="HA3621" s="2"/>
      <c r="HB3621" s="2">
        <f t="shared" si="1178"/>
        <v>19.334399999998915</v>
      </c>
      <c r="HC3621" s="147">
        <f t="shared" si="1179"/>
        <v>7.2018793285834508E-3</v>
      </c>
      <c r="HD3621" s="2">
        <f t="shared" si="1180"/>
        <v>1.769696624222359E-5</v>
      </c>
      <c r="HE3621" s="2">
        <f t="shared" si="1176"/>
        <v>1.769696624222359E-5</v>
      </c>
      <c r="HF3621" s="24" t="str">
        <f t="shared" si="1177"/>
        <v/>
      </c>
    </row>
    <row r="3622" spans="209:214" ht="20.100000000000001" customHeight="1" x14ac:dyDescent="0.25">
      <c r="HA3622" s="2"/>
      <c r="HB3622" s="2">
        <f t="shared" si="1178"/>
        <v>19.340799999998914</v>
      </c>
      <c r="HC3622" s="147">
        <f t="shared" si="1179"/>
        <v>7.1841823623412272E-3</v>
      </c>
      <c r="HD3622" s="2">
        <f t="shared" si="1180"/>
        <v>1.7655025838897095E-5</v>
      </c>
      <c r="HE3622" s="2">
        <f t="shared" si="1176"/>
        <v>1.7655025838897095E-5</v>
      </c>
      <c r="HF3622" s="24" t="str">
        <f t="shared" si="1177"/>
        <v/>
      </c>
    </row>
    <row r="3623" spans="209:214" ht="20.100000000000001" customHeight="1" x14ac:dyDescent="0.25">
      <c r="HA3623" s="2"/>
      <c r="HB3623" s="2">
        <f t="shared" si="1178"/>
        <v>19.347199999998914</v>
      </c>
      <c r="HC3623" s="147">
        <f t="shared" si="1179"/>
        <v>7.1665273365023301E-3</v>
      </c>
      <c r="HD3623" s="2">
        <f t="shared" si="1180"/>
        <v>1.7613180010999686E-5</v>
      </c>
      <c r="HE3623" s="2">
        <f t="shared" si="1176"/>
        <v>1.7613180010999686E-5</v>
      </c>
      <c r="HF3623" s="24" t="str">
        <f t="shared" si="1177"/>
        <v/>
      </c>
    </row>
    <row r="3624" spans="209:214" ht="20.100000000000001" customHeight="1" x14ac:dyDescent="0.25">
      <c r="HA3624" s="2"/>
      <c r="HB3624" s="2">
        <f t="shared" si="1178"/>
        <v>19.353599999998913</v>
      </c>
      <c r="HC3624" s="147">
        <f t="shared" si="1179"/>
        <v>7.1489141564913304E-3</v>
      </c>
      <c r="HD3624" s="2">
        <f t="shared" si="1180"/>
        <v>1.7571428560458902E-5</v>
      </c>
      <c r="HE3624" s="2">
        <f t="shared" si="1176"/>
        <v>1.7571428560458902E-5</v>
      </c>
      <c r="HF3624" s="24" t="str">
        <f t="shared" si="1177"/>
        <v/>
      </c>
    </row>
    <row r="3625" spans="209:214" ht="20.100000000000001" customHeight="1" x14ac:dyDescent="0.25">
      <c r="HA3625" s="2"/>
      <c r="HB3625" s="2">
        <f t="shared" si="1178"/>
        <v>19.359999999998912</v>
      </c>
      <c r="HC3625" s="147">
        <f t="shared" si="1179"/>
        <v>7.1313427279308715E-3</v>
      </c>
      <c r="HD3625" s="2">
        <f t="shared" si="1180"/>
        <v>1.7529771289509326E-5</v>
      </c>
      <c r="HE3625" s="2">
        <f t="shared" si="1176"/>
        <v>1.7529771289509326E-5</v>
      </c>
      <c r="HF3625" s="24" t="str">
        <f t="shared" si="1177"/>
        <v/>
      </c>
    </row>
    <row r="3626" spans="209:214" ht="20.100000000000001" customHeight="1" x14ac:dyDescent="0.25">
      <c r="HA3626" s="2"/>
      <c r="HB3626" s="2">
        <f t="shared" si="1178"/>
        <v>19.366399999998912</v>
      </c>
      <c r="HC3626" s="147">
        <f t="shared" si="1179"/>
        <v>7.1138129566413622E-3</v>
      </c>
      <c r="HD3626" s="2">
        <f t="shared" si="1180"/>
        <v>1.7488208000774122E-5</v>
      </c>
      <c r="HE3626" s="2">
        <f t="shared" si="1176"/>
        <v>1.7488208000774122E-5</v>
      </c>
      <c r="HF3626" s="24" t="str">
        <f t="shared" si="1177"/>
        <v/>
      </c>
    </row>
    <row r="3627" spans="209:214" ht="20.100000000000001" customHeight="1" x14ac:dyDescent="0.25">
      <c r="HA3627" s="2"/>
      <c r="HB3627" s="2">
        <f t="shared" si="1178"/>
        <v>19.372799999998911</v>
      </c>
      <c r="HC3627" s="147">
        <f t="shared" si="1179"/>
        <v>7.0963247486405881E-3</v>
      </c>
      <c r="HD3627" s="2">
        <f t="shared" si="1180"/>
        <v>1.7446738497253755E-5</v>
      </c>
      <c r="HE3627" s="2">
        <f t="shared" si="1176"/>
        <v>1.7446738497253755E-5</v>
      </c>
      <c r="HF3627" s="24" t="str">
        <f t="shared" si="1177"/>
        <v/>
      </c>
    </row>
    <row r="3628" spans="209:214" ht="20.100000000000001" customHeight="1" x14ac:dyDescent="0.25">
      <c r="HA3628" s="2"/>
      <c r="HB3628" s="2">
        <f t="shared" si="1178"/>
        <v>19.37919999999891</v>
      </c>
      <c r="HC3628" s="147">
        <f t="shared" si="1179"/>
        <v>7.0788780101433343E-3</v>
      </c>
      <c r="HD3628" s="2">
        <f t="shared" si="1180"/>
        <v>1.7405362582319055E-5</v>
      </c>
      <c r="HE3628" s="2">
        <f t="shared" si="1176"/>
        <v>1.7405362582319055E-5</v>
      </c>
      <c r="HF3628" s="24" t="str">
        <f t="shared" si="1177"/>
        <v/>
      </c>
    </row>
    <row r="3629" spans="209:214" ht="20.100000000000001" customHeight="1" x14ac:dyDescent="0.25">
      <c r="HA3629" s="2"/>
      <c r="HB3629" s="2">
        <f t="shared" si="1178"/>
        <v>19.385599999998909</v>
      </c>
      <c r="HC3629" s="147">
        <f t="shared" si="1179"/>
        <v>7.0614726475610153E-3</v>
      </c>
      <c r="HD3629" s="2">
        <f t="shared" si="1180"/>
        <v>1.7364080059644425E-5</v>
      </c>
      <c r="HE3629" s="2">
        <f t="shared" si="1176"/>
        <v>1.7364080059644425E-5</v>
      </c>
      <c r="HF3629" s="24" t="str">
        <f t="shared" si="1177"/>
        <v/>
      </c>
    </row>
    <row r="3630" spans="209:214" ht="20.100000000000001" customHeight="1" x14ac:dyDescent="0.25">
      <c r="HA3630" s="2"/>
      <c r="HB3630" s="2">
        <f t="shared" si="1178"/>
        <v>19.391999999998909</v>
      </c>
      <c r="HC3630" s="147">
        <f t="shared" si="1179"/>
        <v>7.0441085675013709E-3</v>
      </c>
      <c r="HD3630" s="2">
        <f t="shared" si="1180"/>
        <v>1.7322890733376985E-5</v>
      </c>
      <c r="HE3630" s="2">
        <f t="shared" si="1176"/>
        <v>1.7322890733376985E-5</v>
      </c>
      <c r="HF3630" s="24" t="str">
        <f t="shared" si="1177"/>
        <v/>
      </c>
    </row>
    <row r="3631" spans="209:214" ht="20.100000000000001" customHeight="1" x14ac:dyDescent="0.25">
      <c r="HA3631" s="2"/>
      <c r="HB3631" s="2">
        <f t="shared" si="1178"/>
        <v>19.398399999998908</v>
      </c>
      <c r="HC3631" s="147">
        <f t="shared" si="1179"/>
        <v>7.0267856767679939E-3</v>
      </c>
      <c r="HD3631" s="2">
        <f t="shared" si="1180"/>
        <v>1.7281794407911048E-5</v>
      </c>
      <c r="HE3631" s="2">
        <f t="shared" si="1176"/>
        <v>1.7281794407911048E-5</v>
      </c>
      <c r="HF3631" s="24" t="str">
        <f t="shared" si="1177"/>
        <v/>
      </c>
    </row>
    <row r="3632" spans="209:214" ht="20.100000000000001" customHeight="1" x14ac:dyDescent="0.25">
      <c r="HA3632" s="2"/>
      <c r="HB3632" s="2">
        <f t="shared" si="1178"/>
        <v>19.404799999998907</v>
      </c>
      <c r="HC3632" s="147">
        <f t="shared" si="1179"/>
        <v>7.0095038823600828E-3</v>
      </c>
      <c r="HD3632" s="2">
        <f t="shared" si="1180"/>
        <v>1.7240790888091093E-5</v>
      </c>
      <c r="HE3632" s="2">
        <f t="shared" si="1176"/>
        <v>1.7240790888091093E-5</v>
      </c>
      <c r="HF3632" s="24" t="str">
        <f t="shared" si="1177"/>
        <v/>
      </c>
    </row>
    <row r="3633" spans="209:214" ht="20.100000000000001" customHeight="1" x14ac:dyDescent="0.25">
      <c r="HA3633" s="2"/>
      <c r="HB3633" s="2">
        <f t="shared" si="1178"/>
        <v>19.411199999998907</v>
      </c>
      <c r="HC3633" s="147">
        <f t="shared" si="1179"/>
        <v>6.9922630914719917E-3</v>
      </c>
      <c r="HD3633" s="2">
        <f t="shared" si="1180"/>
        <v>1.7199879979073844E-5</v>
      </c>
      <c r="HE3633" s="2">
        <f t="shared" si="1176"/>
        <v>1.7199879979073844E-5</v>
      </c>
      <c r="HF3633" s="24" t="str">
        <f t="shared" si="1177"/>
        <v/>
      </c>
    </row>
    <row r="3634" spans="209:214" ht="20.100000000000001" customHeight="1" x14ac:dyDescent="0.25">
      <c r="HA3634" s="2"/>
      <c r="HB3634" s="2">
        <f t="shared" si="1178"/>
        <v>19.417599999998906</v>
      </c>
      <c r="HC3634" s="147">
        <f t="shared" si="1179"/>
        <v>6.9750632114929179E-3</v>
      </c>
      <c r="HD3634" s="2">
        <f t="shared" si="1180"/>
        <v>1.7159061486393332E-5</v>
      </c>
      <c r="HE3634" s="2">
        <f t="shared" si="1176"/>
        <v>1.7159061486393332E-5</v>
      </c>
      <c r="HF3634" s="24" t="str">
        <f t="shared" si="1177"/>
        <v/>
      </c>
    </row>
    <row r="3635" spans="209:214" ht="20.100000000000001" customHeight="1" x14ac:dyDescent="0.25">
      <c r="HA3635" s="2"/>
      <c r="HB3635" s="2">
        <f t="shared" si="1178"/>
        <v>19.423999999998905</v>
      </c>
      <c r="HC3635" s="147">
        <f t="shared" si="1179"/>
        <v>6.9579041500065246E-3</v>
      </c>
      <c r="HD3635" s="2">
        <f t="shared" si="1180"/>
        <v>1.711833521595655E-5</v>
      </c>
      <c r="HE3635" s="2">
        <f t="shared" si="1176"/>
        <v>1.711833521595655E-5</v>
      </c>
      <c r="HF3635" s="24" t="str">
        <f t="shared" si="1177"/>
        <v/>
      </c>
    </row>
    <row r="3636" spans="209:214" ht="20.100000000000001" customHeight="1" x14ac:dyDescent="0.25">
      <c r="HA3636" s="2"/>
      <c r="HB3636" s="2">
        <f t="shared" si="1178"/>
        <v>19.430399999998905</v>
      </c>
      <c r="HC3636" s="147">
        <f t="shared" si="1179"/>
        <v>6.940785814790568E-3</v>
      </c>
      <c r="HD3636" s="2">
        <f t="shared" si="1180"/>
        <v>1.707770097401657E-5</v>
      </c>
      <c r="HE3636" s="2">
        <f t="shared" si="1176"/>
        <v>1.707770097401657E-5</v>
      </c>
      <c r="HF3636" s="24" t="str">
        <f t="shared" si="1177"/>
        <v/>
      </c>
    </row>
    <row r="3637" spans="209:214" ht="20.100000000000001" customHeight="1" x14ac:dyDescent="0.25">
      <c r="HA3637" s="2"/>
      <c r="HB3637" s="2">
        <f t="shared" si="1178"/>
        <v>19.436799999998904</v>
      </c>
      <c r="HC3637" s="147">
        <f t="shared" si="1179"/>
        <v>6.9237081138165514E-3</v>
      </c>
      <c r="HD3637" s="2">
        <f t="shared" si="1180"/>
        <v>1.7037158567185552E-5</v>
      </c>
      <c r="HE3637" s="2">
        <f t="shared" si="1176"/>
        <v>1.7037158567185552E-5</v>
      </c>
      <c r="HF3637" s="24" t="str">
        <f t="shared" si="1177"/>
        <v/>
      </c>
    </row>
    <row r="3638" spans="209:214" ht="20.100000000000001" customHeight="1" x14ac:dyDescent="0.25">
      <c r="HA3638" s="2"/>
      <c r="HB3638" s="2">
        <f t="shared" si="1178"/>
        <v>19.443199999998903</v>
      </c>
      <c r="HC3638" s="147">
        <f t="shared" si="1179"/>
        <v>6.9066709552493659E-3</v>
      </c>
      <c r="HD3638" s="2">
        <f t="shared" si="1180"/>
        <v>1.6996707802452958E-5</v>
      </c>
      <c r="HE3638" s="2">
        <f t="shared" si="1176"/>
        <v>1.6996707802452958E-5</v>
      </c>
      <c r="HF3638" s="24" t="str">
        <f t="shared" si="1177"/>
        <v/>
      </c>
    </row>
    <row r="3639" spans="209:214" ht="20.100000000000001" customHeight="1" x14ac:dyDescent="0.25">
      <c r="HA3639" s="2"/>
      <c r="HB3639" s="2">
        <f t="shared" si="1178"/>
        <v>19.449599999998902</v>
      </c>
      <c r="HC3639" s="147">
        <f t="shared" si="1179"/>
        <v>6.8896742474469129E-3</v>
      </c>
      <c r="HD3639" s="2">
        <f t="shared" si="1180"/>
        <v>1.6956348487137847E-5</v>
      </c>
      <c r="HE3639" s="2">
        <f t="shared" si="1176"/>
        <v>1.6956348487137847E-5</v>
      </c>
      <c r="HF3639" s="24" t="str">
        <f t="shared" si="1177"/>
        <v/>
      </c>
    </row>
    <row r="3640" spans="209:214" ht="20.100000000000001" customHeight="1" x14ac:dyDescent="0.25">
      <c r="HA3640" s="2"/>
      <c r="HB3640" s="2">
        <f t="shared" si="1178"/>
        <v>19.455999999998902</v>
      </c>
      <c r="HC3640" s="147">
        <f t="shared" si="1179"/>
        <v>6.8727178989597751E-3</v>
      </c>
      <c r="HD3640" s="2">
        <f t="shared" si="1180"/>
        <v>1.6916080428937448E-5</v>
      </c>
      <c r="HE3640" s="2">
        <f t="shared" si="1176"/>
        <v>1.6916080428937448E-5</v>
      </c>
      <c r="HF3640" s="24" t="str">
        <f t="shared" si="1177"/>
        <v/>
      </c>
    </row>
    <row r="3641" spans="209:214" ht="20.100000000000001" customHeight="1" x14ac:dyDescent="0.25">
      <c r="HA3641" s="2"/>
      <c r="HB3641" s="2">
        <f t="shared" si="1178"/>
        <v>19.462399999998901</v>
      </c>
      <c r="HC3641" s="147">
        <f t="shared" si="1179"/>
        <v>6.8558018185308376E-3</v>
      </c>
      <c r="HD3641" s="2">
        <f t="shared" si="1180"/>
        <v>1.6875903435924558E-5</v>
      </c>
      <c r="HE3641" s="2">
        <f t="shared" si="1176"/>
        <v>1.6875903435924558E-5</v>
      </c>
      <c r="HF3641" s="24" t="str">
        <f t="shared" si="1177"/>
        <v/>
      </c>
    </row>
    <row r="3642" spans="209:214" ht="20.100000000000001" customHeight="1" x14ac:dyDescent="0.25">
      <c r="HA3642" s="2"/>
      <c r="HB3642" s="2">
        <f t="shared" si="1178"/>
        <v>19.4687999999989</v>
      </c>
      <c r="HC3642" s="147">
        <f t="shared" si="1179"/>
        <v>6.8389259150949131E-3</v>
      </c>
      <c r="HD3642" s="2">
        <f t="shared" si="1180"/>
        <v>1.6835817316480754E-5</v>
      </c>
      <c r="HE3642" s="2">
        <f t="shared" si="1176"/>
        <v>1.6835817316480754E-5</v>
      </c>
      <c r="HF3642" s="24" t="str">
        <f t="shared" si="1177"/>
        <v/>
      </c>
    </row>
    <row r="3643" spans="209:214" ht="20.100000000000001" customHeight="1" x14ac:dyDescent="0.25">
      <c r="HA3643" s="2"/>
      <c r="HB3643" s="2">
        <f t="shared" si="1178"/>
        <v>19.4751999999989</v>
      </c>
      <c r="HC3643" s="147">
        <f t="shared" si="1179"/>
        <v>6.8220900977784323E-3</v>
      </c>
      <c r="HD3643" s="2">
        <f t="shared" si="1180"/>
        <v>1.679582187939354E-5</v>
      </c>
      <c r="HE3643" s="2">
        <f t="shared" si="1176"/>
        <v>1.679582187939354E-5</v>
      </c>
      <c r="HF3643" s="24" t="str">
        <f t="shared" si="1177"/>
        <v/>
      </c>
    </row>
    <row r="3644" spans="209:214" ht="20.100000000000001" customHeight="1" x14ac:dyDescent="0.25">
      <c r="HA3644" s="2"/>
      <c r="HB3644" s="2">
        <f t="shared" si="1178"/>
        <v>19.481599999998899</v>
      </c>
      <c r="HC3644" s="147">
        <f t="shared" si="1179"/>
        <v>6.8052942758990388E-3</v>
      </c>
      <c r="HD3644" s="2">
        <f t="shared" si="1180"/>
        <v>1.6755916933788688E-5</v>
      </c>
      <c r="HE3644" s="2">
        <f t="shared" si="1176"/>
        <v>1.6755916933788688E-5</v>
      </c>
      <c r="HF3644" s="24" t="str">
        <f t="shared" si="1177"/>
        <v/>
      </c>
    </row>
    <row r="3645" spans="209:214" ht="20.100000000000001" customHeight="1" x14ac:dyDescent="0.25">
      <c r="HA3645" s="2"/>
      <c r="HB3645" s="2">
        <f t="shared" si="1178"/>
        <v>19.487999999998898</v>
      </c>
      <c r="HC3645" s="147">
        <f t="shared" si="1179"/>
        <v>6.7885383589652501E-3</v>
      </c>
      <c r="HD3645" s="2">
        <f t="shared" si="1180"/>
        <v>1.6716102289126775E-5</v>
      </c>
      <c r="HE3645" s="2">
        <f t="shared" si="1176"/>
        <v>1.6716102289126775E-5</v>
      </c>
      <c r="HF3645" s="24" t="str">
        <f t="shared" si="1177"/>
        <v/>
      </c>
    </row>
    <row r="3646" spans="209:214" ht="20.100000000000001" customHeight="1" x14ac:dyDescent="0.25">
      <c r="HA3646" s="2"/>
      <c r="HB3646" s="2">
        <f t="shared" si="1178"/>
        <v>19.494399999998897</v>
      </c>
      <c r="HC3646" s="147">
        <f t="shared" si="1179"/>
        <v>6.7718222566761233E-3</v>
      </c>
      <c r="HD3646" s="2">
        <f t="shared" si="1180"/>
        <v>1.6676377755276035E-5</v>
      </c>
      <c r="HE3646" s="2">
        <f t="shared" si="1176"/>
        <v>1.6676377755276035E-5</v>
      </c>
      <c r="HF3646" s="24" t="str">
        <f t="shared" si="1177"/>
        <v/>
      </c>
    </row>
    <row r="3647" spans="209:214" ht="20.100000000000001" customHeight="1" x14ac:dyDescent="0.25">
      <c r="HA3647" s="2"/>
      <c r="HB3647" s="2">
        <f t="shared" si="1178"/>
        <v>19.500799999998897</v>
      </c>
      <c r="HC3647" s="147">
        <f t="shared" si="1179"/>
        <v>6.7551458789208473E-3</v>
      </c>
      <c r="HD3647" s="2">
        <f t="shared" si="1180"/>
        <v>1.6636743142388333E-5</v>
      </c>
      <c r="HE3647" s="2">
        <f t="shared" si="1176"/>
        <v>1.6636743142388333E-5</v>
      </c>
      <c r="HF3647" s="24" t="str">
        <f t="shared" si="1177"/>
        <v/>
      </c>
    </row>
    <row r="3648" spans="209:214" ht="20.100000000000001" customHeight="1" x14ac:dyDescent="0.25">
      <c r="HA3648" s="2"/>
      <c r="HB3648" s="2">
        <f t="shared" si="1178"/>
        <v>19.507199999998896</v>
      </c>
      <c r="HC3648" s="147">
        <f t="shared" si="1179"/>
        <v>6.738509135778459E-3</v>
      </c>
      <c r="HD3648" s="2">
        <f t="shared" si="1180"/>
        <v>1.6597198261051813E-5</v>
      </c>
      <c r="HE3648" s="2">
        <f t="shared" si="1176"/>
        <v>1.6597198261051813E-5</v>
      </c>
      <c r="HF3648" s="24" t="str">
        <f t="shared" si="1177"/>
        <v/>
      </c>
    </row>
    <row r="3649" spans="209:214" ht="20.100000000000001" customHeight="1" x14ac:dyDescent="0.25">
      <c r="HA3649" s="2"/>
      <c r="HB3649" s="2">
        <f t="shared" si="1178"/>
        <v>19.513599999998895</v>
      </c>
      <c r="HC3649" s="147">
        <f t="shared" si="1179"/>
        <v>6.7219119375174071E-3</v>
      </c>
      <c r="HD3649" s="2">
        <f t="shared" si="1180"/>
        <v>1.655774292212437E-5</v>
      </c>
      <c r="HE3649" s="2">
        <f t="shared" si="1176"/>
        <v>1.655774292212437E-5</v>
      </c>
      <c r="HF3649" s="24" t="str">
        <f t="shared" si="1177"/>
        <v/>
      </c>
    </row>
    <row r="3650" spans="209:214" ht="20.100000000000001" customHeight="1" x14ac:dyDescent="0.25">
      <c r="HA3650" s="2"/>
      <c r="HB3650" s="2">
        <f t="shared" si="1178"/>
        <v>19.519999999998895</v>
      </c>
      <c r="HC3650" s="147">
        <f t="shared" si="1179"/>
        <v>6.7053541945952828E-3</v>
      </c>
      <c r="HD3650" s="2">
        <f t="shared" si="1180"/>
        <v>1.6518376936895847E-5</v>
      </c>
      <c r="HE3650" s="2">
        <f t="shared" si="1176"/>
        <v>1.6518376936895847E-5</v>
      </c>
      <c r="HF3650" s="24" t="str">
        <f t="shared" si="1177"/>
        <v/>
      </c>
    </row>
    <row r="3651" spans="209:214" ht="20.100000000000001" customHeight="1" x14ac:dyDescent="0.25">
      <c r="HA3651" s="2"/>
      <c r="HB3651" s="2">
        <f t="shared" si="1178"/>
        <v>19.526399999998894</v>
      </c>
      <c r="HC3651" s="147">
        <f t="shared" si="1179"/>
        <v>6.6888358176583869E-3</v>
      </c>
      <c r="HD3651" s="2">
        <f t="shared" si="1180"/>
        <v>1.6479100116944916E-5</v>
      </c>
      <c r="HE3651" s="2">
        <f t="shared" si="1176"/>
        <v>1.6479100116944916E-5</v>
      </c>
      <c r="HF3651" s="24" t="str">
        <f t="shared" si="1177"/>
        <v/>
      </c>
    </row>
    <row r="3652" spans="209:214" ht="20.100000000000001" customHeight="1" x14ac:dyDescent="0.25">
      <c r="HA3652" s="2"/>
      <c r="HB3652" s="2">
        <f t="shared" si="1178"/>
        <v>19.532799999998893</v>
      </c>
      <c r="HC3652" s="147">
        <f t="shared" si="1179"/>
        <v>6.672356717541442E-3</v>
      </c>
      <c r="HD3652" s="2">
        <f t="shared" si="1180"/>
        <v>1.6439912274244031E-5</v>
      </c>
      <c r="HE3652" s="2">
        <f t="shared" si="1176"/>
        <v>1.6439912274244031E-5</v>
      </c>
      <c r="HF3652" s="24" t="str">
        <f t="shared" si="1177"/>
        <v/>
      </c>
    </row>
    <row r="3653" spans="209:214" ht="20.100000000000001" customHeight="1" x14ac:dyDescent="0.25">
      <c r="HA3653" s="2"/>
      <c r="HB3653" s="2">
        <f t="shared" si="1178"/>
        <v>19.539199999998893</v>
      </c>
      <c r="HC3653" s="147">
        <f t="shared" si="1179"/>
        <v>6.655916805267198E-3</v>
      </c>
      <c r="HD3653" s="2">
        <f t="shared" si="1180"/>
        <v>1.6400813221108257E-5</v>
      </c>
      <c r="HE3653" s="2">
        <f t="shared" si="1176"/>
        <v>1.6400813221108257E-5</v>
      </c>
      <c r="HF3653" s="24" t="str">
        <f t="shared" si="1177"/>
        <v/>
      </c>
    </row>
    <row r="3654" spans="209:214" ht="20.100000000000001" customHeight="1" x14ac:dyDescent="0.25">
      <c r="HA3654" s="2"/>
      <c r="HB3654" s="2">
        <f t="shared" si="1178"/>
        <v>19.545599999998892</v>
      </c>
      <c r="HC3654" s="147">
        <f t="shared" si="1179"/>
        <v>6.6395159920460897E-3</v>
      </c>
      <c r="HD3654" s="2">
        <f t="shared" si="1180"/>
        <v>1.636180277020307E-5</v>
      </c>
      <c r="HE3654" s="2">
        <f t="shared" si="1176"/>
        <v>1.636180277020307E-5</v>
      </c>
      <c r="HF3654" s="24" t="str">
        <f t="shared" si="1177"/>
        <v/>
      </c>
    </row>
    <row r="3655" spans="209:214" ht="20.100000000000001" customHeight="1" x14ac:dyDescent="0.25">
      <c r="HA3655" s="2"/>
      <c r="HB3655" s="2">
        <f t="shared" si="1178"/>
        <v>19.551999999998891</v>
      </c>
      <c r="HC3655" s="147">
        <f t="shared" si="1179"/>
        <v>6.6231541892758867E-3</v>
      </c>
      <c r="HD3655" s="2">
        <f t="shared" si="1180"/>
        <v>1.6322880734514003E-5</v>
      </c>
      <c r="HE3655" s="2">
        <f t="shared" si="1176"/>
        <v>1.6322880734514003E-5</v>
      </c>
      <c r="HF3655" s="24" t="str">
        <f t="shared" si="1177"/>
        <v/>
      </c>
    </row>
    <row r="3656" spans="209:214" ht="20.100000000000001" customHeight="1" x14ac:dyDescent="0.25">
      <c r="HA3656" s="2"/>
      <c r="HB3656" s="2">
        <f t="shared" si="1178"/>
        <v>19.55839999999889</v>
      </c>
      <c r="HC3656" s="147">
        <f t="shared" si="1179"/>
        <v>6.6068313085413726E-3</v>
      </c>
      <c r="HD3656" s="2">
        <f t="shared" si="1180"/>
        <v>1.6284046927433384E-5</v>
      </c>
      <c r="HE3656" s="2">
        <f t="shared" si="1176"/>
        <v>1.6284046927433384E-5</v>
      </c>
      <c r="HF3656" s="24" t="str">
        <f t="shared" si="1177"/>
        <v/>
      </c>
    </row>
    <row r="3657" spans="209:214" ht="20.100000000000001" customHeight="1" x14ac:dyDescent="0.25">
      <c r="HA3657" s="2"/>
      <c r="HB3657" s="2">
        <f t="shared" si="1178"/>
        <v>19.56479999999889</v>
      </c>
      <c r="HC3657" s="147">
        <f t="shared" si="1179"/>
        <v>6.5905472616139393E-3</v>
      </c>
      <c r="HD3657" s="2">
        <f t="shared" si="1180"/>
        <v>1.6245301162677063E-5</v>
      </c>
      <c r="HE3657" s="2">
        <f t="shared" si="1176"/>
        <v>1.6245301162677063E-5</v>
      </c>
      <c r="HF3657" s="24" t="str">
        <f t="shared" si="1177"/>
        <v/>
      </c>
    </row>
    <row r="3658" spans="209:214" ht="20.100000000000001" customHeight="1" x14ac:dyDescent="0.25">
      <c r="HA3658" s="2"/>
      <c r="HB3658" s="2">
        <f t="shared" si="1178"/>
        <v>19.571199999998889</v>
      </c>
      <c r="HC3658" s="147">
        <f t="shared" si="1179"/>
        <v>6.5743019604512622E-3</v>
      </c>
      <c r="HD3658" s="2">
        <f t="shared" si="1180"/>
        <v>1.6206643254293093E-5</v>
      </c>
      <c r="HE3658" s="2">
        <f t="shared" si="1176"/>
        <v>1.6206643254293093E-5</v>
      </c>
      <c r="HF3658" s="24" t="str">
        <f t="shared" si="1177"/>
        <v/>
      </c>
    </row>
    <row r="3659" spans="209:214" ht="20.100000000000001" customHeight="1" x14ac:dyDescent="0.25">
      <c r="HA3659" s="2"/>
      <c r="HB3659" s="2">
        <f t="shared" si="1178"/>
        <v>19.577599999998888</v>
      </c>
      <c r="HC3659" s="147">
        <f t="shared" si="1179"/>
        <v>6.5580953171969691E-3</v>
      </c>
      <c r="HD3659" s="2">
        <f t="shared" si="1180"/>
        <v>1.6168073016682542E-5</v>
      </c>
      <c r="HE3659" s="2">
        <f t="shared" si="1176"/>
        <v>1.6168073016682542E-5</v>
      </c>
      <c r="HF3659" s="24" t="str">
        <f t="shared" si="1177"/>
        <v/>
      </c>
    </row>
    <row r="3660" spans="209:214" ht="20.100000000000001" customHeight="1" x14ac:dyDescent="0.25">
      <c r="HA3660" s="2"/>
      <c r="HB3660" s="2">
        <f t="shared" si="1178"/>
        <v>19.583999999998888</v>
      </c>
      <c r="HC3660" s="147">
        <f t="shared" si="1179"/>
        <v>6.5419272441802866E-3</v>
      </c>
      <c r="HD3660" s="2">
        <f t="shared" si="1180"/>
        <v>1.612959026464373E-5</v>
      </c>
      <c r="HE3660" s="2">
        <f t="shared" si="1176"/>
        <v>1.612959026464373E-5</v>
      </c>
      <c r="HF3660" s="24" t="str">
        <f t="shared" si="1177"/>
        <v/>
      </c>
    </row>
    <row r="3661" spans="209:214" ht="20.100000000000001" customHeight="1" x14ac:dyDescent="0.25">
      <c r="HA3661" s="2"/>
      <c r="HB3661" s="2">
        <f t="shared" si="1178"/>
        <v>19.590399999998887</v>
      </c>
      <c r="HC3661" s="147">
        <f t="shared" si="1179"/>
        <v>6.5257976539156428E-3</v>
      </c>
      <c r="HD3661" s="2">
        <f t="shared" si="1180"/>
        <v>1.609119481325947E-5</v>
      </c>
      <c r="HE3661" s="2">
        <f t="shared" si="1176"/>
        <v>1.609119481325947E-5</v>
      </c>
      <c r="HF3661" s="24" t="str">
        <f t="shared" si="1177"/>
        <v/>
      </c>
    </row>
    <row r="3662" spans="209:214" ht="20.100000000000001" customHeight="1" x14ac:dyDescent="0.25">
      <c r="HA3662" s="2"/>
      <c r="HB3662" s="2">
        <f t="shared" si="1178"/>
        <v>19.596799999998886</v>
      </c>
      <c r="HC3662" s="147">
        <f t="shared" si="1179"/>
        <v>6.5097064591023834E-3</v>
      </c>
      <c r="HD3662" s="2">
        <f t="shared" si="1180"/>
        <v>1.6052886477995951E-5</v>
      </c>
      <c r="HE3662" s="2">
        <f t="shared" si="1176"/>
        <v>1.6052886477995951E-5</v>
      </c>
      <c r="HF3662" s="24" t="str">
        <f t="shared" si="1177"/>
        <v/>
      </c>
    </row>
    <row r="3663" spans="209:214" ht="20.100000000000001" customHeight="1" x14ac:dyDescent="0.25">
      <c r="HA3663" s="2"/>
      <c r="HB3663" s="2">
        <f t="shared" si="1178"/>
        <v>19.603199999998886</v>
      </c>
      <c r="HC3663" s="147">
        <f t="shared" si="1179"/>
        <v>6.4936535726243874E-3</v>
      </c>
      <c r="HD3663" s="2">
        <f t="shared" si="1180"/>
        <v>1.601466507463508E-5</v>
      </c>
      <c r="HE3663" s="2">
        <f t="shared" si="1176"/>
        <v>1.601466507463508E-5</v>
      </c>
      <c r="HF3663" s="24" t="str">
        <f t="shared" si="1177"/>
        <v/>
      </c>
    </row>
    <row r="3664" spans="209:214" ht="20.100000000000001" customHeight="1" x14ac:dyDescent="0.25">
      <c r="HA3664" s="2"/>
      <c r="HB3664" s="2">
        <f t="shared" si="1178"/>
        <v>19.609599999998885</v>
      </c>
      <c r="HC3664" s="147">
        <f t="shared" si="1179"/>
        <v>6.4776389075497523E-3</v>
      </c>
      <c r="HD3664" s="2">
        <f t="shared" si="1180"/>
        <v>1.5976530419364691E-5</v>
      </c>
      <c r="HE3664" s="2">
        <f t="shared" si="1176"/>
        <v>1.5976530419364691E-5</v>
      </c>
      <c r="HF3664" s="24" t="str">
        <f t="shared" si="1177"/>
        <v/>
      </c>
    </row>
    <row r="3665" spans="209:214" ht="20.100000000000001" customHeight="1" x14ac:dyDescent="0.25">
      <c r="HA3665" s="2"/>
      <c r="HB3665" s="2">
        <f t="shared" si="1178"/>
        <v>19.615999999998884</v>
      </c>
      <c r="HC3665" s="147">
        <f t="shared" si="1179"/>
        <v>6.4616623771303876E-3</v>
      </c>
      <c r="HD3665" s="2">
        <f t="shared" si="1180"/>
        <v>1.5938482328651041E-5</v>
      </c>
      <c r="HE3665" s="2">
        <f t="shared" si="1176"/>
        <v>1.5938482328651041E-5</v>
      </c>
      <c r="HF3665" s="24" t="str">
        <f t="shared" si="1177"/>
        <v/>
      </c>
    </row>
    <row r="3666" spans="209:214" ht="20.100000000000001" customHeight="1" x14ac:dyDescent="0.25">
      <c r="HA3666" s="2"/>
      <c r="HB3666" s="2">
        <f t="shared" si="1178"/>
        <v>19.622399999998883</v>
      </c>
      <c r="HC3666" s="147">
        <f t="shared" si="1179"/>
        <v>6.4457238948017366E-3</v>
      </c>
      <c r="HD3666" s="2">
        <f t="shared" si="1180"/>
        <v>1.5900520619342023E-5</v>
      </c>
      <c r="HE3666" s="2">
        <f t="shared" si="1176"/>
        <v>1.5900520619342023E-5</v>
      </c>
      <c r="HF3666" s="24" t="str">
        <f t="shared" si="1177"/>
        <v/>
      </c>
    </row>
    <row r="3667" spans="209:214" ht="20.100000000000001" customHeight="1" x14ac:dyDescent="0.25">
      <c r="HA3667" s="2"/>
      <c r="HB3667" s="2">
        <f t="shared" si="1178"/>
        <v>19.628799999998883</v>
      </c>
      <c r="HC3667" s="147">
        <f t="shared" si="1179"/>
        <v>6.4298233741823946E-3</v>
      </c>
      <c r="HD3667" s="2">
        <f t="shared" si="1180"/>
        <v>1.5862645108621204E-5</v>
      </c>
      <c r="HE3667" s="2">
        <f t="shared" si="1176"/>
        <v>1.5862645108621204E-5</v>
      </c>
      <c r="HF3667" s="24" t="str">
        <f t="shared" si="1177"/>
        <v/>
      </c>
    </row>
    <row r="3668" spans="209:214" ht="20.100000000000001" customHeight="1" x14ac:dyDescent="0.25">
      <c r="HA3668" s="2"/>
      <c r="HB3668" s="2">
        <f t="shared" si="1178"/>
        <v>19.635199999998882</v>
      </c>
      <c r="HC3668" s="147">
        <f t="shared" si="1179"/>
        <v>6.4139607290737734E-3</v>
      </c>
      <c r="HD3668" s="2">
        <f t="shared" si="1180"/>
        <v>1.5824855614031234E-5</v>
      </c>
      <c r="HE3668" s="2">
        <f t="shared" si="1176"/>
        <v>1.5824855614031234E-5</v>
      </c>
      <c r="HF3668" s="24" t="str">
        <f t="shared" si="1177"/>
        <v/>
      </c>
    </row>
    <row r="3669" spans="209:214" ht="20.100000000000001" customHeight="1" x14ac:dyDescent="0.25">
      <c r="HA3669" s="2"/>
      <c r="HB3669" s="2">
        <f t="shared" si="1178"/>
        <v>19.641599999998881</v>
      </c>
      <c r="HC3669" s="147">
        <f t="shared" si="1179"/>
        <v>6.3981358734597421E-3</v>
      </c>
      <c r="HD3669" s="2">
        <f t="shared" si="1180"/>
        <v>1.5787151953425282E-5</v>
      </c>
      <c r="HE3669" s="2">
        <f t="shared" si="1176"/>
        <v>1.5787151953425282E-5</v>
      </c>
      <c r="HF3669" s="24" t="str">
        <f t="shared" si="1177"/>
        <v/>
      </c>
    </row>
    <row r="3670" spans="209:214" ht="20.100000000000001" customHeight="1" x14ac:dyDescent="0.25">
      <c r="HA3670" s="2"/>
      <c r="HB3670" s="2">
        <f t="shared" si="1178"/>
        <v>19.647999999998881</v>
      </c>
      <c r="HC3670" s="147">
        <f t="shared" si="1179"/>
        <v>6.3823487215063169E-3</v>
      </c>
      <c r="HD3670" s="2">
        <f t="shared" si="1180"/>
        <v>1.5749533945055502E-5</v>
      </c>
      <c r="HE3670" s="2">
        <f t="shared" si="1176"/>
        <v>1.5749533945055502E-5</v>
      </c>
      <c r="HF3670" s="24" t="str">
        <f t="shared" si="1177"/>
        <v/>
      </c>
    </row>
    <row r="3671" spans="209:214" ht="20.100000000000001" customHeight="1" x14ac:dyDescent="0.25">
      <c r="HA3671" s="2"/>
      <c r="HB3671" s="2">
        <f t="shared" si="1178"/>
        <v>19.65439999999888</v>
      </c>
      <c r="HC3671" s="147">
        <f t="shared" si="1179"/>
        <v>6.3665991875612614E-3</v>
      </c>
      <c r="HD3671" s="2">
        <f t="shared" si="1180"/>
        <v>1.5712001407437726E-5</v>
      </c>
      <c r="HE3671" s="2">
        <f t="shared" si="1176"/>
        <v>1.5712001407437726E-5</v>
      </c>
      <c r="HF3671" s="24" t="str">
        <f t="shared" si="1177"/>
        <v/>
      </c>
    </row>
    <row r="3672" spans="209:214" ht="20.100000000000001" customHeight="1" x14ac:dyDescent="0.25">
      <c r="HA3672" s="2"/>
      <c r="HB3672" s="2">
        <f t="shared" si="1178"/>
        <v>19.660799999998879</v>
      </c>
      <c r="HC3672" s="147">
        <f t="shared" si="1179"/>
        <v>6.3508871861538236E-3</v>
      </c>
      <c r="HD3672" s="2">
        <f t="shared" si="1180"/>
        <v>1.567455415951019E-5</v>
      </c>
      <c r="HE3672" s="2">
        <f t="shared" ref="HE3672:HE3735" si="1181">IF(HC3672&lt;(1-$HA$604),HD3672,"")</f>
        <v>1.567455415951019E-5</v>
      </c>
      <c r="HF3672" s="24" t="str">
        <f t="shared" ref="HF3672:HF3735" si="1182">IF(HC3672&lt;(1-$HA$610),HD3672,"")</f>
        <v/>
      </c>
    </row>
    <row r="3673" spans="209:214" ht="20.100000000000001" customHeight="1" x14ac:dyDescent="0.25">
      <c r="HA3673" s="2"/>
      <c r="HB3673" s="2">
        <f t="shared" ref="HB3673:HB3736" si="1183">HB3672+$HE$597</f>
        <v>19.667199999998878</v>
      </c>
      <c r="HC3673" s="147">
        <f t="shared" ref="HC3673:HC3736" si="1184">_xlfn.CHISQ.DIST.RT(HB3673,7)</f>
        <v>6.3352126319943134E-3</v>
      </c>
      <c r="HD3673" s="2">
        <f t="shared" ref="HD3673:HD3736" si="1185">HC3673-HC3674</f>
        <v>1.5637192020495627E-5</v>
      </c>
      <c r="HE3673" s="2">
        <f t="shared" si="1181"/>
        <v>1.5637192020495627E-5</v>
      </c>
      <c r="HF3673" s="24" t="str">
        <f t="shared" si="1182"/>
        <v/>
      </c>
    </row>
    <row r="3674" spans="209:214" ht="20.100000000000001" customHeight="1" x14ac:dyDescent="0.25">
      <c r="HA3674" s="2"/>
      <c r="HB3674" s="2">
        <f t="shared" si="1183"/>
        <v>19.673599999998878</v>
      </c>
      <c r="HC3674" s="147">
        <f t="shared" si="1184"/>
        <v>6.3195754399738178E-3</v>
      </c>
      <c r="HD3674" s="2">
        <f t="shared" si="1185"/>
        <v>1.5599914809993204E-5</v>
      </c>
      <c r="HE3674" s="2">
        <f t="shared" si="1181"/>
        <v>1.5599914809993204E-5</v>
      </c>
      <c r="HF3674" s="24" t="str">
        <f t="shared" si="1182"/>
        <v/>
      </c>
    </row>
    <row r="3675" spans="209:214" ht="20.100000000000001" customHeight="1" x14ac:dyDescent="0.25">
      <c r="HA3675" s="2"/>
      <c r="HB3675" s="2">
        <f t="shared" si="1183"/>
        <v>19.679999999998877</v>
      </c>
      <c r="HC3675" s="147">
        <f t="shared" si="1184"/>
        <v>6.3039755251638246E-3</v>
      </c>
      <c r="HD3675" s="2">
        <f t="shared" si="1185"/>
        <v>1.5562722347930817E-5</v>
      </c>
      <c r="HE3675" s="2">
        <f t="shared" si="1181"/>
        <v>1.5562722347930817E-5</v>
      </c>
      <c r="HF3675" s="24" t="str">
        <f t="shared" si="1182"/>
        <v/>
      </c>
    </row>
    <row r="3676" spans="209:214" ht="20.100000000000001" customHeight="1" x14ac:dyDescent="0.25">
      <c r="HA3676" s="2"/>
      <c r="HB3676" s="2">
        <f t="shared" si="1183"/>
        <v>19.686399999998876</v>
      </c>
      <c r="HC3676" s="147">
        <f t="shared" si="1184"/>
        <v>6.2884128028158938E-3</v>
      </c>
      <c r="HD3676" s="2">
        <f t="shared" si="1185"/>
        <v>1.5525614454557288E-5</v>
      </c>
      <c r="HE3676" s="2">
        <f t="shared" si="1181"/>
        <v>1.5525614454557288E-5</v>
      </c>
      <c r="HF3676" s="24" t="str">
        <f t="shared" si="1182"/>
        <v/>
      </c>
    </row>
    <row r="3677" spans="209:214" ht="20.100000000000001" customHeight="1" x14ac:dyDescent="0.25">
      <c r="HA3677" s="2"/>
      <c r="HB3677" s="2">
        <f t="shared" si="1183"/>
        <v>19.692799999998876</v>
      </c>
      <c r="HC3677" s="147">
        <f t="shared" si="1184"/>
        <v>6.2728871883613365E-3</v>
      </c>
      <c r="HD3677" s="2">
        <f t="shared" si="1185"/>
        <v>1.5488590950503076E-5</v>
      </c>
      <c r="HE3677" s="2">
        <f t="shared" si="1181"/>
        <v>1.5488590950503076E-5</v>
      </c>
      <c r="HF3677" s="24" t="str">
        <f t="shared" si="1182"/>
        <v/>
      </c>
    </row>
    <row r="3678" spans="209:214" ht="20.100000000000001" customHeight="1" x14ac:dyDescent="0.25">
      <c r="HA3678" s="2"/>
      <c r="HB3678" s="2">
        <f t="shared" si="1183"/>
        <v>19.699199999998875</v>
      </c>
      <c r="HC3678" s="147">
        <f t="shared" si="1184"/>
        <v>6.2573985974108334E-3</v>
      </c>
      <c r="HD3678" s="2">
        <f t="shared" si="1185"/>
        <v>1.5451651656703085E-5</v>
      </c>
      <c r="HE3678" s="2">
        <f t="shared" si="1181"/>
        <v>1.5451651656703085E-5</v>
      </c>
      <c r="HF3678" s="24" t="str">
        <f t="shared" si="1182"/>
        <v/>
      </c>
    </row>
    <row r="3679" spans="209:214" ht="20.100000000000001" customHeight="1" x14ac:dyDescent="0.25">
      <c r="HA3679" s="2"/>
      <c r="HB3679" s="2">
        <f t="shared" si="1183"/>
        <v>19.705599999998874</v>
      </c>
      <c r="HC3679" s="147">
        <f t="shared" si="1184"/>
        <v>6.2419469457541303E-3</v>
      </c>
      <c r="HD3679" s="2">
        <f t="shared" si="1185"/>
        <v>1.5414796394426153E-5</v>
      </c>
      <c r="HE3679" s="2">
        <f t="shared" si="1181"/>
        <v>1.5414796394426153E-5</v>
      </c>
      <c r="HF3679" s="24" t="str">
        <f t="shared" si="1182"/>
        <v/>
      </c>
    </row>
    <row r="3680" spans="209:214" ht="20.100000000000001" customHeight="1" x14ac:dyDescent="0.25">
      <c r="HA3680" s="2"/>
      <c r="HB3680" s="2">
        <f t="shared" si="1183"/>
        <v>19.711999999998874</v>
      </c>
      <c r="HC3680" s="147">
        <f t="shared" si="1184"/>
        <v>6.2265321493597042E-3</v>
      </c>
      <c r="HD3680" s="2">
        <f t="shared" si="1185"/>
        <v>1.5378024985328829E-5</v>
      </c>
      <c r="HE3680" s="2">
        <f t="shared" si="1181"/>
        <v>1.5378024985328829E-5</v>
      </c>
      <c r="HF3680" s="24" t="str">
        <f t="shared" si="1182"/>
        <v/>
      </c>
    </row>
    <row r="3681" spans="209:214" ht="20.100000000000001" customHeight="1" x14ac:dyDescent="0.25">
      <c r="HA3681" s="2"/>
      <c r="HB3681" s="2">
        <f t="shared" si="1183"/>
        <v>19.718399999998873</v>
      </c>
      <c r="HC3681" s="147">
        <f t="shared" si="1184"/>
        <v>6.2111541243743754E-3</v>
      </c>
      <c r="HD3681" s="2">
        <f t="shared" si="1185"/>
        <v>1.5341337251346086E-5</v>
      </c>
      <c r="HE3681" s="2">
        <f t="shared" si="1181"/>
        <v>1.5341337251346086E-5</v>
      </c>
      <c r="HF3681" s="24" t="str">
        <f t="shared" si="1182"/>
        <v/>
      </c>
    </row>
    <row r="3682" spans="209:214" ht="20.100000000000001" customHeight="1" x14ac:dyDescent="0.25">
      <c r="HA3682" s="2"/>
      <c r="HB3682" s="2">
        <f t="shared" si="1183"/>
        <v>19.724799999998872</v>
      </c>
      <c r="HC3682" s="147">
        <f t="shared" si="1184"/>
        <v>6.1958127871230293E-3</v>
      </c>
      <c r="HD3682" s="2">
        <f t="shared" si="1185"/>
        <v>1.5304733014795402E-5</v>
      </c>
      <c r="HE3682" s="2">
        <f t="shared" si="1181"/>
        <v>1.5304733014795402E-5</v>
      </c>
      <c r="HF3682" s="24" t="str">
        <f t="shared" si="1182"/>
        <v/>
      </c>
    </row>
    <row r="3683" spans="209:214" ht="20.100000000000001" customHeight="1" x14ac:dyDescent="0.25">
      <c r="HA3683" s="2"/>
      <c r="HB3683" s="2">
        <f t="shared" si="1183"/>
        <v>19.731199999998871</v>
      </c>
      <c r="HC3683" s="147">
        <f t="shared" si="1184"/>
        <v>6.1805080541082339E-3</v>
      </c>
      <c r="HD3683" s="2">
        <f t="shared" si="1185"/>
        <v>1.5268212098290025E-5</v>
      </c>
      <c r="HE3683" s="2">
        <f t="shared" si="1181"/>
        <v>1.5268212098290025E-5</v>
      </c>
      <c r="HF3683" s="24" t="str">
        <f t="shared" si="1182"/>
        <v/>
      </c>
    </row>
    <row r="3684" spans="209:214" ht="20.100000000000001" customHeight="1" x14ac:dyDescent="0.25">
      <c r="HA3684" s="2"/>
      <c r="HB3684" s="2">
        <f t="shared" si="1183"/>
        <v>19.737599999998871</v>
      </c>
      <c r="HC3684" s="147">
        <f t="shared" si="1184"/>
        <v>6.1652398420099438E-3</v>
      </c>
      <c r="HD3684" s="2">
        <f t="shared" si="1185"/>
        <v>1.5231774324823977E-5</v>
      </c>
      <c r="HE3684" s="2">
        <f t="shared" si="1181"/>
        <v>1.5231774324823977E-5</v>
      </c>
      <c r="HF3684" s="24" t="str">
        <f t="shared" si="1182"/>
        <v/>
      </c>
    </row>
    <row r="3685" spans="209:214" ht="20.100000000000001" customHeight="1" x14ac:dyDescent="0.25">
      <c r="HA3685" s="2"/>
      <c r="HB3685" s="2">
        <f t="shared" si="1183"/>
        <v>19.74399999999887</v>
      </c>
      <c r="HC3685" s="147">
        <f t="shared" si="1184"/>
        <v>6.1500080676851199E-3</v>
      </c>
      <c r="HD3685" s="2">
        <f t="shared" si="1185"/>
        <v>1.5195419517687048E-5</v>
      </c>
      <c r="HE3685" s="2">
        <f t="shared" si="1181"/>
        <v>1.5195419517687048E-5</v>
      </c>
      <c r="HF3685" s="24" t="str">
        <f t="shared" si="1182"/>
        <v/>
      </c>
    </row>
    <row r="3686" spans="209:214" ht="20.100000000000001" customHeight="1" x14ac:dyDescent="0.25">
      <c r="HA3686" s="2"/>
      <c r="HB3686" s="2">
        <f t="shared" si="1183"/>
        <v>19.750399999998869</v>
      </c>
      <c r="HC3686" s="147">
        <f t="shared" si="1184"/>
        <v>6.1348126481674328E-3</v>
      </c>
      <c r="HD3686" s="2">
        <f t="shared" si="1185"/>
        <v>1.5159147500522913E-5</v>
      </c>
      <c r="HE3686" s="2">
        <f t="shared" si="1181"/>
        <v>1.5159147500522913E-5</v>
      </c>
      <c r="HF3686" s="24" t="str">
        <f t="shared" si="1182"/>
        <v/>
      </c>
    </row>
    <row r="3687" spans="209:214" ht="20.100000000000001" customHeight="1" x14ac:dyDescent="0.25">
      <c r="HA3687" s="2"/>
      <c r="HB3687" s="2">
        <f t="shared" si="1183"/>
        <v>19.756799999998869</v>
      </c>
      <c r="HC3687" s="147">
        <f t="shared" si="1184"/>
        <v>6.1196535006669099E-3</v>
      </c>
      <c r="HD3687" s="2">
        <f t="shared" si="1185"/>
        <v>1.5122958097332599E-5</v>
      </c>
      <c r="HE3687" s="2">
        <f t="shared" si="1181"/>
        <v>1.5122958097332599E-5</v>
      </c>
      <c r="HF3687" s="24" t="str">
        <f t="shared" si="1182"/>
        <v/>
      </c>
    </row>
    <row r="3688" spans="209:214" ht="20.100000000000001" customHeight="1" x14ac:dyDescent="0.25">
      <c r="HA3688" s="2"/>
      <c r="HB3688" s="2">
        <f t="shared" si="1183"/>
        <v>19.763199999998868</v>
      </c>
      <c r="HC3688" s="147">
        <f t="shared" si="1184"/>
        <v>6.1045305425695773E-3</v>
      </c>
      <c r="HD3688" s="2">
        <f t="shared" si="1185"/>
        <v>1.5086851132392956E-5</v>
      </c>
      <c r="HE3688" s="2">
        <f t="shared" si="1181"/>
        <v>1.5086851132392956E-5</v>
      </c>
      <c r="HF3688" s="24" t="str">
        <f t="shared" si="1182"/>
        <v/>
      </c>
    </row>
    <row r="3689" spans="209:214" ht="20.100000000000001" customHeight="1" x14ac:dyDescent="0.25">
      <c r="HA3689" s="2"/>
      <c r="HB3689" s="2">
        <f t="shared" si="1183"/>
        <v>19.769599999998867</v>
      </c>
      <c r="HC3689" s="147">
        <f t="shared" si="1184"/>
        <v>6.0894436914371844E-3</v>
      </c>
      <c r="HD3689" s="2">
        <f t="shared" si="1185"/>
        <v>1.5050826430371145E-5</v>
      </c>
      <c r="HE3689" s="2">
        <f t="shared" si="1181"/>
        <v>1.5050826430371145E-5</v>
      </c>
      <c r="HF3689" s="24" t="str">
        <f t="shared" si="1182"/>
        <v/>
      </c>
    </row>
    <row r="3690" spans="209:214" ht="20.100000000000001" customHeight="1" x14ac:dyDescent="0.25">
      <c r="HA3690" s="2"/>
      <c r="HB3690" s="2">
        <f t="shared" si="1183"/>
        <v>19.775999999998866</v>
      </c>
      <c r="HC3690" s="147">
        <f t="shared" si="1184"/>
        <v>6.0743928650068132E-3</v>
      </c>
      <c r="HD3690" s="2">
        <f t="shared" si="1185"/>
        <v>1.5014883816233567E-5</v>
      </c>
      <c r="HE3690" s="2">
        <f t="shared" si="1181"/>
        <v>1.5014883816233567E-5</v>
      </c>
      <c r="HF3690" s="24" t="str">
        <f t="shared" si="1182"/>
        <v/>
      </c>
    </row>
    <row r="3691" spans="209:214" ht="20.100000000000001" customHeight="1" x14ac:dyDescent="0.25">
      <c r="HA3691" s="2"/>
      <c r="HB3691" s="2">
        <f t="shared" si="1183"/>
        <v>19.782399999998866</v>
      </c>
      <c r="HC3691" s="147">
        <f t="shared" si="1184"/>
        <v>6.0593779811905796E-3</v>
      </c>
      <c r="HD3691" s="2">
        <f t="shared" si="1185"/>
        <v>1.4979023115324792E-5</v>
      </c>
      <c r="HE3691" s="2">
        <f t="shared" si="1181"/>
        <v>1.4979023115324792E-5</v>
      </c>
      <c r="HF3691" s="24" t="str">
        <f t="shared" si="1182"/>
        <v/>
      </c>
    </row>
    <row r="3692" spans="209:214" ht="20.100000000000001" customHeight="1" x14ac:dyDescent="0.25">
      <c r="HA3692" s="2"/>
      <c r="HB3692" s="2">
        <f t="shared" si="1183"/>
        <v>19.788799999998865</v>
      </c>
      <c r="HC3692" s="147">
        <f t="shared" si="1184"/>
        <v>6.0443989580752549E-3</v>
      </c>
      <c r="HD3692" s="2">
        <f t="shared" si="1185"/>
        <v>1.4943244153228785E-5</v>
      </c>
      <c r="HE3692" s="2">
        <f t="shared" si="1181"/>
        <v>1.4943244153228785E-5</v>
      </c>
      <c r="HF3692" s="24" t="str">
        <f t="shared" si="1182"/>
        <v/>
      </c>
    </row>
    <row r="3693" spans="209:214" ht="20.100000000000001" customHeight="1" x14ac:dyDescent="0.25">
      <c r="HA3693" s="2"/>
      <c r="HB3693" s="2">
        <f t="shared" si="1183"/>
        <v>19.795199999998864</v>
      </c>
      <c r="HC3693" s="147">
        <f t="shared" si="1184"/>
        <v>6.0294557139220261E-3</v>
      </c>
      <c r="HD3693" s="2">
        <f t="shared" si="1185"/>
        <v>1.4907546755970127E-5</v>
      </c>
      <c r="HE3693" s="2">
        <f t="shared" si="1181"/>
        <v>1.4907546755970127E-5</v>
      </c>
      <c r="HF3693" s="24" t="str">
        <f t="shared" si="1182"/>
        <v/>
      </c>
    </row>
    <row r="3694" spans="209:214" ht="20.100000000000001" customHeight="1" x14ac:dyDescent="0.25">
      <c r="HA3694" s="2"/>
      <c r="HB3694" s="2">
        <f t="shared" si="1183"/>
        <v>19.801599999998864</v>
      </c>
      <c r="HC3694" s="147">
        <f t="shared" si="1184"/>
        <v>6.0145481671660559E-3</v>
      </c>
      <c r="HD3694" s="2">
        <f t="shared" si="1185"/>
        <v>1.4871930749831008E-5</v>
      </c>
      <c r="HE3694" s="2">
        <f t="shared" si="1181"/>
        <v>1.4871930749831008E-5</v>
      </c>
      <c r="HF3694" s="24" t="str">
        <f t="shared" si="1182"/>
        <v/>
      </c>
    </row>
    <row r="3695" spans="209:214" ht="20.100000000000001" customHeight="1" x14ac:dyDescent="0.25">
      <c r="HA3695" s="2"/>
      <c r="HB3695" s="2">
        <f t="shared" si="1183"/>
        <v>19.807999999998863</v>
      </c>
      <c r="HC3695" s="147">
        <f t="shared" si="1184"/>
        <v>5.9996762364162249E-3</v>
      </c>
      <c r="HD3695" s="2">
        <f t="shared" si="1185"/>
        <v>1.4836395961469184E-5</v>
      </c>
      <c r="HE3695" s="2">
        <f t="shared" si="1181"/>
        <v>1.4836395961469184E-5</v>
      </c>
      <c r="HF3695" s="24" t="str">
        <f t="shared" si="1182"/>
        <v/>
      </c>
    </row>
    <row r="3696" spans="209:214" ht="20.100000000000001" customHeight="1" x14ac:dyDescent="0.25">
      <c r="HA3696" s="2"/>
      <c r="HB3696" s="2">
        <f t="shared" si="1183"/>
        <v>19.814399999998862</v>
      </c>
      <c r="HC3696" s="147">
        <f t="shared" si="1184"/>
        <v>5.9848398404547557E-3</v>
      </c>
      <c r="HD3696" s="2">
        <f t="shared" si="1185"/>
        <v>1.4800942217841652E-5</v>
      </c>
      <c r="HE3696" s="2">
        <f t="shared" si="1181"/>
        <v>1.4800942217841652E-5</v>
      </c>
      <c r="HF3696" s="24" t="str">
        <f t="shared" si="1182"/>
        <v/>
      </c>
    </row>
    <row r="3697" spans="209:214" ht="20.100000000000001" customHeight="1" x14ac:dyDescent="0.25">
      <c r="HA3697" s="2"/>
      <c r="HB3697" s="2">
        <f t="shared" si="1183"/>
        <v>19.820799999998862</v>
      </c>
      <c r="HC3697" s="147">
        <f t="shared" si="1184"/>
        <v>5.9700388982369141E-3</v>
      </c>
      <c r="HD3697" s="2">
        <f t="shared" si="1185"/>
        <v>1.4765569346235873E-5</v>
      </c>
      <c r="HE3697" s="2">
        <f t="shared" si="1181"/>
        <v>1.4765569346235873E-5</v>
      </c>
      <c r="HF3697" s="24" t="str">
        <f t="shared" si="1182"/>
        <v/>
      </c>
    </row>
    <row r="3698" spans="209:214" ht="20.100000000000001" customHeight="1" x14ac:dyDescent="0.25">
      <c r="HA3698" s="2"/>
      <c r="HB3698" s="2">
        <f t="shared" si="1183"/>
        <v>19.827199999998861</v>
      </c>
      <c r="HC3698" s="147">
        <f t="shared" si="1184"/>
        <v>5.9552733288906782E-3</v>
      </c>
      <c r="HD3698" s="2">
        <f t="shared" si="1185"/>
        <v>1.4730277174277578E-5</v>
      </c>
      <c r="HE3698" s="2">
        <f t="shared" si="1181"/>
        <v>1.4730277174277578E-5</v>
      </c>
      <c r="HF3698" s="24" t="str">
        <f t="shared" si="1182"/>
        <v/>
      </c>
    </row>
    <row r="3699" spans="209:214" ht="20.100000000000001" customHeight="1" x14ac:dyDescent="0.25">
      <c r="HA3699" s="2"/>
      <c r="HB3699" s="2">
        <f t="shared" si="1183"/>
        <v>19.83359999999886</v>
      </c>
      <c r="HC3699" s="147">
        <f t="shared" si="1184"/>
        <v>5.9405430517164006E-3</v>
      </c>
      <c r="HD3699" s="2">
        <f t="shared" si="1185"/>
        <v>1.469506552994812E-5</v>
      </c>
      <c r="HE3699" s="2">
        <f t="shared" si="1181"/>
        <v>1.469506552994812E-5</v>
      </c>
      <c r="HF3699" s="24" t="str">
        <f t="shared" si="1182"/>
        <v/>
      </c>
    </row>
    <row r="3700" spans="209:214" ht="20.100000000000001" customHeight="1" x14ac:dyDescent="0.25">
      <c r="HA3700" s="2"/>
      <c r="HB3700" s="2">
        <f t="shared" si="1183"/>
        <v>19.839999999998859</v>
      </c>
      <c r="HC3700" s="147">
        <f t="shared" si="1184"/>
        <v>5.9258479861864525E-3</v>
      </c>
      <c r="HD3700" s="2">
        <f t="shared" si="1185"/>
        <v>1.4659934241514211E-5</v>
      </c>
      <c r="HE3700" s="2">
        <f t="shared" si="1181"/>
        <v>1.4659934241514211E-5</v>
      </c>
      <c r="HF3700" s="24" t="str">
        <f t="shared" si="1182"/>
        <v/>
      </c>
    </row>
    <row r="3701" spans="209:214" ht="20.100000000000001" customHeight="1" x14ac:dyDescent="0.25">
      <c r="HA3701" s="2"/>
      <c r="HB3701" s="2">
        <f t="shared" si="1183"/>
        <v>19.846399999998859</v>
      </c>
      <c r="HC3701" s="147">
        <f t="shared" si="1184"/>
        <v>5.9111880519449383E-3</v>
      </c>
      <c r="HD3701" s="2">
        <f t="shared" si="1185"/>
        <v>1.4624883137578232E-5</v>
      </c>
      <c r="HE3701" s="2">
        <f t="shared" si="1181"/>
        <v>1.4624883137578232E-5</v>
      </c>
      <c r="HF3701" s="24" t="str">
        <f t="shared" si="1182"/>
        <v/>
      </c>
    </row>
    <row r="3702" spans="209:214" ht="20.100000000000001" customHeight="1" x14ac:dyDescent="0.25">
      <c r="HA3702" s="2"/>
      <c r="HB3702" s="2">
        <f t="shared" si="1183"/>
        <v>19.852799999998858</v>
      </c>
      <c r="HC3702" s="147">
        <f t="shared" si="1184"/>
        <v>5.8965631688073601E-3</v>
      </c>
      <c r="HD3702" s="2">
        <f t="shared" si="1185"/>
        <v>1.4589912047092111E-5</v>
      </c>
      <c r="HE3702" s="2">
        <f t="shared" si="1181"/>
        <v>1.4589912047092111E-5</v>
      </c>
      <c r="HF3702" s="24" t="str">
        <f t="shared" si="1182"/>
        <v/>
      </c>
    </row>
    <row r="3703" spans="209:214" ht="20.100000000000001" customHeight="1" x14ac:dyDescent="0.25">
      <c r="HA3703" s="2"/>
      <c r="HB3703" s="2">
        <f t="shared" si="1183"/>
        <v>19.859199999998857</v>
      </c>
      <c r="HC3703" s="147">
        <f t="shared" si="1184"/>
        <v>5.881973256760268E-3</v>
      </c>
      <c r="HD3703" s="2">
        <f t="shared" si="1185"/>
        <v>1.4555020799322631E-5</v>
      </c>
      <c r="HE3703" s="2">
        <f t="shared" si="1181"/>
        <v>1.4555020799322631E-5</v>
      </c>
      <c r="HF3703" s="24" t="str">
        <f t="shared" si="1182"/>
        <v/>
      </c>
    </row>
    <row r="3704" spans="209:214" ht="20.100000000000001" customHeight="1" x14ac:dyDescent="0.25">
      <c r="HA3704" s="2"/>
      <c r="HB3704" s="2">
        <f t="shared" si="1183"/>
        <v>19.865599999998857</v>
      </c>
      <c r="HC3704" s="147">
        <f t="shared" si="1184"/>
        <v>5.8674182359609453E-3</v>
      </c>
      <c r="HD3704" s="2">
        <f t="shared" si="1185"/>
        <v>1.4520209223854025E-5</v>
      </c>
      <c r="HE3704" s="2">
        <f t="shared" si="1181"/>
        <v>1.4520209223854025E-5</v>
      </c>
      <c r="HF3704" s="24" t="str">
        <f t="shared" si="1182"/>
        <v/>
      </c>
    </row>
    <row r="3705" spans="209:214" ht="20.100000000000001" customHeight="1" x14ac:dyDescent="0.25">
      <c r="HA3705" s="2"/>
      <c r="HB3705" s="2">
        <f t="shared" si="1183"/>
        <v>19.871999999998856</v>
      </c>
      <c r="HC3705" s="147">
        <f t="shared" si="1184"/>
        <v>5.8528980267370913E-3</v>
      </c>
      <c r="HD3705" s="2">
        <f t="shared" si="1185"/>
        <v>1.4485477150593187E-5</v>
      </c>
      <c r="HE3705" s="2">
        <f t="shared" si="1181"/>
        <v>1.4485477150593187E-5</v>
      </c>
      <c r="HF3705" s="24" t="str">
        <f t="shared" si="1182"/>
        <v/>
      </c>
    </row>
    <row r="3706" spans="209:214" ht="20.100000000000001" customHeight="1" x14ac:dyDescent="0.25">
      <c r="HA3706" s="2"/>
      <c r="HB3706" s="2">
        <f t="shared" si="1183"/>
        <v>19.878399999998855</v>
      </c>
      <c r="HC3706" s="147">
        <f t="shared" si="1184"/>
        <v>5.8384125495864981E-3</v>
      </c>
      <c r="HD3706" s="2">
        <f t="shared" si="1185"/>
        <v>1.4450824409817375E-5</v>
      </c>
      <c r="HE3706" s="2">
        <f t="shared" si="1181"/>
        <v>1.4450824409817375E-5</v>
      </c>
      <c r="HF3706" s="24" t="str">
        <f t="shared" si="1182"/>
        <v/>
      </c>
    </row>
    <row r="3707" spans="209:214" ht="20.100000000000001" customHeight="1" x14ac:dyDescent="0.25">
      <c r="HA3707" s="2"/>
      <c r="HB3707" s="2">
        <f t="shared" si="1183"/>
        <v>19.884799999998855</v>
      </c>
      <c r="HC3707" s="147">
        <f t="shared" si="1184"/>
        <v>5.8239617251766808E-3</v>
      </c>
      <c r="HD3707" s="2">
        <f t="shared" si="1185"/>
        <v>1.4416250832056249E-5</v>
      </c>
      <c r="HE3707" s="2">
        <f t="shared" si="1181"/>
        <v>1.4416250832056249E-5</v>
      </c>
      <c r="HF3707" s="24" t="str">
        <f t="shared" si="1182"/>
        <v/>
      </c>
    </row>
    <row r="3708" spans="209:214" ht="20.100000000000001" customHeight="1" x14ac:dyDescent="0.25">
      <c r="HA3708" s="2"/>
      <c r="HB3708" s="2">
        <f t="shared" si="1183"/>
        <v>19.891199999998854</v>
      </c>
      <c r="HC3708" s="147">
        <f t="shared" si="1184"/>
        <v>5.8095454743446245E-3</v>
      </c>
      <c r="HD3708" s="2">
        <f t="shared" si="1185"/>
        <v>1.4381756248228912E-5</v>
      </c>
      <c r="HE3708" s="2">
        <f t="shared" si="1181"/>
        <v>1.4381756248228912E-5</v>
      </c>
      <c r="HF3708" s="24" t="str">
        <f t="shared" si="1182"/>
        <v/>
      </c>
    </row>
    <row r="3709" spans="209:214" ht="20.100000000000001" customHeight="1" x14ac:dyDescent="0.25">
      <c r="HA3709" s="2"/>
      <c r="HB3709" s="2">
        <f t="shared" si="1183"/>
        <v>19.897599999998853</v>
      </c>
      <c r="HC3709" s="147">
        <f t="shared" si="1184"/>
        <v>5.7951637180963956E-3</v>
      </c>
      <c r="HD3709" s="2">
        <f t="shared" si="1185"/>
        <v>1.4347340489525955E-5</v>
      </c>
      <c r="HE3709" s="2">
        <f t="shared" si="1181"/>
        <v>1.4347340489525955E-5</v>
      </c>
      <c r="HF3709" s="24" t="str">
        <f t="shared" si="1182"/>
        <v/>
      </c>
    </row>
    <row r="3710" spans="209:214" ht="20.100000000000001" customHeight="1" x14ac:dyDescent="0.25">
      <c r="HA3710" s="2"/>
      <c r="HB3710" s="2">
        <f t="shared" si="1183"/>
        <v>19.903999999998852</v>
      </c>
      <c r="HC3710" s="147">
        <f t="shared" si="1184"/>
        <v>5.7808163776068696E-3</v>
      </c>
      <c r="HD3710" s="2">
        <f t="shared" si="1185"/>
        <v>1.4313003387523074E-5</v>
      </c>
      <c r="HE3710" s="2">
        <f t="shared" si="1181"/>
        <v>1.4313003387523074E-5</v>
      </c>
      <c r="HF3710" s="24" t="str">
        <f t="shared" si="1182"/>
        <v/>
      </c>
    </row>
    <row r="3711" spans="209:214" ht="20.100000000000001" customHeight="1" x14ac:dyDescent="0.25">
      <c r="HA3711" s="2"/>
      <c r="HB3711" s="2">
        <f t="shared" si="1183"/>
        <v>19.910399999998852</v>
      </c>
      <c r="HC3711" s="147">
        <f t="shared" si="1184"/>
        <v>5.7665033742193466E-3</v>
      </c>
      <c r="HD3711" s="2">
        <f t="shared" si="1185"/>
        <v>1.4278744774027553E-5</v>
      </c>
      <c r="HE3711" s="2">
        <f t="shared" si="1181"/>
        <v>1.4278744774027553E-5</v>
      </c>
      <c r="HF3711" s="24" t="str">
        <f t="shared" si="1182"/>
        <v/>
      </c>
    </row>
    <row r="3712" spans="209:214" ht="20.100000000000001" customHeight="1" x14ac:dyDescent="0.25">
      <c r="HA3712" s="2"/>
      <c r="HB3712" s="2">
        <f t="shared" si="1183"/>
        <v>19.916799999998851</v>
      </c>
      <c r="HC3712" s="147">
        <f t="shared" si="1184"/>
        <v>5.752224629445319E-3</v>
      </c>
      <c r="HD3712" s="2">
        <f t="shared" si="1185"/>
        <v>1.4244564481276888E-5</v>
      </c>
      <c r="HE3712" s="2">
        <f t="shared" si="1181"/>
        <v>1.4244564481276888E-5</v>
      </c>
      <c r="HF3712" s="24" t="str">
        <f t="shared" si="1182"/>
        <v/>
      </c>
    </row>
    <row r="3713" spans="209:214" ht="20.100000000000001" customHeight="1" x14ac:dyDescent="0.25">
      <c r="HA3713" s="2"/>
      <c r="HB3713" s="2">
        <f t="shared" si="1183"/>
        <v>19.92319999999885</v>
      </c>
      <c r="HC3713" s="147">
        <f t="shared" si="1184"/>
        <v>5.7379800649640421E-3</v>
      </c>
      <c r="HD3713" s="2">
        <f t="shared" si="1185"/>
        <v>1.421046234175577E-5</v>
      </c>
      <c r="HE3713" s="2">
        <f t="shared" si="1181"/>
        <v>1.421046234175577E-5</v>
      </c>
      <c r="HF3713" s="24" t="str">
        <f t="shared" si="1182"/>
        <v/>
      </c>
    </row>
    <row r="3714" spans="209:214" ht="20.100000000000001" customHeight="1" x14ac:dyDescent="0.25">
      <c r="HA3714" s="2"/>
      <c r="HB3714" s="2">
        <f t="shared" si="1183"/>
        <v>19.92959999999885</v>
      </c>
      <c r="HC3714" s="147">
        <f t="shared" si="1184"/>
        <v>5.7237696026222864E-3</v>
      </c>
      <c r="HD3714" s="2">
        <f t="shared" si="1185"/>
        <v>1.4176438188279357E-5</v>
      </c>
      <c r="HE3714" s="2">
        <f t="shared" si="1181"/>
        <v>1.4176438188279357E-5</v>
      </c>
      <c r="HF3714" s="24" t="str">
        <f t="shared" si="1182"/>
        <v/>
      </c>
    </row>
    <row r="3715" spans="209:214" ht="20.100000000000001" customHeight="1" x14ac:dyDescent="0.25">
      <c r="HA3715" s="2"/>
      <c r="HB3715" s="2">
        <f t="shared" si="1183"/>
        <v>19.935999999998849</v>
      </c>
      <c r="HC3715" s="147">
        <f t="shared" si="1184"/>
        <v>5.709593164434007E-3</v>
      </c>
      <c r="HD3715" s="2">
        <f t="shared" si="1185"/>
        <v>1.4142491854006282E-5</v>
      </c>
      <c r="HE3715" s="2">
        <f t="shared" si="1181"/>
        <v>1.4142491854006282E-5</v>
      </c>
      <c r="HF3715" s="24" t="str">
        <f t="shared" si="1182"/>
        <v/>
      </c>
    </row>
    <row r="3716" spans="209:214" ht="20.100000000000001" customHeight="1" x14ac:dyDescent="0.25">
      <c r="HA3716" s="2"/>
      <c r="HB3716" s="2">
        <f t="shared" si="1183"/>
        <v>19.942399999998848</v>
      </c>
      <c r="HC3716" s="147">
        <f t="shared" si="1184"/>
        <v>5.6954506725800007E-3</v>
      </c>
      <c r="HD3716" s="2">
        <f t="shared" si="1185"/>
        <v>1.4108623172404827E-5</v>
      </c>
      <c r="HE3716" s="2">
        <f t="shared" si="1181"/>
        <v>1.4108623172404827E-5</v>
      </c>
      <c r="HF3716" s="24" t="str">
        <f t="shared" si="1182"/>
        <v/>
      </c>
    </row>
    <row r="3717" spans="209:214" ht="20.100000000000001" customHeight="1" x14ac:dyDescent="0.25">
      <c r="HA3717" s="2"/>
      <c r="HB3717" s="2">
        <f t="shared" si="1183"/>
        <v>19.948799999998847</v>
      </c>
      <c r="HC3717" s="147">
        <f t="shared" si="1184"/>
        <v>5.6813420494075959E-3</v>
      </c>
      <c r="HD3717" s="2">
        <f t="shared" si="1185"/>
        <v>1.4074831977263329E-5</v>
      </c>
      <c r="HE3717" s="2">
        <f t="shared" si="1181"/>
        <v>1.4074831977263329E-5</v>
      </c>
      <c r="HF3717" s="24" t="str">
        <f t="shared" si="1182"/>
        <v/>
      </c>
    </row>
    <row r="3718" spans="209:214" ht="20.100000000000001" customHeight="1" x14ac:dyDescent="0.25">
      <c r="HA3718" s="2"/>
      <c r="HB3718" s="2">
        <f t="shared" si="1183"/>
        <v>19.955199999998847</v>
      </c>
      <c r="HC3718" s="147">
        <f t="shared" si="1184"/>
        <v>5.6672672174303326E-3</v>
      </c>
      <c r="HD3718" s="2">
        <f t="shared" si="1185"/>
        <v>1.404111810269365E-5</v>
      </c>
      <c r="HE3718" s="2">
        <f t="shared" si="1181"/>
        <v>1.404111810269365E-5</v>
      </c>
      <c r="HF3718" s="24" t="str">
        <f t="shared" si="1182"/>
        <v/>
      </c>
    </row>
    <row r="3719" spans="209:214" ht="20.100000000000001" customHeight="1" x14ac:dyDescent="0.25">
      <c r="HA3719" s="2"/>
      <c r="HB3719" s="2">
        <f t="shared" si="1183"/>
        <v>19.961599999998846</v>
      </c>
      <c r="HC3719" s="147">
        <f t="shared" si="1184"/>
        <v>5.6532260993276389E-3</v>
      </c>
      <c r="HD3719" s="2">
        <f t="shared" si="1185"/>
        <v>1.4007481383112967E-5</v>
      </c>
      <c r="HE3719" s="2">
        <f t="shared" si="1181"/>
        <v>1.4007481383112967E-5</v>
      </c>
      <c r="HF3719" s="24" t="str">
        <f t="shared" si="1182"/>
        <v/>
      </c>
    </row>
    <row r="3720" spans="209:214" ht="20.100000000000001" customHeight="1" x14ac:dyDescent="0.25">
      <c r="HA3720" s="2"/>
      <c r="HB3720" s="2">
        <f t="shared" si="1183"/>
        <v>19.967999999998845</v>
      </c>
      <c r="HC3720" s="147">
        <f t="shared" si="1184"/>
        <v>5.6392186179445259E-3</v>
      </c>
      <c r="HD3720" s="2">
        <f t="shared" si="1185"/>
        <v>1.3973921653274123E-5</v>
      </c>
      <c r="HE3720" s="2">
        <f t="shared" si="1181"/>
        <v>1.3973921653274123E-5</v>
      </c>
      <c r="HF3720" s="24" t="str">
        <f t="shared" si="1182"/>
        <v/>
      </c>
    </row>
    <row r="3721" spans="209:214" ht="20.100000000000001" customHeight="1" x14ac:dyDescent="0.25">
      <c r="HA3721" s="2"/>
      <c r="HB3721" s="2">
        <f t="shared" si="1183"/>
        <v>19.974399999998845</v>
      </c>
      <c r="HC3721" s="147">
        <f t="shared" si="1184"/>
        <v>5.6252446962912518E-3</v>
      </c>
      <c r="HD3721" s="2">
        <f t="shared" si="1185"/>
        <v>1.394043874821619E-5</v>
      </c>
      <c r="HE3721" s="2">
        <f t="shared" si="1181"/>
        <v>1.394043874821619E-5</v>
      </c>
      <c r="HF3721" s="24" t="str">
        <f t="shared" si="1182"/>
        <v/>
      </c>
    </row>
    <row r="3722" spans="209:214" ht="20.100000000000001" customHeight="1" x14ac:dyDescent="0.25">
      <c r="HA3722" s="2"/>
      <c r="HB3722" s="2">
        <f t="shared" si="1183"/>
        <v>19.980799999998844</v>
      </c>
      <c r="HC3722" s="147">
        <f t="shared" si="1184"/>
        <v>5.6113042575430356E-3</v>
      </c>
      <c r="HD3722" s="2">
        <f t="shared" si="1185"/>
        <v>1.3907032503351208E-5</v>
      </c>
      <c r="HE3722" s="2">
        <f t="shared" si="1181"/>
        <v>1.3907032503351208E-5</v>
      </c>
      <c r="HF3722" s="24" t="str">
        <f t="shared" si="1182"/>
        <v/>
      </c>
    </row>
    <row r="3723" spans="209:214" ht="20.100000000000001" customHeight="1" x14ac:dyDescent="0.25">
      <c r="HA3723" s="2"/>
      <c r="HB3723" s="2">
        <f t="shared" si="1183"/>
        <v>19.987199999998843</v>
      </c>
      <c r="HC3723" s="147">
        <f t="shared" si="1184"/>
        <v>5.5973972250396844E-3</v>
      </c>
      <c r="HD3723" s="2">
        <f t="shared" si="1185"/>
        <v>1.3873702754356627E-5</v>
      </c>
      <c r="HE3723" s="2">
        <f t="shared" si="1181"/>
        <v>1.3873702754356627E-5</v>
      </c>
      <c r="HF3723" s="24" t="str">
        <f t="shared" si="1182"/>
        <v/>
      </c>
    </row>
    <row r="3724" spans="209:214" ht="20.100000000000001" customHeight="1" x14ac:dyDescent="0.25">
      <c r="HA3724" s="2"/>
      <c r="HB3724" s="2">
        <f t="shared" si="1183"/>
        <v>19.993599999998843</v>
      </c>
      <c r="HC3724" s="147">
        <f t="shared" si="1184"/>
        <v>5.5835235222853278E-3</v>
      </c>
      <c r="HD3724" s="2">
        <f t="shared" si="1185"/>
        <v>1.3840449337250774E-5</v>
      </c>
      <c r="HE3724" s="2">
        <f t="shared" si="1181"/>
        <v>1.3840449337250774E-5</v>
      </c>
      <c r="HF3724" s="24" t="str">
        <f t="shared" si="1182"/>
        <v/>
      </c>
    </row>
    <row r="3725" spans="209:214" ht="20.100000000000001" customHeight="1" x14ac:dyDescent="0.25">
      <c r="HA3725" s="2"/>
      <c r="HB3725" s="2">
        <f t="shared" si="1183"/>
        <v>19.999999999998842</v>
      </c>
      <c r="HC3725" s="147">
        <f t="shared" si="1184"/>
        <v>5.569683072948077E-3</v>
      </c>
      <c r="HD3725" s="2">
        <f t="shared" si="1185"/>
        <v>1.3807272088372027E-5</v>
      </c>
      <c r="HE3725" s="2">
        <f t="shared" si="1181"/>
        <v>1.3807272088372027E-5</v>
      </c>
      <c r="HF3725" s="24" t="str">
        <f t="shared" si="1182"/>
        <v/>
      </c>
    </row>
    <row r="3726" spans="209:214" ht="20.100000000000001" customHeight="1" x14ac:dyDescent="0.25">
      <c r="HA3726" s="2"/>
      <c r="HB3726" s="2">
        <f t="shared" si="1183"/>
        <v>20.006399999998841</v>
      </c>
      <c r="HC3726" s="147">
        <f t="shared" si="1184"/>
        <v>5.555875800859705E-3</v>
      </c>
      <c r="HD3726" s="2">
        <f t="shared" si="1185"/>
        <v>1.3774170844334591E-5</v>
      </c>
      <c r="HE3726" s="2">
        <f t="shared" si="1181"/>
        <v>1.3774170844334591E-5</v>
      </c>
      <c r="HF3726" s="24" t="str">
        <f t="shared" si="1182"/>
        <v/>
      </c>
    </row>
    <row r="3727" spans="209:214" ht="20.100000000000001" customHeight="1" x14ac:dyDescent="0.25">
      <c r="HA3727" s="2"/>
      <c r="HB3727" s="2">
        <f t="shared" si="1183"/>
        <v>20.01279999999884</v>
      </c>
      <c r="HC3727" s="147">
        <f t="shared" si="1184"/>
        <v>5.5421016300153704E-3</v>
      </c>
      <c r="HD3727" s="2">
        <f t="shared" si="1185"/>
        <v>1.3741145442123896E-5</v>
      </c>
      <c r="HE3727" s="2">
        <f t="shared" si="1181"/>
        <v>1.3741145442123896E-5</v>
      </c>
      <c r="HF3727" s="24" t="str">
        <f t="shared" si="1182"/>
        <v/>
      </c>
    </row>
    <row r="3728" spans="209:214" ht="20.100000000000001" customHeight="1" x14ac:dyDescent="0.25">
      <c r="HA3728" s="2"/>
      <c r="HB3728" s="2">
        <f t="shared" si="1183"/>
        <v>20.01919999999884</v>
      </c>
      <c r="HC3728" s="147">
        <f t="shared" si="1184"/>
        <v>5.5283604845732465E-3</v>
      </c>
      <c r="HD3728" s="2">
        <f t="shared" si="1185"/>
        <v>1.3708195719014209E-5</v>
      </c>
      <c r="HE3728" s="2">
        <f t="shared" si="1181"/>
        <v>1.3708195719014209E-5</v>
      </c>
      <c r="HF3728" s="24" t="str">
        <f t="shared" si="1182"/>
        <v/>
      </c>
    </row>
    <row r="3729" spans="209:214" ht="20.100000000000001" customHeight="1" x14ac:dyDescent="0.25">
      <c r="HA3729" s="2"/>
      <c r="HB3729" s="2">
        <f t="shared" si="1183"/>
        <v>20.025599999998839</v>
      </c>
      <c r="HC3729" s="147">
        <f t="shared" si="1184"/>
        <v>5.5146522888542323E-3</v>
      </c>
      <c r="HD3729" s="2">
        <f t="shared" si="1185"/>
        <v>1.3675321512569491E-5</v>
      </c>
      <c r="HE3729" s="2">
        <f t="shared" si="1181"/>
        <v>1.3675321512569491E-5</v>
      </c>
      <c r="HF3729" s="24" t="str">
        <f t="shared" si="1182"/>
        <v/>
      </c>
    </row>
    <row r="3730" spans="209:214" ht="20.100000000000001" customHeight="1" x14ac:dyDescent="0.25">
      <c r="HA3730" s="2"/>
      <c r="HB3730" s="2">
        <f t="shared" si="1183"/>
        <v>20.031999999998838</v>
      </c>
      <c r="HC3730" s="147">
        <f t="shared" si="1184"/>
        <v>5.5009769673416628E-3</v>
      </c>
      <c r="HD3730" s="2">
        <f t="shared" si="1185"/>
        <v>1.3642522660718866E-5</v>
      </c>
      <c r="HE3730" s="2">
        <f t="shared" si="1181"/>
        <v>1.3642522660718866E-5</v>
      </c>
      <c r="HF3730" s="24" t="str">
        <f t="shared" si="1182"/>
        <v/>
      </c>
    </row>
    <row r="3731" spans="209:214" ht="20.100000000000001" customHeight="1" x14ac:dyDescent="0.25">
      <c r="HA3731" s="2"/>
      <c r="HB3731" s="2">
        <f t="shared" si="1183"/>
        <v>20.038399999998838</v>
      </c>
      <c r="HC3731" s="147">
        <f t="shared" si="1184"/>
        <v>5.4873344446809439E-3</v>
      </c>
      <c r="HD3731" s="2">
        <f t="shared" si="1185"/>
        <v>1.3609799001651664E-5</v>
      </c>
      <c r="HE3731" s="2">
        <f t="shared" si="1181"/>
        <v>1.3609799001651664E-5</v>
      </c>
      <c r="HF3731" s="24" t="str">
        <f t="shared" si="1182"/>
        <v/>
      </c>
    </row>
    <row r="3732" spans="209:214" ht="20.100000000000001" customHeight="1" x14ac:dyDescent="0.25">
      <c r="HA3732" s="2"/>
      <c r="HB3732" s="2">
        <f t="shared" si="1183"/>
        <v>20.044799999998837</v>
      </c>
      <c r="HC3732" s="147">
        <f t="shared" si="1184"/>
        <v>5.4737246456792923E-3</v>
      </c>
      <c r="HD3732" s="2">
        <f t="shared" si="1185"/>
        <v>1.3577150373913702E-5</v>
      </c>
      <c r="HE3732" s="2">
        <f t="shared" si="1181"/>
        <v>1.3577150373913702E-5</v>
      </c>
      <c r="HF3732" s="24" t="str">
        <f t="shared" si="1182"/>
        <v/>
      </c>
    </row>
    <row r="3733" spans="209:214" ht="20.100000000000001" customHeight="1" x14ac:dyDescent="0.25">
      <c r="HA3733" s="2"/>
      <c r="HB3733" s="2">
        <f t="shared" si="1183"/>
        <v>20.051199999998836</v>
      </c>
      <c r="HC3733" s="147">
        <f t="shared" si="1184"/>
        <v>5.4601474953053786E-3</v>
      </c>
      <c r="HD3733" s="2">
        <f t="shared" si="1185"/>
        <v>1.3544576616330087E-5</v>
      </c>
      <c r="HE3733" s="2">
        <f t="shared" si="1181"/>
        <v>1.3544576616330087E-5</v>
      </c>
      <c r="HF3733" s="24" t="str">
        <f t="shared" si="1182"/>
        <v/>
      </c>
    </row>
    <row r="3734" spans="209:214" ht="20.100000000000001" customHeight="1" x14ac:dyDescent="0.25">
      <c r="HA3734" s="2"/>
      <c r="HB3734" s="2">
        <f t="shared" si="1183"/>
        <v>20.057599999998835</v>
      </c>
      <c r="HC3734" s="147">
        <f t="shared" si="1184"/>
        <v>5.4466029186890485E-3</v>
      </c>
      <c r="HD3734" s="2">
        <f t="shared" si="1185"/>
        <v>1.3512077568052921E-5</v>
      </c>
      <c r="HE3734" s="2">
        <f t="shared" si="1181"/>
        <v>1.3512077568052921E-5</v>
      </c>
      <c r="HF3734" s="24" t="str">
        <f t="shared" si="1182"/>
        <v/>
      </c>
    </row>
    <row r="3735" spans="209:214" ht="20.100000000000001" customHeight="1" x14ac:dyDescent="0.25">
      <c r="HA3735" s="2"/>
      <c r="HB3735" s="2">
        <f t="shared" si="1183"/>
        <v>20.063999999998835</v>
      </c>
      <c r="HC3735" s="147">
        <f t="shared" si="1184"/>
        <v>5.4330908411209956E-3</v>
      </c>
      <c r="HD3735" s="2">
        <f t="shared" si="1185"/>
        <v>1.3479653068548293E-5</v>
      </c>
      <c r="HE3735" s="2">
        <f t="shared" si="1181"/>
        <v>1.3479653068548293E-5</v>
      </c>
      <c r="HF3735" s="24" t="str">
        <f t="shared" si="1182"/>
        <v/>
      </c>
    </row>
    <row r="3736" spans="209:214" ht="20.100000000000001" customHeight="1" x14ac:dyDescent="0.25">
      <c r="HA3736" s="2"/>
      <c r="HB3736" s="2">
        <f t="shared" si="1183"/>
        <v>20.070399999998834</v>
      </c>
      <c r="HC3736" s="147">
        <f t="shared" si="1184"/>
        <v>5.4196111880524473E-3</v>
      </c>
      <c r="HD3736" s="2">
        <f t="shared" si="1185"/>
        <v>1.3447302957584131E-5</v>
      </c>
      <c r="HE3736" s="2">
        <f t="shared" ref="HE3736:HE3799" si="1186">IF(HC3736&lt;(1-$HA$604),HD3736,"")</f>
        <v>1.3447302957584131E-5</v>
      </c>
      <c r="HF3736" s="24" t="str">
        <f t="shared" ref="HF3736:HF3799" si="1187">IF(HC3736&lt;(1-$HA$610),HD3736,"")</f>
        <v/>
      </c>
    </row>
    <row r="3737" spans="209:214" ht="20.100000000000001" customHeight="1" x14ac:dyDescent="0.25">
      <c r="HA3737" s="2"/>
      <c r="HB3737" s="2">
        <f t="shared" ref="HB3737:HB3800" si="1188">HB3736+$HE$597</f>
        <v>20.076799999998833</v>
      </c>
      <c r="HC3737" s="147">
        <f t="shared" ref="HC3737:HC3800" si="1189">_xlfn.CHISQ.DIST.RT(HB3737,7)</f>
        <v>5.4061638850948631E-3</v>
      </c>
      <c r="HD3737" s="2">
        <f t="shared" ref="HD3737:HD3800" si="1190">HC3737-HC3738</f>
        <v>1.3415027075225003E-5</v>
      </c>
      <c r="HE3737" s="2">
        <f t="shared" si="1186"/>
        <v>1.3415027075225003E-5</v>
      </c>
      <c r="HF3737" s="24" t="str">
        <f t="shared" si="1187"/>
        <v/>
      </c>
    </row>
    <row r="3738" spans="209:214" ht="20.100000000000001" customHeight="1" x14ac:dyDescent="0.25">
      <c r="HA3738" s="2"/>
      <c r="HB3738" s="2">
        <f t="shared" si="1188"/>
        <v>20.083199999998833</v>
      </c>
      <c r="HC3738" s="147">
        <f t="shared" si="1189"/>
        <v>5.3927488580196381E-3</v>
      </c>
      <c r="HD3738" s="2">
        <f t="shared" si="1190"/>
        <v>1.3382825261901501E-5</v>
      </c>
      <c r="HE3738" s="2">
        <f t="shared" si="1186"/>
        <v>1.3382825261901501E-5</v>
      </c>
      <c r="HF3738" s="24" t="str">
        <f t="shared" si="1187"/>
        <v/>
      </c>
    </row>
    <row r="3739" spans="209:214" ht="20.100000000000001" customHeight="1" x14ac:dyDescent="0.25">
      <c r="HA3739" s="2"/>
      <c r="HB3739" s="2">
        <f t="shared" si="1188"/>
        <v>20.089599999998832</v>
      </c>
      <c r="HC3739" s="147">
        <f t="shared" si="1189"/>
        <v>5.3793660327577366E-3</v>
      </c>
      <c r="HD3739" s="2">
        <f t="shared" si="1190"/>
        <v>1.3350697358275807E-5</v>
      </c>
      <c r="HE3739" s="2">
        <f t="shared" si="1186"/>
        <v>1.3350697358275807E-5</v>
      </c>
      <c r="HF3739" s="24" t="str">
        <f t="shared" si="1187"/>
        <v/>
      </c>
    </row>
    <row r="3740" spans="209:214" ht="20.100000000000001" customHeight="1" x14ac:dyDescent="0.25">
      <c r="HA3740" s="2"/>
      <c r="HB3740" s="2">
        <f t="shared" si="1188"/>
        <v>20.095999999998831</v>
      </c>
      <c r="HC3740" s="147">
        <f t="shared" si="1189"/>
        <v>5.3660153353994608E-3</v>
      </c>
      <c r="HD3740" s="2">
        <f t="shared" si="1190"/>
        <v>1.3318643205359644E-5</v>
      </c>
      <c r="HE3740" s="2">
        <f t="shared" si="1186"/>
        <v>1.3318643205359644E-5</v>
      </c>
      <c r="HF3740" s="24" t="str">
        <f t="shared" si="1187"/>
        <v/>
      </c>
    </row>
    <row r="3741" spans="209:214" ht="20.100000000000001" customHeight="1" x14ac:dyDescent="0.25">
      <c r="HA3741" s="2"/>
      <c r="HB3741" s="2">
        <f t="shared" si="1188"/>
        <v>20.102399999998831</v>
      </c>
      <c r="HC3741" s="147">
        <f t="shared" si="1189"/>
        <v>5.3526966921941012E-3</v>
      </c>
      <c r="HD3741" s="2">
        <f t="shared" si="1190"/>
        <v>1.3286662644483929E-5</v>
      </c>
      <c r="HE3741" s="2">
        <f t="shared" si="1186"/>
        <v>1.3286662644483929E-5</v>
      </c>
      <c r="HF3741" s="24" t="str">
        <f t="shared" si="1187"/>
        <v/>
      </c>
    </row>
    <row r="3742" spans="209:214" ht="20.100000000000001" customHeight="1" x14ac:dyDescent="0.25">
      <c r="HA3742" s="2"/>
      <c r="HB3742" s="2">
        <f t="shared" si="1188"/>
        <v>20.10879999999883</v>
      </c>
      <c r="HC3742" s="147">
        <f t="shared" si="1189"/>
        <v>5.3394100295496173E-3</v>
      </c>
      <c r="HD3742" s="2">
        <f t="shared" si="1190"/>
        <v>1.3254755517276215E-5</v>
      </c>
      <c r="HE3742" s="2">
        <f t="shared" si="1186"/>
        <v>1.3254755517276215E-5</v>
      </c>
      <c r="HF3742" s="24" t="str">
        <f t="shared" si="1187"/>
        <v/>
      </c>
    </row>
    <row r="3743" spans="209:214" ht="20.100000000000001" customHeight="1" x14ac:dyDescent="0.25">
      <c r="HA3743" s="2"/>
      <c r="HB3743" s="2">
        <f t="shared" si="1188"/>
        <v>20.115199999998829</v>
      </c>
      <c r="HC3743" s="147">
        <f t="shared" si="1189"/>
        <v>5.326155274032341E-3</v>
      </c>
      <c r="HD3743" s="2">
        <f t="shared" si="1190"/>
        <v>1.3222921665646814E-5</v>
      </c>
      <c r="HE3743" s="2">
        <f t="shared" si="1186"/>
        <v>1.3222921665646814E-5</v>
      </c>
      <c r="HF3743" s="24" t="str">
        <f t="shared" si="1187"/>
        <v/>
      </c>
    </row>
    <row r="3744" spans="209:214" ht="20.100000000000001" customHeight="1" x14ac:dyDescent="0.25">
      <c r="HA3744" s="2"/>
      <c r="HB3744" s="2">
        <f t="shared" si="1188"/>
        <v>20.121599999998828</v>
      </c>
      <c r="HC3744" s="147">
        <f t="shared" si="1189"/>
        <v>5.3129323523666942E-3</v>
      </c>
      <c r="HD3744" s="2">
        <f t="shared" si="1190"/>
        <v>1.3191160931843443E-5</v>
      </c>
      <c r="HE3744" s="2">
        <f t="shared" si="1186"/>
        <v>1.3191160931843443E-5</v>
      </c>
      <c r="HF3744" s="24" t="str">
        <f t="shared" si="1187"/>
        <v/>
      </c>
    </row>
    <row r="3745" spans="209:214" ht="20.100000000000001" customHeight="1" x14ac:dyDescent="0.25">
      <c r="HA3745" s="2"/>
      <c r="HB3745" s="2">
        <f t="shared" si="1188"/>
        <v>20.127999999998828</v>
      </c>
      <c r="HC3745" s="147">
        <f t="shared" si="1189"/>
        <v>5.2997411914348508E-3</v>
      </c>
      <c r="HD3745" s="2">
        <f t="shared" si="1190"/>
        <v>1.3159473158423467E-5</v>
      </c>
      <c r="HE3745" s="2">
        <f t="shared" si="1186"/>
        <v>1.3159473158423467E-5</v>
      </c>
      <c r="HF3745" s="24" t="str">
        <f t="shared" si="1187"/>
        <v/>
      </c>
    </row>
    <row r="3746" spans="209:214" ht="20.100000000000001" customHeight="1" x14ac:dyDescent="0.25">
      <c r="HA3746" s="2"/>
      <c r="HB3746" s="2">
        <f t="shared" si="1188"/>
        <v>20.134399999998827</v>
      </c>
      <c r="HC3746" s="147">
        <f t="shared" si="1189"/>
        <v>5.2865817182764273E-3</v>
      </c>
      <c r="HD3746" s="2">
        <f t="shared" si="1190"/>
        <v>1.3127858188209662E-5</v>
      </c>
      <c r="HE3746" s="2">
        <f t="shared" si="1186"/>
        <v>1.3127858188209662E-5</v>
      </c>
      <c r="HF3746" s="24" t="str">
        <f t="shared" si="1187"/>
        <v/>
      </c>
    </row>
    <row r="3747" spans="209:214" ht="20.100000000000001" customHeight="1" x14ac:dyDescent="0.25">
      <c r="HA3747" s="2"/>
      <c r="HB3747" s="2">
        <f t="shared" si="1188"/>
        <v>20.140799999998826</v>
      </c>
      <c r="HC3747" s="147">
        <f t="shared" si="1189"/>
        <v>5.2734538600882177E-3</v>
      </c>
      <c r="HD3747" s="2">
        <f t="shared" si="1190"/>
        <v>1.3096315864363946E-5</v>
      </c>
      <c r="HE3747" s="2">
        <f t="shared" si="1186"/>
        <v>1.3096315864363946E-5</v>
      </c>
      <c r="HF3747" s="24" t="str">
        <f t="shared" si="1187"/>
        <v/>
      </c>
    </row>
    <row r="3748" spans="209:214" ht="20.100000000000001" customHeight="1" x14ac:dyDescent="0.25">
      <c r="HA3748" s="2"/>
      <c r="HB3748" s="2">
        <f t="shared" si="1188"/>
        <v>20.147199999998826</v>
      </c>
      <c r="HC3748" s="147">
        <f t="shared" si="1189"/>
        <v>5.2603575442238537E-3</v>
      </c>
      <c r="HD3748" s="2">
        <f t="shared" si="1190"/>
        <v>1.3064846030365687E-5</v>
      </c>
      <c r="HE3748" s="2">
        <f t="shared" si="1186"/>
        <v>1.3064846030365687E-5</v>
      </c>
      <c r="HF3748" s="24" t="str">
        <f t="shared" si="1187"/>
        <v/>
      </c>
    </row>
    <row r="3749" spans="209:214" ht="20.100000000000001" customHeight="1" x14ac:dyDescent="0.25">
      <c r="HA3749" s="2"/>
      <c r="HB3749" s="2">
        <f t="shared" si="1188"/>
        <v>20.153599999998825</v>
      </c>
      <c r="HC3749" s="147">
        <f t="shared" si="1189"/>
        <v>5.247292698193488E-3</v>
      </c>
      <c r="HD3749" s="2">
        <f t="shared" si="1190"/>
        <v>1.3033448529959669E-5</v>
      </c>
      <c r="HE3749" s="2">
        <f t="shared" si="1186"/>
        <v>1.3033448529959669E-5</v>
      </c>
      <c r="HF3749" s="24" t="str">
        <f t="shared" si="1187"/>
        <v/>
      </c>
    </row>
    <row r="3750" spans="209:214" ht="20.100000000000001" customHeight="1" x14ac:dyDescent="0.25">
      <c r="HA3750" s="2"/>
      <c r="HB3750" s="2">
        <f t="shared" si="1188"/>
        <v>20.159999999998824</v>
      </c>
      <c r="HC3750" s="147">
        <f t="shared" si="1189"/>
        <v>5.2342592496635284E-3</v>
      </c>
      <c r="HD3750" s="2">
        <f t="shared" si="1190"/>
        <v>1.3002123207206395E-5</v>
      </c>
      <c r="HE3750" s="2">
        <f t="shared" si="1186"/>
        <v>1.3002123207206395E-5</v>
      </c>
      <c r="HF3750" s="24" t="str">
        <f t="shared" si="1187"/>
        <v/>
      </c>
    </row>
    <row r="3751" spans="209:214" ht="20.100000000000001" customHeight="1" x14ac:dyDescent="0.25">
      <c r="HA3751" s="2"/>
      <c r="HB3751" s="2">
        <f t="shared" si="1188"/>
        <v>20.166399999998823</v>
      </c>
      <c r="HC3751" s="147">
        <f t="shared" si="1189"/>
        <v>5.221257126456322E-3</v>
      </c>
      <c r="HD3751" s="2">
        <f t="shared" si="1190"/>
        <v>1.2970869906498567E-5</v>
      </c>
      <c r="HE3751" s="2">
        <f t="shared" si="1186"/>
        <v>1.2970869906498567E-5</v>
      </c>
      <c r="HF3751" s="24" t="str">
        <f t="shared" si="1187"/>
        <v/>
      </c>
    </row>
    <row r="3752" spans="209:214" ht="20.100000000000001" customHeight="1" x14ac:dyDescent="0.25">
      <c r="HA3752" s="2"/>
      <c r="HB3752" s="2">
        <f t="shared" si="1188"/>
        <v>20.172799999998823</v>
      </c>
      <c r="HC3752" s="147">
        <f t="shared" si="1189"/>
        <v>5.2082862565498234E-3</v>
      </c>
      <c r="HD3752" s="2">
        <f t="shared" si="1190"/>
        <v>1.2939688472490829E-5</v>
      </c>
      <c r="HE3752" s="2">
        <f t="shared" si="1186"/>
        <v>1.2939688472490829E-5</v>
      </c>
      <c r="HF3752" s="24" t="str">
        <f t="shared" si="1187"/>
        <v/>
      </c>
    </row>
    <row r="3753" spans="209:214" ht="20.100000000000001" customHeight="1" x14ac:dyDescent="0.25">
      <c r="HA3753" s="2"/>
      <c r="HB3753" s="2">
        <f t="shared" si="1188"/>
        <v>20.179199999998822</v>
      </c>
      <c r="HC3753" s="147">
        <f t="shared" si="1189"/>
        <v>5.1953465680773326E-3</v>
      </c>
      <c r="HD3753" s="2">
        <f t="shared" si="1190"/>
        <v>1.2908578750166558E-5</v>
      </c>
      <c r="HE3753" s="2">
        <f t="shared" si="1186"/>
        <v>1.2908578750166558E-5</v>
      </c>
      <c r="HF3753" s="24" t="str">
        <f t="shared" si="1187"/>
        <v/>
      </c>
    </row>
    <row r="3754" spans="209:214" ht="20.100000000000001" customHeight="1" x14ac:dyDescent="0.25">
      <c r="HA3754" s="2"/>
      <c r="HB3754" s="2">
        <f t="shared" si="1188"/>
        <v>20.185599999998821</v>
      </c>
      <c r="HC3754" s="147">
        <f t="shared" si="1189"/>
        <v>5.182437989327166E-3</v>
      </c>
      <c r="HD3754" s="2">
        <f t="shared" si="1190"/>
        <v>1.2877540584784949E-5</v>
      </c>
      <c r="HE3754" s="2">
        <f t="shared" si="1186"/>
        <v>1.2877540584784949E-5</v>
      </c>
      <c r="HF3754" s="24" t="str">
        <f t="shared" si="1187"/>
        <v/>
      </c>
    </row>
    <row r="3755" spans="209:214" ht="20.100000000000001" customHeight="1" x14ac:dyDescent="0.25">
      <c r="HA3755" s="2"/>
      <c r="HB3755" s="2">
        <f t="shared" si="1188"/>
        <v>20.191999999998821</v>
      </c>
      <c r="HC3755" s="147">
        <f t="shared" si="1189"/>
        <v>5.1695604487423811E-3</v>
      </c>
      <c r="HD3755" s="2">
        <f t="shared" si="1190"/>
        <v>1.2846573821962554E-5</v>
      </c>
      <c r="HE3755" s="2">
        <f t="shared" si="1186"/>
        <v>1.2846573821962554E-5</v>
      </c>
      <c r="HF3755" s="24" t="str">
        <f t="shared" si="1187"/>
        <v/>
      </c>
    </row>
    <row r="3756" spans="209:214" ht="20.100000000000001" customHeight="1" x14ac:dyDescent="0.25">
      <c r="HA3756" s="2"/>
      <c r="HB3756" s="2">
        <f t="shared" si="1188"/>
        <v>20.19839999999882</v>
      </c>
      <c r="HC3756" s="147">
        <f t="shared" si="1189"/>
        <v>5.1567138749204185E-3</v>
      </c>
      <c r="HD3756" s="2">
        <f t="shared" si="1190"/>
        <v>1.2815678307543169E-5</v>
      </c>
      <c r="HE3756" s="2">
        <f t="shared" si="1186"/>
        <v>1.2815678307543169E-5</v>
      </c>
      <c r="HF3756" s="24" t="str">
        <f t="shared" si="1187"/>
        <v/>
      </c>
    </row>
    <row r="3757" spans="209:214" ht="20.100000000000001" customHeight="1" x14ac:dyDescent="0.25">
      <c r="HA3757" s="2"/>
      <c r="HB3757" s="2">
        <f t="shared" si="1188"/>
        <v>20.204799999998819</v>
      </c>
      <c r="HC3757" s="147">
        <f t="shared" si="1189"/>
        <v>5.1438981966128753E-3</v>
      </c>
      <c r="HD3757" s="2">
        <f t="shared" si="1190"/>
        <v>1.2784853887718405E-5</v>
      </c>
      <c r="HE3757" s="2">
        <f t="shared" si="1186"/>
        <v>1.2784853887718405E-5</v>
      </c>
      <c r="HF3757" s="24" t="str">
        <f t="shared" si="1187"/>
        <v/>
      </c>
    </row>
    <row r="3758" spans="209:214" ht="20.100000000000001" customHeight="1" x14ac:dyDescent="0.25">
      <c r="HA3758" s="2"/>
      <c r="HB3758" s="2">
        <f t="shared" si="1188"/>
        <v>20.211199999998819</v>
      </c>
      <c r="HC3758" s="147">
        <f t="shared" si="1189"/>
        <v>5.1311133427251569E-3</v>
      </c>
      <c r="HD3758" s="2">
        <f t="shared" si="1190"/>
        <v>1.2754100408966101E-5</v>
      </c>
      <c r="HE3758" s="2">
        <f t="shared" si="1186"/>
        <v>1.2754100408966101E-5</v>
      </c>
      <c r="HF3758" s="24" t="str">
        <f t="shared" si="1187"/>
        <v/>
      </c>
    </row>
    <row r="3759" spans="209:214" ht="20.100000000000001" customHeight="1" x14ac:dyDescent="0.25">
      <c r="HA3759" s="2"/>
      <c r="HB3759" s="2">
        <f t="shared" si="1188"/>
        <v>20.217599999998818</v>
      </c>
      <c r="HC3759" s="147">
        <f t="shared" si="1189"/>
        <v>5.1183592423161908E-3</v>
      </c>
      <c r="HD3759" s="2">
        <f t="shared" si="1190"/>
        <v>1.2723417718059002E-5</v>
      </c>
      <c r="HE3759" s="2">
        <f t="shared" si="1186"/>
        <v>1.2723417718059002E-5</v>
      </c>
      <c r="HF3759" s="24" t="str">
        <f t="shared" si="1187"/>
        <v/>
      </c>
    </row>
    <row r="3760" spans="209:214" ht="20.100000000000001" customHeight="1" x14ac:dyDescent="0.25">
      <c r="HA3760" s="2"/>
      <c r="HB3760" s="2">
        <f t="shared" si="1188"/>
        <v>20.223999999998817</v>
      </c>
      <c r="HC3760" s="147">
        <f t="shared" si="1189"/>
        <v>5.1056358245981318E-3</v>
      </c>
      <c r="HD3760" s="2">
        <f t="shared" si="1190"/>
        <v>1.2692805662107252E-5</v>
      </c>
      <c r="HE3760" s="2">
        <f t="shared" si="1186"/>
        <v>1.2692805662107252E-5</v>
      </c>
      <c r="HF3760" s="24" t="str">
        <f t="shared" si="1187"/>
        <v/>
      </c>
    </row>
    <row r="3761" spans="209:214" ht="20.100000000000001" customHeight="1" x14ac:dyDescent="0.25">
      <c r="HA3761" s="2"/>
      <c r="HB3761" s="2">
        <f t="shared" si="1188"/>
        <v>20.230399999998816</v>
      </c>
      <c r="HC3761" s="147">
        <f t="shared" si="1189"/>
        <v>5.0929430189360246E-3</v>
      </c>
      <c r="HD3761" s="2">
        <f t="shared" si="1190"/>
        <v>1.2662264088436105E-5</v>
      </c>
      <c r="HE3761" s="2">
        <f t="shared" si="1186"/>
        <v>1.2662264088436105E-5</v>
      </c>
      <c r="HF3761" s="24" t="str">
        <f t="shared" si="1187"/>
        <v/>
      </c>
    </row>
    <row r="3762" spans="209:214" ht="20.100000000000001" customHeight="1" x14ac:dyDescent="0.25">
      <c r="HA3762" s="2"/>
      <c r="HB3762" s="2">
        <f t="shared" si="1188"/>
        <v>20.236799999998816</v>
      </c>
      <c r="HC3762" s="147">
        <f t="shared" si="1189"/>
        <v>5.0802807548475885E-3</v>
      </c>
      <c r="HD3762" s="2">
        <f t="shared" si="1190"/>
        <v>1.2631792844747247E-5</v>
      </c>
      <c r="HE3762" s="2">
        <f t="shared" si="1186"/>
        <v>1.2631792844747247E-5</v>
      </c>
      <c r="HF3762" s="24" t="str">
        <f t="shared" si="1187"/>
        <v/>
      </c>
    </row>
    <row r="3763" spans="209:214" ht="20.100000000000001" customHeight="1" x14ac:dyDescent="0.25">
      <c r="HA3763" s="2"/>
      <c r="HB3763" s="2">
        <f t="shared" si="1188"/>
        <v>20.243199999998815</v>
      </c>
      <c r="HC3763" s="147">
        <f t="shared" si="1189"/>
        <v>5.0676489620028412E-3</v>
      </c>
      <c r="HD3763" s="2">
        <f t="shared" si="1190"/>
        <v>1.260139177903033E-5</v>
      </c>
      <c r="HE3763" s="2">
        <f t="shared" si="1186"/>
        <v>1.260139177903033E-5</v>
      </c>
      <c r="HF3763" s="24" t="str">
        <f t="shared" si="1187"/>
        <v/>
      </c>
    </row>
    <row r="3764" spans="209:214" ht="20.100000000000001" customHeight="1" x14ac:dyDescent="0.25">
      <c r="HA3764" s="2"/>
      <c r="HB3764" s="2">
        <f t="shared" si="1188"/>
        <v>20.249599999998814</v>
      </c>
      <c r="HC3764" s="147">
        <f t="shared" si="1189"/>
        <v>5.0550475702238109E-3</v>
      </c>
      <c r="HD3764" s="2">
        <f t="shared" si="1190"/>
        <v>1.2571060739505723E-5</v>
      </c>
      <c r="HE3764" s="2">
        <f t="shared" si="1186"/>
        <v>1.2571060739505723E-5</v>
      </c>
      <c r="HF3764" s="24" t="str">
        <f t="shared" si="1187"/>
        <v/>
      </c>
    </row>
    <row r="3765" spans="209:214" ht="20.100000000000001" customHeight="1" x14ac:dyDescent="0.25">
      <c r="HA3765" s="2"/>
      <c r="HB3765" s="2">
        <f t="shared" si="1188"/>
        <v>20.255999999998814</v>
      </c>
      <c r="HC3765" s="147">
        <f t="shared" si="1189"/>
        <v>5.0424765094843052E-3</v>
      </c>
      <c r="HD3765" s="2">
        <f t="shared" si="1190"/>
        <v>1.2540799574782373E-5</v>
      </c>
      <c r="HE3765" s="2">
        <f t="shared" si="1186"/>
        <v>1.2540799574782373E-5</v>
      </c>
      <c r="HF3765" s="24" t="str">
        <f t="shared" si="1187"/>
        <v/>
      </c>
    </row>
    <row r="3766" spans="209:214" ht="20.100000000000001" customHeight="1" x14ac:dyDescent="0.25">
      <c r="HA3766" s="2"/>
      <c r="HB3766" s="2">
        <f t="shared" si="1188"/>
        <v>20.262399999998813</v>
      </c>
      <c r="HC3766" s="147">
        <f t="shared" si="1189"/>
        <v>5.0299357099095228E-3</v>
      </c>
      <c r="HD3766" s="2">
        <f t="shared" si="1190"/>
        <v>1.2510608133698212E-5</v>
      </c>
      <c r="HE3766" s="2">
        <f t="shared" si="1186"/>
        <v>1.2510608133698212E-5</v>
      </c>
      <c r="HF3766" s="24" t="str">
        <f t="shared" si="1187"/>
        <v/>
      </c>
    </row>
    <row r="3767" spans="209:214" ht="20.100000000000001" customHeight="1" x14ac:dyDescent="0.25">
      <c r="HA3767" s="2"/>
      <c r="HB3767" s="2">
        <f t="shared" si="1188"/>
        <v>20.268799999998812</v>
      </c>
      <c r="HC3767" s="147">
        <f t="shared" si="1189"/>
        <v>5.0174251017758246E-3</v>
      </c>
      <c r="HD3767" s="2">
        <f t="shared" si="1190"/>
        <v>1.2480486265413829E-5</v>
      </c>
      <c r="HE3767" s="2">
        <f t="shared" si="1186"/>
        <v>1.2480486265413829E-5</v>
      </c>
      <c r="HF3767" s="24" t="str">
        <f t="shared" si="1187"/>
        <v/>
      </c>
    </row>
    <row r="3768" spans="209:214" ht="20.100000000000001" customHeight="1" x14ac:dyDescent="0.25">
      <c r="HA3768" s="2"/>
      <c r="HB3768" s="2">
        <f t="shared" si="1188"/>
        <v>20.275199999998812</v>
      </c>
      <c r="HC3768" s="147">
        <f t="shared" si="1189"/>
        <v>5.0049446155104108E-3</v>
      </c>
      <c r="HD3768" s="2">
        <f t="shared" si="1190"/>
        <v>1.2450433819391656E-5</v>
      </c>
      <c r="HE3768" s="2">
        <f t="shared" si="1186"/>
        <v>1.2450433819391656E-5</v>
      </c>
      <c r="HF3768" s="24" t="str">
        <f t="shared" si="1187"/>
        <v/>
      </c>
    </row>
    <row r="3769" spans="209:214" ht="20.100000000000001" customHeight="1" x14ac:dyDescent="0.25">
      <c r="HA3769" s="2"/>
      <c r="HB3769" s="2">
        <f t="shared" si="1188"/>
        <v>20.281599999998811</v>
      </c>
      <c r="HC3769" s="147">
        <f t="shared" si="1189"/>
        <v>4.9924941816910191E-3</v>
      </c>
      <c r="HD3769" s="2">
        <f t="shared" si="1190"/>
        <v>1.242045064536821E-5</v>
      </c>
      <c r="HE3769" s="2">
        <f t="shared" si="1186"/>
        <v>1.242045064536821E-5</v>
      </c>
      <c r="HF3769" s="24" t="str">
        <f t="shared" si="1187"/>
        <v/>
      </c>
    </row>
    <row r="3770" spans="209:214" ht="20.100000000000001" customHeight="1" x14ac:dyDescent="0.25">
      <c r="HA3770" s="2"/>
      <c r="HB3770" s="2">
        <f t="shared" si="1188"/>
        <v>20.28799999999881</v>
      </c>
      <c r="HC3770" s="147">
        <f t="shared" si="1189"/>
        <v>4.9800737310456509E-3</v>
      </c>
      <c r="HD3770" s="2">
        <f t="shared" si="1190"/>
        <v>1.2390536593377514E-5</v>
      </c>
      <c r="HE3770" s="2">
        <f t="shared" si="1186"/>
        <v>1.2390536593377514E-5</v>
      </c>
      <c r="HF3770" s="24" t="str">
        <f t="shared" si="1187"/>
        <v/>
      </c>
    </row>
    <row r="3771" spans="209:214" ht="20.100000000000001" customHeight="1" x14ac:dyDescent="0.25">
      <c r="HA3771" s="2"/>
      <c r="HB3771" s="2">
        <f t="shared" si="1188"/>
        <v>20.294399999998809</v>
      </c>
      <c r="HC3771" s="147">
        <f t="shared" si="1189"/>
        <v>4.9676831944522734E-3</v>
      </c>
      <c r="HD3771" s="2">
        <f t="shared" si="1190"/>
        <v>1.2360691513761506E-5</v>
      </c>
      <c r="HE3771" s="2">
        <f t="shared" si="1186"/>
        <v>1.2360691513761506E-5</v>
      </c>
      <c r="HF3771" s="24" t="str">
        <f t="shared" si="1187"/>
        <v/>
      </c>
    </row>
    <row r="3772" spans="209:214" ht="20.100000000000001" customHeight="1" x14ac:dyDescent="0.25">
      <c r="HA3772" s="2"/>
      <c r="HB3772" s="2">
        <f t="shared" si="1188"/>
        <v>20.300799999998809</v>
      </c>
      <c r="HC3772" s="147">
        <f t="shared" si="1189"/>
        <v>4.9553225029385119E-3</v>
      </c>
      <c r="HD3772" s="2">
        <f t="shared" si="1190"/>
        <v>1.2330915257157023E-5</v>
      </c>
      <c r="HE3772" s="2">
        <f t="shared" si="1186"/>
        <v>1.2330915257157023E-5</v>
      </c>
      <c r="HF3772" s="24" t="str">
        <f t="shared" si="1187"/>
        <v/>
      </c>
    </row>
    <row r="3773" spans="209:214" ht="20.100000000000001" customHeight="1" x14ac:dyDescent="0.25">
      <c r="HA3773" s="2"/>
      <c r="HB3773" s="2">
        <f t="shared" si="1188"/>
        <v>20.307199999998808</v>
      </c>
      <c r="HC3773" s="147">
        <f t="shared" si="1189"/>
        <v>4.9429915876813548E-3</v>
      </c>
      <c r="HD3773" s="2">
        <f t="shared" si="1190"/>
        <v>1.230120767446892E-5</v>
      </c>
      <c r="HE3773" s="2">
        <f t="shared" si="1186"/>
        <v>1.230120767446892E-5</v>
      </c>
      <c r="HF3773" s="24" t="str">
        <f t="shared" si="1187"/>
        <v/>
      </c>
    </row>
    <row r="3774" spans="209:214" ht="20.100000000000001" customHeight="1" x14ac:dyDescent="0.25">
      <c r="HA3774" s="2"/>
      <c r="HB3774" s="2">
        <f t="shared" si="1188"/>
        <v>20.313599999998807</v>
      </c>
      <c r="HC3774" s="147">
        <f t="shared" si="1189"/>
        <v>4.9306903800068859E-3</v>
      </c>
      <c r="HD3774" s="2">
        <f t="shared" si="1190"/>
        <v>1.2271568616913434E-5</v>
      </c>
      <c r="HE3774" s="2">
        <f t="shared" si="1186"/>
        <v>1.2271568616913434E-5</v>
      </c>
      <c r="HF3774" s="24" t="str">
        <f t="shared" si="1187"/>
        <v/>
      </c>
    </row>
    <row r="3775" spans="209:214" ht="20.100000000000001" customHeight="1" x14ac:dyDescent="0.25">
      <c r="HA3775" s="2"/>
      <c r="HB3775" s="2">
        <f t="shared" si="1188"/>
        <v>20.319999999998807</v>
      </c>
      <c r="HC3775" s="147">
        <f t="shared" si="1189"/>
        <v>4.9184188113899725E-3</v>
      </c>
      <c r="HD3775" s="2">
        <f t="shared" si="1190"/>
        <v>1.2241997935998235E-5</v>
      </c>
      <c r="HE3775" s="2">
        <f t="shared" si="1186"/>
        <v>1.2241997935998235E-5</v>
      </c>
      <c r="HF3775" s="24" t="str">
        <f t="shared" si="1187"/>
        <v/>
      </c>
    </row>
    <row r="3776" spans="209:214" ht="20.100000000000001" customHeight="1" x14ac:dyDescent="0.25">
      <c r="HA3776" s="2"/>
      <c r="HB3776" s="2">
        <f t="shared" si="1188"/>
        <v>20.326399999998806</v>
      </c>
      <c r="HC3776" s="147">
        <f t="shared" si="1189"/>
        <v>4.9061768134539743E-3</v>
      </c>
      <c r="HD3776" s="2">
        <f t="shared" si="1190"/>
        <v>1.2212495483506815E-5</v>
      </c>
      <c r="HE3776" s="2">
        <f t="shared" si="1186"/>
        <v>1.2212495483506815E-5</v>
      </c>
      <c r="HF3776" s="24" t="str">
        <f t="shared" si="1187"/>
        <v/>
      </c>
    </row>
    <row r="3777" spans="209:214" ht="20.100000000000001" customHeight="1" x14ac:dyDescent="0.25">
      <c r="HA3777" s="2"/>
      <c r="HB3777" s="2">
        <f t="shared" si="1188"/>
        <v>20.332799999998805</v>
      </c>
      <c r="HC3777" s="147">
        <f t="shared" si="1189"/>
        <v>4.8939643179704674E-3</v>
      </c>
      <c r="HD3777" s="2">
        <f t="shared" si="1190"/>
        <v>1.2183061111555732E-5</v>
      </c>
      <c r="HE3777" s="2">
        <f t="shared" si="1186"/>
        <v>1.2183061111555732E-5</v>
      </c>
      <c r="HF3777" s="24" t="str">
        <f t="shared" si="1187"/>
        <v/>
      </c>
    </row>
    <row r="3778" spans="209:214" ht="20.100000000000001" customHeight="1" x14ac:dyDescent="0.25">
      <c r="HA3778" s="2"/>
      <c r="HB3778" s="2">
        <f t="shared" si="1188"/>
        <v>20.339199999998804</v>
      </c>
      <c r="HC3778" s="147">
        <f t="shared" si="1189"/>
        <v>4.8817812568589117E-3</v>
      </c>
      <c r="HD3778" s="2">
        <f t="shared" si="1190"/>
        <v>1.2153694672478385E-5</v>
      </c>
      <c r="HE3778" s="2">
        <f t="shared" si="1186"/>
        <v>1.2153694672478385E-5</v>
      </c>
      <c r="HF3778" s="24" t="str">
        <f t="shared" si="1187"/>
        <v/>
      </c>
    </row>
    <row r="3779" spans="209:214" ht="20.100000000000001" customHeight="1" x14ac:dyDescent="0.25">
      <c r="HA3779" s="2"/>
      <c r="HB3779" s="2">
        <f t="shared" si="1188"/>
        <v>20.345599999998804</v>
      </c>
      <c r="HC3779" s="147">
        <f t="shared" si="1189"/>
        <v>4.8696275621864333E-3</v>
      </c>
      <c r="HD3779" s="2">
        <f t="shared" si="1190"/>
        <v>1.2124396018973332E-5</v>
      </c>
      <c r="HE3779" s="2">
        <f t="shared" si="1186"/>
        <v>1.2124396018973332E-5</v>
      </c>
      <c r="HF3779" s="24" t="str">
        <f t="shared" si="1187"/>
        <v/>
      </c>
    </row>
    <row r="3780" spans="209:214" ht="20.100000000000001" customHeight="1" x14ac:dyDescent="0.25">
      <c r="HA3780" s="2"/>
      <c r="HB3780" s="2">
        <f t="shared" si="1188"/>
        <v>20.351999999998803</v>
      </c>
      <c r="HC3780" s="147">
        <f t="shared" si="1189"/>
        <v>4.85750316616746E-3</v>
      </c>
      <c r="HD3780" s="2">
        <f t="shared" si="1190"/>
        <v>1.2095165003993269E-5</v>
      </c>
      <c r="HE3780" s="2">
        <f t="shared" si="1186"/>
        <v>1.2095165003993269E-5</v>
      </c>
      <c r="HF3780" s="24" t="str">
        <f t="shared" si="1187"/>
        <v/>
      </c>
    </row>
    <row r="3781" spans="209:214" ht="20.100000000000001" customHeight="1" x14ac:dyDescent="0.25">
      <c r="HA3781" s="2"/>
      <c r="HB3781" s="2">
        <f t="shared" si="1188"/>
        <v>20.358399999998802</v>
      </c>
      <c r="HC3781" s="147">
        <f t="shared" si="1189"/>
        <v>4.8454080011634667E-3</v>
      </c>
      <c r="HD3781" s="2">
        <f t="shared" si="1190"/>
        <v>1.2066001480761507E-5</v>
      </c>
      <c r="HE3781" s="2">
        <f t="shared" si="1186"/>
        <v>1.2066001480761507E-5</v>
      </c>
      <c r="HF3781" s="24" t="str">
        <f t="shared" si="1187"/>
        <v/>
      </c>
    </row>
    <row r="3782" spans="209:214" ht="20.100000000000001" customHeight="1" x14ac:dyDescent="0.25">
      <c r="HA3782" s="2"/>
      <c r="HB3782" s="2">
        <f t="shared" si="1188"/>
        <v>20.364799999998802</v>
      </c>
      <c r="HC3782" s="147">
        <f t="shared" si="1189"/>
        <v>4.8333419996827052E-3</v>
      </c>
      <c r="HD3782" s="2">
        <f t="shared" si="1190"/>
        <v>1.2036905302837894E-5</v>
      </c>
      <c r="HE3782" s="2">
        <f t="shared" si="1186"/>
        <v>1.2036905302837894E-5</v>
      </c>
      <c r="HF3782" s="24" t="str">
        <f t="shared" si="1187"/>
        <v/>
      </c>
    </row>
    <row r="3783" spans="209:214" ht="20.100000000000001" customHeight="1" x14ac:dyDescent="0.25">
      <c r="HA3783" s="2"/>
      <c r="HB3783" s="2">
        <f t="shared" si="1188"/>
        <v>20.371199999998801</v>
      </c>
      <c r="HC3783" s="147">
        <f t="shared" si="1189"/>
        <v>4.8213050943798673E-3</v>
      </c>
      <c r="HD3783" s="2">
        <f t="shared" si="1190"/>
        <v>1.2007876324037284E-5</v>
      </c>
      <c r="HE3783" s="2">
        <f t="shared" si="1186"/>
        <v>1.2007876324037284E-5</v>
      </c>
      <c r="HF3783" s="24" t="str">
        <f t="shared" si="1187"/>
        <v/>
      </c>
    </row>
    <row r="3784" spans="209:214" ht="20.100000000000001" customHeight="1" x14ac:dyDescent="0.25">
      <c r="HA3784" s="2"/>
      <c r="HB3784" s="2">
        <f t="shared" si="1188"/>
        <v>20.3775999999988</v>
      </c>
      <c r="HC3784" s="147">
        <f t="shared" si="1189"/>
        <v>4.80929721805583E-3</v>
      </c>
      <c r="HD3784" s="2">
        <f t="shared" si="1190"/>
        <v>1.1978914398439074E-5</v>
      </c>
      <c r="HE3784" s="2">
        <f t="shared" si="1186"/>
        <v>1.1978914398439074E-5</v>
      </c>
      <c r="HF3784" s="24" t="str">
        <f t="shared" si="1187"/>
        <v/>
      </c>
    </row>
    <row r="3785" spans="209:214" ht="20.100000000000001" customHeight="1" x14ac:dyDescent="0.25">
      <c r="HA3785" s="2"/>
      <c r="HB3785" s="2">
        <f t="shared" si="1188"/>
        <v>20.3839999999988</v>
      </c>
      <c r="HC3785" s="147">
        <f t="shared" si="1189"/>
        <v>4.797318303657391E-3</v>
      </c>
      <c r="HD3785" s="2">
        <f t="shared" si="1190"/>
        <v>1.1950019380493893E-5</v>
      </c>
      <c r="HE3785" s="2">
        <f t="shared" si="1186"/>
        <v>1.1950019380493893E-5</v>
      </c>
      <c r="HF3785" s="24" t="str">
        <f t="shared" si="1187"/>
        <v/>
      </c>
    </row>
    <row r="3786" spans="209:214" ht="20.100000000000001" customHeight="1" x14ac:dyDescent="0.25">
      <c r="HA3786" s="2"/>
      <c r="HB3786" s="2">
        <f t="shared" si="1188"/>
        <v>20.390399999998799</v>
      </c>
      <c r="HC3786" s="147">
        <f t="shared" si="1189"/>
        <v>4.7853682842768971E-3</v>
      </c>
      <c r="HD3786" s="2">
        <f t="shared" si="1190"/>
        <v>1.1921191124829311E-5</v>
      </c>
      <c r="HE3786" s="2">
        <f t="shared" si="1186"/>
        <v>1.1921191124829311E-5</v>
      </c>
      <c r="HF3786" s="24" t="str">
        <f t="shared" si="1187"/>
        <v/>
      </c>
    </row>
    <row r="3787" spans="209:214" ht="20.100000000000001" customHeight="1" x14ac:dyDescent="0.25">
      <c r="HA3787" s="2"/>
      <c r="HB3787" s="2">
        <f t="shared" si="1188"/>
        <v>20.396799999998798</v>
      </c>
      <c r="HC3787" s="147">
        <f t="shared" si="1189"/>
        <v>4.7734470931520678E-3</v>
      </c>
      <c r="HD3787" s="2">
        <f t="shared" si="1190"/>
        <v>1.1892429486454539E-5</v>
      </c>
      <c r="HE3787" s="2">
        <f t="shared" si="1186"/>
        <v>1.1892429486454539E-5</v>
      </c>
      <c r="HF3787" s="24" t="str">
        <f t="shared" si="1187"/>
        <v/>
      </c>
    </row>
    <row r="3788" spans="209:214" ht="20.100000000000001" customHeight="1" x14ac:dyDescent="0.25">
      <c r="HA3788" s="2"/>
      <c r="HB3788" s="2">
        <f t="shared" si="1188"/>
        <v>20.403199999998797</v>
      </c>
      <c r="HC3788" s="147">
        <f t="shared" si="1189"/>
        <v>4.7615546636656132E-3</v>
      </c>
      <c r="HD3788" s="2">
        <f t="shared" si="1190"/>
        <v>1.1863734320604301E-5</v>
      </c>
      <c r="HE3788" s="2">
        <f t="shared" si="1186"/>
        <v>1.1863734320604301E-5</v>
      </c>
      <c r="HF3788" s="24" t="str">
        <f t="shared" si="1187"/>
        <v/>
      </c>
    </row>
    <row r="3789" spans="209:214" ht="20.100000000000001" customHeight="1" x14ac:dyDescent="0.25">
      <c r="HA3789" s="2"/>
      <c r="HB3789" s="2">
        <f t="shared" si="1188"/>
        <v>20.409599999998797</v>
      </c>
      <c r="HC3789" s="147">
        <f t="shared" si="1189"/>
        <v>4.7496909293450089E-3</v>
      </c>
      <c r="HD3789" s="2">
        <f t="shared" si="1190"/>
        <v>1.1835105482814294E-5</v>
      </c>
      <c r="HE3789" s="2">
        <f t="shared" si="1186"/>
        <v>1.1835105482814294E-5</v>
      </c>
      <c r="HF3789" s="24" t="str">
        <f t="shared" si="1187"/>
        <v/>
      </c>
    </row>
    <row r="3790" spans="209:214" ht="20.100000000000001" customHeight="1" x14ac:dyDescent="0.25">
      <c r="HA3790" s="2"/>
      <c r="HB3790" s="2">
        <f t="shared" si="1188"/>
        <v>20.415999999998796</v>
      </c>
      <c r="HC3790" s="147">
        <f t="shared" si="1189"/>
        <v>4.7378558238621946E-3</v>
      </c>
      <c r="HD3790" s="2">
        <f t="shared" si="1190"/>
        <v>1.1806542828928998E-5</v>
      </c>
      <c r="HE3790" s="2">
        <f t="shared" si="1186"/>
        <v>1.1806542828928998E-5</v>
      </c>
      <c r="HF3790" s="24" t="str">
        <f t="shared" si="1187"/>
        <v/>
      </c>
    </row>
    <row r="3791" spans="209:214" ht="20.100000000000001" customHeight="1" x14ac:dyDescent="0.25">
      <c r="HA3791" s="2"/>
      <c r="HB3791" s="2">
        <f t="shared" si="1188"/>
        <v>20.422399999998795</v>
      </c>
      <c r="HC3791" s="147">
        <f t="shared" si="1189"/>
        <v>4.7260492810332656E-3</v>
      </c>
      <c r="HD3791" s="2">
        <f t="shared" si="1190"/>
        <v>1.1778046215034019E-5</v>
      </c>
      <c r="HE3791" s="2">
        <f t="shared" si="1186"/>
        <v>1.1778046215034019E-5</v>
      </c>
      <c r="HF3791" s="24" t="str">
        <f t="shared" si="1187"/>
        <v/>
      </c>
    </row>
    <row r="3792" spans="209:214" ht="20.100000000000001" customHeight="1" x14ac:dyDescent="0.25">
      <c r="HA3792" s="2"/>
      <c r="HB3792" s="2">
        <f t="shared" si="1188"/>
        <v>20.428799999998795</v>
      </c>
      <c r="HC3792" s="147">
        <f t="shared" si="1189"/>
        <v>4.7142712348182316E-3</v>
      </c>
      <c r="HD3792" s="2">
        <f t="shared" si="1190"/>
        <v>1.1749615497539355E-5</v>
      </c>
      <c r="HE3792" s="2">
        <f t="shared" si="1186"/>
        <v>1.1749615497539355E-5</v>
      </c>
      <c r="HF3792" s="24" t="str">
        <f t="shared" si="1187"/>
        <v/>
      </c>
    </row>
    <row r="3793" spans="209:214" ht="20.100000000000001" customHeight="1" x14ac:dyDescent="0.25">
      <c r="HA3793" s="2"/>
      <c r="HB3793" s="2">
        <f t="shared" si="1188"/>
        <v>20.435199999998794</v>
      </c>
      <c r="HC3793" s="147">
        <f t="shared" si="1189"/>
        <v>4.7025216193206923E-3</v>
      </c>
      <c r="HD3793" s="2">
        <f t="shared" si="1190"/>
        <v>1.1721250533120418E-5</v>
      </c>
      <c r="HE3793" s="2">
        <f t="shared" si="1186"/>
        <v>1.1721250533120418E-5</v>
      </c>
      <c r="HF3793" s="24" t="str">
        <f t="shared" si="1187"/>
        <v/>
      </c>
    </row>
    <row r="3794" spans="209:214" ht="20.100000000000001" customHeight="1" x14ac:dyDescent="0.25">
      <c r="HA3794" s="2"/>
      <c r="HB3794" s="2">
        <f t="shared" si="1188"/>
        <v>20.441599999998793</v>
      </c>
      <c r="HC3794" s="147">
        <f t="shared" si="1189"/>
        <v>4.6908003687875718E-3</v>
      </c>
      <c r="HD3794" s="2">
        <f t="shared" si="1190"/>
        <v>1.169295117870936E-5</v>
      </c>
      <c r="HE3794" s="2">
        <f t="shared" si="1186"/>
        <v>1.169295117870936E-5</v>
      </c>
      <c r="HF3794" s="24" t="str">
        <f t="shared" si="1187"/>
        <v/>
      </c>
    </row>
    <row r="3795" spans="209:214" ht="20.100000000000001" customHeight="1" x14ac:dyDescent="0.25">
      <c r="HA3795" s="2"/>
      <c r="HB3795" s="2">
        <f t="shared" si="1188"/>
        <v>20.447999999998792</v>
      </c>
      <c r="HC3795" s="147">
        <f t="shared" si="1189"/>
        <v>4.6791074176088625E-3</v>
      </c>
      <c r="HD3795" s="2">
        <f t="shared" si="1190"/>
        <v>1.1664717291582673E-5</v>
      </c>
      <c r="HE3795" s="2">
        <f t="shared" si="1186"/>
        <v>1.1664717291582673E-5</v>
      </c>
      <c r="HF3795" s="24" t="str">
        <f t="shared" si="1187"/>
        <v/>
      </c>
    </row>
    <row r="3796" spans="209:214" ht="20.100000000000001" customHeight="1" x14ac:dyDescent="0.25">
      <c r="HA3796" s="2"/>
      <c r="HB3796" s="2">
        <f t="shared" si="1188"/>
        <v>20.454399999998792</v>
      </c>
      <c r="HC3796" s="147">
        <f t="shared" si="1189"/>
        <v>4.6674427003172798E-3</v>
      </c>
      <c r="HD3796" s="2">
        <f t="shared" si="1190"/>
        <v>1.1636548729249303E-5</v>
      </c>
      <c r="HE3796" s="2">
        <f t="shared" si="1186"/>
        <v>1.1636548729249303E-5</v>
      </c>
      <c r="HF3796" s="24" t="str">
        <f t="shared" si="1187"/>
        <v/>
      </c>
    </row>
    <row r="3797" spans="209:214" ht="20.100000000000001" customHeight="1" x14ac:dyDescent="0.25">
      <c r="HA3797" s="2"/>
      <c r="HB3797" s="2">
        <f t="shared" si="1188"/>
        <v>20.460799999998791</v>
      </c>
      <c r="HC3797" s="147">
        <f t="shared" si="1189"/>
        <v>4.6558061515880305E-3</v>
      </c>
      <c r="HD3797" s="2">
        <f t="shared" si="1190"/>
        <v>1.1608445349502693E-5</v>
      </c>
      <c r="HE3797" s="2">
        <f t="shared" si="1186"/>
        <v>1.1608445349502693E-5</v>
      </c>
      <c r="HF3797" s="24" t="str">
        <f t="shared" si="1187"/>
        <v/>
      </c>
    </row>
    <row r="3798" spans="209:214" ht="20.100000000000001" customHeight="1" x14ac:dyDescent="0.25">
      <c r="HA3798" s="2"/>
      <c r="HB3798" s="2">
        <f t="shared" si="1188"/>
        <v>20.46719999999879</v>
      </c>
      <c r="HC3798" s="147">
        <f t="shared" si="1189"/>
        <v>4.6441977062385278E-3</v>
      </c>
      <c r="HD3798" s="2">
        <f t="shared" si="1190"/>
        <v>1.1580407010443328E-5</v>
      </c>
      <c r="HE3798" s="2">
        <f t="shared" si="1186"/>
        <v>1.1580407010443328E-5</v>
      </c>
      <c r="HF3798" s="24" t="str">
        <f t="shared" si="1187"/>
        <v/>
      </c>
    </row>
    <row r="3799" spans="209:214" ht="20.100000000000001" customHeight="1" x14ac:dyDescent="0.25">
      <c r="HA3799" s="2"/>
      <c r="HB3799" s="2">
        <f t="shared" si="1188"/>
        <v>20.47359999999879</v>
      </c>
      <c r="HC3799" s="147">
        <f t="shared" si="1189"/>
        <v>4.6326172992280845E-3</v>
      </c>
      <c r="HD3799" s="2">
        <f t="shared" si="1190"/>
        <v>1.1552433570441445E-5</v>
      </c>
      <c r="HE3799" s="2">
        <f t="shared" si="1186"/>
        <v>1.1552433570441445E-5</v>
      </c>
      <c r="HF3799" s="24" t="str">
        <f t="shared" si="1187"/>
        <v/>
      </c>
    </row>
    <row r="3800" spans="209:214" ht="20.100000000000001" customHeight="1" x14ac:dyDescent="0.25">
      <c r="HA3800" s="2"/>
      <c r="HB3800" s="2">
        <f t="shared" si="1188"/>
        <v>20.479999999998789</v>
      </c>
      <c r="HC3800" s="147">
        <f t="shared" si="1189"/>
        <v>4.621064865657643E-3</v>
      </c>
      <c r="HD3800" s="2">
        <f t="shared" si="1190"/>
        <v>1.1524524888119683E-5</v>
      </c>
      <c r="HE3800" s="2">
        <f t="shared" ref="HE3800:HE3863" si="1191">IF(HC3800&lt;(1-$HA$604),HD3800,"")</f>
        <v>1.1524524888119683E-5</v>
      </c>
      <c r="HF3800" s="24" t="str">
        <f t="shared" ref="HF3800:HF3863" si="1192">IF(HC3800&lt;(1-$HA$610),HD3800,"")</f>
        <v/>
      </c>
    </row>
    <row r="3801" spans="209:214" ht="20.100000000000001" customHeight="1" x14ac:dyDescent="0.25">
      <c r="HA3801" s="2"/>
      <c r="HB3801" s="2">
        <f t="shared" ref="HB3801:HB3864" si="1193">HB3800+$HE$597</f>
        <v>20.486399999998788</v>
      </c>
      <c r="HC3801" s="147">
        <f t="shared" ref="HC3801:HC3864" si="1194">_xlfn.CHISQ.DIST.RT(HB3801,7)</f>
        <v>4.6095403407695234E-3</v>
      </c>
      <c r="HD3801" s="2">
        <f t="shared" ref="HD3801:HD3864" si="1195">HC3801-HC3802</f>
        <v>1.1496680822425075E-5</v>
      </c>
      <c r="HE3801" s="2">
        <f t="shared" si="1191"/>
        <v>1.1496680822425075E-5</v>
      </c>
      <c r="HF3801" s="24" t="str">
        <f t="shared" si="1192"/>
        <v/>
      </c>
    </row>
    <row r="3802" spans="209:214" ht="20.100000000000001" customHeight="1" x14ac:dyDescent="0.25">
      <c r="HA3802" s="2"/>
      <c r="HB3802" s="2">
        <f t="shared" si="1193"/>
        <v>20.492799999998788</v>
      </c>
      <c r="HC3802" s="147">
        <f t="shared" si="1194"/>
        <v>4.5980436599470983E-3</v>
      </c>
      <c r="HD3802" s="2">
        <f t="shared" si="1195"/>
        <v>1.1468901232563125E-5</v>
      </c>
      <c r="HE3802" s="2">
        <f t="shared" si="1191"/>
        <v>1.1468901232563125E-5</v>
      </c>
      <c r="HF3802" s="24" t="str">
        <f t="shared" si="1192"/>
        <v/>
      </c>
    </row>
    <row r="3803" spans="209:214" ht="20.100000000000001" customHeight="1" x14ac:dyDescent="0.25">
      <c r="HA3803" s="2"/>
      <c r="HB3803" s="2">
        <f t="shared" si="1193"/>
        <v>20.499199999998787</v>
      </c>
      <c r="HC3803" s="147">
        <f t="shared" si="1194"/>
        <v>4.5865747587145352E-3</v>
      </c>
      <c r="HD3803" s="2">
        <f t="shared" si="1195"/>
        <v>1.1441185978002151E-5</v>
      </c>
      <c r="HE3803" s="2">
        <f t="shared" si="1191"/>
        <v>1.1441185978002151E-5</v>
      </c>
      <c r="HF3803" s="24" t="str">
        <f t="shared" si="1192"/>
        <v/>
      </c>
    </row>
    <row r="3804" spans="209:214" ht="20.100000000000001" customHeight="1" x14ac:dyDescent="0.25">
      <c r="HA3804" s="2"/>
      <c r="HB3804" s="2">
        <f t="shared" si="1193"/>
        <v>20.505599999998786</v>
      </c>
      <c r="HC3804" s="147">
        <f t="shared" si="1194"/>
        <v>4.575133572736533E-3</v>
      </c>
      <c r="HD3804" s="2">
        <f t="shared" si="1195"/>
        <v>1.1413534918508841E-5</v>
      </c>
      <c r="HE3804" s="2">
        <f t="shared" si="1191"/>
        <v>1.1413534918508841E-5</v>
      </c>
      <c r="HF3804" s="24" t="str">
        <f t="shared" si="1192"/>
        <v/>
      </c>
    </row>
    <row r="3805" spans="209:214" ht="20.100000000000001" customHeight="1" x14ac:dyDescent="0.25">
      <c r="HA3805" s="2"/>
      <c r="HB3805" s="2">
        <f t="shared" si="1193"/>
        <v>20.511999999998785</v>
      </c>
      <c r="HC3805" s="147">
        <f t="shared" si="1194"/>
        <v>4.5637200378180242E-3</v>
      </c>
      <c r="HD3805" s="2">
        <f t="shared" si="1195"/>
        <v>1.138594791414739E-5</v>
      </c>
      <c r="HE3805" s="2">
        <f t="shared" si="1191"/>
        <v>1.138594791414739E-5</v>
      </c>
      <c r="HF3805" s="24" t="str">
        <f t="shared" si="1192"/>
        <v/>
      </c>
    </row>
    <row r="3806" spans="209:214" ht="20.100000000000001" customHeight="1" x14ac:dyDescent="0.25">
      <c r="HA3806" s="2"/>
      <c r="HB3806" s="2">
        <f t="shared" si="1193"/>
        <v>20.518399999998785</v>
      </c>
      <c r="HC3806" s="147">
        <f t="shared" si="1194"/>
        <v>4.5523340899038768E-3</v>
      </c>
      <c r="HD3806" s="2">
        <f t="shared" si="1195"/>
        <v>1.1358424825194495E-5</v>
      </c>
      <c r="HE3806" s="2">
        <f t="shared" si="1191"/>
        <v>1.1358424825194495E-5</v>
      </c>
      <c r="HF3806" s="24" t="str">
        <f t="shared" si="1192"/>
        <v/>
      </c>
    </row>
    <row r="3807" spans="209:214" ht="20.100000000000001" customHeight="1" x14ac:dyDescent="0.25">
      <c r="HA3807" s="2"/>
      <c r="HB3807" s="2">
        <f t="shared" si="1193"/>
        <v>20.524799999998784</v>
      </c>
      <c r="HC3807" s="147">
        <f t="shared" si="1194"/>
        <v>4.5409756650786823E-3</v>
      </c>
      <c r="HD3807" s="2">
        <f t="shared" si="1195"/>
        <v>1.1330965512266859E-5</v>
      </c>
      <c r="HE3807" s="2">
        <f t="shared" si="1191"/>
        <v>1.1330965512266859E-5</v>
      </c>
      <c r="HF3807" s="24" t="str">
        <f t="shared" si="1192"/>
        <v/>
      </c>
    </row>
    <row r="3808" spans="209:214" ht="20.100000000000001" customHeight="1" x14ac:dyDescent="0.25">
      <c r="HA3808" s="2"/>
      <c r="HB3808" s="2">
        <f t="shared" si="1193"/>
        <v>20.531199999998783</v>
      </c>
      <c r="HC3808" s="147">
        <f t="shared" si="1194"/>
        <v>4.5296446995664154E-3</v>
      </c>
      <c r="HD3808" s="2">
        <f t="shared" si="1195"/>
        <v>1.1303569836245732E-5</v>
      </c>
      <c r="HE3808" s="2">
        <f t="shared" si="1191"/>
        <v>1.1303569836245732E-5</v>
      </c>
      <c r="HF3808" s="24" t="str">
        <f t="shared" si="1192"/>
        <v/>
      </c>
    </row>
    <row r="3809" spans="209:214" ht="20.100000000000001" customHeight="1" x14ac:dyDescent="0.25">
      <c r="HA3809" s="2"/>
      <c r="HB3809" s="2">
        <f t="shared" si="1193"/>
        <v>20.537599999998783</v>
      </c>
      <c r="HC3809" s="147">
        <f t="shared" si="1194"/>
        <v>4.5183411297301697E-3</v>
      </c>
      <c r="HD3809" s="2">
        <f t="shared" si="1195"/>
        <v>1.1276237658257825E-5</v>
      </c>
      <c r="HE3809" s="2">
        <f t="shared" si="1191"/>
        <v>1.1276237658257825E-5</v>
      </c>
      <c r="HF3809" s="24" t="str">
        <f t="shared" si="1192"/>
        <v/>
      </c>
    </row>
    <row r="3810" spans="209:214" ht="20.100000000000001" customHeight="1" x14ac:dyDescent="0.25">
      <c r="HA3810" s="2"/>
      <c r="HB3810" s="2">
        <f t="shared" si="1193"/>
        <v>20.543999999998782</v>
      </c>
      <c r="HC3810" s="147">
        <f t="shared" si="1194"/>
        <v>4.5070648920719119E-3</v>
      </c>
      <c r="HD3810" s="2">
        <f t="shared" si="1195"/>
        <v>1.1248968839735161E-5</v>
      </c>
      <c r="HE3810" s="2">
        <f t="shared" si="1191"/>
        <v>1.1248968839735161E-5</v>
      </c>
      <c r="HF3810" s="24" t="str">
        <f t="shared" si="1192"/>
        <v/>
      </c>
    </row>
    <row r="3811" spans="209:214" ht="20.100000000000001" customHeight="1" x14ac:dyDescent="0.25">
      <c r="HA3811" s="2"/>
      <c r="HB3811" s="2">
        <f t="shared" si="1193"/>
        <v>20.550399999998781</v>
      </c>
      <c r="HC3811" s="147">
        <f t="shared" si="1194"/>
        <v>4.4958159232321767E-3</v>
      </c>
      <c r="HD3811" s="2">
        <f t="shared" si="1195"/>
        <v>1.1221763242365637E-5</v>
      </c>
      <c r="HE3811" s="2">
        <f t="shared" si="1191"/>
        <v>1.1221763242365637E-5</v>
      </c>
      <c r="HF3811" s="24" t="str">
        <f t="shared" si="1192"/>
        <v/>
      </c>
    </row>
    <row r="3812" spans="209:214" ht="20.100000000000001" customHeight="1" x14ac:dyDescent="0.25">
      <c r="HA3812" s="2"/>
      <c r="HB3812" s="2">
        <f t="shared" si="1193"/>
        <v>20.55679999999878</v>
      </c>
      <c r="HC3812" s="147">
        <f t="shared" si="1194"/>
        <v>4.4845941599898111E-3</v>
      </c>
      <c r="HD3812" s="2">
        <f t="shared" si="1195"/>
        <v>1.1194620728136387E-5</v>
      </c>
      <c r="HE3812" s="2">
        <f t="shared" si="1191"/>
        <v>1.1194620728136387E-5</v>
      </c>
      <c r="HF3812" s="24" t="str">
        <f t="shared" si="1192"/>
        <v/>
      </c>
    </row>
    <row r="3813" spans="209:214" ht="20.100000000000001" customHeight="1" x14ac:dyDescent="0.25">
      <c r="HA3813" s="2"/>
      <c r="HB3813" s="2">
        <f t="shared" si="1193"/>
        <v>20.56319999999878</v>
      </c>
      <c r="HC3813" s="147">
        <f t="shared" si="1194"/>
        <v>4.4733995392616747E-3</v>
      </c>
      <c r="HD3813" s="2">
        <f t="shared" si="1195"/>
        <v>1.1167541159273937E-5</v>
      </c>
      <c r="HE3813" s="2">
        <f t="shared" si="1191"/>
        <v>1.1167541159273937E-5</v>
      </c>
      <c r="HF3813" s="24" t="str">
        <f t="shared" si="1192"/>
        <v/>
      </c>
    </row>
    <row r="3814" spans="209:214" ht="20.100000000000001" customHeight="1" x14ac:dyDescent="0.25">
      <c r="HA3814" s="2"/>
      <c r="HB3814" s="2">
        <f t="shared" si="1193"/>
        <v>20.569599999998779</v>
      </c>
      <c r="HC3814" s="147">
        <f t="shared" si="1194"/>
        <v>4.4622319981024007E-3</v>
      </c>
      <c r="HD3814" s="2">
        <f t="shared" si="1195"/>
        <v>1.1140524398314464E-5</v>
      </c>
      <c r="HE3814" s="2">
        <f t="shared" si="1191"/>
        <v>1.1140524398314464E-5</v>
      </c>
      <c r="HF3814" s="24" t="str">
        <f t="shared" si="1192"/>
        <v/>
      </c>
    </row>
    <row r="3815" spans="209:214" ht="20.100000000000001" customHeight="1" x14ac:dyDescent="0.25">
      <c r="HA3815" s="2"/>
      <c r="HB3815" s="2">
        <f t="shared" si="1193"/>
        <v>20.575999999998778</v>
      </c>
      <c r="HC3815" s="147">
        <f t="shared" si="1194"/>
        <v>4.4510914737040863E-3</v>
      </c>
      <c r="HD3815" s="2">
        <f t="shared" si="1195"/>
        <v>1.1113570308051747E-5</v>
      </c>
      <c r="HE3815" s="2">
        <f t="shared" si="1191"/>
        <v>1.1113570308051747E-5</v>
      </c>
      <c r="HF3815" s="24" t="str">
        <f t="shared" si="1192"/>
        <v/>
      </c>
    </row>
    <row r="3816" spans="209:214" ht="20.100000000000001" customHeight="1" x14ac:dyDescent="0.25">
      <c r="HA3816" s="2"/>
      <c r="HB3816" s="2">
        <f t="shared" si="1193"/>
        <v>20.582399999998778</v>
      </c>
      <c r="HC3816" s="147">
        <f t="shared" si="1194"/>
        <v>4.4399779033960345E-3</v>
      </c>
      <c r="HD3816" s="2">
        <f t="shared" si="1195"/>
        <v>1.1086678751529369E-5</v>
      </c>
      <c r="HE3816" s="2">
        <f t="shared" si="1191"/>
        <v>1.1086678751529369E-5</v>
      </c>
      <c r="HF3816" s="24" t="str">
        <f t="shared" si="1192"/>
        <v/>
      </c>
    </row>
    <row r="3817" spans="209:214" ht="20.100000000000001" customHeight="1" x14ac:dyDescent="0.25">
      <c r="HA3817" s="2"/>
      <c r="HB3817" s="2">
        <f t="shared" si="1193"/>
        <v>20.588799999998777</v>
      </c>
      <c r="HC3817" s="147">
        <f t="shared" si="1194"/>
        <v>4.4288912246445052E-3</v>
      </c>
      <c r="HD3817" s="2">
        <f t="shared" si="1195"/>
        <v>1.1059849592119642E-5</v>
      </c>
      <c r="HE3817" s="2">
        <f t="shared" si="1191"/>
        <v>1.1059849592119642E-5</v>
      </c>
      <c r="HF3817" s="24" t="str">
        <f t="shared" si="1192"/>
        <v/>
      </c>
    </row>
    <row r="3818" spans="209:214" ht="20.100000000000001" customHeight="1" x14ac:dyDescent="0.25">
      <c r="HA3818" s="2"/>
      <c r="HB3818" s="2">
        <f t="shared" si="1193"/>
        <v>20.595199999998776</v>
      </c>
      <c r="HC3818" s="147">
        <f t="shared" si="1194"/>
        <v>4.4178313750523855E-3</v>
      </c>
      <c r="HD3818" s="2">
        <f t="shared" si="1195"/>
        <v>1.1033082693395237E-5</v>
      </c>
      <c r="HE3818" s="2">
        <f t="shared" si="1191"/>
        <v>1.1033082693395237E-5</v>
      </c>
      <c r="HF3818" s="24" t="str">
        <f t="shared" si="1192"/>
        <v/>
      </c>
    </row>
    <row r="3819" spans="209:214" ht="20.100000000000001" customHeight="1" x14ac:dyDescent="0.25">
      <c r="HA3819" s="2"/>
      <c r="HB3819" s="2">
        <f t="shared" si="1193"/>
        <v>20.601599999998776</v>
      </c>
      <c r="HC3819" s="147">
        <f t="shared" si="1194"/>
        <v>4.4067982923589903E-3</v>
      </c>
      <c r="HD3819" s="2">
        <f t="shared" si="1195"/>
        <v>1.1006377919267965E-5</v>
      </c>
      <c r="HE3819" s="2">
        <f t="shared" si="1191"/>
        <v>1.1006377919267965E-5</v>
      </c>
      <c r="HF3819" s="24" t="str">
        <f t="shared" si="1192"/>
        <v/>
      </c>
    </row>
    <row r="3820" spans="209:214" ht="20.100000000000001" customHeight="1" x14ac:dyDescent="0.25">
      <c r="HA3820" s="2"/>
      <c r="HB3820" s="2">
        <f t="shared" si="1193"/>
        <v>20.607999999998775</v>
      </c>
      <c r="HC3820" s="147">
        <f t="shared" si="1194"/>
        <v>4.3957919144397223E-3</v>
      </c>
      <c r="HD3820" s="2">
        <f t="shared" si="1195"/>
        <v>1.0979735133866478E-5</v>
      </c>
      <c r="HE3820" s="2">
        <f t="shared" si="1191"/>
        <v>1.0979735133866478E-5</v>
      </c>
      <c r="HF3820" s="24" t="str">
        <f t="shared" si="1192"/>
        <v/>
      </c>
    </row>
    <row r="3821" spans="209:214" ht="20.100000000000001" customHeight="1" x14ac:dyDescent="0.25">
      <c r="HA3821" s="2"/>
      <c r="HB3821" s="2">
        <f t="shared" si="1193"/>
        <v>20.614399999998774</v>
      </c>
      <c r="HC3821" s="147">
        <f t="shared" si="1194"/>
        <v>4.3848121793058558E-3</v>
      </c>
      <c r="HD3821" s="2">
        <f t="shared" si="1195"/>
        <v>1.0953154201633411E-5</v>
      </c>
      <c r="HE3821" s="2">
        <f t="shared" si="1191"/>
        <v>1.0953154201633411E-5</v>
      </c>
      <c r="HF3821" s="24" t="str">
        <f t="shared" si="1192"/>
        <v/>
      </c>
    </row>
    <row r="3822" spans="209:214" ht="20.100000000000001" customHeight="1" x14ac:dyDescent="0.25">
      <c r="HA3822" s="2"/>
      <c r="HB3822" s="2">
        <f t="shared" si="1193"/>
        <v>20.620799999998773</v>
      </c>
      <c r="HC3822" s="147">
        <f t="shared" si="1194"/>
        <v>4.3738590251042224E-3</v>
      </c>
      <c r="HD3822" s="2">
        <f t="shared" si="1195"/>
        <v>1.0926634987242119E-5</v>
      </c>
      <c r="HE3822" s="2">
        <f t="shared" si="1191"/>
        <v>1.0926634987242119E-5</v>
      </c>
      <c r="HF3822" s="24" t="str">
        <f t="shared" si="1192"/>
        <v/>
      </c>
    </row>
    <row r="3823" spans="209:214" ht="20.100000000000001" customHeight="1" x14ac:dyDescent="0.25">
      <c r="HA3823" s="2"/>
      <c r="HB3823" s="2">
        <f t="shared" si="1193"/>
        <v>20.627199999998773</v>
      </c>
      <c r="HC3823" s="147">
        <f t="shared" si="1194"/>
        <v>4.3629323901169803E-3</v>
      </c>
      <c r="HD3823" s="2">
        <f t="shared" si="1195"/>
        <v>1.0900177355684278E-5</v>
      </c>
      <c r="HE3823" s="2">
        <f t="shared" si="1191"/>
        <v>1.0900177355684278E-5</v>
      </c>
      <c r="HF3823" s="24" t="str">
        <f t="shared" si="1192"/>
        <v/>
      </c>
    </row>
    <row r="3824" spans="209:214" ht="20.100000000000001" customHeight="1" x14ac:dyDescent="0.25">
      <c r="HA3824" s="2"/>
      <c r="HB3824" s="2">
        <f t="shared" si="1193"/>
        <v>20.633599999998772</v>
      </c>
      <c r="HC3824" s="147">
        <f t="shared" si="1194"/>
        <v>4.352032212761296E-3</v>
      </c>
      <c r="HD3824" s="2">
        <f t="shared" si="1195"/>
        <v>1.0873781172151924E-5</v>
      </c>
      <c r="HE3824" s="2">
        <f t="shared" si="1191"/>
        <v>1.0873781172151924E-5</v>
      </c>
      <c r="HF3824" s="24" t="str">
        <f t="shared" si="1192"/>
        <v/>
      </c>
    </row>
    <row r="3825" spans="209:214" ht="20.100000000000001" customHeight="1" x14ac:dyDescent="0.25">
      <c r="HA3825" s="2"/>
      <c r="HB3825" s="2">
        <f t="shared" si="1193"/>
        <v>20.639999999998771</v>
      </c>
      <c r="HC3825" s="147">
        <f t="shared" si="1194"/>
        <v>4.3411584315891441E-3</v>
      </c>
      <c r="HD3825" s="2">
        <f t="shared" si="1195"/>
        <v>1.0847446302178834E-5</v>
      </c>
      <c r="HE3825" s="2">
        <f t="shared" si="1191"/>
        <v>1.0847446302178834E-5</v>
      </c>
      <c r="HF3825" s="24" t="str">
        <f t="shared" si="1192"/>
        <v/>
      </c>
    </row>
    <row r="3826" spans="209:214" ht="20.100000000000001" customHeight="1" x14ac:dyDescent="0.25">
      <c r="HA3826" s="2"/>
      <c r="HB3826" s="2">
        <f t="shared" si="1193"/>
        <v>20.646399999998771</v>
      </c>
      <c r="HC3826" s="147">
        <f t="shared" si="1194"/>
        <v>4.3303109852869653E-3</v>
      </c>
      <c r="HD3826" s="2">
        <f t="shared" si="1195"/>
        <v>1.0821172611516494E-5</v>
      </c>
      <c r="HE3826" s="2">
        <f t="shared" si="1191"/>
        <v>1.0821172611516494E-5</v>
      </c>
      <c r="HF3826" s="24" t="str">
        <f t="shared" si="1192"/>
        <v/>
      </c>
    </row>
    <row r="3827" spans="209:214" ht="20.100000000000001" customHeight="1" x14ac:dyDescent="0.25">
      <c r="HA3827" s="2"/>
      <c r="HB3827" s="2">
        <f t="shared" si="1193"/>
        <v>20.65279999999877</v>
      </c>
      <c r="HC3827" s="147">
        <f t="shared" si="1194"/>
        <v>4.3194898126754488E-3</v>
      </c>
      <c r="HD3827" s="2">
        <f t="shared" si="1195"/>
        <v>1.079495996620522E-5</v>
      </c>
      <c r="HE3827" s="2">
        <f t="shared" si="1191"/>
        <v>1.079495996620522E-5</v>
      </c>
      <c r="HF3827" s="24" t="str">
        <f t="shared" si="1192"/>
        <v/>
      </c>
    </row>
    <row r="3828" spans="209:214" ht="20.100000000000001" customHeight="1" x14ac:dyDescent="0.25">
      <c r="HA3828" s="2"/>
      <c r="HB3828" s="2">
        <f t="shared" si="1193"/>
        <v>20.659199999998769</v>
      </c>
      <c r="HC3828" s="147">
        <f t="shared" si="1194"/>
        <v>4.3086948527092436E-3</v>
      </c>
      <c r="HD3828" s="2">
        <f t="shared" si="1195"/>
        <v>1.0768808232553342E-5</v>
      </c>
      <c r="HE3828" s="2">
        <f t="shared" si="1191"/>
        <v>1.0768808232553342E-5</v>
      </c>
      <c r="HF3828" s="24" t="str">
        <f t="shared" si="1192"/>
        <v/>
      </c>
    </row>
    <row r="3829" spans="209:214" ht="20.100000000000001" customHeight="1" x14ac:dyDescent="0.25">
      <c r="HA3829" s="2"/>
      <c r="HB3829" s="2">
        <f t="shared" si="1193"/>
        <v>20.665599999998769</v>
      </c>
      <c r="HC3829" s="147">
        <f t="shared" si="1194"/>
        <v>4.2979260444766902E-3</v>
      </c>
      <c r="HD3829" s="2">
        <f t="shared" si="1195"/>
        <v>1.0742717277119861E-5</v>
      </c>
      <c r="HE3829" s="2">
        <f t="shared" si="1191"/>
        <v>1.0742717277119861E-5</v>
      </c>
      <c r="HF3829" s="24" t="str">
        <f t="shared" si="1192"/>
        <v/>
      </c>
    </row>
    <row r="3830" spans="209:214" ht="20.100000000000001" customHeight="1" x14ac:dyDescent="0.25">
      <c r="HA3830" s="2"/>
      <c r="HB3830" s="2">
        <f t="shared" si="1193"/>
        <v>20.671999999998768</v>
      </c>
      <c r="HC3830" s="147">
        <f t="shared" si="1194"/>
        <v>4.2871833271995704E-3</v>
      </c>
      <c r="HD3830" s="2">
        <f t="shared" si="1195"/>
        <v>1.0716686966754339E-5</v>
      </c>
      <c r="HE3830" s="2">
        <f t="shared" si="1191"/>
        <v>1.0716686966754339E-5</v>
      </c>
      <c r="HF3830" s="24" t="str">
        <f t="shared" si="1192"/>
        <v/>
      </c>
    </row>
    <row r="3831" spans="209:214" ht="20.100000000000001" customHeight="1" x14ac:dyDescent="0.25">
      <c r="HA3831" s="2"/>
      <c r="HB3831" s="2">
        <f t="shared" si="1193"/>
        <v>20.678399999998767</v>
      </c>
      <c r="HC3831" s="147">
        <f t="shared" si="1194"/>
        <v>4.276466640232816E-3</v>
      </c>
      <c r="HD3831" s="2">
        <f t="shared" si="1195"/>
        <v>1.0690717168556144E-5</v>
      </c>
      <c r="HE3831" s="2">
        <f t="shared" si="1191"/>
        <v>1.0690717168556144E-5</v>
      </c>
      <c r="HF3831" s="24" t="str">
        <f t="shared" si="1192"/>
        <v/>
      </c>
    </row>
    <row r="3832" spans="209:214" ht="20.100000000000001" customHeight="1" x14ac:dyDescent="0.25">
      <c r="HA3832" s="2"/>
      <c r="HB3832" s="2">
        <f t="shared" si="1193"/>
        <v>20.684799999998766</v>
      </c>
      <c r="HC3832" s="147">
        <f t="shared" si="1194"/>
        <v>4.2657759230642599E-3</v>
      </c>
      <c r="HD3832" s="2">
        <f t="shared" si="1195"/>
        <v>1.0664807749890051E-5</v>
      </c>
      <c r="HE3832" s="2">
        <f t="shared" si="1191"/>
        <v>1.0664807749890051E-5</v>
      </c>
      <c r="HF3832" s="24" t="str">
        <f t="shared" si="1192"/>
        <v/>
      </c>
    </row>
    <row r="3833" spans="209:214" ht="20.100000000000001" customHeight="1" x14ac:dyDescent="0.25">
      <c r="HA3833" s="2"/>
      <c r="HB3833" s="2">
        <f t="shared" si="1193"/>
        <v>20.691199999998766</v>
      </c>
      <c r="HC3833" s="147">
        <f t="shared" si="1194"/>
        <v>4.2551111153143698E-3</v>
      </c>
      <c r="HD3833" s="2">
        <f t="shared" si="1195"/>
        <v>1.0638958578393191E-5</v>
      </c>
      <c r="HE3833" s="2">
        <f t="shared" si="1191"/>
        <v>1.0638958578393191E-5</v>
      </c>
      <c r="HF3833" s="24" t="str">
        <f t="shared" si="1192"/>
        <v/>
      </c>
    </row>
    <row r="3834" spans="209:214" ht="20.100000000000001" customHeight="1" x14ac:dyDescent="0.25">
      <c r="HA3834" s="2"/>
      <c r="HB3834" s="2">
        <f t="shared" si="1193"/>
        <v>20.697599999998765</v>
      </c>
      <c r="HC3834" s="147">
        <f t="shared" si="1194"/>
        <v>4.2444721567359766E-3</v>
      </c>
      <c r="HD3834" s="2">
        <f t="shared" si="1195"/>
        <v>1.0613169521968106E-5</v>
      </c>
      <c r="HE3834" s="2">
        <f t="shared" si="1191"/>
        <v>1.0613169521968106E-5</v>
      </c>
      <c r="HF3834" s="24" t="str">
        <f t="shared" si="1192"/>
        <v/>
      </c>
    </row>
    <row r="3835" spans="209:214" ht="20.100000000000001" customHeight="1" x14ac:dyDescent="0.25">
      <c r="HA3835" s="2"/>
      <c r="HB3835" s="2">
        <f t="shared" si="1193"/>
        <v>20.703999999998764</v>
      </c>
      <c r="HC3835" s="147">
        <f t="shared" si="1194"/>
        <v>4.2338589872140085E-3</v>
      </c>
      <c r="HD3835" s="2">
        <f t="shared" si="1195"/>
        <v>1.0587440448757597E-5</v>
      </c>
      <c r="HE3835" s="2">
        <f t="shared" si="1191"/>
        <v>1.0587440448757597E-5</v>
      </c>
      <c r="HF3835" s="24" t="str">
        <f t="shared" si="1192"/>
        <v/>
      </c>
    </row>
    <row r="3836" spans="209:214" ht="20.100000000000001" customHeight="1" x14ac:dyDescent="0.25">
      <c r="HA3836" s="2"/>
      <c r="HB3836" s="2">
        <f t="shared" si="1193"/>
        <v>20.710399999998764</v>
      </c>
      <c r="HC3836" s="147">
        <f t="shared" si="1194"/>
        <v>4.2232715467652509E-3</v>
      </c>
      <c r="HD3836" s="2">
        <f t="shared" si="1195"/>
        <v>1.0561771227221052E-5</v>
      </c>
      <c r="HE3836" s="2">
        <f t="shared" si="1191"/>
        <v>1.0561771227221052E-5</v>
      </c>
      <c r="HF3836" s="24" t="str">
        <f t="shared" si="1192"/>
        <v/>
      </c>
    </row>
    <row r="3837" spans="209:214" ht="20.100000000000001" customHeight="1" x14ac:dyDescent="0.25">
      <c r="HA3837" s="2"/>
      <c r="HB3837" s="2">
        <f t="shared" si="1193"/>
        <v>20.716799999998763</v>
      </c>
      <c r="HC3837" s="147">
        <f t="shared" si="1194"/>
        <v>4.2127097755380299E-3</v>
      </c>
      <c r="HD3837" s="2">
        <f t="shared" si="1195"/>
        <v>1.0536161726023424E-5</v>
      </c>
      <c r="HE3837" s="2">
        <f t="shared" si="1191"/>
        <v>1.0536161726023424E-5</v>
      </c>
      <c r="HF3837" s="24" t="str">
        <f t="shared" si="1192"/>
        <v/>
      </c>
    </row>
    <row r="3838" spans="209:214" ht="20.100000000000001" customHeight="1" x14ac:dyDescent="0.25">
      <c r="HA3838" s="2"/>
      <c r="HB3838" s="2">
        <f t="shared" si="1193"/>
        <v>20.723199999998762</v>
      </c>
      <c r="HC3838" s="147">
        <f t="shared" si="1194"/>
        <v>4.2021736138120065E-3</v>
      </c>
      <c r="HD3838" s="2">
        <f t="shared" si="1195"/>
        <v>1.0510611814115896E-5</v>
      </c>
      <c r="HE3838" s="2">
        <f t="shared" si="1191"/>
        <v>1.0510611814115896E-5</v>
      </c>
      <c r="HF3838" s="24" t="str">
        <f t="shared" si="1192"/>
        <v/>
      </c>
    </row>
    <row r="3839" spans="209:214" ht="20.100000000000001" customHeight="1" x14ac:dyDescent="0.25">
      <c r="HA3839" s="2"/>
      <c r="HB3839" s="2">
        <f t="shared" si="1193"/>
        <v>20.729599999998761</v>
      </c>
      <c r="HC3839" s="147">
        <f t="shared" si="1194"/>
        <v>4.1916630019978906E-3</v>
      </c>
      <c r="HD3839" s="2">
        <f t="shared" si="1195"/>
        <v>1.0485121360737613E-5</v>
      </c>
      <c r="HE3839" s="2">
        <f t="shared" si="1191"/>
        <v>1.0485121360737613E-5</v>
      </c>
      <c r="HF3839" s="24" t="str">
        <f t="shared" si="1192"/>
        <v/>
      </c>
    </row>
    <row r="3840" spans="209:214" ht="20.100000000000001" customHeight="1" x14ac:dyDescent="0.25">
      <c r="HA3840" s="2"/>
      <c r="HB3840" s="2">
        <f t="shared" si="1193"/>
        <v>20.735999999998761</v>
      </c>
      <c r="HC3840" s="147">
        <f t="shared" si="1194"/>
        <v>4.1811778806371529E-3</v>
      </c>
      <c r="HD3840" s="2">
        <f t="shared" si="1195"/>
        <v>1.0459690235341094E-5</v>
      </c>
      <c r="HE3840" s="2">
        <f t="shared" si="1191"/>
        <v>1.0459690235341094E-5</v>
      </c>
      <c r="HF3840" s="24" t="str">
        <f t="shared" si="1192"/>
        <v/>
      </c>
    </row>
    <row r="3841" spans="209:214" ht="20.100000000000001" customHeight="1" x14ac:dyDescent="0.25">
      <c r="HA3841" s="2"/>
      <c r="HB3841" s="2">
        <f t="shared" si="1193"/>
        <v>20.74239999999876</v>
      </c>
      <c r="HC3841" s="147">
        <f t="shared" si="1194"/>
        <v>4.1707181904018118E-3</v>
      </c>
      <c r="HD3841" s="2">
        <f t="shared" si="1195"/>
        <v>1.0434318307684168E-5</v>
      </c>
      <c r="HE3841" s="2">
        <f t="shared" si="1191"/>
        <v>1.0434318307684168E-5</v>
      </c>
      <c r="HF3841" s="24" t="str">
        <f t="shared" si="1192"/>
        <v/>
      </c>
    </row>
    <row r="3842" spans="209:214" ht="20.100000000000001" customHeight="1" x14ac:dyDescent="0.25">
      <c r="HA3842" s="2"/>
      <c r="HB3842" s="2">
        <f t="shared" si="1193"/>
        <v>20.748799999998759</v>
      </c>
      <c r="HC3842" s="147">
        <f t="shared" si="1194"/>
        <v>4.1602838720941277E-3</v>
      </c>
      <c r="HD3842" s="2">
        <f t="shared" si="1195"/>
        <v>1.04090054477389E-5</v>
      </c>
      <c r="HE3842" s="2">
        <f t="shared" si="1191"/>
        <v>1.04090054477389E-5</v>
      </c>
      <c r="HF3842" s="24" t="str">
        <f t="shared" si="1192"/>
        <v/>
      </c>
    </row>
    <row r="3843" spans="209:214" ht="20.100000000000001" customHeight="1" x14ac:dyDescent="0.25">
      <c r="HA3843" s="2"/>
      <c r="HB3843" s="2">
        <f t="shared" si="1193"/>
        <v>20.755199999998759</v>
      </c>
      <c r="HC3843" s="147">
        <f t="shared" si="1194"/>
        <v>4.1498748666463888E-3</v>
      </c>
      <c r="HD3843" s="2">
        <f t="shared" si="1195"/>
        <v>1.0383751525804355E-5</v>
      </c>
      <c r="HE3843" s="2">
        <f t="shared" si="1191"/>
        <v>1.0383751525804355E-5</v>
      </c>
      <c r="HF3843" s="24" t="str">
        <f t="shared" si="1192"/>
        <v/>
      </c>
    </row>
    <row r="3844" spans="209:214" ht="20.100000000000001" customHeight="1" x14ac:dyDescent="0.25">
      <c r="HA3844" s="2"/>
      <c r="HB3844" s="2">
        <f t="shared" si="1193"/>
        <v>20.761599999998758</v>
      </c>
      <c r="HC3844" s="147">
        <f t="shared" si="1194"/>
        <v>4.1394911151205844E-3</v>
      </c>
      <c r="HD3844" s="2">
        <f t="shared" si="1195"/>
        <v>1.0358556412368679E-5</v>
      </c>
      <c r="HE3844" s="2">
        <f t="shared" si="1191"/>
        <v>1.0358556412368679E-5</v>
      </c>
      <c r="HF3844" s="24" t="str">
        <f t="shared" si="1192"/>
        <v/>
      </c>
    </row>
    <row r="3845" spans="209:214" ht="20.100000000000001" customHeight="1" x14ac:dyDescent="0.25">
      <c r="HA3845" s="2"/>
      <c r="HB3845" s="2">
        <f t="shared" si="1193"/>
        <v>20.767999999998757</v>
      </c>
      <c r="HC3845" s="147">
        <f t="shared" si="1194"/>
        <v>4.1291325587082157E-3</v>
      </c>
      <c r="HD3845" s="2">
        <f t="shared" si="1195"/>
        <v>1.0333419978227933E-5</v>
      </c>
      <c r="HE3845" s="2">
        <f t="shared" si="1191"/>
        <v>1.0333419978227933E-5</v>
      </c>
      <c r="HF3845" s="24" t="str">
        <f t="shared" si="1192"/>
        <v/>
      </c>
    </row>
    <row r="3846" spans="209:214" ht="20.100000000000001" customHeight="1" x14ac:dyDescent="0.25">
      <c r="HA3846" s="2"/>
      <c r="HB3846" s="2">
        <f t="shared" si="1193"/>
        <v>20.774399999998757</v>
      </c>
      <c r="HC3846" s="147">
        <f t="shared" si="1194"/>
        <v>4.1187991387299878E-3</v>
      </c>
      <c r="HD3846" s="2">
        <f t="shared" si="1195"/>
        <v>1.0308342094423641E-5</v>
      </c>
      <c r="HE3846" s="2">
        <f t="shared" si="1191"/>
        <v>1.0308342094423641E-5</v>
      </c>
      <c r="HF3846" s="24" t="str">
        <f t="shared" si="1192"/>
        <v/>
      </c>
    </row>
    <row r="3847" spans="209:214" ht="20.100000000000001" customHeight="1" x14ac:dyDescent="0.25">
      <c r="HA3847" s="2"/>
      <c r="HB3847" s="2">
        <f t="shared" si="1193"/>
        <v>20.780799999998756</v>
      </c>
      <c r="HC3847" s="147">
        <f t="shared" si="1194"/>
        <v>4.1084907966355642E-3</v>
      </c>
      <c r="HD3847" s="2">
        <f t="shared" si="1195"/>
        <v>1.0283322632239321E-5</v>
      </c>
      <c r="HE3847" s="2">
        <f t="shared" si="1191"/>
        <v>1.0283322632239321E-5</v>
      </c>
      <c r="HF3847" s="24" t="str">
        <f t="shared" si="1192"/>
        <v/>
      </c>
    </row>
    <row r="3848" spans="209:214" ht="20.100000000000001" customHeight="1" x14ac:dyDescent="0.25">
      <c r="HA3848" s="2"/>
      <c r="HB3848" s="2">
        <f t="shared" si="1193"/>
        <v>20.787199999998755</v>
      </c>
      <c r="HC3848" s="147">
        <f t="shared" si="1194"/>
        <v>4.0982074740033249E-3</v>
      </c>
      <c r="HD3848" s="2">
        <f t="shared" si="1195"/>
        <v>1.025836146325166E-5</v>
      </c>
      <c r="HE3848" s="2">
        <f t="shared" si="1191"/>
        <v>1.025836146325166E-5</v>
      </c>
      <c r="HF3848" s="24" t="str">
        <f t="shared" si="1192"/>
        <v/>
      </c>
    </row>
    <row r="3849" spans="209:214" ht="20.100000000000001" customHeight="1" x14ac:dyDescent="0.25">
      <c r="HA3849" s="2"/>
      <c r="HB3849" s="2">
        <f t="shared" si="1193"/>
        <v>20.793599999998754</v>
      </c>
      <c r="HC3849" s="147">
        <f t="shared" si="1194"/>
        <v>4.0879491125400732E-3</v>
      </c>
      <c r="HD3849" s="2">
        <f t="shared" si="1195"/>
        <v>1.0233458459268929E-5</v>
      </c>
      <c r="HE3849" s="2">
        <f t="shared" si="1191"/>
        <v>1.0233458459268929E-5</v>
      </c>
      <c r="HF3849" s="24" t="str">
        <f t="shared" si="1192"/>
        <v/>
      </c>
    </row>
    <row r="3850" spans="209:214" ht="20.100000000000001" customHeight="1" x14ac:dyDescent="0.25">
      <c r="HA3850" s="2"/>
      <c r="HB3850" s="2">
        <f t="shared" si="1193"/>
        <v>20.799999999998754</v>
      </c>
      <c r="HC3850" s="147">
        <f t="shared" si="1194"/>
        <v>4.0777156540808043E-3</v>
      </c>
      <c r="HD3850" s="2">
        <f t="shared" si="1195"/>
        <v>1.0208613492358742E-5</v>
      </c>
      <c r="HE3850" s="2">
        <f t="shared" si="1191"/>
        <v>1.0208613492358742E-5</v>
      </c>
      <c r="HF3850" s="24" t="str">
        <f t="shared" si="1192"/>
        <v/>
      </c>
    </row>
    <row r="3851" spans="209:214" ht="20.100000000000001" customHeight="1" x14ac:dyDescent="0.25">
      <c r="HA3851" s="2"/>
      <c r="HB3851" s="2">
        <f t="shared" si="1193"/>
        <v>20.806399999998753</v>
      </c>
      <c r="HC3851" s="147">
        <f t="shared" si="1194"/>
        <v>4.0675070405884455E-3</v>
      </c>
      <c r="HD3851" s="2">
        <f t="shared" si="1195"/>
        <v>1.0183826434858462E-5</v>
      </c>
      <c r="HE3851" s="2">
        <f t="shared" si="1191"/>
        <v>1.0183826434858462E-5</v>
      </c>
      <c r="HF3851" s="24" t="str">
        <f t="shared" si="1192"/>
        <v/>
      </c>
    </row>
    <row r="3852" spans="209:214" ht="20.100000000000001" customHeight="1" x14ac:dyDescent="0.25">
      <c r="HA3852" s="2"/>
      <c r="HB3852" s="2">
        <f t="shared" si="1193"/>
        <v>20.812799999998752</v>
      </c>
      <c r="HC3852" s="147">
        <f t="shared" si="1194"/>
        <v>4.0573232141535871E-3</v>
      </c>
      <c r="HD3852" s="2">
        <f t="shared" si="1195"/>
        <v>1.0159097159347444E-5</v>
      </c>
      <c r="HE3852" s="2">
        <f t="shared" si="1191"/>
        <v>1.0159097159347444E-5</v>
      </c>
      <c r="HF3852" s="24" t="str">
        <f t="shared" si="1192"/>
        <v/>
      </c>
    </row>
    <row r="3853" spans="209:214" ht="20.100000000000001" customHeight="1" x14ac:dyDescent="0.25">
      <c r="HA3853" s="2"/>
      <c r="HB3853" s="2">
        <f t="shared" si="1193"/>
        <v>20.819199999998752</v>
      </c>
      <c r="HC3853" s="147">
        <f t="shared" si="1194"/>
        <v>4.0471641169942396E-3</v>
      </c>
      <c r="HD3853" s="2">
        <f t="shared" si="1195"/>
        <v>1.0134425538672193E-5</v>
      </c>
      <c r="HE3853" s="2">
        <f t="shared" si="1191"/>
        <v>1.0134425538672193E-5</v>
      </c>
      <c r="HF3853" s="24" t="str">
        <f t="shared" si="1192"/>
        <v/>
      </c>
    </row>
    <row r="3854" spans="209:214" ht="20.100000000000001" customHeight="1" x14ac:dyDescent="0.25">
      <c r="HA3854" s="2"/>
      <c r="HB3854" s="2">
        <f t="shared" si="1193"/>
        <v>20.825599999998751</v>
      </c>
      <c r="HC3854" s="147">
        <f t="shared" si="1194"/>
        <v>4.0370296914555674E-3</v>
      </c>
      <c r="HD3854" s="2">
        <f t="shared" si="1195"/>
        <v>1.0109811445937686E-5</v>
      </c>
      <c r="HE3854" s="2">
        <f t="shared" si="1191"/>
        <v>1.0109811445937686E-5</v>
      </c>
      <c r="HF3854" s="24" t="str">
        <f t="shared" si="1192"/>
        <v/>
      </c>
    </row>
    <row r="3855" spans="209:214" ht="20.100000000000001" customHeight="1" x14ac:dyDescent="0.25">
      <c r="HA3855" s="2"/>
      <c r="HB3855" s="2">
        <f t="shared" si="1193"/>
        <v>20.83199999999875</v>
      </c>
      <c r="HC3855" s="147">
        <f t="shared" si="1194"/>
        <v>4.0269198800096297E-3</v>
      </c>
      <c r="HD3855" s="2">
        <f t="shared" si="1195"/>
        <v>1.0085254754494365E-5</v>
      </c>
      <c r="HE3855" s="2">
        <f t="shared" si="1191"/>
        <v>1.0085254754494365E-5</v>
      </c>
      <c r="HF3855" s="24" t="str">
        <f t="shared" si="1192"/>
        <v/>
      </c>
    </row>
    <row r="3856" spans="209:214" ht="20.100000000000001" customHeight="1" x14ac:dyDescent="0.25">
      <c r="HA3856" s="2"/>
      <c r="HB3856" s="2">
        <f t="shared" si="1193"/>
        <v>20.838399999998749</v>
      </c>
      <c r="HC3856" s="147">
        <f t="shared" si="1194"/>
        <v>4.0168346252551354E-3</v>
      </c>
      <c r="HD3856" s="2">
        <f t="shared" si="1195"/>
        <v>1.0060755337947674E-5</v>
      </c>
      <c r="HE3856" s="2">
        <f t="shared" si="1191"/>
        <v>1.0060755337947674E-5</v>
      </c>
      <c r="HF3856" s="24" t="str">
        <f t="shared" si="1192"/>
        <v/>
      </c>
    </row>
    <row r="3857" spans="209:214" ht="20.100000000000001" customHeight="1" x14ac:dyDescent="0.25">
      <c r="HA3857" s="2"/>
      <c r="HB3857" s="2">
        <f t="shared" si="1193"/>
        <v>20.844799999998749</v>
      </c>
      <c r="HC3857" s="147">
        <f t="shared" si="1194"/>
        <v>4.0067738699171877E-3</v>
      </c>
      <c r="HD3857" s="2">
        <f t="shared" si="1195"/>
        <v>1.0036313070164136E-5</v>
      </c>
      <c r="HE3857" s="2">
        <f t="shared" si="1191"/>
        <v>1.0036313070164136E-5</v>
      </c>
      <c r="HF3857" s="24" t="str">
        <f t="shared" si="1192"/>
        <v/>
      </c>
    </row>
    <row r="3858" spans="209:214" ht="20.100000000000001" customHeight="1" x14ac:dyDescent="0.25">
      <c r="HA3858" s="2"/>
      <c r="HB3858" s="2">
        <f t="shared" si="1193"/>
        <v>20.851199999998748</v>
      </c>
      <c r="HC3858" s="147">
        <f t="shared" si="1194"/>
        <v>3.9967375568470236E-3</v>
      </c>
      <c r="HD3858" s="2">
        <f t="shared" si="1195"/>
        <v>1.0011927825261807E-5</v>
      </c>
      <c r="HE3858" s="2">
        <f t="shared" si="1191"/>
        <v>1.0011927825261807E-5</v>
      </c>
      <c r="HF3858" s="24" t="str">
        <f t="shared" si="1192"/>
        <v/>
      </c>
    </row>
    <row r="3859" spans="209:214" ht="20.100000000000001" customHeight="1" x14ac:dyDescent="0.25">
      <c r="HA3859" s="2"/>
      <c r="HB3859" s="2">
        <f t="shared" si="1193"/>
        <v>20.857599999998747</v>
      </c>
      <c r="HC3859" s="147">
        <f t="shared" si="1194"/>
        <v>3.9867256290217618E-3</v>
      </c>
      <c r="HD3859" s="2">
        <f t="shared" si="1195"/>
        <v>9.9875994776189511E-6</v>
      </c>
      <c r="HE3859" s="2">
        <f t="shared" si="1191"/>
        <v>9.9875994776189511E-6</v>
      </c>
      <c r="HF3859" s="24" t="str">
        <f t="shared" si="1192"/>
        <v/>
      </c>
    </row>
    <row r="3860" spans="209:214" ht="20.100000000000001" customHeight="1" x14ac:dyDescent="0.25">
      <c r="HA3860" s="2"/>
      <c r="HB3860" s="2">
        <f t="shared" si="1193"/>
        <v>20.863999999998747</v>
      </c>
      <c r="HC3860" s="147">
        <f t="shared" si="1194"/>
        <v>3.9767380295441428E-3</v>
      </c>
      <c r="HD3860" s="2">
        <f t="shared" si="1195"/>
        <v>9.9633279018402146E-6</v>
      </c>
      <c r="HE3860" s="2">
        <f t="shared" si="1191"/>
        <v>9.9633279018402146E-6</v>
      </c>
      <c r="HF3860" s="24" t="str">
        <f t="shared" si="1192"/>
        <v/>
      </c>
    </row>
    <row r="3861" spans="209:214" ht="20.100000000000001" customHeight="1" x14ac:dyDescent="0.25">
      <c r="HA3861" s="2"/>
      <c r="HB3861" s="2">
        <f t="shared" si="1193"/>
        <v>20.870399999998746</v>
      </c>
      <c r="HC3861" s="147">
        <f t="shared" si="1194"/>
        <v>3.9667747016423026E-3</v>
      </c>
      <c r="HD3861" s="2">
        <f t="shared" si="1195"/>
        <v>9.9391129728320857E-6</v>
      </c>
      <c r="HE3861" s="2">
        <f t="shared" si="1191"/>
        <v>9.9391129728320857E-6</v>
      </c>
      <c r="HF3861" s="24" t="str">
        <f t="shared" si="1192"/>
        <v/>
      </c>
    </row>
    <row r="3862" spans="209:214" ht="20.100000000000001" customHeight="1" x14ac:dyDescent="0.25">
      <c r="HA3862" s="2"/>
      <c r="HB3862" s="2">
        <f t="shared" si="1193"/>
        <v>20.876799999998745</v>
      </c>
      <c r="HC3862" s="147">
        <f t="shared" si="1194"/>
        <v>3.9568355886694705E-3</v>
      </c>
      <c r="HD3862" s="2">
        <f t="shared" si="1195"/>
        <v>9.914954565704015E-6</v>
      </c>
      <c r="HE3862" s="2">
        <f t="shared" si="1191"/>
        <v>9.914954565704015E-6</v>
      </c>
      <c r="HF3862" s="24" t="str">
        <f t="shared" si="1192"/>
        <v/>
      </c>
    </row>
    <row r="3863" spans="209:214" ht="20.100000000000001" customHeight="1" x14ac:dyDescent="0.25">
      <c r="HA3863" s="2"/>
      <c r="HB3863" s="2">
        <f t="shared" si="1193"/>
        <v>20.883199999998745</v>
      </c>
      <c r="HC3863" s="147">
        <f t="shared" si="1194"/>
        <v>3.9469206341037665E-3</v>
      </c>
      <c r="HD3863" s="2">
        <f t="shared" si="1195"/>
        <v>9.8908525558447438E-6</v>
      </c>
      <c r="HE3863" s="2">
        <f t="shared" si="1191"/>
        <v>9.8908525558447438E-6</v>
      </c>
      <c r="HF3863" s="24" t="str">
        <f t="shared" si="1192"/>
        <v/>
      </c>
    </row>
    <row r="3864" spans="209:214" ht="20.100000000000001" customHeight="1" x14ac:dyDescent="0.25">
      <c r="HA3864" s="2"/>
      <c r="HB3864" s="2">
        <f t="shared" si="1193"/>
        <v>20.889599999998744</v>
      </c>
      <c r="HC3864" s="147">
        <f t="shared" si="1194"/>
        <v>3.9370297815479217E-3</v>
      </c>
      <c r="HD3864" s="2">
        <f t="shared" si="1195"/>
        <v>9.8668068188928135E-6</v>
      </c>
      <c r="HE3864" s="2">
        <f t="shared" ref="HE3864:HE3927" si="1196">IF(HC3864&lt;(1-$HA$604),HD3864,"")</f>
        <v>9.8668068188928135E-6</v>
      </c>
      <c r="HF3864" s="24" t="str">
        <f t="shared" ref="HF3864:HF3927" si="1197">IF(HC3864&lt;(1-$HA$610),HD3864,"")</f>
        <v/>
      </c>
    </row>
    <row r="3865" spans="209:214" ht="20.100000000000001" customHeight="1" x14ac:dyDescent="0.25">
      <c r="HA3865" s="2"/>
      <c r="HB3865" s="2">
        <f t="shared" ref="HB3865:HB3928" si="1198">HB3864+$HE$597</f>
        <v>20.895999999998743</v>
      </c>
      <c r="HC3865" s="147">
        <f t="shared" ref="HC3865:HC3928" si="1199">_xlfn.CHISQ.DIST.RT(HB3865,7)</f>
        <v>3.9271629747290289E-3</v>
      </c>
      <c r="HD3865" s="2">
        <f t="shared" ref="HD3865:HD3928" si="1200">HC3865-HC3866</f>
        <v>9.8428172307131467E-6</v>
      </c>
      <c r="HE3865" s="2">
        <f t="shared" si="1196"/>
        <v>9.8428172307131467E-6</v>
      </c>
      <c r="HF3865" s="24" t="str">
        <f t="shared" si="1197"/>
        <v/>
      </c>
    </row>
    <row r="3866" spans="209:214" ht="20.100000000000001" customHeight="1" x14ac:dyDescent="0.25">
      <c r="HA3866" s="2"/>
      <c r="HB3866" s="2">
        <f t="shared" si="1198"/>
        <v>20.902399999998742</v>
      </c>
      <c r="HC3866" s="147">
        <f t="shared" si="1199"/>
        <v>3.9173201574983158E-3</v>
      </c>
      <c r="HD3866" s="2">
        <f t="shared" si="1200"/>
        <v>9.8188836674725083E-6</v>
      </c>
      <c r="HE3866" s="2">
        <f t="shared" si="1196"/>
        <v>9.8188836674725083E-6</v>
      </c>
      <c r="HF3866" s="24" t="str">
        <f t="shared" si="1197"/>
        <v/>
      </c>
    </row>
    <row r="3867" spans="209:214" ht="20.100000000000001" customHeight="1" x14ac:dyDescent="0.25">
      <c r="HA3867" s="2"/>
      <c r="HB3867" s="2">
        <f t="shared" si="1198"/>
        <v>20.908799999998742</v>
      </c>
      <c r="HC3867" s="147">
        <f t="shared" si="1199"/>
        <v>3.9075012738308433E-3</v>
      </c>
      <c r="HD3867" s="2">
        <f t="shared" si="1200"/>
        <v>9.7950060055211098E-6</v>
      </c>
      <c r="HE3867" s="2">
        <f t="shared" si="1196"/>
        <v>9.7950060055211098E-6</v>
      </c>
      <c r="HF3867" s="24" t="str">
        <f t="shared" si="1197"/>
        <v/>
      </c>
    </row>
    <row r="3868" spans="209:214" ht="20.100000000000001" customHeight="1" x14ac:dyDescent="0.25">
      <c r="HA3868" s="2"/>
      <c r="HB3868" s="2">
        <f t="shared" si="1198"/>
        <v>20.915199999998741</v>
      </c>
      <c r="HC3868" s="147">
        <f t="shared" si="1199"/>
        <v>3.8977062678253222E-3</v>
      </c>
      <c r="HD3868" s="2">
        <f t="shared" si="1200"/>
        <v>9.7711841215309542E-6</v>
      </c>
      <c r="HE3868" s="2">
        <f t="shared" si="1196"/>
        <v>9.7711841215309542E-6</v>
      </c>
      <c r="HF3868" s="24" t="str">
        <f t="shared" si="1197"/>
        <v/>
      </c>
    </row>
    <row r="3869" spans="209:214" ht="20.100000000000001" customHeight="1" x14ac:dyDescent="0.25">
      <c r="HA3869" s="2"/>
      <c r="HB3869" s="2">
        <f t="shared" si="1198"/>
        <v>20.92159999999874</v>
      </c>
      <c r="HC3869" s="147">
        <f t="shared" si="1199"/>
        <v>3.8879350837037912E-3</v>
      </c>
      <c r="HD3869" s="2">
        <f t="shared" si="1200"/>
        <v>9.7474178923518534E-6</v>
      </c>
      <c r="HE3869" s="2">
        <f t="shared" si="1196"/>
        <v>9.7474178923518534E-6</v>
      </c>
      <c r="HF3869" s="24" t="str">
        <f t="shared" si="1197"/>
        <v/>
      </c>
    </row>
    <row r="3870" spans="209:214" ht="20.100000000000001" customHeight="1" x14ac:dyDescent="0.25">
      <c r="HA3870" s="2"/>
      <c r="HB3870" s="2">
        <f t="shared" si="1198"/>
        <v>20.92799999999874</v>
      </c>
      <c r="HC3870" s="147">
        <f t="shared" si="1199"/>
        <v>3.8781876658114394E-3</v>
      </c>
      <c r="HD3870" s="2">
        <f t="shared" si="1200"/>
        <v>9.7237071951406656E-6</v>
      </c>
      <c r="HE3870" s="2">
        <f t="shared" si="1196"/>
        <v>9.7237071951406656E-6</v>
      </c>
      <c r="HF3870" s="24" t="str">
        <f t="shared" si="1197"/>
        <v/>
      </c>
    </row>
    <row r="3871" spans="209:214" ht="20.100000000000001" customHeight="1" x14ac:dyDescent="0.25">
      <c r="HA3871" s="2"/>
      <c r="HB3871" s="2">
        <f t="shared" si="1198"/>
        <v>20.934399999998739</v>
      </c>
      <c r="HC3871" s="147">
        <f t="shared" si="1199"/>
        <v>3.8684639586162987E-3</v>
      </c>
      <c r="HD3871" s="2">
        <f t="shared" si="1200"/>
        <v>9.7000519072710893E-6</v>
      </c>
      <c r="HE3871" s="2">
        <f t="shared" si="1196"/>
        <v>9.7000519072710893E-6</v>
      </c>
      <c r="HF3871" s="24" t="str">
        <f t="shared" si="1197"/>
        <v/>
      </c>
    </row>
    <row r="3872" spans="209:214" ht="20.100000000000001" customHeight="1" x14ac:dyDescent="0.25">
      <c r="HA3872" s="2"/>
      <c r="HB3872" s="2">
        <f t="shared" si="1198"/>
        <v>20.940799999998738</v>
      </c>
      <c r="HC3872" s="147">
        <f t="shared" si="1199"/>
        <v>3.8587639067090276E-3</v>
      </c>
      <c r="HD3872" s="2">
        <f t="shared" si="1200"/>
        <v>9.676451906369659E-6</v>
      </c>
      <c r="HE3872" s="2">
        <f t="shared" si="1196"/>
        <v>9.676451906369659E-6</v>
      </c>
      <c r="HF3872" s="24" t="str">
        <f t="shared" si="1197"/>
        <v/>
      </c>
    </row>
    <row r="3873" spans="209:214" ht="20.100000000000001" customHeight="1" x14ac:dyDescent="0.25">
      <c r="HA3873" s="2"/>
      <c r="HB3873" s="2">
        <f t="shared" si="1198"/>
        <v>20.947199999998737</v>
      </c>
      <c r="HC3873" s="147">
        <f t="shared" si="1199"/>
        <v>3.8490874548026579E-3</v>
      </c>
      <c r="HD3873" s="2">
        <f t="shared" si="1200"/>
        <v>9.6529070703322249E-6</v>
      </c>
      <c r="HE3873" s="2">
        <f t="shared" si="1196"/>
        <v>9.6529070703322249E-6</v>
      </c>
      <c r="HF3873" s="24" t="str">
        <f t="shared" si="1197"/>
        <v/>
      </c>
    </row>
    <row r="3874" spans="209:214" ht="20.100000000000001" customHeight="1" x14ac:dyDescent="0.25">
      <c r="HA3874" s="2"/>
      <c r="HB3874" s="2">
        <f t="shared" si="1198"/>
        <v>20.953599999998737</v>
      </c>
      <c r="HC3874" s="147">
        <f t="shared" si="1199"/>
        <v>3.8394345477323257E-3</v>
      </c>
      <c r="HD3874" s="2">
        <f t="shared" si="1200"/>
        <v>9.6294172772571664E-6</v>
      </c>
      <c r="HE3874" s="2">
        <f t="shared" si="1196"/>
        <v>9.6294172772571664E-6</v>
      </c>
      <c r="HF3874" s="24" t="str">
        <f t="shared" si="1197"/>
        <v/>
      </c>
    </row>
    <row r="3875" spans="209:214" ht="20.100000000000001" customHeight="1" x14ac:dyDescent="0.25">
      <c r="HA3875" s="2"/>
      <c r="HB3875" s="2">
        <f t="shared" si="1198"/>
        <v>20.959999999998736</v>
      </c>
      <c r="HC3875" s="147">
        <f t="shared" si="1199"/>
        <v>3.8298051304550686E-3</v>
      </c>
      <c r="HD3875" s="2">
        <f t="shared" si="1200"/>
        <v>9.6059824055338625E-6</v>
      </c>
      <c r="HE3875" s="2">
        <f t="shared" si="1196"/>
        <v>9.6059824055338625E-6</v>
      </c>
      <c r="HF3875" s="24" t="str">
        <f t="shared" si="1197"/>
        <v/>
      </c>
    </row>
    <row r="3876" spans="209:214" ht="20.100000000000001" customHeight="1" x14ac:dyDescent="0.25">
      <c r="HA3876" s="2"/>
      <c r="HB3876" s="2">
        <f t="shared" si="1198"/>
        <v>20.966399999998735</v>
      </c>
      <c r="HC3876" s="147">
        <f t="shared" si="1199"/>
        <v>3.8201991480495347E-3</v>
      </c>
      <c r="HD3876" s="2">
        <f t="shared" si="1200"/>
        <v>9.582602333765497E-6</v>
      </c>
      <c r="HE3876" s="2">
        <f t="shared" si="1196"/>
        <v>9.582602333765497E-6</v>
      </c>
      <c r="HF3876" s="24" t="str">
        <f t="shared" si="1197"/>
        <v/>
      </c>
    </row>
    <row r="3877" spans="209:214" ht="20.100000000000001" customHeight="1" x14ac:dyDescent="0.25">
      <c r="HA3877" s="2"/>
      <c r="HB3877" s="2">
        <f t="shared" si="1198"/>
        <v>20.972799999998735</v>
      </c>
      <c r="HC3877" s="147">
        <f t="shared" si="1199"/>
        <v>3.8106165457157692E-3</v>
      </c>
      <c r="HD3877" s="2">
        <f t="shared" si="1200"/>
        <v>9.559276940848422E-6</v>
      </c>
      <c r="HE3877" s="2">
        <f t="shared" si="1196"/>
        <v>9.559276940848422E-6</v>
      </c>
      <c r="HF3877" s="24" t="str">
        <f t="shared" si="1197"/>
        <v/>
      </c>
    </row>
    <row r="3878" spans="209:214" ht="20.100000000000001" customHeight="1" x14ac:dyDescent="0.25">
      <c r="HA3878" s="2"/>
      <c r="HB3878" s="2">
        <f t="shared" si="1198"/>
        <v>20.979199999998734</v>
      </c>
      <c r="HC3878" s="147">
        <f t="shared" si="1199"/>
        <v>3.8010572687749208E-3</v>
      </c>
      <c r="HD3878" s="2">
        <f t="shared" si="1200"/>
        <v>9.5360061058541966E-6</v>
      </c>
      <c r="HE3878" s="2">
        <f t="shared" si="1196"/>
        <v>9.5360061058541966E-6</v>
      </c>
      <c r="HF3878" s="24" t="str">
        <f t="shared" si="1197"/>
        <v/>
      </c>
    </row>
    <row r="3879" spans="209:214" ht="20.100000000000001" customHeight="1" x14ac:dyDescent="0.25">
      <c r="HA3879" s="2"/>
      <c r="HB3879" s="2">
        <f t="shared" si="1198"/>
        <v>20.985599999998733</v>
      </c>
      <c r="HC3879" s="147">
        <f t="shared" si="1199"/>
        <v>3.7915212626690666E-3</v>
      </c>
      <c r="HD3879" s="2">
        <f t="shared" si="1200"/>
        <v>9.5127897081449461E-6</v>
      </c>
      <c r="HE3879" s="2">
        <f t="shared" si="1196"/>
        <v>9.5127897081449461E-6</v>
      </c>
      <c r="HF3879" s="24" t="str">
        <f t="shared" si="1197"/>
        <v/>
      </c>
    </row>
    <row r="3880" spans="209:214" ht="20.100000000000001" customHeight="1" x14ac:dyDescent="0.25">
      <c r="HA3880" s="2"/>
      <c r="HB3880" s="2">
        <f t="shared" si="1198"/>
        <v>20.991999999998733</v>
      </c>
      <c r="HC3880" s="147">
        <f t="shared" si="1199"/>
        <v>3.7820084729609216E-3</v>
      </c>
      <c r="HD3880" s="2">
        <f t="shared" si="1200"/>
        <v>9.4896276273486423E-6</v>
      </c>
      <c r="HE3880" s="2">
        <f t="shared" si="1196"/>
        <v>9.4896276273486423E-6</v>
      </c>
      <c r="HF3880" s="24" t="str">
        <f t="shared" si="1197"/>
        <v/>
      </c>
    </row>
    <row r="3881" spans="209:214" ht="20.100000000000001" customHeight="1" x14ac:dyDescent="0.25">
      <c r="HA3881" s="2"/>
      <c r="HB3881" s="2">
        <f t="shared" si="1198"/>
        <v>20.998399999998732</v>
      </c>
      <c r="HC3881" s="147">
        <f t="shared" si="1199"/>
        <v>3.772518845333573E-3</v>
      </c>
      <c r="HD3881" s="2">
        <f t="shared" si="1200"/>
        <v>9.4665197432775711E-6</v>
      </c>
      <c r="HE3881" s="2">
        <f t="shared" si="1196"/>
        <v>9.4665197432775711E-6</v>
      </c>
      <c r="HF3881" s="24" t="str">
        <f t="shared" si="1197"/>
        <v/>
      </c>
    </row>
    <row r="3882" spans="209:214" ht="20.100000000000001" customHeight="1" x14ac:dyDescent="0.25">
      <c r="HA3882" s="2"/>
      <c r="HB3882" s="2">
        <f t="shared" si="1198"/>
        <v>21.004799999998731</v>
      </c>
      <c r="HC3882" s="147">
        <f t="shared" si="1199"/>
        <v>3.7630523255902954E-3</v>
      </c>
      <c r="HD3882" s="2">
        <f t="shared" si="1200"/>
        <v>9.4434659360311153E-6</v>
      </c>
      <c r="HE3882" s="2">
        <f t="shared" si="1196"/>
        <v>9.4434659360311153E-6</v>
      </c>
      <c r="HF3882" s="24" t="str">
        <f t="shared" si="1197"/>
        <v/>
      </c>
    </row>
    <row r="3883" spans="209:214" ht="20.100000000000001" customHeight="1" x14ac:dyDescent="0.25">
      <c r="HA3883" s="2"/>
      <c r="HB3883" s="2">
        <f t="shared" si="1198"/>
        <v>21.01119999999873</v>
      </c>
      <c r="HC3883" s="147">
        <f t="shared" si="1199"/>
        <v>3.7536088596542643E-3</v>
      </c>
      <c r="HD3883" s="2">
        <f t="shared" si="1200"/>
        <v>9.4204660859376413E-6</v>
      </c>
      <c r="HE3883" s="2">
        <f t="shared" si="1196"/>
        <v>9.4204660859376413E-6</v>
      </c>
      <c r="HF3883" s="24" t="str">
        <f t="shared" si="1197"/>
        <v/>
      </c>
    </row>
    <row r="3884" spans="209:214" ht="20.100000000000001" customHeight="1" x14ac:dyDescent="0.25">
      <c r="HA3884" s="2"/>
      <c r="HB3884" s="2">
        <f t="shared" si="1198"/>
        <v>21.01759999999873</v>
      </c>
      <c r="HC3884" s="147">
        <f t="shared" si="1199"/>
        <v>3.7441883935683267E-3</v>
      </c>
      <c r="HD3884" s="2">
        <f t="shared" si="1200"/>
        <v>9.3975200735692439E-6</v>
      </c>
      <c r="HE3884" s="2">
        <f t="shared" si="1196"/>
        <v>9.3975200735692439E-6</v>
      </c>
      <c r="HF3884" s="24" t="str">
        <f t="shared" si="1197"/>
        <v/>
      </c>
    </row>
    <row r="3885" spans="209:214" ht="20.100000000000001" customHeight="1" x14ac:dyDescent="0.25">
      <c r="HA3885" s="2"/>
      <c r="HB3885" s="2">
        <f t="shared" si="1198"/>
        <v>21.023999999998729</v>
      </c>
      <c r="HC3885" s="147">
        <f t="shared" si="1199"/>
        <v>3.7347908734947574E-3</v>
      </c>
      <c r="HD3885" s="2">
        <f t="shared" si="1200"/>
        <v>9.374627779746951E-6</v>
      </c>
      <c r="HE3885" s="2">
        <f t="shared" si="1196"/>
        <v>9.374627779746951E-6</v>
      </c>
      <c r="HF3885" s="24" t="str">
        <f t="shared" si="1197"/>
        <v/>
      </c>
    </row>
    <row r="3886" spans="209:214" ht="20.100000000000001" customHeight="1" x14ac:dyDescent="0.25">
      <c r="HA3886" s="2"/>
      <c r="HB3886" s="2">
        <f t="shared" si="1198"/>
        <v>21.030399999998728</v>
      </c>
      <c r="HC3886" s="147">
        <f t="shared" si="1199"/>
        <v>3.7254162457150105E-3</v>
      </c>
      <c r="HD3886" s="2">
        <f t="shared" si="1200"/>
        <v>9.3517890855255442E-6</v>
      </c>
      <c r="HE3886" s="2">
        <f t="shared" si="1196"/>
        <v>9.3517890855255442E-6</v>
      </c>
      <c r="HF3886" s="24" t="str">
        <f t="shared" si="1197"/>
        <v/>
      </c>
    </row>
    <row r="3887" spans="209:214" ht="20.100000000000001" customHeight="1" x14ac:dyDescent="0.25">
      <c r="HA3887" s="2"/>
      <c r="HB3887" s="2">
        <f t="shared" si="1198"/>
        <v>21.036799999998728</v>
      </c>
      <c r="HC3887" s="147">
        <f t="shared" si="1199"/>
        <v>3.7160644566294849E-3</v>
      </c>
      <c r="HD3887" s="2">
        <f t="shared" si="1200"/>
        <v>9.3290038722044014E-6</v>
      </c>
      <c r="HE3887" s="2">
        <f t="shared" si="1196"/>
        <v>9.3290038722044014E-6</v>
      </c>
      <c r="HF3887" s="24" t="str">
        <f t="shared" si="1197"/>
        <v/>
      </c>
    </row>
    <row r="3888" spans="209:214" ht="20.100000000000001" customHeight="1" x14ac:dyDescent="0.25">
      <c r="HA3888" s="2"/>
      <c r="HB3888" s="2">
        <f t="shared" si="1198"/>
        <v>21.043199999998727</v>
      </c>
      <c r="HC3888" s="147">
        <f t="shared" si="1199"/>
        <v>3.7067354527572805E-3</v>
      </c>
      <c r="HD3888" s="2">
        <f t="shared" si="1200"/>
        <v>9.3062720213279299E-6</v>
      </c>
      <c r="HE3888" s="2">
        <f t="shared" si="1196"/>
        <v>9.3062720213279299E-6</v>
      </c>
      <c r="HF3888" s="24" t="str">
        <f t="shared" si="1197"/>
        <v/>
      </c>
    </row>
    <row r="3889" spans="209:214" ht="20.100000000000001" customHeight="1" x14ac:dyDescent="0.25">
      <c r="HA3889" s="2"/>
      <c r="HB3889" s="2">
        <f t="shared" si="1198"/>
        <v>21.049599999998726</v>
      </c>
      <c r="HC3889" s="147">
        <f t="shared" si="1199"/>
        <v>3.6974291807359526E-3</v>
      </c>
      <c r="HD3889" s="2">
        <f t="shared" si="1200"/>
        <v>9.2835934146760259E-6</v>
      </c>
      <c r="HE3889" s="2">
        <f t="shared" si="1196"/>
        <v>9.2835934146760259E-6</v>
      </c>
      <c r="HF3889" s="24" t="str">
        <f t="shared" si="1197"/>
        <v/>
      </c>
    </row>
    <row r="3890" spans="209:214" ht="20.100000000000001" customHeight="1" x14ac:dyDescent="0.25">
      <c r="HA3890" s="2"/>
      <c r="HB3890" s="2">
        <f t="shared" si="1198"/>
        <v>21.055999999998726</v>
      </c>
      <c r="HC3890" s="147">
        <f t="shared" si="1199"/>
        <v>3.6881455873212766E-3</v>
      </c>
      <c r="HD3890" s="2">
        <f t="shared" si="1200"/>
        <v>9.2609679342744826E-6</v>
      </c>
      <c r="HE3890" s="2">
        <f t="shared" si="1196"/>
        <v>9.2609679342744826E-6</v>
      </c>
      <c r="HF3890" s="24" t="str">
        <f t="shared" si="1197"/>
        <v/>
      </c>
    </row>
    <row r="3891" spans="209:214" ht="20.100000000000001" customHeight="1" x14ac:dyDescent="0.25">
      <c r="HA3891" s="2"/>
      <c r="HB3891" s="2">
        <f t="shared" si="1198"/>
        <v>21.062399999998725</v>
      </c>
      <c r="HC3891" s="147">
        <f t="shared" si="1199"/>
        <v>3.6788846193870021E-3</v>
      </c>
      <c r="HD3891" s="2">
        <f t="shared" si="1200"/>
        <v>9.2383954623780767E-6</v>
      </c>
      <c r="HE3891" s="2">
        <f t="shared" si="1196"/>
        <v>9.2383954623780767E-6</v>
      </c>
      <c r="HF3891" s="24" t="str">
        <f t="shared" si="1197"/>
        <v/>
      </c>
    </row>
    <row r="3892" spans="209:214" ht="20.100000000000001" customHeight="1" x14ac:dyDescent="0.25">
      <c r="HA3892" s="2"/>
      <c r="HB3892" s="2">
        <f t="shared" si="1198"/>
        <v>21.068799999998724</v>
      </c>
      <c r="HC3892" s="147">
        <f t="shared" si="1199"/>
        <v>3.669646223924624E-3</v>
      </c>
      <c r="HD3892" s="2">
        <f t="shared" si="1200"/>
        <v>9.2158758815004925E-6</v>
      </c>
      <c r="HE3892" s="2">
        <f t="shared" si="1196"/>
        <v>9.2158758815004925E-6</v>
      </c>
      <c r="HF3892" s="24" t="str">
        <f t="shared" si="1197"/>
        <v/>
      </c>
    </row>
    <row r="3893" spans="209:214" ht="20.100000000000001" customHeight="1" x14ac:dyDescent="0.25">
      <c r="HA3893" s="2"/>
      <c r="HB3893" s="2">
        <f t="shared" si="1198"/>
        <v>21.075199999998723</v>
      </c>
      <c r="HC3893" s="147">
        <f t="shared" si="1199"/>
        <v>3.6604303480431235E-3</v>
      </c>
      <c r="HD3893" s="2">
        <f t="shared" si="1200"/>
        <v>9.1934090743653156E-6</v>
      </c>
      <c r="HE3893" s="2">
        <f t="shared" si="1196"/>
        <v>9.1934090743653156E-6</v>
      </c>
      <c r="HF3893" s="24" t="str">
        <f t="shared" si="1197"/>
        <v/>
      </c>
    </row>
    <row r="3894" spans="209:214" ht="20.100000000000001" customHeight="1" x14ac:dyDescent="0.25">
      <c r="HA3894" s="2"/>
      <c r="HB3894" s="2">
        <f t="shared" si="1198"/>
        <v>21.081599999998723</v>
      </c>
      <c r="HC3894" s="147">
        <f t="shared" si="1199"/>
        <v>3.6512369389687582E-3</v>
      </c>
      <c r="HD3894" s="2">
        <f t="shared" si="1200"/>
        <v>9.1709949239741212E-6</v>
      </c>
      <c r="HE3894" s="2">
        <f t="shared" si="1196"/>
        <v>9.1709949239741212E-6</v>
      </c>
      <c r="HF3894" s="24" t="str">
        <f t="shared" si="1197"/>
        <v/>
      </c>
    </row>
    <row r="3895" spans="209:214" ht="20.100000000000001" customHeight="1" x14ac:dyDescent="0.25">
      <c r="HA3895" s="2"/>
      <c r="HB3895" s="2">
        <f t="shared" si="1198"/>
        <v>21.087999999998722</v>
      </c>
      <c r="HC3895" s="147">
        <f t="shared" si="1199"/>
        <v>3.6420659440447841E-3</v>
      </c>
      <c r="HD3895" s="2">
        <f t="shared" si="1200"/>
        <v>9.148633313528845E-6</v>
      </c>
      <c r="HE3895" s="2">
        <f t="shared" si="1196"/>
        <v>9.148633313528845E-6</v>
      </c>
      <c r="HF3895" s="24" t="str">
        <f t="shared" si="1197"/>
        <v/>
      </c>
    </row>
    <row r="3896" spans="209:214" ht="20.100000000000001" customHeight="1" x14ac:dyDescent="0.25">
      <c r="HA3896" s="2"/>
      <c r="HB3896" s="2">
        <f t="shared" si="1198"/>
        <v>21.094399999998721</v>
      </c>
      <c r="HC3896" s="147">
        <f t="shared" si="1199"/>
        <v>3.6329173107312552E-3</v>
      </c>
      <c r="HD3896" s="2">
        <f t="shared" si="1200"/>
        <v>9.1263241264946671E-6</v>
      </c>
      <c r="HE3896" s="2">
        <f t="shared" si="1196"/>
        <v>9.1263241264946671E-6</v>
      </c>
      <c r="HF3896" s="24" t="str">
        <f t="shared" si="1197"/>
        <v/>
      </c>
    </row>
    <row r="3897" spans="209:214" ht="20.100000000000001" customHeight="1" x14ac:dyDescent="0.25">
      <c r="HA3897" s="2"/>
      <c r="HB3897" s="2">
        <f t="shared" si="1198"/>
        <v>21.100799999998721</v>
      </c>
      <c r="HC3897" s="147">
        <f t="shared" si="1199"/>
        <v>3.6237909866047606E-3</v>
      </c>
      <c r="HD3897" s="2">
        <f t="shared" si="1200"/>
        <v>9.1040672465557762E-6</v>
      </c>
      <c r="HE3897" s="2">
        <f t="shared" si="1196"/>
        <v>9.1040672465557762E-6</v>
      </c>
      <c r="HF3897" s="24" t="str">
        <f t="shared" si="1197"/>
        <v/>
      </c>
    </row>
    <row r="3898" spans="209:214" ht="20.100000000000001" customHeight="1" x14ac:dyDescent="0.25">
      <c r="HA3898" s="2"/>
      <c r="HB3898" s="2">
        <f t="shared" si="1198"/>
        <v>21.10719999999872</v>
      </c>
      <c r="HC3898" s="147">
        <f t="shared" si="1199"/>
        <v>3.6146869193582048E-3</v>
      </c>
      <c r="HD3898" s="2">
        <f t="shared" si="1200"/>
        <v>9.0818625576622077E-6</v>
      </c>
      <c r="HE3898" s="2">
        <f t="shared" si="1196"/>
        <v>9.0818625576622077E-6</v>
      </c>
      <c r="HF3898" s="24" t="str">
        <f t="shared" si="1197"/>
        <v/>
      </c>
    </row>
    <row r="3899" spans="209:214" ht="20.100000000000001" customHeight="1" x14ac:dyDescent="0.25">
      <c r="HA3899" s="2"/>
      <c r="HB3899" s="2">
        <f t="shared" si="1198"/>
        <v>21.113599999998719</v>
      </c>
      <c r="HC3899" s="147">
        <f t="shared" si="1199"/>
        <v>3.6056050568005426E-3</v>
      </c>
      <c r="HD3899" s="2">
        <f t="shared" si="1200"/>
        <v>9.059709943957852E-6</v>
      </c>
      <c r="HE3899" s="2">
        <f t="shared" si="1196"/>
        <v>9.059709943957852E-6</v>
      </c>
      <c r="HF3899" s="24" t="str">
        <f t="shared" si="1197"/>
        <v/>
      </c>
    </row>
    <row r="3900" spans="209:214" ht="20.100000000000001" customHeight="1" x14ac:dyDescent="0.25">
      <c r="HA3900" s="2"/>
      <c r="HB3900" s="2">
        <f t="shared" si="1198"/>
        <v>21.119999999998718</v>
      </c>
      <c r="HC3900" s="147">
        <f t="shared" si="1199"/>
        <v>3.5965453468565847E-3</v>
      </c>
      <c r="HD3900" s="2">
        <f t="shared" si="1200"/>
        <v>9.0376092898671913E-6</v>
      </c>
      <c r="HE3900" s="2">
        <f t="shared" si="1196"/>
        <v>9.0376092898671913E-6</v>
      </c>
      <c r="HF3900" s="24" t="str">
        <f t="shared" si="1197"/>
        <v/>
      </c>
    </row>
    <row r="3901" spans="209:214" ht="20.100000000000001" customHeight="1" x14ac:dyDescent="0.25">
      <c r="HA3901" s="2"/>
      <c r="HB3901" s="2">
        <f t="shared" si="1198"/>
        <v>21.126399999998718</v>
      </c>
      <c r="HC3901" s="147">
        <f t="shared" si="1199"/>
        <v>3.5875077375667175E-3</v>
      </c>
      <c r="HD3901" s="2">
        <f t="shared" si="1200"/>
        <v>9.0155604800128998E-6</v>
      </c>
      <c r="HE3901" s="2">
        <f t="shared" si="1196"/>
        <v>9.0155604800128998E-6</v>
      </c>
      <c r="HF3901" s="24" t="str">
        <f t="shared" si="1197"/>
        <v/>
      </c>
    </row>
    <row r="3902" spans="209:214" ht="20.100000000000001" customHeight="1" x14ac:dyDescent="0.25">
      <c r="HA3902" s="2"/>
      <c r="HB3902" s="2">
        <f t="shared" si="1198"/>
        <v>21.132799999998717</v>
      </c>
      <c r="HC3902" s="147">
        <f t="shared" si="1199"/>
        <v>3.5784921770867046E-3</v>
      </c>
      <c r="HD3902" s="2">
        <f t="shared" si="1200"/>
        <v>8.9935633992821971E-6</v>
      </c>
      <c r="HE3902" s="2">
        <f t="shared" si="1196"/>
        <v>8.9935633992821971E-6</v>
      </c>
      <c r="HF3902" s="24" t="str">
        <f t="shared" si="1197"/>
        <v/>
      </c>
    </row>
    <row r="3903" spans="209:214" ht="20.100000000000001" customHeight="1" x14ac:dyDescent="0.25">
      <c r="HA3903" s="2"/>
      <c r="HB3903" s="2">
        <f t="shared" si="1198"/>
        <v>21.139199999998716</v>
      </c>
      <c r="HC3903" s="147">
        <f t="shared" si="1199"/>
        <v>3.5694986136874224E-3</v>
      </c>
      <c r="HD3903" s="2">
        <f t="shared" si="1200"/>
        <v>8.9716179327782759E-6</v>
      </c>
      <c r="HE3903" s="2">
        <f t="shared" si="1196"/>
        <v>8.9716179327782759E-6</v>
      </c>
      <c r="HF3903" s="24" t="str">
        <f t="shared" si="1197"/>
        <v/>
      </c>
    </row>
    <row r="3904" spans="209:214" ht="20.100000000000001" customHeight="1" x14ac:dyDescent="0.25">
      <c r="HA3904" s="2"/>
      <c r="HB3904" s="2">
        <f t="shared" si="1198"/>
        <v>21.145599999998716</v>
      </c>
      <c r="HC3904" s="147">
        <f t="shared" si="1199"/>
        <v>3.5605269957546442E-3</v>
      </c>
      <c r="HD3904" s="2">
        <f t="shared" si="1200"/>
        <v>8.9497239658471901E-6</v>
      </c>
      <c r="HE3904" s="2">
        <f t="shared" si="1196"/>
        <v>8.9497239658471901E-6</v>
      </c>
      <c r="HF3904" s="24" t="str">
        <f t="shared" si="1197"/>
        <v/>
      </c>
    </row>
    <row r="3905" spans="209:214" ht="20.100000000000001" customHeight="1" x14ac:dyDescent="0.25">
      <c r="HA3905" s="2"/>
      <c r="HB3905" s="2">
        <f t="shared" si="1198"/>
        <v>21.151999999998715</v>
      </c>
      <c r="HC3905" s="147">
        <f t="shared" si="1199"/>
        <v>3.551577271788797E-3</v>
      </c>
      <c r="HD3905" s="2">
        <f t="shared" si="1200"/>
        <v>8.9278813840765539E-6</v>
      </c>
      <c r="HE3905" s="2">
        <f t="shared" si="1196"/>
        <v>8.9278813840765539E-6</v>
      </c>
      <c r="HF3905" s="24" t="str">
        <f t="shared" si="1197"/>
        <v/>
      </c>
    </row>
    <row r="3906" spans="209:214" ht="20.100000000000001" customHeight="1" x14ac:dyDescent="0.25">
      <c r="HA3906" s="2"/>
      <c r="HB3906" s="2">
        <f t="shared" si="1198"/>
        <v>21.158399999998714</v>
      </c>
      <c r="HC3906" s="147">
        <f t="shared" si="1199"/>
        <v>3.5426493904047204E-3</v>
      </c>
      <c r="HD3906" s="2">
        <f t="shared" si="1200"/>
        <v>8.9060900732673524E-6</v>
      </c>
      <c r="HE3906" s="2">
        <f t="shared" si="1196"/>
        <v>8.9060900732673524E-6</v>
      </c>
      <c r="HF3906" s="24" t="str">
        <f t="shared" si="1197"/>
        <v/>
      </c>
    </row>
    <row r="3907" spans="209:214" ht="20.100000000000001" customHeight="1" x14ac:dyDescent="0.25">
      <c r="HA3907" s="2"/>
      <c r="HB3907" s="2">
        <f t="shared" si="1198"/>
        <v>21.164799999998714</v>
      </c>
      <c r="HC3907" s="147">
        <f t="shared" si="1199"/>
        <v>3.5337433003314531E-3</v>
      </c>
      <c r="HD3907" s="2">
        <f t="shared" si="1200"/>
        <v>8.8843499194777437E-6</v>
      </c>
      <c r="HE3907" s="2">
        <f t="shared" si="1196"/>
        <v>8.8843499194777437E-6</v>
      </c>
      <c r="HF3907" s="24" t="str">
        <f t="shared" si="1197"/>
        <v/>
      </c>
    </row>
    <row r="3908" spans="209:214" ht="20.100000000000001" customHeight="1" x14ac:dyDescent="0.25">
      <c r="HA3908" s="2"/>
      <c r="HB3908" s="2">
        <f t="shared" si="1198"/>
        <v>21.171199999998713</v>
      </c>
      <c r="HC3908" s="147">
        <f t="shared" si="1199"/>
        <v>3.5248589504119753E-3</v>
      </c>
      <c r="HD3908" s="2">
        <f t="shared" si="1200"/>
        <v>8.8626608089627766E-6</v>
      </c>
      <c r="HE3908" s="2">
        <f t="shared" si="1196"/>
        <v>8.8626608089627766E-6</v>
      </c>
      <c r="HF3908" s="24" t="str">
        <f t="shared" si="1197"/>
        <v/>
      </c>
    </row>
    <row r="3909" spans="209:214" ht="20.100000000000001" customHeight="1" x14ac:dyDescent="0.25">
      <c r="HA3909" s="2"/>
      <c r="HB3909" s="2">
        <f t="shared" si="1198"/>
        <v>21.177599999998712</v>
      </c>
      <c r="HC3909" s="147">
        <f t="shared" si="1199"/>
        <v>3.5159962896030125E-3</v>
      </c>
      <c r="HD3909" s="2">
        <f t="shared" si="1200"/>
        <v>8.8410226282676328E-6</v>
      </c>
      <c r="HE3909" s="2">
        <f t="shared" si="1196"/>
        <v>8.8410226282676328E-6</v>
      </c>
      <c r="HF3909" s="24" t="str">
        <f t="shared" si="1197"/>
        <v/>
      </c>
    </row>
    <row r="3910" spans="209:214" ht="20.100000000000001" customHeight="1" x14ac:dyDescent="0.25">
      <c r="HA3910" s="2"/>
      <c r="HB3910" s="2">
        <f t="shared" si="1198"/>
        <v>21.183999999998711</v>
      </c>
      <c r="HC3910" s="147">
        <f t="shared" si="1199"/>
        <v>3.5071552669747449E-3</v>
      </c>
      <c r="HD3910" s="2">
        <f t="shared" si="1200"/>
        <v>8.8194352641100988E-6</v>
      </c>
      <c r="HE3910" s="2">
        <f t="shared" si="1196"/>
        <v>8.8194352641100988E-6</v>
      </c>
      <c r="HF3910" s="24" t="str">
        <f t="shared" si="1197"/>
        <v/>
      </c>
    </row>
    <row r="3911" spans="209:214" ht="20.100000000000001" customHeight="1" x14ac:dyDescent="0.25">
      <c r="HA3911" s="2"/>
      <c r="HB3911" s="2">
        <f t="shared" si="1198"/>
        <v>21.190399999998711</v>
      </c>
      <c r="HC3911" s="147">
        <f t="shared" si="1199"/>
        <v>3.4983358317106348E-3</v>
      </c>
      <c r="HD3911" s="2">
        <f t="shared" si="1200"/>
        <v>8.7978986034863843E-6</v>
      </c>
      <c r="HE3911" s="2">
        <f t="shared" si="1196"/>
        <v>8.7978986034863843E-6</v>
      </c>
      <c r="HF3911" s="24" t="str">
        <f t="shared" si="1197"/>
        <v/>
      </c>
    </row>
    <row r="3912" spans="209:214" ht="20.100000000000001" customHeight="1" x14ac:dyDescent="0.25">
      <c r="HA3912" s="2"/>
      <c r="HB3912" s="2">
        <f t="shared" si="1198"/>
        <v>21.19679999999871</v>
      </c>
      <c r="HC3912" s="147">
        <f t="shared" si="1199"/>
        <v>3.4895379331071484E-3</v>
      </c>
      <c r="HD3912" s="2">
        <f t="shared" si="1200"/>
        <v>8.7764125335778806E-6</v>
      </c>
      <c r="HE3912" s="2">
        <f t="shared" si="1196"/>
        <v>8.7764125335778806E-6</v>
      </c>
      <c r="HF3912" s="24" t="str">
        <f t="shared" si="1197"/>
        <v/>
      </c>
    </row>
    <row r="3913" spans="209:214" ht="20.100000000000001" customHeight="1" x14ac:dyDescent="0.25">
      <c r="HA3913" s="2"/>
      <c r="HB3913" s="2">
        <f t="shared" si="1198"/>
        <v>21.203199999998709</v>
      </c>
      <c r="HC3913" s="147">
        <f t="shared" si="1199"/>
        <v>3.4807615205735705E-3</v>
      </c>
      <c r="HD3913" s="2">
        <f t="shared" si="1200"/>
        <v>8.7549769418465706E-6</v>
      </c>
      <c r="HE3913" s="2">
        <f t="shared" si="1196"/>
        <v>8.7549769418465706E-6</v>
      </c>
      <c r="HF3913" s="24" t="str">
        <f t="shared" si="1197"/>
        <v/>
      </c>
    </row>
    <row r="3914" spans="209:214" ht="20.100000000000001" customHeight="1" x14ac:dyDescent="0.25">
      <c r="HA3914" s="2"/>
      <c r="HB3914" s="2">
        <f t="shared" si="1198"/>
        <v>21.209599999998709</v>
      </c>
      <c r="HC3914" s="147">
        <f t="shared" si="1199"/>
        <v>3.472006543631724E-3</v>
      </c>
      <c r="HD3914" s="2">
        <f t="shared" si="1200"/>
        <v>8.7335917159452568E-6</v>
      </c>
      <c r="HE3914" s="2">
        <f t="shared" si="1196"/>
        <v>8.7335917159452568E-6</v>
      </c>
      <c r="HF3914" s="24" t="str">
        <f t="shared" si="1197"/>
        <v/>
      </c>
    </row>
    <row r="3915" spans="209:214" ht="20.100000000000001" customHeight="1" x14ac:dyDescent="0.25">
      <c r="HA3915" s="2"/>
      <c r="HB3915" s="2">
        <f t="shared" si="1198"/>
        <v>21.215999999998708</v>
      </c>
      <c r="HC3915" s="147">
        <f t="shared" si="1199"/>
        <v>3.4632729519157787E-3</v>
      </c>
      <c r="HD3915" s="2">
        <f t="shared" si="1200"/>
        <v>8.7122567437813124E-6</v>
      </c>
      <c r="HE3915" s="2">
        <f t="shared" si="1196"/>
        <v>8.7122567437813124E-6</v>
      </c>
      <c r="HF3915" s="24" t="str">
        <f t="shared" si="1197"/>
        <v/>
      </c>
    </row>
    <row r="3916" spans="209:214" ht="20.100000000000001" customHeight="1" x14ac:dyDescent="0.25">
      <c r="HA3916" s="2"/>
      <c r="HB3916" s="2">
        <f t="shared" si="1198"/>
        <v>21.222399999998707</v>
      </c>
      <c r="HC3916" s="147">
        <f t="shared" si="1199"/>
        <v>3.4545606951719974E-3</v>
      </c>
      <c r="HD3916" s="2">
        <f t="shared" si="1200"/>
        <v>8.6909719134780836E-6</v>
      </c>
      <c r="HE3916" s="2">
        <f t="shared" si="1196"/>
        <v>8.6909719134780836E-6</v>
      </c>
      <c r="HF3916" s="24" t="str">
        <f t="shared" si="1197"/>
        <v/>
      </c>
    </row>
    <row r="3917" spans="209:214" ht="20.100000000000001" customHeight="1" x14ac:dyDescent="0.25">
      <c r="HA3917" s="2"/>
      <c r="HB3917" s="2">
        <f t="shared" si="1198"/>
        <v>21.228799999998706</v>
      </c>
      <c r="HC3917" s="147">
        <f t="shared" si="1199"/>
        <v>3.4458697232585193E-3</v>
      </c>
      <c r="HD3917" s="2">
        <f t="shared" si="1200"/>
        <v>8.6697371133948389E-6</v>
      </c>
      <c r="HE3917" s="2">
        <f t="shared" si="1196"/>
        <v>8.6697371133948389E-6</v>
      </c>
      <c r="HF3917" s="24" t="str">
        <f t="shared" si="1197"/>
        <v/>
      </c>
    </row>
    <row r="3918" spans="209:214" ht="20.100000000000001" customHeight="1" x14ac:dyDescent="0.25">
      <c r="HA3918" s="2"/>
      <c r="HB3918" s="2">
        <f t="shared" si="1198"/>
        <v>21.235199999998706</v>
      </c>
      <c r="HC3918" s="147">
        <f t="shared" si="1199"/>
        <v>3.4371999861451245E-3</v>
      </c>
      <c r="HD3918" s="2">
        <f t="shared" si="1200"/>
        <v>8.6485522321193969E-6</v>
      </c>
      <c r="HE3918" s="2">
        <f t="shared" si="1196"/>
        <v>8.6485522321193969E-6</v>
      </c>
      <c r="HF3918" s="24" t="str">
        <f t="shared" si="1197"/>
        <v/>
      </c>
    </row>
    <row r="3919" spans="209:214" ht="20.100000000000001" customHeight="1" x14ac:dyDescent="0.25">
      <c r="HA3919" s="2"/>
      <c r="HB3919" s="2">
        <f t="shared" si="1198"/>
        <v>21.241599999998705</v>
      </c>
      <c r="HC3919" s="147">
        <f t="shared" si="1199"/>
        <v>3.4285514339130051E-3</v>
      </c>
      <c r="HD3919" s="2">
        <f t="shared" si="1200"/>
        <v>8.6274171584633554E-6</v>
      </c>
      <c r="HE3919" s="2">
        <f t="shared" si="1196"/>
        <v>8.6274171584633554E-6</v>
      </c>
      <c r="HF3919" s="24" t="str">
        <f t="shared" si="1197"/>
        <v/>
      </c>
    </row>
    <row r="3920" spans="209:214" ht="20.100000000000001" customHeight="1" x14ac:dyDescent="0.25">
      <c r="HA3920" s="2"/>
      <c r="HB3920" s="2">
        <f t="shared" si="1198"/>
        <v>21.247999999998704</v>
      </c>
      <c r="HC3920" s="147">
        <f t="shared" si="1199"/>
        <v>3.4199240167545417E-3</v>
      </c>
      <c r="HD3920" s="2">
        <f t="shared" si="1200"/>
        <v>8.6063317814677291E-6</v>
      </c>
      <c r="HE3920" s="2">
        <f t="shared" si="1196"/>
        <v>8.6063317814677291E-6</v>
      </c>
      <c r="HF3920" s="24" t="str">
        <f t="shared" si="1197"/>
        <v/>
      </c>
    </row>
    <row r="3921" spans="209:214" ht="20.100000000000001" customHeight="1" x14ac:dyDescent="0.25">
      <c r="HA3921" s="2"/>
      <c r="HB3921" s="2">
        <f t="shared" si="1198"/>
        <v>21.254399999998704</v>
      </c>
      <c r="HC3921" s="147">
        <f t="shared" si="1199"/>
        <v>3.411317684973074E-3</v>
      </c>
      <c r="HD3921" s="2">
        <f t="shared" si="1200"/>
        <v>8.5852959904103229E-6</v>
      </c>
      <c r="HE3921" s="2">
        <f t="shared" si="1196"/>
        <v>8.5852959904103229E-6</v>
      </c>
      <c r="HF3921" s="24" t="str">
        <f t="shared" si="1197"/>
        <v/>
      </c>
    </row>
    <row r="3922" spans="209:214" ht="20.100000000000001" customHeight="1" x14ac:dyDescent="0.25">
      <c r="HA3922" s="2"/>
      <c r="HB3922" s="2">
        <f t="shared" si="1198"/>
        <v>21.260799999998703</v>
      </c>
      <c r="HC3922" s="147">
        <f t="shared" si="1199"/>
        <v>3.4027323889826637E-3</v>
      </c>
      <c r="HD3922" s="2">
        <f t="shared" si="1200"/>
        <v>8.5643096747844809E-6</v>
      </c>
      <c r="HE3922" s="2">
        <f t="shared" si="1196"/>
        <v>8.5643096747844809E-6</v>
      </c>
      <c r="HF3922" s="24" t="str">
        <f t="shared" si="1197"/>
        <v/>
      </c>
    </row>
    <row r="3923" spans="209:214" ht="20.100000000000001" customHeight="1" x14ac:dyDescent="0.25">
      <c r="HA3923" s="2"/>
      <c r="HB3923" s="2">
        <f t="shared" si="1198"/>
        <v>21.267199999998702</v>
      </c>
      <c r="HC3923" s="147">
        <f t="shared" si="1199"/>
        <v>3.3941680793078792E-3</v>
      </c>
      <c r="HD3923" s="2">
        <f t="shared" si="1200"/>
        <v>8.5433727243186021E-6</v>
      </c>
      <c r="HE3923" s="2">
        <f t="shared" si="1196"/>
        <v>8.5433727243186021E-6</v>
      </c>
      <c r="HF3923" s="24" t="str">
        <f t="shared" si="1197"/>
        <v/>
      </c>
    </row>
    <row r="3924" spans="209:214" ht="20.100000000000001" customHeight="1" x14ac:dyDescent="0.25">
      <c r="HA3924" s="2"/>
      <c r="HB3924" s="2">
        <f t="shared" si="1198"/>
        <v>21.273599999998702</v>
      </c>
      <c r="HC3924" s="147">
        <f t="shared" si="1199"/>
        <v>3.3856247065835606E-3</v>
      </c>
      <c r="HD3924" s="2">
        <f t="shared" si="1200"/>
        <v>8.5224850289535893E-6</v>
      </c>
      <c r="HE3924" s="2">
        <f t="shared" si="1196"/>
        <v>8.5224850289535893E-6</v>
      </c>
      <c r="HF3924" s="24" t="str">
        <f t="shared" si="1197"/>
        <v/>
      </c>
    </row>
    <row r="3925" spans="209:214" ht="20.100000000000001" customHeight="1" x14ac:dyDescent="0.25">
      <c r="HA3925" s="2"/>
      <c r="HB3925" s="2">
        <f t="shared" si="1198"/>
        <v>21.279999999998701</v>
      </c>
      <c r="HC3925" s="147">
        <f t="shared" si="1199"/>
        <v>3.377102221554607E-3</v>
      </c>
      <c r="HD3925" s="2">
        <f t="shared" si="1200"/>
        <v>8.5016464788792781E-6</v>
      </c>
      <c r="HE3925" s="2">
        <f t="shared" si="1196"/>
        <v>8.5016464788792781E-6</v>
      </c>
      <c r="HF3925" s="24" t="str">
        <f t="shared" si="1197"/>
        <v/>
      </c>
    </row>
    <row r="3926" spans="209:214" ht="20.100000000000001" customHeight="1" x14ac:dyDescent="0.25">
      <c r="HA3926" s="2"/>
      <c r="HB3926" s="2">
        <f t="shared" si="1198"/>
        <v>21.2863999999987</v>
      </c>
      <c r="HC3926" s="147">
        <f t="shared" si="1199"/>
        <v>3.3686005750757277E-3</v>
      </c>
      <c r="HD3926" s="2">
        <f t="shared" si="1200"/>
        <v>8.4808569644849972E-6</v>
      </c>
      <c r="HE3926" s="2">
        <f t="shared" si="1196"/>
        <v>8.4808569644849972E-6</v>
      </c>
      <c r="HF3926" s="24" t="str">
        <f t="shared" si="1197"/>
        <v/>
      </c>
    </row>
    <row r="3927" spans="209:214" ht="20.100000000000001" customHeight="1" x14ac:dyDescent="0.25">
      <c r="HA3927" s="2"/>
      <c r="HB3927" s="2">
        <f t="shared" si="1198"/>
        <v>21.292799999998699</v>
      </c>
      <c r="HC3927" s="147">
        <f t="shared" si="1199"/>
        <v>3.3601197181112427E-3</v>
      </c>
      <c r="HD3927" s="2">
        <f t="shared" si="1200"/>
        <v>8.4601163764159472E-6</v>
      </c>
      <c r="HE3927" s="2">
        <f t="shared" si="1196"/>
        <v>8.4601163764159472E-6</v>
      </c>
      <c r="HF3927" s="24" t="str">
        <f t="shared" si="1197"/>
        <v/>
      </c>
    </row>
    <row r="3928" spans="209:214" ht="20.100000000000001" customHeight="1" x14ac:dyDescent="0.25">
      <c r="HA3928" s="2"/>
      <c r="HB3928" s="2">
        <f t="shared" si="1198"/>
        <v>21.299199999998699</v>
      </c>
      <c r="HC3928" s="147">
        <f t="shared" si="1199"/>
        <v>3.3516596017348268E-3</v>
      </c>
      <c r="HD3928" s="2">
        <f t="shared" si="1200"/>
        <v>8.4394246055159543E-6</v>
      </c>
      <c r="HE3928" s="2">
        <f t="shared" ref="HE3928:HE3991" si="1201">IF(HC3928&lt;(1-$HA$604),HD3928,"")</f>
        <v>8.4394246055159543E-6</v>
      </c>
      <c r="HF3928" s="24" t="str">
        <f t="shared" ref="HF3928:HF3991" si="1202">IF(HC3928&lt;(1-$HA$610),HD3928,"")</f>
        <v/>
      </c>
    </row>
    <row r="3929" spans="209:214" ht="20.100000000000001" customHeight="1" x14ac:dyDescent="0.25">
      <c r="HA3929" s="2"/>
      <c r="HB3929" s="2">
        <f t="shared" ref="HB3929:HB3992" si="1203">HB3928+$HE$597</f>
        <v>21.305599999998698</v>
      </c>
      <c r="HC3929" s="147">
        <f t="shared" ref="HC3929:HC3992" si="1204">_xlfn.CHISQ.DIST.RT(HB3929,7)</f>
        <v>3.3432201771293108E-3</v>
      </c>
      <c r="HD3929" s="2">
        <f t="shared" ref="HD3929:HD3992" si="1205">HC3929-HC3930</f>
        <v>8.4187815428500221E-6</v>
      </c>
      <c r="HE3929" s="2">
        <f t="shared" si="1201"/>
        <v>8.4187815428500221E-6</v>
      </c>
      <c r="HF3929" s="24" t="str">
        <f t="shared" si="1202"/>
        <v/>
      </c>
    </row>
    <row r="3930" spans="209:214" ht="20.100000000000001" customHeight="1" x14ac:dyDescent="0.25">
      <c r="HA3930" s="2"/>
      <c r="HB3930" s="2">
        <f t="shared" si="1203"/>
        <v>21.311999999998697</v>
      </c>
      <c r="HC3930" s="147">
        <f t="shared" si="1204"/>
        <v>3.3348013955864608E-3</v>
      </c>
      <c r="HD3930" s="2">
        <f t="shared" si="1205"/>
        <v>8.3981870797472657E-6</v>
      </c>
      <c r="HE3930" s="2">
        <f t="shared" si="1201"/>
        <v>8.3981870797472657E-6</v>
      </c>
      <c r="HF3930" s="24" t="str">
        <f t="shared" si="1202"/>
        <v/>
      </c>
    </row>
    <row r="3931" spans="209:214" ht="20.100000000000001" customHeight="1" x14ac:dyDescent="0.25">
      <c r="HA3931" s="2"/>
      <c r="HB3931" s="2">
        <f t="shared" si="1203"/>
        <v>21.318399999998697</v>
      </c>
      <c r="HC3931" s="147">
        <f t="shared" si="1204"/>
        <v>3.3264032085067135E-3</v>
      </c>
      <c r="HD3931" s="2">
        <f t="shared" si="1205"/>
        <v>8.377641107703334E-6</v>
      </c>
      <c r="HE3931" s="2">
        <f t="shared" si="1201"/>
        <v>8.377641107703334E-6</v>
      </c>
      <c r="HF3931" s="24" t="str">
        <f t="shared" si="1202"/>
        <v/>
      </c>
    </row>
    <row r="3932" spans="209:214" ht="20.100000000000001" customHeight="1" x14ac:dyDescent="0.25">
      <c r="HA3932" s="2"/>
      <c r="HB3932" s="2">
        <f t="shared" si="1203"/>
        <v>21.324799999998696</v>
      </c>
      <c r="HC3932" s="147">
        <f t="shared" si="1204"/>
        <v>3.3180255673990102E-3</v>
      </c>
      <c r="HD3932" s="2">
        <f t="shared" si="1205"/>
        <v>8.3571435184975028E-6</v>
      </c>
      <c r="HE3932" s="2">
        <f t="shared" si="1201"/>
        <v>8.3571435184975028E-6</v>
      </c>
      <c r="HF3932" s="24" t="str">
        <f t="shared" si="1202"/>
        <v/>
      </c>
    </row>
    <row r="3933" spans="209:214" ht="20.100000000000001" customHeight="1" x14ac:dyDescent="0.25">
      <c r="HA3933" s="2"/>
      <c r="HB3933" s="2">
        <f t="shared" si="1203"/>
        <v>21.331199999998695</v>
      </c>
      <c r="HC3933" s="147">
        <f t="shared" si="1204"/>
        <v>3.3096684238805127E-3</v>
      </c>
      <c r="HD3933" s="2">
        <f t="shared" si="1205"/>
        <v>8.3366942040699436E-6</v>
      </c>
      <c r="HE3933" s="2">
        <f t="shared" si="1201"/>
        <v>8.3366942040699436E-6</v>
      </c>
      <c r="HF3933" s="24" t="str">
        <f t="shared" si="1202"/>
        <v/>
      </c>
    </row>
    <row r="3934" spans="209:214" ht="20.100000000000001" customHeight="1" x14ac:dyDescent="0.25">
      <c r="HA3934" s="2"/>
      <c r="HB3934" s="2">
        <f t="shared" si="1203"/>
        <v>21.337599999998694</v>
      </c>
      <c r="HC3934" s="147">
        <f t="shared" si="1204"/>
        <v>3.3013317296764428E-3</v>
      </c>
      <c r="HD3934" s="2">
        <f t="shared" si="1205"/>
        <v>8.3162930566275418E-6</v>
      </c>
      <c r="HE3934" s="2">
        <f t="shared" si="1201"/>
        <v>8.3162930566275418E-6</v>
      </c>
      <c r="HF3934" s="24" t="str">
        <f t="shared" si="1202"/>
        <v/>
      </c>
    </row>
    <row r="3935" spans="209:214" ht="20.100000000000001" customHeight="1" x14ac:dyDescent="0.25">
      <c r="HA3935" s="2"/>
      <c r="HB3935" s="2">
        <f t="shared" si="1203"/>
        <v>21.343999999998694</v>
      </c>
      <c r="HC3935" s="147">
        <f t="shared" si="1204"/>
        <v>3.2930154366198152E-3</v>
      </c>
      <c r="HD3935" s="2">
        <f t="shared" si="1205"/>
        <v>8.295939968600962E-6</v>
      </c>
      <c r="HE3935" s="2">
        <f t="shared" si="1201"/>
        <v>8.295939968600962E-6</v>
      </c>
      <c r="HF3935" s="24" t="str">
        <f t="shared" si="1202"/>
        <v/>
      </c>
    </row>
    <row r="3936" spans="209:214" ht="20.100000000000001" customHeight="1" x14ac:dyDescent="0.25">
      <c r="HA3936" s="2"/>
      <c r="HB3936" s="2">
        <f t="shared" si="1203"/>
        <v>21.350399999998693</v>
      </c>
      <c r="HC3936" s="147">
        <f t="shared" si="1204"/>
        <v>3.2847194966512143E-3</v>
      </c>
      <c r="HD3936" s="2">
        <f t="shared" si="1205"/>
        <v>8.2756348326008464E-6</v>
      </c>
      <c r="HE3936" s="2">
        <f t="shared" si="1201"/>
        <v>8.2756348326008464E-6</v>
      </c>
      <c r="HF3936" s="24" t="str">
        <f t="shared" si="1202"/>
        <v/>
      </c>
    </row>
    <row r="3937" spans="209:214" ht="20.100000000000001" customHeight="1" x14ac:dyDescent="0.25">
      <c r="HA3937" s="2"/>
      <c r="HB3937" s="2">
        <f t="shared" si="1203"/>
        <v>21.356799999998692</v>
      </c>
      <c r="HC3937" s="147">
        <f t="shared" si="1204"/>
        <v>3.2764438618186134E-3</v>
      </c>
      <c r="HD3937" s="2">
        <f t="shared" si="1205"/>
        <v>8.2553775415088876E-6</v>
      </c>
      <c r="HE3937" s="2">
        <f t="shared" si="1201"/>
        <v>8.2553775415088876E-6</v>
      </c>
      <c r="HF3937" s="24" t="str">
        <f t="shared" si="1202"/>
        <v/>
      </c>
    </row>
    <row r="3938" spans="209:214" ht="20.100000000000001" customHeight="1" x14ac:dyDescent="0.25">
      <c r="HA3938" s="2"/>
      <c r="HB3938" s="2">
        <f t="shared" si="1203"/>
        <v>21.363199999998692</v>
      </c>
      <c r="HC3938" s="147">
        <f t="shared" si="1204"/>
        <v>3.2681884842771045E-3</v>
      </c>
      <c r="HD3938" s="2">
        <f t="shared" si="1205"/>
        <v>8.2351679883910928E-6</v>
      </c>
      <c r="HE3938" s="2">
        <f t="shared" si="1201"/>
        <v>8.2351679883910928E-6</v>
      </c>
      <c r="HF3938" s="24" t="str">
        <f t="shared" si="1202"/>
        <v/>
      </c>
    </row>
    <row r="3939" spans="209:214" ht="20.100000000000001" customHeight="1" x14ac:dyDescent="0.25">
      <c r="HA3939" s="2"/>
      <c r="HB3939" s="2">
        <f t="shared" si="1203"/>
        <v>21.369599999998691</v>
      </c>
      <c r="HC3939" s="147">
        <f t="shared" si="1204"/>
        <v>3.2599533162887134E-3</v>
      </c>
      <c r="HD3939" s="2">
        <f t="shared" si="1205"/>
        <v>8.2150060665415851E-6</v>
      </c>
      <c r="HE3939" s="2">
        <f t="shared" si="1201"/>
        <v>8.2150060665415851E-6</v>
      </c>
      <c r="HF3939" s="24" t="str">
        <f t="shared" si="1202"/>
        <v/>
      </c>
    </row>
    <row r="3940" spans="209:214" ht="20.100000000000001" customHeight="1" x14ac:dyDescent="0.25">
      <c r="HA3940" s="2"/>
      <c r="HB3940" s="2">
        <f t="shared" si="1203"/>
        <v>21.37599999999869</v>
      </c>
      <c r="HC3940" s="147">
        <f t="shared" si="1204"/>
        <v>3.2517383102221718E-3</v>
      </c>
      <c r="HD3940" s="2">
        <f t="shared" si="1205"/>
        <v>8.1948916695060228E-6</v>
      </c>
      <c r="HE3940" s="2">
        <f t="shared" si="1201"/>
        <v>8.1948916695060228E-6</v>
      </c>
      <c r="HF3940" s="24" t="str">
        <f t="shared" si="1202"/>
        <v/>
      </c>
    </row>
    <row r="3941" spans="209:214" ht="20.100000000000001" customHeight="1" x14ac:dyDescent="0.25">
      <c r="HA3941" s="2"/>
      <c r="HB3941" s="2">
        <f t="shared" si="1203"/>
        <v>21.38239999999869</v>
      </c>
      <c r="HC3941" s="147">
        <f t="shared" si="1204"/>
        <v>3.2435434185526658E-3</v>
      </c>
      <c r="HD3941" s="2">
        <f t="shared" si="1205"/>
        <v>8.1748246909952964E-6</v>
      </c>
      <c r="HE3941" s="2">
        <f t="shared" si="1201"/>
        <v>8.1748246909952964E-6</v>
      </c>
      <c r="HF3941" s="24" t="str">
        <f t="shared" si="1202"/>
        <v/>
      </c>
    </row>
    <row r="3942" spans="209:214" ht="20.100000000000001" customHeight="1" x14ac:dyDescent="0.25">
      <c r="HA3942" s="2"/>
      <c r="HB3942" s="2">
        <f t="shared" si="1203"/>
        <v>21.388799999998689</v>
      </c>
      <c r="HC3942" s="147">
        <f t="shared" si="1204"/>
        <v>3.2353685938616705E-3</v>
      </c>
      <c r="HD3942" s="2">
        <f t="shared" si="1205"/>
        <v>8.1548050249926479E-6</v>
      </c>
      <c r="HE3942" s="2">
        <f t="shared" si="1201"/>
        <v>8.1548050249926479E-6</v>
      </c>
      <c r="HF3942" s="24" t="str">
        <f t="shared" si="1202"/>
        <v/>
      </c>
    </row>
    <row r="3943" spans="209:214" ht="20.100000000000001" customHeight="1" x14ac:dyDescent="0.25">
      <c r="HA3943" s="2"/>
      <c r="HB3943" s="2">
        <f t="shared" si="1203"/>
        <v>21.395199999998688</v>
      </c>
      <c r="HC3943" s="147">
        <f t="shared" si="1204"/>
        <v>3.2272137888366779E-3</v>
      </c>
      <c r="HD3943" s="2">
        <f t="shared" si="1205"/>
        <v>8.1348325656521898E-6</v>
      </c>
      <c r="HE3943" s="2">
        <f t="shared" si="1201"/>
        <v>8.1348325656521898E-6</v>
      </c>
      <c r="HF3943" s="24" t="str">
        <f t="shared" si="1202"/>
        <v/>
      </c>
    </row>
    <row r="3944" spans="209:214" ht="20.100000000000001" customHeight="1" x14ac:dyDescent="0.25">
      <c r="HA3944" s="2"/>
      <c r="HB3944" s="2">
        <f t="shared" si="1203"/>
        <v>21.401599999998687</v>
      </c>
      <c r="HC3944" s="147">
        <f t="shared" si="1204"/>
        <v>3.2190789562710257E-3</v>
      </c>
      <c r="HD3944" s="2">
        <f t="shared" si="1205"/>
        <v>8.1149072073973504E-6</v>
      </c>
      <c r="HE3944" s="2">
        <f t="shared" si="1201"/>
        <v>8.1149072073973504E-6</v>
      </c>
      <c r="HF3944" s="24" t="str">
        <f t="shared" si="1202"/>
        <v/>
      </c>
    </row>
    <row r="3945" spans="209:214" ht="20.100000000000001" customHeight="1" x14ac:dyDescent="0.25">
      <c r="HA3945" s="2"/>
      <c r="HB3945" s="2">
        <f t="shared" si="1203"/>
        <v>21.407999999998687</v>
      </c>
      <c r="HC3945" s="147">
        <f t="shared" si="1204"/>
        <v>3.2109640490636283E-3</v>
      </c>
      <c r="HD3945" s="2">
        <f t="shared" si="1205"/>
        <v>8.0950288448189585E-6</v>
      </c>
      <c r="HE3945" s="2">
        <f t="shared" si="1201"/>
        <v>8.0950288448189585E-6</v>
      </c>
      <c r="HF3945" s="24" t="str">
        <f t="shared" si="1202"/>
        <v/>
      </c>
    </row>
    <row r="3946" spans="209:214" ht="20.100000000000001" customHeight="1" x14ac:dyDescent="0.25">
      <c r="HA3946" s="2"/>
      <c r="HB3946" s="2">
        <f t="shared" si="1203"/>
        <v>21.414399999998686</v>
      </c>
      <c r="HC3946" s="147">
        <f t="shared" si="1204"/>
        <v>3.2028690202188094E-3</v>
      </c>
      <c r="HD3946" s="2">
        <f t="shared" si="1205"/>
        <v>8.0751973727624139E-6</v>
      </c>
      <c r="HE3946" s="2">
        <f t="shared" si="1201"/>
        <v>8.0751973727624139E-6</v>
      </c>
      <c r="HF3946" s="24" t="str">
        <f t="shared" si="1202"/>
        <v/>
      </c>
    </row>
    <row r="3947" spans="209:214" ht="20.100000000000001" customHeight="1" x14ac:dyDescent="0.25">
      <c r="HA3947" s="2"/>
      <c r="HB3947" s="2">
        <f t="shared" si="1203"/>
        <v>21.420799999998685</v>
      </c>
      <c r="HC3947" s="147">
        <f t="shared" si="1204"/>
        <v>3.194793822846047E-3</v>
      </c>
      <c r="HD3947" s="2">
        <f t="shared" si="1205"/>
        <v>8.055412686274778E-6</v>
      </c>
      <c r="HE3947" s="2">
        <f t="shared" si="1201"/>
        <v>8.055412686274778E-6</v>
      </c>
      <c r="HF3947" s="24" t="str">
        <f t="shared" si="1202"/>
        <v/>
      </c>
    </row>
    <row r="3948" spans="209:214" ht="20.100000000000001" customHeight="1" x14ac:dyDescent="0.25">
      <c r="HA3948" s="2"/>
      <c r="HB3948" s="2">
        <f t="shared" si="1203"/>
        <v>21.427199999998685</v>
      </c>
      <c r="HC3948" s="147">
        <f t="shared" si="1204"/>
        <v>3.1867384101597722E-3</v>
      </c>
      <c r="HD3948" s="2">
        <f t="shared" si="1205"/>
        <v>8.0356746806186513E-6</v>
      </c>
      <c r="HE3948" s="2">
        <f t="shared" si="1201"/>
        <v>8.0356746806186513E-6</v>
      </c>
      <c r="HF3948" s="24" t="str">
        <f t="shared" si="1202"/>
        <v/>
      </c>
    </row>
    <row r="3949" spans="209:214" ht="20.100000000000001" customHeight="1" x14ac:dyDescent="0.25">
      <c r="HA3949" s="2"/>
      <c r="HB3949" s="2">
        <f t="shared" si="1203"/>
        <v>21.433599999998684</v>
      </c>
      <c r="HC3949" s="147">
        <f t="shared" si="1204"/>
        <v>3.1787027354791535E-3</v>
      </c>
      <c r="HD3949" s="2">
        <f t="shared" si="1205"/>
        <v>8.0159832512869192E-6</v>
      </c>
      <c r="HE3949" s="2">
        <f t="shared" si="1201"/>
        <v>8.0159832512869192E-6</v>
      </c>
      <c r="HF3949" s="24" t="str">
        <f t="shared" si="1202"/>
        <v/>
      </c>
    </row>
    <row r="3950" spans="209:214" ht="20.100000000000001" customHeight="1" x14ac:dyDescent="0.25">
      <c r="HA3950" s="2"/>
      <c r="HB3950" s="2">
        <f t="shared" si="1203"/>
        <v>21.439999999998683</v>
      </c>
      <c r="HC3950" s="147">
        <f t="shared" si="1204"/>
        <v>3.1706867522278666E-3</v>
      </c>
      <c r="HD3950" s="2">
        <f t="shared" si="1205"/>
        <v>7.9963382939637201E-6</v>
      </c>
      <c r="HE3950" s="2">
        <f t="shared" si="1201"/>
        <v>7.9963382939637201E-6</v>
      </c>
      <c r="HF3950" s="24" t="str">
        <f t="shared" si="1202"/>
        <v/>
      </c>
    </row>
    <row r="3951" spans="209:214" ht="20.100000000000001" customHeight="1" x14ac:dyDescent="0.25">
      <c r="HA3951" s="2"/>
      <c r="HB3951" s="2">
        <f t="shared" si="1203"/>
        <v>21.446399999998683</v>
      </c>
      <c r="HC3951" s="147">
        <f t="shared" si="1204"/>
        <v>3.1626904139339029E-3</v>
      </c>
      <c r="HD3951" s="2">
        <f t="shared" si="1205"/>
        <v>7.9767397045886305E-6</v>
      </c>
      <c r="HE3951" s="2">
        <f t="shared" si="1201"/>
        <v>7.9767397045886305E-6</v>
      </c>
      <c r="HF3951" s="24" t="str">
        <f t="shared" si="1202"/>
        <v/>
      </c>
    </row>
    <row r="3952" spans="209:214" ht="20.100000000000001" customHeight="1" x14ac:dyDescent="0.25">
      <c r="HA3952" s="2"/>
      <c r="HB3952" s="2">
        <f t="shared" si="1203"/>
        <v>21.452799999998682</v>
      </c>
      <c r="HC3952" s="147">
        <f t="shared" si="1204"/>
        <v>3.1547136742293143E-3</v>
      </c>
      <c r="HD3952" s="2">
        <f t="shared" si="1205"/>
        <v>7.957187379261689E-6</v>
      </c>
      <c r="HE3952" s="2">
        <f t="shared" si="1201"/>
        <v>7.957187379261689E-6</v>
      </c>
      <c r="HF3952" s="24" t="str">
        <f t="shared" si="1202"/>
        <v/>
      </c>
    </row>
    <row r="3953" spans="209:214" ht="20.100000000000001" customHeight="1" x14ac:dyDescent="0.25">
      <c r="HA3953" s="2"/>
      <c r="HB3953" s="2">
        <f t="shared" si="1203"/>
        <v>21.459199999998681</v>
      </c>
      <c r="HC3953" s="147">
        <f t="shared" si="1204"/>
        <v>3.1467564868500526E-3</v>
      </c>
      <c r="HD3953" s="2">
        <f t="shared" si="1205"/>
        <v>7.9376812143526834E-6</v>
      </c>
      <c r="HE3953" s="2">
        <f t="shared" si="1201"/>
        <v>7.9376812143526834E-6</v>
      </c>
      <c r="HF3953" s="24" t="str">
        <f t="shared" si="1202"/>
        <v/>
      </c>
    </row>
    <row r="3954" spans="209:214" ht="20.100000000000001" customHeight="1" x14ac:dyDescent="0.25">
      <c r="HA3954" s="2"/>
      <c r="HB3954" s="2">
        <f t="shared" si="1203"/>
        <v>21.46559999999868</v>
      </c>
      <c r="HC3954" s="147">
        <f t="shared" si="1204"/>
        <v>3.1388188056356999E-3</v>
      </c>
      <c r="HD3954" s="2">
        <f t="shared" si="1205"/>
        <v>7.9182211064057414E-6</v>
      </c>
      <c r="HE3954" s="2">
        <f t="shared" si="1201"/>
        <v>7.9182211064057414E-6</v>
      </c>
      <c r="HF3954" s="24" t="str">
        <f t="shared" si="1202"/>
        <v/>
      </c>
    </row>
    <row r="3955" spans="209:214" ht="20.100000000000001" customHeight="1" x14ac:dyDescent="0.25">
      <c r="HA3955" s="2"/>
      <c r="HB3955" s="2">
        <f t="shared" si="1203"/>
        <v>21.47199999999868</v>
      </c>
      <c r="HC3955" s="147">
        <f t="shared" si="1204"/>
        <v>3.1309005845292942E-3</v>
      </c>
      <c r="HD3955" s="2">
        <f t="shared" si="1205"/>
        <v>7.8988069522117552E-6</v>
      </c>
      <c r="HE3955" s="2">
        <f t="shared" si="1201"/>
        <v>7.8988069522117552E-6</v>
      </c>
      <c r="HF3955" s="24" t="str">
        <f t="shared" si="1202"/>
        <v/>
      </c>
    </row>
    <row r="3956" spans="209:214" ht="20.100000000000001" customHeight="1" x14ac:dyDescent="0.25">
      <c r="HA3956" s="2"/>
      <c r="HB3956" s="2">
        <f t="shared" si="1203"/>
        <v>21.478399999998679</v>
      </c>
      <c r="HC3956" s="147">
        <f t="shared" si="1204"/>
        <v>3.1230017775770824E-3</v>
      </c>
      <c r="HD3956" s="2">
        <f t="shared" si="1205"/>
        <v>7.8794386487450636E-6</v>
      </c>
      <c r="HE3956" s="2">
        <f t="shared" si="1201"/>
        <v>7.8794386487450636E-6</v>
      </c>
      <c r="HF3956" s="24" t="str">
        <f t="shared" si="1202"/>
        <v/>
      </c>
    </row>
    <row r="3957" spans="209:214" ht="20.100000000000001" customHeight="1" x14ac:dyDescent="0.25">
      <c r="HA3957" s="2"/>
      <c r="HB3957" s="2">
        <f t="shared" si="1203"/>
        <v>21.484799999998678</v>
      </c>
      <c r="HC3957" s="147">
        <f t="shared" si="1204"/>
        <v>3.1151223389283373E-3</v>
      </c>
      <c r="HD3957" s="2">
        <f t="shared" si="1205"/>
        <v>7.8601160932059537E-6</v>
      </c>
      <c r="HE3957" s="2">
        <f t="shared" si="1201"/>
        <v>7.8601160932059537E-6</v>
      </c>
      <c r="HF3957" s="24" t="str">
        <f t="shared" si="1202"/>
        <v/>
      </c>
    </row>
    <row r="3958" spans="209:214" ht="20.100000000000001" customHeight="1" x14ac:dyDescent="0.25">
      <c r="HA3958" s="2"/>
      <c r="HB3958" s="2">
        <f t="shared" si="1203"/>
        <v>21.491199999998678</v>
      </c>
      <c r="HC3958" s="147">
        <f t="shared" si="1204"/>
        <v>3.1072622228351314E-3</v>
      </c>
      <c r="HD3958" s="2">
        <f t="shared" si="1205"/>
        <v>7.8408391830288998E-6</v>
      </c>
      <c r="HE3958" s="2">
        <f t="shared" si="1201"/>
        <v>7.8408391830288998E-6</v>
      </c>
      <c r="HF3958" s="24" t="str">
        <f t="shared" si="1202"/>
        <v/>
      </c>
    </row>
    <row r="3959" spans="209:214" ht="20.100000000000001" customHeight="1" x14ac:dyDescent="0.25">
      <c r="HA3959" s="2"/>
      <c r="HB3959" s="2">
        <f t="shared" si="1203"/>
        <v>21.497599999998677</v>
      </c>
      <c r="HC3959" s="147">
        <f t="shared" si="1204"/>
        <v>3.0994213836521025E-3</v>
      </c>
      <c r="HD3959" s="2">
        <f t="shared" si="1205"/>
        <v>7.8216078158123079E-6</v>
      </c>
      <c r="HE3959" s="2">
        <f t="shared" si="1201"/>
        <v>7.8216078158123079E-6</v>
      </c>
      <c r="HF3959" s="24" t="str">
        <f t="shared" si="1202"/>
        <v/>
      </c>
    </row>
    <row r="3960" spans="209:214" ht="20.100000000000001" customHeight="1" x14ac:dyDescent="0.25">
      <c r="HA3960" s="2"/>
      <c r="HB3960" s="2">
        <f t="shared" si="1203"/>
        <v>21.503999999998676</v>
      </c>
      <c r="HC3960" s="147">
        <f t="shared" si="1204"/>
        <v>3.0915997758362902E-3</v>
      </c>
      <c r="HD3960" s="2">
        <f t="shared" si="1205"/>
        <v>7.8024218894221647E-6</v>
      </c>
      <c r="HE3960" s="2">
        <f t="shared" si="1201"/>
        <v>7.8024218894221647E-6</v>
      </c>
      <c r="HF3960" s="24" t="str">
        <f t="shared" si="1202"/>
        <v/>
      </c>
    </row>
    <row r="3961" spans="209:214" ht="20.100000000000001" customHeight="1" x14ac:dyDescent="0.25">
      <c r="HA3961" s="2"/>
      <c r="HB3961" s="2">
        <f t="shared" si="1203"/>
        <v>21.510399999998675</v>
      </c>
      <c r="HC3961" s="147">
        <f t="shared" si="1204"/>
        <v>3.083797353946868E-3</v>
      </c>
      <c r="HD3961" s="2">
        <f t="shared" si="1205"/>
        <v>7.7832813018927256E-6</v>
      </c>
      <c r="HE3961" s="2">
        <f t="shared" si="1201"/>
        <v>7.7832813018927256E-6</v>
      </c>
      <c r="HF3961" s="24" t="str">
        <f t="shared" si="1202"/>
        <v/>
      </c>
    </row>
    <row r="3962" spans="209:214" ht="20.100000000000001" customHeight="1" x14ac:dyDescent="0.25">
      <c r="HA3962" s="2"/>
      <c r="HB3962" s="2">
        <f t="shared" si="1203"/>
        <v>21.516799999998675</v>
      </c>
      <c r="HC3962" s="147">
        <f t="shared" si="1204"/>
        <v>3.0760140726449753E-3</v>
      </c>
      <c r="HD3962" s="2">
        <f t="shared" si="1205"/>
        <v>7.7641859515015406E-6</v>
      </c>
      <c r="HE3962" s="2">
        <f t="shared" si="1201"/>
        <v>7.7641859515015406E-6</v>
      </c>
      <c r="HF3962" s="24" t="str">
        <f t="shared" si="1202"/>
        <v/>
      </c>
    </row>
    <row r="3963" spans="209:214" ht="20.100000000000001" customHeight="1" x14ac:dyDescent="0.25">
      <c r="HA3963" s="2"/>
      <c r="HB3963" s="2">
        <f t="shared" si="1203"/>
        <v>21.523199999998674</v>
      </c>
      <c r="HC3963" s="147">
        <f t="shared" si="1204"/>
        <v>3.0682498866934737E-3</v>
      </c>
      <c r="HD3963" s="2">
        <f t="shared" si="1205"/>
        <v>7.7451357367052699E-6</v>
      </c>
      <c r="HE3963" s="2">
        <f t="shared" si="1201"/>
        <v>7.7451357367052699E-6</v>
      </c>
      <c r="HF3963" s="24" t="str">
        <f t="shared" si="1202"/>
        <v/>
      </c>
    </row>
    <row r="3964" spans="209:214" ht="20.100000000000001" customHeight="1" x14ac:dyDescent="0.25">
      <c r="HA3964" s="2"/>
      <c r="HB3964" s="2">
        <f t="shared" si="1203"/>
        <v>21.529599999998673</v>
      </c>
      <c r="HC3964" s="147">
        <f t="shared" si="1204"/>
        <v>3.0605047509567685E-3</v>
      </c>
      <c r="HD3964" s="2">
        <f t="shared" si="1205"/>
        <v>7.7261305562030015E-6</v>
      </c>
      <c r="HE3964" s="2">
        <f t="shared" si="1201"/>
        <v>7.7261305562030015E-6</v>
      </c>
      <c r="HF3964" s="24" t="str">
        <f t="shared" si="1202"/>
        <v/>
      </c>
    </row>
    <row r="3965" spans="209:214" ht="20.100000000000001" customHeight="1" x14ac:dyDescent="0.25">
      <c r="HA3965" s="2"/>
      <c r="HB3965" s="2">
        <f t="shared" si="1203"/>
        <v>21.535999999998673</v>
      </c>
      <c r="HC3965" s="147">
        <f t="shared" si="1204"/>
        <v>3.0527786204005655E-3</v>
      </c>
      <c r="HD3965" s="2">
        <f t="shared" si="1205"/>
        <v>7.7071703088911481E-6</v>
      </c>
      <c r="HE3965" s="2">
        <f t="shared" si="1201"/>
        <v>7.7071703088911481E-6</v>
      </c>
      <c r="HF3965" s="24" t="str">
        <f t="shared" si="1202"/>
        <v/>
      </c>
    </row>
    <row r="3966" spans="209:214" ht="20.100000000000001" customHeight="1" x14ac:dyDescent="0.25">
      <c r="HA3966" s="2"/>
      <c r="HB3966" s="2">
        <f t="shared" si="1203"/>
        <v>21.542399999998672</v>
      </c>
      <c r="HC3966" s="147">
        <f t="shared" si="1204"/>
        <v>3.0450714500916743E-3</v>
      </c>
      <c r="HD3966" s="2">
        <f t="shared" si="1205"/>
        <v>7.6882548938582429E-6</v>
      </c>
      <c r="HE3966" s="2">
        <f t="shared" si="1201"/>
        <v>7.6882548938582429E-6</v>
      </c>
      <c r="HF3966" s="24" t="str">
        <f t="shared" si="1202"/>
        <v/>
      </c>
    </row>
    <row r="3967" spans="209:214" ht="20.100000000000001" customHeight="1" x14ac:dyDescent="0.25">
      <c r="HA3967" s="2"/>
      <c r="HB3967" s="2">
        <f t="shared" si="1203"/>
        <v>21.548799999998671</v>
      </c>
      <c r="HC3967" s="147">
        <f t="shared" si="1204"/>
        <v>3.0373831951978161E-3</v>
      </c>
      <c r="HD3967" s="2">
        <f t="shared" si="1205"/>
        <v>7.6693842104439205E-6</v>
      </c>
      <c r="HE3967" s="2">
        <f t="shared" si="1201"/>
        <v>7.6693842104439205E-6</v>
      </c>
      <c r="HF3967" s="24" t="str">
        <f t="shared" si="1202"/>
        <v/>
      </c>
    </row>
    <row r="3968" spans="209:214" ht="20.100000000000001" customHeight="1" x14ac:dyDescent="0.25">
      <c r="HA3968" s="2"/>
      <c r="HB3968" s="2">
        <f t="shared" si="1203"/>
        <v>21.555199999998671</v>
      </c>
      <c r="HC3968" s="147">
        <f t="shared" si="1204"/>
        <v>3.0297138109873722E-3</v>
      </c>
      <c r="HD3968" s="2">
        <f t="shared" si="1205"/>
        <v>7.6505581581552164E-6</v>
      </c>
      <c r="HE3968" s="2">
        <f t="shared" si="1201"/>
        <v>7.6505581581552164E-6</v>
      </c>
      <c r="HF3968" s="24" t="str">
        <f t="shared" si="1202"/>
        <v/>
      </c>
    </row>
    <row r="3969" spans="209:214" ht="20.100000000000001" customHeight="1" x14ac:dyDescent="0.25">
      <c r="HA3969" s="2"/>
      <c r="HB3969" s="2">
        <f t="shared" si="1203"/>
        <v>21.56159999999867</v>
      </c>
      <c r="HC3969" s="147">
        <f t="shared" si="1204"/>
        <v>3.0220632528292169E-3</v>
      </c>
      <c r="HD3969" s="2">
        <f t="shared" si="1205"/>
        <v>7.6317766367264145E-6</v>
      </c>
      <c r="HE3969" s="2">
        <f t="shared" si="1201"/>
        <v>7.6317766367264145E-6</v>
      </c>
      <c r="HF3969" s="24" t="str">
        <f t="shared" si="1202"/>
        <v/>
      </c>
    </row>
    <row r="3970" spans="209:214" ht="20.100000000000001" customHeight="1" x14ac:dyDescent="0.25">
      <c r="HA3970" s="2"/>
      <c r="HB3970" s="2">
        <f t="shared" si="1203"/>
        <v>21.567999999998669</v>
      </c>
      <c r="HC3970" s="147">
        <f t="shared" si="1204"/>
        <v>3.0144314761924905E-3</v>
      </c>
      <c r="HD3970" s="2">
        <f t="shared" si="1205"/>
        <v>7.6130395461012669E-6</v>
      </c>
      <c r="HE3970" s="2">
        <f t="shared" si="1201"/>
        <v>7.6130395461012669E-6</v>
      </c>
      <c r="HF3970" s="24" t="str">
        <f t="shared" si="1202"/>
        <v/>
      </c>
    </row>
    <row r="3971" spans="209:214" ht="20.100000000000001" customHeight="1" x14ac:dyDescent="0.25">
      <c r="HA3971" s="2"/>
      <c r="HB3971" s="2">
        <f t="shared" si="1203"/>
        <v>21.574399999998668</v>
      </c>
      <c r="HC3971" s="147">
        <f t="shared" si="1204"/>
        <v>3.0068184366463893E-3</v>
      </c>
      <c r="HD3971" s="2">
        <f t="shared" si="1205"/>
        <v>7.5943467864394987E-6</v>
      </c>
      <c r="HE3971" s="2">
        <f t="shared" si="1201"/>
        <v>7.5943467864394987E-6</v>
      </c>
      <c r="HF3971" s="24" t="str">
        <f t="shared" si="1202"/>
        <v/>
      </c>
    </row>
    <row r="3972" spans="209:214" ht="20.100000000000001" customHeight="1" x14ac:dyDescent="0.25">
      <c r="HA3972" s="2"/>
      <c r="HB3972" s="2">
        <f t="shared" si="1203"/>
        <v>21.580799999998668</v>
      </c>
      <c r="HC3972" s="147">
        <f t="shared" si="1204"/>
        <v>2.9992240898599498E-3</v>
      </c>
      <c r="HD3972" s="2">
        <f t="shared" si="1205"/>
        <v>7.575698258077343E-6</v>
      </c>
      <c r="HE3972" s="2">
        <f t="shared" si="1201"/>
        <v>7.575698258077343E-6</v>
      </c>
      <c r="HF3972" s="24" t="str">
        <f t="shared" si="1202"/>
        <v/>
      </c>
    </row>
    <row r="3973" spans="209:214" ht="20.100000000000001" customHeight="1" x14ac:dyDescent="0.25">
      <c r="HA3973" s="2"/>
      <c r="HB3973" s="2">
        <f t="shared" si="1203"/>
        <v>21.587199999998667</v>
      </c>
      <c r="HC3973" s="147">
        <f t="shared" si="1204"/>
        <v>2.9916483916018724E-3</v>
      </c>
      <c r="HD3973" s="2">
        <f t="shared" si="1205"/>
        <v>7.557093861606471E-6</v>
      </c>
      <c r="HE3973" s="2">
        <f t="shared" si="1201"/>
        <v>7.557093861606471E-6</v>
      </c>
      <c r="HF3973" s="24" t="str">
        <f t="shared" si="1202"/>
        <v/>
      </c>
    </row>
    <row r="3974" spans="209:214" ht="20.100000000000001" customHeight="1" x14ac:dyDescent="0.25">
      <c r="HA3974" s="2"/>
      <c r="HB3974" s="2">
        <f t="shared" si="1203"/>
        <v>21.593599999998666</v>
      </c>
      <c r="HC3974" s="147">
        <f t="shared" si="1204"/>
        <v>2.9840912977402659E-3</v>
      </c>
      <c r="HD3974" s="2">
        <f t="shared" si="1205"/>
        <v>7.5385334977746792E-6</v>
      </c>
      <c r="HE3974" s="2">
        <f t="shared" si="1201"/>
        <v>7.5385334977746792E-6</v>
      </c>
      <c r="HF3974" s="24" t="str">
        <f t="shared" si="1202"/>
        <v/>
      </c>
    </row>
    <row r="3975" spans="209:214" ht="20.100000000000001" customHeight="1" x14ac:dyDescent="0.25">
      <c r="HA3975" s="2"/>
      <c r="HB3975" s="2">
        <f t="shared" si="1203"/>
        <v>21.599999999998666</v>
      </c>
      <c r="HC3975" s="147">
        <f t="shared" si="1204"/>
        <v>2.9765527642424913E-3</v>
      </c>
      <c r="HD3975" s="2">
        <f t="shared" si="1205"/>
        <v>7.5200170675726249E-6</v>
      </c>
      <c r="HE3975" s="2">
        <f t="shared" si="1201"/>
        <v>7.5200170675726249E-6</v>
      </c>
      <c r="HF3975" s="24" t="str">
        <f t="shared" si="1202"/>
        <v/>
      </c>
    </row>
    <row r="3976" spans="209:214" ht="20.100000000000001" customHeight="1" x14ac:dyDescent="0.25">
      <c r="HA3976" s="2"/>
      <c r="HB3976" s="2">
        <f t="shared" si="1203"/>
        <v>21.606399999998665</v>
      </c>
      <c r="HC3976" s="147">
        <f t="shared" si="1204"/>
        <v>2.9690327471749186E-3</v>
      </c>
      <c r="HD3976" s="2">
        <f t="shared" si="1205"/>
        <v>7.5015444721830866E-6</v>
      </c>
      <c r="HE3976" s="2">
        <f t="shared" si="1201"/>
        <v>7.5015444721830866E-6</v>
      </c>
      <c r="HF3976" s="24" t="str">
        <f t="shared" si="1202"/>
        <v/>
      </c>
    </row>
    <row r="3977" spans="209:214" ht="20.100000000000001" customHeight="1" x14ac:dyDescent="0.25">
      <c r="HA3977" s="2"/>
      <c r="HB3977" s="2">
        <f t="shared" si="1203"/>
        <v>21.612799999998664</v>
      </c>
      <c r="HC3977" s="147">
        <f t="shared" si="1204"/>
        <v>2.9615312027027356E-3</v>
      </c>
      <c r="HD3977" s="2">
        <f t="shared" si="1205"/>
        <v>7.4831156129944072E-6</v>
      </c>
      <c r="HE3977" s="2">
        <f t="shared" si="1201"/>
        <v>7.4831156129944072E-6</v>
      </c>
      <c r="HF3977" s="24" t="str">
        <f t="shared" si="1202"/>
        <v/>
      </c>
    </row>
    <row r="3978" spans="209:214" ht="20.100000000000001" customHeight="1" x14ac:dyDescent="0.25">
      <c r="HA3978" s="2"/>
      <c r="HB3978" s="2">
        <f t="shared" si="1203"/>
        <v>21.619199999998663</v>
      </c>
      <c r="HC3978" s="147">
        <f t="shared" si="1204"/>
        <v>2.9540480870897412E-3</v>
      </c>
      <c r="HD3978" s="2">
        <f t="shared" si="1205"/>
        <v>7.4647303916030965E-6</v>
      </c>
      <c r="HE3978" s="2">
        <f t="shared" si="1201"/>
        <v>7.4647303916030965E-6</v>
      </c>
      <c r="HF3978" s="24" t="str">
        <f t="shared" si="1202"/>
        <v/>
      </c>
    </row>
    <row r="3979" spans="209:214" ht="20.100000000000001" customHeight="1" x14ac:dyDescent="0.25">
      <c r="HA3979" s="2"/>
      <c r="HB3979" s="2">
        <f t="shared" si="1203"/>
        <v>21.625599999998663</v>
      </c>
      <c r="HC3979" s="147">
        <f t="shared" si="1204"/>
        <v>2.9465833566981381E-3</v>
      </c>
      <c r="HD3979" s="2">
        <f t="shared" si="1205"/>
        <v>7.4463887098159993E-6</v>
      </c>
      <c r="HE3979" s="2">
        <f t="shared" si="1201"/>
        <v>7.4463887098159993E-6</v>
      </c>
      <c r="HF3979" s="24" t="str">
        <f t="shared" si="1202"/>
        <v/>
      </c>
    </row>
    <row r="3980" spans="209:214" ht="20.100000000000001" customHeight="1" x14ac:dyDescent="0.25">
      <c r="HA3980" s="2"/>
      <c r="HB3980" s="2">
        <f t="shared" si="1203"/>
        <v>21.631999999998662</v>
      </c>
      <c r="HC3980" s="147">
        <f t="shared" si="1204"/>
        <v>2.9391369679883221E-3</v>
      </c>
      <c r="HD3980" s="2">
        <f t="shared" si="1205"/>
        <v>7.4280904696264437E-6</v>
      </c>
      <c r="HE3980" s="2">
        <f t="shared" si="1201"/>
        <v>7.4280904696264437E-6</v>
      </c>
      <c r="HF3980" s="24" t="str">
        <f t="shared" si="1202"/>
        <v/>
      </c>
    </row>
    <row r="3981" spans="209:214" ht="20.100000000000001" customHeight="1" x14ac:dyDescent="0.25">
      <c r="HA3981" s="2"/>
      <c r="HB3981" s="2">
        <f t="shared" si="1203"/>
        <v>21.638399999998661</v>
      </c>
      <c r="HC3981" s="147">
        <f t="shared" si="1204"/>
        <v>2.9317088775186956E-3</v>
      </c>
      <c r="HD3981" s="2">
        <f t="shared" si="1205"/>
        <v>7.4098355732545723E-6</v>
      </c>
      <c r="HE3981" s="2">
        <f t="shared" si="1201"/>
        <v>7.4098355732545723E-6</v>
      </c>
      <c r="HF3981" s="24" t="str">
        <f t="shared" si="1202"/>
        <v/>
      </c>
    </row>
    <row r="3982" spans="209:214" ht="20.100000000000001" customHeight="1" x14ac:dyDescent="0.25">
      <c r="HA3982" s="2"/>
      <c r="HB3982" s="2">
        <f t="shared" si="1203"/>
        <v>21.644799999998661</v>
      </c>
      <c r="HC3982" s="147">
        <f t="shared" si="1204"/>
        <v>2.924299041945441E-3</v>
      </c>
      <c r="HD3982" s="2">
        <f t="shared" si="1205"/>
        <v>7.3916239231122151E-6</v>
      </c>
      <c r="HE3982" s="2">
        <f t="shared" si="1201"/>
        <v>7.3916239231122151E-6</v>
      </c>
      <c r="HF3982" s="24" t="str">
        <f t="shared" si="1202"/>
        <v/>
      </c>
    </row>
    <row r="3983" spans="209:214" ht="20.100000000000001" customHeight="1" x14ac:dyDescent="0.25">
      <c r="HA3983" s="2"/>
      <c r="HB3983" s="2">
        <f t="shared" si="1203"/>
        <v>21.65119999999866</v>
      </c>
      <c r="HC3983" s="147">
        <f t="shared" si="1204"/>
        <v>2.9169074180223288E-3</v>
      </c>
      <c r="HD3983" s="2">
        <f t="shared" si="1205"/>
        <v>7.3734554218163328E-6</v>
      </c>
      <c r="HE3983" s="2">
        <f t="shared" si="1201"/>
        <v>7.3734554218163328E-6</v>
      </c>
      <c r="HF3983" s="24" t="str">
        <f t="shared" si="1202"/>
        <v/>
      </c>
    </row>
    <row r="3984" spans="209:214" ht="20.100000000000001" customHeight="1" x14ac:dyDescent="0.25">
      <c r="HA3984" s="2"/>
      <c r="HB3984" s="2">
        <f t="shared" si="1203"/>
        <v>21.657599999998659</v>
      </c>
      <c r="HC3984" s="147">
        <f t="shared" si="1204"/>
        <v>2.9095339626005125E-3</v>
      </c>
      <c r="HD3984" s="2">
        <f t="shared" si="1205"/>
        <v>7.3553299721851144E-6</v>
      </c>
      <c r="HE3984" s="2">
        <f t="shared" si="1201"/>
        <v>7.3553299721851144E-6</v>
      </c>
      <c r="HF3984" s="24" t="str">
        <f t="shared" si="1202"/>
        <v/>
      </c>
    </row>
    <row r="3985" spans="209:214" ht="20.100000000000001" customHeight="1" x14ac:dyDescent="0.25">
      <c r="HA3985" s="2"/>
      <c r="HB3985" s="2">
        <f t="shared" si="1203"/>
        <v>21.663999999998659</v>
      </c>
      <c r="HC3985" s="147">
        <f t="shared" si="1204"/>
        <v>2.9021786326283274E-3</v>
      </c>
      <c r="HD3985" s="2">
        <f t="shared" si="1205"/>
        <v>7.3372474772423132E-6</v>
      </c>
      <c r="HE3985" s="2">
        <f t="shared" si="1201"/>
        <v>7.3372474772423132E-6</v>
      </c>
      <c r="HF3985" s="24" t="str">
        <f t="shared" si="1202"/>
        <v/>
      </c>
    </row>
    <row r="3986" spans="209:214" ht="20.100000000000001" customHeight="1" x14ac:dyDescent="0.25">
      <c r="HA3986" s="2"/>
      <c r="HB3986" s="2">
        <f t="shared" si="1203"/>
        <v>21.670399999998658</v>
      </c>
      <c r="HC3986" s="147">
        <f t="shared" si="1204"/>
        <v>2.8948413851510851E-3</v>
      </c>
      <c r="HD3986" s="2">
        <f t="shared" si="1205"/>
        <v>7.319207840226355E-6</v>
      </c>
      <c r="HE3986" s="2">
        <f t="shared" si="1201"/>
        <v>7.319207840226355E-6</v>
      </c>
      <c r="HF3986" s="24" t="str">
        <f t="shared" si="1202"/>
        <v/>
      </c>
    </row>
    <row r="3987" spans="209:214" ht="20.100000000000001" customHeight="1" x14ac:dyDescent="0.25">
      <c r="HA3987" s="2"/>
      <c r="HB3987" s="2">
        <f t="shared" si="1203"/>
        <v>21.676799999998657</v>
      </c>
      <c r="HC3987" s="147">
        <f t="shared" si="1204"/>
        <v>2.8875221773108587E-3</v>
      </c>
      <c r="HD3987" s="2">
        <f t="shared" si="1205"/>
        <v>7.3012109645404638E-6</v>
      </c>
      <c r="HE3987" s="2">
        <f t="shared" si="1201"/>
        <v>7.3012109645404638E-6</v>
      </c>
      <c r="HF3987" s="24" t="str">
        <f t="shared" si="1202"/>
        <v/>
      </c>
    </row>
    <row r="3988" spans="209:214" ht="20.100000000000001" customHeight="1" x14ac:dyDescent="0.25">
      <c r="HA3988" s="2"/>
      <c r="HB3988" s="2">
        <f t="shared" si="1203"/>
        <v>21.683199999998656</v>
      </c>
      <c r="HC3988" s="147">
        <f t="shared" si="1204"/>
        <v>2.8802209663463182E-3</v>
      </c>
      <c r="HD3988" s="2">
        <f t="shared" si="1205"/>
        <v>7.2832567538446032E-6</v>
      </c>
      <c r="HE3988" s="2">
        <f t="shared" si="1201"/>
        <v>7.2832567538446032E-6</v>
      </c>
      <c r="HF3988" s="24" t="str">
        <f t="shared" si="1202"/>
        <v/>
      </c>
    </row>
    <row r="3989" spans="209:214" ht="20.100000000000001" customHeight="1" x14ac:dyDescent="0.25">
      <c r="HA3989" s="2"/>
      <c r="HB3989" s="2">
        <f t="shared" si="1203"/>
        <v>21.689599999998656</v>
      </c>
      <c r="HC3989" s="147">
        <f t="shared" si="1204"/>
        <v>2.8729377095924736E-3</v>
      </c>
      <c r="HD3989" s="2">
        <f t="shared" si="1205"/>
        <v>7.2653451119466216E-6</v>
      </c>
      <c r="HE3989" s="2">
        <f t="shared" si="1201"/>
        <v>7.2653451119466216E-6</v>
      </c>
      <c r="HF3989" s="24" t="str">
        <f t="shared" si="1202"/>
        <v/>
      </c>
    </row>
    <row r="3990" spans="209:214" ht="20.100000000000001" customHeight="1" x14ac:dyDescent="0.25">
      <c r="HA3990" s="2"/>
      <c r="HB3990" s="2">
        <f t="shared" si="1203"/>
        <v>21.695999999998655</v>
      </c>
      <c r="HC3990" s="147">
        <f t="shared" si="1204"/>
        <v>2.865672364480527E-3</v>
      </c>
      <c r="HD3990" s="2">
        <f t="shared" si="1205"/>
        <v>7.2474759428816163E-6</v>
      </c>
      <c r="HE3990" s="2">
        <f t="shared" si="1201"/>
        <v>7.2474759428816163E-6</v>
      </c>
      <c r="HF3990" s="24" t="str">
        <f t="shared" si="1202"/>
        <v/>
      </c>
    </row>
    <row r="3991" spans="209:214" ht="20.100000000000001" customHeight="1" x14ac:dyDescent="0.25">
      <c r="HA3991" s="2"/>
      <c r="HB3991" s="2">
        <f t="shared" si="1203"/>
        <v>21.702399999998654</v>
      </c>
      <c r="HC3991" s="147">
        <f t="shared" si="1204"/>
        <v>2.8584248885376454E-3</v>
      </c>
      <c r="HD3991" s="2">
        <f t="shared" si="1205"/>
        <v>7.229649150897622E-6</v>
      </c>
      <c r="HE3991" s="2">
        <f t="shared" si="1201"/>
        <v>7.229649150897622E-6</v>
      </c>
      <c r="HF3991" s="24" t="str">
        <f t="shared" si="1202"/>
        <v/>
      </c>
    </row>
    <row r="3992" spans="209:214" ht="20.100000000000001" customHeight="1" x14ac:dyDescent="0.25">
      <c r="HA3992" s="2"/>
      <c r="HB3992" s="2">
        <f t="shared" si="1203"/>
        <v>21.708799999998654</v>
      </c>
      <c r="HC3992" s="147">
        <f t="shared" si="1204"/>
        <v>2.8511952393867478E-3</v>
      </c>
      <c r="HD3992" s="2">
        <f t="shared" si="1205"/>
        <v>7.2118646404135435E-6</v>
      </c>
      <c r="HE3992" s="2">
        <f t="shared" ref="HE3992:HE4055" si="1206">IF(HC3992&lt;(1-$HA$604),HD3992,"")</f>
        <v>7.2118646404135435E-6</v>
      </c>
      <c r="HF3992" s="24" t="str">
        <f t="shared" ref="HF3992:HF4055" si="1207">IF(HC3992&lt;(1-$HA$610),HD3992,"")</f>
        <v/>
      </c>
    </row>
    <row r="3993" spans="209:214" ht="20.100000000000001" customHeight="1" x14ac:dyDescent="0.25">
      <c r="HA3993" s="2"/>
      <c r="HB3993" s="2">
        <f t="shared" ref="HB3993:HB4056" si="1208">HB3992+$HE$597</f>
        <v>21.715199999998653</v>
      </c>
      <c r="HC3993" s="147">
        <f t="shared" ref="HC3993:HC4056" si="1209">_xlfn.CHISQ.DIST.RT(HB3993,7)</f>
        <v>2.8439833747463342E-3</v>
      </c>
      <c r="HD3993" s="2">
        <f t="shared" ref="HD3993:HD4056" si="1210">HC3993-HC3994</f>
        <v>7.1941223160716314E-6</v>
      </c>
      <c r="HE3993" s="2">
        <f t="shared" si="1206"/>
        <v>7.1941223160716314E-6</v>
      </c>
      <c r="HF3993" s="24" t="str">
        <f t="shared" si="1207"/>
        <v/>
      </c>
    </row>
    <row r="3994" spans="209:214" ht="20.100000000000001" customHeight="1" x14ac:dyDescent="0.25">
      <c r="HA3994" s="2"/>
      <c r="HB3994" s="2">
        <f t="shared" si="1208"/>
        <v>21.721599999998652</v>
      </c>
      <c r="HC3994" s="147">
        <f t="shared" si="1209"/>
        <v>2.8367892524302626E-3</v>
      </c>
      <c r="HD3994" s="2">
        <f t="shared" si="1210"/>
        <v>7.1764220826919453E-6</v>
      </c>
      <c r="HE3994" s="2">
        <f t="shared" si="1206"/>
        <v>7.1764220826919453E-6</v>
      </c>
      <c r="HF3994" s="24" t="str">
        <f t="shared" si="1207"/>
        <v/>
      </c>
    </row>
    <row r="3995" spans="209:214" ht="20.100000000000001" customHeight="1" x14ac:dyDescent="0.25">
      <c r="HA3995" s="2"/>
      <c r="HB3995" s="2">
        <f t="shared" si="1208"/>
        <v>21.727999999998652</v>
      </c>
      <c r="HC3995" s="147">
        <f t="shared" si="1209"/>
        <v>2.8296128303475707E-3</v>
      </c>
      <c r="HD3995" s="2">
        <f t="shared" si="1210"/>
        <v>7.1587638453157222E-6</v>
      </c>
      <c r="HE3995" s="2">
        <f t="shared" si="1206"/>
        <v>7.1587638453157222E-6</v>
      </c>
      <c r="HF3995" s="24" t="str">
        <f t="shared" si="1207"/>
        <v/>
      </c>
    </row>
    <row r="3996" spans="209:214" ht="20.100000000000001" customHeight="1" x14ac:dyDescent="0.25">
      <c r="HA3996" s="2"/>
      <c r="HB3996" s="2">
        <f t="shared" si="1208"/>
        <v>21.734399999998651</v>
      </c>
      <c r="HC3996" s="147">
        <f t="shared" si="1209"/>
        <v>2.8224540665022549E-3</v>
      </c>
      <c r="HD3996" s="2">
        <f t="shared" si="1210"/>
        <v>7.1411475091758859E-6</v>
      </c>
      <c r="HE3996" s="2">
        <f t="shared" si="1206"/>
        <v>7.1411475091758859E-6</v>
      </c>
      <c r="HF3996" s="24" t="str">
        <f t="shared" si="1207"/>
        <v/>
      </c>
    </row>
    <row r="3997" spans="209:214" ht="20.100000000000001" customHeight="1" x14ac:dyDescent="0.25">
      <c r="HA3997" s="2"/>
      <c r="HB3997" s="2">
        <f t="shared" si="1208"/>
        <v>21.74079999999865</v>
      </c>
      <c r="HC3997" s="147">
        <f t="shared" si="1209"/>
        <v>2.8153129189930791E-3</v>
      </c>
      <c r="HD3997" s="2">
        <f t="shared" si="1210"/>
        <v>7.1235729796914095E-6</v>
      </c>
      <c r="HE3997" s="2">
        <f t="shared" si="1206"/>
        <v>7.1235729796914095E-6</v>
      </c>
      <c r="HF3997" s="24" t="str">
        <f t="shared" si="1207"/>
        <v/>
      </c>
    </row>
    <row r="3998" spans="209:214" ht="20.100000000000001" customHeight="1" x14ac:dyDescent="0.25">
      <c r="HA3998" s="2"/>
      <c r="HB3998" s="2">
        <f t="shared" si="1208"/>
        <v>21.747199999998649</v>
      </c>
      <c r="HC3998" s="147">
        <f t="shared" si="1209"/>
        <v>2.8081893460133876E-3</v>
      </c>
      <c r="HD3998" s="2">
        <f t="shared" si="1210"/>
        <v>7.1060401625015757E-6</v>
      </c>
      <c r="HE3998" s="2">
        <f t="shared" si="1206"/>
        <v>7.1060401625015757E-6</v>
      </c>
      <c r="HF3998" s="24" t="str">
        <f t="shared" si="1207"/>
        <v/>
      </c>
    </row>
    <row r="3999" spans="209:214" ht="20.100000000000001" customHeight="1" x14ac:dyDescent="0.25">
      <c r="HA3999" s="2"/>
      <c r="HB3999" s="2">
        <f t="shared" si="1208"/>
        <v>21.753599999998649</v>
      </c>
      <c r="HC3999" s="147">
        <f t="shared" si="1209"/>
        <v>2.8010833058508861E-3</v>
      </c>
      <c r="HD3999" s="2">
        <f t="shared" si="1210"/>
        <v>7.0885489634195734E-6</v>
      </c>
      <c r="HE3999" s="2">
        <f t="shared" si="1206"/>
        <v>7.0885489634195734E-6</v>
      </c>
      <c r="HF3999" s="24" t="str">
        <f t="shared" si="1207"/>
        <v/>
      </c>
    </row>
    <row r="4000" spans="209:214" ht="20.100000000000001" customHeight="1" x14ac:dyDescent="0.25">
      <c r="HA4000" s="2"/>
      <c r="HB4000" s="2">
        <f t="shared" si="1208"/>
        <v>21.759999999998648</v>
      </c>
      <c r="HC4000" s="147">
        <f t="shared" si="1209"/>
        <v>2.7939947568874665E-3</v>
      </c>
      <c r="HD4000" s="2">
        <f t="shared" si="1210"/>
        <v>7.0710992884762992E-6</v>
      </c>
      <c r="HE4000" s="2">
        <f t="shared" si="1206"/>
        <v>7.0710992884762992E-6</v>
      </c>
      <c r="HF4000" s="24" t="str">
        <f t="shared" si="1207"/>
        <v/>
      </c>
    </row>
    <row r="4001" spans="209:214" ht="20.100000000000001" customHeight="1" x14ac:dyDescent="0.25">
      <c r="HA4001" s="2"/>
      <c r="HB4001" s="2">
        <f t="shared" si="1208"/>
        <v>21.766399999998647</v>
      </c>
      <c r="HC4001" s="147">
        <f t="shared" si="1209"/>
        <v>2.7869236575989902E-3</v>
      </c>
      <c r="HD4001" s="2">
        <f t="shared" si="1210"/>
        <v>7.053691043877857E-6</v>
      </c>
      <c r="HE4001" s="2">
        <f t="shared" si="1206"/>
        <v>7.053691043877857E-6</v>
      </c>
      <c r="HF4001" s="24" t="str">
        <f t="shared" si="1207"/>
        <v/>
      </c>
    </row>
    <row r="4002" spans="209:214" ht="20.100000000000001" customHeight="1" x14ac:dyDescent="0.25">
      <c r="HA4002" s="2"/>
      <c r="HB4002" s="2">
        <f t="shared" si="1208"/>
        <v>21.772799999998647</v>
      </c>
      <c r="HC4002" s="147">
        <f t="shared" si="1209"/>
        <v>2.7798699665551123E-3</v>
      </c>
      <c r="HD4002" s="2">
        <f t="shared" si="1210"/>
        <v>7.0363241360580329E-6</v>
      </c>
      <c r="HE4002" s="2">
        <f t="shared" si="1206"/>
        <v>7.0363241360580329E-6</v>
      </c>
      <c r="HF4002" s="24" t="str">
        <f t="shared" si="1207"/>
        <v/>
      </c>
    </row>
    <row r="4003" spans="209:214" ht="20.100000000000001" customHeight="1" x14ac:dyDescent="0.25">
      <c r="HA4003" s="2"/>
      <c r="HB4003" s="2">
        <f t="shared" si="1208"/>
        <v>21.779199999998646</v>
      </c>
      <c r="HC4003" s="147">
        <f t="shared" si="1209"/>
        <v>2.7728336424190543E-3</v>
      </c>
      <c r="HD4003" s="2">
        <f t="shared" si="1210"/>
        <v>7.0189984716167129E-6</v>
      </c>
      <c r="HE4003" s="2">
        <f t="shared" si="1206"/>
        <v>7.0189984716167129E-6</v>
      </c>
      <c r="HF4003" s="24" t="str">
        <f t="shared" si="1207"/>
        <v/>
      </c>
    </row>
    <row r="4004" spans="209:214" ht="20.100000000000001" customHeight="1" x14ac:dyDescent="0.25">
      <c r="HA4004" s="2"/>
      <c r="HB4004" s="2">
        <f t="shared" si="1208"/>
        <v>21.785599999998645</v>
      </c>
      <c r="HC4004" s="147">
        <f t="shared" si="1209"/>
        <v>2.7658146439474376E-3</v>
      </c>
      <c r="HD4004" s="2">
        <f t="shared" si="1210"/>
        <v>7.0017139573610825E-6</v>
      </c>
      <c r="HE4004" s="2">
        <f t="shared" si="1206"/>
        <v>7.0017139573610825E-6</v>
      </c>
      <c r="HF4004" s="24" t="str">
        <f t="shared" si="1207"/>
        <v/>
      </c>
    </row>
    <row r="4005" spans="209:214" ht="20.100000000000001" customHeight="1" x14ac:dyDescent="0.25">
      <c r="HA4005" s="2"/>
      <c r="HB4005" s="2">
        <f t="shared" si="1208"/>
        <v>21.791999999998644</v>
      </c>
      <c r="HC4005" s="147">
        <f t="shared" si="1209"/>
        <v>2.7588129299900765E-3</v>
      </c>
      <c r="HD4005" s="2">
        <f t="shared" si="1210"/>
        <v>6.9844705002947843E-6</v>
      </c>
      <c r="HE4005" s="2">
        <f t="shared" si="1206"/>
        <v>6.9844705002947843E-6</v>
      </c>
      <c r="HF4005" s="24" t="str">
        <f t="shared" si="1207"/>
        <v/>
      </c>
    </row>
    <row r="4006" spans="209:214" ht="20.100000000000001" customHeight="1" x14ac:dyDescent="0.25">
      <c r="HA4006" s="2"/>
      <c r="HB4006" s="2">
        <f t="shared" si="1208"/>
        <v>21.798399999998644</v>
      </c>
      <c r="HC4006" s="147">
        <f t="shared" si="1209"/>
        <v>2.7518284594897817E-3</v>
      </c>
      <c r="HD4006" s="2">
        <f t="shared" si="1210"/>
        <v>6.9672680076252914E-6</v>
      </c>
      <c r="HE4006" s="2">
        <f t="shared" si="1206"/>
        <v>6.9672680076252914E-6</v>
      </c>
      <c r="HF4006" s="24" t="str">
        <f t="shared" si="1207"/>
        <v/>
      </c>
    </row>
    <row r="4007" spans="209:214" ht="20.100000000000001" customHeight="1" x14ac:dyDescent="0.25">
      <c r="HA4007" s="2"/>
      <c r="HB4007" s="2">
        <f t="shared" si="1208"/>
        <v>21.804799999998643</v>
      </c>
      <c r="HC4007" s="147">
        <f t="shared" si="1209"/>
        <v>2.7448611914821564E-3</v>
      </c>
      <c r="HD4007" s="2">
        <f t="shared" si="1210"/>
        <v>6.9501063867378858E-6</v>
      </c>
      <c r="HE4007" s="2">
        <f t="shared" si="1206"/>
        <v>6.9501063867378858E-6</v>
      </c>
      <c r="HF4007" s="24" t="str">
        <f t="shared" si="1207"/>
        <v/>
      </c>
    </row>
    <row r="4008" spans="209:214" ht="20.100000000000001" customHeight="1" x14ac:dyDescent="0.25">
      <c r="HA4008" s="2"/>
      <c r="HB4008" s="2">
        <f t="shared" si="1208"/>
        <v>21.811199999998642</v>
      </c>
      <c r="HC4008" s="147">
        <f t="shared" si="1209"/>
        <v>2.7379110850954185E-3</v>
      </c>
      <c r="HD4008" s="2">
        <f t="shared" si="1210"/>
        <v>6.9329855452186437E-6</v>
      </c>
      <c r="HE4008" s="2">
        <f t="shared" si="1206"/>
        <v>6.9329855452186437E-6</v>
      </c>
      <c r="HF4008" s="24" t="str">
        <f t="shared" si="1207"/>
        <v/>
      </c>
    </row>
    <row r="4009" spans="209:214" ht="20.100000000000001" customHeight="1" x14ac:dyDescent="0.25">
      <c r="HA4009" s="2"/>
      <c r="HB4009" s="2">
        <f t="shared" si="1208"/>
        <v>21.817599999998642</v>
      </c>
      <c r="HC4009" s="147">
        <f t="shared" si="1209"/>
        <v>2.7309780995501999E-3</v>
      </c>
      <c r="HD4009" s="2">
        <f t="shared" si="1210"/>
        <v>6.9159053908440273E-6</v>
      </c>
      <c r="HE4009" s="2">
        <f t="shared" si="1206"/>
        <v>6.9159053908440273E-6</v>
      </c>
      <c r="HF4009" s="24" t="str">
        <f t="shared" si="1207"/>
        <v/>
      </c>
    </row>
    <row r="4010" spans="209:214" ht="20.100000000000001" customHeight="1" x14ac:dyDescent="0.25">
      <c r="HA4010" s="2"/>
      <c r="HB4010" s="2">
        <f t="shared" si="1208"/>
        <v>21.823999999998641</v>
      </c>
      <c r="HC4010" s="147">
        <f t="shared" si="1209"/>
        <v>2.7240621941593559E-3</v>
      </c>
      <c r="HD4010" s="2">
        <f t="shared" si="1210"/>
        <v>6.8988658316121096E-6</v>
      </c>
      <c r="HE4010" s="2">
        <f t="shared" si="1206"/>
        <v>6.8988658316121096E-6</v>
      </c>
      <c r="HF4010" s="24" t="str">
        <f t="shared" si="1207"/>
        <v/>
      </c>
    </row>
    <row r="4011" spans="209:214" ht="20.100000000000001" customHeight="1" x14ac:dyDescent="0.25">
      <c r="HA4011" s="2"/>
      <c r="HB4011" s="2">
        <f t="shared" si="1208"/>
        <v>21.83039999999864</v>
      </c>
      <c r="HC4011" s="147">
        <f t="shared" si="1209"/>
        <v>2.7171633283277438E-3</v>
      </c>
      <c r="HD4011" s="2">
        <f t="shared" si="1210"/>
        <v>6.8818667756684153E-6</v>
      </c>
      <c r="HE4011" s="2">
        <f t="shared" si="1206"/>
        <v>6.8818667756684153E-6</v>
      </c>
      <c r="HF4011" s="24" t="str">
        <f t="shared" si="1207"/>
        <v/>
      </c>
    </row>
    <row r="4012" spans="209:214" ht="20.100000000000001" customHeight="1" x14ac:dyDescent="0.25">
      <c r="HA4012" s="2"/>
      <c r="HB4012" s="2">
        <f t="shared" si="1208"/>
        <v>21.83679999999864</v>
      </c>
      <c r="HC4012" s="147">
        <f t="shared" si="1209"/>
        <v>2.7102814615520754E-3</v>
      </c>
      <c r="HD4012" s="2">
        <f t="shared" si="1210"/>
        <v>6.8649081313809472E-6</v>
      </c>
      <c r="HE4012" s="2">
        <f t="shared" si="1206"/>
        <v>6.8649081313809472E-6</v>
      </c>
      <c r="HF4012" s="24" t="str">
        <f t="shared" si="1207"/>
        <v/>
      </c>
    </row>
    <row r="4013" spans="209:214" ht="20.100000000000001" customHeight="1" x14ac:dyDescent="0.25">
      <c r="HA4013" s="2"/>
      <c r="HB4013" s="2">
        <f t="shared" si="1208"/>
        <v>21.843199999998639</v>
      </c>
      <c r="HC4013" s="147">
        <f t="shared" si="1209"/>
        <v>2.7034165534206944E-3</v>
      </c>
      <c r="HD4013" s="2">
        <f t="shared" si="1210"/>
        <v>6.8479898073020226E-6</v>
      </c>
      <c r="HE4013" s="2">
        <f t="shared" si="1206"/>
        <v>6.8479898073020226E-6</v>
      </c>
      <c r="HF4013" s="24" t="str">
        <f t="shared" si="1207"/>
        <v/>
      </c>
    </row>
    <row r="4014" spans="209:214" ht="20.100000000000001" customHeight="1" x14ac:dyDescent="0.25">
      <c r="HA4014" s="2"/>
      <c r="HB4014" s="2">
        <f t="shared" si="1208"/>
        <v>21.849599999998638</v>
      </c>
      <c r="HC4014" s="147">
        <f t="shared" si="1209"/>
        <v>2.6965685636133924E-3</v>
      </c>
      <c r="HD4014" s="2">
        <f t="shared" si="1210"/>
        <v>6.8311117121903908E-6</v>
      </c>
      <c r="HE4014" s="2">
        <f t="shared" si="1206"/>
        <v>6.8311117121903908E-6</v>
      </c>
      <c r="HF4014" s="24" t="str">
        <f t="shared" si="1207"/>
        <v/>
      </c>
    </row>
    <row r="4015" spans="209:214" ht="20.100000000000001" customHeight="1" x14ac:dyDescent="0.25">
      <c r="HA4015" s="2"/>
      <c r="HB4015" s="2">
        <f t="shared" si="1208"/>
        <v>21.855999999998637</v>
      </c>
      <c r="HC4015" s="147">
        <f t="shared" si="1209"/>
        <v>2.689737451901202E-3</v>
      </c>
      <c r="HD4015" s="2">
        <f t="shared" si="1210"/>
        <v>6.814273754973503E-6</v>
      </c>
      <c r="HE4015" s="2">
        <f t="shared" si="1206"/>
        <v>6.814273754973503E-6</v>
      </c>
      <c r="HF4015" s="24" t="str">
        <f t="shared" si="1207"/>
        <v/>
      </c>
    </row>
    <row r="4016" spans="209:214" ht="20.100000000000001" customHeight="1" x14ac:dyDescent="0.25">
      <c r="HA4016" s="2"/>
      <c r="HB4016" s="2">
        <f t="shared" si="1208"/>
        <v>21.862399999998637</v>
      </c>
      <c r="HC4016" s="147">
        <f t="shared" si="1209"/>
        <v>2.6829231781462285E-3</v>
      </c>
      <c r="HD4016" s="2">
        <f t="shared" si="1210"/>
        <v>6.7974758447796046E-6</v>
      </c>
      <c r="HE4016" s="2">
        <f t="shared" si="1206"/>
        <v>6.7974758447796046E-6</v>
      </c>
      <c r="HF4016" s="24" t="str">
        <f t="shared" si="1207"/>
        <v/>
      </c>
    </row>
    <row r="4017" spans="209:214" ht="20.100000000000001" customHeight="1" x14ac:dyDescent="0.25">
      <c r="HA4017" s="2"/>
      <c r="HB4017" s="2">
        <f t="shared" si="1208"/>
        <v>21.868799999998636</v>
      </c>
      <c r="HC4017" s="147">
        <f t="shared" si="1209"/>
        <v>2.6761257023014489E-3</v>
      </c>
      <c r="HD4017" s="2">
        <f t="shared" si="1210"/>
        <v>6.780717890935567E-6</v>
      </c>
      <c r="HE4017" s="2">
        <f t="shared" si="1206"/>
        <v>6.780717890935567E-6</v>
      </c>
      <c r="HF4017" s="24" t="str">
        <f t="shared" si="1207"/>
        <v/>
      </c>
    </row>
    <row r="4018" spans="209:214" ht="20.100000000000001" customHeight="1" x14ac:dyDescent="0.25">
      <c r="HA4018" s="2"/>
      <c r="HB4018" s="2">
        <f t="shared" si="1208"/>
        <v>21.875199999998635</v>
      </c>
      <c r="HC4018" s="147">
        <f t="shared" si="1209"/>
        <v>2.6693449844105133E-3</v>
      </c>
      <c r="HD4018" s="2">
        <f t="shared" si="1210"/>
        <v>6.7639998029530093E-6</v>
      </c>
      <c r="HE4018" s="2">
        <f t="shared" si="1206"/>
        <v>6.7639998029530093E-6</v>
      </c>
      <c r="HF4018" s="24" t="str">
        <f t="shared" si="1207"/>
        <v/>
      </c>
    </row>
    <row r="4019" spans="209:214" ht="20.100000000000001" customHeight="1" x14ac:dyDescent="0.25">
      <c r="HA4019" s="2"/>
      <c r="HB4019" s="2">
        <f t="shared" si="1208"/>
        <v>21.881599999998635</v>
      </c>
      <c r="HC4019" s="147">
        <f t="shared" si="1209"/>
        <v>2.6625809846075603E-3</v>
      </c>
      <c r="HD4019" s="2">
        <f t="shared" si="1210"/>
        <v>6.7473214905322022E-6</v>
      </c>
      <c r="HE4019" s="2">
        <f t="shared" si="1206"/>
        <v>6.7473214905322022E-6</v>
      </c>
      <c r="HF4019" s="24" t="str">
        <f t="shared" si="1207"/>
        <v/>
      </c>
    </row>
    <row r="4020" spans="209:214" ht="20.100000000000001" customHeight="1" x14ac:dyDescent="0.25">
      <c r="HA4020" s="2"/>
      <c r="HB4020" s="2">
        <f t="shared" si="1208"/>
        <v>21.887999999998634</v>
      </c>
      <c r="HC4020" s="147">
        <f t="shared" si="1209"/>
        <v>2.6558336631170281E-3</v>
      </c>
      <c r="HD4020" s="2">
        <f t="shared" si="1210"/>
        <v>6.7306828635677052E-6</v>
      </c>
      <c r="HE4020" s="2">
        <f t="shared" si="1206"/>
        <v>6.7306828635677052E-6</v>
      </c>
      <c r="HF4020" s="24" t="str">
        <f t="shared" si="1207"/>
        <v/>
      </c>
    </row>
    <row r="4021" spans="209:214" ht="20.100000000000001" customHeight="1" x14ac:dyDescent="0.25">
      <c r="HA4021" s="2"/>
      <c r="HB4021" s="2">
        <f t="shared" si="1208"/>
        <v>21.894399999998633</v>
      </c>
      <c r="HC4021" s="147">
        <f t="shared" si="1209"/>
        <v>2.6491029802534604E-3</v>
      </c>
      <c r="HD4021" s="2">
        <f t="shared" si="1210"/>
        <v>6.7140838321344889E-6</v>
      </c>
      <c r="HE4021" s="2">
        <f t="shared" si="1206"/>
        <v>6.7140838321344889E-6</v>
      </c>
      <c r="HF4021" s="24" t="str">
        <f t="shared" si="1207"/>
        <v/>
      </c>
    </row>
    <row r="4022" spans="209:214" ht="20.100000000000001" customHeight="1" x14ac:dyDescent="0.25">
      <c r="HA4022" s="2"/>
      <c r="HB4022" s="2">
        <f t="shared" si="1208"/>
        <v>21.900799999998632</v>
      </c>
      <c r="HC4022" s="147">
        <f t="shared" si="1209"/>
        <v>2.6423888964213259E-3</v>
      </c>
      <c r="HD4022" s="2">
        <f t="shared" si="1210"/>
        <v>6.6975243065239311E-6</v>
      </c>
      <c r="HE4022" s="2">
        <f t="shared" si="1206"/>
        <v>6.6975243065239311E-6</v>
      </c>
      <c r="HF4022" s="24" t="str">
        <f t="shared" si="1207"/>
        <v/>
      </c>
    </row>
    <row r="4023" spans="209:214" ht="20.100000000000001" customHeight="1" x14ac:dyDescent="0.25">
      <c r="HA4023" s="2"/>
      <c r="HB4023" s="2">
        <f t="shared" si="1208"/>
        <v>21.907199999998632</v>
      </c>
      <c r="HC4023" s="147">
        <f t="shared" si="1209"/>
        <v>2.635691372114802E-3</v>
      </c>
      <c r="HD4023" s="2">
        <f t="shared" si="1210"/>
        <v>6.6810041971718248E-6</v>
      </c>
      <c r="HE4023" s="2">
        <f t="shared" si="1206"/>
        <v>6.6810041971718248E-6</v>
      </c>
      <c r="HF4023" s="24" t="str">
        <f t="shared" si="1207"/>
        <v/>
      </c>
    </row>
    <row r="4024" spans="209:214" ht="20.100000000000001" customHeight="1" x14ac:dyDescent="0.25">
      <c r="HA4024" s="2"/>
      <c r="HB4024" s="2">
        <f t="shared" si="1208"/>
        <v>21.913599999998631</v>
      </c>
      <c r="HC4024" s="147">
        <f t="shared" si="1209"/>
        <v>2.6290103679176302E-3</v>
      </c>
      <c r="HD4024" s="2">
        <f t="shared" si="1210"/>
        <v>6.6645234147494521E-6</v>
      </c>
      <c r="HE4024" s="2">
        <f t="shared" si="1206"/>
        <v>6.6645234147494521E-6</v>
      </c>
      <c r="HF4024" s="24" t="str">
        <f t="shared" si="1207"/>
        <v/>
      </c>
    </row>
    <row r="4025" spans="209:214" ht="20.100000000000001" customHeight="1" x14ac:dyDescent="0.25">
      <c r="HA4025" s="2"/>
      <c r="HB4025" s="2">
        <f t="shared" si="1208"/>
        <v>21.91999999999863</v>
      </c>
      <c r="HC4025" s="147">
        <f t="shared" si="1209"/>
        <v>2.6223458445028807E-3</v>
      </c>
      <c r="HD4025" s="2">
        <f t="shared" si="1210"/>
        <v>6.6480818700790159E-6</v>
      </c>
      <c r="HE4025" s="2">
        <f t="shared" si="1206"/>
        <v>6.6480818700790159E-6</v>
      </c>
      <c r="HF4025" s="24" t="str">
        <f t="shared" si="1207"/>
        <v/>
      </c>
    </row>
    <row r="4026" spans="209:214" ht="20.100000000000001" customHeight="1" x14ac:dyDescent="0.25">
      <c r="HA4026" s="2"/>
      <c r="HB4026" s="2">
        <f t="shared" si="1208"/>
        <v>21.92639999999863</v>
      </c>
      <c r="HC4026" s="147">
        <f t="shared" si="1209"/>
        <v>2.6156977626328017E-3</v>
      </c>
      <c r="HD4026" s="2">
        <f t="shared" si="1210"/>
        <v>6.6316794741939217E-6</v>
      </c>
      <c r="HE4026" s="2">
        <f t="shared" si="1206"/>
        <v>6.6316794741939217E-6</v>
      </c>
      <c r="HF4026" s="24" t="str">
        <f t="shared" si="1207"/>
        <v/>
      </c>
    </row>
    <row r="4027" spans="209:214" ht="20.100000000000001" customHeight="1" x14ac:dyDescent="0.25">
      <c r="HA4027" s="2"/>
      <c r="HB4027" s="2">
        <f t="shared" si="1208"/>
        <v>21.932799999998629</v>
      </c>
      <c r="HC4027" s="147">
        <f t="shared" si="1209"/>
        <v>2.6090660831586078E-3</v>
      </c>
      <c r="HD4027" s="2">
        <f t="shared" si="1210"/>
        <v>6.6153161383131903E-6</v>
      </c>
      <c r="HE4027" s="2">
        <f t="shared" si="1206"/>
        <v>6.6153161383131903E-6</v>
      </c>
      <c r="HF4027" s="24" t="str">
        <f t="shared" si="1207"/>
        <v/>
      </c>
    </row>
    <row r="4028" spans="209:214" ht="20.100000000000001" customHeight="1" x14ac:dyDescent="0.25">
      <c r="HA4028" s="2"/>
      <c r="HB4028" s="2">
        <f t="shared" si="1208"/>
        <v>21.939199999998628</v>
      </c>
      <c r="HC4028" s="147">
        <f t="shared" si="1209"/>
        <v>2.6024507670202946E-3</v>
      </c>
      <c r="HD4028" s="2">
        <f t="shared" si="1210"/>
        <v>6.5989917738310498E-6</v>
      </c>
      <c r="HE4028" s="2">
        <f t="shared" si="1206"/>
        <v>6.5989917738310498E-6</v>
      </c>
      <c r="HF4028" s="24" t="str">
        <f t="shared" si="1207"/>
        <v/>
      </c>
    </row>
    <row r="4029" spans="209:214" ht="20.100000000000001" customHeight="1" x14ac:dyDescent="0.25">
      <c r="HA4029" s="2"/>
      <c r="HB4029" s="2">
        <f t="shared" si="1208"/>
        <v>21.945599999998628</v>
      </c>
      <c r="HC4029" s="147">
        <f t="shared" si="1209"/>
        <v>2.5958517752464635E-3</v>
      </c>
      <c r="HD4029" s="2">
        <f t="shared" si="1210"/>
        <v>6.5827062923273436E-6</v>
      </c>
      <c r="HE4029" s="2">
        <f t="shared" si="1206"/>
        <v>6.5827062923273436E-6</v>
      </c>
      <c r="HF4029" s="24" t="str">
        <f t="shared" si="1207"/>
        <v/>
      </c>
    </row>
    <row r="4030" spans="209:214" ht="20.100000000000001" customHeight="1" x14ac:dyDescent="0.25">
      <c r="HA4030" s="2"/>
      <c r="HB4030" s="2">
        <f t="shared" si="1208"/>
        <v>21.951999999998627</v>
      </c>
      <c r="HC4030" s="147">
        <f t="shared" si="1209"/>
        <v>2.5892690689541362E-3</v>
      </c>
      <c r="HD4030" s="2">
        <f t="shared" si="1210"/>
        <v>6.5664596055961533E-6</v>
      </c>
      <c r="HE4030" s="2">
        <f t="shared" si="1206"/>
        <v>6.5664596055961533E-6</v>
      </c>
      <c r="HF4030" s="24" t="str">
        <f t="shared" si="1207"/>
        <v/>
      </c>
    </row>
    <row r="4031" spans="209:214" ht="20.100000000000001" customHeight="1" x14ac:dyDescent="0.25">
      <c r="HA4031" s="2"/>
      <c r="HB4031" s="2">
        <f t="shared" si="1208"/>
        <v>21.958399999998626</v>
      </c>
      <c r="HC4031" s="147">
        <f t="shared" si="1209"/>
        <v>2.58270260934854E-3</v>
      </c>
      <c r="HD4031" s="2">
        <f t="shared" si="1210"/>
        <v>6.5502516255889869E-6</v>
      </c>
      <c r="HE4031" s="2">
        <f t="shared" si="1206"/>
        <v>6.5502516255889869E-6</v>
      </c>
      <c r="HF4031" s="24" t="str">
        <f t="shared" si="1207"/>
        <v/>
      </c>
    </row>
    <row r="4032" spans="209:214" ht="20.100000000000001" customHeight="1" x14ac:dyDescent="0.25">
      <c r="HA4032" s="2"/>
      <c r="HB4032" s="2">
        <f t="shared" si="1208"/>
        <v>21.964799999998625</v>
      </c>
      <c r="HC4032" s="147">
        <f t="shared" si="1209"/>
        <v>2.576152357722951E-3</v>
      </c>
      <c r="HD4032" s="2">
        <f t="shared" si="1210"/>
        <v>6.534082264443835E-6</v>
      </c>
      <c r="HE4032" s="2">
        <f t="shared" si="1206"/>
        <v>6.534082264443835E-6</v>
      </c>
      <c r="HF4032" s="24" t="str">
        <f t="shared" si="1207"/>
        <v/>
      </c>
    </row>
    <row r="4033" spans="209:214" ht="20.100000000000001" customHeight="1" x14ac:dyDescent="0.25">
      <c r="HA4033" s="2"/>
      <c r="HB4033" s="2">
        <f t="shared" si="1208"/>
        <v>21.971199999998625</v>
      </c>
      <c r="HC4033" s="147">
        <f t="shared" si="1209"/>
        <v>2.5696182754585072E-3</v>
      </c>
      <c r="HD4033" s="2">
        <f t="shared" si="1210"/>
        <v>6.5179514345111919E-6</v>
      </c>
      <c r="HE4033" s="2">
        <f t="shared" si="1206"/>
        <v>6.5179514345111919E-6</v>
      </c>
      <c r="HF4033" s="24" t="str">
        <f t="shared" si="1207"/>
        <v/>
      </c>
    </row>
    <row r="4034" spans="209:214" ht="20.100000000000001" customHeight="1" x14ac:dyDescent="0.25">
      <c r="HA4034" s="2"/>
      <c r="HB4034" s="2">
        <f t="shared" si="1208"/>
        <v>21.977599999998624</v>
      </c>
      <c r="HC4034" s="147">
        <f t="shared" si="1209"/>
        <v>2.563100324023996E-3</v>
      </c>
      <c r="HD4034" s="2">
        <f t="shared" si="1210"/>
        <v>6.5018590482946413E-6</v>
      </c>
      <c r="HE4034" s="2">
        <f t="shared" si="1206"/>
        <v>6.5018590482946413E-6</v>
      </c>
      <c r="HF4034" s="24" t="str">
        <f t="shared" si="1207"/>
        <v/>
      </c>
    </row>
    <row r="4035" spans="209:214" ht="20.100000000000001" customHeight="1" x14ac:dyDescent="0.25">
      <c r="HA4035" s="2"/>
      <c r="HB4035" s="2">
        <f t="shared" si="1208"/>
        <v>21.983999999998623</v>
      </c>
      <c r="HC4035" s="147">
        <f t="shared" si="1209"/>
        <v>2.5565984649757014E-3</v>
      </c>
      <c r="HD4035" s="2">
        <f t="shared" si="1210"/>
        <v>6.4858050184989947E-6</v>
      </c>
      <c r="HE4035" s="2">
        <f t="shared" si="1206"/>
        <v>6.4858050184989947E-6</v>
      </c>
      <c r="HF4035" s="24" t="str">
        <f t="shared" si="1207"/>
        <v/>
      </c>
    </row>
    <row r="4036" spans="209:214" ht="20.100000000000001" customHeight="1" x14ac:dyDescent="0.25">
      <c r="HA4036" s="2"/>
      <c r="HB4036" s="2">
        <f t="shared" si="1208"/>
        <v>21.990399999998623</v>
      </c>
      <c r="HC4036" s="147">
        <f t="shared" si="1209"/>
        <v>2.5501126599572024E-3</v>
      </c>
      <c r="HD4036" s="2">
        <f t="shared" si="1210"/>
        <v>6.4697892580159802E-6</v>
      </c>
      <c r="HE4036" s="2">
        <f t="shared" si="1206"/>
        <v>6.4697892580159802E-6</v>
      </c>
      <c r="HF4036" s="24" t="str">
        <f t="shared" si="1207"/>
        <v/>
      </c>
    </row>
    <row r="4037" spans="209:214" ht="20.100000000000001" customHeight="1" x14ac:dyDescent="0.25">
      <c r="HA4037" s="2"/>
      <c r="HB4037" s="2">
        <f t="shared" si="1208"/>
        <v>21.996799999998622</v>
      </c>
      <c r="HC4037" s="147">
        <f t="shared" si="1209"/>
        <v>2.5436428706991864E-3</v>
      </c>
      <c r="HD4037" s="2">
        <f t="shared" si="1210"/>
        <v>6.4538116799181706E-6</v>
      </c>
      <c r="HE4037" s="2">
        <f t="shared" si="1206"/>
        <v>6.4538116799181706E-6</v>
      </c>
      <c r="HF4037" s="24" t="str">
        <f t="shared" si="1207"/>
        <v/>
      </c>
    </row>
    <row r="4038" spans="209:214" ht="20.100000000000001" customHeight="1" x14ac:dyDescent="0.25">
      <c r="HA4038" s="2"/>
      <c r="HB4038" s="2">
        <f t="shared" si="1208"/>
        <v>22.003199999998621</v>
      </c>
      <c r="HC4038" s="147">
        <f t="shared" si="1209"/>
        <v>2.5371890590192682E-3</v>
      </c>
      <c r="HD4038" s="2">
        <f t="shared" si="1210"/>
        <v>6.4378721974550808E-6</v>
      </c>
      <c r="HE4038" s="2">
        <f t="shared" si="1206"/>
        <v>6.4378721974550808E-6</v>
      </c>
      <c r="HF4038" s="24" t="str">
        <f t="shared" si="1207"/>
        <v/>
      </c>
    </row>
    <row r="4039" spans="209:214" ht="20.100000000000001" customHeight="1" x14ac:dyDescent="0.25">
      <c r="HA4039" s="2"/>
      <c r="HB4039" s="2">
        <f t="shared" si="1208"/>
        <v>22.00959999999862</v>
      </c>
      <c r="HC4039" s="147">
        <f t="shared" si="1209"/>
        <v>2.5307511868218131E-3</v>
      </c>
      <c r="HD4039" s="2">
        <f t="shared" si="1210"/>
        <v>6.421970724067045E-6</v>
      </c>
      <c r="HE4039" s="2">
        <f t="shared" si="1206"/>
        <v>6.421970724067045E-6</v>
      </c>
      <c r="HF4039" s="24" t="str">
        <f t="shared" si="1207"/>
        <v/>
      </c>
    </row>
    <row r="4040" spans="209:214" ht="20.100000000000001" customHeight="1" x14ac:dyDescent="0.25">
      <c r="HA4040" s="2"/>
      <c r="HB4040" s="2">
        <f t="shared" si="1208"/>
        <v>22.01599999999862</v>
      </c>
      <c r="HC4040" s="147">
        <f t="shared" si="1209"/>
        <v>2.5243292160977461E-3</v>
      </c>
      <c r="HD4040" s="2">
        <f t="shared" si="1210"/>
        <v>6.4061071733769771E-6</v>
      </c>
      <c r="HE4040" s="2">
        <f t="shared" si="1206"/>
        <v>6.4061071733769771E-6</v>
      </c>
      <c r="HF4040" s="24" t="str">
        <f t="shared" si="1207"/>
        <v/>
      </c>
    </row>
    <row r="4041" spans="209:214" ht="20.100000000000001" customHeight="1" x14ac:dyDescent="0.25">
      <c r="HA4041" s="2"/>
      <c r="HB4041" s="2">
        <f t="shared" si="1208"/>
        <v>22.022399999998619</v>
      </c>
      <c r="HC4041" s="147">
        <f t="shared" si="1209"/>
        <v>2.5179231089243691E-3</v>
      </c>
      <c r="HD4041" s="2">
        <f t="shared" si="1210"/>
        <v>6.3902814591921056E-6</v>
      </c>
      <c r="HE4041" s="2">
        <f t="shared" si="1206"/>
        <v>6.3902814591921056E-6</v>
      </c>
      <c r="HF4041" s="24" t="str">
        <f t="shared" si="1207"/>
        <v/>
      </c>
    </row>
    <row r="4042" spans="209:214" ht="20.100000000000001" customHeight="1" x14ac:dyDescent="0.25">
      <c r="HA4042" s="2"/>
      <c r="HB4042" s="2">
        <f t="shared" si="1208"/>
        <v>22.028799999998618</v>
      </c>
      <c r="HC4042" s="147">
        <f t="shared" si="1209"/>
        <v>2.511532827465177E-3</v>
      </c>
      <c r="HD4042" s="2">
        <f t="shared" si="1210"/>
        <v>6.3744934954931311E-6</v>
      </c>
      <c r="HE4042" s="2">
        <f t="shared" si="1206"/>
        <v>6.3744934954931311E-6</v>
      </c>
      <c r="HF4042" s="24" t="str">
        <f t="shared" si="1207"/>
        <v/>
      </c>
    </row>
    <row r="4043" spans="209:214" ht="20.100000000000001" customHeight="1" x14ac:dyDescent="0.25">
      <c r="HA4043" s="2"/>
      <c r="HB4043" s="2">
        <f t="shared" si="1208"/>
        <v>22.035199999998618</v>
      </c>
      <c r="HC4043" s="147">
        <f t="shared" si="1209"/>
        <v>2.5051583339696839E-3</v>
      </c>
      <c r="HD4043" s="2">
        <f t="shared" si="1210"/>
        <v>6.3587431964576453E-6</v>
      </c>
      <c r="HE4043" s="2">
        <f t="shared" si="1206"/>
        <v>6.3587431964576453E-6</v>
      </c>
      <c r="HF4043" s="24" t="str">
        <f t="shared" si="1207"/>
        <v/>
      </c>
    </row>
    <row r="4044" spans="209:214" ht="20.100000000000001" customHeight="1" x14ac:dyDescent="0.25">
      <c r="HA4044" s="2"/>
      <c r="HB4044" s="2">
        <f t="shared" si="1208"/>
        <v>22.041599999998617</v>
      </c>
      <c r="HC4044" s="147">
        <f t="shared" si="1209"/>
        <v>2.4987995907732262E-3</v>
      </c>
      <c r="HD4044" s="2">
        <f t="shared" si="1210"/>
        <v>6.3430304764271715E-6</v>
      </c>
      <c r="HE4044" s="2">
        <f t="shared" si="1206"/>
        <v>6.3430304764271715E-6</v>
      </c>
      <c r="HF4044" s="24" t="str">
        <f t="shared" si="1207"/>
        <v/>
      </c>
    </row>
    <row r="4045" spans="209:214" ht="20.100000000000001" customHeight="1" x14ac:dyDescent="0.25">
      <c r="HA4045" s="2"/>
      <c r="HB4045" s="2">
        <f t="shared" si="1208"/>
        <v>22.047999999998616</v>
      </c>
      <c r="HC4045" s="147">
        <f t="shared" si="1209"/>
        <v>2.4924565602967991E-3</v>
      </c>
      <c r="HD4045" s="2">
        <f t="shared" si="1210"/>
        <v>6.3273552499379555E-6</v>
      </c>
      <c r="HE4045" s="2">
        <f t="shared" si="1206"/>
        <v>6.3273552499379555E-6</v>
      </c>
      <c r="HF4045" s="24" t="str">
        <f t="shared" si="1207"/>
        <v/>
      </c>
    </row>
    <row r="4046" spans="209:214" ht="20.100000000000001" customHeight="1" x14ac:dyDescent="0.25">
      <c r="HA4046" s="2"/>
      <c r="HB4046" s="2">
        <f t="shared" si="1208"/>
        <v>22.054399999998616</v>
      </c>
      <c r="HC4046" s="147">
        <f t="shared" si="1209"/>
        <v>2.4861292050468611E-3</v>
      </c>
      <c r="HD4046" s="2">
        <f t="shared" si="1210"/>
        <v>6.3117174317122923E-6</v>
      </c>
      <c r="HE4046" s="2">
        <f t="shared" si="1206"/>
        <v>6.3117174317122923E-6</v>
      </c>
      <c r="HF4046" s="24" t="str">
        <f t="shared" si="1207"/>
        <v/>
      </c>
    </row>
    <row r="4047" spans="209:214" ht="20.100000000000001" customHeight="1" x14ac:dyDescent="0.25">
      <c r="HA4047" s="2"/>
      <c r="HB4047" s="2">
        <f t="shared" si="1208"/>
        <v>22.060799999998615</v>
      </c>
      <c r="HC4047" s="147">
        <f t="shared" si="1209"/>
        <v>2.4798174876151488E-3</v>
      </c>
      <c r="HD4047" s="2">
        <f t="shared" si="1210"/>
        <v>6.2961169366294693E-6</v>
      </c>
      <c r="HE4047" s="2">
        <f t="shared" si="1206"/>
        <v>6.2961169366294693E-6</v>
      </c>
      <c r="HF4047" s="24" t="str">
        <f t="shared" si="1207"/>
        <v/>
      </c>
    </row>
    <row r="4048" spans="209:214" ht="20.100000000000001" customHeight="1" x14ac:dyDescent="0.25">
      <c r="HA4048" s="2"/>
      <c r="HB4048" s="2">
        <f t="shared" si="1208"/>
        <v>22.067199999998614</v>
      </c>
      <c r="HC4048" s="147">
        <f t="shared" si="1209"/>
        <v>2.4735213706785194E-3</v>
      </c>
      <c r="HD4048" s="2">
        <f t="shared" si="1210"/>
        <v>6.2805536797739051E-6</v>
      </c>
      <c r="HE4048" s="2">
        <f t="shared" si="1206"/>
        <v>6.2805536797739051E-6</v>
      </c>
      <c r="HF4048" s="24" t="str">
        <f t="shared" si="1207"/>
        <v/>
      </c>
    </row>
    <row r="4049" spans="209:214" ht="20.100000000000001" customHeight="1" x14ac:dyDescent="0.25">
      <c r="HA4049" s="2"/>
      <c r="HB4049" s="2">
        <f t="shared" si="1208"/>
        <v>22.073599999998613</v>
      </c>
      <c r="HC4049" s="147">
        <f t="shared" si="1209"/>
        <v>2.4672408169987455E-3</v>
      </c>
      <c r="HD4049" s="2">
        <f t="shared" si="1210"/>
        <v>6.2650275764047914E-6</v>
      </c>
      <c r="HE4049" s="2">
        <f t="shared" si="1206"/>
        <v>6.2650275764047914E-6</v>
      </c>
      <c r="HF4049" s="24" t="str">
        <f t="shared" si="1207"/>
        <v/>
      </c>
    </row>
    <row r="4050" spans="209:214" ht="20.100000000000001" customHeight="1" x14ac:dyDescent="0.25">
      <c r="HA4050" s="2"/>
      <c r="HB4050" s="2">
        <f t="shared" si="1208"/>
        <v>22.079999999998613</v>
      </c>
      <c r="HC4050" s="147">
        <f t="shared" si="1209"/>
        <v>2.4609757894223407E-3</v>
      </c>
      <c r="HD4050" s="2">
        <f t="shared" si="1210"/>
        <v>6.2495385419430831E-6</v>
      </c>
      <c r="HE4050" s="2">
        <f t="shared" si="1206"/>
        <v>6.2495385419430831E-6</v>
      </c>
      <c r="HF4050" s="24" t="str">
        <f t="shared" si="1207"/>
        <v/>
      </c>
    </row>
    <row r="4051" spans="209:214" ht="20.100000000000001" customHeight="1" x14ac:dyDescent="0.25">
      <c r="HA4051" s="2"/>
      <c r="HB4051" s="2">
        <f t="shared" si="1208"/>
        <v>22.086399999998612</v>
      </c>
      <c r="HC4051" s="147">
        <f t="shared" si="1209"/>
        <v>2.4547262508803976E-3</v>
      </c>
      <c r="HD4051" s="2">
        <f t="shared" si="1210"/>
        <v>6.2340864920074936E-6</v>
      </c>
      <c r="HE4051" s="2">
        <f t="shared" si="1206"/>
        <v>6.2340864920074936E-6</v>
      </c>
      <c r="HF4051" s="24" t="str">
        <f t="shared" si="1207"/>
        <v/>
      </c>
    </row>
    <row r="4052" spans="209:214" ht="20.100000000000001" customHeight="1" x14ac:dyDescent="0.25">
      <c r="HA4052" s="2"/>
      <c r="HB4052" s="2">
        <f t="shared" si="1208"/>
        <v>22.092799999998611</v>
      </c>
      <c r="HC4052" s="147">
        <f t="shared" si="1209"/>
        <v>2.4484921643883901E-3</v>
      </c>
      <c r="HD4052" s="2">
        <f t="shared" si="1210"/>
        <v>6.2186713424062547E-6</v>
      </c>
      <c r="HE4052" s="2">
        <f t="shared" si="1206"/>
        <v>6.2186713424062547E-6</v>
      </c>
      <c r="HF4052" s="24" t="str">
        <f t="shared" si="1207"/>
        <v/>
      </c>
    </row>
    <row r="4053" spans="209:214" ht="20.100000000000001" customHeight="1" x14ac:dyDescent="0.25">
      <c r="HA4053" s="2"/>
      <c r="HB4053" s="2">
        <f t="shared" si="1208"/>
        <v>22.099199999998611</v>
      </c>
      <c r="HC4053" s="147">
        <f t="shared" si="1209"/>
        <v>2.4422734930459838E-3</v>
      </c>
      <c r="HD4053" s="2">
        <f t="shared" si="1210"/>
        <v>6.2032930090872435E-6</v>
      </c>
      <c r="HE4053" s="2">
        <f t="shared" si="1206"/>
        <v>6.2032930090872435E-6</v>
      </c>
      <c r="HF4053" s="24" t="str">
        <f t="shared" si="1207"/>
        <v/>
      </c>
    </row>
    <row r="4054" spans="209:214" ht="20.100000000000001" customHeight="1" x14ac:dyDescent="0.25">
      <c r="HA4054" s="2"/>
      <c r="HB4054" s="2">
        <f t="shared" si="1208"/>
        <v>22.10559999999861</v>
      </c>
      <c r="HC4054" s="147">
        <f t="shared" si="1209"/>
        <v>2.4360702000368966E-3</v>
      </c>
      <c r="HD4054" s="2">
        <f t="shared" si="1210"/>
        <v>6.1879514082195143E-6</v>
      </c>
      <c r="HE4054" s="2">
        <f t="shared" si="1206"/>
        <v>6.1879514082195143E-6</v>
      </c>
      <c r="HF4054" s="24" t="str">
        <f t="shared" si="1207"/>
        <v/>
      </c>
    </row>
    <row r="4055" spans="209:214" ht="20.100000000000001" customHeight="1" x14ac:dyDescent="0.25">
      <c r="HA4055" s="2"/>
      <c r="HB4055" s="2">
        <f t="shared" si="1208"/>
        <v>22.111999999998609</v>
      </c>
      <c r="HC4055" s="147">
        <f t="shared" si="1209"/>
        <v>2.4298822486286771E-3</v>
      </c>
      <c r="HD4055" s="2">
        <f t="shared" si="1210"/>
        <v>6.1726464561148026E-6</v>
      </c>
      <c r="HE4055" s="2">
        <f t="shared" si="1206"/>
        <v>6.1726464561148026E-6</v>
      </c>
      <c r="HF4055" s="24" t="str">
        <f t="shared" si="1207"/>
        <v/>
      </c>
    </row>
    <row r="4056" spans="209:214" ht="20.100000000000001" customHeight="1" x14ac:dyDescent="0.25">
      <c r="HA4056" s="2"/>
      <c r="HB4056" s="2">
        <f t="shared" si="1208"/>
        <v>22.118399999998609</v>
      </c>
      <c r="HC4056" s="147">
        <f t="shared" si="1209"/>
        <v>2.4237096021725623E-3</v>
      </c>
      <c r="HD4056" s="2">
        <f t="shared" si="1210"/>
        <v>6.1573780692999493E-6</v>
      </c>
      <c r="HE4056" s="2">
        <f t="shared" ref="HE4056:HE4119" si="1211">IF(HC4056&lt;(1-$HA$604),HD4056,"")</f>
        <v>6.1573780692999493E-6</v>
      </c>
      <c r="HF4056" s="24" t="str">
        <f t="shared" ref="HF4056:HF4119" si="1212">IF(HC4056&lt;(1-$HA$610),HD4056,"")</f>
        <v/>
      </c>
    </row>
    <row r="4057" spans="209:214" ht="20.100000000000001" customHeight="1" x14ac:dyDescent="0.25">
      <c r="HA4057" s="2"/>
      <c r="HB4057" s="2">
        <f t="shared" ref="HB4057:HB4120" si="1213">HB4056+$HE$597</f>
        <v>22.124799999998608</v>
      </c>
      <c r="HC4057" s="147">
        <f t="shared" ref="HC4057:HC4120" si="1214">_xlfn.CHISQ.DIST.RT(HB4057,7)</f>
        <v>2.4175522241032623E-3</v>
      </c>
      <c r="HD4057" s="2">
        <f t="shared" ref="HD4057:HD4120" si="1215">HC4057-HC4058</f>
        <v>6.1421461644401397E-6</v>
      </c>
      <c r="HE4057" s="2">
        <f t="shared" si="1211"/>
        <v>6.1421461644401397E-6</v>
      </c>
      <c r="HF4057" s="24" t="str">
        <f t="shared" si="1212"/>
        <v/>
      </c>
    </row>
    <row r="4058" spans="209:214" ht="20.100000000000001" customHeight="1" x14ac:dyDescent="0.25">
      <c r="HA4058" s="2"/>
      <c r="HB4058" s="2">
        <f t="shared" si="1213"/>
        <v>22.131199999998607</v>
      </c>
      <c r="HC4058" s="147">
        <f t="shared" si="1214"/>
        <v>2.4114100779388222E-3</v>
      </c>
      <c r="HD4058" s="2">
        <f t="shared" si="1215"/>
        <v>6.1269506583983176E-6</v>
      </c>
      <c r="HE4058" s="2">
        <f t="shared" si="1211"/>
        <v>6.1269506583983176E-6</v>
      </c>
      <c r="HF4058" s="24" t="str">
        <f t="shared" si="1212"/>
        <v/>
      </c>
    </row>
    <row r="4059" spans="209:214" ht="20.100000000000001" customHeight="1" x14ac:dyDescent="0.25">
      <c r="HA4059" s="2"/>
      <c r="HB4059" s="2">
        <f t="shared" si="1213"/>
        <v>22.137599999998606</v>
      </c>
      <c r="HC4059" s="147">
        <f t="shared" si="1214"/>
        <v>2.4052831272804239E-3</v>
      </c>
      <c r="HD4059" s="2">
        <f t="shared" si="1215"/>
        <v>6.1117914682260778E-6</v>
      </c>
      <c r="HE4059" s="2">
        <f t="shared" si="1211"/>
        <v>6.1117914682260778E-6</v>
      </c>
      <c r="HF4059" s="24" t="str">
        <f t="shared" si="1212"/>
        <v/>
      </c>
    </row>
    <row r="4060" spans="209:214" ht="20.100000000000001" customHeight="1" x14ac:dyDescent="0.25">
      <c r="HA4060" s="2"/>
      <c r="HB4060" s="2">
        <f t="shared" si="1213"/>
        <v>22.143999999998606</v>
      </c>
      <c r="HC4060" s="147">
        <f t="shared" si="1214"/>
        <v>2.3991713358121978E-3</v>
      </c>
      <c r="HD4060" s="2">
        <f t="shared" si="1215"/>
        <v>6.0966685111159616E-6</v>
      </c>
      <c r="HE4060" s="2">
        <f t="shared" si="1211"/>
        <v>6.0966685111159616E-6</v>
      </c>
      <c r="HF4060" s="24" t="str">
        <f t="shared" si="1212"/>
        <v/>
      </c>
    </row>
    <row r="4061" spans="209:214" ht="20.100000000000001" customHeight="1" x14ac:dyDescent="0.25">
      <c r="HA4061" s="2"/>
      <c r="HB4061" s="2">
        <f t="shared" si="1213"/>
        <v>22.150399999998605</v>
      </c>
      <c r="HC4061" s="147">
        <f t="shared" si="1214"/>
        <v>2.3930746673010818E-3</v>
      </c>
      <c r="HD4061" s="2">
        <f t="shared" si="1215"/>
        <v>6.0815817044769169E-6</v>
      </c>
      <c r="HE4061" s="2">
        <f t="shared" si="1211"/>
        <v>6.0815817044769169E-6</v>
      </c>
      <c r="HF4061" s="24" t="str">
        <f t="shared" si="1212"/>
        <v/>
      </c>
    </row>
    <row r="4062" spans="209:214" ht="20.100000000000001" customHeight="1" x14ac:dyDescent="0.25">
      <c r="HA4062" s="2"/>
      <c r="HB4062" s="2">
        <f t="shared" si="1213"/>
        <v>22.156799999998604</v>
      </c>
      <c r="HC4062" s="147">
        <f t="shared" si="1214"/>
        <v>2.3869930855966049E-3</v>
      </c>
      <c r="HD4062" s="2">
        <f t="shared" si="1215"/>
        <v>6.0665309658575368E-6</v>
      </c>
      <c r="HE4062" s="2">
        <f t="shared" si="1211"/>
        <v>6.0665309658575368E-6</v>
      </c>
      <c r="HF4062" s="24" t="str">
        <f t="shared" si="1212"/>
        <v/>
      </c>
    </row>
    <row r="4063" spans="209:214" ht="20.100000000000001" customHeight="1" x14ac:dyDescent="0.25">
      <c r="HA4063" s="2"/>
      <c r="HB4063" s="2">
        <f t="shared" si="1213"/>
        <v>22.163199999998604</v>
      </c>
      <c r="HC4063" s="147">
        <f t="shared" si="1214"/>
        <v>2.3809265546307474E-3</v>
      </c>
      <c r="HD4063" s="2">
        <f t="shared" si="1215"/>
        <v>6.0515162130119794E-6</v>
      </c>
      <c r="HE4063" s="2">
        <f t="shared" si="1211"/>
        <v>6.0515162130119794E-6</v>
      </c>
      <c r="HF4063" s="24" t="str">
        <f t="shared" si="1212"/>
        <v/>
      </c>
    </row>
    <row r="4064" spans="209:214" ht="20.100000000000001" customHeight="1" x14ac:dyDescent="0.25">
      <c r="HA4064" s="2"/>
      <c r="HB4064" s="2">
        <f t="shared" si="1213"/>
        <v>22.169599999998603</v>
      </c>
      <c r="HC4064" s="147">
        <f t="shared" si="1214"/>
        <v>2.3748750384177354E-3</v>
      </c>
      <c r="HD4064" s="2">
        <f t="shared" si="1215"/>
        <v>6.0365373638435887E-6</v>
      </c>
      <c r="HE4064" s="2">
        <f t="shared" si="1211"/>
        <v>6.0365373638435887E-6</v>
      </c>
      <c r="HF4064" s="24" t="str">
        <f t="shared" si="1212"/>
        <v/>
      </c>
    </row>
    <row r="4065" spans="209:214" ht="20.100000000000001" customHeight="1" x14ac:dyDescent="0.25">
      <c r="HA4065" s="2"/>
      <c r="HB4065" s="2">
        <f t="shared" si="1213"/>
        <v>22.175999999998602</v>
      </c>
      <c r="HC4065" s="147">
        <f t="shared" si="1214"/>
        <v>2.3688385010538918E-3</v>
      </c>
      <c r="HD4065" s="2">
        <f t="shared" si="1215"/>
        <v>6.0215943364565032E-6</v>
      </c>
      <c r="HE4065" s="2">
        <f t="shared" si="1211"/>
        <v>6.0215943364565032E-6</v>
      </c>
      <c r="HF4065" s="24" t="str">
        <f t="shared" si="1212"/>
        <v/>
      </c>
    </row>
    <row r="4066" spans="209:214" ht="20.100000000000001" customHeight="1" x14ac:dyDescent="0.25">
      <c r="HA4066" s="2"/>
      <c r="HB4066" s="2">
        <f t="shared" si="1213"/>
        <v>22.182399999998601</v>
      </c>
      <c r="HC4066" s="147">
        <f t="shared" si="1214"/>
        <v>2.3628169067174353E-3</v>
      </c>
      <c r="HD4066" s="2">
        <f t="shared" si="1215"/>
        <v>6.0066870491049147E-6</v>
      </c>
      <c r="HE4066" s="2">
        <f t="shared" si="1211"/>
        <v>6.0066870491049147E-6</v>
      </c>
      <c r="HF4066" s="24" t="str">
        <f t="shared" si="1212"/>
        <v/>
      </c>
    </row>
    <row r="4067" spans="209:214" ht="20.100000000000001" customHeight="1" x14ac:dyDescent="0.25">
      <c r="HA4067" s="2"/>
      <c r="HB4067" s="2">
        <f t="shared" si="1213"/>
        <v>22.188799999998601</v>
      </c>
      <c r="HC4067" s="147">
        <f t="shared" si="1214"/>
        <v>2.3568102196683304E-3</v>
      </c>
      <c r="HD4067" s="2">
        <f t="shared" si="1215"/>
        <v>5.9918154202316665E-6</v>
      </c>
      <c r="HE4067" s="2">
        <f t="shared" si="1211"/>
        <v>5.9918154202316665E-6</v>
      </c>
      <c r="HF4067" s="24" t="str">
        <f t="shared" si="1212"/>
        <v/>
      </c>
    </row>
    <row r="4068" spans="209:214" ht="20.100000000000001" customHeight="1" x14ac:dyDescent="0.25">
      <c r="HA4068" s="2"/>
      <c r="HB4068" s="2">
        <f t="shared" si="1213"/>
        <v>22.1951999999986</v>
      </c>
      <c r="HC4068" s="147">
        <f t="shared" si="1214"/>
        <v>2.3508184042480987E-3</v>
      </c>
      <c r="HD4068" s="2">
        <f t="shared" si="1215"/>
        <v>5.9769793684435329E-6</v>
      </c>
      <c r="HE4068" s="2">
        <f t="shared" si="1211"/>
        <v>5.9769793684435329E-6</v>
      </c>
      <c r="HF4068" s="24" t="str">
        <f t="shared" si="1212"/>
        <v/>
      </c>
    </row>
    <row r="4069" spans="209:214" ht="20.100000000000001" customHeight="1" x14ac:dyDescent="0.25">
      <c r="HA4069" s="2"/>
      <c r="HB4069" s="2">
        <f t="shared" si="1213"/>
        <v>22.201599999998599</v>
      </c>
      <c r="HC4069" s="147">
        <f t="shared" si="1214"/>
        <v>2.3448414248796552E-3</v>
      </c>
      <c r="HD4069" s="2">
        <f t="shared" si="1215"/>
        <v>5.962178812541144E-6</v>
      </c>
      <c r="HE4069" s="2">
        <f t="shared" si="1211"/>
        <v>5.962178812541144E-6</v>
      </c>
      <c r="HF4069" s="24" t="str">
        <f t="shared" si="1212"/>
        <v/>
      </c>
    </row>
    <row r="4070" spans="209:214" ht="20.100000000000001" customHeight="1" x14ac:dyDescent="0.25">
      <c r="HA4070" s="2"/>
      <c r="HB4070" s="2">
        <f t="shared" si="1213"/>
        <v>22.207999999998599</v>
      </c>
      <c r="HC4070" s="147">
        <f t="shared" si="1214"/>
        <v>2.338879246067114E-3</v>
      </c>
      <c r="HD4070" s="2">
        <f t="shared" si="1215"/>
        <v>5.94741367146304E-6</v>
      </c>
      <c r="HE4070" s="2">
        <f t="shared" si="1211"/>
        <v>5.94741367146304E-6</v>
      </c>
      <c r="HF4070" s="24" t="str">
        <f t="shared" si="1212"/>
        <v/>
      </c>
    </row>
    <row r="4071" spans="209:214" ht="20.100000000000001" customHeight="1" x14ac:dyDescent="0.25">
      <c r="HA4071" s="2"/>
      <c r="HB4071" s="2">
        <f t="shared" si="1213"/>
        <v>22.214399999998598</v>
      </c>
      <c r="HC4071" s="147">
        <f t="shared" si="1214"/>
        <v>2.332931832395651E-3</v>
      </c>
      <c r="HD4071" s="2">
        <f t="shared" si="1215"/>
        <v>5.9326838643615661E-6</v>
      </c>
      <c r="HE4071" s="2">
        <f t="shared" si="1211"/>
        <v>5.9326838643615661E-6</v>
      </c>
      <c r="HF4071" s="24" t="str">
        <f t="shared" si="1212"/>
        <v/>
      </c>
    </row>
    <row r="4072" spans="209:214" ht="20.100000000000001" customHeight="1" x14ac:dyDescent="0.25">
      <c r="HA4072" s="2"/>
      <c r="HB4072" s="2">
        <f t="shared" si="1213"/>
        <v>22.220799999998597</v>
      </c>
      <c r="HC4072" s="147">
        <f t="shared" si="1214"/>
        <v>2.3269991485312894E-3</v>
      </c>
      <c r="HD4072" s="2">
        <f t="shared" si="1215"/>
        <v>5.9179893105222071E-6</v>
      </c>
      <c r="HE4072" s="2">
        <f t="shared" si="1211"/>
        <v>5.9179893105222071E-6</v>
      </c>
      <c r="HF4072" s="24" t="str">
        <f t="shared" si="1212"/>
        <v/>
      </c>
    </row>
    <row r="4073" spans="209:214" ht="20.100000000000001" customHeight="1" x14ac:dyDescent="0.25">
      <c r="HA4073" s="2"/>
      <c r="HB4073" s="2">
        <f t="shared" si="1213"/>
        <v>22.227199999998597</v>
      </c>
      <c r="HC4073" s="147">
        <f t="shared" si="1214"/>
        <v>2.3210811592207672E-3</v>
      </c>
      <c r="HD4073" s="2">
        <f t="shared" si="1215"/>
        <v>5.9033299294316763E-6</v>
      </c>
      <c r="HE4073" s="2">
        <f t="shared" si="1211"/>
        <v>5.9033299294316763E-6</v>
      </c>
      <c r="HF4073" s="24" t="str">
        <f t="shared" si="1212"/>
        <v/>
      </c>
    </row>
    <row r="4074" spans="209:214" ht="20.100000000000001" customHeight="1" x14ac:dyDescent="0.25">
      <c r="HA4074" s="2"/>
      <c r="HB4074" s="2">
        <f t="shared" si="1213"/>
        <v>22.233599999998596</v>
      </c>
      <c r="HC4074" s="147">
        <f t="shared" si="1214"/>
        <v>2.3151778292913355E-3</v>
      </c>
      <c r="HD4074" s="2">
        <f t="shared" si="1215"/>
        <v>5.8887056407410515E-6</v>
      </c>
      <c r="HE4074" s="2">
        <f t="shared" si="1211"/>
        <v>5.8887056407410515E-6</v>
      </c>
      <c r="HF4074" s="24" t="str">
        <f t="shared" si="1212"/>
        <v/>
      </c>
    </row>
    <row r="4075" spans="209:214" ht="20.100000000000001" customHeight="1" x14ac:dyDescent="0.25">
      <c r="HA4075" s="2"/>
      <c r="HB4075" s="2">
        <f t="shared" si="1213"/>
        <v>22.239999999998595</v>
      </c>
      <c r="HC4075" s="147">
        <f t="shared" si="1214"/>
        <v>2.3092891236505945E-3</v>
      </c>
      <c r="HD4075" s="2">
        <f t="shared" si="1215"/>
        <v>5.874116364258837E-6</v>
      </c>
      <c r="HE4075" s="2">
        <f t="shared" si="1211"/>
        <v>5.874116364258837E-6</v>
      </c>
      <c r="HF4075" s="24" t="str">
        <f t="shared" si="1212"/>
        <v/>
      </c>
    </row>
    <row r="4076" spans="209:214" ht="20.100000000000001" customHeight="1" x14ac:dyDescent="0.25">
      <c r="HA4076" s="2"/>
      <c r="HB4076" s="2">
        <f t="shared" si="1213"/>
        <v>22.246399999998594</v>
      </c>
      <c r="HC4076" s="147">
        <f t="shared" si="1214"/>
        <v>2.3034150072863357E-3</v>
      </c>
      <c r="HD4076" s="2">
        <f t="shared" si="1215"/>
        <v>5.8595620199843566E-6</v>
      </c>
      <c r="HE4076" s="2">
        <f t="shared" si="1211"/>
        <v>5.8595620199843566E-6</v>
      </c>
      <c r="HF4076" s="24" t="str">
        <f t="shared" si="1212"/>
        <v/>
      </c>
    </row>
    <row r="4077" spans="209:214" ht="20.100000000000001" customHeight="1" x14ac:dyDescent="0.25">
      <c r="HA4077" s="2"/>
      <c r="HB4077" s="2">
        <f t="shared" si="1213"/>
        <v>22.252799999998594</v>
      </c>
      <c r="HC4077" s="147">
        <f t="shared" si="1214"/>
        <v>2.2975554452663513E-3</v>
      </c>
      <c r="HD4077" s="2">
        <f t="shared" si="1215"/>
        <v>5.8450425280769623E-6</v>
      </c>
      <c r="HE4077" s="2">
        <f t="shared" si="1211"/>
        <v>5.8450425280769623E-6</v>
      </c>
      <c r="HF4077" s="24" t="str">
        <f t="shared" si="1212"/>
        <v/>
      </c>
    </row>
    <row r="4078" spans="209:214" ht="20.100000000000001" customHeight="1" x14ac:dyDescent="0.25">
      <c r="HA4078" s="2"/>
      <c r="HB4078" s="2">
        <f t="shared" si="1213"/>
        <v>22.259199999998593</v>
      </c>
      <c r="HC4078" s="147">
        <f t="shared" si="1214"/>
        <v>2.2917104027382743E-3</v>
      </c>
      <c r="HD4078" s="2">
        <f t="shared" si="1215"/>
        <v>5.8305578088616722E-6</v>
      </c>
      <c r="HE4078" s="2">
        <f t="shared" si="1211"/>
        <v>5.8305578088616722E-6</v>
      </c>
      <c r="HF4078" s="24" t="str">
        <f t="shared" si="1212"/>
        <v/>
      </c>
    </row>
    <row r="4079" spans="209:214" ht="20.100000000000001" customHeight="1" x14ac:dyDescent="0.25">
      <c r="HA4079" s="2"/>
      <c r="HB4079" s="2">
        <f t="shared" si="1213"/>
        <v>22.265599999998592</v>
      </c>
      <c r="HC4079" s="147">
        <f t="shared" si="1214"/>
        <v>2.2858798449294127E-3</v>
      </c>
      <c r="HD4079" s="2">
        <f t="shared" si="1215"/>
        <v>5.8161077828504208E-6</v>
      </c>
      <c r="HE4079" s="2">
        <f t="shared" si="1211"/>
        <v>5.8161077828504208E-6</v>
      </c>
      <c r="HF4079" s="24" t="str">
        <f t="shared" si="1212"/>
        <v/>
      </c>
    </row>
    <row r="4080" spans="209:214" ht="20.100000000000001" customHeight="1" x14ac:dyDescent="0.25">
      <c r="HA4080" s="2"/>
      <c r="HB4080" s="2">
        <f t="shared" si="1213"/>
        <v>22.271999999998592</v>
      </c>
      <c r="HC4080" s="147">
        <f t="shared" si="1214"/>
        <v>2.2800637371465622E-3</v>
      </c>
      <c r="HD4080" s="2">
        <f t="shared" si="1215"/>
        <v>5.8016923707060637E-6</v>
      </c>
      <c r="HE4080" s="2">
        <f t="shared" si="1211"/>
        <v>5.8016923707060637E-6</v>
      </c>
      <c r="HF4080" s="24" t="str">
        <f t="shared" si="1212"/>
        <v/>
      </c>
    </row>
    <row r="4081" spans="209:214" ht="20.100000000000001" customHeight="1" x14ac:dyDescent="0.25">
      <c r="HA4081" s="2"/>
      <c r="HB4081" s="2">
        <f t="shared" si="1213"/>
        <v>22.278399999998591</v>
      </c>
      <c r="HC4081" s="147">
        <f t="shared" si="1214"/>
        <v>2.2742620447758562E-3</v>
      </c>
      <c r="HD4081" s="2">
        <f t="shared" si="1215"/>
        <v>5.7873114932801076E-6</v>
      </c>
      <c r="HE4081" s="2">
        <f t="shared" si="1211"/>
        <v>5.7873114932801076E-6</v>
      </c>
      <c r="HF4081" s="24" t="str">
        <f t="shared" si="1212"/>
        <v/>
      </c>
    </row>
    <row r="4082" spans="209:214" ht="20.100000000000001" customHeight="1" x14ac:dyDescent="0.25">
      <c r="HA4082" s="2"/>
      <c r="HB4082" s="2">
        <f t="shared" si="1213"/>
        <v>22.28479999999859</v>
      </c>
      <c r="HC4082" s="147">
        <f t="shared" si="1214"/>
        <v>2.2684747332825761E-3</v>
      </c>
      <c r="HD4082" s="2">
        <f t="shared" si="1215"/>
        <v>5.7729650715684748E-6</v>
      </c>
      <c r="HE4082" s="2">
        <f t="shared" si="1211"/>
        <v>5.7729650715684748E-6</v>
      </c>
      <c r="HF4082" s="24" t="str">
        <f t="shared" si="1212"/>
        <v/>
      </c>
    </row>
    <row r="4083" spans="209:214" ht="20.100000000000001" customHeight="1" x14ac:dyDescent="0.25">
      <c r="HA4083" s="2"/>
      <c r="HB4083" s="2">
        <f t="shared" si="1213"/>
        <v>22.291199999998589</v>
      </c>
      <c r="HC4083" s="147">
        <f t="shared" si="1214"/>
        <v>2.2627017682110076E-3</v>
      </c>
      <c r="HD4083" s="2">
        <f t="shared" si="1215"/>
        <v>5.7586530267579074E-6</v>
      </c>
      <c r="HE4083" s="2">
        <f t="shared" si="1211"/>
        <v>5.7586530267579074E-6</v>
      </c>
      <c r="HF4083" s="24" t="str">
        <f t="shared" si="1212"/>
        <v/>
      </c>
    </row>
    <row r="4084" spans="209:214" ht="20.100000000000001" customHeight="1" x14ac:dyDescent="0.25">
      <c r="HA4084" s="2"/>
      <c r="HB4084" s="2">
        <f t="shared" si="1213"/>
        <v>22.297599999998589</v>
      </c>
      <c r="HC4084" s="147">
        <f t="shared" si="1214"/>
        <v>2.2569431151842497E-3</v>
      </c>
      <c r="HD4084" s="2">
        <f t="shared" si="1215"/>
        <v>5.7443752802012471E-6</v>
      </c>
      <c r="HE4084" s="2">
        <f t="shared" si="1211"/>
        <v>5.7443752802012471E-6</v>
      </c>
      <c r="HF4084" s="24" t="str">
        <f t="shared" si="1212"/>
        <v/>
      </c>
    </row>
    <row r="4085" spans="209:214" ht="20.100000000000001" customHeight="1" x14ac:dyDescent="0.25">
      <c r="HA4085" s="2"/>
      <c r="HB4085" s="2">
        <f t="shared" si="1213"/>
        <v>22.303999999998588</v>
      </c>
      <c r="HC4085" s="147">
        <f t="shared" si="1214"/>
        <v>2.2511987399040484E-3</v>
      </c>
      <c r="HD4085" s="2">
        <f t="shared" si="1215"/>
        <v>5.7301317534052924E-6</v>
      </c>
      <c r="HE4085" s="2">
        <f t="shared" si="1211"/>
        <v>5.7301317534052924E-6</v>
      </c>
      <c r="HF4085" s="24" t="str">
        <f t="shared" si="1212"/>
        <v/>
      </c>
    </row>
    <row r="4086" spans="209:214" ht="20.100000000000001" customHeight="1" x14ac:dyDescent="0.25">
      <c r="HA4086" s="2"/>
      <c r="HB4086" s="2">
        <f t="shared" si="1213"/>
        <v>22.310399999998587</v>
      </c>
      <c r="HC4086" s="147">
        <f t="shared" si="1214"/>
        <v>2.2454686081506432E-3</v>
      </c>
      <c r="HD4086" s="2">
        <f t="shared" si="1215"/>
        <v>5.7159223680542173E-6</v>
      </c>
      <c r="HE4086" s="2">
        <f t="shared" si="1211"/>
        <v>5.7159223680542173E-6</v>
      </c>
      <c r="HF4086" s="24" t="str">
        <f t="shared" si="1212"/>
        <v/>
      </c>
    </row>
    <row r="4087" spans="209:214" ht="20.100000000000001" customHeight="1" x14ac:dyDescent="0.25">
      <c r="HA4087" s="2"/>
      <c r="HB4087" s="2">
        <f t="shared" si="1213"/>
        <v>22.316799999998587</v>
      </c>
      <c r="HC4087" s="147">
        <f t="shared" si="1214"/>
        <v>2.2397526857825889E-3</v>
      </c>
      <c r="HD4087" s="2">
        <f t="shared" si="1215"/>
        <v>5.7017470460087039E-6</v>
      </c>
      <c r="HE4087" s="2">
        <f t="shared" si="1211"/>
        <v>5.7017470460087039E-6</v>
      </c>
      <c r="HF4087" s="24" t="str">
        <f t="shared" si="1212"/>
        <v/>
      </c>
    </row>
    <row r="4088" spans="209:214" ht="20.100000000000001" customHeight="1" x14ac:dyDescent="0.25">
      <c r="HA4088" s="2"/>
      <c r="HB4088" s="2">
        <f t="shared" si="1213"/>
        <v>22.323199999998586</v>
      </c>
      <c r="HC4088" s="147">
        <f t="shared" si="1214"/>
        <v>2.2340509387365802E-3</v>
      </c>
      <c r="HD4088" s="2">
        <f t="shared" si="1215"/>
        <v>5.6876057092729825E-6</v>
      </c>
      <c r="HE4088" s="2">
        <f t="shared" si="1211"/>
        <v>5.6876057092729825E-6</v>
      </c>
      <c r="HF4088" s="24" t="str">
        <f t="shared" si="1212"/>
        <v/>
      </c>
    </row>
    <row r="4089" spans="209:214" ht="20.100000000000001" customHeight="1" x14ac:dyDescent="0.25">
      <c r="HA4089" s="2"/>
      <c r="HB4089" s="2">
        <f t="shared" si="1213"/>
        <v>22.329599999998585</v>
      </c>
      <c r="HC4089" s="147">
        <f t="shared" si="1214"/>
        <v>2.2283633330273073E-3</v>
      </c>
      <c r="HD4089" s="2">
        <f t="shared" si="1215"/>
        <v>5.6734982800421031E-6</v>
      </c>
      <c r="HE4089" s="2">
        <f t="shared" si="1211"/>
        <v>5.6734982800421031E-6</v>
      </c>
      <c r="HF4089" s="24" t="str">
        <f t="shared" si="1212"/>
        <v/>
      </c>
    </row>
    <row r="4090" spans="209:214" ht="20.100000000000001" customHeight="1" x14ac:dyDescent="0.25">
      <c r="HA4090" s="2"/>
      <c r="HB4090" s="2">
        <f t="shared" si="1213"/>
        <v>22.335999999998585</v>
      </c>
      <c r="HC4090" s="147">
        <f t="shared" si="1214"/>
        <v>2.2226898347472651E-3</v>
      </c>
      <c r="HD4090" s="2">
        <f t="shared" si="1215"/>
        <v>5.6594246806607358E-6</v>
      </c>
      <c r="HE4090" s="2">
        <f t="shared" si="1211"/>
        <v>5.6594246806607358E-6</v>
      </c>
      <c r="HF4090" s="24" t="str">
        <f t="shared" si="1212"/>
        <v/>
      </c>
    </row>
    <row r="4091" spans="209:214" ht="20.100000000000001" customHeight="1" x14ac:dyDescent="0.25">
      <c r="HA4091" s="2"/>
      <c r="HB4091" s="2">
        <f t="shared" si="1213"/>
        <v>22.342399999998584</v>
      </c>
      <c r="HC4091" s="147">
        <f t="shared" si="1214"/>
        <v>2.2170304100666044E-3</v>
      </c>
      <c r="HD4091" s="2">
        <f t="shared" si="1215"/>
        <v>5.6453848336578648E-6</v>
      </c>
      <c r="HE4091" s="2">
        <f t="shared" si="1211"/>
        <v>5.6453848336578648E-6</v>
      </c>
      <c r="HF4091" s="24" t="str">
        <f t="shared" si="1212"/>
        <v/>
      </c>
    </row>
    <row r="4092" spans="209:214" ht="20.100000000000001" customHeight="1" x14ac:dyDescent="0.25">
      <c r="HA4092" s="2"/>
      <c r="HB4092" s="2">
        <f t="shared" si="1213"/>
        <v>22.348799999998583</v>
      </c>
      <c r="HC4092" s="147">
        <f t="shared" si="1214"/>
        <v>2.2113850252329465E-3</v>
      </c>
      <c r="HD4092" s="2">
        <f t="shared" si="1215"/>
        <v>5.631378661704288E-6</v>
      </c>
      <c r="HE4092" s="2">
        <f t="shared" si="1211"/>
        <v>5.631378661704288E-6</v>
      </c>
      <c r="HF4092" s="24" t="str">
        <f t="shared" si="1212"/>
        <v/>
      </c>
    </row>
    <row r="4093" spans="209:214" ht="20.100000000000001" customHeight="1" x14ac:dyDescent="0.25">
      <c r="HA4093" s="2"/>
      <c r="HB4093" s="2">
        <f t="shared" si="1213"/>
        <v>22.355199999998582</v>
      </c>
      <c r="HC4093" s="147">
        <f t="shared" si="1214"/>
        <v>2.2057536465712423E-3</v>
      </c>
      <c r="HD4093" s="2">
        <f t="shared" si="1215"/>
        <v>5.6174060876611892E-6</v>
      </c>
      <c r="HE4093" s="2">
        <f t="shared" si="1211"/>
        <v>5.6174060876611892E-6</v>
      </c>
      <c r="HF4093" s="24" t="str">
        <f t="shared" si="1212"/>
        <v/>
      </c>
    </row>
    <row r="4094" spans="209:214" ht="20.100000000000001" customHeight="1" x14ac:dyDescent="0.25">
      <c r="HA4094" s="2"/>
      <c r="HB4094" s="2">
        <f t="shared" si="1213"/>
        <v>22.361599999998582</v>
      </c>
      <c r="HC4094" s="147">
        <f t="shared" si="1214"/>
        <v>2.2001362404835811E-3</v>
      </c>
      <c r="HD4094" s="2">
        <f t="shared" si="1215"/>
        <v>5.6034670345311323E-6</v>
      </c>
      <c r="HE4094" s="2">
        <f t="shared" si="1211"/>
        <v>5.6034670345311323E-6</v>
      </c>
      <c r="HF4094" s="24" t="str">
        <f t="shared" si="1212"/>
        <v/>
      </c>
    </row>
    <row r="4095" spans="209:214" ht="20.100000000000001" customHeight="1" x14ac:dyDescent="0.25">
      <c r="HA4095" s="2"/>
      <c r="HB4095" s="2">
        <f t="shared" si="1213"/>
        <v>22.367999999998581</v>
      </c>
      <c r="HC4095" s="147">
        <f t="shared" si="1214"/>
        <v>2.1945327734490499E-3</v>
      </c>
      <c r="HD4095" s="2">
        <f t="shared" si="1215"/>
        <v>5.5895614255088016E-6</v>
      </c>
      <c r="HE4095" s="2">
        <f t="shared" si="1211"/>
        <v>5.5895614255088016E-6</v>
      </c>
      <c r="HF4095" s="24" t="str">
        <f t="shared" si="1212"/>
        <v/>
      </c>
    </row>
    <row r="4096" spans="209:214" ht="20.100000000000001" customHeight="1" x14ac:dyDescent="0.25">
      <c r="HA4096" s="2"/>
      <c r="HB4096" s="2">
        <f t="shared" si="1213"/>
        <v>22.37439999999858</v>
      </c>
      <c r="HC4096" s="147">
        <f t="shared" si="1214"/>
        <v>2.1889432120235411E-3</v>
      </c>
      <c r="HD4096" s="2">
        <f t="shared" si="1215"/>
        <v>5.5756891839220217E-6</v>
      </c>
      <c r="HE4096" s="2">
        <f t="shared" si="1211"/>
        <v>5.5756891839220217E-6</v>
      </c>
      <c r="HF4096" s="24" t="str">
        <f t="shared" si="1212"/>
        <v/>
      </c>
    </row>
    <row r="4097" spans="209:214" ht="20.100000000000001" customHeight="1" x14ac:dyDescent="0.25">
      <c r="HA4097" s="2"/>
      <c r="HB4097" s="2">
        <f t="shared" si="1213"/>
        <v>22.38079999999858</v>
      </c>
      <c r="HC4097" s="147">
        <f t="shared" si="1214"/>
        <v>2.1833675228396191E-3</v>
      </c>
      <c r="HD4097" s="2">
        <f t="shared" si="1215"/>
        <v>5.5618502332916049E-6</v>
      </c>
      <c r="HE4097" s="2">
        <f t="shared" si="1211"/>
        <v>5.5618502332916049E-6</v>
      </c>
      <c r="HF4097" s="24" t="str">
        <f t="shared" si="1212"/>
        <v/>
      </c>
    </row>
    <row r="4098" spans="209:214" ht="20.100000000000001" customHeight="1" x14ac:dyDescent="0.25">
      <c r="HA4098" s="2"/>
      <c r="HB4098" s="2">
        <f t="shared" si="1213"/>
        <v>22.387199999998579</v>
      </c>
      <c r="HC4098" s="147">
        <f t="shared" si="1214"/>
        <v>2.1778056726063275E-3</v>
      </c>
      <c r="HD4098" s="2">
        <f t="shared" si="1215"/>
        <v>5.5480444972845142E-6</v>
      </c>
      <c r="HE4098" s="2">
        <f t="shared" si="1211"/>
        <v>5.5480444972845142E-6</v>
      </c>
      <c r="HF4098" s="24" t="str">
        <f t="shared" si="1212"/>
        <v/>
      </c>
    </row>
    <row r="4099" spans="209:214" ht="20.100000000000001" customHeight="1" x14ac:dyDescent="0.25">
      <c r="HA4099" s="2"/>
      <c r="HB4099" s="2">
        <f t="shared" si="1213"/>
        <v>22.393599999998578</v>
      </c>
      <c r="HC4099" s="147">
        <f t="shared" si="1214"/>
        <v>2.172257628109043E-3</v>
      </c>
      <c r="HD4099" s="2">
        <f t="shared" si="1215"/>
        <v>5.5342718997442204E-6</v>
      </c>
      <c r="HE4099" s="2">
        <f t="shared" si="1211"/>
        <v>5.5342718997442204E-6</v>
      </c>
      <c r="HF4099" s="24" t="str">
        <f t="shared" si="1212"/>
        <v/>
      </c>
    </row>
    <row r="4100" spans="209:214" ht="20.100000000000001" customHeight="1" x14ac:dyDescent="0.25">
      <c r="HA4100" s="2"/>
      <c r="HB4100" s="2">
        <f t="shared" si="1213"/>
        <v>22.399999999998577</v>
      </c>
      <c r="HC4100" s="147">
        <f t="shared" si="1214"/>
        <v>2.1667233562092988E-3</v>
      </c>
      <c r="HD4100" s="2">
        <f t="shared" si="1215"/>
        <v>5.5205323646603452E-6</v>
      </c>
      <c r="HE4100" s="2">
        <f t="shared" si="1211"/>
        <v>5.5205323646603452E-6</v>
      </c>
      <c r="HF4100" s="24" t="str">
        <f t="shared" si="1212"/>
        <v/>
      </c>
    </row>
    <row r="4101" spans="209:214" ht="20.100000000000001" customHeight="1" x14ac:dyDescent="0.25">
      <c r="HA4101" s="2"/>
      <c r="HB4101" s="2">
        <f t="shared" si="1213"/>
        <v>22.406399999998577</v>
      </c>
      <c r="HC4101" s="147">
        <f t="shared" si="1214"/>
        <v>2.1612028238446384E-3</v>
      </c>
      <c r="HD4101" s="2">
        <f t="shared" si="1215"/>
        <v>5.5068258162063906E-6</v>
      </c>
      <c r="HE4101" s="2">
        <f t="shared" si="1211"/>
        <v>5.5068258162063906E-6</v>
      </c>
      <c r="HF4101" s="24" t="str">
        <f t="shared" si="1212"/>
        <v/>
      </c>
    </row>
    <row r="4102" spans="209:214" ht="20.100000000000001" customHeight="1" x14ac:dyDescent="0.25">
      <c r="HA4102" s="2"/>
      <c r="HB4102" s="2">
        <f t="shared" si="1213"/>
        <v>22.412799999998576</v>
      </c>
      <c r="HC4102" s="147">
        <f t="shared" si="1214"/>
        <v>2.155695998028432E-3</v>
      </c>
      <c r="HD4102" s="2">
        <f t="shared" si="1215"/>
        <v>5.4931521787033102E-6</v>
      </c>
      <c r="HE4102" s="2">
        <f t="shared" si="1211"/>
        <v>5.4931521787033102E-6</v>
      </c>
      <c r="HF4102" s="24" t="str">
        <f t="shared" si="1212"/>
        <v/>
      </c>
    </row>
    <row r="4103" spans="209:214" ht="20.100000000000001" customHeight="1" x14ac:dyDescent="0.25">
      <c r="HA4103" s="2"/>
      <c r="HB4103" s="2">
        <f t="shared" si="1213"/>
        <v>22.419199999998575</v>
      </c>
      <c r="HC4103" s="147">
        <f t="shared" si="1214"/>
        <v>2.1502028458497287E-3</v>
      </c>
      <c r="HD4103" s="2">
        <f t="shared" si="1215"/>
        <v>5.4795113766355555E-6</v>
      </c>
      <c r="HE4103" s="2">
        <f t="shared" si="1211"/>
        <v>5.4795113766355555E-6</v>
      </c>
      <c r="HF4103" s="24" t="str">
        <f t="shared" si="1212"/>
        <v/>
      </c>
    </row>
    <row r="4104" spans="209:214" ht="20.100000000000001" customHeight="1" x14ac:dyDescent="0.25">
      <c r="HA4104" s="2"/>
      <c r="HB4104" s="2">
        <f t="shared" si="1213"/>
        <v>22.425599999998575</v>
      </c>
      <c r="HC4104" s="147">
        <f t="shared" si="1214"/>
        <v>2.1447233344730932E-3</v>
      </c>
      <c r="HD4104" s="2">
        <f t="shared" si="1215"/>
        <v>5.4659033346584479E-6</v>
      </c>
      <c r="HE4104" s="2">
        <f t="shared" si="1211"/>
        <v>5.4659033346584479E-6</v>
      </c>
      <c r="HF4104" s="24" t="str">
        <f t="shared" si="1212"/>
        <v/>
      </c>
    </row>
    <row r="4105" spans="209:214" ht="20.100000000000001" customHeight="1" x14ac:dyDescent="0.25">
      <c r="HA4105" s="2"/>
      <c r="HB4105" s="2">
        <f t="shared" si="1213"/>
        <v>22.431999999998574</v>
      </c>
      <c r="HC4105" s="147">
        <f t="shared" si="1214"/>
        <v>2.1392574311384347E-3</v>
      </c>
      <c r="HD4105" s="2">
        <f t="shared" si="1215"/>
        <v>5.4523279775843016E-6</v>
      </c>
      <c r="HE4105" s="2">
        <f t="shared" si="1211"/>
        <v>5.4523279775843016E-6</v>
      </c>
      <c r="HF4105" s="24" t="str">
        <f t="shared" si="1212"/>
        <v/>
      </c>
    </row>
    <row r="4106" spans="209:214" ht="20.100000000000001" customHeight="1" x14ac:dyDescent="0.25">
      <c r="HA4106" s="2"/>
      <c r="HB4106" s="2">
        <f t="shared" si="1213"/>
        <v>22.438399999998573</v>
      </c>
      <c r="HC4106" s="147">
        <f t="shared" si="1214"/>
        <v>2.1338051031608504E-3</v>
      </c>
      <c r="HD4106" s="2">
        <f t="shared" si="1215"/>
        <v>5.4387852303819893E-6</v>
      </c>
      <c r="HE4106" s="2">
        <f t="shared" si="1211"/>
        <v>5.4387852303819893E-6</v>
      </c>
      <c r="HF4106" s="24" t="str">
        <f t="shared" si="1212"/>
        <v/>
      </c>
    </row>
    <row r="4107" spans="209:214" ht="20.100000000000001" customHeight="1" x14ac:dyDescent="0.25">
      <c r="HA4107" s="2"/>
      <c r="HB4107" s="2">
        <f t="shared" si="1213"/>
        <v>22.444799999998573</v>
      </c>
      <c r="HC4107" s="147">
        <f t="shared" si="1214"/>
        <v>2.1283663179304684E-3</v>
      </c>
      <c r="HD4107" s="2">
        <f t="shared" si="1215"/>
        <v>5.4252750181960248E-6</v>
      </c>
      <c r="HE4107" s="2">
        <f t="shared" si="1211"/>
        <v>5.4252750181960248E-6</v>
      </c>
      <c r="HF4107" s="24" t="str">
        <f t="shared" si="1212"/>
        <v/>
      </c>
    </row>
    <row r="4108" spans="209:214" ht="20.100000000000001" customHeight="1" x14ac:dyDescent="0.25">
      <c r="HA4108" s="2"/>
      <c r="HB4108" s="2">
        <f t="shared" si="1213"/>
        <v>22.451199999998572</v>
      </c>
      <c r="HC4108" s="147">
        <f t="shared" si="1214"/>
        <v>2.1229410429122724E-3</v>
      </c>
      <c r="HD4108" s="2">
        <f t="shared" si="1215"/>
        <v>5.4117972663175057E-6</v>
      </c>
      <c r="HE4108" s="2">
        <f t="shared" si="1211"/>
        <v>5.4117972663175057E-6</v>
      </c>
      <c r="HF4108" s="24" t="str">
        <f t="shared" si="1212"/>
        <v/>
      </c>
    </row>
    <row r="4109" spans="209:214" ht="20.100000000000001" customHeight="1" x14ac:dyDescent="0.25">
      <c r="HA4109" s="2"/>
      <c r="HB4109" s="2">
        <f t="shared" si="1213"/>
        <v>22.457599999998571</v>
      </c>
      <c r="HC4109" s="147">
        <f t="shared" si="1214"/>
        <v>2.1175292456459549E-3</v>
      </c>
      <c r="HD4109" s="2">
        <f t="shared" si="1215"/>
        <v>5.3983519001945222E-6</v>
      </c>
      <c r="HE4109" s="2">
        <f t="shared" si="1211"/>
        <v>5.3983519001945222E-6</v>
      </c>
      <c r="HF4109" s="24" t="str">
        <f t="shared" si="1212"/>
        <v/>
      </c>
    </row>
    <row r="4110" spans="209:214" ht="20.100000000000001" customHeight="1" x14ac:dyDescent="0.25">
      <c r="HA4110" s="2"/>
      <c r="HB4110" s="2">
        <f t="shared" si="1213"/>
        <v>22.46399999999857</v>
      </c>
      <c r="HC4110" s="147">
        <f t="shared" si="1214"/>
        <v>2.1121308937457604E-3</v>
      </c>
      <c r="HD4110" s="2">
        <f t="shared" si="1215"/>
        <v>5.3849388454521065E-6</v>
      </c>
      <c r="HE4110" s="2">
        <f t="shared" si="1211"/>
        <v>5.3849388454521065E-6</v>
      </c>
      <c r="HF4110" s="24" t="str">
        <f t="shared" si="1212"/>
        <v/>
      </c>
    </row>
    <row r="4111" spans="209:214" ht="20.100000000000001" customHeight="1" x14ac:dyDescent="0.25">
      <c r="HA4111" s="2"/>
      <c r="HB4111" s="2">
        <f t="shared" si="1213"/>
        <v>22.47039999999857</v>
      </c>
      <c r="HC4111" s="147">
        <f t="shared" si="1214"/>
        <v>2.1067459549003083E-3</v>
      </c>
      <c r="HD4111" s="2">
        <f t="shared" si="1215"/>
        <v>5.3715580278727165E-6</v>
      </c>
      <c r="HE4111" s="2">
        <f t="shared" si="1211"/>
        <v>5.3715580278727165E-6</v>
      </c>
      <c r="HF4111" s="24" t="str">
        <f t="shared" si="1212"/>
        <v/>
      </c>
    </row>
    <row r="4112" spans="209:214" ht="20.100000000000001" customHeight="1" x14ac:dyDescent="0.25">
      <c r="HA4112" s="2"/>
      <c r="HB4112" s="2">
        <f t="shared" si="1213"/>
        <v>22.476799999998569</v>
      </c>
      <c r="HC4112" s="147">
        <f t="shared" si="1214"/>
        <v>2.1013743968724356E-3</v>
      </c>
      <c r="HD4112" s="2">
        <f t="shared" si="1215"/>
        <v>5.3582093733827926E-6</v>
      </c>
      <c r="HE4112" s="2">
        <f t="shared" si="1211"/>
        <v>5.3582093733827926E-6</v>
      </c>
      <c r="HF4112" s="24" t="str">
        <f t="shared" si="1212"/>
        <v/>
      </c>
    </row>
    <row r="4113" spans="209:214" ht="20.100000000000001" customHeight="1" x14ac:dyDescent="0.25">
      <c r="HA4113" s="2"/>
      <c r="HB4113" s="2">
        <f t="shared" si="1213"/>
        <v>22.483199999998568</v>
      </c>
      <c r="HC4113" s="147">
        <f t="shared" si="1214"/>
        <v>2.0960161874990528E-3</v>
      </c>
      <c r="HD4113" s="2">
        <f t="shared" si="1215"/>
        <v>5.3448928080774769E-6</v>
      </c>
      <c r="HE4113" s="2">
        <f t="shared" si="1211"/>
        <v>5.3448928080774769E-6</v>
      </c>
      <c r="HF4113" s="24" t="str">
        <f t="shared" si="1212"/>
        <v/>
      </c>
    </row>
    <row r="4114" spans="209:214" ht="20.100000000000001" customHeight="1" x14ac:dyDescent="0.25">
      <c r="HA4114" s="2"/>
      <c r="HB4114" s="2">
        <f t="shared" si="1213"/>
        <v>22.489599999998568</v>
      </c>
      <c r="HC4114" s="147">
        <f t="shared" si="1214"/>
        <v>2.0906712946909753E-3</v>
      </c>
      <c r="HD4114" s="2">
        <f t="shared" si="1215"/>
        <v>5.3316082582210468E-6</v>
      </c>
      <c r="HE4114" s="2">
        <f t="shared" si="1211"/>
        <v>5.3316082582210468E-6</v>
      </c>
      <c r="HF4114" s="24" t="str">
        <f t="shared" si="1212"/>
        <v/>
      </c>
    </row>
    <row r="4115" spans="209:214" ht="20.100000000000001" customHeight="1" x14ac:dyDescent="0.25">
      <c r="HA4115" s="2"/>
      <c r="HB4115" s="2">
        <f t="shared" si="1213"/>
        <v>22.495999999998567</v>
      </c>
      <c r="HC4115" s="147">
        <f t="shared" si="1214"/>
        <v>2.0853396864327542E-3</v>
      </c>
      <c r="HD4115" s="2">
        <f t="shared" si="1215"/>
        <v>5.3183556502213285E-6</v>
      </c>
      <c r="HE4115" s="2">
        <f t="shared" si="1211"/>
        <v>5.3183556502213285E-6</v>
      </c>
      <c r="HF4115" s="24" t="str">
        <f t="shared" si="1212"/>
        <v/>
      </c>
    </row>
    <row r="4116" spans="209:214" ht="20.100000000000001" customHeight="1" x14ac:dyDescent="0.25">
      <c r="HA4116" s="2"/>
      <c r="HB4116" s="2">
        <f t="shared" si="1213"/>
        <v>22.502399999998566</v>
      </c>
      <c r="HC4116" s="147">
        <f t="shared" si="1214"/>
        <v>2.0800213307825329E-3</v>
      </c>
      <c r="HD4116" s="2">
        <f t="shared" si="1215"/>
        <v>5.3051349106431403E-6</v>
      </c>
      <c r="HE4116" s="2">
        <f t="shared" si="1211"/>
        <v>5.3051349106431403E-6</v>
      </c>
      <c r="HF4116" s="24" t="str">
        <f t="shared" si="1212"/>
        <v/>
      </c>
    </row>
    <row r="4117" spans="209:214" ht="20.100000000000001" customHeight="1" x14ac:dyDescent="0.25">
      <c r="HA4117" s="2"/>
      <c r="HB4117" s="2">
        <f t="shared" si="1213"/>
        <v>22.508799999998566</v>
      </c>
      <c r="HC4117" s="147">
        <f t="shared" si="1214"/>
        <v>2.0747161958718898E-3</v>
      </c>
      <c r="HD4117" s="2">
        <f t="shared" si="1215"/>
        <v>5.2919459662334467E-6</v>
      </c>
      <c r="HE4117" s="2">
        <f t="shared" si="1211"/>
        <v>5.2919459662334467E-6</v>
      </c>
      <c r="HF4117" s="24" t="str">
        <f t="shared" si="1212"/>
        <v/>
      </c>
    </row>
    <row r="4118" spans="209:214" ht="20.100000000000001" customHeight="1" x14ac:dyDescent="0.25">
      <c r="HA4118" s="2"/>
      <c r="HB4118" s="2">
        <f t="shared" si="1213"/>
        <v>22.515199999998565</v>
      </c>
      <c r="HC4118" s="147">
        <f t="shared" si="1214"/>
        <v>2.0694242499056563E-3</v>
      </c>
      <c r="HD4118" s="2">
        <f t="shared" si="1215"/>
        <v>5.2787887438636785E-6</v>
      </c>
      <c r="HE4118" s="2">
        <f t="shared" si="1211"/>
        <v>5.2787887438636785E-6</v>
      </c>
      <c r="HF4118" s="24" t="str">
        <f t="shared" si="1212"/>
        <v/>
      </c>
    </row>
    <row r="4119" spans="209:214" ht="20.100000000000001" customHeight="1" x14ac:dyDescent="0.25">
      <c r="HA4119" s="2"/>
      <c r="HB4119" s="2">
        <f t="shared" si="1213"/>
        <v>22.521599999998564</v>
      </c>
      <c r="HC4119" s="147">
        <f t="shared" si="1214"/>
        <v>2.0641454611617926E-3</v>
      </c>
      <c r="HD4119" s="2">
        <f t="shared" si="1215"/>
        <v>5.2656631705904483E-6</v>
      </c>
      <c r="HE4119" s="2">
        <f t="shared" si="1211"/>
        <v>5.2656631705904483E-6</v>
      </c>
      <c r="HF4119" s="24" t="str">
        <f t="shared" si="1212"/>
        <v/>
      </c>
    </row>
    <row r="4120" spans="209:214" ht="20.100000000000001" customHeight="1" x14ac:dyDescent="0.25">
      <c r="HA4120" s="2"/>
      <c r="HB4120" s="2">
        <f t="shared" si="1213"/>
        <v>22.527999999998563</v>
      </c>
      <c r="HC4120" s="147">
        <f t="shared" si="1214"/>
        <v>2.0588797979912022E-3</v>
      </c>
      <c r="HD4120" s="2">
        <f t="shared" si="1215"/>
        <v>5.2525691736100139E-6</v>
      </c>
      <c r="HE4120" s="2">
        <f t="shared" ref="HE4120:HE4183" si="1216">IF(HC4120&lt;(1-$HA$604),HD4120,"")</f>
        <v>5.2525691736100139E-6</v>
      </c>
      <c r="HF4120" s="24" t="str">
        <f t="shared" ref="HF4120:HF4183" si="1217">IF(HC4120&lt;(1-$HA$610),HD4120,"")</f>
        <v/>
      </c>
    </row>
    <row r="4121" spans="209:214" ht="20.100000000000001" customHeight="1" x14ac:dyDescent="0.25">
      <c r="HA4121" s="2"/>
      <c r="HB4121" s="2">
        <f t="shared" ref="HB4121:HB4184" si="1218">HB4120+$HE$597</f>
        <v>22.534399999998563</v>
      </c>
      <c r="HC4121" s="147">
        <f t="shared" ref="HC4121:HC4184" si="1219">_xlfn.CHISQ.DIST.RT(HB4121,7)</f>
        <v>2.0536272288175922E-3</v>
      </c>
      <c r="HD4121" s="2">
        <f t="shared" ref="HD4121:HD4184" si="1220">HC4121-HC4122</f>
        <v>5.2395066802821307E-6</v>
      </c>
      <c r="HE4121" s="2">
        <f t="shared" si="1216"/>
        <v>5.2395066802821307E-6</v>
      </c>
      <c r="HF4121" s="24" t="str">
        <f t="shared" si="1217"/>
        <v/>
      </c>
    </row>
    <row r="4122" spans="209:214" ht="20.100000000000001" customHeight="1" x14ac:dyDescent="0.25">
      <c r="HA4122" s="2"/>
      <c r="HB4122" s="2">
        <f t="shared" si="1218"/>
        <v>22.540799999998562</v>
      </c>
      <c r="HC4122" s="147">
        <f t="shared" si="1219"/>
        <v>2.0483877221373101E-3</v>
      </c>
      <c r="HD4122" s="2">
        <f t="shared" si="1220"/>
        <v>5.2264756181278835E-6</v>
      </c>
      <c r="HE4122" s="2">
        <f t="shared" si="1216"/>
        <v>5.2264756181278835E-6</v>
      </c>
      <c r="HF4122" s="24" t="str">
        <f t="shared" si="1217"/>
        <v/>
      </c>
    </row>
    <row r="4123" spans="209:214" ht="20.100000000000001" customHeight="1" x14ac:dyDescent="0.25">
      <c r="HA4123" s="2"/>
      <c r="HB4123" s="2">
        <f t="shared" si="1218"/>
        <v>22.547199999998561</v>
      </c>
      <c r="HC4123" s="147">
        <f t="shared" si="1219"/>
        <v>2.0431612465191822E-3</v>
      </c>
      <c r="HD4123" s="2">
        <f t="shared" si="1220"/>
        <v>5.2134759148153749E-6</v>
      </c>
      <c r="HE4123" s="2">
        <f t="shared" si="1216"/>
        <v>5.2134759148153749E-6</v>
      </c>
      <c r="HF4123" s="24" t="str">
        <f t="shared" si="1217"/>
        <v/>
      </c>
    </row>
    <row r="4124" spans="209:214" ht="20.100000000000001" customHeight="1" x14ac:dyDescent="0.25">
      <c r="HA4124" s="2"/>
      <c r="HB4124" s="2">
        <f t="shared" si="1218"/>
        <v>22.553599999998561</v>
      </c>
      <c r="HC4124" s="147">
        <f t="shared" si="1219"/>
        <v>2.0379477706043668E-3</v>
      </c>
      <c r="HD4124" s="2">
        <f t="shared" si="1220"/>
        <v>5.2005074981714347E-6</v>
      </c>
      <c r="HE4124" s="2">
        <f t="shared" si="1216"/>
        <v>5.2005074981714347E-6</v>
      </c>
      <c r="HF4124" s="24" t="str">
        <f t="shared" si="1217"/>
        <v/>
      </c>
    </row>
    <row r="4125" spans="209:214" ht="20.100000000000001" customHeight="1" x14ac:dyDescent="0.25">
      <c r="HA4125" s="2"/>
      <c r="HB4125" s="2">
        <f t="shared" si="1218"/>
        <v>22.55999999999856</v>
      </c>
      <c r="HC4125" s="147">
        <f t="shared" si="1219"/>
        <v>2.0327472631061954E-3</v>
      </c>
      <c r="HD4125" s="2">
        <f t="shared" si="1220"/>
        <v>5.1875702961894261E-6</v>
      </c>
      <c r="HE4125" s="2">
        <f t="shared" si="1216"/>
        <v>5.1875702961894261E-6</v>
      </c>
      <c r="HF4125" s="24" t="str">
        <f t="shared" si="1217"/>
        <v/>
      </c>
    </row>
    <row r="4126" spans="209:214" ht="20.100000000000001" customHeight="1" x14ac:dyDescent="0.25">
      <c r="HA4126" s="2"/>
      <c r="HB4126" s="2">
        <f t="shared" si="1218"/>
        <v>22.566399999998559</v>
      </c>
      <c r="HC4126" s="147">
        <f t="shared" si="1219"/>
        <v>2.0275596928100059E-3</v>
      </c>
      <c r="HD4126" s="2">
        <f t="shared" si="1220"/>
        <v>5.1746642369975872E-6</v>
      </c>
      <c r="HE4126" s="2">
        <f t="shared" si="1216"/>
        <v>5.1746642369975872E-6</v>
      </c>
      <c r="HF4126" s="24" t="str">
        <f t="shared" si="1217"/>
        <v/>
      </c>
    </row>
    <row r="4127" spans="209:214" ht="20.100000000000001" customHeight="1" x14ac:dyDescent="0.25">
      <c r="HA4127" s="2"/>
      <c r="HB4127" s="2">
        <f t="shared" si="1218"/>
        <v>22.572799999998558</v>
      </c>
      <c r="HC4127" s="147">
        <f t="shared" si="1219"/>
        <v>2.0223850285730084E-3</v>
      </c>
      <c r="HD4127" s="2">
        <f t="shared" si="1220"/>
        <v>5.1617892488902556E-6</v>
      </c>
      <c r="HE4127" s="2">
        <f t="shared" si="1216"/>
        <v>5.1617892488902556E-6</v>
      </c>
      <c r="HF4127" s="24" t="str">
        <f t="shared" si="1217"/>
        <v/>
      </c>
    </row>
    <row r="4128" spans="209:214" ht="20.100000000000001" customHeight="1" x14ac:dyDescent="0.25">
      <c r="HA4128" s="2"/>
      <c r="HB4128" s="2">
        <f t="shared" si="1218"/>
        <v>22.579199999998558</v>
      </c>
      <c r="HC4128" s="147">
        <f t="shared" si="1219"/>
        <v>2.0172232393241181E-3</v>
      </c>
      <c r="HD4128" s="2">
        <f t="shared" si="1220"/>
        <v>5.1489452603326394E-6</v>
      </c>
      <c r="HE4128" s="2">
        <f t="shared" si="1216"/>
        <v>5.1489452603326394E-6</v>
      </c>
      <c r="HF4128" s="24" t="str">
        <f t="shared" si="1217"/>
        <v/>
      </c>
    </row>
    <row r="4129" spans="209:214" ht="20.100000000000001" customHeight="1" x14ac:dyDescent="0.25">
      <c r="HA4129" s="2"/>
      <c r="HB4129" s="2">
        <f t="shared" si="1218"/>
        <v>22.585599999998557</v>
      </c>
      <c r="HC4129" s="147">
        <f t="shared" si="1219"/>
        <v>2.0120742940637855E-3</v>
      </c>
      <c r="HD4129" s="2">
        <f t="shared" si="1220"/>
        <v>5.1361321999066067E-6</v>
      </c>
      <c r="HE4129" s="2">
        <f t="shared" si="1216"/>
        <v>5.1361321999066067E-6</v>
      </c>
      <c r="HF4129" s="24" t="str">
        <f t="shared" si="1217"/>
        <v/>
      </c>
    </row>
    <row r="4130" spans="209:214" ht="20.100000000000001" customHeight="1" x14ac:dyDescent="0.25">
      <c r="HA4130" s="2"/>
      <c r="HB4130" s="2">
        <f t="shared" si="1218"/>
        <v>22.591999999998556</v>
      </c>
      <c r="HC4130" s="147">
        <f t="shared" si="1219"/>
        <v>2.0069381618638788E-3</v>
      </c>
      <c r="HD4130" s="2">
        <f t="shared" si="1220"/>
        <v>5.1233499963917843E-6</v>
      </c>
      <c r="HE4130" s="2">
        <f t="shared" si="1216"/>
        <v>5.1233499963917843E-6</v>
      </c>
      <c r="HF4130" s="24" t="str">
        <f t="shared" si="1217"/>
        <v/>
      </c>
    </row>
    <row r="4131" spans="209:214" ht="20.100000000000001" customHeight="1" x14ac:dyDescent="0.25">
      <c r="HA4131" s="2"/>
      <c r="HB4131" s="2">
        <f t="shared" si="1218"/>
        <v>22.598399999998556</v>
      </c>
      <c r="HC4131" s="147">
        <f t="shared" si="1219"/>
        <v>2.0018148118674871E-3</v>
      </c>
      <c r="HD4131" s="2">
        <f t="shared" si="1220"/>
        <v>5.1105985786788211E-6</v>
      </c>
      <c r="HE4131" s="2">
        <f t="shared" si="1216"/>
        <v>5.1105985786788211E-6</v>
      </c>
      <c r="HF4131" s="24" t="str">
        <f t="shared" si="1217"/>
        <v/>
      </c>
    </row>
    <row r="4132" spans="209:214" ht="20.100000000000001" customHeight="1" x14ac:dyDescent="0.25">
      <c r="HA4132" s="2"/>
      <c r="HB4132" s="2">
        <f t="shared" si="1218"/>
        <v>22.604799999998555</v>
      </c>
      <c r="HC4132" s="147">
        <f t="shared" si="1219"/>
        <v>1.9967042132888082E-3</v>
      </c>
      <c r="HD4132" s="2">
        <f t="shared" si="1220"/>
        <v>5.0978778758522213E-6</v>
      </c>
      <c r="HE4132" s="2">
        <f t="shared" si="1216"/>
        <v>5.0978778758522213E-6</v>
      </c>
      <c r="HF4132" s="24" t="str">
        <f t="shared" si="1217"/>
        <v/>
      </c>
    </row>
    <row r="4133" spans="209:214" ht="20.100000000000001" customHeight="1" x14ac:dyDescent="0.25">
      <c r="HA4133" s="2"/>
      <c r="HB4133" s="2">
        <f t="shared" si="1218"/>
        <v>22.611199999998554</v>
      </c>
      <c r="HC4133" s="147">
        <f t="shared" si="1219"/>
        <v>1.991606335412956E-3</v>
      </c>
      <c r="HD4133" s="2">
        <f t="shared" si="1220"/>
        <v>5.0851878171183536E-6</v>
      </c>
      <c r="HE4133" s="2">
        <f t="shared" si="1216"/>
        <v>5.0851878171183536E-6</v>
      </c>
      <c r="HF4133" s="24" t="str">
        <f t="shared" si="1217"/>
        <v/>
      </c>
    </row>
    <row r="4134" spans="209:214" ht="20.100000000000001" customHeight="1" x14ac:dyDescent="0.25">
      <c r="HA4134" s="2"/>
      <c r="HB4134" s="2">
        <f t="shared" si="1218"/>
        <v>22.617599999998554</v>
      </c>
      <c r="HC4134" s="147">
        <f t="shared" si="1219"/>
        <v>1.9865211475958377E-3</v>
      </c>
      <c r="HD4134" s="2">
        <f t="shared" si="1220"/>
        <v>5.0725283318522885E-6</v>
      </c>
      <c r="HE4134" s="2">
        <f t="shared" si="1216"/>
        <v>5.0725283318522885E-6</v>
      </c>
      <c r="HF4134" s="24" t="str">
        <f t="shared" si="1217"/>
        <v/>
      </c>
    </row>
    <row r="4135" spans="209:214" ht="20.100000000000001" customHeight="1" x14ac:dyDescent="0.25">
      <c r="HA4135" s="2"/>
      <c r="HB4135" s="2">
        <f t="shared" si="1218"/>
        <v>22.623999999998553</v>
      </c>
      <c r="HC4135" s="147">
        <f t="shared" si="1219"/>
        <v>1.9814486192639854E-3</v>
      </c>
      <c r="HD4135" s="2">
        <f t="shared" si="1220"/>
        <v>5.0598993495774153E-6</v>
      </c>
      <c r="HE4135" s="2">
        <f t="shared" si="1216"/>
        <v>5.0598993495774153E-6</v>
      </c>
      <c r="HF4135" s="24" t="str">
        <f t="shared" si="1217"/>
        <v/>
      </c>
    </row>
    <row r="4136" spans="209:214" ht="20.100000000000001" customHeight="1" x14ac:dyDescent="0.25">
      <c r="HA4136" s="2"/>
      <c r="HB4136" s="2">
        <f t="shared" si="1218"/>
        <v>22.630399999998552</v>
      </c>
      <c r="HC4136" s="147">
        <f t="shared" si="1219"/>
        <v>1.976388719914408E-3</v>
      </c>
      <c r="HD4136" s="2">
        <f t="shared" si="1220"/>
        <v>5.0473007999754169E-6</v>
      </c>
      <c r="HE4136" s="2">
        <f t="shared" si="1216"/>
        <v>5.0473007999754169E-6</v>
      </c>
      <c r="HF4136" s="24" t="str">
        <f t="shared" si="1217"/>
        <v/>
      </c>
    </row>
    <row r="4137" spans="209:214" ht="20.100000000000001" customHeight="1" x14ac:dyDescent="0.25">
      <c r="HA4137" s="2"/>
      <c r="HB4137" s="2">
        <f t="shared" si="1218"/>
        <v>22.636799999998551</v>
      </c>
      <c r="HC4137" s="147">
        <f t="shared" si="1219"/>
        <v>1.9713414191144325E-3</v>
      </c>
      <c r="HD4137" s="2">
        <f t="shared" si="1220"/>
        <v>5.0347326128723918E-6</v>
      </c>
      <c r="HE4137" s="2">
        <f t="shared" si="1216"/>
        <v>5.0347326128723918E-6</v>
      </c>
      <c r="HF4137" s="24" t="str">
        <f t="shared" si="1217"/>
        <v/>
      </c>
    </row>
    <row r="4138" spans="209:214" ht="20.100000000000001" customHeight="1" x14ac:dyDescent="0.25">
      <c r="HA4138" s="2"/>
      <c r="HB4138" s="2">
        <f t="shared" si="1218"/>
        <v>22.643199999998551</v>
      </c>
      <c r="HC4138" s="147">
        <f t="shared" si="1219"/>
        <v>1.9663066865015602E-3</v>
      </c>
      <c r="HD4138" s="2">
        <f t="shared" si="1220"/>
        <v>5.0221947182483954E-6</v>
      </c>
      <c r="HE4138" s="2">
        <f t="shared" si="1216"/>
        <v>5.0221947182483954E-6</v>
      </c>
      <c r="HF4138" s="24" t="str">
        <f t="shared" si="1217"/>
        <v/>
      </c>
    </row>
    <row r="4139" spans="209:214" ht="20.100000000000001" customHeight="1" x14ac:dyDescent="0.25">
      <c r="HA4139" s="2"/>
      <c r="HB4139" s="2">
        <f t="shared" si="1218"/>
        <v>22.64959999999855</v>
      </c>
      <c r="HC4139" s="147">
        <f t="shared" si="1219"/>
        <v>1.9612844917833118E-3</v>
      </c>
      <c r="HD4139" s="2">
        <f t="shared" si="1220"/>
        <v>5.0096870462322356E-6</v>
      </c>
      <c r="HE4139" s="2">
        <f t="shared" si="1216"/>
        <v>5.0096870462322356E-6</v>
      </c>
      <c r="HF4139" s="24" t="str">
        <f t="shared" si="1217"/>
        <v/>
      </c>
    </row>
    <row r="4140" spans="209:214" ht="20.100000000000001" customHeight="1" x14ac:dyDescent="0.25">
      <c r="HA4140" s="2"/>
      <c r="HB4140" s="2">
        <f t="shared" si="1218"/>
        <v>22.655999999998549</v>
      </c>
      <c r="HC4140" s="147">
        <f t="shared" si="1219"/>
        <v>1.9562748047370795E-3</v>
      </c>
      <c r="HD4140" s="2">
        <f t="shared" si="1220"/>
        <v>4.9972095271129651E-6</v>
      </c>
      <c r="HE4140" s="2">
        <f t="shared" si="1216"/>
        <v>4.9972095271129651E-6</v>
      </c>
      <c r="HF4140" s="24" t="str">
        <f t="shared" si="1217"/>
        <v/>
      </c>
    </row>
    <row r="4141" spans="209:214" ht="20.100000000000001" customHeight="1" x14ac:dyDescent="0.25">
      <c r="HA4141" s="2"/>
      <c r="HB4141" s="2">
        <f t="shared" si="1218"/>
        <v>22.662399999998549</v>
      </c>
      <c r="HC4141" s="147">
        <f t="shared" si="1219"/>
        <v>1.9512775952099666E-3</v>
      </c>
      <c r="HD4141" s="2">
        <f t="shared" si="1220"/>
        <v>4.9847620913208001E-6</v>
      </c>
      <c r="HE4141" s="2">
        <f t="shared" si="1216"/>
        <v>4.9847620913208001E-6</v>
      </c>
      <c r="HF4141" s="24" t="str">
        <f t="shared" si="1217"/>
        <v/>
      </c>
    </row>
    <row r="4142" spans="209:214" ht="20.100000000000001" customHeight="1" x14ac:dyDescent="0.25">
      <c r="HA4142" s="2"/>
      <c r="HB4142" s="2">
        <f t="shared" si="1218"/>
        <v>22.668799999998548</v>
      </c>
      <c r="HC4142" s="147">
        <f t="shared" si="1219"/>
        <v>1.9462928331186458E-3</v>
      </c>
      <c r="HD4142" s="2">
        <f t="shared" si="1220"/>
        <v>4.9723446694464185E-6</v>
      </c>
      <c r="HE4142" s="2">
        <f t="shared" si="1216"/>
        <v>4.9723446694464185E-6</v>
      </c>
      <c r="HF4142" s="24" t="str">
        <f t="shared" si="1217"/>
        <v/>
      </c>
    </row>
    <row r="4143" spans="209:214" ht="20.100000000000001" customHeight="1" x14ac:dyDescent="0.25">
      <c r="HA4143" s="2"/>
      <c r="HB4143" s="2">
        <f t="shared" si="1218"/>
        <v>22.675199999998547</v>
      </c>
      <c r="HC4143" s="147">
        <f t="shared" si="1219"/>
        <v>1.9413204884491993E-3</v>
      </c>
      <c r="HD4143" s="2">
        <f t="shared" si="1220"/>
        <v>4.9599571922175414E-6</v>
      </c>
      <c r="HE4143" s="2">
        <f t="shared" si="1216"/>
        <v>4.9599571922175414E-6</v>
      </c>
      <c r="HF4143" s="24" t="str">
        <f t="shared" si="1217"/>
        <v/>
      </c>
    </row>
    <row r="4144" spans="209:214" ht="20.100000000000001" customHeight="1" x14ac:dyDescent="0.25">
      <c r="HA4144" s="2"/>
      <c r="HB4144" s="2">
        <f t="shared" si="1218"/>
        <v>22.681599999998546</v>
      </c>
      <c r="HC4144" s="147">
        <f t="shared" si="1219"/>
        <v>1.9363605312569818E-3</v>
      </c>
      <c r="HD4144" s="2">
        <f t="shared" si="1220"/>
        <v>4.947599590524954E-6</v>
      </c>
      <c r="HE4144" s="2">
        <f t="shared" si="1216"/>
        <v>4.947599590524954E-6</v>
      </c>
      <c r="HF4144" s="24" t="str">
        <f t="shared" si="1217"/>
        <v/>
      </c>
    </row>
    <row r="4145" spans="209:214" ht="20.100000000000001" customHeight="1" x14ac:dyDescent="0.25">
      <c r="HA4145" s="2"/>
      <c r="HB4145" s="2">
        <f t="shared" si="1218"/>
        <v>22.687999999998546</v>
      </c>
      <c r="HC4145" s="147">
        <f t="shared" si="1219"/>
        <v>1.9314129316664568E-3</v>
      </c>
      <c r="HD4145" s="2">
        <f t="shared" si="1220"/>
        <v>4.9352717954032066E-6</v>
      </c>
      <c r="HE4145" s="2">
        <f t="shared" si="1216"/>
        <v>4.9352717954032066E-6</v>
      </c>
      <c r="HF4145" s="24" t="str">
        <f t="shared" si="1217"/>
        <v/>
      </c>
    </row>
    <row r="4146" spans="209:214" ht="20.100000000000001" customHeight="1" x14ac:dyDescent="0.25">
      <c r="HA4146" s="2"/>
      <c r="HB4146" s="2">
        <f t="shared" si="1218"/>
        <v>22.694399999998545</v>
      </c>
      <c r="HC4146" s="147">
        <f t="shared" si="1219"/>
        <v>1.9264776598710536E-3</v>
      </c>
      <c r="HD4146" s="2">
        <f t="shared" si="1220"/>
        <v>4.9229737380310484E-6</v>
      </c>
      <c r="HE4146" s="2">
        <f t="shared" si="1216"/>
        <v>4.9229737380310484E-6</v>
      </c>
      <c r="HF4146" s="24" t="str">
        <f t="shared" si="1217"/>
        <v/>
      </c>
    </row>
    <row r="4147" spans="209:214" ht="20.100000000000001" customHeight="1" x14ac:dyDescent="0.25">
      <c r="HA4147" s="2"/>
      <c r="HB4147" s="2">
        <f t="shared" si="1218"/>
        <v>22.700799999998544</v>
      </c>
      <c r="HC4147" s="147">
        <f t="shared" si="1219"/>
        <v>1.9215546861330226E-3</v>
      </c>
      <c r="HD4147" s="2">
        <f t="shared" si="1220"/>
        <v>4.9107053497492083E-6</v>
      </c>
      <c r="HE4147" s="2">
        <f t="shared" si="1216"/>
        <v>4.9107053497492083E-6</v>
      </c>
      <c r="HF4147" s="24" t="str">
        <f t="shared" si="1217"/>
        <v/>
      </c>
    </row>
    <row r="4148" spans="209:214" ht="20.100000000000001" customHeight="1" x14ac:dyDescent="0.25">
      <c r="HA4148" s="2"/>
      <c r="HB4148" s="2">
        <f t="shared" si="1218"/>
        <v>22.707199999998544</v>
      </c>
      <c r="HC4148" s="147">
        <f t="shared" si="1219"/>
        <v>1.9166439807832734E-3</v>
      </c>
      <c r="HD4148" s="2">
        <f t="shared" si="1220"/>
        <v>4.8984665620348082E-6</v>
      </c>
      <c r="HE4148" s="2">
        <f t="shared" si="1216"/>
        <v>4.8984665620348082E-6</v>
      </c>
      <c r="HF4148" s="24" t="str">
        <f t="shared" si="1217"/>
        <v/>
      </c>
    </row>
    <row r="4149" spans="209:214" ht="20.100000000000001" customHeight="1" x14ac:dyDescent="0.25">
      <c r="HA4149" s="2"/>
      <c r="HB4149" s="2">
        <f t="shared" si="1218"/>
        <v>22.713599999998543</v>
      </c>
      <c r="HC4149" s="147">
        <f t="shared" si="1219"/>
        <v>1.9117455142212386E-3</v>
      </c>
      <c r="HD4149" s="2">
        <f t="shared" si="1220"/>
        <v>4.8862573065243473E-6</v>
      </c>
      <c r="HE4149" s="2">
        <f t="shared" si="1216"/>
        <v>4.8862573065243473E-6</v>
      </c>
      <c r="HF4149" s="24" t="str">
        <f t="shared" si="1217"/>
        <v/>
      </c>
    </row>
    <row r="4150" spans="209:214" ht="20.100000000000001" customHeight="1" x14ac:dyDescent="0.25">
      <c r="HA4150" s="2"/>
      <c r="HB4150" s="2">
        <f t="shared" si="1218"/>
        <v>22.719999999998542</v>
      </c>
      <c r="HC4150" s="147">
        <f t="shared" si="1219"/>
        <v>1.9068592569147142E-3</v>
      </c>
      <c r="HD4150" s="2">
        <f t="shared" si="1220"/>
        <v>4.8740775149898503E-6</v>
      </c>
      <c r="HE4150" s="2">
        <f t="shared" si="1216"/>
        <v>4.8740775149898503E-6</v>
      </c>
      <c r="HF4150" s="24" t="str">
        <f t="shared" si="1217"/>
        <v/>
      </c>
    </row>
    <row r="4151" spans="209:214" ht="20.100000000000001" customHeight="1" x14ac:dyDescent="0.25">
      <c r="HA4151" s="2"/>
      <c r="HB4151" s="2">
        <f t="shared" si="1218"/>
        <v>22.726399999998542</v>
      </c>
      <c r="HC4151" s="147">
        <f t="shared" si="1219"/>
        <v>1.9019851793997244E-3</v>
      </c>
      <c r="HD4151" s="2">
        <f t="shared" si="1220"/>
        <v>4.8619271193661891E-6</v>
      </c>
      <c r="HE4151" s="2">
        <f t="shared" si="1216"/>
        <v>4.8619271193661891E-6</v>
      </c>
      <c r="HF4151" s="24" t="str">
        <f t="shared" si="1217"/>
        <v/>
      </c>
    </row>
    <row r="4152" spans="209:214" ht="20.100000000000001" customHeight="1" x14ac:dyDescent="0.25">
      <c r="HA4152" s="2"/>
      <c r="HB4152" s="2">
        <f t="shared" si="1218"/>
        <v>22.732799999998541</v>
      </c>
      <c r="HC4152" s="147">
        <f t="shared" si="1219"/>
        <v>1.8971232522803582E-3</v>
      </c>
      <c r="HD4152" s="2">
        <f t="shared" si="1220"/>
        <v>4.8498060517254953E-6</v>
      </c>
      <c r="HE4152" s="2">
        <f t="shared" si="1216"/>
        <v>4.8498060517254953E-6</v>
      </c>
      <c r="HF4152" s="24" t="str">
        <f t="shared" si="1217"/>
        <v/>
      </c>
    </row>
    <row r="4153" spans="209:214" ht="20.100000000000001" customHeight="1" x14ac:dyDescent="0.25">
      <c r="HA4153" s="2"/>
      <c r="HB4153" s="2">
        <f t="shared" si="1218"/>
        <v>22.73919999999854</v>
      </c>
      <c r="HC4153" s="147">
        <f t="shared" si="1219"/>
        <v>1.8922734462286327E-3</v>
      </c>
      <c r="HD4153" s="2">
        <f t="shared" si="1220"/>
        <v>4.8377142442834493E-6</v>
      </c>
      <c r="HE4153" s="2">
        <f t="shared" si="1216"/>
        <v>4.8377142442834493E-6</v>
      </c>
      <c r="HF4153" s="24" t="str">
        <f t="shared" si="1217"/>
        <v/>
      </c>
    </row>
    <row r="4154" spans="209:214" ht="20.100000000000001" customHeight="1" x14ac:dyDescent="0.25">
      <c r="HA4154" s="2"/>
      <c r="HB4154" s="2">
        <f t="shared" si="1218"/>
        <v>22.745599999998539</v>
      </c>
      <c r="HC4154" s="147">
        <f t="shared" si="1219"/>
        <v>1.8874357319843492E-3</v>
      </c>
      <c r="HD4154" s="2">
        <f t="shared" si="1220"/>
        <v>4.8256516294224814E-6</v>
      </c>
      <c r="HE4154" s="2">
        <f t="shared" si="1216"/>
        <v>4.8256516294224814E-6</v>
      </c>
      <c r="HF4154" s="24" t="str">
        <f t="shared" si="1217"/>
        <v/>
      </c>
    </row>
    <row r="4155" spans="209:214" ht="20.100000000000001" customHeight="1" x14ac:dyDescent="0.25">
      <c r="HA4155" s="2"/>
      <c r="HB4155" s="2">
        <f t="shared" si="1218"/>
        <v>22.751999999998539</v>
      </c>
      <c r="HC4155" s="147">
        <f t="shared" si="1219"/>
        <v>1.8826100803549268E-3</v>
      </c>
      <c r="HD4155" s="2">
        <f t="shared" si="1220"/>
        <v>4.8136181396471033E-6</v>
      </c>
      <c r="HE4155" s="2">
        <f t="shared" si="1216"/>
        <v>4.8136181396471033E-6</v>
      </c>
      <c r="HF4155" s="24" t="str">
        <f t="shared" si="1217"/>
        <v/>
      </c>
    </row>
    <row r="4156" spans="209:214" ht="20.100000000000001" customHeight="1" x14ac:dyDescent="0.25">
      <c r="HA4156" s="2"/>
      <c r="HB4156" s="2">
        <f t="shared" si="1218"/>
        <v>22.758399999998538</v>
      </c>
      <c r="HC4156" s="147">
        <f t="shared" si="1219"/>
        <v>1.8777964622152797E-3</v>
      </c>
      <c r="HD4156" s="2">
        <f t="shared" si="1220"/>
        <v>4.8016137076233728E-6</v>
      </c>
      <c r="HE4156" s="2">
        <f t="shared" si="1216"/>
        <v>4.8016137076233728E-6</v>
      </c>
      <c r="HF4156" s="24" t="str">
        <f t="shared" si="1217"/>
        <v/>
      </c>
    </row>
    <row r="4157" spans="209:214" ht="20.100000000000001" customHeight="1" x14ac:dyDescent="0.25">
      <c r="HA4157" s="2"/>
      <c r="HB4157" s="2">
        <f t="shared" si="1218"/>
        <v>22.764799999998537</v>
      </c>
      <c r="HC4157" s="147">
        <f t="shared" si="1219"/>
        <v>1.8729948485076563E-3</v>
      </c>
      <c r="HD4157" s="2">
        <f t="shared" si="1220"/>
        <v>4.7896382661671844E-6</v>
      </c>
      <c r="HE4157" s="2">
        <f t="shared" si="1216"/>
        <v>4.7896382661671844E-6</v>
      </c>
      <c r="HF4157" s="24" t="str">
        <f t="shared" si="1217"/>
        <v/>
      </c>
    </row>
    <row r="4158" spans="209:214" ht="20.100000000000001" customHeight="1" x14ac:dyDescent="0.25">
      <c r="HA4158" s="2"/>
      <c r="HB4158" s="2">
        <f t="shared" si="1218"/>
        <v>22.771199999998537</v>
      </c>
      <c r="HC4158" s="147">
        <f t="shared" si="1219"/>
        <v>1.8682052102414891E-3</v>
      </c>
      <c r="HD4158" s="2">
        <f t="shared" si="1220"/>
        <v>4.7776917482223683E-6</v>
      </c>
      <c r="HE4158" s="2">
        <f t="shared" si="1216"/>
        <v>4.7776917482223683E-6</v>
      </c>
      <c r="HF4158" s="24" t="str">
        <f t="shared" si="1217"/>
        <v/>
      </c>
    </row>
    <row r="4159" spans="209:214" ht="20.100000000000001" customHeight="1" x14ac:dyDescent="0.25">
      <c r="HA4159" s="2"/>
      <c r="HB4159" s="2">
        <f t="shared" si="1218"/>
        <v>22.777599999998536</v>
      </c>
      <c r="HC4159" s="147">
        <f t="shared" si="1219"/>
        <v>1.8634275184932667E-3</v>
      </c>
      <c r="HD4159" s="2">
        <f t="shared" si="1220"/>
        <v>4.7657740868982043E-6</v>
      </c>
      <c r="HE4159" s="2">
        <f t="shared" si="1216"/>
        <v>4.7657740868982043E-6</v>
      </c>
      <c r="HF4159" s="24" t="str">
        <f t="shared" si="1217"/>
        <v/>
      </c>
    </row>
    <row r="4160" spans="209:214" ht="20.100000000000001" customHeight="1" x14ac:dyDescent="0.25">
      <c r="HA4160" s="2"/>
      <c r="HB4160" s="2">
        <f t="shared" si="1218"/>
        <v>22.783999999998535</v>
      </c>
      <c r="HC4160" s="147">
        <f t="shared" si="1219"/>
        <v>1.8586617444063685E-3</v>
      </c>
      <c r="HD4160" s="2">
        <f t="shared" si="1220"/>
        <v>4.7538852154362446E-6</v>
      </c>
      <c r="HE4160" s="2">
        <f t="shared" si="1216"/>
        <v>4.7538852154362446E-6</v>
      </c>
      <c r="HF4160" s="24" t="str">
        <f t="shared" si="1217"/>
        <v/>
      </c>
    </row>
    <row r="4161" spans="209:214" ht="20.100000000000001" customHeight="1" x14ac:dyDescent="0.25">
      <c r="HA4161" s="2"/>
      <c r="HB4161" s="2">
        <f t="shared" si="1218"/>
        <v>22.790399999998534</v>
      </c>
      <c r="HC4161" s="147">
        <f t="shared" si="1219"/>
        <v>1.8539078591909323E-3</v>
      </c>
      <c r="HD4161" s="2">
        <f t="shared" si="1220"/>
        <v>4.7420250672298297E-6</v>
      </c>
      <c r="HE4161" s="2">
        <f t="shared" si="1216"/>
        <v>4.7420250672298297E-6</v>
      </c>
      <c r="HF4161" s="24" t="str">
        <f t="shared" si="1217"/>
        <v/>
      </c>
    </row>
    <row r="4162" spans="209:214" ht="20.100000000000001" customHeight="1" x14ac:dyDescent="0.25">
      <c r="HA4162" s="2"/>
      <c r="HB4162" s="2">
        <f t="shared" si="1218"/>
        <v>22.796799999998534</v>
      </c>
      <c r="HC4162" s="147">
        <f t="shared" si="1219"/>
        <v>1.8491658341237025E-3</v>
      </c>
      <c r="HD4162" s="2">
        <f t="shared" si="1220"/>
        <v>4.7301935758143308E-6</v>
      </c>
      <c r="HE4162" s="2">
        <f t="shared" si="1216"/>
        <v>4.7301935758143308E-6</v>
      </c>
      <c r="HF4162" s="24" t="str">
        <f t="shared" si="1217"/>
        <v/>
      </c>
    </row>
    <row r="4163" spans="209:214" ht="20.100000000000001" customHeight="1" x14ac:dyDescent="0.25">
      <c r="HA4163" s="2"/>
      <c r="HB4163" s="2">
        <f t="shared" si="1218"/>
        <v>22.803199999998533</v>
      </c>
      <c r="HC4163" s="147">
        <f t="shared" si="1219"/>
        <v>1.8444356405478881E-3</v>
      </c>
      <c r="HD4163" s="2">
        <f t="shared" si="1220"/>
        <v>4.718390674874522E-6</v>
      </c>
      <c r="HE4163" s="2">
        <f t="shared" si="1216"/>
        <v>4.718390674874522E-6</v>
      </c>
      <c r="HF4163" s="24" t="str">
        <f t="shared" si="1217"/>
        <v/>
      </c>
    </row>
    <row r="4164" spans="209:214" ht="20.100000000000001" customHeight="1" x14ac:dyDescent="0.25">
      <c r="HA4164" s="2"/>
      <c r="HB4164" s="2">
        <f t="shared" si="1218"/>
        <v>22.809599999998532</v>
      </c>
      <c r="HC4164" s="147">
        <f t="shared" si="1219"/>
        <v>1.8397172498730136E-3</v>
      </c>
      <c r="HD4164" s="2">
        <f t="shared" si="1220"/>
        <v>4.7066162982220289E-6</v>
      </c>
      <c r="HE4164" s="2">
        <f t="shared" si="1216"/>
        <v>4.7066162982220289E-6</v>
      </c>
      <c r="HF4164" s="24" t="str">
        <f t="shared" si="1217"/>
        <v/>
      </c>
    </row>
    <row r="4165" spans="209:214" ht="20.100000000000001" customHeight="1" x14ac:dyDescent="0.25">
      <c r="HA4165" s="2"/>
      <c r="HB4165" s="2">
        <f t="shared" si="1218"/>
        <v>22.815999999998532</v>
      </c>
      <c r="HC4165" s="147">
        <f t="shared" si="1219"/>
        <v>1.8350106335747916E-3</v>
      </c>
      <c r="HD4165" s="2">
        <f t="shared" si="1220"/>
        <v>4.694870379840432E-6</v>
      </c>
      <c r="HE4165" s="2">
        <f t="shared" si="1216"/>
        <v>4.694870379840432E-6</v>
      </c>
      <c r="HF4165" s="24" t="str">
        <f t="shared" si="1217"/>
        <v/>
      </c>
    </row>
    <row r="4166" spans="209:214" ht="20.100000000000001" customHeight="1" x14ac:dyDescent="0.25">
      <c r="HA4166" s="2"/>
      <c r="HB4166" s="2">
        <f t="shared" si="1218"/>
        <v>22.822399999998531</v>
      </c>
      <c r="HC4166" s="147">
        <f t="shared" si="1219"/>
        <v>1.8303157631949511E-3</v>
      </c>
      <c r="HD4166" s="2">
        <f t="shared" si="1220"/>
        <v>4.6831528538343083E-6</v>
      </c>
      <c r="HE4166" s="2">
        <f t="shared" si="1216"/>
        <v>4.6831528538343083E-6</v>
      </c>
      <c r="HF4166" s="24" t="str">
        <f t="shared" si="1217"/>
        <v/>
      </c>
    </row>
    <row r="4167" spans="209:214" ht="20.100000000000001" customHeight="1" x14ac:dyDescent="0.25">
      <c r="HA4167" s="2"/>
      <c r="HB4167" s="2">
        <f t="shared" si="1218"/>
        <v>22.82879999999853</v>
      </c>
      <c r="HC4167" s="147">
        <f t="shared" si="1219"/>
        <v>1.8256326103411168E-3</v>
      </c>
      <c r="HD4167" s="2">
        <f t="shared" si="1220"/>
        <v>4.6714636544606739E-6</v>
      </c>
      <c r="HE4167" s="2">
        <f t="shared" si="1216"/>
        <v>4.6714636544606739E-6</v>
      </c>
      <c r="HF4167" s="24" t="str">
        <f t="shared" si="1217"/>
        <v/>
      </c>
    </row>
    <row r="4168" spans="209:214" ht="20.100000000000001" customHeight="1" x14ac:dyDescent="0.25">
      <c r="HA4168" s="2"/>
      <c r="HB4168" s="2">
        <f t="shared" si="1218"/>
        <v>22.83519999999853</v>
      </c>
      <c r="HC4168" s="147">
        <f t="shared" si="1219"/>
        <v>1.8209611466866562E-3</v>
      </c>
      <c r="HD4168" s="2">
        <f t="shared" si="1220"/>
        <v>4.6598027161194426E-6</v>
      </c>
      <c r="HE4168" s="2">
        <f t="shared" si="1216"/>
        <v>4.6598027161194426E-6</v>
      </c>
      <c r="HF4168" s="24" t="str">
        <f t="shared" si="1217"/>
        <v/>
      </c>
    </row>
    <row r="4169" spans="209:214" ht="20.100000000000001" customHeight="1" x14ac:dyDescent="0.25">
      <c r="HA4169" s="2"/>
      <c r="HB4169" s="2">
        <f t="shared" si="1218"/>
        <v>22.841599999998529</v>
      </c>
      <c r="HC4169" s="147">
        <f t="shared" si="1219"/>
        <v>1.8163013439705367E-3</v>
      </c>
      <c r="HD4169" s="2">
        <f t="shared" si="1220"/>
        <v>4.6481699733506073E-6</v>
      </c>
      <c r="HE4169" s="2">
        <f t="shared" si="1216"/>
        <v>4.6481699733506073E-6</v>
      </c>
      <c r="HF4169" s="24" t="str">
        <f t="shared" si="1217"/>
        <v/>
      </c>
    </row>
    <row r="4170" spans="209:214" ht="20.100000000000001" customHeight="1" x14ac:dyDescent="0.25">
      <c r="HA4170" s="2"/>
      <c r="HB4170" s="2">
        <f t="shared" si="1218"/>
        <v>22.847999999998528</v>
      </c>
      <c r="HC4170" s="147">
        <f t="shared" si="1219"/>
        <v>1.8116531739971861E-3</v>
      </c>
      <c r="HD4170" s="2">
        <f t="shared" si="1220"/>
        <v>4.636565360843347E-6</v>
      </c>
      <c r="HE4170" s="2">
        <f t="shared" si="1216"/>
        <v>4.636565360843347E-6</v>
      </c>
      <c r="HF4170" s="24" t="str">
        <f t="shared" si="1217"/>
        <v/>
      </c>
    </row>
    <row r="4171" spans="209:214" ht="20.100000000000001" customHeight="1" x14ac:dyDescent="0.25">
      <c r="HA4171" s="2"/>
      <c r="HB4171" s="2">
        <f t="shared" si="1218"/>
        <v>22.854399999998527</v>
      </c>
      <c r="HC4171" s="147">
        <f t="shared" si="1219"/>
        <v>1.8070166086363428E-3</v>
      </c>
      <c r="HD4171" s="2">
        <f t="shared" si="1220"/>
        <v>4.6249888134186797E-6</v>
      </c>
      <c r="HE4171" s="2">
        <f t="shared" si="1216"/>
        <v>4.6249888134186797E-6</v>
      </c>
      <c r="HF4171" s="24" t="str">
        <f t="shared" si="1217"/>
        <v/>
      </c>
    </row>
    <row r="4172" spans="209:214" ht="20.100000000000001" customHeight="1" x14ac:dyDescent="0.25">
      <c r="HA4172" s="2"/>
      <c r="HB4172" s="2">
        <f t="shared" si="1218"/>
        <v>22.860799999998527</v>
      </c>
      <c r="HC4172" s="147">
        <f t="shared" si="1219"/>
        <v>1.8023916198229241E-3</v>
      </c>
      <c r="HD4172" s="2">
        <f t="shared" si="1220"/>
        <v>4.6134402660435569E-6</v>
      </c>
      <c r="HE4172" s="2">
        <f t="shared" si="1216"/>
        <v>4.6134402660435569E-6</v>
      </c>
      <c r="HF4172" s="24" t="str">
        <f t="shared" si="1217"/>
        <v/>
      </c>
    </row>
    <row r="4173" spans="209:214" ht="20.100000000000001" customHeight="1" x14ac:dyDescent="0.25">
      <c r="HA4173" s="2"/>
      <c r="HB4173" s="2">
        <f t="shared" si="1218"/>
        <v>22.867199999998526</v>
      </c>
      <c r="HC4173" s="147">
        <f t="shared" si="1219"/>
        <v>1.7977781795568805E-3</v>
      </c>
      <c r="HD4173" s="2">
        <f t="shared" si="1220"/>
        <v>4.6019196538356344E-6</v>
      </c>
      <c r="HE4173" s="2">
        <f t="shared" si="1216"/>
        <v>4.6019196538356344E-6</v>
      </c>
      <c r="HF4173" s="24" t="str">
        <f t="shared" si="1217"/>
        <v/>
      </c>
    </row>
    <row r="4174" spans="209:214" ht="20.100000000000001" customHeight="1" x14ac:dyDescent="0.25">
      <c r="HA4174" s="2"/>
      <c r="HB4174" s="2">
        <f t="shared" si="1218"/>
        <v>22.873599999998525</v>
      </c>
      <c r="HC4174" s="147">
        <f t="shared" si="1219"/>
        <v>1.7931762599030449E-3</v>
      </c>
      <c r="HD4174" s="2">
        <f t="shared" si="1220"/>
        <v>4.5904269120402869E-6</v>
      </c>
      <c r="HE4174" s="2">
        <f t="shared" si="1216"/>
        <v>4.5904269120402869E-6</v>
      </c>
      <c r="HF4174" s="24" t="str">
        <f t="shared" si="1217"/>
        <v/>
      </c>
    </row>
    <row r="4175" spans="209:214" ht="20.100000000000001" customHeight="1" x14ac:dyDescent="0.25">
      <c r="HA4175" s="2"/>
      <c r="HB4175" s="2">
        <f t="shared" si="1218"/>
        <v>22.879999999998525</v>
      </c>
      <c r="HC4175" s="147">
        <f t="shared" si="1219"/>
        <v>1.7885858329910046E-3</v>
      </c>
      <c r="HD4175" s="2">
        <f t="shared" si="1220"/>
        <v>4.5789619760566291E-6</v>
      </c>
      <c r="HE4175" s="2">
        <f t="shared" si="1216"/>
        <v>4.5789619760566291E-6</v>
      </c>
      <c r="HF4175" s="24" t="str">
        <f t="shared" si="1217"/>
        <v/>
      </c>
    </row>
    <row r="4176" spans="209:214" ht="20.100000000000001" customHeight="1" x14ac:dyDescent="0.25">
      <c r="HA4176" s="2"/>
      <c r="HB4176" s="2">
        <f t="shared" si="1218"/>
        <v>22.886399999998524</v>
      </c>
      <c r="HC4176" s="147">
        <f t="shared" si="1219"/>
        <v>1.784006871014948E-3</v>
      </c>
      <c r="HD4176" s="2">
        <f t="shared" si="1220"/>
        <v>4.5675247814084587E-6</v>
      </c>
      <c r="HE4176" s="2">
        <f t="shared" si="1216"/>
        <v>4.5675247814084587E-6</v>
      </c>
      <c r="HF4176" s="24" t="str">
        <f t="shared" si="1217"/>
        <v/>
      </c>
    </row>
    <row r="4177" spans="209:214" ht="20.100000000000001" customHeight="1" x14ac:dyDescent="0.25">
      <c r="HA4177" s="2"/>
      <c r="HB4177" s="2">
        <f t="shared" si="1218"/>
        <v>22.892799999998523</v>
      </c>
      <c r="HC4177" s="147">
        <f t="shared" si="1219"/>
        <v>1.7794393462335395E-3</v>
      </c>
      <c r="HD4177" s="2">
        <f t="shared" si="1220"/>
        <v>4.5561152637780839E-6</v>
      </c>
      <c r="HE4177" s="2">
        <f t="shared" si="1216"/>
        <v>4.5561152637780839E-6</v>
      </c>
      <c r="HF4177" s="24" t="str">
        <f t="shared" si="1217"/>
        <v/>
      </c>
    </row>
    <row r="4178" spans="209:214" ht="20.100000000000001" customHeight="1" x14ac:dyDescent="0.25">
      <c r="HA4178" s="2"/>
      <c r="HB4178" s="2">
        <f t="shared" si="1218"/>
        <v>22.899199999998523</v>
      </c>
      <c r="HC4178" s="147">
        <f t="shared" si="1219"/>
        <v>1.7748832309697614E-3</v>
      </c>
      <c r="HD4178" s="2">
        <f t="shared" si="1220"/>
        <v>4.5447333589798689E-6</v>
      </c>
      <c r="HE4178" s="2">
        <f t="shared" si="1216"/>
        <v>4.5447333589798689E-6</v>
      </c>
      <c r="HF4178" s="24" t="str">
        <f t="shared" si="1217"/>
        <v/>
      </c>
    </row>
    <row r="4179" spans="209:214" ht="20.100000000000001" customHeight="1" x14ac:dyDescent="0.25">
      <c r="HA4179" s="2"/>
      <c r="HB4179" s="2">
        <f t="shared" si="1218"/>
        <v>22.905599999998522</v>
      </c>
      <c r="HC4179" s="147">
        <f t="shared" si="1219"/>
        <v>1.7703384976107816E-3</v>
      </c>
      <c r="HD4179" s="2">
        <f t="shared" si="1220"/>
        <v>4.5333790029650038E-6</v>
      </c>
      <c r="HE4179" s="2">
        <f t="shared" si="1216"/>
        <v>4.5333790029650038E-6</v>
      </c>
      <c r="HF4179" s="24" t="str">
        <f t="shared" si="1217"/>
        <v/>
      </c>
    </row>
    <row r="4180" spans="209:214" ht="20.100000000000001" customHeight="1" x14ac:dyDescent="0.25">
      <c r="HA4180" s="2"/>
      <c r="HB4180" s="2">
        <f t="shared" si="1218"/>
        <v>22.911999999998521</v>
      </c>
      <c r="HC4180" s="147">
        <f t="shared" si="1219"/>
        <v>1.7658051186078166E-3</v>
      </c>
      <c r="HD4180" s="2">
        <f t="shared" si="1220"/>
        <v>4.5220521318271433E-6</v>
      </c>
      <c r="HE4180" s="2">
        <f t="shared" si="1216"/>
        <v>4.5220521318271433E-6</v>
      </c>
      <c r="HF4180" s="24" t="str">
        <f t="shared" si="1217"/>
        <v/>
      </c>
    </row>
    <row r="4181" spans="209:214" ht="20.100000000000001" customHeight="1" x14ac:dyDescent="0.25">
      <c r="HA4181" s="2"/>
      <c r="HB4181" s="2">
        <f t="shared" si="1218"/>
        <v>22.91839999999852</v>
      </c>
      <c r="HC4181" s="147">
        <f t="shared" si="1219"/>
        <v>1.7612830664759894E-3</v>
      </c>
      <c r="HD4181" s="2">
        <f t="shared" si="1220"/>
        <v>4.5107526818050081E-6</v>
      </c>
      <c r="HE4181" s="2">
        <f t="shared" si="1216"/>
        <v>4.5107526818050081E-6</v>
      </c>
      <c r="HF4181" s="24" t="str">
        <f t="shared" si="1217"/>
        <v/>
      </c>
    </row>
    <row r="4182" spans="209:214" ht="20.100000000000001" customHeight="1" x14ac:dyDescent="0.25">
      <c r="HA4182" s="2"/>
      <c r="HB4182" s="2">
        <f t="shared" si="1218"/>
        <v>22.92479999999852</v>
      </c>
      <c r="HC4182" s="147">
        <f t="shared" si="1219"/>
        <v>1.7567723137941844E-3</v>
      </c>
      <c r="HD4182" s="2">
        <f t="shared" si="1220"/>
        <v>4.4994805892661222E-6</v>
      </c>
      <c r="HE4182" s="2">
        <f t="shared" si="1216"/>
        <v>4.4994805892661222E-6</v>
      </c>
      <c r="HF4182" s="24" t="str">
        <f t="shared" si="1217"/>
        <v/>
      </c>
    </row>
    <row r="4183" spans="209:214" ht="20.100000000000001" customHeight="1" x14ac:dyDescent="0.25">
      <c r="HA4183" s="2"/>
      <c r="HB4183" s="2">
        <f t="shared" si="1218"/>
        <v>22.931199999998519</v>
      </c>
      <c r="HC4183" s="147">
        <f t="shared" si="1219"/>
        <v>1.7522728332049183E-3</v>
      </c>
      <c r="HD4183" s="2">
        <f t="shared" si="1220"/>
        <v>4.4882357907287136E-6</v>
      </c>
      <c r="HE4183" s="2">
        <f t="shared" si="1216"/>
        <v>4.4882357907287136E-6</v>
      </c>
      <c r="HF4183" s="24" t="str">
        <f t="shared" si="1217"/>
        <v/>
      </c>
    </row>
    <row r="4184" spans="209:214" ht="20.100000000000001" customHeight="1" x14ac:dyDescent="0.25">
      <c r="HA4184" s="2"/>
      <c r="HB4184" s="2">
        <f t="shared" si="1218"/>
        <v>22.937599999998518</v>
      </c>
      <c r="HC4184" s="147">
        <f t="shared" si="1219"/>
        <v>1.7477845974141896E-3</v>
      </c>
      <c r="HD4184" s="2">
        <f t="shared" si="1220"/>
        <v>4.4770182228391631E-6</v>
      </c>
      <c r="HE4184" s="2">
        <f t="shared" ref="HE4184:HE4247" si="1221">IF(HC4184&lt;(1-$HA$604),HD4184,"")</f>
        <v>4.4770182228391631E-6</v>
      </c>
      <c r="HF4184" s="24" t="str">
        <f t="shared" ref="HF4184:HF4247" si="1222">IF(HC4184&lt;(1-$HA$610),HD4184,"")</f>
        <v/>
      </c>
    </row>
    <row r="4185" spans="209:214" ht="20.100000000000001" customHeight="1" x14ac:dyDescent="0.25">
      <c r="HA4185" s="2"/>
      <c r="HB4185" s="2">
        <f t="shared" ref="HB4185:HB4248" si="1223">HB4184+$HE$597</f>
        <v>22.943999999998518</v>
      </c>
      <c r="HC4185" s="147">
        <f t="shared" ref="HC4185:HC4248" si="1224">_xlfn.CHISQ.DIST.RT(HB4185,7)</f>
        <v>1.7433075791913504E-3</v>
      </c>
      <c r="HD4185" s="2">
        <f t="shared" ref="HD4185:HD4248" si="1225">HC4185-HC4186</f>
        <v>4.465827822383063E-6</v>
      </c>
      <c r="HE4185" s="2">
        <f t="shared" si="1221"/>
        <v>4.465827822383063E-6</v>
      </c>
      <c r="HF4185" s="24" t="str">
        <f t="shared" si="1222"/>
        <v/>
      </c>
    </row>
    <row r="4186" spans="209:214" ht="20.100000000000001" customHeight="1" x14ac:dyDescent="0.25">
      <c r="HA4186" s="2"/>
      <c r="HB4186" s="2">
        <f t="shared" si="1223"/>
        <v>22.950399999998517</v>
      </c>
      <c r="HC4186" s="147">
        <f t="shared" si="1224"/>
        <v>1.7388417513689673E-3</v>
      </c>
      <c r="HD4186" s="2">
        <f t="shared" si="1225"/>
        <v>4.4546645262954088E-6</v>
      </c>
      <c r="HE4186" s="2">
        <f t="shared" si="1221"/>
        <v>4.4546645262954088E-6</v>
      </c>
      <c r="HF4186" s="24" t="str">
        <f t="shared" si="1222"/>
        <v/>
      </c>
    </row>
    <row r="4187" spans="209:214" ht="20.100000000000001" customHeight="1" x14ac:dyDescent="0.25">
      <c r="HA4187" s="2"/>
      <c r="HB4187" s="2">
        <f t="shared" si="1223"/>
        <v>22.956799999998516</v>
      </c>
      <c r="HC4187" s="147">
        <f t="shared" si="1224"/>
        <v>1.7343870868426719E-3</v>
      </c>
      <c r="HD4187" s="2">
        <f t="shared" si="1225"/>
        <v>4.4435282716371802E-6</v>
      </c>
      <c r="HE4187" s="2">
        <f t="shared" si="1221"/>
        <v>4.4435282716371802E-6</v>
      </c>
      <c r="HF4187" s="24" t="str">
        <f t="shared" si="1222"/>
        <v/>
      </c>
    </row>
    <row r="4188" spans="209:214" ht="20.100000000000001" customHeight="1" x14ac:dyDescent="0.25">
      <c r="HA4188" s="2"/>
      <c r="HB4188" s="2">
        <f t="shared" si="1223"/>
        <v>22.963199999998515</v>
      </c>
      <c r="HC4188" s="147">
        <f t="shared" si="1224"/>
        <v>1.7299435585710348E-3</v>
      </c>
      <c r="HD4188" s="2">
        <f t="shared" si="1225"/>
        <v>4.4324189956105198E-6</v>
      </c>
      <c r="HE4188" s="2">
        <f t="shared" si="1221"/>
        <v>4.4324189956105198E-6</v>
      </c>
      <c r="HF4188" s="24" t="str">
        <f t="shared" si="1222"/>
        <v/>
      </c>
    </row>
    <row r="4189" spans="209:214" ht="20.100000000000001" customHeight="1" x14ac:dyDescent="0.25">
      <c r="HA4189" s="2"/>
      <c r="HB4189" s="2">
        <f t="shared" si="1223"/>
        <v>22.969599999998515</v>
      </c>
      <c r="HC4189" s="147">
        <f t="shared" si="1224"/>
        <v>1.7255111395754242E-3</v>
      </c>
      <c r="HD4189" s="2">
        <f t="shared" si="1225"/>
        <v>4.4213366355535296E-6</v>
      </c>
      <c r="HE4189" s="2">
        <f t="shared" si="1221"/>
        <v>4.4213366355535296E-6</v>
      </c>
      <c r="HF4189" s="24" t="str">
        <f t="shared" si="1222"/>
        <v/>
      </c>
    </row>
    <row r="4190" spans="209:214" ht="20.100000000000001" customHeight="1" x14ac:dyDescent="0.25">
      <c r="HA4190" s="2"/>
      <c r="HB4190" s="2">
        <f t="shared" si="1223"/>
        <v>22.975999999998514</v>
      </c>
      <c r="HC4190" s="147">
        <f t="shared" si="1224"/>
        <v>1.7210898029398707E-3</v>
      </c>
      <c r="HD4190" s="2">
        <f t="shared" si="1225"/>
        <v>4.4102811289480764E-6</v>
      </c>
      <c r="HE4190" s="2">
        <f t="shared" si="1221"/>
        <v>4.4102811289480764E-6</v>
      </c>
      <c r="HF4190" s="24" t="str">
        <f t="shared" si="1222"/>
        <v/>
      </c>
    </row>
    <row r="4191" spans="209:214" ht="20.100000000000001" customHeight="1" x14ac:dyDescent="0.25">
      <c r="HA4191" s="2"/>
      <c r="HB4191" s="2">
        <f t="shared" si="1223"/>
        <v>22.982399999998513</v>
      </c>
      <c r="HC4191" s="147">
        <f t="shared" si="1224"/>
        <v>1.7166795218109226E-3</v>
      </c>
      <c r="HD4191" s="2">
        <f t="shared" si="1225"/>
        <v>4.3992524134043968E-6</v>
      </c>
      <c r="HE4191" s="2">
        <f t="shared" si="1221"/>
        <v>4.3992524134043968E-6</v>
      </c>
      <c r="HF4191" s="24" t="str">
        <f t="shared" si="1222"/>
        <v/>
      </c>
    </row>
    <row r="4192" spans="209:214" ht="20.100000000000001" customHeight="1" x14ac:dyDescent="0.25">
      <c r="HA4192" s="2"/>
      <c r="HB4192" s="2">
        <f t="shared" si="1223"/>
        <v>22.988799999998513</v>
      </c>
      <c r="HC4192" s="147">
        <f t="shared" si="1224"/>
        <v>1.7122802693975182E-3</v>
      </c>
      <c r="HD4192" s="2">
        <f t="shared" si="1225"/>
        <v>4.3882504266710715E-6</v>
      </c>
      <c r="HE4192" s="2">
        <f t="shared" si="1221"/>
        <v>4.3882504266710715E-6</v>
      </c>
      <c r="HF4192" s="24" t="str">
        <f t="shared" si="1222"/>
        <v/>
      </c>
    </row>
    <row r="4193" spans="209:214" ht="20.100000000000001" customHeight="1" x14ac:dyDescent="0.25">
      <c r="HA4193" s="2"/>
      <c r="HB4193" s="2">
        <f t="shared" si="1223"/>
        <v>22.995199999998512</v>
      </c>
      <c r="HC4193" s="147">
        <f t="shared" si="1224"/>
        <v>1.7078920189708472E-3</v>
      </c>
      <c r="HD4193" s="2">
        <f t="shared" si="1225"/>
        <v>4.3772751066354591E-6</v>
      </c>
      <c r="HE4193" s="2">
        <f t="shared" si="1221"/>
        <v>4.3772751066354591E-6</v>
      </c>
      <c r="HF4193" s="24" t="str">
        <f t="shared" si="1222"/>
        <v/>
      </c>
    </row>
    <row r="4194" spans="209:214" ht="20.100000000000001" customHeight="1" x14ac:dyDescent="0.25">
      <c r="HA4194" s="2"/>
      <c r="HB4194" s="2">
        <f t="shared" si="1223"/>
        <v>23.001599999998511</v>
      </c>
      <c r="HC4194" s="147">
        <f t="shared" si="1224"/>
        <v>1.7035147438642117E-3</v>
      </c>
      <c r="HD4194" s="2">
        <f t="shared" si="1225"/>
        <v>4.366326391322178E-6</v>
      </c>
      <c r="HE4194" s="2">
        <f t="shared" si="1221"/>
        <v>4.366326391322178E-6</v>
      </c>
      <c r="HF4194" s="24" t="str">
        <f t="shared" si="1222"/>
        <v/>
      </c>
    </row>
    <row r="4195" spans="209:214" ht="20.100000000000001" customHeight="1" x14ac:dyDescent="0.25">
      <c r="HA4195" s="2"/>
      <c r="HB4195" s="2">
        <f t="shared" si="1223"/>
        <v>23.007999999998511</v>
      </c>
      <c r="HC4195" s="147">
        <f t="shared" si="1224"/>
        <v>1.6991484174728895E-3</v>
      </c>
      <c r="HD4195" s="2">
        <f t="shared" si="1225"/>
        <v>4.3554042188859513E-6</v>
      </c>
      <c r="HE4195" s="2">
        <f t="shared" si="1221"/>
        <v>4.3554042188859513E-6</v>
      </c>
      <c r="HF4195" s="24" t="str">
        <f t="shared" si="1222"/>
        <v/>
      </c>
    </row>
    <row r="4196" spans="209:214" ht="20.100000000000001" customHeight="1" x14ac:dyDescent="0.25">
      <c r="HA4196" s="2"/>
      <c r="HB4196" s="2">
        <f t="shared" si="1223"/>
        <v>23.01439999999851</v>
      </c>
      <c r="HC4196" s="147">
        <f t="shared" si="1224"/>
        <v>1.6947930132540036E-3</v>
      </c>
      <c r="HD4196" s="2">
        <f t="shared" si="1225"/>
        <v>4.3445085276224479E-6</v>
      </c>
      <c r="HE4196" s="2">
        <f t="shared" si="1221"/>
        <v>4.3445085276224479E-6</v>
      </c>
      <c r="HF4196" s="24" t="str">
        <f t="shared" si="1222"/>
        <v/>
      </c>
    </row>
    <row r="4197" spans="209:214" ht="20.100000000000001" customHeight="1" x14ac:dyDescent="0.25">
      <c r="HA4197" s="2"/>
      <c r="HB4197" s="2">
        <f t="shared" si="1223"/>
        <v>23.020799999998509</v>
      </c>
      <c r="HC4197" s="147">
        <f t="shared" si="1224"/>
        <v>1.6904485047263811E-3</v>
      </c>
      <c r="HD4197" s="2">
        <f t="shared" si="1225"/>
        <v>4.3336392559574412E-6</v>
      </c>
      <c r="HE4197" s="2">
        <f t="shared" si="1221"/>
        <v>4.3336392559574412E-6</v>
      </c>
      <c r="HF4197" s="24" t="str">
        <f t="shared" si="1222"/>
        <v/>
      </c>
    </row>
    <row r="4198" spans="209:214" ht="20.100000000000001" customHeight="1" x14ac:dyDescent="0.25">
      <c r="HA4198" s="2"/>
      <c r="HB4198" s="2">
        <f t="shared" si="1223"/>
        <v>23.027199999998508</v>
      </c>
      <c r="HC4198" s="147">
        <f t="shared" si="1224"/>
        <v>1.6861148654704237E-3</v>
      </c>
      <c r="HD4198" s="2">
        <f t="shared" si="1225"/>
        <v>4.3227963424511458E-6</v>
      </c>
      <c r="HE4198" s="2">
        <f t="shared" si="1221"/>
        <v>4.3227963424511458E-6</v>
      </c>
      <c r="HF4198" s="24" t="str">
        <f t="shared" si="1222"/>
        <v/>
      </c>
    </row>
    <row r="4199" spans="209:214" ht="20.100000000000001" customHeight="1" x14ac:dyDescent="0.25">
      <c r="HA4199" s="2"/>
      <c r="HB4199" s="2">
        <f t="shared" si="1223"/>
        <v>23.033599999998508</v>
      </c>
      <c r="HC4199" s="147">
        <f t="shared" si="1224"/>
        <v>1.6817920691279725E-3</v>
      </c>
      <c r="HD4199" s="2">
        <f t="shared" si="1225"/>
        <v>4.3119797258086255E-6</v>
      </c>
      <c r="HE4199" s="2">
        <f t="shared" si="1221"/>
        <v>4.3119797258086255E-6</v>
      </c>
      <c r="HF4199" s="24" t="str">
        <f t="shared" si="1222"/>
        <v/>
      </c>
    </row>
    <row r="4200" spans="209:214" ht="20.100000000000001" customHeight="1" x14ac:dyDescent="0.25">
      <c r="HA4200" s="2"/>
      <c r="HB4200" s="2">
        <f t="shared" si="1223"/>
        <v>23.039999999998507</v>
      </c>
      <c r="HC4200" s="147">
        <f t="shared" si="1224"/>
        <v>1.6774800894021639E-3</v>
      </c>
      <c r="HD4200" s="2">
        <f t="shared" si="1225"/>
        <v>4.301189344857459E-6</v>
      </c>
      <c r="HE4200" s="2">
        <f t="shared" si="1221"/>
        <v>4.301189344857459E-6</v>
      </c>
      <c r="HF4200" s="24" t="str">
        <f t="shared" si="1222"/>
        <v/>
      </c>
    </row>
    <row r="4201" spans="209:214" ht="20.100000000000001" customHeight="1" x14ac:dyDescent="0.25">
      <c r="HA4201" s="2"/>
      <c r="HB4201" s="2">
        <f t="shared" si="1223"/>
        <v>23.046399999998506</v>
      </c>
      <c r="HC4201" s="147">
        <f t="shared" si="1224"/>
        <v>1.6731789000573065E-3</v>
      </c>
      <c r="HD4201" s="2">
        <f t="shared" si="1225"/>
        <v>4.2904251385653038E-6</v>
      </c>
      <c r="HE4201" s="2">
        <f t="shared" si="1221"/>
        <v>4.2904251385653038E-6</v>
      </c>
      <c r="HF4201" s="24" t="str">
        <f t="shared" si="1222"/>
        <v/>
      </c>
    </row>
    <row r="4202" spans="209:214" ht="20.100000000000001" customHeight="1" x14ac:dyDescent="0.25">
      <c r="HA4202" s="2"/>
      <c r="HB4202" s="2">
        <f t="shared" si="1223"/>
        <v>23.052799999998506</v>
      </c>
      <c r="HC4202" s="147">
        <f t="shared" si="1224"/>
        <v>1.6688884749187412E-3</v>
      </c>
      <c r="HD4202" s="2">
        <f t="shared" si="1225"/>
        <v>4.279687046029922E-6</v>
      </c>
      <c r="HE4202" s="2">
        <f t="shared" si="1221"/>
        <v>4.279687046029922E-6</v>
      </c>
      <c r="HF4202" s="24" t="str">
        <f t="shared" si="1222"/>
        <v/>
      </c>
    </row>
    <row r="4203" spans="209:214" ht="20.100000000000001" customHeight="1" x14ac:dyDescent="0.25">
      <c r="HA4203" s="2"/>
      <c r="HB4203" s="2">
        <f t="shared" si="1223"/>
        <v>23.059199999998505</v>
      </c>
      <c r="HC4203" s="147">
        <f t="shared" si="1224"/>
        <v>1.6646087878727112E-3</v>
      </c>
      <c r="HD4203" s="2">
        <f t="shared" si="1225"/>
        <v>4.2689750064869858E-6</v>
      </c>
      <c r="HE4203" s="2">
        <f t="shared" si="1221"/>
        <v>4.2689750064869858E-6</v>
      </c>
      <c r="HF4203" s="24" t="str">
        <f t="shared" si="1222"/>
        <v/>
      </c>
    </row>
    <row r="4204" spans="209:214" ht="20.100000000000001" customHeight="1" x14ac:dyDescent="0.25">
      <c r="HA4204" s="2"/>
      <c r="HB4204" s="2">
        <f t="shared" si="1223"/>
        <v>23.065599999998504</v>
      </c>
      <c r="HC4204" s="147">
        <f t="shared" si="1224"/>
        <v>1.6603398128662242E-3</v>
      </c>
      <c r="HD4204" s="2">
        <f t="shared" si="1225"/>
        <v>4.2582889592988026E-6</v>
      </c>
      <c r="HE4204" s="2">
        <f t="shared" si="1221"/>
        <v>4.2582889592988026E-6</v>
      </c>
      <c r="HF4204" s="24" t="str">
        <f t="shared" si="1222"/>
        <v/>
      </c>
    </row>
    <row r="4205" spans="209:214" ht="20.100000000000001" customHeight="1" x14ac:dyDescent="0.25">
      <c r="HA4205" s="2"/>
      <c r="HB4205" s="2">
        <f t="shared" si="1223"/>
        <v>23.071999999998503</v>
      </c>
      <c r="HC4205" s="147">
        <f t="shared" si="1224"/>
        <v>1.6560815239069254E-3</v>
      </c>
      <c r="HD4205" s="2">
        <f t="shared" si="1225"/>
        <v>4.2476288439714446E-6</v>
      </c>
      <c r="HE4205" s="2">
        <f t="shared" si="1221"/>
        <v>4.2476288439714446E-6</v>
      </c>
      <c r="HF4205" s="24" t="str">
        <f t="shared" si="1222"/>
        <v/>
      </c>
    </row>
    <row r="4206" spans="209:214" ht="20.100000000000001" customHeight="1" x14ac:dyDescent="0.25">
      <c r="HA4206" s="2"/>
      <c r="HB4206" s="2">
        <f t="shared" si="1223"/>
        <v>23.078399999998503</v>
      </c>
      <c r="HC4206" s="147">
        <f t="shared" si="1224"/>
        <v>1.651833895062954E-3</v>
      </c>
      <c r="HD4206" s="2">
        <f t="shared" si="1225"/>
        <v>4.2369946001274278E-6</v>
      </c>
      <c r="HE4206" s="2">
        <f t="shared" si="1221"/>
        <v>4.2369946001274278E-6</v>
      </c>
      <c r="HF4206" s="24" t="str">
        <f t="shared" si="1222"/>
        <v/>
      </c>
    </row>
    <row r="4207" spans="209:214" ht="20.100000000000001" customHeight="1" x14ac:dyDescent="0.25">
      <c r="HA4207" s="2"/>
      <c r="HB4207" s="2">
        <f t="shared" si="1223"/>
        <v>23.084799999998502</v>
      </c>
      <c r="HC4207" s="147">
        <f t="shared" si="1224"/>
        <v>1.6475969004628266E-3</v>
      </c>
      <c r="HD4207" s="2">
        <f t="shared" si="1225"/>
        <v>4.226386167543875E-6</v>
      </c>
      <c r="HE4207" s="2">
        <f t="shared" si="1221"/>
        <v>4.226386167543875E-6</v>
      </c>
      <c r="HF4207" s="24" t="str">
        <f t="shared" si="1222"/>
        <v/>
      </c>
    </row>
    <row r="4208" spans="209:214" ht="20.100000000000001" customHeight="1" x14ac:dyDescent="0.25">
      <c r="HA4208" s="2"/>
      <c r="HB4208" s="2">
        <f t="shared" si="1223"/>
        <v>23.091199999998501</v>
      </c>
      <c r="HC4208" s="147">
        <f t="shared" si="1224"/>
        <v>1.6433705142952827E-3</v>
      </c>
      <c r="HD4208" s="2">
        <f t="shared" si="1225"/>
        <v>4.2158034861087147E-6</v>
      </c>
      <c r="HE4208" s="2">
        <f t="shared" si="1221"/>
        <v>4.2158034861087147E-6</v>
      </c>
      <c r="HF4208" s="24" t="str">
        <f t="shared" si="1222"/>
        <v/>
      </c>
    </row>
    <row r="4209" spans="209:214" ht="20.100000000000001" customHeight="1" x14ac:dyDescent="0.25">
      <c r="HA4209" s="2"/>
      <c r="HB4209" s="2">
        <f t="shared" si="1223"/>
        <v>23.097599999998501</v>
      </c>
      <c r="HC4209" s="147">
        <f t="shared" si="1224"/>
        <v>1.639154710809174E-3</v>
      </c>
      <c r="HD4209" s="2">
        <f t="shared" si="1225"/>
        <v>4.2052464958499541E-6</v>
      </c>
      <c r="HE4209" s="2">
        <f t="shared" si="1221"/>
        <v>4.2052464958499541E-6</v>
      </c>
      <c r="HF4209" s="24" t="str">
        <f t="shared" si="1222"/>
        <v/>
      </c>
    </row>
    <row r="4210" spans="209:214" ht="20.100000000000001" customHeight="1" x14ac:dyDescent="0.25">
      <c r="HA4210" s="2"/>
      <c r="HB4210" s="2">
        <f t="shared" si="1223"/>
        <v>23.1039999999985</v>
      </c>
      <c r="HC4210" s="147">
        <f t="shared" si="1224"/>
        <v>1.634949464313324E-3</v>
      </c>
      <c r="HD4210" s="2">
        <f t="shared" si="1225"/>
        <v>4.1947151369371976E-6</v>
      </c>
      <c r="HE4210" s="2">
        <f t="shared" si="1221"/>
        <v>4.1947151369371976E-6</v>
      </c>
      <c r="HF4210" s="24" t="str">
        <f t="shared" si="1222"/>
        <v/>
      </c>
    </row>
    <row r="4211" spans="209:214" ht="20.100000000000001" customHeight="1" x14ac:dyDescent="0.25">
      <c r="HA4211" s="2"/>
      <c r="HB4211" s="2">
        <f t="shared" si="1223"/>
        <v>23.110399999998499</v>
      </c>
      <c r="HC4211" s="147">
        <f t="shared" si="1224"/>
        <v>1.6307547491763868E-3</v>
      </c>
      <c r="HD4211" s="2">
        <f t="shared" si="1225"/>
        <v>4.1842093496499873E-6</v>
      </c>
      <c r="HE4211" s="2">
        <f t="shared" si="1221"/>
        <v>4.1842093496499873E-6</v>
      </c>
      <c r="HF4211" s="24" t="str">
        <f t="shared" si="1222"/>
        <v/>
      </c>
    </row>
    <row r="4212" spans="209:214" ht="20.100000000000001" customHeight="1" x14ac:dyDescent="0.25">
      <c r="HA4212" s="2"/>
      <c r="HB4212" s="2">
        <f t="shared" si="1223"/>
        <v>23.116799999998499</v>
      </c>
      <c r="HC4212" s="147">
        <f t="shared" si="1224"/>
        <v>1.6265705398267368E-3</v>
      </c>
      <c r="HD4212" s="2">
        <f t="shared" si="1225"/>
        <v>4.1737290744198706E-6</v>
      </c>
      <c r="HE4212" s="2">
        <f t="shared" si="1221"/>
        <v>4.1737290744198706E-6</v>
      </c>
      <c r="HF4212" s="24" t="str">
        <f t="shared" si="1222"/>
        <v/>
      </c>
    </row>
    <row r="4213" spans="209:214" ht="20.100000000000001" customHeight="1" x14ac:dyDescent="0.25">
      <c r="HA4213" s="2"/>
      <c r="HB4213" s="2">
        <f t="shared" si="1223"/>
        <v>23.123199999998498</v>
      </c>
      <c r="HC4213" s="147">
        <f t="shared" si="1224"/>
        <v>1.622396810752317E-3</v>
      </c>
      <c r="HD4213" s="2">
        <f t="shared" si="1225"/>
        <v>4.1632742517950551E-6</v>
      </c>
      <c r="HE4213" s="2">
        <f t="shared" si="1221"/>
        <v>4.1632742517950551E-6</v>
      </c>
      <c r="HF4213" s="24" t="str">
        <f t="shared" si="1222"/>
        <v/>
      </c>
    </row>
    <row r="4214" spans="209:214" ht="20.100000000000001" customHeight="1" x14ac:dyDescent="0.25">
      <c r="HA4214" s="2"/>
      <c r="HB4214" s="2">
        <f t="shared" si="1223"/>
        <v>23.129599999998497</v>
      </c>
      <c r="HC4214" s="147">
        <f t="shared" si="1224"/>
        <v>1.6182335365005219E-3</v>
      </c>
      <c r="HD4214" s="2">
        <f t="shared" si="1225"/>
        <v>4.1528448224701156E-6</v>
      </c>
      <c r="HE4214" s="2">
        <f t="shared" si="1221"/>
        <v>4.1528448224701156E-6</v>
      </c>
      <c r="HF4214" s="24" t="str">
        <f t="shared" si="1222"/>
        <v/>
      </c>
    </row>
    <row r="4215" spans="209:214" ht="20.100000000000001" customHeight="1" x14ac:dyDescent="0.25">
      <c r="HA4215" s="2"/>
      <c r="HB4215" s="2">
        <f t="shared" si="1223"/>
        <v>23.135999999998496</v>
      </c>
      <c r="HC4215" s="147">
        <f t="shared" si="1224"/>
        <v>1.6140806916780518E-3</v>
      </c>
      <c r="HD4215" s="2">
        <f t="shared" si="1225"/>
        <v>4.1424407272460956E-6</v>
      </c>
      <c r="HE4215" s="2">
        <f t="shared" si="1221"/>
        <v>4.1424407272460956E-6</v>
      </c>
      <c r="HF4215" s="24" t="str">
        <f t="shared" si="1222"/>
        <v/>
      </c>
    </row>
    <row r="4216" spans="209:214" ht="20.100000000000001" customHeight="1" x14ac:dyDescent="0.25">
      <c r="HA4216" s="2"/>
      <c r="HB4216" s="2">
        <f t="shared" si="1223"/>
        <v>23.142399999998496</v>
      </c>
      <c r="HC4216" s="147">
        <f t="shared" si="1224"/>
        <v>1.6099382509508057E-3</v>
      </c>
      <c r="HD4216" s="2">
        <f t="shared" si="1225"/>
        <v>4.1320619070721407E-6</v>
      </c>
      <c r="HE4216" s="2">
        <f t="shared" si="1221"/>
        <v>4.1320619070721407E-6</v>
      </c>
      <c r="HF4216" s="24" t="str">
        <f t="shared" si="1222"/>
        <v/>
      </c>
    </row>
    <row r="4217" spans="209:214" ht="20.100000000000001" customHeight="1" x14ac:dyDescent="0.25">
      <c r="HA4217" s="2"/>
      <c r="HB4217" s="2">
        <f t="shared" si="1223"/>
        <v>23.148799999998495</v>
      </c>
      <c r="HC4217" s="147">
        <f t="shared" si="1224"/>
        <v>1.6058061890437336E-3</v>
      </c>
      <c r="HD4217" s="2">
        <f t="shared" si="1225"/>
        <v>4.121708303032488E-6</v>
      </c>
      <c r="HE4217" s="2">
        <f t="shared" si="1221"/>
        <v>4.121708303032488E-6</v>
      </c>
      <c r="HF4217" s="24" t="str">
        <f t="shared" si="1222"/>
        <v/>
      </c>
    </row>
    <row r="4218" spans="209:214" ht="20.100000000000001" customHeight="1" x14ac:dyDescent="0.25">
      <c r="HA4218" s="2"/>
      <c r="HB4218" s="2">
        <f t="shared" si="1223"/>
        <v>23.155199999998494</v>
      </c>
      <c r="HC4218" s="147">
        <f t="shared" si="1224"/>
        <v>1.6016844807407011E-3</v>
      </c>
      <c r="HD4218" s="2">
        <f t="shared" si="1225"/>
        <v>4.1113798563182768E-6</v>
      </c>
      <c r="HE4218" s="2">
        <f t="shared" si="1221"/>
        <v>4.1113798563182768E-6</v>
      </c>
      <c r="HF4218" s="24" t="str">
        <f t="shared" si="1222"/>
        <v/>
      </c>
    </row>
    <row r="4219" spans="209:214" ht="20.100000000000001" customHeight="1" x14ac:dyDescent="0.25">
      <c r="HA4219" s="2"/>
      <c r="HB4219" s="2">
        <f t="shared" si="1223"/>
        <v>23.161599999998494</v>
      </c>
      <c r="HC4219" s="147">
        <f t="shared" si="1224"/>
        <v>1.5975731008843828E-3</v>
      </c>
      <c r="HD4219" s="2">
        <f t="shared" si="1225"/>
        <v>4.1010765082687486E-6</v>
      </c>
      <c r="HE4219" s="2">
        <f t="shared" si="1221"/>
        <v>4.1010765082687486E-6</v>
      </c>
      <c r="HF4219" s="24" t="str">
        <f t="shared" si="1222"/>
        <v/>
      </c>
    </row>
    <row r="4220" spans="209:214" ht="20.100000000000001" customHeight="1" x14ac:dyDescent="0.25">
      <c r="HA4220" s="2"/>
      <c r="HB4220" s="2">
        <f t="shared" si="1223"/>
        <v>23.167999999998493</v>
      </c>
      <c r="HC4220" s="147">
        <f t="shared" si="1224"/>
        <v>1.593472024376114E-3</v>
      </c>
      <c r="HD4220" s="2">
        <f t="shared" si="1225"/>
        <v>4.0907982003447925E-6</v>
      </c>
      <c r="HE4220" s="2">
        <f t="shared" si="1221"/>
        <v>4.0907982003447925E-6</v>
      </c>
      <c r="HF4220" s="24" t="str">
        <f t="shared" si="1222"/>
        <v/>
      </c>
    </row>
    <row r="4221" spans="209:214" ht="20.100000000000001" customHeight="1" x14ac:dyDescent="0.25">
      <c r="HA4221" s="2"/>
      <c r="HB4221" s="2">
        <f t="shared" si="1223"/>
        <v>23.174399999998492</v>
      </c>
      <c r="HC4221" s="147">
        <f t="shared" si="1224"/>
        <v>1.5893812261757693E-3</v>
      </c>
      <c r="HD4221" s="2">
        <f t="shared" si="1225"/>
        <v>4.080544874142172E-6</v>
      </c>
      <c r="HE4221" s="2">
        <f t="shared" si="1221"/>
        <v>4.080544874142172E-6</v>
      </c>
      <c r="HF4221" s="24" t="str">
        <f t="shared" si="1222"/>
        <v/>
      </c>
    </row>
    <row r="4222" spans="209:214" ht="20.100000000000001" customHeight="1" x14ac:dyDescent="0.25">
      <c r="HA4222" s="2"/>
      <c r="HB4222" s="2">
        <f t="shared" si="1223"/>
        <v>23.180799999998492</v>
      </c>
      <c r="HC4222" s="147">
        <f t="shared" si="1224"/>
        <v>1.5853006813016271E-3</v>
      </c>
      <c r="HD4222" s="2">
        <f t="shared" si="1225"/>
        <v>4.0703164713726606E-6</v>
      </c>
      <c r="HE4222" s="2">
        <f t="shared" si="1221"/>
        <v>4.0703164713726606E-6</v>
      </c>
      <c r="HF4222" s="24" t="str">
        <f t="shared" si="1222"/>
        <v/>
      </c>
    </row>
    <row r="4223" spans="209:214" ht="20.100000000000001" customHeight="1" x14ac:dyDescent="0.25">
      <c r="HA4223" s="2"/>
      <c r="HB4223" s="2">
        <f t="shared" si="1223"/>
        <v>23.187199999998491</v>
      </c>
      <c r="HC4223" s="147">
        <f t="shared" si="1224"/>
        <v>1.5812303648302544E-3</v>
      </c>
      <c r="HD4223" s="2">
        <f t="shared" si="1225"/>
        <v>4.0601129338930977E-6</v>
      </c>
      <c r="HE4223" s="2">
        <f t="shared" si="1221"/>
        <v>4.0601129338930977E-6</v>
      </c>
      <c r="HF4223" s="24" t="str">
        <f t="shared" si="1222"/>
        <v/>
      </c>
    </row>
    <row r="4224" spans="209:214" ht="20.100000000000001" customHeight="1" x14ac:dyDescent="0.25">
      <c r="HA4224" s="2"/>
      <c r="HB4224" s="2">
        <f t="shared" si="1223"/>
        <v>23.19359999999849</v>
      </c>
      <c r="HC4224" s="147">
        <f t="shared" si="1224"/>
        <v>1.5771702518963613E-3</v>
      </c>
      <c r="HD4224" s="2">
        <f t="shared" si="1225"/>
        <v>4.0499342036728631E-6</v>
      </c>
      <c r="HE4224" s="2">
        <f t="shared" si="1221"/>
        <v>4.0499342036728631E-6</v>
      </c>
      <c r="HF4224" s="24" t="str">
        <f t="shared" si="1222"/>
        <v/>
      </c>
    </row>
    <row r="4225" spans="209:214" ht="20.100000000000001" customHeight="1" x14ac:dyDescent="0.25">
      <c r="HA4225" s="2"/>
      <c r="HB4225" s="2">
        <f t="shared" si="1223"/>
        <v>23.199999999998489</v>
      </c>
      <c r="HC4225" s="147">
        <f t="shared" si="1224"/>
        <v>1.5731203176926885E-3</v>
      </c>
      <c r="HD4225" s="2">
        <f t="shared" si="1225"/>
        <v>4.0397802228155609E-6</v>
      </c>
      <c r="HE4225" s="2">
        <f t="shared" si="1221"/>
        <v>4.0397802228155609E-6</v>
      </c>
      <c r="HF4225" s="24" t="str">
        <f t="shared" si="1222"/>
        <v/>
      </c>
    </row>
    <row r="4226" spans="209:214" ht="20.100000000000001" customHeight="1" x14ac:dyDescent="0.25">
      <c r="HA4226" s="2"/>
      <c r="HB4226" s="2">
        <f t="shared" si="1223"/>
        <v>23.206399999998489</v>
      </c>
      <c r="HC4226" s="147">
        <f t="shared" si="1224"/>
        <v>1.5690805374698729E-3</v>
      </c>
      <c r="HD4226" s="2">
        <f t="shared" si="1225"/>
        <v>4.0296509335598866E-6</v>
      </c>
      <c r="HE4226" s="2">
        <f t="shared" si="1221"/>
        <v>4.0296509335598866E-6</v>
      </c>
      <c r="HF4226" s="24" t="str">
        <f t="shared" si="1222"/>
        <v/>
      </c>
    </row>
    <row r="4227" spans="209:214" ht="20.100000000000001" customHeight="1" x14ac:dyDescent="0.25">
      <c r="HA4227" s="2"/>
      <c r="HB4227" s="2">
        <f t="shared" si="1223"/>
        <v>23.212799999998488</v>
      </c>
      <c r="HC4227" s="147">
        <f t="shared" si="1224"/>
        <v>1.565050886536313E-3</v>
      </c>
      <c r="HD4227" s="2">
        <f t="shared" si="1225"/>
        <v>4.0195462782553412E-6</v>
      </c>
      <c r="HE4227" s="2">
        <f t="shared" si="1221"/>
        <v>4.0195462782553412E-6</v>
      </c>
      <c r="HF4227" s="24" t="str">
        <f t="shared" si="1222"/>
        <v/>
      </c>
    </row>
    <row r="4228" spans="209:214" ht="20.100000000000001" customHeight="1" x14ac:dyDescent="0.25">
      <c r="HA4228" s="2"/>
      <c r="HB4228" s="2">
        <f t="shared" si="1223"/>
        <v>23.219199999998487</v>
      </c>
      <c r="HC4228" s="147">
        <f t="shared" si="1224"/>
        <v>1.5610313402580577E-3</v>
      </c>
      <c r="HD4228" s="2">
        <f t="shared" si="1225"/>
        <v>4.009466199392589E-6</v>
      </c>
      <c r="HE4228" s="2">
        <f t="shared" si="1221"/>
        <v>4.009466199392589E-6</v>
      </c>
      <c r="HF4228" s="24" t="str">
        <f t="shared" si="1222"/>
        <v/>
      </c>
    </row>
    <row r="4229" spans="209:214" ht="20.100000000000001" customHeight="1" x14ac:dyDescent="0.25">
      <c r="HA4229" s="2"/>
      <c r="HB4229" s="2">
        <f t="shared" si="1223"/>
        <v>23.225599999998487</v>
      </c>
      <c r="HC4229" s="147">
        <f t="shared" si="1224"/>
        <v>1.5570218740586651E-3</v>
      </c>
      <c r="HD4229" s="2">
        <f t="shared" si="1225"/>
        <v>3.9994106395824236E-6</v>
      </c>
      <c r="HE4229" s="2">
        <f t="shared" si="1221"/>
        <v>3.9994106395824236E-6</v>
      </c>
      <c r="HF4229" s="24" t="str">
        <f t="shared" si="1222"/>
        <v/>
      </c>
    </row>
    <row r="4230" spans="209:214" ht="20.100000000000001" customHeight="1" x14ac:dyDescent="0.25">
      <c r="HA4230" s="2"/>
      <c r="HB4230" s="2">
        <f t="shared" si="1223"/>
        <v>23.231999999998486</v>
      </c>
      <c r="HC4230" s="147">
        <f t="shared" si="1224"/>
        <v>1.5530224634190827E-3</v>
      </c>
      <c r="HD4230" s="2">
        <f t="shared" si="1225"/>
        <v>3.9893795415666105E-6</v>
      </c>
      <c r="HE4230" s="2">
        <f t="shared" si="1221"/>
        <v>3.9893795415666105E-6</v>
      </c>
      <c r="HF4230" s="24" t="str">
        <f t="shared" si="1222"/>
        <v/>
      </c>
    </row>
    <row r="4231" spans="209:214" ht="20.100000000000001" customHeight="1" x14ac:dyDescent="0.25">
      <c r="HA4231" s="2"/>
      <c r="HB4231" s="2">
        <f t="shared" si="1223"/>
        <v>23.238399999998485</v>
      </c>
      <c r="HC4231" s="147">
        <f t="shared" si="1224"/>
        <v>1.5490330838775161E-3</v>
      </c>
      <c r="HD4231" s="2">
        <f t="shared" si="1225"/>
        <v>3.979372848202491E-6</v>
      </c>
      <c r="HE4231" s="2">
        <f t="shared" si="1221"/>
        <v>3.979372848202491E-6</v>
      </c>
      <c r="HF4231" s="24" t="str">
        <f t="shared" si="1222"/>
        <v/>
      </c>
    </row>
    <row r="4232" spans="209:214" ht="20.100000000000001" customHeight="1" x14ac:dyDescent="0.25">
      <c r="HA4232" s="2"/>
      <c r="HB4232" s="2">
        <f t="shared" si="1223"/>
        <v>23.244799999998484</v>
      </c>
      <c r="HC4232" s="147">
        <f t="shared" si="1224"/>
        <v>1.5450537110293136E-3</v>
      </c>
      <c r="HD4232" s="2">
        <f t="shared" si="1225"/>
        <v>3.9693905024874854E-6</v>
      </c>
      <c r="HE4232" s="2">
        <f t="shared" si="1221"/>
        <v>3.9693905024874854E-6</v>
      </c>
      <c r="HF4232" s="24" t="str">
        <f t="shared" si="1222"/>
        <v/>
      </c>
    </row>
    <row r="4233" spans="209:214" ht="20.100000000000001" customHeight="1" x14ac:dyDescent="0.25">
      <c r="HA4233" s="2"/>
      <c r="HB4233" s="2">
        <f t="shared" si="1223"/>
        <v>23.251199999998484</v>
      </c>
      <c r="HC4233" s="147">
        <f t="shared" si="1224"/>
        <v>1.5410843205268261E-3</v>
      </c>
      <c r="HD4233" s="2">
        <f t="shared" si="1225"/>
        <v>3.9594324475350235E-6</v>
      </c>
      <c r="HE4233" s="2">
        <f t="shared" si="1221"/>
        <v>3.9594324475350235E-6</v>
      </c>
      <c r="HF4233" s="24" t="str">
        <f t="shared" si="1222"/>
        <v/>
      </c>
    </row>
    <row r="4234" spans="209:214" ht="20.100000000000001" customHeight="1" x14ac:dyDescent="0.25">
      <c r="HA4234" s="2"/>
      <c r="HB4234" s="2">
        <f t="shared" si="1223"/>
        <v>23.257599999998483</v>
      </c>
      <c r="HC4234" s="147">
        <f t="shared" si="1224"/>
        <v>1.5371248880792911E-3</v>
      </c>
      <c r="HD4234" s="2">
        <f t="shared" si="1225"/>
        <v>3.94949862659341E-6</v>
      </c>
      <c r="HE4234" s="2">
        <f t="shared" si="1221"/>
        <v>3.94949862659341E-6</v>
      </c>
      <c r="HF4234" s="24" t="str">
        <f t="shared" si="1222"/>
        <v/>
      </c>
    </row>
    <row r="4235" spans="209:214" ht="20.100000000000001" customHeight="1" x14ac:dyDescent="0.25">
      <c r="HA4235" s="2"/>
      <c r="HB4235" s="2">
        <f t="shared" si="1223"/>
        <v>23.263999999998482</v>
      </c>
      <c r="HC4235" s="147">
        <f t="shared" si="1224"/>
        <v>1.5331753894526976E-3</v>
      </c>
      <c r="HD4235" s="2">
        <f t="shared" si="1225"/>
        <v>3.9395889830165509E-6</v>
      </c>
      <c r="HE4235" s="2">
        <f t="shared" si="1221"/>
        <v>3.9395889830165509E-6</v>
      </c>
      <c r="HF4235" s="24" t="str">
        <f t="shared" si="1222"/>
        <v/>
      </c>
    </row>
    <row r="4236" spans="209:214" ht="20.100000000000001" customHeight="1" x14ac:dyDescent="0.25">
      <c r="HA4236" s="2"/>
      <c r="HB4236" s="2">
        <f t="shared" si="1223"/>
        <v>23.270399999998482</v>
      </c>
      <c r="HC4236" s="147">
        <f t="shared" si="1224"/>
        <v>1.5292358004696811E-3</v>
      </c>
      <c r="HD4236" s="2">
        <f t="shared" si="1225"/>
        <v>3.9297034603086225E-6</v>
      </c>
      <c r="HE4236" s="2">
        <f t="shared" si="1221"/>
        <v>3.9297034603086225E-6</v>
      </c>
      <c r="HF4236" s="24" t="str">
        <f t="shared" si="1222"/>
        <v/>
      </c>
    </row>
    <row r="4237" spans="209:214" ht="20.100000000000001" customHeight="1" x14ac:dyDescent="0.25">
      <c r="HA4237" s="2"/>
      <c r="HB4237" s="2">
        <f t="shared" si="1223"/>
        <v>23.276799999998481</v>
      </c>
      <c r="HC4237" s="147">
        <f t="shared" si="1224"/>
        <v>1.5253060970093725E-3</v>
      </c>
      <c r="HD4237" s="2">
        <f t="shared" si="1225"/>
        <v>3.9198420020841729E-6</v>
      </c>
      <c r="HE4237" s="2">
        <f t="shared" si="1221"/>
        <v>3.9198420020841729E-6</v>
      </c>
      <c r="HF4237" s="24" t="str">
        <f t="shared" si="1222"/>
        <v/>
      </c>
    </row>
    <row r="4238" spans="209:214" ht="20.100000000000001" customHeight="1" x14ac:dyDescent="0.25">
      <c r="HA4238" s="2"/>
      <c r="HB4238" s="2">
        <f t="shared" si="1223"/>
        <v>23.28319999999848</v>
      </c>
      <c r="HC4238" s="147">
        <f t="shared" si="1224"/>
        <v>1.5213862550072883E-3</v>
      </c>
      <c r="HD4238" s="2">
        <f t="shared" si="1225"/>
        <v>3.9100045520806988E-6</v>
      </c>
      <c r="HE4238" s="2">
        <f t="shared" si="1221"/>
        <v>3.9100045520806988E-6</v>
      </c>
      <c r="HF4238" s="24" t="str">
        <f t="shared" si="1222"/>
        <v/>
      </c>
    </row>
    <row r="4239" spans="209:214" ht="20.100000000000001" customHeight="1" x14ac:dyDescent="0.25">
      <c r="HA4239" s="2"/>
      <c r="HB4239" s="2">
        <f t="shared" si="1223"/>
        <v>23.28959999999848</v>
      </c>
      <c r="HC4239" s="147">
        <f t="shared" si="1224"/>
        <v>1.5174762504552076E-3</v>
      </c>
      <c r="HD4239" s="2">
        <f t="shared" si="1225"/>
        <v>3.9001910541653674E-6</v>
      </c>
      <c r="HE4239" s="2">
        <f t="shared" si="1221"/>
        <v>3.9001910541653674E-6</v>
      </c>
      <c r="HF4239" s="24" t="str">
        <f t="shared" si="1222"/>
        <v/>
      </c>
    </row>
    <row r="4240" spans="209:214" ht="20.100000000000001" customHeight="1" x14ac:dyDescent="0.25">
      <c r="HA4240" s="2"/>
      <c r="HB4240" s="2">
        <f t="shared" si="1223"/>
        <v>23.295999999998479</v>
      </c>
      <c r="HC4240" s="147">
        <f t="shared" si="1224"/>
        <v>1.5135760594010422E-3</v>
      </c>
      <c r="HD4240" s="2">
        <f t="shared" si="1225"/>
        <v>3.8904014523278609E-6</v>
      </c>
      <c r="HE4240" s="2">
        <f t="shared" si="1221"/>
        <v>3.8904014523278609E-6</v>
      </c>
      <c r="HF4240" s="24" t="str">
        <f t="shared" si="1222"/>
        <v/>
      </c>
    </row>
    <row r="4241" spans="209:214" ht="20.100000000000001" customHeight="1" x14ac:dyDescent="0.25">
      <c r="HA4241" s="2"/>
      <c r="HB4241" s="2">
        <f t="shared" si="1223"/>
        <v>23.302399999998478</v>
      </c>
      <c r="HC4241" s="147">
        <f t="shared" si="1224"/>
        <v>1.5096856579487144E-3</v>
      </c>
      <c r="HD4241" s="2">
        <f t="shared" si="1225"/>
        <v>3.8806356906816771E-6</v>
      </c>
      <c r="HE4241" s="2">
        <f t="shared" si="1221"/>
        <v>3.8806356906816771E-6</v>
      </c>
      <c r="HF4241" s="24" t="str">
        <f t="shared" si="1222"/>
        <v/>
      </c>
    </row>
    <row r="4242" spans="209:214" ht="20.100000000000001" customHeight="1" x14ac:dyDescent="0.25">
      <c r="HA4242" s="2"/>
      <c r="HB4242" s="2">
        <f t="shared" si="1223"/>
        <v>23.308799999998477</v>
      </c>
      <c r="HC4242" s="147">
        <f t="shared" si="1224"/>
        <v>1.5058050222580327E-3</v>
      </c>
      <c r="HD4242" s="2">
        <f t="shared" si="1225"/>
        <v>3.8708937134649974E-6</v>
      </c>
      <c r="HE4242" s="2">
        <f t="shared" si="1221"/>
        <v>3.8708937134649974E-6</v>
      </c>
      <c r="HF4242" s="24" t="str">
        <f t="shared" si="1222"/>
        <v/>
      </c>
    </row>
    <row r="4243" spans="209:214" ht="20.100000000000001" customHeight="1" x14ac:dyDescent="0.25">
      <c r="HA4243" s="2"/>
      <c r="HB4243" s="2">
        <f t="shared" si="1223"/>
        <v>23.315199999998477</v>
      </c>
      <c r="HC4243" s="147">
        <f t="shared" si="1224"/>
        <v>1.5019341285445677E-3</v>
      </c>
      <c r="HD4243" s="2">
        <f t="shared" si="1225"/>
        <v>3.8611754650317957E-6</v>
      </c>
      <c r="HE4243" s="2">
        <f t="shared" si="1221"/>
        <v>3.8611754650317957E-6</v>
      </c>
      <c r="HF4243" s="24" t="str">
        <f t="shared" si="1222"/>
        <v/>
      </c>
    </row>
    <row r="4244" spans="209:214" ht="20.100000000000001" customHeight="1" x14ac:dyDescent="0.25">
      <c r="HA4244" s="2"/>
      <c r="HB4244" s="2">
        <f t="shared" si="1223"/>
        <v>23.321599999998476</v>
      </c>
      <c r="HC4244" s="147">
        <f t="shared" si="1224"/>
        <v>1.4980729530795359E-3</v>
      </c>
      <c r="HD4244" s="2">
        <f t="shared" si="1225"/>
        <v>3.8514808898711377E-6</v>
      </c>
      <c r="HE4244" s="2">
        <f t="shared" si="1221"/>
        <v>3.8514808898711377E-6</v>
      </c>
      <c r="HF4244" s="24" t="str">
        <f t="shared" si="1222"/>
        <v/>
      </c>
    </row>
    <row r="4245" spans="209:214" ht="20.100000000000001" customHeight="1" x14ac:dyDescent="0.25">
      <c r="HA4245" s="2"/>
      <c r="HB4245" s="2">
        <f t="shared" si="1223"/>
        <v>23.327999999998475</v>
      </c>
      <c r="HC4245" s="147">
        <f t="shared" si="1224"/>
        <v>1.4942214721896648E-3</v>
      </c>
      <c r="HD4245" s="2">
        <f t="shared" si="1225"/>
        <v>3.8418099325878818E-6</v>
      </c>
      <c r="HE4245" s="2">
        <f t="shared" si="1221"/>
        <v>3.8418099325878818E-6</v>
      </c>
      <c r="HF4245" s="24" t="str">
        <f t="shared" si="1222"/>
        <v/>
      </c>
    </row>
    <row r="4246" spans="209:214" ht="20.100000000000001" customHeight="1" x14ac:dyDescent="0.25">
      <c r="HA4246" s="2"/>
      <c r="HB4246" s="2">
        <f t="shared" si="1223"/>
        <v>23.334399999998475</v>
      </c>
      <c r="HC4246" s="147">
        <f t="shared" si="1224"/>
        <v>1.4903796622570769E-3</v>
      </c>
      <c r="HD4246" s="2">
        <f t="shared" si="1225"/>
        <v>3.8321625379028959E-6</v>
      </c>
      <c r="HE4246" s="2">
        <f t="shared" si="1221"/>
        <v>3.8321625379028959E-6</v>
      </c>
      <c r="HF4246" s="24" t="str">
        <f t="shared" si="1222"/>
        <v/>
      </c>
    </row>
    <row r="4247" spans="209:214" ht="20.100000000000001" customHeight="1" x14ac:dyDescent="0.25">
      <c r="HA4247" s="2"/>
      <c r="HB4247" s="2">
        <f t="shared" si="1223"/>
        <v>23.340799999998474</v>
      </c>
      <c r="HC4247" s="147">
        <f t="shared" si="1224"/>
        <v>1.486547499719174E-3</v>
      </c>
      <c r="HD4247" s="2">
        <f t="shared" si="1225"/>
        <v>3.8225386506721398E-6</v>
      </c>
      <c r="HE4247" s="2">
        <f t="shared" si="1221"/>
        <v>3.8225386506721398E-6</v>
      </c>
      <c r="HF4247" s="24" t="str">
        <f t="shared" si="1222"/>
        <v/>
      </c>
    </row>
    <row r="4248" spans="209:214" ht="20.100000000000001" customHeight="1" x14ac:dyDescent="0.25">
      <c r="HA4248" s="2"/>
      <c r="HB4248" s="2">
        <f t="shared" si="1223"/>
        <v>23.347199999998473</v>
      </c>
      <c r="HC4248" s="147">
        <f t="shared" si="1224"/>
        <v>1.4827249610685018E-3</v>
      </c>
      <c r="HD4248" s="2">
        <f t="shared" si="1225"/>
        <v>3.8129382158706183E-6</v>
      </c>
      <c r="HE4248" s="2">
        <f t="shared" ref="HE4248:HE4311" si="1226">IF(HC4248&lt;(1-$HA$604),HD4248,"")</f>
        <v>3.8129382158706183E-6</v>
      </c>
      <c r="HF4248" s="24" t="str">
        <f t="shared" ref="HF4248:HF4311" si="1227">IF(HC4248&lt;(1-$HA$610),HD4248,"")</f>
        <v/>
      </c>
    </row>
    <row r="4249" spans="209:214" ht="20.100000000000001" customHeight="1" x14ac:dyDescent="0.25">
      <c r="HA4249" s="2"/>
      <c r="HB4249" s="2">
        <f t="shared" ref="HB4249:HB4312" si="1228">HB4248+$HE$597</f>
        <v>23.353599999998472</v>
      </c>
      <c r="HC4249" s="147">
        <f t="shared" ref="HC4249:HC4312" si="1229">_xlfn.CHISQ.DIST.RT(HB4249,7)</f>
        <v>1.4789120228526312E-3</v>
      </c>
      <c r="HD4249" s="2">
        <f t="shared" ref="HD4249:HD4312" si="1230">HC4249-HC4250</f>
        <v>3.8033611785819738E-6</v>
      </c>
      <c r="HE4249" s="2">
        <f t="shared" si="1226"/>
        <v>3.8033611785819738E-6</v>
      </c>
      <c r="HF4249" s="24" t="str">
        <f t="shared" si="1227"/>
        <v/>
      </c>
    </row>
    <row r="4250" spans="209:214" ht="20.100000000000001" customHeight="1" x14ac:dyDescent="0.25">
      <c r="HA4250" s="2"/>
      <c r="HB4250" s="2">
        <f t="shared" si="1228"/>
        <v>23.359999999998472</v>
      </c>
      <c r="HC4250" s="147">
        <f t="shared" si="1229"/>
        <v>1.4751086616740493E-3</v>
      </c>
      <c r="HD4250" s="2">
        <f t="shared" si="1230"/>
        <v>3.7938074840303607E-6</v>
      </c>
      <c r="HE4250" s="2">
        <f t="shared" si="1226"/>
        <v>3.7938074840303607E-6</v>
      </c>
      <c r="HF4250" s="24" t="str">
        <f t="shared" si="1227"/>
        <v/>
      </c>
    </row>
    <row r="4251" spans="209:214" ht="20.100000000000001" customHeight="1" x14ac:dyDescent="0.25">
      <c r="HA4251" s="2"/>
      <c r="HB4251" s="2">
        <f t="shared" si="1228"/>
        <v>23.366399999998471</v>
      </c>
      <c r="HC4251" s="147">
        <f t="shared" si="1229"/>
        <v>1.4713148541900189E-3</v>
      </c>
      <c r="HD4251" s="2">
        <f t="shared" si="1230"/>
        <v>3.7842770775468361E-6</v>
      </c>
      <c r="HE4251" s="2">
        <f t="shared" si="1226"/>
        <v>3.7842770775468361E-6</v>
      </c>
      <c r="HF4251" s="24" t="str">
        <f t="shared" si="1227"/>
        <v/>
      </c>
    </row>
    <row r="4252" spans="209:214" ht="20.100000000000001" customHeight="1" x14ac:dyDescent="0.25">
      <c r="HA4252" s="2"/>
      <c r="HB4252" s="2">
        <f t="shared" si="1228"/>
        <v>23.37279999999847</v>
      </c>
      <c r="HC4252" s="147">
        <f t="shared" si="1229"/>
        <v>1.4675305771124721E-3</v>
      </c>
      <c r="HD4252" s="2">
        <f t="shared" si="1230"/>
        <v>3.7747699045936455E-6</v>
      </c>
      <c r="HE4252" s="2">
        <f t="shared" si="1226"/>
        <v>3.7747699045936455E-6</v>
      </c>
      <c r="HF4252" s="24" t="str">
        <f t="shared" si="1227"/>
        <v/>
      </c>
    </row>
    <row r="4253" spans="209:214" ht="20.100000000000001" customHeight="1" x14ac:dyDescent="0.25">
      <c r="HA4253" s="2"/>
      <c r="HB4253" s="2">
        <f t="shared" si="1228"/>
        <v>23.37919999999847</v>
      </c>
      <c r="HC4253" s="147">
        <f t="shared" si="1229"/>
        <v>1.4637558072078784E-3</v>
      </c>
      <c r="HD4253" s="2">
        <f t="shared" si="1230"/>
        <v>3.7652859107431894E-6</v>
      </c>
      <c r="HE4253" s="2">
        <f t="shared" si="1226"/>
        <v>3.7652859107431894E-6</v>
      </c>
      <c r="HF4253" s="24" t="str">
        <f t="shared" si="1227"/>
        <v/>
      </c>
    </row>
    <row r="4254" spans="209:214" ht="20.100000000000001" customHeight="1" x14ac:dyDescent="0.25">
      <c r="HA4254" s="2"/>
      <c r="HB4254" s="2">
        <f t="shared" si="1228"/>
        <v>23.385599999998469</v>
      </c>
      <c r="HC4254" s="147">
        <f t="shared" si="1229"/>
        <v>1.4599905212971352E-3</v>
      </c>
      <c r="HD4254" s="2">
        <f t="shared" si="1230"/>
        <v>3.7558250417003575E-6</v>
      </c>
      <c r="HE4254" s="2">
        <f t="shared" si="1226"/>
        <v>3.7558250417003575E-6</v>
      </c>
      <c r="HF4254" s="24" t="str">
        <f t="shared" si="1227"/>
        <v/>
      </c>
    </row>
    <row r="4255" spans="209:214" ht="20.100000000000001" customHeight="1" x14ac:dyDescent="0.25">
      <c r="HA4255" s="2"/>
      <c r="HB4255" s="2">
        <f t="shared" si="1228"/>
        <v>23.391999999998468</v>
      </c>
      <c r="HC4255" s="147">
        <f t="shared" si="1229"/>
        <v>1.4562346962554349E-3</v>
      </c>
      <c r="HD4255" s="2">
        <f t="shared" si="1230"/>
        <v>3.7463872432747739E-6</v>
      </c>
      <c r="HE4255" s="2">
        <f t="shared" si="1226"/>
        <v>3.7463872432747739E-6</v>
      </c>
      <c r="HF4255" s="24" t="str">
        <f t="shared" si="1227"/>
        <v/>
      </c>
    </row>
    <row r="4256" spans="209:214" ht="20.100000000000001" customHeight="1" x14ac:dyDescent="0.25">
      <c r="HA4256" s="2"/>
      <c r="HB4256" s="2">
        <f t="shared" si="1228"/>
        <v>23.398399999998468</v>
      </c>
      <c r="HC4256" s="147">
        <f t="shared" si="1229"/>
        <v>1.4524883090121601E-3</v>
      </c>
      <c r="HD4256" s="2">
        <f t="shared" si="1230"/>
        <v>3.7369724614163581E-6</v>
      </c>
      <c r="HE4256" s="2">
        <f t="shared" si="1226"/>
        <v>3.7369724614163581E-6</v>
      </c>
      <c r="HF4256" s="24" t="str">
        <f t="shared" si="1227"/>
        <v/>
      </c>
    </row>
    <row r="4257" spans="209:214" ht="20.100000000000001" customHeight="1" x14ac:dyDescent="0.25">
      <c r="HA4257" s="2"/>
      <c r="HB4257" s="2">
        <f t="shared" si="1228"/>
        <v>23.404799999998467</v>
      </c>
      <c r="HC4257" s="147">
        <f t="shared" si="1229"/>
        <v>1.4487513365507437E-3</v>
      </c>
      <c r="HD4257" s="2">
        <f t="shared" si="1230"/>
        <v>3.7275806421743427E-6</v>
      </c>
      <c r="HE4257" s="2">
        <f t="shared" si="1226"/>
        <v>3.7275806421743427E-6</v>
      </c>
      <c r="HF4257" s="24" t="str">
        <f t="shared" si="1227"/>
        <v/>
      </c>
    </row>
    <row r="4258" spans="209:214" ht="20.100000000000001" customHeight="1" x14ac:dyDescent="0.25">
      <c r="HA4258" s="2"/>
      <c r="HB4258" s="2">
        <f t="shared" si="1228"/>
        <v>23.411199999998466</v>
      </c>
      <c r="HC4258" s="147">
        <f t="shared" si="1229"/>
        <v>1.4450237559085694E-3</v>
      </c>
      <c r="HD4258" s="2">
        <f t="shared" si="1230"/>
        <v>3.7182117317306664E-6</v>
      </c>
      <c r="HE4258" s="2">
        <f t="shared" si="1226"/>
        <v>3.7182117317306664E-6</v>
      </c>
      <c r="HF4258" s="24" t="str">
        <f t="shared" si="1227"/>
        <v/>
      </c>
    </row>
    <row r="4259" spans="209:214" ht="20.100000000000001" customHeight="1" x14ac:dyDescent="0.25">
      <c r="HA4259" s="2"/>
      <c r="HB4259" s="2">
        <f t="shared" si="1228"/>
        <v>23.417599999998465</v>
      </c>
      <c r="HC4259" s="147">
        <f t="shared" si="1229"/>
        <v>1.4413055441768387E-3</v>
      </c>
      <c r="HD4259" s="2">
        <f t="shared" si="1230"/>
        <v>3.7088656763817601E-6</v>
      </c>
      <c r="HE4259" s="2">
        <f t="shared" si="1226"/>
        <v>3.7088656763817601E-6</v>
      </c>
      <c r="HF4259" s="24" t="str">
        <f t="shared" si="1227"/>
        <v/>
      </c>
    </row>
    <row r="4260" spans="209:214" ht="20.100000000000001" customHeight="1" x14ac:dyDescent="0.25">
      <c r="HA4260" s="2"/>
      <c r="HB4260" s="2">
        <f t="shared" si="1228"/>
        <v>23.423999999998465</v>
      </c>
      <c r="HC4260" s="147">
        <f t="shared" si="1229"/>
        <v>1.437596678500457E-3</v>
      </c>
      <c r="HD4260" s="2">
        <f t="shared" si="1230"/>
        <v>3.6995424225463522E-6</v>
      </c>
      <c r="HE4260" s="2">
        <f t="shared" si="1226"/>
        <v>3.6995424225463522E-6</v>
      </c>
      <c r="HF4260" s="24" t="str">
        <f t="shared" si="1227"/>
        <v/>
      </c>
    </row>
    <row r="4261" spans="209:214" ht="20.100000000000001" customHeight="1" x14ac:dyDescent="0.25">
      <c r="HA4261" s="2"/>
      <c r="HB4261" s="2">
        <f t="shared" si="1228"/>
        <v>23.430399999998464</v>
      </c>
      <c r="HC4261" s="147">
        <f t="shared" si="1229"/>
        <v>1.4338971360779106E-3</v>
      </c>
      <c r="HD4261" s="2">
        <f t="shared" si="1230"/>
        <v>3.6902419167533264E-6</v>
      </c>
      <c r="HE4261" s="2">
        <f t="shared" si="1226"/>
        <v>3.6902419167533264E-6</v>
      </c>
      <c r="HF4261" s="24" t="str">
        <f t="shared" si="1227"/>
        <v/>
      </c>
    </row>
    <row r="4262" spans="209:214" ht="20.100000000000001" customHeight="1" x14ac:dyDescent="0.25">
      <c r="HA4262" s="2"/>
      <c r="HB4262" s="2">
        <f t="shared" si="1228"/>
        <v>23.436799999998463</v>
      </c>
      <c r="HC4262" s="147">
        <f t="shared" si="1229"/>
        <v>1.4302068941611573E-3</v>
      </c>
      <c r="HD4262" s="2">
        <f t="shared" si="1230"/>
        <v>3.6809641056653568E-6</v>
      </c>
      <c r="HE4262" s="2">
        <f t="shared" si="1226"/>
        <v>3.6809641056653568E-6</v>
      </c>
      <c r="HF4262" s="24" t="str">
        <f t="shared" si="1227"/>
        <v/>
      </c>
    </row>
    <row r="4263" spans="209:214" ht="20.100000000000001" customHeight="1" x14ac:dyDescent="0.25">
      <c r="HA4263" s="2"/>
      <c r="HB4263" s="2">
        <f t="shared" si="1228"/>
        <v>23.443199999998463</v>
      </c>
      <c r="HC4263" s="147">
        <f t="shared" si="1229"/>
        <v>1.4265259300554919E-3</v>
      </c>
      <c r="HD4263" s="2">
        <f t="shared" si="1230"/>
        <v>3.6717089360439967E-6</v>
      </c>
      <c r="HE4263" s="2">
        <f t="shared" si="1226"/>
        <v>3.6717089360439967E-6</v>
      </c>
      <c r="HF4263" s="24" t="str">
        <f t="shared" si="1227"/>
        <v/>
      </c>
    </row>
    <row r="4264" spans="209:214" ht="20.100000000000001" customHeight="1" x14ac:dyDescent="0.25">
      <c r="HA4264" s="2"/>
      <c r="HB4264" s="2">
        <f t="shared" si="1228"/>
        <v>23.449599999998462</v>
      </c>
      <c r="HC4264" s="147">
        <f t="shared" si="1229"/>
        <v>1.4228542211194479E-3</v>
      </c>
      <c r="HD4264" s="2">
        <f t="shared" si="1230"/>
        <v>3.6624763547863249E-6</v>
      </c>
      <c r="HE4264" s="2">
        <f t="shared" si="1226"/>
        <v>3.6624763547863249E-6</v>
      </c>
      <c r="HF4264" s="24" t="str">
        <f t="shared" si="1227"/>
        <v/>
      </c>
    </row>
    <row r="4265" spans="209:214" ht="20.100000000000001" customHeight="1" x14ac:dyDescent="0.25">
      <c r="HA4265" s="2"/>
      <c r="HB4265" s="2">
        <f t="shared" si="1228"/>
        <v>23.455999999998461</v>
      </c>
      <c r="HC4265" s="147">
        <f t="shared" si="1229"/>
        <v>1.4191917447646616E-3</v>
      </c>
      <c r="HD4265" s="2">
        <f t="shared" si="1230"/>
        <v>3.6532663088978401E-6</v>
      </c>
      <c r="HE4265" s="2">
        <f t="shared" si="1226"/>
        <v>3.6532663088978401E-6</v>
      </c>
      <c r="HF4265" s="24" t="str">
        <f t="shared" si="1227"/>
        <v/>
      </c>
    </row>
    <row r="4266" spans="209:214" ht="20.100000000000001" customHeight="1" x14ac:dyDescent="0.25">
      <c r="HA4266" s="2"/>
      <c r="HB4266" s="2">
        <f t="shared" si="1228"/>
        <v>23.46239999999846</v>
      </c>
      <c r="HC4266" s="147">
        <f t="shared" si="1229"/>
        <v>1.4155384784557638E-3</v>
      </c>
      <c r="HD4266" s="2">
        <f t="shared" si="1230"/>
        <v>3.644078745505255E-6</v>
      </c>
      <c r="HE4266" s="2">
        <f t="shared" si="1226"/>
        <v>3.644078745505255E-6</v>
      </c>
      <c r="HF4266" s="24" t="str">
        <f t="shared" si="1227"/>
        <v/>
      </c>
    </row>
    <row r="4267" spans="209:214" ht="20.100000000000001" customHeight="1" x14ac:dyDescent="0.25">
      <c r="HA4267" s="2"/>
      <c r="HB4267" s="2">
        <f t="shared" si="1228"/>
        <v>23.46879999999846</v>
      </c>
      <c r="HC4267" s="147">
        <f t="shared" si="1229"/>
        <v>1.4118943997102585E-3</v>
      </c>
      <c r="HD4267" s="2">
        <f t="shared" si="1230"/>
        <v>3.6349136118486898E-6</v>
      </c>
      <c r="HE4267" s="2">
        <f t="shared" si="1226"/>
        <v>3.6349136118486898E-6</v>
      </c>
      <c r="HF4267" s="24" t="str">
        <f t="shared" si="1227"/>
        <v/>
      </c>
    </row>
    <row r="4268" spans="209:214" ht="20.100000000000001" customHeight="1" x14ac:dyDescent="0.25">
      <c r="HA4268" s="2"/>
      <c r="HB4268" s="2">
        <f t="shared" si="1228"/>
        <v>23.475199999998459</v>
      </c>
      <c r="HC4268" s="147">
        <f t="shared" si="1229"/>
        <v>1.4082594860984098E-3</v>
      </c>
      <c r="HD4268" s="2">
        <f t="shared" si="1230"/>
        <v>3.6257708552896954E-6</v>
      </c>
      <c r="HE4268" s="2">
        <f t="shared" si="1226"/>
        <v>3.6257708552896954E-6</v>
      </c>
      <c r="HF4268" s="24" t="str">
        <f t="shared" si="1227"/>
        <v/>
      </c>
    </row>
    <row r="4269" spans="209:214" ht="20.100000000000001" customHeight="1" x14ac:dyDescent="0.25">
      <c r="HA4269" s="2"/>
      <c r="HB4269" s="2">
        <f t="shared" si="1228"/>
        <v>23.481599999998458</v>
      </c>
      <c r="HC4269" s="147">
        <f t="shared" si="1229"/>
        <v>1.4046337152431201E-3</v>
      </c>
      <c r="HD4269" s="2">
        <f t="shared" si="1230"/>
        <v>3.6166504233043142E-6</v>
      </c>
      <c r="HE4269" s="2">
        <f t="shared" si="1226"/>
        <v>3.6166504233043142E-6</v>
      </c>
      <c r="HF4269" s="24" t="str">
        <f t="shared" si="1227"/>
        <v/>
      </c>
    </row>
    <row r="4270" spans="209:214" ht="20.100000000000001" customHeight="1" x14ac:dyDescent="0.25">
      <c r="HA4270" s="2"/>
      <c r="HB4270" s="2">
        <f t="shared" si="1228"/>
        <v>23.487999999998458</v>
      </c>
      <c r="HC4270" s="147">
        <f t="shared" si="1229"/>
        <v>1.4010170648198158E-3</v>
      </c>
      <c r="HD4270" s="2">
        <f t="shared" si="1230"/>
        <v>3.6075522634837313E-6</v>
      </c>
      <c r="HE4270" s="2">
        <f t="shared" si="1226"/>
        <v>3.6075522634837313E-6</v>
      </c>
      <c r="HF4270" s="24" t="str">
        <f t="shared" si="1227"/>
        <v/>
      </c>
    </row>
    <row r="4271" spans="209:214" ht="20.100000000000001" customHeight="1" x14ac:dyDescent="0.25">
      <c r="HA4271" s="2"/>
      <c r="HB4271" s="2">
        <f t="shared" si="1228"/>
        <v>23.494399999998457</v>
      </c>
      <c r="HC4271" s="147">
        <f t="shared" si="1229"/>
        <v>1.3974095125563321E-3</v>
      </c>
      <c r="HD4271" s="2">
        <f t="shared" si="1230"/>
        <v>3.5984763235405622E-6</v>
      </c>
      <c r="HE4271" s="2">
        <f t="shared" si="1226"/>
        <v>3.5984763235405622E-6</v>
      </c>
      <c r="HF4271" s="24" t="str">
        <f t="shared" si="1227"/>
        <v/>
      </c>
    </row>
    <row r="4272" spans="209:214" ht="20.100000000000001" customHeight="1" x14ac:dyDescent="0.25">
      <c r="HA4272" s="2"/>
      <c r="HB4272" s="2">
        <f t="shared" si="1228"/>
        <v>23.500799999998456</v>
      </c>
      <c r="HC4272" s="147">
        <f t="shared" si="1229"/>
        <v>1.3938110362327915E-3</v>
      </c>
      <c r="HD4272" s="2">
        <f t="shared" si="1230"/>
        <v>3.5894225512984445E-6</v>
      </c>
      <c r="HE4272" s="2">
        <f t="shared" si="1226"/>
        <v>3.5894225512984445E-6</v>
      </c>
      <c r="HF4272" s="24" t="str">
        <f t="shared" si="1227"/>
        <v/>
      </c>
    </row>
    <row r="4273" spans="209:214" ht="20.100000000000001" customHeight="1" x14ac:dyDescent="0.25">
      <c r="HA4273" s="2"/>
      <c r="HB4273" s="2">
        <f t="shared" si="1228"/>
        <v>23.507199999998456</v>
      </c>
      <c r="HC4273" s="147">
        <f t="shared" si="1229"/>
        <v>1.3902216136814931E-3</v>
      </c>
      <c r="HD4273" s="2">
        <f t="shared" si="1230"/>
        <v>3.5803908947039647E-6</v>
      </c>
      <c r="HE4273" s="2">
        <f t="shared" si="1226"/>
        <v>3.5803908947039647E-6</v>
      </c>
      <c r="HF4273" s="24" t="str">
        <f t="shared" si="1227"/>
        <v/>
      </c>
    </row>
    <row r="4274" spans="209:214" ht="20.100000000000001" customHeight="1" x14ac:dyDescent="0.25">
      <c r="HA4274" s="2"/>
      <c r="HB4274" s="2">
        <f t="shared" si="1228"/>
        <v>23.513599999998455</v>
      </c>
      <c r="HC4274" s="147">
        <f t="shared" si="1229"/>
        <v>1.3866412227867891E-3</v>
      </c>
      <c r="HD4274" s="2">
        <f t="shared" si="1230"/>
        <v>3.5713813018047567E-6</v>
      </c>
      <c r="HE4274" s="2">
        <f t="shared" si="1226"/>
        <v>3.5713813018047567E-6</v>
      </c>
      <c r="HF4274" s="24" t="str">
        <f t="shared" si="1227"/>
        <v/>
      </c>
    </row>
    <row r="4275" spans="209:214" ht="20.100000000000001" customHeight="1" x14ac:dyDescent="0.25">
      <c r="HA4275" s="2"/>
      <c r="HB4275" s="2">
        <f t="shared" si="1228"/>
        <v>23.519999999998454</v>
      </c>
      <c r="HC4275" s="147">
        <f t="shared" si="1229"/>
        <v>1.3830698414849843E-3</v>
      </c>
      <c r="HD4275" s="2">
        <f t="shared" si="1230"/>
        <v>3.5623937207822452E-6</v>
      </c>
      <c r="HE4275" s="2">
        <f t="shared" si="1226"/>
        <v>3.5623937207822452E-6</v>
      </c>
      <c r="HF4275" s="24" t="str">
        <f t="shared" si="1227"/>
        <v/>
      </c>
    </row>
    <row r="4276" spans="209:214" ht="20.100000000000001" customHeight="1" x14ac:dyDescent="0.25">
      <c r="HA4276" s="2"/>
      <c r="HB4276" s="2">
        <f t="shared" si="1228"/>
        <v>23.526399999998453</v>
      </c>
      <c r="HC4276" s="147">
        <f t="shared" si="1229"/>
        <v>1.3795074477642021E-3</v>
      </c>
      <c r="HD4276" s="2">
        <f t="shared" si="1230"/>
        <v>3.553428099921721E-6</v>
      </c>
      <c r="HE4276" s="2">
        <f t="shared" si="1226"/>
        <v>3.553428099921721E-6</v>
      </c>
      <c r="HF4276" s="24" t="str">
        <f t="shared" si="1227"/>
        <v/>
      </c>
    </row>
    <row r="4277" spans="209:214" ht="20.100000000000001" customHeight="1" x14ac:dyDescent="0.25">
      <c r="HA4277" s="2"/>
      <c r="HB4277" s="2">
        <f t="shared" si="1228"/>
        <v>23.532799999998453</v>
      </c>
      <c r="HC4277" s="147">
        <f t="shared" si="1229"/>
        <v>1.3759540196642804E-3</v>
      </c>
      <c r="HD4277" s="2">
        <f t="shared" si="1230"/>
        <v>3.5444843876229672E-6</v>
      </c>
      <c r="HE4277" s="2">
        <f t="shared" si="1226"/>
        <v>3.5444843876229672E-6</v>
      </c>
      <c r="HF4277" s="24" t="str">
        <f t="shared" si="1227"/>
        <v/>
      </c>
    </row>
    <row r="4278" spans="209:214" ht="20.100000000000001" customHeight="1" x14ac:dyDescent="0.25">
      <c r="HA4278" s="2"/>
      <c r="HB4278" s="2">
        <f t="shared" si="1228"/>
        <v>23.539199999998452</v>
      </c>
      <c r="HC4278" s="147">
        <f t="shared" si="1229"/>
        <v>1.3724095352766574E-3</v>
      </c>
      <c r="HD4278" s="2">
        <f t="shared" si="1230"/>
        <v>3.5355625324106667E-6</v>
      </c>
      <c r="HE4278" s="2">
        <f t="shared" si="1226"/>
        <v>3.5355625324106667E-6</v>
      </c>
      <c r="HF4278" s="24" t="str">
        <f t="shared" si="1227"/>
        <v/>
      </c>
    </row>
    <row r="4279" spans="209:214" ht="20.100000000000001" customHeight="1" x14ac:dyDescent="0.25">
      <c r="HA4279" s="2"/>
      <c r="HB4279" s="2">
        <f t="shared" si="1228"/>
        <v>23.545599999998451</v>
      </c>
      <c r="HC4279" s="147">
        <f t="shared" si="1229"/>
        <v>1.3688739727442467E-3</v>
      </c>
      <c r="HD4279" s="2">
        <f t="shared" si="1230"/>
        <v>3.5266624829075142E-6</v>
      </c>
      <c r="HE4279" s="2">
        <f t="shared" si="1226"/>
        <v>3.5266624829075142E-6</v>
      </c>
      <c r="HF4279" s="24" t="str">
        <f t="shared" si="1227"/>
        <v/>
      </c>
    </row>
    <row r="4280" spans="209:214" ht="20.100000000000001" customHeight="1" x14ac:dyDescent="0.25">
      <c r="HA4280" s="2"/>
      <c r="HB4280" s="2">
        <f t="shared" si="1228"/>
        <v>23.551999999998451</v>
      </c>
      <c r="HC4280" s="147">
        <f t="shared" si="1229"/>
        <v>1.3653473102613392E-3</v>
      </c>
      <c r="HD4280" s="2">
        <f t="shared" si="1230"/>
        <v>3.5177841878665256E-6</v>
      </c>
      <c r="HE4280" s="2">
        <f t="shared" si="1226"/>
        <v>3.5177841878665256E-6</v>
      </c>
      <c r="HF4280" s="24" t="str">
        <f t="shared" si="1227"/>
        <v/>
      </c>
    </row>
    <row r="4281" spans="209:214" ht="20.100000000000001" customHeight="1" x14ac:dyDescent="0.25">
      <c r="HA4281" s="2"/>
      <c r="HB4281" s="2">
        <f t="shared" si="1228"/>
        <v>23.55839999999845</v>
      </c>
      <c r="HC4281" s="147">
        <f t="shared" si="1229"/>
        <v>1.3618295260734727E-3</v>
      </c>
      <c r="HD4281" s="2">
        <f t="shared" si="1230"/>
        <v>3.5089275961476193E-6</v>
      </c>
      <c r="HE4281" s="2">
        <f t="shared" si="1226"/>
        <v>3.5089275961476193E-6</v>
      </c>
      <c r="HF4281" s="24" t="str">
        <f t="shared" si="1227"/>
        <v/>
      </c>
    </row>
    <row r="4282" spans="209:214" ht="20.100000000000001" customHeight="1" x14ac:dyDescent="0.25">
      <c r="HA4282" s="2"/>
      <c r="HB4282" s="2">
        <f t="shared" si="1228"/>
        <v>23.564799999998449</v>
      </c>
      <c r="HC4282" s="147">
        <f t="shared" si="1229"/>
        <v>1.3583205984773251E-3</v>
      </c>
      <c r="HD4282" s="2">
        <f t="shared" si="1230"/>
        <v>3.5000926567226032E-6</v>
      </c>
      <c r="HE4282" s="2">
        <f t="shared" si="1226"/>
        <v>3.5000926567226032E-6</v>
      </c>
      <c r="HF4282" s="24" t="str">
        <f t="shared" si="1227"/>
        <v/>
      </c>
    </row>
    <row r="4283" spans="209:214" ht="20.100000000000001" customHeight="1" x14ac:dyDescent="0.25">
      <c r="HA4283" s="2"/>
      <c r="HB4283" s="2">
        <f t="shared" si="1228"/>
        <v>23.571199999998449</v>
      </c>
      <c r="HC4283" s="147">
        <f t="shared" si="1229"/>
        <v>1.3548205058206025E-3</v>
      </c>
      <c r="HD4283" s="2">
        <f t="shared" si="1230"/>
        <v>3.4912793186838483E-6</v>
      </c>
      <c r="HE4283" s="2">
        <f t="shared" si="1226"/>
        <v>3.4912793186838483E-6</v>
      </c>
      <c r="HF4283" s="24" t="str">
        <f t="shared" si="1227"/>
        <v/>
      </c>
    </row>
    <row r="4284" spans="209:214" ht="20.100000000000001" customHeight="1" x14ac:dyDescent="0.25">
      <c r="HA4284" s="2"/>
      <c r="HB4284" s="2">
        <f t="shared" si="1228"/>
        <v>23.577599999998448</v>
      </c>
      <c r="HC4284" s="147">
        <f t="shared" si="1229"/>
        <v>1.3513292265019186E-3</v>
      </c>
      <c r="HD4284" s="2">
        <f t="shared" si="1230"/>
        <v>3.4824875312226052E-6</v>
      </c>
      <c r="HE4284" s="2">
        <f t="shared" si="1226"/>
        <v>3.4824875312226052E-6</v>
      </c>
      <c r="HF4284" s="24" t="str">
        <f t="shared" si="1227"/>
        <v/>
      </c>
    </row>
    <row r="4285" spans="209:214" ht="20.100000000000001" customHeight="1" x14ac:dyDescent="0.25">
      <c r="HA4285" s="2"/>
      <c r="HB4285" s="2">
        <f t="shared" si="1228"/>
        <v>23.583999999998447</v>
      </c>
      <c r="HC4285" s="147">
        <f t="shared" si="1229"/>
        <v>1.347846738970696E-3</v>
      </c>
      <c r="HD4285" s="2">
        <f t="shared" si="1230"/>
        <v>3.4737172436643485E-6</v>
      </c>
      <c r="HE4285" s="2">
        <f t="shared" si="1226"/>
        <v>3.4737172436643485E-6</v>
      </c>
      <c r="HF4285" s="24" t="str">
        <f t="shared" si="1227"/>
        <v/>
      </c>
    </row>
    <row r="4286" spans="209:214" ht="20.100000000000001" customHeight="1" x14ac:dyDescent="0.25">
      <c r="HA4286" s="2"/>
      <c r="HB4286" s="2">
        <f t="shared" si="1228"/>
        <v>23.590399999998446</v>
      </c>
      <c r="HC4286" s="147">
        <f t="shared" si="1229"/>
        <v>1.3443730217270317E-3</v>
      </c>
      <c r="HD4286" s="2">
        <f t="shared" si="1230"/>
        <v>3.4649684054293122E-6</v>
      </c>
      <c r="HE4286" s="2">
        <f t="shared" si="1226"/>
        <v>3.4649684054293122E-6</v>
      </c>
      <c r="HF4286" s="24" t="str">
        <f t="shared" si="1227"/>
        <v/>
      </c>
    </row>
    <row r="4287" spans="209:214" ht="20.100000000000001" customHeight="1" x14ac:dyDescent="0.25">
      <c r="HA4287" s="2"/>
      <c r="HB4287" s="2">
        <f t="shared" si="1228"/>
        <v>23.596799999998446</v>
      </c>
      <c r="HC4287" s="147">
        <f t="shared" si="1229"/>
        <v>1.3409080533216024E-3</v>
      </c>
      <c r="HD4287" s="2">
        <f t="shared" si="1230"/>
        <v>3.4562409660600282E-6</v>
      </c>
      <c r="HE4287" s="2">
        <f t="shared" si="1226"/>
        <v>3.4562409660600282E-6</v>
      </c>
      <c r="HF4287" s="24" t="str">
        <f t="shared" si="1227"/>
        <v/>
      </c>
    </row>
    <row r="4288" spans="209:214" ht="20.100000000000001" customHeight="1" x14ac:dyDescent="0.25">
      <c r="HA4288" s="2"/>
      <c r="HB4288" s="2">
        <f t="shared" si="1228"/>
        <v>23.603199999998445</v>
      </c>
      <c r="HC4288" s="147">
        <f t="shared" si="1229"/>
        <v>1.3374518123555423E-3</v>
      </c>
      <c r="HD4288" s="2">
        <f t="shared" si="1230"/>
        <v>3.4475348752078822E-6</v>
      </c>
      <c r="HE4288" s="2">
        <f t="shared" si="1226"/>
        <v>3.4475348752078822E-6</v>
      </c>
      <c r="HF4288" s="24" t="str">
        <f t="shared" si="1227"/>
        <v/>
      </c>
    </row>
    <row r="4289" spans="209:214" ht="20.100000000000001" customHeight="1" x14ac:dyDescent="0.25">
      <c r="HA4289" s="2"/>
      <c r="HB4289" s="2">
        <f t="shared" si="1228"/>
        <v>23.609599999998444</v>
      </c>
      <c r="HC4289" s="147">
        <f t="shared" si="1229"/>
        <v>1.3340042774803345E-3</v>
      </c>
      <c r="HD4289" s="2">
        <f t="shared" si="1230"/>
        <v>3.4388500826365836E-6</v>
      </c>
      <c r="HE4289" s="2">
        <f t="shared" si="1226"/>
        <v>3.4388500826365836E-6</v>
      </c>
      <c r="HF4289" s="24" t="str">
        <f t="shared" si="1227"/>
        <v/>
      </c>
    </row>
    <row r="4290" spans="209:214" ht="20.100000000000001" customHeight="1" x14ac:dyDescent="0.25">
      <c r="HA4290" s="2"/>
      <c r="HB4290" s="2">
        <f t="shared" si="1228"/>
        <v>23.615999999998444</v>
      </c>
      <c r="HC4290" s="147">
        <f t="shared" si="1229"/>
        <v>1.3305654273976979E-3</v>
      </c>
      <c r="HD4290" s="2">
        <f t="shared" si="1230"/>
        <v>3.4301865382221648E-6</v>
      </c>
      <c r="HE4290" s="2">
        <f t="shared" si="1226"/>
        <v>3.4301865382221648E-6</v>
      </c>
      <c r="HF4290" s="24" t="str">
        <f t="shared" si="1227"/>
        <v/>
      </c>
    </row>
    <row r="4291" spans="209:214" ht="20.100000000000001" customHeight="1" x14ac:dyDescent="0.25">
      <c r="HA4291" s="2"/>
      <c r="HB4291" s="2">
        <f t="shared" si="1228"/>
        <v>23.622399999998443</v>
      </c>
      <c r="HC4291" s="147">
        <f t="shared" si="1229"/>
        <v>1.3271352408594757E-3</v>
      </c>
      <c r="HD4291" s="2">
        <f t="shared" si="1230"/>
        <v>3.4215441919512469E-6</v>
      </c>
      <c r="HE4291" s="2">
        <f t="shared" si="1226"/>
        <v>3.4215441919512469E-6</v>
      </c>
      <c r="HF4291" s="24" t="str">
        <f t="shared" si="1227"/>
        <v/>
      </c>
    </row>
    <row r="4292" spans="209:214" ht="20.100000000000001" customHeight="1" x14ac:dyDescent="0.25">
      <c r="HA4292" s="2"/>
      <c r="HB4292" s="2">
        <f t="shared" si="1228"/>
        <v>23.628799999998442</v>
      </c>
      <c r="HC4292" s="147">
        <f t="shared" si="1229"/>
        <v>1.3237136966675245E-3</v>
      </c>
      <c r="HD4292" s="2">
        <f t="shared" si="1230"/>
        <v>3.412922993930147E-6</v>
      </c>
      <c r="HE4292" s="2">
        <f t="shared" si="1226"/>
        <v>3.412922993930147E-6</v>
      </c>
      <c r="HF4292" s="24" t="str">
        <f t="shared" si="1227"/>
        <v/>
      </c>
    </row>
    <row r="4293" spans="209:214" ht="20.100000000000001" customHeight="1" x14ac:dyDescent="0.25">
      <c r="HA4293" s="2"/>
      <c r="HB4293" s="2">
        <f t="shared" si="1228"/>
        <v>23.635199999998441</v>
      </c>
      <c r="HC4293" s="147">
        <f t="shared" si="1229"/>
        <v>1.3203007736735943E-3</v>
      </c>
      <c r="HD4293" s="2">
        <f t="shared" si="1230"/>
        <v>3.4043228943608089E-6</v>
      </c>
      <c r="HE4293" s="2">
        <f t="shared" si="1226"/>
        <v>3.4043228943608089E-6</v>
      </c>
      <c r="HF4293" s="24" t="str">
        <f t="shared" si="1227"/>
        <v/>
      </c>
    </row>
    <row r="4294" spans="209:214" ht="20.100000000000001" customHeight="1" x14ac:dyDescent="0.25">
      <c r="HA4294" s="2"/>
      <c r="HB4294" s="2">
        <f t="shared" si="1228"/>
        <v>23.641599999998441</v>
      </c>
      <c r="HC4294" s="147">
        <f t="shared" si="1229"/>
        <v>1.3168964507792335E-3</v>
      </c>
      <c r="HD4294" s="2">
        <f t="shared" si="1230"/>
        <v>3.3957438435687753E-6</v>
      </c>
      <c r="HE4294" s="2">
        <f t="shared" si="1226"/>
        <v>3.3957438435687753E-6</v>
      </c>
      <c r="HF4294" s="24" t="str">
        <f t="shared" si="1227"/>
        <v/>
      </c>
    </row>
    <row r="4295" spans="209:214" ht="20.100000000000001" customHeight="1" x14ac:dyDescent="0.25">
      <c r="HA4295" s="2"/>
      <c r="HB4295" s="2">
        <f t="shared" si="1228"/>
        <v>23.64799999999844</v>
      </c>
      <c r="HC4295" s="147">
        <f t="shared" si="1229"/>
        <v>1.3135007069356647E-3</v>
      </c>
      <c r="HD4295" s="2">
        <f t="shared" si="1230"/>
        <v>3.3871857919873585E-6</v>
      </c>
      <c r="HE4295" s="2">
        <f t="shared" si="1226"/>
        <v>3.3871857919873585E-6</v>
      </c>
      <c r="HF4295" s="24" t="str">
        <f t="shared" si="1227"/>
        <v/>
      </c>
    </row>
    <row r="4296" spans="209:214" ht="20.100000000000001" customHeight="1" x14ac:dyDescent="0.25">
      <c r="HA4296" s="2"/>
      <c r="HB4296" s="2">
        <f t="shared" si="1228"/>
        <v>23.654399999998439</v>
      </c>
      <c r="HC4296" s="147">
        <f t="shared" si="1229"/>
        <v>1.3101135211436774E-3</v>
      </c>
      <c r="HD4296" s="2">
        <f t="shared" si="1230"/>
        <v>3.3786486901559061E-6</v>
      </c>
      <c r="HE4296" s="2">
        <f t="shared" si="1226"/>
        <v>3.3786486901559061E-6</v>
      </c>
      <c r="HF4296" s="24" t="str">
        <f t="shared" si="1227"/>
        <v/>
      </c>
    </row>
    <row r="4297" spans="209:214" ht="20.100000000000001" customHeight="1" x14ac:dyDescent="0.25">
      <c r="HA4297" s="2"/>
      <c r="HB4297" s="2">
        <f t="shared" si="1228"/>
        <v>23.660799999998439</v>
      </c>
      <c r="HC4297" s="147">
        <f t="shared" si="1229"/>
        <v>1.3067348724535215E-3</v>
      </c>
      <c r="HD4297" s="2">
        <f t="shared" si="1230"/>
        <v>3.3701324887356297E-6</v>
      </c>
      <c r="HE4297" s="2">
        <f t="shared" si="1226"/>
        <v>3.3701324887356297E-6</v>
      </c>
      <c r="HF4297" s="24" t="str">
        <f t="shared" si="1227"/>
        <v/>
      </c>
    </row>
    <row r="4298" spans="209:214" ht="20.100000000000001" customHeight="1" x14ac:dyDescent="0.25">
      <c r="HA4298" s="2"/>
      <c r="HB4298" s="2">
        <f t="shared" si="1228"/>
        <v>23.667199999998438</v>
      </c>
      <c r="HC4298" s="147">
        <f t="shared" si="1229"/>
        <v>1.3033647399647858E-3</v>
      </c>
      <c r="HD4298" s="2">
        <f t="shared" si="1230"/>
        <v>3.3616371384798983E-6</v>
      </c>
      <c r="HE4298" s="2">
        <f t="shared" si="1226"/>
        <v>3.3616371384798983E-6</v>
      </c>
      <c r="HF4298" s="24" t="str">
        <f t="shared" si="1227"/>
        <v/>
      </c>
    </row>
    <row r="4299" spans="209:214" ht="20.100000000000001" customHeight="1" x14ac:dyDescent="0.25">
      <c r="HA4299" s="2"/>
      <c r="HB4299" s="2">
        <f t="shared" si="1228"/>
        <v>23.673599999998437</v>
      </c>
      <c r="HC4299" s="147">
        <f t="shared" si="1229"/>
        <v>1.3000031028263059E-3</v>
      </c>
      <c r="HD4299" s="2">
        <f t="shared" si="1230"/>
        <v>3.3531625902711009E-6</v>
      </c>
      <c r="HE4299" s="2">
        <f t="shared" si="1226"/>
        <v>3.3531625902711009E-6</v>
      </c>
      <c r="HF4299" s="24" t="str">
        <f t="shared" si="1227"/>
        <v/>
      </c>
    </row>
    <row r="4300" spans="209:214" ht="20.100000000000001" customHeight="1" x14ac:dyDescent="0.25">
      <c r="HA4300" s="2"/>
      <c r="HB4300" s="2">
        <f t="shared" si="1228"/>
        <v>23.679999999998437</v>
      </c>
      <c r="HC4300" s="147">
        <f t="shared" si="1229"/>
        <v>1.2966499402360348E-3</v>
      </c>
      <c r="HD4300" s="2">
        <f t="shared" si="1230"/>
        <v>3.3447087950868194E-6</v>
      </c>
      <c r="HE4300" s="2">
        <f t="shared" si="1226"/>
        <v>3.3447087950868194E-6</v>
      </c>
      <c r="HF4300" s="24" t="str">
        <f t="shared" si="1227"/>
        <v/>
      </c>
    </row>
    <row r="4301" spans="209:214" ht="20.100000000000001" customHeight="1" x14ac:dyDescent="0.25">
      <c r="HA4301" s="2"/>
      <c r="HB4301" s="2">
        <f t="shared" si="1228"/>
        <v>23.686399999998436</v>
      </c>
      <c r="HC4301" s="147">
        <f t="shared" si="1229"/>
        <v>1.293305231440948E-3</v>
      </c>
      <c r="HD4301" s="2">
        <f t="shared" si="1230"/>
        <v>3.3362757040189105E-6</v>
      </c>
      <c r="HE4301" s="2">
        <f t="shared" si="1226"/>
        <v>3.3362757040189105E-6</v>
      </c>
      <c r="HF4301" s="24" t="str">
        <f t="shared" si="1227"/>
        <v/>
      </c>
    </row>
    <row r="4302" spans="209:214" ht="20.100000000000001" customHeight="1" x14ac:dyDescent="0.25">
      <c r="HA4302" s="2"/>
      <c r="HB4302" s="2">
        <f t="shared" si="1228"/>
        <v>23.692799999998435</v>
      </c>
      <c r="HC4302" s="147">
        <f t="shared" si="1229"/>
        <v>1.2899689557369291E-3</v>
      </c>
      <c r="HD4302" s="2">
        <f t="shared" si="1230"/>
        <v>3.3278632682776262E-6</v>
      </c>
      <c r="HE4302" s="2">
        <f t="shared" si="1226"/>
        <v>3.3278632682776262E-6</v>
      </c>
      <c r="HF4302" s="24" t="str">
        <f t="shared" si="1227"/>
        <v/>
      </c>
    </row>
    <row r="4303" spans="209:214" ht="20.100000000000001" customHeight="1" x14ac:dyDescent="0.25">
      <c r="HA4303" s="2"/>
      <c r="HB4303" s="2">
        <f t="shared" si="1228"/>
        <v>23.699199999998434</v>
      </c>
      <c r="HC4303" s="147">
        <f t="shared" si="1229"/>
        <v>1.2866410924686515E-3</v>
      </c>
      <c r="HD4303" s="2">
        <f t="shared" si="1230"/>
        <v>3.3194714391595204E-6</v>
      </c>
      <c r="HE4303" s="2">
        <f t="shared" si="1226"/>
        <v>3.3194714391595204E-6</v>
      </c>
      <c r="HF4303" s="24" t="str">
        <f t="shared" si="1227"/>
        <v/>
      </c>
    </row>
    <row r="4304" spans="209:214" ht="20.100000000000001" customHeight="1" x14ac:dyDescent="0.25">
      <c r="HA4304" s="2"/>
      <c r="HB4304" s="2">
        <f t="shared" si="1228"/>
        <v>23.705599999998434</v>
      </c>
      <c r="HC4304" s="147">
        <f t="shared" si="1229"/>
        <v>1.283321621029492E-3</v>
      </c>
      <c r="HD4304" s="2">
        <f t="shared" si="1230"/>
        <v>3.3111001681003591E-6</v>
      </c>
      <c r="HE4304" s="2">
        <f t="shared" si="1226"/>
        <v>3.3111001681003591E-6</v>
      </c>
      <c r="HF4304" s="24" t="str">
        <f t="shared" si="1227"/>
        <v/>
      </c>
    </row>
    <row r="4305" spans="209:214" ht="20.100000000000001" customHeight="1" x14ac:dyDescent="0.25">
      <c r="HA4305" s="2"/>
      <c r="HB4305" s="2">
        <f t="shared" si="1228"/>
        <v>23.711999999998433</v>
      </c>
      <c r="HC4305" s="147">
        <f t="shared" si="1229"/>
        <v>1.2800105208613916E-3</v>
      </c>
      <c r="HD4305" s="2">
        <f t="shared" si="1230"/>
        <v>3.302749406612019E-6</v>
      </c>
      <c r="HE4305" s="2">
        <f t="shared" si="1226"/>
        <v>3.302749406612019E-6</v>
      </c>
      <c r="HF4305" s="24" t="str">
        <f t="shared" si="1227"/>
        <v/>
      </c>
    </row>
    <row r="4306" spans="209:214" ht="20.100000000000001" customHeight="1" x14ac:dyDescent="0.25">
      <c r="HA4306" s="2"/>
      <c r="HB4306" s="2">
        <f t="shared" si="1228"/>
        <v>23.718399999998432</v>
      </c>
      <c r="HC4306" s="147">
        <f t="shared" si="1229"/>
        <v>1.2767077714547796E-3</v>
      </c>
      <c r="HD4306" s="2">
        <f t="shared" si="1230"/>
        <v>3.2944191063460221E-6</v>
      </c>
      <c r="HE4306" s="2">
        <f t="shared" si="1226"/>
        <v>3.2944191063460221E-6</v>
      </c>
      <c r="HF4306" s="24" t="str">
        <f t="shared" si="1227"/>
        <v/>
      </c>
    </row>
    <row r="4307" spans="209:214" ht="20.100000000000001" customHeight="1" x14ac:dyDescent="0.25">
      <c r="HA4307" s="2"/>
      <c r="HB4307" s="2">
        <f t="shared" si="1228"/>
        <v>23.724799999998432</v>
      </c>
      <c r="HC4307" s="147">
        <f t="shared" si="1229"/>
        <v>1.2734133523484336E-3</v>
      </c>
      <c r="HD4307" s="2">
        <f t="shared" si="1230"/>
        <v>3.2861092190354223E-6</v>
      </c>
      <c r="HE4307" s="2">
        <f t="shared" si="1226"/>
        <v>3.2861092190354223E-6</v>
      </c>
      <c r="HF4307" s="24" t="str">
        <f t="shared" si="1227"/>
        <v/>
      </c>
    </row>
    <row r="4308" spans="209:214" ht="20.100000000000001" customHeight="1" x14ac:dyDescent="0.25">
      <c r="HA4308" s="2"/>
      <c r="HB4308" s="2">
        <f t="shared" si="1228"/>
        <v>23.731199999998431</v>
      </c>
      <c r="HC4308" s="147">
        <f t="shared" si="1229"/>
        <v>1.2701272431293981E-3</v>
      </c>
      <c r="HD4308" s="2">
        <f t="shared" si="1230"/>
        <v>3.2778196965401254E-6</v>
      </c>
      <c r="HE4308" s="2">
        <f t="shared" si="1226"/>
        <v>3.2778196965401254E-6</v>
      </c>
      <c r="HF4308" s="24" t="str">
        <f t="shared" si="1227"/>
        <v/>
      </c>
    </row>
    <row r="4309" spans="209:214" ht="20.100000000000001" customHeight="1" x14ac:dyDescent="0.25">
      <c r="HA4309" s="2"/>
      <c r="HB4309" s="2">
        <f t="shared" si="1228"/>
        <v>23.73759999999843</v>
      </c>
      <c r="HC4309" s="147">
        <f t="shared" si="1229"/>
        <v>1.266849423432858E-3</v>
      </c>
      <c r="HD4309" s="2">
        <f t="shared" si="1230"/>
        <v>3.2695504908134953E-6</v>
      </c>
      <c r="HE4309" s="2">
        <f t="shared" si="1226"/>
        <v>3.2695504908134953E-6</v>
      </c>
      <c r="HF4309" s="24" t="str">
        <f t="shared" si="1227"/>
        <v/>
      </c>
    </row>
    <row r="4310" spans="209:214" ht="20.100000000000001" customHeight="1" x14ac:dyDescent="0.25">
      <c r="HA4310" s="2"/>
      <c r="HB4310" s="2">
        <f t="shared" si="1228"/>
        <v>23.743999999998429</v>
      </c>
      <c r="HC4310" s="147">
        <f t="shared" si="1229"/>
        <v>1.2635798729420445E-3</v>
      </c>
      <c r="HD4310" s="2">
        <f t="shared" si="1230"/>
        <v>3.2613015539275075E-6</v>
      </c>
      <c r="HE4310" s="2">
        <f t="shared" si="1226"/>
        <v>3.2613015539275075E-6</v>
      </c>
      <c r="HF4310" s="24" t="str">
        <f t="shared" si="1227"/>
        <v/>
      </c>
    </row>
    <row r="4311" spans="209:214" ht="20.100000000000001" customHeight="1" x14ac:dyDescent="0.25">
      <c r="HA4311" s="2"/>
      <c r="HB4311" s="2">
        <f t="shared" si="1228"/>
        <v>23.750399999998429</v>
      </c>
      <c r="HC4311" s="147">
        <f t="shared" si="1229"/>
        <v>1.260318571388117E-3</v>
      </c>
      <c r="HD4311" s="2">
        <f t="shared" si="1230"/>
        <v>3.2530728380560526E-6</v>
      </c>
      <c r="HE4311" s="2">
        <f t="shared" si="1226"/>
        <v>3.2530728380560526E-6</v>
      </c>
      <c r="HF4311" s="24" t="str">
        <f t="shared" si="1227"/>
        <v/>
      </c>
    </row>
    <row r="4312" spans="209:214" ht="20.100000000000001" customHeight="1" x14ac:dyDescent="0.25">
      <c r="HA4312" s="2"/>
      <c r="HB4312" s="2">
        <f t="shared" si="1228"/>
        <v>23.756799999998428</v>
      </c>
      <c r="HC4312" s="147">
        <f t="shared" si="1229"/>
        <v>1.257065498550061E-3</v>
      </c>
      <c r="HD4312" s="2">
        <f t="shared" si="1230"/>
        <v>3.2448642954831762E-6</v>
      </c>
      <c r="HE4312" s="2">
        <f t="shared" ref="HE4312:HE4375" si="1231">IF(HC4312&lt;(1-$HA$604),HD4312,"")</f>
        <v>3.2448642954831762E-6</v>
      </c>
      <c r="HF4312" s="24" t="str">
        <f t="shared" ref="HF4312:HF4375" si="1232">IF(HC4312&lt;(1-$HA$610),HD4312,"")</f>
        <v/>
      </c>
    </row>
    <row r="4313" spans="209:214" ht="20.100000000000001" customHeight="1" x14ac:dyDescent="0.25">
      <c r="HA4313" s="2"/>
      <c r="HB4313" s="2">
        <f t="shared" ref="HB4313:HB4376" si="1233">HB4312+$HE$597</f>
        <v>23.763199999998427</v>
      </c>
      <c r="HC4313" s="147">
        <f t="shared" ref="HC4313:HC4376" si="1234">_xlfn.CHISQ.DIST.RT(HB4313,7)</f>
        <v>1.2538206342545778E-3</v>
      </c>
      <c r="HD4313" s="2">
        <f t="shared" ref="HD4313:HD4376" si="1235">HC4313-HC4314</f>
        <v>3.2366758785898515E-6</v>
      </c>
      <c r="HE4313" s="2">
        <f t="shared" si="1231"/>
        <v>3.2366758785898515E-6</v>
      </c>
      <c r="HF4313" s="24" t="str">
        <f t="shared" si="1232"/>
        <v/>
      </c>
    </row>
    <row r="4314" spans="209:214" ht="20.100000000000001" customHeight="1" x14ac:dyDescent="0.25">
      <c r="HA4314" s="2"/>
      <c r="HB4314" s="2">
        <f t="shared" si="1233"/>
        <v>23.769599999998427</v>
      </c>
      <c r="HC4314" s="147">
        <f t="shared" si="1234"/>
        <v>1.2505839583759879E-3</v>
      </c>
      <c r="HD4314" s="2">
        <f t="shared" si="1235"/>
        <v>3.2285075398780488E-6</v>
      </c>
      <c r="HE4314" s="2">
        <f t="shared" si="1231"/>
        <v>3.2285075398780488E-6</v>
      </c>
      <c r="HF4314" s="24" t="str">
        <f t="shared" si="1232"/>
        <v/>
      </c>
    </row>
    <row r="4315" spans="209:214" ht="20.100000000000001" customHeight="1" x14ac:dyDescent="0.25">
      <c r="HA4315" s="2"/>
      <c r="HB4315" s="2">
        <f t="shared" si="1233"/>
        <v>23.775999999998426</v>
      </c>
      <c r="HC4315" s="147">
        <f t="shared" si="1234"/>
        <v>1.2473554508361099E-3</v>
      </c>
      <c r="HD4315" s="2">
        <f t="shared" si="1235"/>
        <v>3.2203592319494847E-6</v>
      </c>
      <c r="HE4315" s="2">
        <f t="shared" si="1231"/>
        <v>3.2203592319494847E-6</v>
      </c>
      <c r="HF4315" s="24" t="str">
        <f t="shared" si="1232"/>
        <v/>
      </c>
    </row>
    <row r="4316" spans="209:214" ht="20.100000000000001" customHeight="1" x14ac:dyDescent="0.25">
      <c r="HA4316" s="2"/>
      <c r="HB4316" s="2">
        <f t="shared" si="1233"/>
        <v>23.782399999998425</v>
      </c>
      <c r="HC4316" s="147">
        <f t="shared" si="1234"/>
        <v>1.2441350916041604E-3</v>
      </c>
      <c r="HD4316" s="2">
        <f t="shared" si="1235"/>
        <v>3.2122309075045385E-6</v>
      </c>
      <c r="HE4316" s="2">
        <f t="shared" si="1231"/>
        <v>3.2122309075045385E-6</v>
      </c>
      <c r="HF4316" s="24" t="str">
        <f t="shared" si="1232"/>
        <v/>
      </c>
    </row>
    <row r="4317" spans="209:214" ht="20.100000000000001" customHeight="1" x14ac:dyDescent="0.25">
      <c r="HA4317" s="2"/>
      <c r="HB4317" s="2">
        <f t="shared" si="1233"/>
        <v>23.788799999998425</v>
      </c>
      <c r="HC4317" s="147">
        <f t="shared" si="1234"/>
        <v>1.2409228606966559E-3</v>
      </c>
      <c r="HD4317" s="2">
        <f t="shared" si="1235"/>
        <v>3.2041225193635021E-6</v>
      </c>
      <c r="HE4317" s="2">
        <f t="shared" si="1231"/>
        <v>3.2041225193635021E-6</v>
      </c>
      <c r="HF4317" s="24" t="str">
        <f t="shared" si="1232"/>
        <v/>
      </c>
    </row>
    <row r="4318" spans="209:214" ht="20.100000000000001" customHeight="1" x14ac:dyDescent="0.25">
      <c r="HA4318" s="2"/>
      <c r="HB4318" s="2">
        <f t="shared" si="1233"/>
        <v>23.795199999998424</v>
      </c>
      <c r="HC4318" s="147">
        <f t="shared" si="1234"/>
        <v>1.2377187381772924E-3</v>
      </c>
      <c r="HD4318" s="2">
        <f t="shared" si="1235"/>
        <v>3.1960340204429446E-6</v>
      </c>
      <c r="HE4318" s="2">
        <f t="shared" si="1231"/>
        <v>3.1960340204429446E-6</v>
      </c>
      <c r="HF4318" s="24" t="str">
        <f t="shared" si="1232"/>
        <v/>
      </c>
    </row>
    <row r="4319" spans="209:214" ht="20.100000000000001" customHeight="1" x14ac:dyDescent="0.25">
      <c r="HA4319" s="2"/>
      <c r="HB4319" s="2">
        <f t="shared" si="1233"/>
        <v>23.801599999998423</v>
      </c>
      <c r="HC4319" s="147">
        <f t="shared" si="1234"/>
        <v>1.2345227041568494E-3</v>
      </c>
      <c r="HD4319" s="2">
        <f t="shared" si="1235"/>
        <v>3.187965363766988E-6</v>
      </c>
      <c r="HE4319" s="2">
        <f t="shared" si="1231"/>
        <v>3.187965363766988E-6</v>
      </c>
      <c r="HF4319" s="24" t="str">
        <f t="shared" si="1232"/>
        <v/>
      </c>
    </row>
    <row r="4320" spans="209:214" ht="20.100000000000001" customHeight="1" x14ac:dyDescent="0.25">
      <c r="HA4320" s="2"/>
      <c r="HB4320" s="2">
        <f t="shared" si="1233"/>
        <v>23.807999999998422</v>
      </c>
      <c r="HC4320" s="147">
        <f t="shared" si="1234"/>
        <v>1.2313347387930824E-3</v>
      </c>
      <c r="HD4320" s="2">
        <f t="shared" si="1235"/>
        <v>3.1799165024623197E-6</v>
      </c>
      <c r="HE4320" s="2">
        <f t="shared" si="1231"/>
        <v>3.1799165024623197E-6</v>
      </c>
      <c r="HF4320" s="24" t="str">
        <f t="shared" si="1232"/>
        <v/>
      </c>
    </row>
    <row r="4321" spans="209:214" ht="20.100000000000001" customHeight="1" x14ac:dyDescent="0.25">
      <c r="HA4321" s="2"/>
      <c r="HB4321" s="2">
        <f t="shared" si="1233"/>
        <v>23.814399999998422</v>
      </c>
      <c r="HC4321" s="147">
        <f t="shared" si="1234"/>
        <v>1.2281548222906201E-3</v>
      </c>
      <c r="HD4321" s="2">
        <f t="shared" si="1235"/>
        <v>3.1718873897731547E-6</v>
      </c>
      <c r="HE4321" s="2">
        <f t="shared" si="1231"/>
        <v>3.1718873897731547E-6</v>
      </c>
      <c r="HF4321" s="24" t="str">
        <f t="shared" si="1232"/>
        <v/>
      </c>
    </row>
    <row r="4322" spans="209:214" ht="20.100000000000001" customHeight="1" x14ac:dyDescent="0.25">
      <c r="HA4322" s="2"/>
      <c r="HB4322" s="2">
        <f t="shared" si="1233"/>
        <v>23.820799999998421</v>
      </c>
      <c r="HC4322" s="147">
        <f t="shared" si="1234"/>
        <v>1.224982934900847E-3</v>
      </c>
      <c r="HD4322" s="2">
        <f t="shared" si="1235"/>
        <v>3.1638779790263243E-6</v>
      </c>
      <c r="HE4322" s="2">
        <f t="shared" si="1231"/>
        <v>3.1638779790263243E-6</v>
      </c>
      <c r="HF4322" s="24" t="str">
        <f t="shared" si="1232"/>
        <v/>
      </c>
    </row>
    <row r="4323" spans="209:214" ht="20.100000000000001" customHeight="1" x14ac:dyDescent="0.25">
      <c r="HA4323" s="2"/>
      <c r="HB4323" s="2">
        <f t="shared" si="1233"/>
        <v>23.82719999999842</v>
      </c>
      <c r="HC4323" s="147">
        <f t="shared" si="1234"/>
        <v>1.2218190569218206E-3</v>
      </c>
      <c r="HD4323" s="2">
        <f t="shared" si="1235"/>
        <v>3.1558882236763786E-6</v>
      </c>
      <c r="HE4323" s="2">
        <f t="shared" si="1231"/>
        <v>3.1558882236763786E-6</v>
      </c>
      <c r="HF4323" s="24" t="str">
        <f t="shared" si="1232"/>
        <v/>
      </c>
    </row>
    <row r="4324" spans="209:214" ht="20.100000000000001" customHeight="1" x14ac:dyDescent="0.25">
      <c r="HA4324" s="2"/>
      <c r="HB4324" s="2">
        <f t="shared" si="1233"/>
        <v>23.83359999999842</v>
      </c>
      <c r="HC4324" s="147">
        <f t="shared" si="1234"/>
        <v>1.2186631686981443E-3</v>
      </c>
      <c r="HD4324" s="2">
        <f t="shared" si="1235"/>
        <v>3.1479180772676398E-6</v>
      </c>
      <c r="HE4324" s="2">
        <f t="shared" si="1231"/>
        <v>3.1479180772676398E-6</v>
      </c>
      <c r="HF4324" s="24" t="str">
        <f t="shared" si="1232"/>
        <v/>
      </c>
    </row>
    <row r="4325" spans="209:214" ht="20.100000000000001" customHeight="1" x14ac:dyDescent="0.25">
      <c r="HA4325" s="2"/>
      <c r="HB4325" s="2">
        <f t="shared" si="1233"/>
        <v>23.839999999998419</v>
      </c>
      <c r="HC4325" s="147">
        <f t="shared" si="1234"/>
        <v>1.2155152506208766E-3</v>
      </c>
      <c r="HD4325" s="2">
        <f t="shared" si="1235"/>
        <v>3.1399674934491639E-6</v>
      </c>
      <c r="HE4325" s="2">
        <f t="shared" si="1231"/>
        <v>3.1399674934491639E-6</v>
      </c>
      <c r="HF4325" s="24" t="str">
        <f t="shared" si="1232"/>
        <v/>
      </c>
    </row>
    <row r="4326" spans="209:214" ht="20.100000000000001" customHeight="1" x14ac:dyDescent="0.25">
      <c r="HA4326" s="2"/>
      <c r="HB4326" s="2">
        <f t="shared" si="1233"/>
        <v>23.846399999998418</v>
      </c>
      <c r="HC4326" s="147">
        <f t="shared" si="1234"/>
        <v>1.2123752831274274E-3</v>
      </c>
      <c r="HD4326" s="2">
        <f t="shared" si="1235"/>
        <v>3.1320364259838484E-6</v>
      </c>
      <c r="HE4326" s="2">
        <f t="shared" si="1231"/>
        <v>3.1320364259838484E-6</v>
      </c>
      <c r="HF4326" s="24" t="str">
        <f t="shared" si="1232"/>
        <v/>
      </c>
    </row>
    <row r="4327" spans="209:214" ht="20.100000000000001" customHeight="1" x14ac:dyDescent="0.25">
      <c r="HA4327" s="2"/>
      <c r="HB4327" s="2">
        <f t="shared" si="1233"/>
        <v>23.852799999998417</v>
      </c>
      <c r="HC4327" s="147">
        <f t="shared" si="1234"/>
        <v>1.2092432467014436E-3</v>
      </c>
      <c r="HD4327" s="2">
        <f t="shared" si="1235"/>
        <v>3.124124828728916E-6</v>
      </c>
      <c r="HE4327" s="2">
        <f t="shared" si="1231"/>
        <v>3.124124828728916E-6</v>
      </c>
      <c r="HF4327" s="24" t="str">
        <f t="shared" si="1232"/>
        <v/>
      </c>
    </row>
    <row r="4328" spans="209:214" ht="20.100000000000001" customHeight="1" x14ac:dyDescent="0.25">
      <c r="HA4328" s="2"/>
      <c r="HB4328" s="2">
        <f t="shared" si="1233"/>
        <v>23.859199999998417</v>
      </c>
      <c r="HC4328" s="147">
        <f t="shared" si="1234"/>
        <v>1.2061191218727147E-3</v>
      </c>
      <c r="HD4328" s="2">
        <f t="shared" si="1235"/>
        <v>3.1162326556469742E-6</v>
      </c>
      <c r="HE4328" s="2">
        <f t="shared" si="1231"/>
        <v>3.1162326556469742E-6</v>
      </c>
      <c r="HF4328" s="24" t="str">
        <f t="shared" si="1232"/>
        <v/>
      </c>
    </row>
    <row r="4329" spans="209:214" ht="20.100000000000001" customHeight="1" x14ac:dyDescent="0.25">
      <c r="HA4329" s="2"/>
      <c r="HB4329" s="2">
        <f t="shared" si="1233"/>
        <v>23.865599999998416</v>
      </c>
      <c r="HC4329" s="147">
        <f t="shared" si="1234"/>
        <v>1.2030028892170677E-3</v>
      </c>
      <c r="HD4329" s="2">
        <f t="shared" si="1235"/>
        <v>3.1083598608077495E-6</v>
      </c>
      <c r="HE4329" s="2">
        <f t="shared" si="1231"/>
        <v>3.1083598608077495E-6</v>
      </c>
      <c r="HF4329" s="24" t="str">
        <f t="shared" si="1232"/>
        <v/>
      </c>
    </row>
    <row r="4330" spans="209:214" ht="20.100000000000001" customHeight="1" x14ac:dyDescent="0.25">
      <c r="HA4330" s="2"/>
      <c r="HB4330" s="2">
        <f t="shared" si="1233"/>
        <v>23.871999999998415</v>
      </c>
      <c r="HC4330" s="147">
        <f t="shared" si="1234"/>
        <v>1.19989452935626E-3</v>
      </c>
      <c r="HD4330" s="2">
        <f t="shared" si="1235"/>
        <v>3.1005063983785466E-6</v>
      </c>
      <c r="HE4330" s="2">
        <f t="shared" si="1231"/>
        <v>3.1005063983785466E-6</v>
      </c>
      <c r="HF4330" s="24" t="str">
        <f t="shared" si="1232"/>
        <v/>
      </c>
    </row>
    <row r="4331" spans="209:214" ht="20.100000000000001" customHeight="1" x14ac:dyDescent="0.25">
      <c r="HA4331" s="2"/>
      <c r="HB4331" s="2">
        <f t="shared" si="1233"/>
        <v>23.878399999998415</v>
      </c>
      <c r="HC4331" s="147">
        <f t="shared" si="1234"/>
        <v>1.1967940229578814E-3</v>
      </c>
      <c r="HD4331" s="2">
        <f t="shared" si="1235"/>
        <v>3.0926722226366082E-6</v>
      </c>
      <c r="HE4331" s="2">
        <f t="shared" si="1231"/>
        <v>3.0926722226366082E-6</v>
      </c>
      <c r="HF4331" s="24" t="str">
        <f t="shared" si="1232"/>
        <v/>
      </c>
    </row>
    <row r="4332" spans="209:214" ht="20.100000000000001" customHeight="1" x14ac:dyDescent="0.25">
      <c r="HA4332" s="2"/>
      <c r="HB4332" s="2">
        <f t="shared" si="1233"/>
        <v>23.884799999998414</v>
      </c>
      <c r="HC4332" s="147">
        <f t="shared" si="1234"/>
        <v>1.1937013507352448E-3</v>
      </c>
      <c r="HD4332" s="2">
        <f t="shared" si="1235"/>
        <v>3.0848572879517682E-6</v>
      </c>
      <c r="HE4332" s="2">
        <f t="shared" si="1231"/>
        <v>3.0848572879517682E-6</v>
      </c>
      <c r="HF4332" s="24" t="str">
        <f t="shared" si="1232"/>
        <v/>
      </c>
    </row>
    <row r="4333" spans="209:214" ht="20.100000000000001" customHeight="1" x14ac:dyDescent="0.25">
      <c r="HA4333" s="2"/>
      <c r="HB4333" s="2">
        <f t="shared" si="1233"/>
        <v>23.891199999998413</v>
      </c>
      <c r="HC4333" s="147">
        <f t="shared" si="1234"/>
        <v>1.190616493447293E-3</v>
      </c>
      <c r="HD4333" s="2">
        <f t="shared" si="1235"/>
        <v>3.0770615488085688E-6</v>
      </c>
      <c r="HE4333" s="2">
        <f t="shared" si="1231"/>
        <v>3.0770615488085688E-6</v>
      </c>
      <c r="HF4333" s="24" t="str">
        <f t="shared" si="1232"/>
        <v/>
      </c>
    </row>
    <row r="4334" spans="209:214" ht="20.100000000000001" customHeight="1" x14ac:dyDescent="0.25">
      <c r="HA4334" s="2"/>
      <c r="HB4334" s="2">
        <f t="shared" si="1233"/>
        <v>23.897599999998413</v>
      </c>
      <c r="HC4334" s="147">
        <f t="shared" si="1234"/>
        <v>1.1875394318984845E-3</v>
      </c>
      <c r="HD4334" s="2">
        <f t="shared" si="1235"/>
        <v>3.0692849597811073E-6</v>
      </c>
      <c r="HE4334" s="2">
        <f t="shared" si="1231"/>
        <v>3.0692849597811073E-6</v>
      </c>
      <c r="HF4334" s="24" t="str">
        <f t="shared" si="1232"/>
        <v/>
      </c>
    </row>
    <row r="4335" spans="209:214" ht="20.100000000000001" customHeight="1" x14ac:dyDescent="0.25">
      <c r="HA4335" s="2"/>
      <c r="HB4335" s="2">
        <f t="shared" si="1233"/>
        <v>23.903999999998412</v>
      </c>
      <c r="HC4335" s="147">
        <f t="shared" si="1234"/>
        <v>1.1844701469387034E-3</v>
      </c>
      <c r="HD4335" s="2">
        <f t="shared" si="1235"/>
        <v>3.0615274755560213E-6</v>
      </c>
      <c r="HE4335" s="2">
        <f t="shared" si="1231"/>
        <v>3.0615274755560213E-6</v>
      </c>
      <c r="HF4335" s="24" t="str">
        <f t="shared" si="1232"/>
        <v/>
      </c>
    </row>
    <row r="4336" spans="209:214" ht="20.100000000000001" customHeight="1" x14ac:dyDescent="0.25">
      <c r="HA4336" s="2"/>
      <c r="HB4336" s="2">
        <f t="shared" si="1233"/>
        <v>23.910399999998411</v>
      </c>
      <c r="HC4336" s="147">
        <f t="shared" si="1234"/>
        <v>1.1814086194631473E-3</v>
      </c>
      <c r="HD4336" s="2">
        <f t="shared" si="1235"/>
        <v>3.053789050915575E-6</v>
      </c>
      <c r="HE4336" s="2">
        <f t="shared" si="1231"/>
        <v>3.053789050915575E-6</v>
      </c>
      <c r="HF4336" s="24" t="str">
        <f t="shared" si="1232"/>
        <v/>
      </c>
    </row>
    <row r="4337" spans="209:214" ht="20.100000000000001" customHeight="1" x14ac:dyDescent="0.25">
      <c r="HA4337" s="2"/>
      <c r="HB4337" s="2">
        <f t="shared" si="1233"/>
        <v>23.91679999999841</v>
      </c>
      <c r="HC4337" s="147">
        <f t="shared" si="1234"/>
        <v>1.1783548304122318E-3</v>
      </c>
      <c r="HD4337" s="2">
        <f t="shared" si="1235"/>
        <v>3.0460696407448151E-6</v>
      </c>
      <c r="HE4337" s="2">
        <f t="shared" si="1231"/>
        <v>3.0460696407448151E-6</v>
      </c>
      <c r="HF4337" s="24" t="str">
        <f t="shared" si="1232"/>
        <v/>
      </c>
    </row>
    <row r="4338" spans="209:214" ht="20.100000000000001" customHeight="1" x14ac:dyDescent="0.25">
      <c r="HA4338" s="2"/>
      <c r="HB4338" s="2">
        <f t="shared" si="1233"/>
        <v>23.92319999999841</v>
      </c>
      <c r="HC4338" s="147">
        <f t="shared" si="1234"/>
        <v>1.1753087607714869E-3</v>
      </c>
      <c r="HD4338" s="2">
        <f t="shared" si="1235"/>
        <v>3.0383692000341724E-6</v>
      </c>
      <c r="HE4338" s="2">
        <f t="shared" si="1231"/>
        <v>3.0383692000341724E-6</v>
      </c>
      <c r="HF4338" s="24" t="str">
        <f t="shared" si="1232"/>
        <v/>
      </c>
    </row>
    <row r="4339" spans="209:214" ht="20.100000000000001" customHeight="1" x14ac:dyDescent="0.25">
      <c r="HA4339" s="2"/>
      <c r="HB4339" s="2">
        <f t="shared" si="1233"/>
        <v>23.929599999998409</v>
      </c>
      <c r="HC4339" s="147">
        <f t="shared" si="1234"/>
        <v>1.1722703915714528E-3</v>
      </c>
      <c r="HD4339" s="2">
        <f t="shared" si="1235"/>
        <v>3.0306876838699214E-6</v>
      </c>
      <c r="HE4339" s="2">
        <f t="shared" si="1231"/>
        <v>3.0306876838699214E-6</v>
      </c>
      <c r="HF4339" s="24" t="str">
        <f t="shared" si="1232"/>
        <v/>
      </c>
    </row>
    <row r="4340" spans="209:214" ht="20.100000000000001" customHeight="1" x14ac:dyDescent="0.25">
      <c r="HA4340" s="2"/>
      <c r="HB4340" s="2">
        <f t="shared" si="1233"/>
        <v>23.935999999998408</v>
      </c>
      <c r="HC4340" s="147">
        <f t="shared" si="1234"/>
        <v>1.1692397038875829E-3</v>
      </c>
      <c r="HD4340" s="2">
        <f t="shared" si="1235"/>
        <v>3.0230250474376497E-6</v>
      </c>
      <c r="HE4340" s="2">
        <f t="shared" si="1231"/>
        <v>3.0230250474376497E-6</v>
      </c>
      <c r="HF4340" s="24" t="str">
        <f t="shared" si="1232"/>
        <v/>
      </c>
    </row>
    <row r="4341" spans="209:214" ht="20.100000000000001" customHeight="1" x14ac:dyDescent="0.25">
      <c r="HA4341" s="2"/>
      <c r="HB4341" s="2">
        <f t="shared" si="1233"/>
        <v>23.942399999998408</v>
      </c>
      <c r="HC4341" s="147">
        <f t="shared" si="1234"/>
        <v>1.1662166788401452E-3</v>
      </c>
      <c r="HD4341" s="2">
        <f t="shared" si="1235"/>
        <v>3.0153812460367857E-6</v>
      </c>
      <c r="HE4341" s="2">
        <f t="shared" si="1231"/>
        <v>3.0153812460367857E-6</v>
      </c>
      <c r="HF4341" s="24" t="str">
        <f t="shared" si="1232"/>
        <v/>
      </c>
    </row>
    <row r="4342" spans="209:214" ht="20.100000000000001" customHeight="1" x14ac:dyDescent="0.25">
      <c r="HA4342" s="2"/>
      <c r="HB4342" s="2">
        <f t="shared" si="1233"/>
        <v>23.948799999998407</v>
      </c>
      <c r="HC4342" s="147">
        <f t="shared" si="1234"/>
        <v>1.1632012975941084E-3</v>
      </c>
      <c r="HD4342" s="2">
        <f t="shared" si="1235"/>
        <v>3.0077562350461218E-6</v>
      </c>
      <c r="HE4342" s="2">
        <f t="shared" si="1231"/>
        <v>3.0077562350461218E-6</v>
      </c>
      <c r="HF4342" s="24" t="str">
        <f t="shared" si="1232"/>
        <v/>
      </c>
    </row>
    <row r="4343" spans="209:214" ht="20.100000000000001" customHeight="1" x14ac:dyDescent="0.25">
      <c r="HA4343" s="2"/>
      <c r="HB4343" s="2">
        <f t="shared" si="1233"/>
        <v>23.955199999998406</v>
      </c>
      <c r="HC4343" s="147">
        <f t="shared" si="1234"/>
        <v>1.1601935413590623E-3</v>
      </c>
      <c r="HD4343" s="2">
        <f t="shared" si="1235"/>
        <v>3.0001499699645797E-6</v>
      </c>
      <c r="HE4343" s="2">
        <f t="shared" si="1231"/>
        <v>3.0001499699645797E-6</v>
      </c>
      <c r="HF4343" s="24" t="str">
        <f t="shared" si="1232"/>
        <v/>
      </c>
    </row>
    <row r="4344" spans="209:214" ht="20.100000000000001" customHeight="1" x14ac:dyDescent="0.25">
      <c r="HA4344" s="2"/>
      <c r="HB4344" s="2">
        <f t="shared" si="1233"/>
        <v>23.961599999998406</v>
      </c>
      <c r="HC4344" s="147">
        <f t="shared" si="1234"/>
        <v>1.1571933913890977E-3</v>
      </c>
      <c r="HD4344" s="2">
        <f t="shared" si="1235"/>
        <v>2.9925624063793354E-6</v>
      </c>
      <c r="HE4344" s="2">
        <f t="shared" si="1231"/>
        <v>2.9925624063793354E-6</v>
      </c>
      <c r="HF4344" s="24" t="str">
        <f t="shared" si="1232"/>
        <v/>
      </c>
    </row>
    <row r="4345" spans="209:214" ht="20.100000000000001" customHeight="1" x14ac:dyDescent="0.25">
      <c r="HA4345" s="2"/>
      <c r="HB4345" s="2">
        <f t="shared" si="1233"/>
        <v>23.967999999998405</v>
      </c>
      <c r="HC4345" s="147">
        <f t="shared" si="1234"/>
        <v>1.1542008289827184E-3</v>
      </c>
      <c r="HD4345" s="2">
        <f t="shared" si="1235"/>
        <v>2.9849934999868523E-6</v>
      </c>
      <c r="HE4345" s="2">
        <f t="shared" si="1231"/>
        <v>2.9849934999868523E-6</v>
      </c>
      <c r="HF4345" s="24" t="str">
        <f t="shared" si="1232"/>
        <v/>
      </c>
    </row>
    <row r="4346" spans="209:214" ht="20.100000000000001" customHeight="1" x14ac:dyDescent="0.25">
      <c r="HA4346" s="2"/>
      <c r="HB4346" s="2">
        <f t="shared" si="1233"/>
        <v>23.974399999998404</v>
      </c>
      <c r="HC4346" s="147">
        <f t="shared" si="1234"/>
        <v>1.1512158354827315E-3</v>
      </c>
      <c r="HD4346" s="2">
        <f t="shared" si="1235"/>
        <v>2.9774432065716311E-6</v>
      </c>
      <c r="HE4346" s="2">
        <f t="shared" si="1231"/>
        <v>2.9774432065716311E-6</v>
      </c>
      <c r="HF4346" s="24" t="str">
        <f t="shared" si="1232"/>
        <v/>
      </c>
    </row>
    <row r="4347" spans="209:214" ht="20.100000000000001" customHeight="1" x14ac:dyDescent="0.25">
      <c r="HA4347" s="2"/>
      <c r="HB4347" s="2">
        <f t="shared" si="1233"/>
        <v>23.980799999998403</v>
      </c>
      <c r="HC4347" s="147">
        <f t="shared" si="1234"/>
        <v>1.1482383922761599E-3</v>
      </c>
      <c r="HD4347" s="2">
        <f t="shared" si="1235"/>
        <v>2.9699114820235569E-6</v>
      </c>
      <c r="HE4347" s="2">
        <f t="shared" si="1231"/>
        <v>2.9699114820235569E-6</v>
      </c>
      <c r="HF4347" s="24" t="str">
        <f t="shared" si="1232"/>
        <v/>
      </c>
    </row>
    <row r="4348" spans="209:214" ht="20.100000000000001" customHeight="1" x14ac:dyDescent="0.25">
      <c r="HA4348" s="2"/>
      <c r="HB4348" s="2">
        <f t="shared" si="1233"/>
        <v>23.987199999998403</v>
      </c>
      <c r="HC4348" s="147">
        <f t="shared" si="1234"/>
        <v>1.1452684807941363E-3</v>
      </c>
      <c r="HD4348" s="2">
        <f t="shared" si="1235"/>
        <v>2.9623982823374657E-6</v>
      </c>
      <c r="HE4348" s="2">
        <f t="shared" si="1231"/>
        <v>2.9623982823374657E-6</v>
      </c>
      <c r="HF4348" s="24" t="str">
        <f t="shared" si="1232"/>
        <v/>
      </c>
    </row>
    <row r="4349" spans="209:214" ht="20.100000000000001" customHeight="1" x14ac:dyDescent="0.25">
      <c r="HA4349" s="2"/>
      <c r="HB4349" s="2">
        <f t="shared" si="1233"/>
        <v>23.993599999998402</v>
      </c>
      <c r="HC4349" s="147">
        <f t="shared" si="1234"/>
        <v>1.1423060825117989E-3</v>
      </c>
      <c r="HD4349" s="2">
        <f t="shared" si="1235"/>
        <v>2.9549035635962305E-6</v>
      </c>
      <c r="HE4349" s="2">
        <f t="shared" si="1231"/>
        <v>2.9549035635962305E-6</v>
      </c>
      <c r="HF4349" s="24" t="str">
        <f t="shared" si="1232"/>
        <v/>
      </c>
    </row>
    <row r="4350" spans="209:214" ht="20.100000000000001" customHeight="1" x14ac:dyDescent="0.25">
      <c r="HA4350" s="2"/>
      <c r="HB4350" s="2">
        <f t="shared" si="1233"/>
        <v>23.999999999998401</v>
      </c>
      <c r="HC4350" s="147">
        <f t="shared" si="1234"/>
        <v>1.1393511789482026E-3</v>
      </c>
      <c r="HD4350" s="2">
        <f t="shared" si="1235"/>
        <v>2.9474272819913615E-6</v>
      </c>
      <c r="HE4350" s="2">
        <f t="shared" si="1231"/>
        <v>2.9474272819913615E-6</v>
      </c>
      <c r="HF4350" s="24" t="str">
        <f t="shared" si="1232"/>
        <v/>
      </c>
    </row>
    <row r="4351" spans="209:214" ht="20.100000000000001" customHeight="1" x14ac:dyDescent="0.25">
      <c r="HA4351" s="2"/>
      <c r="HB4351" s="2">
        <f t="shared" si="1233"/>
        <v>24.006399999998401</v>
      </c>
      <c r="HC4351" s="147">
        <f t="shared" si="1234"/>
        <v>1.1364037516662113E-3</v>
      </c>
      <c r="HD4351" s="2">
        <f t="shared" si="1235"/>
        <v>2.9399693938073936E-6</v>
      </c>
      <c r="HE4351" s="2">
        <f t="shared" si="1231"/>
        <v>2.9399693938073936E-6</v>
      </c>
      <c r="HF4351" s="24" t="str">
        <f t="shared" si="1232"/>
        <v/>
      </c>
    </row>
    <row r="4352" spans="209:214" ht="20.100000000000001" customHeight="1" x14ac:dyDescent="0.25">
      <c r="HA4352" s="2"/>
      <c r="HB4352" s="2">
        <f t="shared" si="1233"/>
        <v>24.0127999999984</v>
      </c>
      <c r="HC4352" s="147">
        <f t="shared" si="1234"/>
        <v>1.1334637822724039E-3</v>
      </c>
      <c r="HD4352" s="2">
        <f t="shared" si="1235"/>
        <v>2.9325298554275236E-6</v>
      </c>
      <c r="HE4352" s="2">
        <f t="shared" si="1231"/>
        <v>2.9325298554275236E-6</v>
      </c>
      <c r="HF4352" s="24" t="str">
        <f t="shared" si="1232"/>
        <v/>
      </c>
    </row>
    <row r="4353" spans="209:214" ht="20.100000000000001" customHeight="1" x14ac:dyDescent="0.25">
      <c r="HA4353" s="2"/>
      <c r="HB4353" s="2">
        <f t="shared" si="1233"/>
        <v>24.019199999998399</v>
      </c>
      <c r="HC4353" s="147">
        <f t="shared" si="1234"/>
        <v>1.1305312524169764E-3</v>
      </c>
      <c r="HD4353" s="2">
        <f t="shared" si="1235"/>
        <v>2.9251086233377313E-6</v>
      </c>
      <c r="HE4353" s="2">
        <f t="shared" si="1231"/>
        <v>2.9251086233377313E-6</v>
      </c>
      <c r="HF4353" s="24" t="str">
        <f t="shared" si="1232"/>
        <v/>
      </c>
    </row>
    <row r="4354" spans="209:214" ht="20.100000000000001" customHeight="1" x14ac:dyDescent="0.25">
      <c r="HA4354" s="2"/>
      <c r="HB4354" s="2">
        <f t="shared" si="1233"/>
        <v>24.025599999998398</v>
      </c>
      <c r="HC4354" s="147">
        <f t="shared" si="1234"/>
        <v>1.1276061437936386E-3</v>
      </c>
      <c r="HD4354" s="2">
        <f t="shared" si="1235"/>
        <v>2.9177056541144185E-6</v>
      </c>
      <c r="HE4354" s="2">
        <f t="shared" si="1231"/>
        <v>2.9177056541144185E-6</v>
      </c>
      <c r="HF4354" s="24" t="str">
        <f t="shared" si="1232"/>
        <v/>
      </c>
    </row>
    <row r="4355" spans="209:214" ht="20.100000000000001" customHeight="1" x14ac:dyDescent="0.25">
      <c r="HA4355" s="2"/>
      <c r="HB4355" s="2">
        <f t="shared" si="1233"/>
        <v>24.031999999998398</v>
      </c>
      <c r="HC4355" s="147">
        <f t="shared" si="1234"/>
        <v>1.1246884381395242E-3</v>
      </c>
      <c r="HD4355" s="2">
        <f t="shared" si="1235"/>
        <v>2.9103209044387211E-6</v>
      </c>
      <c r="HE4355" s="2">
        <f t="shared" si="1231"/>
        <v>2.9103209044387211E-6</v>
      </c>
      <c r="HF4355" s="24" t="str">
        <f t="shared" si="1232"/>
        <v/>
      </c>
    </row>
    <row r="4356" spans="209:214" ht="20.100000000000001" customHeight="1" x14ac:dyDescent="0.25">
      <c r="HA4356" s="2"/>
      <c r="HB4356" s="2">
        <f t="shared" si="1233"/>
        <v>24.038399999998397</v>
      </c>
      <c r="HC4356" s="147">
        <f t="shared" si="1234"/>
        <v>1.1217781172350855E-3</v>
      </c>
      <c r="HD4356" s="2">
        <f t="shared" si="1235"/>
        <v>2.9029543310882689E-6</v>
      </c>
      <c r="HE4356" s="2">
        <f t="shared" si="1231"/>
        <v>2.9029543310882689E-6</v>
      </c>
      <c r="HF4356" s="24" t="str">
        <f t="shared" si="1232"/>
        <v/>
      </c>
    </row>
    <row r="4357" spans="209:214" ht="20.100000000000001" customHeight="1" x14ac:dyDescent="0.25">
      <c r="HA4357" s="2"/>
      <c r="HB4357" s="2">
        <f t="shared" si="1233"/>
        <v>24.044799999998396</v>
      </c>
      <c r="HC4357" s="147">
        <f t="shared" si="1234"/>
        <v>1.1188751629039972E-3</v>
      </c>
      <c r="HD4357" s="2">
        <f t="shared" si="1235"/>
        <v>2.895605890935668E-6</v>
      </c>
      <c r="HE4357" s="2">
        <f t="shared" si="1231"/>
        <v>2.895605890935668E-6</v>
      </c>
      <c r="HF4357" s="24" t="str">
        <f t="shared" si="1232"/>
        <v/>
      </c>
    </row>
    <row r="4358" spans="209:214" ht="20.100000000000001" customHeight="1" x14ac:dyDescent="0.25">
      <c r="HA4358" s="2"/>
      <c r="HB4358" s="2">
        <f t="shared" si="1233"/>
        <v>24.051199999998396</v>
      </c>
      <c r="HC4358" s="147">
        <f t="shared" si="1234"/>
        <v>1.1159795570130616E-3</v>
      </c>
      <c r="HD4358" s="2">
        <f t="shared" si="1235"/>
        <v>2.8882755409508857E-6</v>
      </c>
      <c r="HE4358" s="2">
        <f t="shared" si="1231"/>
        <v>2.8882755409508857E-6</v>
      </c>
      <c r="HF4358" s="24" t="str">
        <f t="shared" si="1232"/>
        <v/>
      </c>
    </row>
    <row r="4359" spans="209:214" ht="20.100000000000001" customHeight="1" x14ac:dyDescent="0.25">
      <c r="HA4359" s="2"/>
      <c r="HB4359" s="2">
        <f t="shared" si="1233"/>
        <v>24.057599999998395</v>
      </c>
      <c r="HC4359" s="147">
        <f t="shared" si="1234"/>
        <v>1.1130912814721107E-3</v>
      </c>
      <c r="HD4359" s="2">
        <f t="shared" si="1235"/>
        <v>2.8809632382025517E-6</v>
      </c>
      <c r="HE4359" s="2">
        <f t="shared" si="1231"/>
        <v>2.8809632382025517E-6</v>
      </c>
      <c r="HF4359" s="24" t="str">
        <f t="shared" si="1232"/>
        <v/>
      </c>
    </row>
    <row r="4360" spans="209:214" ht="20.100000000000001" customHeight="1" x14ac:dyDescent="0.25">
      <c r="HA4360" s="2"/>
      <c r="HB4360" s="2">
        <f t="shared" si="1233"/>
        <v>24.063999999998394</v>
      </c>
      <c r="HC4360" s="147">
        <f t="shared" si="1234"/>
        <v>1.1102103182339081E-3</v>
      </c>
      <c r="HD4360" s="2">
        <f t="shared" si="1235"/>
        <v>2.8736689398553561E-6</v>
      </c>
      <c r="HE4360" s="2">
        <f t="shared" si="1231"/>
        <v>2.8736689398553561E-6</v>
      </c>
      <c r="HF4360" s="24" t="str">
        <f t="shared" si="1232"/>
        <v/>
      </c>
    </row>
    <row r="4361" spans="209:214" ht="20.100000000000001" customHeight="1" x14ac:dyDescent="0.25">
      <c r="HA4361" s="2"/>
      <c r="HB4361" s="2">
        <f t="shared" si="1233"/>
        <v>24.070399999998394</v>
      </c>
      <c r="HC4361" s="147">
        <f t="shared" si="1234"/>
        <v>1.1073366492940528E-3</v>
      </c>
      <c r="HD4361" s="2">
        <f t="shared" si="1235"/>
        <v>2.866392603173085E-6</v>
      </c>
      <c r="HE4361" s="2">
        <f t="shared" si="1231"/>
        <v>2.866392603173085E-6</v>
      </c>
      <c r="HF4361" s="24" t="str">
        <f t="shared" si="1232"/>
        <v/>
      </c>
    </row>
    <row r="4362" spans="209:214" ht="20.100000000000001" customHeight="1" x14ac:dyDescent="0.25">
      <c r="HA4362" s="2"/>
      <c r="HB4362" s="2">
        <f t="shared" si="1233"/>
        <v>24.076799999998393</v>
      </c>
      <c r="HC4362" s="147">
        <f t="shared" si="1234"/>
        <v>1.1044702566908797E-3</v>
      </c>
      <c r="HD4362" s="2">
        <f t="shared" si="1235"/>
        <v>2.8591341855079954E-6</v>
      </c>
      <c r="HE4362" s="2">
        <f t="shared" si="1231"/>
        <v>2.8591341855079954E-6</v>
      </c>
      <c r="HF4362" s="24" t="str">
        <f t="shared" si="1232"/>
        <v/>
      </c>
    </row>
    <row r="4363" spans="209:214" ht="20.100000000000001" customHeight="1" x14ac:dyDescent="0.25">
      <c r="HA4363" s="2"/>
      <c r="HB4363" s="2">
        <f t="shared" si="1233"/>
        <v>24.083199999998392</v>
      </c>
      <c r="HC4363" s="147">
        <f t="shared" si="1234"/>
        <v>1.1016111225053717E-3</v>
      </c>
      <c r="HD4363" s="2">
        <f t="shared" si="1235"/>
        <v>2.8518936443227162E-6</v>
      </c>
      <c r="HE4363" s="2">
        <f t="shared" si="1231"/>
        <v>2.8518936443227162E-6</v>
      </c>
      <c r="HF4363" s="24" t="str">
        <f t="shared" si="1232"/>
        <v/>
      </c>
    </row>
    <row r="4364" spans="209:214" ht="20.100000000000001" customHeight="1" x14ac:dyDescent="0.25">
      <c r="HA4364" s="2"/>
      <c r="HB4364" s="2">
        <f t="shared" si="1233"/>
        <v>24.089599999998391</v>
      </c>
      <c r="HC4364" s="147">
        <f t="shared" si="1234"/>
        <v>1.098759228861049E-3</v>
      </c>
      <c r="HD4364" s="2">
        <f t="shared" si="1235"/>
        <v>2.8446709371611912E-6</v>
      </c>
      <c r="HE4364" s="2">
        <f t="shared" si="1231"/>
        <v>2.8446709371611912E-6</v>
      </c>
      <c r="HF4364" s="24" t="str">
        <f t="shared" si="1232"/>
        <v/>
      </c>
    </row>
    <row r="4365" spans="209:214" ht="20.100000000000001" customHeight="1" x14ac:dyDescent="0.25">
      <c r="HA4365" s="2"/>
      <c r="HB4365" s="2">
        <f t="shared" si="1233"/>
        <v>24.095999999998391</v>
      </c>
      <c r="HC4365" s="147">
        <f t="shared" si="1234"/>
        <v>1.0959145579238878E-3</v>
      </c>
      <c r="HD4365" s="2">
        <f t="shared" si="1235"/>
        <v>2.8374660216697132E-6</v>
      </c>
      <c r="HE4365" s="2">
        <f t="shared" si="1231"/>
        <v>2.8374660216697132E-6</v>
      </c>
      <c r="HF4365" s="24" t="str">
        <f t="shared" si="1232"/>
        <v/>
      </c>
    </row>
    <row r="4366" spans="209:214" ht="20.100000000000001" customHeight="1" x14ac:dyDescent="0.25">
      <c r="HA4366" s="2"/>
      <c r="HB4366" s="2">
        <f t="shared" si="1233"/>
        <v>24.10239999999839</v>
      </c>
      <c r="HC4366" s="147">
        <f t="shared" si="1234"/>
        <v>1.0930770919022181E-3</v>
      </c>
      <c r="HD4366" s="2">
        <f t="shared" si="1235"/>
        <v>2.8302788555947551E-6</v>
      </c>
      <c r="HE4366" s="2">
        <f t="shared" si="1231"/>
        <v>2.8302788555947551E-6</v>
      </c>
      <c r="HF4366" s="24" t="str">
        <f t="shared" si="1232"/>
        <v/>
      </c>
    </row>
    <row r="4367" spans="209:214" ht="20.100000000000001" customHeight="1" x14ac:dyDescent="0.25">
      <c r="HA4367" s="2"/>
      <c r="HB4367" s="2">
        <f t="shared" si="1233"/>
        <v>24.108799999998389</v>
      </c>
      <c r="HC4367" s="147">
        <f t="shared" si="1234"/>
        <v>1.0902468130466233E-3</v>
      </c>
      <c r="HD4367" s="2">
        <f t="shared" si="1235"/>
        <v>2.8231093967660565E-6</v>
      </c>
      <c r="HE4367" s="2">
        <f t="shared" si="1231"/>
        <v>2.8231093967660565E-6</v>
      </c>
      <c r="HF4367" s="24" t="str">
        <f t="shared" si="1232"/>
        <v/>
      </c>
    </row>
    <row r="4368" spans="209:214" ht="20.100000000000001" customHeight="1" x14ac:dyDescent="0.25">
      <c r="HA4368" s="2"/>
      <c r="HB4368" s="2">
        <f t="shared" si="1233"/>
        <v>24.115199999998389</v>
      </c>
      <c r="HC4368" s="147">
        <f t="shared" si="1234"/>
        <v>1.0874237036498573E-3</v>
      </c>
      <c r="HD4368" s="2">
        <f t="shared" si="1235"/>
        <v>2.8159576031217774E-6</v>
      </c>
      <c r="HE4368" s="2">
        <f t="shared" si="1231"/>
        <v>2.8159576031217774E-6</v>
      </c>
      <c r="HF4368" s="24" t="str">
        <f t="shared" si="1232"/>
        <v/>
      </c>
    </row>
    <row r="4369" spans="209:214" ht="20.100000000000001" customHeight="1" x14ac:dyDescent="0.25">
      <c r="HA4369" s="2"/>
      <c r="HB4369" s="2">
        <f t="shared" si="1233"/>
        <v>24.121599999998388</v>
      </c>
      <c r="HC4369" s="147">
        <f t="shared" si="1234"/>
        <v>1.0846077460467355E-3</v>
      </c>
      <c r="HD4369" s="2">
        <f t="shared" si="1235"/>
        <v>2.8088234326859463E-6</v>
      </c>
      <c r="HE4369" s="2">
        <f t="shared" si="1231"/>
        <v>2.8088234326859463E-6</v>
      </c>
      <c r="HF4369" s="24" t="str">
        <f t="shared" si="1232"/>
        <v/>
      </c>
    </row>
    <row r="4370" spans="209:214" ht="20.100000000000001" customHeight="1" x14ac:dyDescent="0.25">
      <c r="HA4370" s="2"/>
      <c r="HB4370" s="2">
        <f t="shared" si="1233"/>
        <v>24.127999999998387</v>
      </c>
      <c r="HC4370" s="147">
        <f t="shared" si="1234"/>
        <v>1.0817989226140495E-3</v>
      </c>
      <c r="HD4370" s="2">
        <f t="shared" si="1235"/>
        <v>2.8017068435855913E-6</v>
      </c>
      <c r="HE4370" s="2">
        <f t="shared" si="1231"/>
        <v>2.8017068435855913E-6</v>
      </c>
      <c r="HF4370" s="24" t="str">
        <f t="shared" si="1232"/>
        <v/>
      </c>
    </row>
    <row r="4371" spans="209:214" ht="20.100000000000001" customHeight="1" x14ac:dyDescent="0.25">
      <c r="HA4371" s="2"/>
      <c r="HB4371" s="2">
        <f t="shared" si="1233"/>
        <v>24.134399999998386</v>
      </c>
      <c r="HC4371" s="147">
        <f t="shared" si="1234"/>
        <v>1.0789972157704639E-3</v>
      </c>
      <c r="HD4371" s="2">
        <f t="shared" si="1235"/>
        <v>2.7946077940299227E-6</v>
      </c>
      <c r="HE4371" s="2">
        <f t="shared" si="1231"/>
        <v>2.7946077940299227E-6</v>
      </c>
      <c r="HF4371" s="24" t="str">
        <f t="shared" si="1232"/>
        <v/>
      </c>
    </row>
    <row r="4372" spans="209:214" ht="20.100000000000001" customHeight="1" x14ac:dyDescent="0.25">
      <c r="HA4372" s="2"/>
      <c r="HB4372" s="2">
        <f t="shared" si="1233"/>
        <v>24.140799999998386</v>
      </c>
      <c r="HC4372" s="147">
        <f t="shared" si="1234"/>
        <v>1.076202607976434E-3</v>
      </c>
      <c r="HD4372" s="2">
        <f t="shared" si="1235"/>
        <v>2.7875262423385228E-6</v>
      </c>
      <c r="HE4372" s="2">
        <f t="shared" si="1231"/>
        <v>2.7875262423385228E-6</v>
      </c>
      <c r="HF4372" s="24" t="str">
        <f t="shared" si="1232"/>
        <v/>
      </c>
    </row>
    <row r="4373" spans="209:214" ht="20.100000000000001" customHeight="1" x14ac:dyDescent="0.25">
      <c r="HA4373" s="2"/>
      <c r="HB4373" s="2">
        <f t="shared" si="1233"/>
        <v>24.147199999998385</v>
      </c>
      <c r="HC4373" s="147">
        <f t="shared" si="1234"/>
        <v>1.0734150817340955E-3</v>
      </c>
      <c r="HD4373" s="2">
        <f t="shared" si="1235"/>
        <v>2.7804621469088193E-6</v>
      </c>
      <c r="HE4373" s="2">
        <f t="shared" si="1231"/>
        <v>2.7804621469088193E-6</v>
      </c>
      <c r="HF4373" s="24" t="str">
        <f t="shared" si="1232"/>
        <v/>
      </c>
    </row>
    <row r="4374" spans="209:214" ht="20.100000000000001" customHeight="1" x14ac:dyDescent="0.25">
      <c r="HA4374" s="2"/>
      <c r="HB4374" s="2">
        <f t="shared" si="1233"/>
        <v>24.153599999998384</v>
      </c>
      <c r="HC4374" s="147">
        <f t="shared" si="1234"/>
        <v>1.0706346195871867E-3</v>
      </c>
      <c r="HD4374" s="2">
        <f t="shared" si="1235"/>
        <v>2.7734154662460101E-6</v>
      </c>
      <c r="HE4374" s="2">
        <f t="shared" si="1231"/>
        <v>2.7734154662460101E-6</v>
      </c>
      <c r="HF4374" s="24" t="str">
        <f t="shared" si="1232"/>
        <v/>
      </c>
    </row>
    <row r="4375" spans="209:214" ht="20.100000000000001" customHeight="1" x14ac:dyDescent="0.25">
      <c r="HA4375" s="2"/>
      <c r="HB4375" s="2">
        <f t="shared" si="1233"/>
        <v>24.159999999998384</v>
      </c>
      <c r="HC4375" s="147">
        <f t="shared" si="1234"/>
        <v>1.0678612041209407E-3</v>
      </c>
      <c r="HD4375" s="2">
        <f t="shared" si="1235"/>
        <v>2.766386158941812E-6</v>
      </c>
      <c r="HE4375" s="2">
        <f t="shared" si="1231"/>
        <v>2.766386158941812E-6</v>
      </c>
      <c r="HF4375" s="24" t="str">
        <f t="shared" si="1232"/>
        <v/>
      </c>
    </row>
    <row r="4376" spans="209:214" ht="20.100000000000001" customHeight="1" x14ac:dyDescent="0.25">
      <c r="HA4376" s="2"/>
      <c r="HB4376" s="2">
        <f t="shared" si="1233"/>
        <v>24.166399999998383</v>
      </c>
      <c r="HC4376" s="147">
        <f t="shared" si="1234"/>
        <v>1.0650948179619989E-3</v>
      </c>
      <c r="HD4376" s="2">
        <f t="shared" si="1235"/>
        <v>2.7593741836827012E-6</v>
      </c>
      <c r="HE4376" s="2">
        <f t="shared" ref="HE4376:HE4439" si="1236">IF(HC4376&lt;(1-$HA$604),HD4376,"")</f>
        <v>2.7593741836827012E-6</v>
      </c>
      <c r="HF4376" s="24" t="str">
        <f t="shared" ref="HF4376:HF4439" si="1237">IF(HC4376&lt;(1-$HA$610),HD4376,"")</f>
        <v/>
      </c>
    </row>
    <row r="4377" spans="209:214" ht="20.100000000000001" customHeight="1" x14ac:dyDescent="0.25">
      <c r="HA4377" s="2"/>
      <c r="HB4377" s="2">
        <f t="shared" ref="HB4377:HB4440" si="1238">HB4376+$HE$597</f>
        <v>24.172799999998382</v>
      </c>
      <c r="HC4377" s="147">
        <f t="shared" ref="HC4377:HC4440" si="1239">_xlfn.CHISQ.DIST.RT(HB4377,7)</f>
        <v>1.0623354437783162E-3</v>
      </c>
      <c r="HD4377" s="2">
        <f t="shared" ref="HD4377:HD4440" si="1240">HC4377-HC4378</f>
        <v>2.7523794992496964E-6</v>
      </c>
      <c r="HE4377" s="2">
        <f t="shared" si="1236"/>
        <v>2.7523794992496964E-6</v>
      </c>
      <c r="HF4377" s="24" t="str">
        <f t="shared" si="1237"/>
        <v/>
      </c>
    </row>
    <row r="4378" spans="209:214" ht="20.100000000000001" customHeight="1" x14ac:dyDescent="0.25">
      <c r="HA4378" s="2"/>
      <c r="HB4378" s="2">
        <f t="shared" si="1238"/>
        <v>24.179199999998382</v>
      </c>
      <c r="HC4378" s="147">
        <f t="shared" si="1239"/>
        <v>1.0595830642790665E-3</v>
      </c>
      <c r="HD4378" s="2">
        <f t="shared" si="1240"/>
        <v>2.7454020645144555E-6</v>
      </c>
      <c r="HE4378" s="2">
        <f t="shared" si="1236"/>
        <v>2.7454020645144555E-6</v>
      </c>
      <c r="HF4378" s="24" t="str">
        <f t="shared" si="1237"/>
        <v/>
      </c>
    </row>
    <row r="4379" spans="209:214" ht="20.100000000000001" customHeight="1" x14ac:dyDescent="0.25">
      <c r="HA4379" s="2"/>
      <c r="HB4379" s="2">
        <f t="shared" si="1238"/>
        <v>24.185599999998381</v>
      </c>
      <c r="HC4379" s="147">
        <f t="shared" si="1239"/>
        <v>1.056837662214552E-3</v>
      </c>
      <c r="HD4379" s="2">
        <f t="shared" si="1240"/>
        <v>2.7384418384479494E-6</v>
      </c>
      <c r="HE4379" s="2">
        <f t="shared" si="1236"/>
        <v>2.7384418384479494E-6</v>
      </c>
      <c r="HF4379" s="24" t="str">
        <f t="shared" si="1237"/>
        <v/>
      </c>
    </row>
    <row r="4380" spans="209:214" ht="20.100000000000001" customHeight="1" x14ac:dyDescent="0.25">
      <c r="HA4380" s="2"/>
      <c r="HB4380" s="2">
        <f t="shared" si="1238"/>
        <v>24.19199999999838</v>
      </c>
      <c r="HC4380" s="147">
        <f t="shared" si="1239"/>
        <v>1.054099220376104E-3</v>
      </c>
      <c r="HD4380" s="2">
        <f t="shared" si="1240"/>
        <v>2.731498780108102E-6</v>
      </c>
      <c r="HE4380" s="2">
        <f t="shared" si="1236"/>
        <v>2.731498780108102E-6</v>
      </c>
      <c r="HF4380" s="24" t="str">
        <f t="shared" si="1237"/>
        <v/>
      </c>
    </row>
    <row r="4381" spans="209:214" ht="20.100000000000001" customHeight="1" x14ac:dyDescent="0.25">
      <c r="HA4381" s="2"/>
      <c r="HB4381" s="2">
        <f t="shared" si="1238"/>
        <v>24.198399999998379</v>
      </c>
      <c r="HC4381" s="147">
        <f t="shared" si="1239"/>
        <v>1.0513677215959959E-3</v>
      </c>
      <c r="HD4381" s="2">
        <f t="shared" si="1240"/>
        <v>2.7245728486439101E-6</v>
      </c>
      <c r="HE4381" s="2">
        <f t="shared" si="1236"/>
        <v>2.7245728486439101E-6</v>
      </c>
      <c r="HF4381" s="24" t="str">
        <f t="shared" si="1237"/>
        <v/>
      </c>
    </row>
    <row r="4382" spans="209:214" ht="20.100000000000001" customHeight="1" x14ac:dyDescent="0.25">
      <c r="HA4382" s="2"/>
      <c r="HB4382" s="2">
        <f t="shared" si="1238"/>
        <v>24.204799999998379</v>
      </c>
      <c r="HC4382" s="147">
        <f t="shared" si="1239"/>
        <v>1.048643148747352E-3</v>
      </c>
      <c r="HD4382" s="2">
        <f t="shared" si="1240"/>
        <v>2.717664003301732E-6</v>
      </c>
      <c r="HE4382" s="2">
        <f t="shared" si="1236"/>
        <v>2.717664003301732E-6</v>
      </c>
      <c r="HF4382" s="24" t="str">
        <f t="shared" si="1237"/>
        <v/>
      </c>
    </row>
    <row r="4383" spans="209:214" ht="20.100000000000001" customHeight="1" x14ac:dyDescent="0.25">
      <c r="HA4383" s="2"/>
      <c r="HB4383" s="2">
        <f t="shared" si="1238"/>
        <v>24.211199999998378</v>
      </c>
      <c r="HC4383" s="147">
        <f t="shared" si="1239"/>
        <v>1.0459254847440503E-3</v>
      </c>
      <c r="HD4383" s="2">
        <f t="shared" si="1240"/>
        <v>2.7107722034244199E-6</v>
      </c>
      <c r="HE4383" s="2">
        <f t="shared" si="1236"/>
        <v>2.7107722034244199E-6</v>
      </c>
      <c r="HF4383" s="24" t="str">
        <f t="shared" si="1237"/>
        <v/>
      </c>
    </row>
    <row r="4384" spans="209:214" ht="20.100000000000001" customHeight="1" x14ac:dyDescent="0.25">
      <c r="HA4384" s="2"/>
      <c r="HB4384" s="2">
        <f t="shared" si="1238"/>
        <v>24.217599999998377</v>
      </c>
      <c r="HC4384" s="147">
        <f t="shared" si="1239"/>
        <v>1.0432147125406259E-3</v>
      </c>
      <c r="HD4384" s="2">
        <f t="shared" si="1240"/>
        <v>2.7038974084320211E-6</v>
      </c>
      <c r="HE4384" s="2">
        <f t="shared" si="1236"/>
        <v>2.7038974084320211E-6</v>
      </c>
      <c r="HF4384" s="24" t="str">
        <f t="shared" si="1237"/>
        <v/>
      </c>
    </row>
    <row r="4385" spans="209:214" ht="20.100000000000001" customHeight="1" x14ac:dyDescent="0.25">
      <c r="HA4385" s="2"/>
      <c r="HB4385" s="2">
        <f t="shared" si="1238"/>
        <v>24.223999999998377</v>
      </c>
      <c r="HC4385" s="147">
        <f t="shared" si="1239"/>
        <v>1.0405108151321939E-3</v>
      </c>
      <c r="HD4385" s="2">
        <f t="shared" si="1240"/>
        <v>2.6970395778499676E-6</v>
      </c>
      <c r="HE4385" s="2">
        <f t="shared" si="1236"/>
        <v>2.6970395778499676E-6</v>
      </c>
      <c r="HF4385" s="24" t="str">
        <f t="shared" si="1237"/>
        <v/>
      </c>
    </row>
    <row r="4386" spans="209:214" ht="20.100000000000001" customHeight="1" x14ac:dyDescent="0.25">
      <c r="HA4386" s="2"/>
      <c r="HB4386" s="2">
        <f t="shared" si="1238"/>
        <v>24.230399999998376</v>
      </c>
      <c r="HC4386" s="147">
        <f t="shared" si="1239"/>
        <v>1.0378137755543439E-3</v>
      </c>
      <c r="HD4386" s="2">
        <f t="shared" si="1240"/>
        <v>2.6901986712910778E-6</v>
      </c>
      <c r="HE4386" s="2">
        <f t="shared" si="1236"/>
        <v>2.6901986712910778E-6</v>
      </c>
      <c r="HF4386" s="24" t="str">
        <f t="shared" si="1237"/>
        <v/>
      </c>
    </row>
    <row r="4387" spans="209:214" ht="20.100000000000001" customHeight="1" x14ac:dyDescent="0.25">
      <c r="HA4387" s="2"/>
      <c r="HB4387" s="2">
        <f t="shared" si="1238"/>
        <v>24.236799999998375</v>
      </c>
      <c r="HC4387" s="147">
        <f t="shared" si="1239"/>
        <v>1.0351235768830528E-3</v>
      </c>
      <c r="HD4387" s="2">
        <f t="shared" si="1240"/>
        <v>2.6833746484598939E-6</v>
      </c>
      <c r="HE4387" s="2">
        <f t="shared" si="1236"/>
        <v>2.6833746484598939E-6</v>
      </c>
      <c r="HF4387" s="24" t="str">
        <f t="shared" si="1237"/>
        <v/>
      </c>
    </row>
    <row r="4388" spans="209:214" ht="20.100000000000001" customHeight="1" x14ac:dyDescent="0.25">
      <c r="HA4388" s="2"/>
      <c r="HB4388" s="2">
        <f t="shared" si="1238"/>
        <v>24.243199999998374</v>
      </c>
      <c r="HC4388" s="147">
        <f t="shared" si="1239"/>
        <v>1.0324402022345929E-3</v>
      </c>
      <c r="HD4388" s="2">
        <f t="shared" si="1240"/>
        <v>2.6765674691513804E-6</v>
      </c>
      <c r="HE4388" s="2">
        <f t="shared" si="1236"/>
        <v>2.6765674691513804E-6</v>
      </c>
      <c r="HF4388" s="24" t="str">
        <f t="shared" si="1237"/>
        <v/>
      </c>
    </row>
    <row r="4389" spans="209:214" ht="20.100000000000001" customHeight="1" x14ac:dyDescent="0.25">
      <c r="HA4389" s="2"/>
      <c r="HB4389" s="2">
        <f t="shared" si="1238"/>
        <v>24.249599999998374</v>
      </c>
      <c r="HC4389" s="147">
        <f t="shared" si="1239"/>
        <v>1.0297636347654415E-3</v>
      </c>
      <c r="HD4389" s="2">
        <f t="shared" si="1240"/>
        <v>2.6697770932494064E-6</v>
      </c>
      <c r="HE4389" s="2">
        <f t="shared" si="1236"/>
        <v>2.6697770932494064E-6</v>
      </c>
      <c r="HF4389" s="24" t="str">
        <f t="shared" si="1237"/>
        <v/>
      </c>
    </row>
    <row r="4390" spans="209:214" ht="20.100000000000001" customHeight="1" x14ac:dyDescent="0.25">
      <c r="HA4390" s="2"/>
      <c r="HB4390" s="2">
        <f t="shared" si="1238"/>
        <v>24.255999999998373</v>
      </c>
      <c r="HC4390" s="147">
        <f t="shared" si="1239"/>
        <v>1.0270938576721921E-3</v>
      </c>
      <c r="HD4390" s="2">
        <f t="shared" si="1240"/>
        <v>2.6630034807356359E-6</v>
      </c>
      <c r="HE4390" s="2">
        <f t="shared" si="1236"/>
        <v>2.6630034807356359E-6</v>
      </c>
      <c r="HF4390" s="24" t="str">
        <f t="shared" si="1237"/>
        <v/>
      </c>
    </row>
    <row r="4391" spans="209:214" ht="20.100000000000001" customHeight="1" x14ac:dyDescent="0.25">
      <c r="HA4391" s="2"/>
      <c r="HB4391" s="2">
        <f t="shared" si="1238"/>
        <v>24.262399999998372</v>
      </c>
      <c r="HC4391" s="147">
        <f t="shared" si="1239"/>
        <v>1.0244308541914565E-3</v>
      </c>
      <c r="HD4391" s="2">
        <f t="shared" si="1240"/>
        <v>2.6562465916784694E-6</v>
      </c>
      <c r="HE4391" s="2">
        <f t="shared" si="1236"/>
        <v>2.6562465916784694E-6</v>
      </c>
      <c r="HF4391" s="24" t="str">
        <f t="shared" si="1237"/>
        <v/>
      </c>
    </row>
    <row r="4392" spans="209:214" ht="20.100000000000001" customHeight="1" x14ac:dyDescent="0.25">
      <c r="HA4392" s="2"/>
      <c r="HB4392" s="2">
        <f t="shared" si="1238"/>
        <v>24.268799999998372</v>
      </c>
      <c r="HC4392" s="147">
        <f t="shared" si="1239"/>
        <v>1.021774607599778E-3</v>
      </c>
      <c r="HD4392" s="2">
        <f t="shared" si="1240"/>
        <v>2.6495063862328264E-6</v>
      </c>
      <c r="HE4392" s="2">
        <f t="shared" si="1236"/>
        <v>2.6495063862328264E-6</v>
      </c>
      <c r="HF4392" s="24" t="str">
        <f t="shared" si="1237"/>
        <v/>
      </c>
    </row>
    <row r="4393" spans="209:214" ht="20.100000000000001" customHeight="1" x14ac:dyDescent="0.25">
      <c r="HA4393" s="2"/>
      <c r="HB4393" s="2">
        <f t="shared" si="1238"/>
        <v>24.275199999998371</v>
      </c>
      <c r="HC4393" s="147">
        <f t="shared" si="1239"/>
        <v>1.0191251012135452E-3</v>
      </c>
      <c r="HD4393" s="2">
        <f t="shared" si="1240"/>
        <v>2.6427828246483858E-6</v>
      </c>
      <c r="HE4393" s="2">
        <f t="shared" si="1236"/>
        <v>2.6427828246483858E-6</v>
      </c>
      <c r="HF4393" s="24" t="str">
        <f t="shared" si="1237"/>
        <v/>
      </c>
    </row>
    <row r="4394" spans="209:214" ht="20.100000000000001" customHeight="1" x14ac:dyDescent="0.25">
      <c r="HA4394" s="2"/>
      <c r="HB4394" s="2">
        <f t="shared" si="1238"/>
        <v>24.28159999999837</v>
      </c>
      <c r="HC4394" s="147">
        <f t="shared" si="1239"/>
        <v>1.0164823183888968E-3</v>
      </c>
      <c r="HD4394" s="2">
        <f t="shared" si="1240"/>
        <v>2.6360758672691522E-6</v>
      </c>
      <c r="HE4394" s="2">
        <f t="shared" si="1236"/>
        <v>2.6360758672691522E-6</v>
      </c>
      <c r="HF4394" s="24" t="str">
        <f t="shared" si="1237"/>
        <v/>
      </c>
    </row>
    <row r="4395" spans="209:214" ht="20.100000000000001" customHeight="1" x14ac:dyDescent="0.25">
      <c r="HA4395" s="2"/>
      <c r="HB4395" s="2">
        <f t="shared" si="1238"/>
        <v>24.28799999999837</v>
      </c>
      <c r="HC4395" s="147">
        <f t="shared" si="1239"/>
        <v>1.0138462425216277E-3</v>
      </c>
      <c r="HD4395" s="2">
        <f t="shared" si="1240"/>
        <v>2.6293854745191442E-6</v>
      </c>
      <c r="HE4395" s="2">
        <f t="shared" si="1236"/>
        <v>2.6293854745191442E-6</v>
      </c>
      <c r="HF4395" s="24" t="str">
        <f t="shared" si="1237"/>
        <v/>
      </c>
    </row>
    <row r="4396" spans="209:214" ht="20.100000000000001" customHeight="1" x14ac:dyDescent="0.25">
      <c r="HA4396" s="2"/>
      <c r="HB4396" s="2">
        <f t="shared" si="1238"/>
        <v>24.294399999998369</v>
      </c>
      <c r="HC4396" s="147">
        <f t="shared" si="1239"/>
        <v>1.0112168570471085E-3</v>
      </c>
      <c r="HD4396" s="2">
        <f t="shared" si="1240"/>
        <v>2.6227116069223438E-6</v>
      </c>
      <c r="HE4396" s="2">
        <f t="shared" si="1236"/>
        <v>2.6227116069223438E-6</v>
      </c>
      <c r="HF4396" s="24" t="str">
        <f t="shared" si="1237"/>
        <v/>
      </c>
    </row>
    <row r="4397" spans="209:214" ht="20.100000000000001" customHeight="1" x14ac:dyDescent="0.25">
      <c r="HA4397" s="2"/>
      <c r="HB4397" s="2">
        <f t="shared" si="1238"/>
        <v>24.300799999998368</v>
      </c>
      <c r="HC4397" s="147">
        <f t="shared" si="1239"/>
        <v>1.0085941454401862E-3</v>
      </c>
      <c r="HD4397" s="2">
        <f t="shared" si="1240"/>
        <v>2.6160542250810125E-6</v>
      </c>
      <c r="HE4397" s="2">
        <f t="shared" si="1236"/>
        <v>2.6160542250810125E-6</v>
      </c>
      <c r="HF4397" s="24" t="str">
        <f t="shared" si="1237"/>
        <v/>
      </c>
    </row>
    <row r="4398" spans="209:214" ht="20.100000000000001" customHeight="1" x14ac:dyDescent="0.25">
      <c r="HA4398" s="2"/>
      <c r="HB4398" s="2">
        <f t="shared" si="1238"/>
        <v>24.307199999998367</v>
      </c>
      <c r="HC4398" s="147">
        <f t="shared" si="1239"/>
        <v>1.0059780912151052E-3</v>
      </c>
      <c r="HD4398" s="2">
        <f t="shared" si="1240"/>
        <v>2.6094132896997604E-6</v>
      </c>
      <c r="HE4398" s="2">
        <f t="shared" si="1236"/>
        <v>2.6094132896997604E-6</v>
      </c>
      <c r="HF4398" s="24" t="str">
        <f t="shared" si="1237"/>
        <v/>
      </c>
    </row>
    <row r="4399" spans="209:214" ht="20.100000000000001" customHeight="1" x14ac:dyDescent="0.25">
      <c r="HA4399" s="2"/>
      <c r="HB4399" s="2">
        <f t="shared" si="1238"/>
        <v>24.313599999998367</v>
      </c>
      <c r="HC4399" s="147">
        <f t="shared" si="1239"/>
        <v>1.0033686779254054E-3</v>
      </c>
      <c r="HD4399" s="2">
        <f t="shared" si="1240"/>
        <v>2.6027887615621276E-6</v>
      </c>
      <c r="HE4399" s="2">
        <f t="shared" si="1236"/>
        <v>2.6027887615621276E-6</v>
      </c>
      <c r="HF4399" s="24" t="str">
        <f t="shared" si="1237"/>
        <v/>
      </c>
    </row>
    <row r="4400" spans="209:214" ht="20.100000000000001" customHeight="1" x14ac:dyDescent="0.25">
      <c r="HA4400" s="2"/>
      <c r="HB4400" s="2">
        <f t="shared" si="1238"/>
        <v>24.319999999998366</v>
      </c>
      <c r="HC4400" s="147">
        <f t="shared" si="1239"/>
        <v>1.0007658891638433E-3</v>
      </c>
      <c r="HD4400" s="2">
        <f t="shared" si="1240"/>
        <v>2.5961806015446787E-6</v>
      </c>
      <c r="HE4400" s="2">
        <f t="shared" si="1236"/>
        <v>2.5961806015446787E-6</v>
      </c>
      <c r="HF4400" s="24" t="str">
        <f t="shared" si="1237"/>
        <v/>
      </c>
    </row>
    <row r="4401" spans="209:214" ht="20.100000000000001" customHeight="1" x14ac:dyDescent="0.25">
      <c r="HA4401" s="2"/>
      <c r="HB4401" s="2">
        <f t="shared" si="1238"/>
        <v>24.326399999998365</v>
      </c>
      <c r="HC4401" s="147">
        <f t="shared" si="1239"/>
        <v>9.981697085622986E-4</v>
      </c>
      <c r="HD4401" s="2">
        <f t="shared" si="1240"/>
        <v>2.5895887706144007E-6</v>
      </c>
      <c r="HE4401" s="2">
        <f t="shared" si="1236"/>
        <v>2.5895887706144007E-6</v>
      </c>
      <c r="HF4401" s="24" t="str">
        <f t="shared" si="1237"/>
        <v/>
      </c>
    </row>
    <row r="4402" spans="209:214" ht="20.100000000000001" customHeight="1" x14ac:dyDescent="0.25">
      <c r="HA4402" s="2"/>
      <c r="HB4402" s="2">
        <f t="shared" si="1238"/>
        <v>24.332799999998365</v>
      </c>
      <c r="HC4402" s="147">
        <f t="shared" si="1239"/>
        <v>9.955801197916842E-4</v>
      </c>
      <c r="HD4402" s="2">
        <f t="shared" si="1240"/>
        <v>2.5830132298256675E-6</v>
      </c>
      <c r="HE4402" s="2">
        <f t="shared" si="1236"/>
        <v>2.5830132298256675E-6</v>
      </c>
      <c r="HF4402" s="24" t="str">
        <f t="shared" si="1237"/>
        <v/>
      </c>
    </row>
    <row r="4403" spans="209:214" ht="20.100000000000001" customHeight="1" x14ac:dyDescent="0.25">
      <c r="HA4403" s="2"/>
      <c r="HB4403" s="2">
        <f t="shared" si="1238"/>
        <v>24.339199999998364</v>
      </c>
      <c r="HC4403" s="147">
        <f t="shared" si="1239"/>
        <v>9.9299710656185853E-4</v>
      </c>
      <c r="HD4403" s="2">
        <f t="shared" si="1240"/>
        <v>2.5764539403133006E-6</v>
      </c>
      <c r="HE4403" s="2">
        <f t="shared" si="1236"/>
        <v>2.5764539403133006E-6</v>
      </c>
      <c r="HF4403" s="24" t="str">
        <f t="shared" si="1237"/>
        <v/>
      </c>
    </row>
    <row r="4404" spans="209:214" ht="20.100000000000001" customHeight="1" x14ac:dyDescent="0.25">
      <c r="HA4404" s="2"/>
      <c r="HB4404" s="2">
        <f t="shared" si="1238"/>
        <v>24.345599999998363</v>
      </c>
      <c r="HC4404" s="147">
        <f t="shared" si="1239"/>
        <v>9.9042065262154523E-4</v>
      </c>
      <c r="HD4404" s="2">
        <f t="shared" si="1240"/>
        <v>2.5699108633192407E-6</v>
      </c>
      <c r="HE4404" s="2">
        <f t="shared" si="1236"/>
        <v>2.5699108633192407E-6</v>
      </c>
      <c r="HF4404" s="24" t="str">
        <f t="shared" si="1237"/>
        <v/>
      </c>
    </row>
    <row r="4405" spans="209:214" ht="20.100000000000001" customHeight="1" x14ac:dyDescent="0.25">
      <c r="HA4405" s="2"/>
      <c r="HB4405" s="2">
        <f t="shared" si="1238"/>
        <v>24.351999999998363</v>
      </c>
      <c r="HC4405" s="147">
        <f t="shared" si="1239"/>
        <v>9.8785074175822599E-4</v>
      </c>
      <c r="HD4405" s="2">
        <f t="shared" si="1240"/>
        <v>2.5633839601543838E-6</v>
      </c>
      <c r="HE4405" s="2">
        <f t="shared" si="1236"/>
        <v>2.5633839601543838E-6</v>
      </c>
      <c r="HF4405" s="24" t="str">
        <f t="shared" si="1237"/>
        <v/>
      </c>
    </row>
    <row r="4406" spans="209:214" ht="20.100000000000001" customHeight="1" x14ac:dyDescent="0.25">
      <c r="HA4406" s="2"/>
      <c r="HB4406" s="2">
        <f t="shared" si="1238"/>
        <v>24.358399999998362</v>
      </c>
      <c r="HC4406" s="147">
        <f t="shared" si="1239"/>
        <v>9.8528735779807161E-4</v>
      </c>
      <c r="HD4406" s="2">
        <f t="shared" si="1240"/>
        <v>2.5568731922280714E-6</v>
      </c>
      <c r="HE4406" s="2">
        <f t="shared" si="1236"/>
        <v>2.5568731922280714E-6</v>
      </c>
      <c r="HF4406" s="24" t="str">
        <f t="shared" si="1237"/>
        <v/>
      </c>
    </row>
    <row r="4407" spans="209:214" ht="20.100000000000001" customHeight="1" x14ac:dyDescent="0.25">
      <c r="HA4407" s="2"/>
      <c r="HB4407" s="2">
        <f t="shared" si="1238"/>
        <v>24.364799999998361</v>
      </c>
      <c r="HC4407" s="147">
        <f t="shared" si="1239"/>
        <v>9.8273048460584354E-4</v>
      </c>
      <c r="HD4407" s="2">
        <f t="shared" si="1240"/>
        <v>2.5503785210339962E-6</v>
      </c>
      <c r="HE4407" s="2">
        <f t="shared" si="1236"/>
        <v>2.5503785210339962E-6</v>
      </c>
      <c r="HF4407" s="24" t="str">
        <f t="shared" si="1237"/>
        <v/>
      </c>
    </row>
    <row r="4408" spans="209:214" ht="20.100000000000001" customHeight="1" x14ac:dyDescent="0.25">
      <c r="HA4408" s="2"/>
      <c r="HB4408" s="2">
        <f t="shared" si="1238"/>
        <v>24.37119999999836</v>
      </c>
      <c r="HC4408" s="147">
        <f t="shared" si="1239"/>
        <v>9.8018010608480954E-4</v>
      </c>
      <c r="HD4408" s="2">
        <f t="shared" si="1240"/>
        <v>2.5438999081523698E-6</v>
      </c>
      <c r="HE4408" s="2">
        <f t="shared" si="1236"/>
        <v>2.5438999081523698E-6</v>
      </c>
      <c r="HF4408" s="24" t="str">
        <f t="shared" si="1237"/>
        <v/>
      </c>
    </row>
    <row r="4409" spans="209:214" ht="20.100000000000001" customHeight="1" x14ac:dyDescent="0.25">
      <c r="HA4409" s="2"/>
      <c r="HB4409" s="2">
        <f t="shared" si="1238"/>
        <v>24.37759999999836</v>
      </c>
      <c r="HC4409" s="147">
        <f t="shared" si="1239"/>
        <v>9.7763620617665717E-4</v>
      </c>
      <c r="HD4409" s="2">
        <f t="shared" si="1240"/>
        <v>2.5374373152558865E-6</v>
      </c>
      <c r="HE4409" s="2">
        <f t="shared" si="1236"/>
        <v>2.5374373152558865E-6</v>
      </c>
      <c r="HF4409" s="24" t="str">
        <f t="shared" si="1237"/>
        <v/>
      </c>
    </row>
    <row r="4410" spans="209:214" ht="20.100000000000001" customHeight="1" x14ac:dyDescent="0.25">
      <c r="HA4410" s="2"/>
      <c r="HB4410" s="2">
        <f t="shared" si="1238"/>
        <v>24.383999999998359</v>
      </c>
      <c r="HC4410" s="147">
        <f t="shared" si="1239"/>
        <v>9.7509876886140128E-4</v>
      </c>
      <c r="HD4410" s="2">
        <f t="shared" si="1240"/>
        <v>2.5309907040959537E-6</v>
      </c>
      <c r="HE4410" s="2">
        <f t="shared" si="1236"/>
        <v>2.5309907040959537E-6</v>
      </c>
      <c r="HF4410" s="24" t="str">
        <f t="shared" si="1237"/>
        <v/>
      </c>
    </row>
    <row r="4411" spans="209:214" ht="20.100000000000001" customHeight="1" x14ac:dyDescent="0.25">
      <c r="HA4411" s="2"/>
      <c r="HB4411" s="2">
        <f t="shared" si="1238"/>
        <v>24.390399999998358</v>
      </c>
      <c r="HC4411" s="147">
        <f t="shared" si="1239"/>
        <v>9.7256777815730533E-4</v>
      </c>
      <c r="HD4411" s="2">
        <f t="shared" si="1240"/>
        <v>2.5245600365230748E-6</v>
      </c>
      <c r="HE4411" s="2">
        <f t="shared" si="1236"/>
        <v>2.5245600365230748E-6</v>
      </c>
      <c r="HF4411" s="24" t="str">
        <f t="shared" si="1237"/>
        <v/>
      </c>
    </row>
    <row r="4412" spans="209:214" ht="20.100000000000001" customHeight="1" x14ac:dyDescent="0.25">
      <c r="HA4412" s="2"/>
      <c r="HB4412" s="2">
        <f t="shared" si="1238"/>
        <v>24.396799999998358</v>
      </c>
      <c r="HC4412" s="147">
        <f t="shared" si="1239"/>
        <v>9.7004321812078226E-4</v>
      </c>
      <c r="HD4412" s="2">
        <f t="shared" si="1240"/>
        <v>2.518145274459419E-6</v>
      </c>
      <c r="HE4412" s="2">
        <f t="shared" si="1236"/>
        <v>2.518145274459419E-6</v>
      </c>
      <c r="HF4412" s="24" t="str">
        <f t="shared" si="1237"/>
        <v/>
      </c>
    </row>
    <row r="4413" spans="209:214" ht="20.100000000000001" customHeight="1" x14ac:dyDescent="0.25">
      <c r="HA4413" s="2"/>
      <c r="HB4413" s="2">
        <f t="shared" si="1238"/>
        <v>24.403199999998357</v>
      </c>
      <c r="HC4413" s="147">
        <f t="shared" si="1239"/>
        <v>9.6752507284632284E-4</v>
      </c>
      <c r="HD4413" s="2">
        <f t="shared" si="1240"/>
        <v>2.5117463799279862E-6</v>
      </c>
      <c r="HE4413" s="2">
        <f t="shared" si="1236"/>
        <v>2.5117463799279862E-6</v>
      </c>
      <c r="HF4413" s="24" t="str">
        <f t="shared" si="1237"/>
        <v/>
      </c>
    </row>
    <row r="4414" spans="209:214" ht="20.100000000000001" customHeight="1" x14ac:dyDescent="0.25">
      <c r="HA4414" s="2"/>
      <c r="HB4414" s="2">
        <f t="shared" si="1238"/>
        <v>24.409599999998356</v>
      </c>
      <c r="HC4414" s="147">
        <f t="shared" si="1239"/>
        <v>9.6501332646639485E-4</v>
      </c>
      <c r="HD4414" s="2">
        <f t="shared" si="1240"/>
        <v>2.5053633150281043E-6</v>
      </c>
      <c r="HE4414" s="2">
        <f t="shared" si="1236"/>
        <v>2.5053633150281043E-6</v>
      </c>
      <c r="HF4414" s="24" t="str">
        <f t="shared" si="1237"/>
        <v/>
      </c>
    </row>
    <row r="4415" spans="209:214" ht="20.100000000000001" customHeight="1" x14ac:dyDescent="0.25">
      <c r="HA4415" s="2"/>
      <c r="HB4415" s="2">
        <f t="shared" si="1238"/>
        <v>24.415999999998355</v>
      </c>
      <c r="HC4415" s="147">
        <f t="shared" si="1239"/>
        <v>9.6250796315136675E-4</v>
      </c>
      <c r="HD4415" s="2">
        <f t="shared" si="1240"/>
        <v>2.4989960419499573E-6</v>
      </c>
      <c r="HE4415" s="2">
        <f t="shared" si="1236"/>
        <v>2.4989960419499573E-6</v>
      </c>
      <c r="HF4415" s="24" t="str">
        <f t="shared" si="1237"/>
        <v/>
      </c>
    </row>
    <row r="4416" spans="209:214" ht="20.100000000000001" customHeight="1" x14ac:dyDescent="0.25">
      <c r="HA4416" s="2"/>
      <c r="HB4416" s="2">
        <f t="shared" si="1238"/>
        <v>24.422399999998355</v>
      </c>
      <c r="HC4416" s="147">
        <f t="shared" si="1239"/>
        <v>9.6000896710941679E-4</v>
      </c>
      <c r="HD4416" s="2">
        <f t="shared" si="1240"/>
        <v>2.4926445229690557E-6</v>
      </c>
      <c r="HE4416" s="2">
        <f t="shared" si="1236"/>
        <v>2.4926445229690557E-6</v>
      </c>
      <c r="HF4416" s="24" t="str">
        <f t="shared" si="1237"/>
        <v/>
      </c>
    </row>
    <row r="4417" spans="209:214" ht="20.100000000000001" customHeight="1" x14ac:dyDescent="0.25">
      <c r="HA4417" s="2"/>
      <c r="HB4417" s="2">
        <f t="shared" si="1238"/>
        <v>24.428799999998354</v>
      </c>
      <c r="HC4417" s="147">
        <f t="shared" si="1239"/>
        <v>9.5751632258644773E-4</v>
      </c>
      <c r="HD4417" s="2">
        <f t="shared" si="1240"/>
        <v>2.4863087204501401E-6</v>
      </c>
      <c r="HE4417" s="2">
        <f t="shared" si="1236"/>
        <v>2.4863087204501401E-6</v>
      </c>
      <c r="HF4417" s="24" t="str">
        <f t="shared" si="1237"/>
        <v/>
      </c>
    </row>
    <row r="4418" spans="209:214" ht="20.100000000000001" customHeight="1" x14ac:dyDescent="0.25">
      <c r="HA4418" s="2"/>
      <c r="HB4418" s="2">
        <f t="shared" si="1238"/>
        <v>24.435199999998353</v>
      </c>
      <c r="HC4418" s="147">
        <f t="shared" si="1239"/>
        <v>9.5503001386599759E-4</v>
      </c>
      <c r="HD4418" s="2">
        <f t="shared" si="1240"/>
        <v>2.4799885968324357E-6</v>
      </c>
      <c r="HE4418" s="2">
        <f t="shared" si="1236"/>
        <v>2.4799885968324357E-6</v>
      </c>
      <c r="HF4418" s="24" t="str">
        <f t="shared" si="1237"/>
        <v/>
      </c>
    </row>
    <row r="4419" spans="209:214" ht="20.100000000000001" customHeight="1" x14ac:dyDescent="0.25">
      <c r="HA4419" s="2"/>
      <c r="HB4419" s="2">
        <f t="shared" si="1238"/>
        <v>24.441599999998353</v>
      </c>
      <c r="HC4419" s="147">
        <f t="shared" si="1239"/>
        <v>9.5255002526916516E-4</v>
      </c>
      <c r="HD4419" s="2">
        <f t="shared" si="1240"/>
        <v>2.4736841146564322E-6</v>
      </c>
      <c r="HE4419" s="2">
        <f t="shared" si="1236"/>
        <v>2.4736841146564322E-6</v>
      </c>
      <c r="HF4419" s="24" t="str">
        <f t="shared" si="1237"/>
        <v/>
      </c>
    </row>
    <row r="4420" spans="209:214" ht="20.100000000000001" customHeight="1" x14ac:dyDescent="0.25">
      <c r="HA4420" s="2"/>
      <c r="HB4420" s="2">
        <f t="shared" si="1238"/>
        <v>24.447999999998352</v>
      </c>
      <c r="HC4420" s="147">
        <f t="shared" si="1239"/>
        <v>9.5007634115450872E-4</v>
      </c>
      <c r="HD4420" s="2">
        <f t="shared" si="1240"/>
        <v>2.467395236537104E-6</v>
      </c>
      <c r="HE4420" s="2">
        <f t="shared" si="1236"/>
        <v>2.467395236537104E-6</v>
      </c>
      <c r="HF4420" s="24" t="str">
        <f t="shared" si="1237"/>
        <v/>
      </c>
    </row>
    <row r="4421" spans="209:214" ht="20.100000000000001" customHeight="1" x14ac:dyDescent="0.25">
      <c r="HA4421" s="2"/>
      <c r="HB4421" s="2">
        <f t="shared" si="1238"/>
        <v>24.454399999998351</v>
      </c>
      <c r="HC4421" s="147">
        <f t="shared" si="1239"/>
        <v>9.4760894591797162E-4</v>
      </c>
      <c r="HD4421" s="2">
        <f t="shared" si="1240"/>
        <v>2.4611219251757278E-6</v>
      </c>
      <c r="HE4421" s="2">
        <f t="shared" si="1236"/>
        <v>2.4611219251757278E-6</v>
      </c>
      <c r="HF4421" s="24" t="str">
        <f t="shared" si="1237"/>
        <v/>
      </c>
    </row>
    <row r="4422" spans="209:214" ht="20.100000000000001" customHeight="1" x14ac:dyDescent="0.25">
      <c r="HA4422" s="2"/>
      <c r="HB4422" s="2">
        <f t="shared" si="1238"/>
        <v>24.460799999998351</v>
      </c>
      <c r="HC4422" s="147">
        <f t="shared" si="1239"/>
        <v>9.4514782399279589E-4</v>
      </c>
      <c r="HD4422" s="2">
        <f t="shared" si="1240"/>
        <v>2.4548641433609674E-6</v>
      </c>
      <c r="HE4422" s="2">
        <f t="shared" si="1236"/>
        <v>2.4548641433609674E-6</v>
      </c>
      <c r="HF4422" s="24" t="str">
        <f t="shared" si="1237"/>
        <v/>
      </c>
    </row>
    <row r="4423" spans="209:214" ht="20.100000000000001" customHeight="1" x14ac:dyDescent="0.25">
      <c r="HA4423" s="2"/>
      <c r="HB4423" s="2">
        <f t="shared" si="1238"/>
        <v>24.46719999999835</v>
      </c>
      <c r="HC4423" s="147">
        <f t="shared" si="1239"/>
        <v>9.4269295984943493E-4</v>
      </c>
      <c r="HD4423" s="2">
        <f t="shared" si="1240"/>
        <v>2.448621853969957E-6</v>
      </c>
      <c r="HE4423" s="2">
        <f t="shared" si="1236"/>
        <v>2.448621853969957E-6</v>
      </c>
      <c r="HF4423" s="24" t="str">
        <f t="shared" si="1237"/>
        <v/>
      </c>
    </row>
    <row r="4424" spans="209:214" ht="20.100000000000001" customHeight="1" x14ac:dyDescent="0.25">
      <c r="HA4424" s="2"/>
      <c r="HB4424" s="2">
        <f t="shared" si="1238"/>
        <v>24.473599999998349</v>
      </c>
      <c r="HC4424" s="147">
        <f t="shared" si="1239"/>
        <v>9.4024433799546497E-4</v>
      </c>
      <c r="HD4424" s="2">
        <f t="shared" si="1240"/>
        <v>2.4423950199538823E-6</v>
      </c>
      <c r="HE4424" s="2">
        <f t="shared" si="1236"/>
        <v>2.4423950199538823E-6</v>
      </c>
      <c r="HF4424" s="24" t="str">
        <f t="shared" si="1237"/>
        <v/>
      </c>
    </row>
    <row r="4425" spans="209:214" ht="20.100000000000001" customHeight="1" x14ac:dyDescent="0.25">
      <c r="HA4425" s="2"/>
      <c r="HB4425" s="2">
        <f t="shared" si="1238"/>
        <v>24.479999999998348</v>
      </c>
      <c r="HC4425" s="147">
        <f t="shared" si="1239"/>
        <v>9.3780194297551109E-4</v>
      </c>
      <c r="HD4425" s="2">
        <f t="shared" si="1240"/>
        <v>2.4361836043570615E-6</v>
      </c>
      <c r="HE4425" s="2">
        <f t="shared" si="1236"/>
        <v>2.4361836043570615E-6</v>
      </c>
      <c r="HF4425" s="24" t="str">
        <f t="shared" si="1237"/>
        <v/>
      </c>
    </row>
    <row r="4426" spans="209:214" ht="20.100000000000001" customHeight="1" x14ac:dyDescent="0.25">
      <c r="HA4426" s="2"/>
      <c r="HB4426" s="2">
        <f t="shared" si="1238"/>
        <v>24.486399999998348</v>
      </c>
      <c r="HC4426" s="147">
        <f t="shared" si="1239"/>
        <v>9.3536575937115402E-4</v>
      </c>
      <c r="HD4426" s="2">
        <f t="shared" si="1240"/>
        <v>2.4299875703062126E-6</v>
      </c>
      <c r="HE4426" s="2">
        <f t="shared" si="1236"/>
        <v>2.4299875703062126E-6</v>
      </c>
      <c r="HF4426" s="24" t="str">
        <f t="shared" si="1237"/>
        <v/>
      </c>
    </row>
    <row r="4427" spans="209:214" ht="20.100000000000001" customHeight="1" x14ac:dyDescent="0.25">
      <c r="HA4427" s="2"/>
      <c r="HB4427" s="2">
        <f t="shared" si="1238"/>
        <v>24.492799999998347</v>
      </c>
      <c r="HC4427" s="147">
        <f t="shared" si="1239"/>
        <v>9.3293577180084781E-4</v>
      </c>
      <c r="HD4427" s="2">
        <f t="shared" si="1240"/>
        <v>2.4238068810122958E-6</v>
      </c>
      <c r="HE4427" s="2">
        <f t="shared" si="1236"/>
        <v>2.4238068810122958E-6</v>
      </c>
      <c r="HF4427" s="24" t="str">
        <f t="shared" si="1237"/>
        <v/>
      </c>
    </row>
    <row r="4428" spans="209:214" ht="20.100000000000001" customHeight="1" x14ac:dyDescent="0.25">
      <c r="HA4428" s="2"/>
      <c r="HB4428" s="2">
        <f t="shared" si="1238"/>
        <v>24.499199999998346</v>
      </c>
      <c r="HC4428" s="147">
        <f t="shared" si="1239"/>
        <v>9.3051196491983552E-4</v>
      </c>
      <c r="HD4428" s="2">
        <f t="shared" si="1240"/>
        <v>2.4176414997681287E-6</v>
      </c>
      <c r="HE4428" s="2">
        <f t="shared" si="1236"/>
        <v>2.4176414997681287E-6</v>
      </c>
      <c r="HF4428" s="24" t="str">
        <f t="shared" si="1237"/>
        <v/>
      </c>
    </row>
    <row r="4429" spans="209:214" ht="20.100000000000001" customHeight="1" x14ac:dyDescent="0.25">
      <c r="HA4429" s="2"/>
      <c r="HB4429" s="2">
        <f t="shared" si="1238"/>
        <v>24.505599999998346</v>
      </c>
      <c r="HC4429" s="147">
        <f t="shared" si="1239"/>
        <v>9.2809432342006739E-4</v>
      </c>
      <c r="HD4429" s="2">
        <f t="shared" si="1240"/>
        <v>2.4114913899523976E-6</v>
      </c>
      <c r="HE4429" s="2">
        <f t="shared" si="1236"/>
        <v>2.4114913899523976E-6</v>
      </c>
      <c r="HF4429" s="24" t="str">
        <f t="shared" si="1237"/>
        <v/>
      </c>
    </row>
    <row r="4430" spans="209:214" ht="20.100000000000001" customHeight="1" x14ac:dyDescent="0.25">
      <c r="HA4430" s="2"/>
      <c r="HB4430" s="2">
        <f t="shared" si="1238"/>
        <v>24.511999999998345</v>
      </c>
      <c r="HC4430" s="147">
        <f t="shared" si="1239"/>
        <v>9.2568283203011499E-4</v>
      </c>
      <c r="HD4430" s="2">
        <f t="shared" si="1240"/>
        <v>2.4053565150234778E-6</v>
      </c>
      <c r="HE4430" s="2">
        <f t="shared" si="1236"/>
        <v>2.4053565150234778E-6</v>
      </c>
      <c r="HF4430" s="24" t="str">
        <f t="shared" si="1237"/>
        <v/>
      </c>
    </row>
    <row r="4431" spans="209:214" ht="20.100000000000001" customHeight="1" x14ac:dyDescent="0.25">
      <c r="HA4431" s="2"/>
      <c r="HB4431" s="2">
        <f t="shared" si="1238"/>
        <v>24.518399999998344</v>
      </c>
      <c r="HC4431" s="147">
        <f t="shared" si="1239"/>
        <v>9.2327747551509151E-4</v>
      </c>
      <c r="HD4431" s="2">
        <f t="shared" si="1240"/>
        <v>2.3992368385282155E-6</v>
      </c>
      <c r="HE4431" s="2">
        <f t="shared" si="1236"/>
        <v>2.3992368385282155E-6</v>
      </c>
      <c r="HF4431" s="24" t="str">
        <f t="shared" si="1237"/>
        <v/>
      </c>
    </row>
    <row r="4432" spans="209:214" ht="20.100000000000001" customHeight="1" x14ac:dyDescent="0.25">
      <c r="HA4432" s="2"/>
      <c r="HB4432" s="2">
        <f t="shared" si="1238"/>
        <v>24.524799999998343</v>
      </c>
      <c r="HC4432" s="147">
        <f t="shared" si="1239"/>
        <v>9.208782386765633E-4</v>
      </c>
      <c r="HD4432" s="2">
        <f t="shared" si="1240"/>
        <v>2.393132324097374E-6</v>
      </c>
      <c r="HE4432" s="2">
        <f t="shared" si="1236"/>
        <v>2.393132324097374E-6</v>
      </c>
      <c r="HF4432" s="24" t="str">
        <f t="shared" si="1237"/>
        <v/>
      </c>
    </row>
    <row r="4433" spans="209:214" ht="20.100000000000001" customHeight="1" x14ac:dyDescent="0.25">
      <c r="HA4433" s="2"/>
      <c r="HB4433" s="2">
        <f t="shared" si="1238"/>
        <v>24.531199999998343</v>
      </c>
      <c r="HC4433" s="147">
        <f t="shared" si="1239"/>
        <v>9.1848510635246592E-4</v>
      </c>
      <c r="HD4433" s="2">
        <f t="shared" si="1240"/>
        <v>2.3870429354364182E-6</v>
      </c>
      <c r="HE4433" s="2">
        <f t="shared" si="1236"/>
        <v>2.3870429354364182E-6</v>
      </c>
      <c r="HF4433" s="24" t="str">
        <f t="shared" si="1237"/>
        <v/>
      </c>
    </row>
    <row r="4434" spans="209:214" ht="20.100000000000001" customHeight="1" x14ac:dyDescent="0.25">
      <c r="HA4434" s="2"/>
      <c r="HB4434" s="2">
        <f t="shared" si="1238"/>
        <v>24.537599999998342</v>
      </c>
      <c r="HC4434" s="147">
        <f t="shared" si="1239"/>
        <v>9.160980634170295E-4</v>
      </c>
      <c r="HD4434" s="2">
        <f t="shared" si="1240"/>
        <v>2.3809686363439461E-6</v>
      </c>
      <c r="HE4434" s="2">
        <f t="shared" si="1236"/>
        <v>2.3809686363439461E-6</v>
      </c>
      <c r="HF4434" s="24" t="str">
        <f t="shared" si="1237"/>
        <v/>
      </c>
    </row>
    <row r="4435" spans="209:214" ht="20.100000000000001" customHeight="1" x14ac:dyDescent="0.25">
      <c r="HA4435" s="2"/>
      <c r="HB4435" s="2">
        <f t="shared" si="1238"/>
        <v>24.543999999998341</v>
      </c>
      <c r="HC4435" s="147">
        <f t="shared" si="1239"/>
        <v>9.1371709478068556E-4</v>
      </c>
      <c r="HD4435" s="2">
        <f t="shared" si="1240"/>
        <v>2.3749093906926064E-6</v>
      </c>
      <c r="HE4435" s="2">
        <f t="shared" si="1236"/>
        <v>2.3749093906926064E-6</v>
      </c>
      <c r="HF4435" s="24" t="str">
        <f t="shared" si="1237"/>
        <v/>
      </c>
    </row>
    <row r="4436" spans="209:214" ht="20.100000000000001" customHeight="1" x14ac:dyDescent="0.25">
      <c r="HA4436" s="2"/>
      <c r="HB4436" s="2">
        <f t="shared" si="1238"/>
        <v>24.550399999998341</v>
      </c>
      <c r="HC4436" s="147">
        <f t="shared" si="1239"/>
        <v>9.1134218538999295E-4</v>
      </c>
      <c r="HD4436" s="2">
        <f t="shared" si="1240"/>
        <v>2.3688651624449285E-6</v>
      </c>
      <c r="HE4436" s="2">
        <f t="shared" si="1236"/>
        <v>2.3688651624449285E-6</v>
      </c>
      <c r="HF4436" s="24" t="str">
        <f t="shared" si="1237"/>
        <v/>
      </c>
    </row>
    <row r="4437" spans="209:214" ht="20.100000000000001" customHeight="1" x14ac:dyDescent="0.25">
      <c r="HA4437" s="2"/>
      <c r="HB4437" s="2">
        <f t="shared" si="1238"/>
        <v>24.55679999999834</v>
      </c>
      <c r="HC4437" s="147">
        <f t="shared" si="1239"/>
        <v>9.0897332022754802E-4</v>
      </c>
      <c r="HD4437" s="2">
        <f t="shared" si="1240"/>
        <v>2.362835915637059E-6</v>
      </c>
      <c r="HE4437" s="2">
        <f t="shared" si="1236"/>
        <v>2.362835915637059E-6</v>
      </c>
      <c r="HF4437" s="24" t="str">
        <f t="shared" si="1237"/>
        <v/>
      </c>
    </row>
    <row r="4438" spans="209:214" ht="20.100000000000001" customHeight="1" x14ac:dyDescent="0.25">
      <c r="HA4438" s="2"/>
      <c r="HB4438" s="2">
        <f t="shared" si="1238"/>
        <v>24.563199999998339</v>
      </c>
      <c r="HC4438" s="147">
        <f t="shared" si="1239"/>
        <v>9.0661048431191096E-4</v>
      </c>
      <c r="HD4438" s="2">
        <f t="shared" si="1240"/>
        <v>2.3568216143968678E-6</v>
      </c>
      <c r="HE4438" s="2">
        <f t="shared" si="1236"/>
        <v>2.3568216143968678E-6</v>
      </c>
      <c r="HF4438" s="24" t="str">
        <f t="shared" si="1237"/>
        <v/>
      </c>
    </row>
    <row r="4439" spans="209:214" ht="20.100000000000001" customHeight="1" x14ac:dyDescent="0.25">
      <c r="HA4439" s="2"/>
      <c r="HB4439" s="2">
        <f t="shared" si="1238"/>
        <v>24.569599999998339</v>
      </c>
      <c r="HC4439" s="147">
        <f t="shared" si="1239"/>
        <v>9.042536626975141E-4</v>
      </c>
      <c r="HD4439" s="2">
        <f t="shared" si="1240"/>
        <v>2.3508222229279025E-6</v>
      </c>
      <c r="HE4439" s="2">
        <f t="shared" si="1236"/>
        <v>2.3508222229279025E-6</v>
      </c>
      <c r="HF4439" s="24" t="str">
        <f t="shared" si="1237"/>
        <v/>
      </c>
    </row>
    <row r="4440" spans="209:214" ht="20.100000000000001" customHeight="1" x14ac:dyDescent="0.25">
      <c r="HA4440" s="2"/>
      <c r="HB4440" s="2">
        <f t="shared" si="1238"/>
        <v>24.575999999998338</v>
      </c>
      <c r="HC4440" s="147">
        <f t="shared" si="1239"/>
        <v>9.0190284047458619E-4</v>
      </c>
      <c r="HD4440" s="2">
        <f t="shared" si="1240"/>
        <v>2.344837705517736E-6</v>
      </c>
      <c r="HE4440" s="2">
        <f t="shared" ref="HE4440:HE4503" si="1241">IF(HC4440&lt;(1-$HA$604),HD4440,"")</f>
        <v>2.344837705517736E-6</v>
      </c>
      <c r="HF4440" s="24" t="str">
        <f t="shared" ref="HF4440:HF4503" si="1242">IF(HC4440&lt;(1-$HA$610),HD4440,"")</f>
        <v/>
      </c>
    </row>
    <row r="4441" spans="209:214" ht="20.100000000000001" customHeight="1" x14ac:dyDescent="0.25">
      <c r="HA4441" s="2"/>
      <c r="HB4441" s="2">
        <f t="shared" ref="HB4441:HB4504" si="1243">HB4440+$HE$597</f>
        <v>24.582399999998337</v>
      </c>
      <c r="HC4441" s="147">
        <f t="shared" ref="HC4441:HC4504" si="1244">_xlfn.CHISQ.DIST.RT(HB4441,7)</f>
        <v>8.9955800276906846E-4</v>
      </c>
      <c r="HD4441" s="2">
        <f t="shared" ref="HD4441:HD4504" si="1245">HC4441-HC4442</f>
        <v>2.3388680265343893E-6</v>
      </c>
      <c r="HE4441" s="2">
        <f t="shared" si="1241"/>
        <v>2.3388680265343893E-6</v>
      </c>
      <c r="HF4441" s="24" t="str">
        <f t="shared" si="1242"/>
        <v/>
      </c>
    </row>
    <row r="4442" spans="209:214" ht="20.100000000000001" customHeight="1" x14ac:dyDescent="0.25">
      <c r="HA4442" s="2"/>
      <c r="HB4442" s="2">
        <f t="shared" si="1243"/>
        <v>24.588799999998336</v>
      </c>
      <c r="HC4442" s="147">
        <f t="shared" si="1244"/>
        <v>8.9721913474253407E-4</v>
      </c>
      <c r="HD4442" s="2">
        <f t="shared" si="1245"/>
        <v>2.332913150428933E-6</v>
      </c>
      <c r="HE4442" s="2">
        <f t="shared" si="1241"/>
        <v>2.332913150428933E-6</v>
      </c>
      <c r="HF4442" s="24" t="str">
        <f t="shared" si="1242"/>
        <v/>
      </c>
    </row>
    <row r="4443" spans="209:214" ht="20.100000000000001" customHeight="1" x14ac:dyDescent="0.25">
      <c r="HA4443" s="2"/>
      <c r="HB4443" s="2">
        <f t="shared" si="1243"/>
        <v>24.595199999998336</v>
      </c>
      <c r="HC4443" s="147">
        <f t="shared" si="1244"/>
        <v>8.9488622159210514E-4</v>
      </c>
      <c r="HD4443" s="2">
        <f t="shared" si="1245"/>
        <v>2.3269730417294163E-6</v>
      </c>
      <c r="HE4443" s="2">
        <f t="shared" si="1241"/>
        <v>2.3269730417294163E-6</v>
      </c>
      <c r="HF4443" s="24" t="str">
        <f t="shared" si="1242"/>
        <v/>
      </c>
    </row>
    <row r="4444" spans="209:214" ht="20.100000000000001" customHeight="1" x14ac:dyDescent="0.25">
      <c r="HA4444" s="2"/>
      <c r="HB4444" s="2">
        <f t="shared" si="1243"/>
        <v>24.601599999998335</v>
      </c>
      <c r="HC4444" s="147">
        <f t="shared" si="1244"/>
        <v>8.9255924855037572E-4</v>
      </c>
      <c r="HD4444" s="2">
        <f t="shared" si="1245"/>
        <v>2.3210476650525761E-6</v>
      </c>
      <c r="HE4444" s="2">
        <f t="shared" si="1241"/>
        <v>2.3210476650525761E-6</v>
      </c>
      <c r="HF4444" s="24" t="str">
        <f t="shared" si="1242"/>
        <v/>
      </c>
    </row>
    <row r="4445" spans="209:214" ht="20.100000000000001" customHeight="1" x14ac:dyDescent="0.25">
      <c r="HA4445" s="2"/>
      <c r="HB4445" s="2">
        <f t="shared" si="1243"/>
        <v>24.607999999998334</v>
      </c>
      <c r="HC4445" s="147">
        <f t="shared" si="1244"/>
        <v>8.9023820088532314E-4</v>
      </c>
      <c r="HD4445" s="2">
        <f t="shared" si="1245"/>
        <v>2.3151369850910432E-6</v>
      </c>
      <c r="HE4445" s="2">
        <f t="shared" si="1241"/>
        <v>2.3151369850910432E-6</v>
      </c>
      <c r="HF4445" s="24" t="str">
        <f t="shared" si="1242"/>
        <v/>
      </c>
    </row>
    <row r="4446" spans="209:214" ht="20.100000000000001" customHeight="1" x14ac:dyDescent="0.25">
      <c r="HA4446" s="2"/>
      <c r="HB4446" s="2">
        <f t="shared" si="1243"/>
        <v>24.614399999998334</v>
      </c>
      <c r="HC4446" s="147">
        <f t="shared" si="1244"/>
        <v>8.879230639002321E-4</v>
      </c>
      <c r="HD4446" s="2">
        <f t="shared" si="1245"/>
        <v>2.3092409666161618E-6</v>
      </c>
      <c r="HE4446" s="2">
        <f t="shared" si="1241"/>
        <v>2.3092409666161618E-6</v>
      </c>
      <c r="HF4446" s="24" t="str">
        <f t="shared" si="1242"/>
        <v/>
      </c>
    </row>
    <row r="4447" spans="209:214" ht="20.100000000000001" customHeight="1" x14ac:dyDescent="0.25">
      <c r="HA4447" s="2"/>
      <c r="HB4447" s="2">
        <f t="shared" si="1243"/>
        <v>24.620799999998333</v>
      </c>
      <c r="HC4447" s="147">
        <f t="shared" si="1244"/>
        <v>8.8561382293361594E-4</v>
      </c>
      <c r="HD4447" s="2">
        <f t="shared" si="1245"/>
        <v>2.3033595744859038E-6</v>
      </c>
      <c r="HE4447" s="2">
        <f t="shared" si="1241"/>
        <v>2.3033595744859038E-6</v>
      </c>
      <c r="HF4447" s="24" t="str">
        <f t="shared" si="1242"/>
        <v/>
      </c>
    </row>
    <row r="4448" spans="209:214" ht="20.100000000000001" customHeight="1" x14ac:dyDescent="0.25">
      <c r="HA4448" s="2"/>
      <c r="HB4448" s="2">
        <f t="shared" si="1243"/>
        <v>24.627199999998332</v>
      </c>
      <c r="HC4448" s="147">
        <f t="shared" si="1244"/>
        <v>8.8331046335913003E-4</v>
      </c>
      <c r="HD4448" s="2">
        <f t="shared" si="1245"/>
        <v>2.2974927736315329E-6</v>
      </c>
      <c r="HE4448" s="2">
        <f t="shared" si="1241"/>
        <v>2.2974927736315329E-6</v>
      </c>
      <c r="HF4448" s="24" t="str">
        <f t="shared" si="1242"/>
        <v/>
      </c>
    </row>
    <row r="4449" spans="209:214" ht="20.100000000000001" customHeight="1" x14ac:dyDescent="0.25">
      <c r="HA4449" s="2"/>
      <c r="HB4449" s="2">
        <f t="shared" si="1243"/>
        <v>24.633599999998331</v>
      </c>
      <c r="HC4449" s="147">
        <f t="shared" si="1244"/>
        <v>8.810129705854985E-4</v>
      </c>
      <c r="HD4449" s="2">
        <f t="shared" si="1245"/>
        <v>2.2916405290710493E-6</v>
      </c>
      <c r="HE4449" s="2">
        <f t="shared" si="1241"/>
        <v>2.2916405290710493E-6</v>
      </c>
      <c r="HF4449" s="24" t="str">
        <f t="shared" si="1242"/>
        <v/>
      </c>
    </row>
    <row r="4450" spans="209:214" ht="20.100000000000001" customHeight="1" x14ac:dyDescent="0.25">
      <c r="HA4450" s="2"/>
      <c r="HB4450" s="2">
        <f t="shared" si="1243"/>
        <v>24.639999999998331</v>
      </c>
      <c r="HC4450" s="147">
        <f t="shared" si="1244"/>
        <v>8.7872133005642745E-4</v>
      </c>
      <c r="HD4450" s="2">
        <f t="shared" si="1245"/>
        <v>2.2858028059001903E-6</v>
      </c>
      <c r="HE4450" s="2">
        <f t="shared" si="1241"/>
        <v>2.2858028059001903E-6</v>
      </c>
      <c r="HF4450" s="24" t="str">
        <f t="shared" si="1242"/>
        <v/>
      </c>
    </row>
    <row r="4451" spans="209:214" ht="20.100000000000001" customHeight="1" x14ac:dyDescent="0.25">
      <c r="HA4451" s="2"/>
      <c r="HB4451" s="2">
        <f t="shared" si="1243"/>
        <v>24.64639999999833</v>
      </c>
      <c r="HC4451" s="147">
        <f t="shared" si="1244"/>
        <v>8.7643552725052726E-4</v>
      </c>
      <c r="HD4451" s="2">
        <f t="shared" si="1245"/>
        <v>2.2799795692943822E-6</v>
      </c>
      <c r="HE4451" s="2">
        <f t="shared" si="1241"/>
        <v>2.2799795692943822E-6</v>
      </c>
      <c r="HF4451" s="24" t="str">
        <f t="shared" si="1242"/>
        <v/>
      </c>
    </row>
    <row r="4452" spans="209:214" ht="20.100000000000001" customHeight="1" x14ac:dyDescent="0.25">
      <c r="HA4452" s="2"/>
      <c r="HB4452" s="2">
        <f t="shared" si="1243"/>
        <v>24.652799999998329</v>
      </c>
      <c r="HC4452" s="147">
        <f t="shared" si="1244"/>
        <v>8.7415554768123288E-4</v>
      </c>
      <c r="HD4452" s="2">
        <f t="shared" si="1245"/>
        <v>2.2741707845028852E-6</v>
      </c>
      <c r="HE4452" s="2">
        <f t="shared" si="1241"/>
        <v>2.2741707845028852E-6</v>
      </c>
      <c r="HF4452" s="24" t="str">
        <f t="shared" si="1242"/>
        <v/>
      </c>
    </row>
    <row r="4453" spans="209:214" ht="20.100000000000001" customHeight="1" x14ac:dyDescent="0.25">
      <c r="HA4453" s="2"/>
      <c r="HB4453" s="2">
        <f t="shared" si="1243"/>
        <v>24.659199999998329</v>
      </c>
      <c r="HC4453" s="147">
        <f t="shared" si="1244"/>
        <v>8.7188137689672999E-4</v>
      </c>
      <c r="HD4453" s="2">
        <f t="shared" si="1245"/>
        <v>2.2683764168704781E-6</v>
      </c>
      <c r="HE4453" s="2">
        <f t="shared" si="1241"/>
        <v>2.2683764168704781E-6</v>
      </c>
      <c r="HF4453" s="24" t="str">
        <f t="shared" si="1242"/>
        <v/>
      </c>
    </row>
    <row r="4454" spans="209:214" ht="20.100000000000001" customHeight="1" x14ac:dyDescent="0.25">
      <c r="HA4454" s="2"/>
      <c r="HB4454" s="2">
        <f t="shared" si="1243"/>
        <v>24.665599999998328</v>
      </c>
      <c r="HC4454" s="147">
        <f t="shared" si="1244"/>
        <v>8.6961300047985952E-4</v>
      </c>
      <c r="HD4454" s="2">
        <f t="shared" si="1245"/>
        <v>2.262596431800378E-6</v>
      </c>
      <c r="HE4454" s="2">
        <f t="shared" si="1241"/>
        <v>2.262596431800378E-6</v>
      </c>
      <c r="HF4454" s="24" t="str">
        <f t="shared" si="1242"/>
        <v/>
      </c>
    </row>
    <row r="4455" spans="209:214" ht="20.100000000000001" customHeight="1" x14ac:dyDescent="0.25">
      <c r="HA4455" s="2"/>
      <c r="HB4455" s="2">
        <f t="shared" si="1243"/>
        <v>24.671999999998327</v>
      </c>
      <c r="HC4455" s="147">
        <f t="shared" si="1244"/>
        <v>8.6735040404805914E-4</v>
      </c>
      <c r="HD4455" s="2">
        <f t="shared" si="1245"/>
        <v>2.2568307947914285E-6</v>
      </c>
      <c r="HE4455" s="2">
        <f t="shared" si="1241"/>
        <v>2.2568307947914285E-6</v>
      </c>
      <c r="HF4455" s="24" t="str">
        <f t="shared" si="1242"/>
        <v/>
      </c>
    </row>
    <row r="4456" spans="209:214" ht="20.100000000000001" customHeight="1" x14ac:dyDescent="0.25">
      <c r="HA4456" s="2"/>
      <c r="HB4456" s="2">
        <f t="shared" si="1243"/>
        <v>24.678399999998327</v>
      </c>
      <c r="HC4456" s="147">
        <f t="shared" si="1244"/>
        <v>8.6509357325326771E-4</v>
      </c>
      <c r="HD4456" s="2">
        <f t="shared" si="1245"/>
        <v>2.2510794714151149E-6</v>
      </c>
      <c r="HE4456" s="2">
        <f t="shared" si="1241"/>
        <v>2.2510794714151149E-6</v>
      </c>
      <c r="HF4456" s="24" t="str">
        <f t="shared" si="1242"/>
        <v/>
      </c>
    </row>
    <row r="4457" spans="209:214" ht="20.100000000000001" customHeight="1" x14ac:dyDescent="0.25">
      <c r="HA4457" s="2"/>
      <c r="HB4457" s="2">
        <f t="shared" si="1243"/>
        <v>24.684799999998326</v>
      </c>
      <c r="HC4457" s="147">
        <f t="shared" si="1244"/>
        <v>8.628424937818526E-4</v>
      </c>
      <c r="HD4457" s="2">
        <f t="shared" si="1245"/>
        <v>2.2453424273234787E-6</v>
      </c>
      <c r="HE4457" s="2">
        <f t="shared" si="1241"/>
        <v>2.2453424273234787E-6</v>
      </c>
      <c r="HF4457" s="24" t="str">
        <f t="shared" si="1242"/>
        <v/>
      </c>
    </row>
    <row r="4458" spans="209:214" ht="20.100000000000001" customHeight="1" x14ac:dyDescent="0.25">
      <c r="HA4458" s="2"/>
      <c r="HB4458" s="2">
        <f t="shared" si="1243"/>
        <v>24.691199999998325</v>
      </c>
      <c r="HC4458" s="147">
        <f t="shared" si="1244"/>
        <v>8.6059715135452912E-4</v>
      </c>
      <c r="HD4458" s="2">
        <f t="shared" si="1245"/>
        <v>2.2396196282409861E-6</v>
      </c>
      <c r="HE4458" s="2">
        <f t="shared" si="1241"/>
        <v>2.2396196282409861E-6</v>
      </c>
      <c r="HF4458" s="24" t="str">
        <f t="shared" si="1242"/>
        <v/>
      </c>
    </row>
    <row r="4459" spans="209:214" ht="20.100000000000001" customHeight="1" x14ac:dyDescent="0.25">
      <c r="HA4459" s="2"/>
      <c r="HB4459" s="2">
        <f t="shared" si="1243"/>
        <v>24.697599999998324</v>
      </c>
      <c r="HC4459" s="147">
        <f t="shared" si="1244"/>
        <v>8.5835753172628813E-4</v>
      </c>
      <c r="HD4459" s="2">
        <f t="shared" si="1245"/>
        <v>2.2339110399826343E-6</v>
      </c>
      <c r="HE4459" s="2">
        <f t="shared" si="1241"/>
        <v>2.2339110399826343E-6</v>
      </c>
      <c r="HF4459" s="24" t="str">
        <f t="shared" si="1242"/>
        <v/>
      </c>
    </row>
    <row r="4460" spans="209:214" ht="20.100000000000001" customHeight="1" x14ac:dyDescent="0.25">
      <c r="HA4460" s="2"/>
      <c r="HB4460" s="2">
        <f t="shared" si="1243"/>
        <v>24.703999999998324</v>
      </c>
      <c r="HC4460" s="147">
        <f t="shared" si="1244"/>
        <v>8.561236206863055E-4</v>
      </c>
      <c r="HD4460" s="2">
        <f t="shared" si="1245"/>
        <v>2.2282166284298818E-6</v>
      </c>
      <c r="HE4460" s="2">
        <f t="shared" si="1241"/>
        <v>2.2282166284298818E-6</v>
      </c>
      <c r="HF4460" s="24" t="str">
        <f t="shared" si="1242"/>
        <v/>
      </c>
    </row>
    <row r="4461" spans="209:214" ht="20.100000000000001" customHeight="1" x14ac:dyDescent="0.25">
      <c r="HA4461" s="2"/>
      <c r="HB4461" s="2">
        <f t="shared" si="1243"/>
        <v>24.710399999998323</v>
      </c>
      <c r="HC4461" s="147">
        <f t="shared" si="1244"/>
        <v>8.5389540405787561E-4</v>
      </c>
      <c r="HD4461" s="2">
        <f t="shared" si="1245"/>
        <v>2.2225363595500562E-6</v>
      </c>
      <c r="HE4461" s="2">
        <f t="shared" si="1241"/>
        <v>2.2225363595500562E-6</v>
      </c>
      <c r="HF4461" s="24" t="str">
        <f t="shared" si="1242"/>
        <v/>
      </c>
    </row>
    <row r="4462" spans="209:214" ht="20.100000000000001" customHeight="1" x14ac:dyDescent="0.25">
      <c r="HA4462" s="2"/>
      <c r="HB4462" s="2">
        <f t="shared" si="1243"/>
        <v>24.716799999998322</v>
      </c>
      <c r="HC4462" s="147">
        <f t="shared" si="1244"/>
        <v>8.5167286769832556E-4</v>
      </c>
      <c r="HD4462" s="2">
        <f t="shared" si="1245"/>
        <v>2.2168701993831265E-6</v>
      </c>
      <c r="HE4462" s="2">
        <f t="shared" si="1241"/>
        <v>2.2168701993831265E-6</v>
      </c>
      <c r="HF4462" s="24" t="str">
        <f t="shared" si="1242"/>
        <v/>
      </c>
    </row>
    <row r="4463" spans="209:214" ht="20.100000000000001" customHeight="1" x14ac:dyDescent="0.25">
      <c r="HA4463" s="2"/>
      <c r="HB4463" s="2">
        <f t="shared" si="1243"/>
        <v>24.723199999998322</v>
      </c>
      <c r="HC4463" s="147">
        <f t="shared" si="1244"/>
        <v>8.4945599749894243E-4</v>
      </c>
      <c r="HD4463" s="2">
        <f t="shared" si="1245"/>
        <v>2.2112181140529789E-6</v>
      </c>
      <c r="HE4463" s="2">
        <f t="shared" si="1241"/>
        <v>2.2112181140529789E-6</v>
      </c>
      <c r="HF4463" s="24" t="str">
        <f t="shared" si="1242"/>
        <v/>
      </c>
    </row>
    <row r="4464" spans="209:214" ht="20.100000000000001" customHeight="1" x14ac:dyDescent="0.25">
      <c r="HA4464" s="2"/>
      <c r="HB4464" s="2">
        <f t="shared" si="1243"/>
        <v>24.729599999998321</v>
      </c>
      <c r="HC4464" s="147">
        <f t="shared" si="1244"/>
        <v>8.4724477938488945E-4</v>
      </c>
      <c r="HD4464" s="2">
        <f t="shared" si="1245"/>
        <v>2.2055800697564666E-6</v>
      </c>
      <c r="HE4464" s="2">
        <f t="shared" si="1241"/>
        <v>2.2055800697564666E-6</v>
      </c>
      <c r="HF4464" s="24" t="str">
        <f t="shared" si="1242"/>
        <v/>
      </c>
    </row>
    <row r="4465" spans="209:214" ht="20.100000000000001" customHeight="1" x14ac:dyDescent="0.25">
      <c r="HA4465" s="2"/>
      <c r="HB4465" s="2">
        <f t="shared" si="1243"/>
        <v>24.73599999999832</v>
      </c>
      <c r="HC4465" s="147">
        <f t="shared" si="1244"/>
        <v>8.4503919931513299E-4</v>
      </c>
      <c r="HD4465" s="2">
        <f t="shared" si="1245"/>
        <v>2.199956032767421E-6</v>
      </c>
      <c r="HE4465" s="2">
        <f t="shared" si="1241"/>
        <v>2.199956032767421E-6</v>
      </c>
      <c r="HF4465" s="24" t="str">
        <f t="shared" si="1242"/>
        <v/>
      </c>
    </row>
    <row r="4466" spans="209:214" ht="20.100000000000001" customHeight="1" x14ac:dyDescent="0.25">
      <c r="HA4466" s="2"/>
      <c r="HB4466" s="2">
        <f t="shared" si="1243"/>
        <v>24.74239999999832</v>
      </c>
      <c r="HC4466" s="147">
        <f t="shared" si="1244"/>
        <v>8.4283924328236557E-4</v>
      </c>
      <c r="HD4466" s="2">
        <f t="shared" si="1245"/>
        <v>2.1943459694448919E-6</v>
      </c>
      <c r="HE4466" s="2">
        <f t="shared" si="1241"/>
        <v>2.1943459694448919E-6</v>
      </c>
      <c r="HF4466" s="24" t="str">
        <f t="shared" si="1242"/>
        <v/>
      </c>
    </row>
    <row r="4467" spans="209:214" ht="20.100000000000001" customHeight="1" x14ac:dyDescent="0.25">
      <c r="HA4467" s="2"/>
      <c r="HB4467" s="2">
        <f t="shared" si="1243"/>
        <v>24.748799999998319</v>
      </c>
      <c r="HC4467" s="147">
        <f t="shared" si="1244"/>
        <v>8.4064489731292067E-4</v>
      </c>
      <c r="HD4467" s="2">
        <f t="shared" si="1245"/>
        <v>2.1887498462098368E-6</v>
      </c>
      <c r="HE4467" s="2">
        <f t="shared" si="1241"/>
        <v>2.1887498462098368E-6</v>
      </c>
      <c r="HF4467" s="24" t="str">
        <f t="shared" si="1242"/>
        <v/>
      </c>
    </row>
    <row r="4468" spans="209:214" ht="20.100000000000001" customHeight="1" x14ac:dyDescent="0.25">
      <c r="HA4468" s="2"/>
      <c r="HB4468" s="2">
        <f t="shared" si="1243"/>
        <v>24.755199999998318</v>
      </c>
      <c r="HC4468" s="147">
        <f t="shared" si="1244"/>
        <v>8.3845614746671084E-4</v>
      </c>
      <c r="HD4468" s="2">
        <f t="shared" si="1245"/>
        <v>2.1831676295781897E-6</v>
      </c>
      <c r="HE4468" s="2">
        <f t="shared" si="1241"/>
        <v>2.1831676295781897E-6</v>
      </c>
      <c r="HF4468" s="24" t="str">
        <f t="shared" si="1242"/>
        <v/>
      </c>
    </row>
    <row r="4469" spans="209:214" ht="20.100000000000001" customHeight="1" x14ac:dyDescent="0.25">
      <c r="HA4469" s="2"/>
      <c r="HB4469" s="2">
        <f t="shared" si="1243"/>
        <v>24.761599999998317</v>
      </c>
      <c r="HC4469" s="147">
        <f t="shared" si="1244"/>
        <v>8.3627297983713265E-4</v>
      </c>
      <c r="HD4469" s="2">
        <f t="shared" si="1245"/>
        <v>2.1775992861314784E-6</v>
      </c>
      <c r="HE4469" s="2">
        <f t="shared" si="1241"/>
        <v>2.1775992861314784E-6</v>
      </c>
      <c r="HF4469" s="24" t="str">
        <f t="shared" si="1242"/>
        <v/>
      </c>
    </row>
    <row r="4470" spans="209:214" ht="20.100000000000001" customHeight="1" x14ac:dyDescent="0.25">
      <c r="HA4470" s="2"/>
      <c r="HB4470" s="2">
        <f t="shared" si="1243"/>
        <v>24.767999999998317</v>
      </c>
      <c r="HC4470" s="147">
        <f t="shared" si="1244"/>
        <v>8.3409538055100117E-4</v>
      </c>
      <c r="HD4470" s="2">
        <f t="shared" si="1245"/>
        <v>2.1720447825266916E-6</v>
      </c>
      <c r="HE4470" s="2">
        <f t="shared" si="1241"/>
        <v>2.1720447825266916E-6</v>
      </c>
      <c r="HF4470" s="24" t="str">
        <f t="shared" si="1242"/>
        <v/>
      </c>
    </row>
    <row r="4471" spans="209:214" ht="20.100000000000001" customHeight="1" x14ac:dyDescent="0.25">
      <c r="HA4471" s="2"/>
      <c r="HB4471" s="2">
        <f t="shared" si="1243"/>
        <v>24.774399999998316</v>
      </c>
      <c r="HC4471" s="147">
        <f t="shared" si="1244"/>
        <v>8.3192333576847448E-4</v>
      </c>
      <c r="HD4471" s="2">
        <f t="shared" si="1245"/>
        <v>2.1665040855077707E-6</v>
      </c>
      <c r="HE4471" s="2">
        <f t="shared" si="1241"/>
        <v>2.1665040855077707E-6</v>
      </c>
      <c r="HF4471" s="24" t="str">
        <f t="shared" si="1242"/>
        <v/>
      </c>
    </row>
    <row r="4472" spans="209:214" ht="20.100000000000001" customHeight="1" x14ac:dyDescent="0.25">
      <c r="HA4472" s="2"/>
      <c r="HB4472" s="2">
        <f t="shared" si="1243"/>
        <v>24.780799999998315</v>
      </c>
      <c r="HC4472" s="147">
        <f t="shared" si="1244"/>
        <v>8.2975683168296671E-4</v>
      </c>
      <c r="HD4472" s="2">
        <f t="shared" si="1245"/>
        <v>2.1609771618832756E-6</v>
      </c>
      <c r="HE4472" s="2">
        <f t="shared" si="1241"/>
        <v>2.1609771618832756E-6</v>
      </c>
      <c r="HF4472" s="24" t="str">
        <f t="shared" si="1242"/>
        <v/>
      </c>
    </row>
    <row r="4473" spans="209:214" ht="20.100000000000001" customHeight="1" x14ac:dyDescent="0.25">
      <c r="HA4473" s="2"/>
      <c r="HB4473" s="2">
        <f t="shared" si="1243"/>
        <v>24.787199999998315</v>
      </c>
      <c r="HC4473" s="147">
        <f t="shared" si="1244"/>
        <v>8.2759585452108343E-4</v>
      </c>
      <c r="HD4473" s="2">
        <f t="shared" si="1245"/>
        <v>2.1554639785455751E-6</v>
      </c>
      <c r="HE4473" s="2">
        <f t="shared" si="1241"/>
        <v>2.1554639785455751E-6</v>
      </c>
      <c r="HF4473" s="24" t="str">
        <f t="shared" si="1242"/>
        <v/>
      </c>
    </row>
    <row r="4474" spans="209:214" ht="20.100000000000001" customHeight="1" x14ac:dyDescent="0.25">
      <c r="HA4474" s="2"/>
      <c r="HB4474" s="2">
        <f t="shared" si="1243"/>
        <v>24.793599999998314</v>
      </c>
      <c r="HC4474" s="147">
        <f t="shared" si="1244"/>
        <v>8.2544039054253786E-4</v>
      </c>
      <c r="HD4474" s="2">
        <f t="shared" si="1245"/>
        <v>2.1499645024613059E-6</v>
      </c>
      <c r="HE4474" s="2">
        <f t="shared" si="1241"/>
        <v>2.1499645024613059E-6</v>
      </c>
      <c r="HF4474" s="24" t="str">
        <f t="shared" si="1242"/>
        <v/>
      </c>
    </row>
    <row r="4475" spans="209:214" ht="20.100000000000001" customHeight="1" x14ac:dyDescent="0.25">
      <c r="HA4475" s="2"/>
      <c r="HB4475" s="2">
        <f t="shared" si="1243"/>
        <v>24.799999999998313</v>
      </c>
      <c r="HC4475" s="147">
        <f t="shared" si="1244"/>
        <v>8.2329042604007655E-4</v>
      </c>
      <c r="HD4475" s="2">
        <f t="shared" si="1245"/>
        <v>2.1444787006714809E-6</v>
      </c>
      <c r="HE4475" s="2">
        <f t="shared" si="1241"/>
        <v>2.1444787006714809E-6</v>
      </c>
      <c r="HF4475" s="24" t="str">
        <f t="shared" si="1242"/>
        <v/>
      </c>
    </row>
    <row r="4476" spans="209:214" ht="20.100000000000001" customHeight="1" x14ac:dyDescent="0.25">
      <c r="HA4476" s="2"/>
      <c r="HB4476" s="2">
        <f t="shared" si="1243"/>
        <v>24.806399999998312</v>
      </c>
      <c r="HC4476" s="147">
        <f t="shared" si="1244"/>
        <v>8.2114594733940507E-4</v>
      </c>
      <c r="HD4476" s="2">
        <f t="shared" si="1245"/>
        <v>2.1390065402917061E-6</v>
      </c>
      <c r="HE4476" s="2">
        <f t="shared" si="1241"/>
        <v>2.1390065402917061E-6</v>
      </c>
      <c r="HF4476" s="24" t="str">
        <f t="shared" si="1242"/>
        <v/>
      </c>
    </row>
    <row r="4477" spans="209:214" ht="20.100000000000001" customHeight="1" x14ac:dyDescent="0.25">
      <c r="HA4477" s="2"/>
      <c r="HB4477" s="2">
        <f t="shared" si="1243"/>
        <v>24.812799999998312</v>
      </c>
      <c r="HC4477" s="147">
        <f t="shared" si="1244"/>
        <v>8.1900694079911336E-4</v>
      </c>
      <c r="HD4477" s="2">
        <f t="shared" si="1245"/>
        <v>2.1335479885189025E-6</v>
      </c>
      <c r="HE4477" s="2">
        <f t="shared" si="1241"/>
        <v>2.1335479885189025E-6</v>
      </c>
      <c r="HF4477" s="24" t="str">
        <f t="shared" si="1242"/>
        <v/>
      </c>
    </row>
    <row r="4478" spans="209:214" ht="20.100000000000001" customHeight="1" x14ac:dyDescent="0.25">
      <c r="HA4478" s="2"/>
      <c r="HB4478" s="2">
        <f t="shared" si="1243"/>
        <v>24.819199999998311</v>
      </c>
      <c r="HC4478" s="147">
        <f t="shared" si="1244"/>
        <v>8.1687339281059446E-4</v>
      </c>
      <c r="HD4478" s="2">
        <f t="shared" si="1245"/>
        <v>2.1281030126189468E-6</v>
      </c>
      <c r="HE4478" s="2">
        <f t="shared" si="1241"/>
        <v>2.1281030126189468E-6</v>
      </c>
      <c r="HF4478" s="24" t="str">
        <f t="shared" si="1242"/>
        <v/>
      </c>
    </row>
    <row r="4479" spans="209:214" ht="20.100000000000001" customHeight="1" x14ac:dyDescent="0.25">
      <c r="HA4479" s="2"/>
      <c r="HB4479" s="2">
        <f t="shared" si="1243"/>
        <v>24.82559999999831</v>
      </c>
      <c r="HC4479" s="147">
        <f t="shared" si="1244"/>
        <v>8.1474528979797551E-4</v>
      </c>
      <c r="HD4479" s="2">
        <f t="shared" si="1245"/>
        <v>2.1226715799369704E-6</v>
      </c>
      <c r="HE4479" s="2">
        <f t="shared" si="1241"/>
        <v>2.1226715799369704E-6</v>
      </c>
      <c r="HF4479" s="24" t="str">
        <f t="shared" si="1242"/>
        <v/>
      </c>
    </row>
    <row r="4480" spans="209:214" ht="20.100000000000001" customHeight="1" x14ac:dyDescent="0.25">
      <c r="HA4480" s="2"/>
      <c r="HB4480" s="2">
        <f t="shared" si="1243"/>
        <v>24.83199999999831</v>
      </c>
      <c r="HC4480" s="147">
        <f t="shared" si="1244"/>
        <v>8.1262261821803854E-4</v>
      </c>
      <c r="HD4480" s="2">
        <f t="shared" si="1245"/>
        <v>2.1172536578906382E-6</v>
      </c>
      <c r="HE4480" s="2">
        <f t="shared" si="1241"/>
        <v>2.1172536578906382E-6</v>
      </c>
      <c r="HF4480" s="24" t="str">
        <f t="shared" si="1242"/>
        <v/>
      </c>
    </row>
    <row r="4481" spans="209:214" ht="20.100000000000001" customHeight="1" x14ac:dyDescent="0.25">
      <c r="HA4481" s="2"/>
      <c r="HB4481" s="2">
        <f t="shared" si="1243"/>
        <v>24.838399999998309</v>
      </c>
      <c r="HC4481" s="147">
        <f t="shared" si="1244"/>
        <v>8.105053645601479E-4</v>
      </c>
      <c r="HD4481" s="2">
        <f t="shared" si="1245"/>
        <v>2.1118492139757857E-6</v>
      </c>
      <c r="HE4481" s="2">
        <f t="shared" si="1241"/>
        <v>2.1118492139757857E-6</v>
      </c>
      <c r="HF4481" s="24" t="str">
        <f t="shared" si="1242"/>
        <v/>
      </c>
    </row>
    <row r="4482" spans="209:214" ht="20.100000000000001" customHeight="1" x14ac:dyDescent="0.25">
      <c r="HA4482" s="2"/>
      <c r="HB4482" s="2">
        <f t="shared" si="1243"/>
        <v>24.844799999998308</v>
      </c>
      <c r="HC4482" s="147">
        <f t="shared" si="1244"/>
        <v>8.0839351534617212E-4</v>
      </c>
      <c r="HD4482" s="2">
        <f t="shared" si="1245"/>
        <v>2.1064582157586135E-6</v>
      </c>
      <c r="HE4482" s="2">
        <f t="shared" si="1241"/>
        <v>2.1064582157586135E-6</v>
      </c>
      <c r="HF4482" s="24" t="str">
        <f t="shared" si="1242"/>
        <v/>
      </c>
    </row>
    <row r="4483" spans="209:214" ht="20.100000000000001" customHeight="1" x14ac:dyDescent="0.25">
      <c r="HA4483" s="2"/>
      <c r="HB4483" s="2">
        <f t="shared" si="1243"/>
        <v>24.851199999998308</v>
      </c>
      <c r="HC4483" s="147">
        <f t="shared" si="1244"/>
        <v>8.0628705713041351E-4</v>
      </c>
      <c r="HD4483" s="2">
        <f t="shared" si="1245"/>
        <v>2.101080630882734E-6</v>
      </c>
      <c r="HE4483" s="2">
        <f t="shared" si="1241"/>
        <v>2.101080630882734E-6</v>
      </c>
      <c r="HF4483" s="24" t="str">
        <f t="shared" si="1242"/>
        <v/>
      </c>
    </row>
    <row r="4484" spans="209:214" ht="20.100000000000001" customHeight="1" x14ac:dyDescent="0.25">
      <c r="HA4484" s="2"/>
      <c r="HB4484" s="2">
        <f t="shared" si="1243"/>
        <v>24.857599999998307</v>
      </c>
      <c r="HC4484" s="147">
        <f t="shared" si="1244"/>
        <v>8.0418597649953077E-4</v>
      </c>
      <c r="HD4484" s="2">
        <f t="shared" si="1245"/>
        <v>2.0957164270653771E-6</v>
      </c>
      <c r="HE4484" s="2">
        <f t="shared" si="1241"/>
        <v>2.0957164270653771E-6</v>
      </c>
      <c r="HF4484" s="24" t="str">
        <f t="shared" si="1242"/>
        <v/>
      </c>
    </row>
    <row r="4485" spans="209:214" ht="20.100000000000001" customHeight="1" x14ac:dyDescent="0.25">
      <c r="HA4485" s="2"/>
      <c r="HB4485" s="2">
        <f t="shared" si="1243"/>
        <v>24.863999999998306</v>
      </c>
      <c r="HC4485" s="147">
        <f t="shared" si="1244"/>
        <v>8.0209026007246539E-4</v>
      </c>
      <c r="HD4485" s="2">
        <f t="shared" si="1245"/>
        <v>2.0903655721011844E-6</v>
      </c>
      <c r="HE4485" s="2">
        <f t="shared" si="1241"/>
        <v>2.0903655721011844E-6</v>
      </c>
      <c r="HF4485" s="24" t="str">
        <f t="shared" si="1242"/>
        <v/>
      </c>
    </row>
    <row r="4486" spans="209:214" ht="20.100000000000001" customHeight="1" x14ac:dyDescent="0.25">
      <c r="HA4486" s="2"/>
      <c r="HB4486" s="2">
        <f t="shared" si="1243"/>
        <v>24.870399999998305</v>
      </c>
      <c r="HC4486" s="147">
        <f t="shared" si="1244"/>
        <v>7.9999989450036421E-4</v>
      </c>
      <c r="HD4486" s="2">
        <f t="shared" si="1245"/>
        <v>2.085028033852669E-6</v>
      </c>
      <c r="HE4486" s="2">
        <f t="shared" si="1241"/>
        <v>2.085028033852669E-6</v>
      </c>
      <c r="HF4486" s="24" t="str">
        <f t="shared" si="1242"/>
        <v/>
      </c>
    </row>
    <row r="4487" spans="209:214" ht="20.100000000000001" customHeight="1" x14ac:dyDescent="0.25">
      <c r="HA4487" s="2"/>
      <c r="HB4487" s="2">
        <f t="shared" si="1243"/>
        <v>24.876799999998305</v>
      </c>
      <c r="HC4487" s="147">
        <f t="shared" si="1244"/>
        <v>7.9791486646651154E-4</v>
      </c>
      <c r="HD4487" s="2">
        <f t="shared" si="1245"/>
        <v>2.0797037802596473E-6</v>
      </c>
      <c r="HE4487" s="2">
        <f t="shared" si="1241"/>
        <v>2.0797037802596473E-6</v>
      </c>
      <c r="HF4487" s="24" t="str">
        <f t="shared" si="1242"/>
        <v/>
      </c>
    </row>
    <row r="4488" spans="209:214" ht="20.100000000000001" customHeight="1" x14ac:dyDescent="0.25">
      <c r="HA4488" s="2"/>
      <c r="HB4488" s="2">
        <f t="shared" si="1243"/>
        <v>24.883199999998304</v>
      </c>
      <c r="HC4488" s="147">
        <f t="shared" si="1244"/>
        <v>7.9583516268625189E-4</v>
      </c>
      <c r="HD4488" s="2">
        <f t="shared" si="1245"/>
        <v>2.0743927793366373E-6</v>
      </c>
      <c r="HE4488" s="2">
        <f t="shared" si="1241"/>
        <v>2.0743927793366373E-6</v>
      </c>
      <c r="HF4488" s="24" t="str">
        <f t="shared" si="1242"/>
        <v/>
      </c>
    </row>
    <row r="4489" spans="209:214" ht="20.100000000000001" customHeight="1" x14ac:dyDescent="0.25">
      <c r="HA4489" s="2"/>
      <c r="HB4489" s="2">
        <f t="shared" si="1243"/>
        <v>24.889599999998303</v>
      </c>
      <c r="HC4489" s="147">
        <f t="shared" si="1244"/>
        <v>7.9376076990691526E-4</v>
      </c>
      <c r="HD4489" s="2">
        <f t="shared" si="1245"/>
        <v>2.0690949991728587E-6</v>
      </c>
      <c r="HE4489" s="2">
        <f t="shared" si="1241"/>
        <v>2.0690949991728587E-6</v>
      </c>
      <c r="HF4489" s="24" t="str">
        <f t="shared" si="1242"/>
        <v/>
      </c>
    </row>
    <row r="4490" spans="209:214" ht="20.100000000000001" customHeight="1" x14ac:dyDescent="0.25">
      <c r="HA4490" s="2"/>
      <c r="HB4490" s="2">
        <f t="shared" si="1243"/>
        <v>24.895999999998303</v>
      </c>
      <c r="HC4490" s="147">
        <f t="shared" si="1244"/>
        <v>7.916916749077424E-4</v>
      </c>
      <c r="HD4490" s="2">
        <f t="shared" si="1245"/>
        <v>2.0638104079239925E-6</v>
      </c>
      <c r="HE4490" s="2">
        <f t="shared" si="1241"/>
        <v>2.0638104079239925E-6</v>
      </c>
      <c r="HF4490" s="24" t="str">
        <f t="shared" si="1242"/>
        <v/>
      </c>
    </row>
    <row r="4491" spans="209:214" ht="20.100000000000001" customHeight="1" x14ac:dyDescent="0.25">
      <c r="HA4491" s="2"/>
      <c r="HB4491" s="2">
        <f t="shared" si="1243"/>
        <v>24.902399999998302</v>
      </c>
      <c r="HC4491" s="147">
        <f t="shared" si="1244"/>
        <v>7.8962786449981841E-4</v>
      </c>
      <c r="HD4491" s="2">
        <f t="shared" si="1245"/>
        <v>2.0585389738297455E-6</v>
      </c>
      <c r="HE4491" s="2">
        <f t="shared" si="1241"/>
        <v>2.0585389738297455E-6</v>
      </c>
      <c r="HF4491" s="24" t="str">
        <f t="shared" si="1242"/>
        <v/>
      </c>
    </row>
    <row r="4492" spans="209:214" ht="20.100000000000001" customHeight="1" x14ac:dyDescent="0.25">
      <c r="HA4492" s="2"/>
      <c r="HB4492" s="2">
        <f t="shared" si="1243"/>
        <v>24.908799999998301</v>
      </c>
      <c r="HC4492" s="147">
        <f t="shared" si="1244"/>
        <v>7.8756932552598866E-4</v>
      </c>
      <c r="HD4492" s="2">
        <f t="shared" si="1245"/>
        <v>2.0532806651932505E-6</v>
      </c>
      <c r="HE4492" s="2">
        <f t="shared" si="1241"/>
        <v>2.0532806651932505E-6</v>
      </c>
      <c r="HF4492" s="24" t="str">
        <f t="shared" si="1242"/>
        <v/>
      </c>
    </row>
    <row r="4493" spans="209:214" ht="20.100000000000001" customHeight="1" x14ac:dyDescent="0.25">
      <c r="HA4493" s="2"/>
      <c r="HB4493" s="2">
        <f t="shared" si="1243"/>
        <v>24.9151999999983</v>
      </c>
      <c r="HC4493" s="147">
        <f t="shared" si="1244"/>
        <v>7.8551604486079541E-4</v>
      </c>
      <c r="HD4493" s="2">
        <f t="shared" si="1245"/>
        <v>2.0480354503960279E-6</v>
      </c>
      <c r="HE4493" s="2">
        <f t="shared" si="1241"/>
        <v>2.0480354503960279E-6</v>
      </c>
      <c r="HF4493" s="24" t="str">
        <f t="shared" si="1242"/>
        <v/>
      </c>
    </row>
    <row r="4494" spans="209:214" ht="20.100000000000001" customHeight="1" x14ac:dyDescent="0.25">
      <c r="HA4494" s="2"/>
      <c r="HB4494" s="2">
        <f t="shared" si="1243"/>
        <v>24.9215999999983</v>
      </c>
      <c r="HC4494" s="147">
        <f t="shared" si="1244"/>
        <v>7.8346800941039938E-4</v>
      </c>
      <c r="HD4494" s="2">
        <f t="shared" si="1245"/>
        <v>2.0428032978908302E-6</v>
      </c>
      <c r="HE4494" s="2">
        <f t="shared" si="1241"/>
        <v>2.0428032978908302E-6</v>
      </c>
      <c r="HF4494" s="24" t="str">
        <f t="shared" si="1242"/>
        <v/>
      </c>
    </row>
    <row r="4495" spans="209:214" ht="20.100000000000001" customHeight="1" x14ac:dyDescent="0.25">
      <c r="HA4495" s="2"/>
      <c r="HB4495" s="2">
        <f t="shared" si="1243"/>
        <v>24.927999999998299</v>
      </c>
      <c r="HC4495" s="147">
        <f t="shared" si="1244"/>
        <v>7.8142520611250855E-4</v>
      </c>
      <c r="HD4495" s="2">
        <f t="shared" si="1245"/>
        <v>2.0375841762022926E-6</v>
      </c>
      <c r="HE4495" s="2">
        <f t="shared" si="1241"/>
        <v>2.0375841762022926E-6</v>
      </c>
      <c r="HF4495" s="24" t="str">
        <f t="shared" si="1242"/>
        <v/>
      </c>
    </row>
    <row r="4496" spans="209:214" ht="20.100000000000001" customHeight="1" x14ac:dyDescent="0.25">
      <c r="HA4496" s="2"/>
      <c r="HB4496" s="2">
        <f t="shared" si="1243"/>
        <v>24.934399999998298</v>
      </c>
      <c r="HC4496" s="147">
        <f t="shared" si="1244"/>
        <v>7.7938762193630626E-4</v>
      </c>
      <c r="HD4496" s="2">
        <f t="shared" si="1245"/>
        <v>2.0323780539295349E-6</v>
      </c>
      <c r="HE4496" s="2">
        <f t="shared" si="1241"/>
        <v>2.0323780539295349E-6</v>
      </c>
      <c r="HF4496" s="24" t="str">
        <f t="shared" si="1242"/>
        <v/>
      </c>
    </row>
    <row r="4497" spans="209:214" ht="20.100000000000001" customHeight="1" x14ac:dyDescent="0.25">
      <c r="HA4497" s="2"/>
      <c r="HB4497" s="2">
        <f t="shared" si="1243"/>
        <v>24.940799999998298</v>
      </c>
      <c r="HC4497" s="147">
        <f t="shared" si="1244"/>
        <v>7.7735524388237672E-4</v>
      </c>
      <c r="HD4497" s="2">
        <f t="shared" si="1245"/>
        <v>2.0271848997441017E-6</v>
      </c>
      <c r="HE4497" s="2">
        <f t="shared" si="1241"/>
        <v>2.0271848997441017E-6</v>
      </c>
      <c r="HF4497" s="24" t="str">
        <f t="shared" si="1242"/>
        <v/>
      </c>
    </row>
    <row r="4498" spans="209:214" ht="20.100000000000001" customHeight="1" x14ac:dyDescent="0.25">
      <c r="HA4498" s="2"/>
      <c r="HB4498" s="2">
        <f t="shared" si="1243"/>
        <v>24.947199999998297</v>
      </c>
      <c r="HC4498" s="147">
        <f t="shared" si="1244"/>
        <v>7.7532805898263262E-4</v>
      </c>
      <c r="HD4498" s="2">
        <f t="shared" si="1245"/>
        <v>2.0220046823859507E-6</v>
      </c>
      <c r="HE4498" s="2">
        <f t="shared" si="1241"/>
        <v>2.0220046823859507E-6</v>
      </c>
      <c r="HF4498" s="24" t="str">
        <f t="shared" si="1242"/>
        <v/>
      </c>
    </row>
    <row r="4499" spans="209:214" ht="20.100000000000001" customHeight="1" x14ac:dyDescent="0.25">
      <c r="HA4499" s="2"/>
      <c r="HB4499" s="2">
        <f t="shared" si="1243"/>
        <v>24.953599999998296</v>
      </c>
      <c r="HC4499" s="147">
        <f t="shared" si="1244"/>
        <v>7.7330605430024667E-4</v>
      </c>
      <c r="HD4499" s="2">
        <f t="shared" si="1245"/>
        <v>2.0168373706729937E-6</v>
      </c>
      <c r="HE4499" s="2">
        <f t="shared" si="1241"/>
        <v>2.0168373706729937E-6</v>
      </c>
      <c r="HF4499" s="24" t="str">
        <f t="shared" si="1242"/>
        <v/>
      </c>
    </row>
    <row r="4500" spans="209:214" ht="20.100000000000001" customHeight="1" x14ac:dyDescent="0.25">
      <c r="HA4500" s="2"/>
      <c r="HB4500" s="2">
        <f t="shared" si="1243"/>
        <v>24.959999999998296</v>
      </c>
      <c r="HC4500" s="147">
        <f t="shared" si="1244"/>
        <v>7.7128921692957368E-4</v>
      </c>
      <c r="HD4500" s="2">
        <f t="shared" si="1245"/>
        <v>2.0116829334880862E-6</v>
      </c>
      <c r="HE4500" s="2">
        <f t="shared" si="1241"/>
        <v>2.0116829334880862E-6</v>
      </c>
      <c r="HF4500" s="24" t="str">
        <f t="shared" si="1242"/>
        <v/>
      </c>
    </row>
    <row r="4501" spans="209:214" ht="20.100000000000001" customHeight="1" x14ac:dyDescent="0.25">
      <c r="HA4501" s="2"/>
      <c r="HB4501" s="2">
        <f t="shared" si="1243"/>
        <v>24.966399999998295</v>
      </c>
      <c r="HC4501" s="147">
        <f t="shared" si="1244"/>
        <v>7.6927753399608559E-4</v>
      </c>
      <c r="HD4501" s="2">
        <f t="shared" si="1245"/>
        <v>2.0065413397922548E-6</v>
      </c>
      <c r="HE4501" s="2">
        <f t="shared" si="1241"/>
        <v>2.0065413397922548E-6</v>
      </c>
      <c r="HF4501" s="24" t="str">
        <f t="shared" si="1242"/>
        <v/>
      </c>
    </row>
    <row r="4502" spans="209:214" ht="20.100000000000001" customHeight="1" x14ac:dyDescent="0.25">
      <c r="HA4502" s="2"/>
      <c r="HB4502" s="2">
        <f t="shared" si="1243"/>
        <v>24.972799999998294</v>
      </c>
      <c r="HC4502" s="147">
        <f t="shared" si="1244"/>
        <v>7.6727099265629334E-4</v>
      </c>
      <c r="HD4502" s="2">
        <f t="shared" si="1245"/>
        <v>2.0014125586153729E-6</v>
      </c>
      <c r="HE4502" s="2">
        <f t="shared" si="1241"/>
        <v>2.0014125586153729E-6</v>
      </c>
      <c r="HF4502" s="24" t="str">
        <f t="shared" si="1242"/>
        <v/>
      </c>
    </row>
    <row r="4503" spans="209:214" ht="20.100000000000001" customHeight="1" x14ac:dyDescent="0.25">
      <c r="HA4503" s="2"/>
      <c r="HB4503" s="2">
        <f t="shared" si="1243"/>
        <v>24.979199999998293</v>
      </c>
      <c r="HC4503" s="147">
        <f t="shared" si="1244"/>
        <v>7.6526958009767796E-4</v>
      </c>
      <c r="HD4503" s="2">
        <f t="shared" si="1245"/>
        <v>1.9962965590585458E-6</v>
      </c>
      <c r="HE4503" s="2">
        <f t="shared" si="1241"/>
        <v>1.9962965590585458E-6</v>
      </c>
      <c r="HF4503" s="24" t="str">
        <f t="shared" si="1242"/>
        <v/>
      </c>
    </row>
    <row r="4504" spans="209:214" ht="20.100000000000001" customHeight="1" x14ac:dyDescent="0.25">
      <c r="HA4504" s="2"/>
      <c r="HB4504" s="2">
        <f t="shared" si="1243"/>
        <v>24.985599999998293</v>
      </c>
      <c r="HC4504" s="147">
        <f t="shared" si="1244"/>
        <v>7.6327328353861942E-4</v>
      </c>
      <c r="HD4504" s="2">
        <f t="shared" si="1245"/>
        <v>1.9911933102920512E-6</v>
      </c>
      <c r="HE4504" s="2">
        <f t="shared" ref="HE4504:HE4567" si="1246">IF(HC4504&lt;(1-$HA$604),HD4504,"")</f>
        <v>1.9911933102920512E-6</v>
      </c>
      <c r="HF4504" s="24" t="str">
        <f t="shared" ref="HF4504:HF4567" si="1247">IF(HC4504&lt;(1-$HA$610),HD4504,"")</f>
        <v/>
      </c>
    </row>
    <row r="4505" spans="209:214" ht="20.100000000000001" customHeight="1" x14ac:dyDescent="0.25">
      <c r="HA4505" s="2"/>
      <c r="HB4505" s="2">
        <f t="shared" ref="HB4505:HB4568" si="1248">HB4504+$HE$597</f>
        <v>24.991999999998292</v>
      </c>
      <c r="HC4505" s="147">
        <f t="shared" ref="HC4505:HC4568" si="1249">_xlfn.CHISQ.DIST.RT(HB4505,7)</f>
        <v>7.6128209022832737E-4</v>
      </c>
      <c r="HD4505" s="2">
        <f t="shared" ref="HD4505:HD4568" si="1250">HC4505-HC4506</f>
        <v>1.986102781564446E-6</v>
      </c>
      <c r="HE4505" s="2">
        <f t="shared" si="1246"/>
        <v>1.986102781564446E-6</v>
      </c>
      <c r="HF4505" s="24" t="str">
        <f t="shared" si="1247"/>
        <v/>
      </c>
    </row>
    <row r="4506" spans="209:214" ht="20.100000000000001" customHeight="1" x14ac:dyDescent="0.25">
      <c r="HA4506" s="2"/>
      <c r="HB4506" s="2">
        <f t="shared" si="1248"/>
        <v>24.998399999998291</v>
      </c>
      <c r="HC4506" s="147">
        <f t="shared" si="1249"/>
        <v>7.5929598744676292E-4</v>
      </c>
      <c r="HD4506" s="2">
        <f t="shared" si="1250"/>
        <v>1.9810249421851108E-6</v>
      </c>
      <c r="HE4506" s="2">
        <f t="shared" si="1246"/>
        <v>1.9810249421851108E-6</v>
      </c>
      <c r="HF4506" s="24" t="str">
        <f t="shared" si="1247"/>
        <v/>
      </c>
    </row>
    <row r="4507" spans="209:214" ht="20.100000000000001" customHeight="1" x14ac:dyDescent="0.25">
      <c r="HA4507" s="2"/>
      <c r="HB4507" s="2">
        <f t="shared" si="1248"/>
        <v>25.004799999998291</v>
      </c>
      <c r="HC4507" s="147">
        <f t="shared" si="1249"/>
        <v>7.5731496250457781E-4</v>
      </c>
      <c r="HD4507" s="2">
        <f t="shared" si="1250"/>
        <v>1.9759597615450668E-6</v>
      </c>
      <c r="HE4507" s="2">
        <f t="shared" si="1246"/>
        <v>1.9759597615450668E-6</v>
      </c>
      <c r="HF4507" s="24" t="str">
        <f t="shared" si="1247"/>
        <v/>
      </c>
    </row>
    <row r="4508" spans="209:214" ht="20.100000000000001" customHeight="1" x14ac:dyDescent="0.25">
      <c r="HA4508" s="2"/>
      <c r="HB4508" s="2">
        <f t="shared" si="1248"/>
        <v>25.01119999999829</v>
      </c>
      <c r="HC4508" s="147">
        <f t="shared" si="1249"/>
        <v>7.5533900274303274E-4</v>
      </c>
      <c r="HD4508" s="2">
        <f t="shared" si="1250"/>
        <v>1.9709072090937736E-6</v>
      </c>
      <c r="HE4508" s="2">
        <f t="shared" si="1246"/>
        <v>1.9709072090937736E-6</v>
      </c>
      <c r="HF4508" s="24" t="str">
        <f t="shared" si="1247"/>
        <v/>
      </c>
    </row>
    <row r="4509" spans="209:214" ht="20.100000000000001" customHeight="1" x14ac:dyDescent="0.25">
      <c r="HA4509" s="2"/>
      <c r="HB4509" s="2">
        <f t="shared" si="1248"/>
        <v>25.017599999998289</v>
      </c>
      <c r="HC4509" s="147">
        <f t="shared" si="1249"/>
        <v>7.5336809553393897E-4</v>
      </c>
      <c r="HD4509" s="2">
        <f t="shared" si="1250"/>
        <v>1.9658672543653669E-6</v>
      </c>
      <c r="HE4509" s="2">
        <f t="shared" si="1246"/>
        <v>1.9658672543653669E-6</v>
      </c>
      <c r="HF4509" s="24" t="str">
        <f t="shared" si="1247"/>
        <v/>
      </c>
    </row>
    <row r="4510" spans="209:214" ht="20.100000000000001" customHeight="1" x14ac:dyDescent="0.25">
      <c r="HA4510" s="2"/>
      <c r="HB4510" s="2">
        <f t="shared" si="1248"/>
        <v>25.023999999998289</v>
      </c>
      <c r="HC4510" s="147">
        <f t="shared" si="1249"/>
        <v>7.514022282795736E-4</v>
      </c>
      <c r="HD4510" s="2">
        <f t="shared" si="1250"/>
        <v>1.9608398669511201E-6</v>
      </c>
      <c r="HE4510" s="2">
        <f t="shared" si="1246"/>
        <v>1.9608398669511201E-6</v>
      </c>
      <c r="HF4510" s="24" t="str">
        <f t="shared" si="1247"/>
        <v/>
      </c>
    </row>
    <row r="4511" spans="209:214" ht="20.100000000000001" customHeight="1" x14ac:dyDescent="0.25">
      <c r="HA4511" s="2"/>
      <c r="HB4511" s="2">
        <f t="shared" si="1248"/>
        <v>25.030399999998288</v>
      </c>
      <c r="HC4511" s="147">
        <f t="shared" si="1249"/>
        <v>7.4944138841262248E-4</v>
      </c>
      <c r="HD4511" s="2">
        <f t="shared" si="1250"/>
        <v>1.9558250165212362E-6</v>
      </c>
      <c r="HE4511" s="2">
        <f t="shared" si="1246"/>
        <v>1.9558250165212362E-6</v>
      </c>
      <c r="HF4511" s="24" t="str">
        <f t="shared" si="1247"/>
        <v/>
      </c>
    </row>
    <row r="4512" spans="209:214" ht="20.100000000000001" customHeight="1" x14ac:dyDescent="0.25">
      <c r="HA4512" s="2"/>
      <c r="HB4512" s="2">
        <f t="shared" si="1248"/>
        <v>25.036799999998287</v>
      </c>
      <c r="HC4512" s="147">
        <f t="shared" si="1249"/>
        <v>7.4748556339610125E-4</v>
      </c>
      <c r="HD4512" s="2">
        <f t="shared" si="1250"/>
        <v>1.9508226728122717E-6</v>
      </c>
      <c r="HE4512" s="2">
        <f t="shared" si="1246"/>
        <v>1.9508226728122717E-6</v>
      </c>
      <c r="HF4512" s="24" t="str">
        <f t="shared" si="1247"/>
        <v/>
      </c>
    </row>
    <row r="4513" spans="209:214" ht="20.100000000000001" customHeight="1" x14ac:dyDescent="0.25">
      <c r="HA4513" s="2"/>
      <c r="HB4513" s="2">
        <f t="shared" si="1248"/>
        <v>25.043199999998286</v>
      </c>
      <c r="HC4513" s="147">
        <f t="shared" si="1249"/>
        <v>7.4553474072328897E-4</v>
      </c>
      <c r="HD4513" s="2">
        <f t="shared" si="1250"/>
        <v>1.9458328056302801E-6</v>
      </c>
      <c r="HE4513" s="2">
        <f t="shared" si="1246"/>
        <v>1.9458328056302801E-6</v>
      </c>
      <c r="HF4513" s="24" t="str">
        <f t="shared" si="1247"/>
        <v/>
      </c>
    </row>
    <row r="4514" spans="209:214" ht="20.100000000000001" customHeight="1" x14ac:dyDescent="0.25">
      <c r="HA4514" s="2"/>
      <c r="HB4514" s="2">
        <f t="shared" si="1248"/>
        <v>25.049599999998286</v>
      </c>
      <c r="HC4514" s="147">
        <f t="shared" si="1249"/>
        <v>7.4358890791765869E-4</v>
      </c>
      <c r="HD4514" s="2">
        <f t="shared" si="1250"/>
        <v>1.940855384854499E-6</v>
      </c>
      <c r="HE4514" s="2">
        <f t="shared" si="1246"/>
        <v>1.940855384854499E-6</v>
      </c>
      <c r="HF4514" s="24" t="str">
        <f t="shared" si="1247"/>
        <v/>
      </c>
    </row>
    <row r="4515" spans="209:214" ht="20.100000000000001" customHeight="1" x14ac:dyDescent="0.25">
      <c r="HA4515" s="2"/>
      <c r="HB4515" s="2">
        <f t="shared" si="1248"/>
        <v>25.055999999998285</v>
      </c>
      <c r="HC4515" s="147">
        <f t="shared" si="1249"/>
        <v>7.416480525328042E-4</v>
      </c>
      <c r="HD4515" s="2">
        <f t="shared" si="1250"/>
        <v>1.9358903804297597E-6</v>
      </c>
      <c r="HE4515" s="2">
        <f t="shared" si="1246"/>
        <v>1.9358903804297597E-6</v>
      </c>
      <c r="HF4515" s="24" t="str">
        <f t="shared" si="1247"/>
        <v/>
      </c>
    </row>
    <row r="4516" spans="209:214" ht="20.100000000000001" customHeight="1" x14ac:dyDescent="0.25">
      <c r="HA4516" s="2"/>
      <c r="HB4516" s="2">
        <f t="shared" si="1248"/>
        <v>25.062399999998284</v>
      </c>
      <c r="HC4516" s="147">
        <f t="shared" si="1249"/>
        <v>7.3971216215237444E-4</v>
      </c>
      <c r="HD4516" s="2">
        <f t="shared" si="1250"/>
        <v>1.9309377623729935E-6</v>
      </c>
      <c r="HE4516" s="2">
        <f t="shared" si="1246"/>
        <v>1.9309377623729935E-6</v>
      </c>
      <c r="HF4516" s="24" t="str">
        <f t="shared" si="1247"/>
        <v/>
      </c>
    </row>
    <row r="4517" spans="209:214" ht="20.100000000000001" customHeight="1" x14ac:dyDescent="0.25">
      <c r="HA4517" s="2"/>
      <c r="HB4517" s="2">
        <f t="shared" si="1248"/>
        <v>25.068799999998284</v>
      </c>
      <c r="HC4517" s="147">
        <f t="shared" si="1249"/>
        <v>7.3778122439000144E-4</v>
      </c>
      <c r="HD4517" s="2">
        <f t="shared" si="1250"/>
        <v>1.9259975007690023E-6</v>
      </c>
      <c r="HE4517" s="2">
        <f t="shared" si="1246"/>
        <v>1.9259975007690023E-6</v>
      </c>
      <c r="HF4517" s="24" t="str">
        <f t="shared" si="1247"/>
        <v/>
      </c>
    </row>
    <row r="4518" spans="209:214" ht="20.100000000000001" customHeight="1" x14ac:dyDescent="0.25">
      <c r="HA4518" s="2"/>
      <c r="HB4518" s="2">
        <f t="shared" si="1248"/>
        <v>25.075199999998283</v>
      </c>
      <c r="HC4518" s="147">
        <f t="shared" si="1249"/>
        <v>7.3585522688923244E-4</v>
      </c>
      <c r="HD4518" s="2">
        <f t="shared" si="1250"/>
        <v>1.9210695657703508E-6</v>
      </c>
      <c r="HE4518" s="2">
        <f t="shared" si="1246"/>
        <v>1.9210695657703508E-6</v>
      </c>
      <c r="HF4518" s="24" t="str">
        <f t="shared" si="1247"/>
        <v/>
      </c>
    </row>
    <row r="4519" spans="209:214" ht="20.100000000000001" customHeight="1" x14ac:dyDescent="0.25">
      <c r="HA4519" s="2"/>
      <c r="HB4519" s="2">
        <f t="shared" si="1248"/>
        <v>25.081599999998282</v>
      </c>
      <c r="HC4519" s="147">
        <f t="shared" si="1249"/>
        <v>7.3393415732346209E-4</v>
      </c>
      <c r="HD4519" s="2">
        <f t="shared" si="1250"/>
        <v>1.9161539276043053E-6</v>
      </c>
      <c r="HE4519" s="2">
        <f t="shared" si="1246"/>
        <v>1.9161539276043053E-6</v>
      </c>
      <c r="HF4519" s="24" t="str">
        <f t="shared" si="1247"/>
        <v/>
      </c>
    </row>
    <row r="4520" spans="209:214" ht="20.100000000000001" customHeight="1" x14ac:dyDescent="0.25">
      <c r="HA4520" s="2"/>
      <c r="HB4520" s="2">
        <f t="shared" si="1248"/>
        <v>25.087999999998281</v>
      </c>
      <c r="HC4520" s="147">
        <f t="shared" si="1249"/>
        <v>7.3201800339585778E-4</v>
      </c>
      <c r="HD4520" s="2">
        <f t="shared" si="1250"/>
        <v>1.9112505565616663E-6</v>
      </c>
      <c r="HE4520" s="2">
        <f t="shared" si="1246"/>
        <v>1.9112505565616663E-6</v>
      </c>
      <c r="HF4520" s="24" t="str">
        <f t="shared" si="1247"/>
        <v/>
      </c>
    </row>
    <row r="4521" spans="209:214" ht="20.100000000000001" customHeight="1" x14ac:dyDescent="0.25">
      <c r="HA4521" s="2"/>
      <c r="HB4521" s="2">
        <f t="shared" si="1248"/>
        <v>25.094399999998281</v>
      </c>
      <c r="HC4521" s="147">
        <f t="shared" si="1249"/>
        <v>7.3010675283929612E-4</v>
      </c>
      <c r="HD4521" s="2">
        <f t="shared" si="1250"/>
        <v>1.9063594230006716E-6</v>
      </c>
      <c r="HE4521" s="2">
        <f t="shared" si="1246"/>
        <v>1.9063594230006716E-6</v>
      </c>
      <c r="HF4521" s="24" t="str">
        <f t="shared" si="1247"/>
        <v/>
      </c>
    </row>
    <row r="4522" spans="209:214" ht="20.100000000000001" customHeight="1" x14ac:dyDescent="0.25">
      <c r="HA4522" s="2"/>
      <c r="HB4522" s="2">
        <f t="shared" si="1248"/>
        <v>25.10079999999828</v>
      </c>
      <c r="HC4522" s="147">
        <f t="shared" si="1249"/>
        <v>7.2820039341629545E-4</v>
      </c>
      <c r="HD4522" s="2">
        <f t="shared" si="1250"/>
        <v>1.9014804973542607E-6</v>
      </c>
      <c r="HE4522" s="2">
        <f t="shared" si="1246"/>
        <v>1.9014804973542607E-6</v>
      </c>
      <c r="HF4522" s="24" t="str">
        <f t="shared" si="1247"/>
        <v/>
      </c>
    </row>
    <row r="4523" spans="209:214" ht="20.100000000000001" customHeight="1" x14ac:dyDescent="0.25">
      <c r="HA4523" s="2"/>
      <c r="HB4523" s="2">
        <f t="shared" si="1248"/>
        <v>25.107199999998279</v>
      </c>
      <c r="HC4523" s="147">
        <f t="shared" si="1249"/>
        <v>7.2629891291894118E-4</v>
      </c>
      <c r="HD4523" s="2">
        <f t="shared" si="1250"/>
        <v>1.8966137501187988E-6</v>
      </c>
      <c r="HE4523" s="2">
        <f t="shared" si="1246"/>
        <v>1.8966137501187988E-6</v>
      </c>
      <c r="HF4523" s="24" t="str">
        <f t="shared" si="1247"/>
        <v/>
      </c>
    </row>
    <row r="4524" spans="209:214" ht="20.100000000000001" customHeight="1" x14ac:dyDescent="0.25">
      <c r="HA4524" s="2"/>
      <c r="HB4524" s="2">
        <f t="shared" si="1248"/>
        <v>25.113599999998279</v>
      </c>
      <c r="HC4524" s="147">
        <f t="shared" si="1249"/>
        <v>7.2440229916882239E-4</v>
      </c>
      <c r="HD4524" s="2">
        <f t="shared" si="1250"/>
        <v>1.8917591518617747E-6</v>
      </c>
      <c r="HE4524" s="2">
        <f t="shared" si="1246"/>
        <v>1.8917591518617747E-6</v>
      </c>
      <c r="HF4524" s="24" t="str">
        <f t="shared" si="1247"/>
        <v/>
      </c>
    </row>
    <row r="4525" spans="209:214" ht="20.100000000000001" customHeight="1" x14ac:dyDescent="0.25">
      <c r="HA4525" s="2"/>
      <c r="HB4525" s="2">
        <f t="shared" si="1248"/>
        <v>25.119999999998278</v>
      </c>
      <c r="HC4525" s="147">
        <f t="shared" si="1249"/>
        <v>7.2251054001696061E-4</v>
      </c>
      <c r="HD4525" s="2">
        <f t="shared" si="1250"/>
        <v>1.8869166732150789E-6</v>
      </c>
      <c r="HE4525" s="2">
        <f t="shared" si="1246"/>
        <v>1.8869166732150789E-6</v>
      </c>
      <c r="HF4525" s="24" t="str">
        <f t="shared" si="1247"/>
        <v/>
      </c>
    </row>
    <row r="4526" spans="209:214" ht="20.100000000000001" customHeight="1" x14ac:dyDescent="0.25">
      <c r="HA4526" s="2"/>
      <c r="HB4526" s="2">
        <f t="shared" si="1248"/>
        <v>25.126399999998277</v>
      </c>
      <c r="HC4526" s="147">
        <f t="shared" si="1249"/>
        <v>7.2062362334374553E-4</v>
      </c>
      <c r="HD4526" s="2">
        <f t="shared" si="1250"/>
        <v>1.8820862848816173E-6</v>
      </c>
      <c r="HE4526" s="2">
        <f t="shared" si="1246"/>
        <v>1.8820862848816173E-6</v>
      </c>
      <c r="HF4526" s="24" t="str">
        <f t="shared" si="1247"/>
        <v/>
      </c>
    </row>
    <row r="4527" spans="209:214" ht="20.100000000000001" customHeight="1" x14ac:dyDescent="0.25">
      <c r="HA4527" s="2"/>
      <c r="HB4527" s="2">
        <f t="shared" si="1248"/>
        <v>25.132799999998277</v>
      </c>
      <c r="HC4527" s="147">
        <f t="shared" si="1249"/>
        <v>7.1874153705886392E-4</v>
      </c>
      <c r="HD4527" s="2">
        <f t="shared" si="1250"/>
        <v>1.8772679576343348E-6</v>
      </c>
      <c r="HE4527" s="2">
        <f t="shared" si="1246"/>
        <v>1.8772679576343348E-6</v>
      </c>
      <c r="HF4527" s="24" t="str">
        <f t="shared" si="1247"/>
        <v/>
      </c>
    </row>
    <row r="4528" spans="209:214" ht="20.100000000000001" customHeight="1" x14ac:dyDescent="0.25">
      <c r="HA4528" s="2"/>
      <c r="HB4528" s="2">
        <f t="shared" si="1248"/>
        <v>25.139199999998276</v>
      </c>
      <c r="HC4528" s="147">
        <f t="shared" si="1249"/>
        <v>7.1686426910122958E-4</v>
      </c>
      <c r="HD4528" s="2">
        <f t="shared" si="1250"/>
        <v>1.8724616623051575E-6</v>
      </c>
      <c r="HE4528" s="2">
        <f t="shared" si="1246"/>
        <v>1.8724616623051575E-6</v>
      </c>
      <c r="HF4528" s="24" t="str">
        <f t="shared" si="1247"/>
        <v/>
      </c>
    </row>
    <row r="4529" spans="209:214" ht="20.100000000000001" customHeight="1" x14ac:dyDescent="0.25">
      <c r="HA4529" s="2"/>
      <c r="HB4529" s="2">
        <f t="shared" si="1248"/>
        <v>25.145599999998275</v>
      </c>
      <c r="HC4529" s="147">
        <f t="shared" si="1249"/>
        <v>7.1499180743892442E-4</v>
      </c>
      <c r="HD4529" s="2">
        <f t="shared" si="1250"/>
        <v>1.8676673698052662E-6</v>
      </c>
      <c r="HE4529" s="2">
        <f t="shared" si="1246"/>
        <v>1.8676673698052662E-6</v>
      </c>
      <c r="HF4529" s="24" t="str">
        <f t="shared" si="1247"/>
        <v/>
      </c>
    </row>
    <row r="4530" spans="209:214" ht="20.100000000000001" customHeight="1" x14ac:dyDescent="0.25">
      <c r="HA4530" s="2"/>
      <c r="HB4530" s="2">
        <f t="shared" si="1248"/>
        <v>25.151999999998274</v>
      </c>
      <c r="HC4530" s="147">
        <f t="shared" si="1249"/>
        <v>7.1312414006911916E-4</v>
      </c>
      <c r="HD4530" s="2">
        <f t="shared" si="1250"/>
        <v>1.8628850511042804E-6</v>
      </c>
      <c r="HE4530" s="2">
        <f t="shared" si="1246"/>
        <v>1.8628850511042804E-6</v>
      </c>
      <c r="HF4530" s="24" t="str">
        <f t="shared" si="1247"/>
        <v/>
      </c>
    </row>
    <row r="4531" spans="209:214" ht="20.100000000000001" customHeight="1" x14ac:dyDescent="0.25">
      <c r="HA4531" s="2"/>
      <c r="HB4531" s="2">
        <f t="shared" si="1248"/>
        <v>25.158399999998274</v>
      </c>
      <c r="HC4531" s="147">
        <f t="shared" si="1249"/>
        <v>7.1126125501801488E-4</v>
      </c>
      <c r="HD4531" s="2">
        <f t="shared" si="1250"/>
        <v>1.8581146772409917E-6</v>
      </c>
      <c r="HE4531" s="2">
        <f t="shared" si="1246"/>
        <v>1.8581146772409917E-6</v>
      </c>
      <c r="HF4531" s="24" t="str">
        <f t="shared" si="1247"/>
        <v/>
      </c>
    </row>
    <row r="4532" spans="209:214" ht="20.100000000000001" customHeight="1" x14ac:dyDescent="0.25">
      <c r="HA4532" s="2"/>
      <c r="HB4532" s="2">
        <f t="shared" si="1248"/>
        <v>25.164799999998273</v>
      </c>
      <c r="HC4532" s="147">
        <f t="shared" si="1249"/>
        <v>7.0940314034077388E-4</v>
      </c>
      <c r="HD4532" s="2">
        <f t="shared" si="1250"/>
        <v>1.8533562193234722E-6</v>
      </c>
      <c r="HE4532" s="2">
        <f t="shared" si="1246"/>
        <v>1.8533562193234722E-6</v>
      </c>
      <c r="HF4532" s="24" t="str">
        <f t="shared" si="1247"/>
        <v/>
      </c>
    </row>
    <row r="4533" spans="209:214" ht="20.100000000000001" customHeight="1" x14ac:dyDescent="0.25">
      <c r="HA4533" s="2"/>
      <c r="HB4533" s="2">
        <f t="shared" si="1248"/>
        <v>25.171199999998272</v>
      </c>
      <c r="HC4533" s="147">
        <f t="shared" si="1249"/>
        <v>7.0754978412145041E-4</v>
      </c>
      <c r="HD4533" s="2">
        <f t="shared" si="1250"/>
        <v>1.8486096485267976E-6</v>
      </c>
      <c r="HE4533" s="2">
        <f t="shared" si="1246"/>
        <v>1.8486096485267976E-6</v>
      </c>
      <c r="HF4533" s="24" t="str">
        <f t="shared" si="1247"/>
        <v/>
      </c>
    </row>
    <row r="4534" spans="209:214" ht="20.100000000000001" customHeight="1" x14ac:dyDescent="0.25">
      <c r="HA4534" s="2"/>
      <c r="HB4534" s="2">
        <f t="shared" si="1248"/>
        <v>25.177599999998272</v>
      </c>
      <c r="HC4534" s="147">
        <f t="shared" si="1249"/>
        <v>7.0570117447292361E-4</v>
      </c>
      <c r="HD4534" s="2">
        <f t="shared" si="1250"/>
        <v>1.8438749360891443E-6</v>
      </c>
      <c r="HE4534" s="2">
        <f t="shared" si="1246"/>
        <v>1.8438749360891443E-6</v>
      </c>
      <c r="HF4534" s="24" t="str">
        <f t="shared" si="1247"/>
        <v/>
      </c>
    </row>
    <row r="4535" spans="209:214" ht="20.100000000000001" customHeight="1" x14ac:dyDescent="0.25">
      <c r="HA4535" s="2"/>
      <c r="HB4535" s="2">
        <f t="shared" si="1248"/>
        <v>25.183999999998271</v>
      </c>
      <c r="HC4535" s="147">
        <f t="shared" si="1249"/>
        <v>7.0385729953683447E-4</v>
      </c>
      <c r="HD4535" s="2">
        <f t="shared" si="1250"/>
        <v>1.839152053317427E-6</v>
      </c>
      <c r="HE4535" s="2">
        <f t="shared" si="1246"/>
        <v>1.839152053317427E-6</v>
      </c>
      <c r="HF4535" s="24" t="str">
        <f t="shared" si="1247"/>
        <v/>
      </c>
    </row>
    <row r="4536" spans="209:214" ht="20.100000000000001" customHeight="1" x14ac:dyDescent="0.25">
      <c r="HA4536" s="2"/>
      <c r="HB4536" s="2">
        <f t="shared" si="1248"/>
        <v>25.19039999999827</v>
      </c>
      <c r="HC4536" s="147">
        <f t="shared" si="1249"/>
        <v>7.0201814748351704E-4</v>
      </c>
      <c r="HD4536" s="2">
        <f t="shared" si="1250"/>
        <v>1.834440971588058E-6</v>
      </c>
      <c r="HE4536" s="2">
        <f t="shared" si="1246"/>
        <v>1.834440971588058E-6</v>
      </c>
      <c r="HF4536" s="24" t="str">
        <f t="shared" si="1247"/>
        <v/>
      </c>
    </row>
    <row r="4537" spans="209:214" ht="20.100000000000001" customHeight="1" x14ac:dyDescent="0.25">
      <c r="HA4537" s="2"/>
      <c r="HB4537" s="2">
        <f t="shared" si="1248"/>
        <v>25.196799999998269</v>
      </c>
      <c r="HC4537" s="147">
        <f t="shared" si="1249"/>
        <v>7.0018370651192899E-4</v>
      </c>
      <c r="HD4537" s="2">
        <f t="shared" si="1250"/>
        <v>1.8297416623389235E-6</v>
      </c>
      <c r="HE4537" s="2">
        <f t="shared" si="1246"/>
        <v>1.8297416623389235E-6</v>
      </c>
      <c r="HF4537" s="24" t="str">
        <f t="shared" si="1247"/>
        <v/>
      </c>
    </row>
    <row r="4538" spans="209:214" ht="20.100000000000001" customHeight="1" x14ac:dyDescent="0.25">
      <c r="HA4538" s="2"/>
      <c r="HB4538" s="2">
        <f t="shared" si="1248"/>
        <v>25.203199999998269</v>
      </c>
      <c r="HC4538" s="147">
        <f t="shared" si="1249"/>
        <v>6.9835396484959006E-4</v>
      </c>
      <c r="HD4538" s="2">
        <f t="shared" si="1250"/>
        <v>1.825054097077082E-6</v>
      </c>
      <c r="HE4538" s="2">
        <f t="shared" si="1246"/>
        <v>1.825054097077082E-6</v>
      </c>
      <c r="HF4538" s="24" t="str">
        <f t="shared" si="1247"/>
        <v/>
      </c>
    </row>
    <row r="4539" spans="209:214" ht="20.100000000000001" customHeight="1" x14ac:dyDescent="0.25">
      <c r="HA4539" s="2"/>
      <c r="HB4539" s="2">
        <f t="shared" si="1248"/>
        <v>25.209599999998268</v>
      </c>
      <c r="HC4539" s="147">
        <f t="shared" si="1249"/>
        <v>6.9652891075251298E-4</v>
      </c>
      <c r="HD4539" s="2">
        <f t="shared" si="1250"/>
        <v>1.8203782473746443E-6</v>
      </c>
      <c r="HE4539" s="2">
        <f t="shared" si="1246"/>
        <v>1.8203782473746443E-6</v>
      </c>
      <c r="HF4539" s="24" t="str">
        <f t="shared" si="1247"/>
        <v/>
      </c>
    </row>
    <row r="4540" spans="209:214" ht="20.100000000000001" customHeight="1" x14ac:dyDescent="0.25">
      <c r="HA4540" s="2"/>
      <c r="HB4540" s="2">
        <f t="shared" si="1248"/>
        <v>25.215999999998267</v>
      </c>
      <c r="HC4540" s="147">
        <f t="shared" si="1249"/>
        <v>6.9470853250513834E-4</v>
      </c>
      <c r="HD4540" s="2">
        <f t="shared" si="1250"/>
        <v>1.8157140848675804E-6</v>
      </c>
      <c r="HE4540" s="2">
        <f t="shared" si="1246"/>
        <v>1.8157140848675804E-6</v>
      </c>
      <c r="HF4540" s="24" t="str">
        <f t="shared" si="1247"/>
        <v/>
      </c>
    </row>
    <row r="4541" spans="209:214" ht="20.100000000000001" customHeight="1" x14ac:dyDescent="0.25">
      <c r="HA4541" s="2"/>
      <c r="HB4541" s="2">
        <f t="shared" si="1248"/>
        <v>25.222399999998267</v>
      </c>
      <c r="HC4541" s="147">
        <f t="shared" si="1249"/>
        <v>6.9289281842027076E-4</v>
      </c>
      <c r="HD4541" s="2">
        <f t="shared" si="1250"/>
        <v>1.8110615812635261E-6</v>
      </c>
      <c r="HE4541" s="2">
        <f t="shared" si="1246"/>
        <v>1.8110615812635261E-6</v>
      </c>
      <c r="HF4541" s="24" t="str">
        <f t="shared" si="1247"/>
        <v/>
      </c>
    </row>
    <row r="4542" spans="209:214" ht="20.100000000000001" customHeight="1" x14ac:dyDescent="0.25">
      <c r="HA4542" s="2"/>
      <c r="HB4542" s="2">
        <f t="shared" si="1248"/>
        <v>25.228799999998266</v>
      </c>
      <c r="HC4542" s="147">
        <f t="shared" si="1249"/>
        <v>6.9108175683900723E-4</v>
      </c>
      <c r="HD4542" s="2">
        <f t="shared" si="1250"/>
        <v>1.8064207083310496E-6</v>
      </c>
      <c r="HE4542" s="2">
        <f t="shared" si="1246"/>
        <v>1.8064207083310496E-6</v>
      </c>
      <c r="HF4542" s="24" t="str">
        <f t="shared" si="1247"/>
        <v/>
      </c>
    </row>
    <row r="4543" spans="209:214" ht="20.100000000000001" customHeight="1" x14ac:dyDescent="0.25">
      <c r="HA4543" s="2"/>
      <c r="HB4543" s="2">
        <f t="shared" si="1248"/>
        <v>25.235199999998265</v>
      </c>
      <c r="HC4543" s="147">
        <f t="shared" si="1249"/>
        <v>6.8927533613067618E-4</v>
      </c>
      <c r="HD4543" s="2">
        <f t="shared" si="1250"/>
        <v>1.8017914379019279E-6</v>
      </c>
      <c r="HE4543" s="2">
        <f t="shared" si="1246"/>
        <v>1.8017914379019279E-6</v>
      </c>
      <c r="HF4543" s="24" t="str">
        <f t="shared" si="1247"/>
        <v/>
      </c>
    </row>
    <row r="4544" spans="209:214" ht="20.100000000000001" customHeight="1" x14ac:dyDescent="0.25">
      <c r="HA4544" s="2"/>
      <c r="HB4544" s="2">
        <f t="shared" si="1248"/>
        <v>25.241599999998265</v>
      </c>
      <c r="HC4544" s="147">
        <f t="shared" si="1249"/>
        <v>6.8747354469277425E-4</v>
      </c>
      <c r="HD4544" s="2">
        <f t="shared" si="1250"/>
        <v>1.7971737418797122E-6</v>
      </c>
      <c r="HE4544" s="2">
        <f t="shared" si="1246"/>
        <v>1.7971737418797122E-6</v>
      </c>
      <c r="HF4544" s="24" t="str">
        <f t="shared" si="1247"/>
        <v/>
      </c>
    </row>
    <row r="4545" spans="209:214" ht="20.100000000000001" customHeight="1" x14ac:dyDescent="0.25">
      <c r="HA4545" s="2"/>
      <c r="HB4545" s="2">
        <f t="shared" si="1248"/>
        <v>25.247999999998264</v>
      </c>
      <c r="HC4545" s="147">
        <f t="shared" si="1249"/>
        <v>6.8567637095089454E-4</v>
      </c>
      <c r="HD4545" s="2">
        <f t="shared" si="1250"/>
        <v>1.7925675922308374E-6</v>
      </c>
      <c r="HE4545" s="2">
        <f t="shared" si="1246"/>
        <v>1.7925675922308374E-6</v>
      </c>
      <c r="HF4545" s="24" t="str">
        <f t="shared" si="1247"/>
        <v/>
      </c>
    </row>
    <row r="4546" spans="209:214" ht="20.100000000000001" customHeight="1" x14ac:dyDescent="0.25">
      <c r="HA4546" s="2"/>
      <c r="HB4546" s="2">
        <f t="shared" si="1248"/>
        <v>25.254399999998263</v>
      </c>
      <c r="HC4546" s="147">
        <f t="shared" si="1249"/>
        <v>6.838838033586637E-4</v>
      </c>
      <c r="HD4546" s="2">
        <f t="shared" si="1250"/>
        <v>1.7879729609821286E-6</v>
      </c>
      <c r="HE4546" s="2">
        <f t="shared" si="1246"/>
        <v>1.7879729609821286E-6</v>
      </c>
      <c r="HF4546" s="24" t="str">
        <f t="shared" si="1247"/>
        <v/>
      </c>
    </row>
    <row r="4547" spans="209:214" ht="20.100000000000001" customHeight="1" x14ac:dyDescent="0.25">
      <c r="HA4547" s="2"/>
      <c r="HB4547" s="2">
        <f t="shared" si="1248"/>
        <v>25.260799999998262</v>
      </c>
      <c r="HC4547" s="147">
        <f t="shared" si="1249"/>
        <v>6.8209583039768157E-4</v>
      </c>
      <c r="HD4547" s="2">
        <f t="shared" si="1250"/>
        <v>1.783389820233486E-6</v>
      </c>
      <c r="HE4547" s="2">
        <f t="shared" si="1246"/>
        <v>1.783389820233486E-6</v>
      </c>
      <c r="HF4547" s="24" t="str">
        <f t="shared" si="1247"/>
        <v/>
      </c>
    </row>
    <row r="4548" spans="209:214" ht="20.100000000000001" customHeight="1" x14ac:dyDescent="0.25">
      <c r="HA4548" s="2"/>
      <c r="HB4548" s="2">
        <f t="shared" si="1248"/>
        <v>25.267199999998262</v>
      </c>
      <c r="HC4548" s="147">
        <f t="shared" si="1249"/>
        <v>6.8031244057744809E-4</v>
      </c>
      <c r="HD4548" s="2">
        <f t="shared" si="1250"/>
        <v>1.7788181421414051E-6</v>
      </c>
      <c r="HE4548" s="2">
        <f t="shared" si="1246"/>
        <v>1.7788181421414051E-6</v>
      </c>
      <c r="HF4548" s="24" t="str">
        <f t="shared" si="1247"/>
        <v/>
      </c>
    </row>
    <row r="4549" spans="209:214" ht="20.100000000000001" customHeight="1" x14ac:dyDescent="0.25">
      <c r="HA4549" s="2"/>
      <c r="HB4549" s="2">
        <f t="shared" si="1248"/>
        <v>25.273599999998261</v>
      </c>
      <c r="HC4549" s="147">
        <f t="shared" si="1249"/>
        <v>6.7853362243530668E-4</v>
      </c>
      <c r="HD4549" s="2">
        <f t="shared" si="1250"/>
        <v>1.7742578989331801E-6</v>
      </c>
      <c r="HE4549" s="2">
        <f t="shared" si="1246"/>
        <v>1.7742578989331801E-6</v>
      </c>
      <c r="HF4549" s="24" t="str">
        <f t="shared" si="1247"/>
        <v/>
      </c>
    </row>
    <row r="4550" spans="209:214" ht="20.100000000000001" customHeight="1" x14ac:dyDescent="0.25">
      <c r="HA4550" s="2"/>
      <c r="HB4550" s="2">
        <f t="shared" si="1248"/>
        <v>25.27999999999826</v>
      </c>
      <c r="HC4550" s="147">
        <f t="shared" si="1249"/>
        <v>6.767593645363735E-4</v>
      </c>
      <c r="HD4550" s="2">
        <f t="shared" si="1250"/>
        <v>1.7697090628963864E-6</v>
      </c>
      <c r="HE4550" s="2">
        <f t="shared" si="1246"/>
        <v>1.7697090628963864E-6</v>
      </c>
      <c r="HF4550" s="24" t="str">
        <f t="shared" si="1247"/>
        <v/>
      </c>
    </row>
    <row r="4551" spans="209:214" ht="20.100000000000001" customHeight="1" x14ac:dyDescent="0.25">
      <c r="HA4551" s="2"/>
      <c r="HB4551" s="2">
        <f t="shared" si="1248"/>
        <v>25.28639999999826</v>
      </c>
      <c r="HC4551" s="147">
        <f t="shared" si="1249"/>
        <v>6.7498965547347712E-4</v>
      </c>
      <c r="HD4551" s="2">
        <f t="shared" si="1250"/>
        <v>1.7651716063880971E-6</v>
      </c>
      <c r="HE4551" s="2">
        <f t="shared" si="1246"/>
        <v>1.7651716063880971E-6</v>
      </c>
      <c r="HF4551" s="24" t="str">
        <f t="shared" si="1247"/>
        <v/>
      </c>
    </row>
    <row r="4552" spans="209:214" ht="20.100000000000001" customHeight="1" x14ac:dyDescent="0.25">
      <c r="HA4552" s="2"/>
      <c r="HB4552" s="2">
        <f t="shared" si="1248"/>
        <v>25.292799999998259</v>
      </c>
      <c r="HC4552" s="147">
        <f t="shared" si="1249"/>
        <v>6.7322448386708902E-4</v>
      </c>
      <c r="HD4552" s="2">
        <f t="shared" si="1250"/>
        <v>1.760645501822089E-6</v>
      </c>
      <c r="HE4552" s="2">
        <f t="shared" si="1246"/>
        <v>1.760645501822089E-6</v>
      </c>
      <c r="HF4552" s="24" t="str">
        <f t="shared" si="1247"/>
        <v/>
      </c>
    </row>
    <row r="4553" spans="209:214" ht="20.100000000000001" customHeight="1" x14ac:dyDescent="0.25">
      <c r="HA4553" s="2"/>
      <c r="HB4553" s="2">
        <f t="shared" si="1248"/>
        <v>25.299199999998258</v>
      </c>
      <c r="HC4553" s="147">
        <f t="shared" si="1249"/>
        <v>6.7146383836526693E-4</v>
      </c>
      <c r="HD4553" s="2">
        <f t="shared" si="1250"/>
        <v>1.7561307216822867E-6</v>
      </c>
      <c r="HE4553" s="2">
        <f t="shared" si="1246"/>
        <v>1.7561307216822867E-6</v>
      </c>
      <c r="HF4553" s="24" t="str">
        <f t="shared" si="1247"/>
        <v/>
      </c>
    </row>
    <row r="4554" spans="209:214" ht="20.100000000000001" customHeight="1" x14ac:dyDescent="0.25">
      <c r="HA4554" s="2"/>
      <c r="HB4554" s="2">
        <f t="shared" si="1248"/>
        <v>25.305599999998257</v>
      </c>
      <c r="HC4554" s="147">
        <f t="shared" si="1249"/>
        <v>6.6970770764358464E-4</v>
      </c>
      <c r="HD4554" s="2">
        <f t="shared" si="1250"/>
        <v>1.7516272385170164E-6</v>
      </c>
      <c r="HE4554" s="2">
        <f t="shared" si="1246"/>
        <v>1.7516272385170164E-6</v>
      </c>
      <c r="HF4554" s="24" t="str">
        <f t="shared" si="1247"/>
        <v/>
      </c>
    </row>
    <row r="4555" spans="209:214" ht="20.100000000000001" customHeight="1" x14ac:dyDescent="0.25">
      <c r="HA4555" s="2"/>
      <c r="HB4555" s="2">
        <f t="shared" si="1248"/>
        <v>25.311999999998257</v>
      </c>
      <c r="HC4555" s="147">
        <f t="shared" si="1249"/>
        <v>6.6795608040506763E-4</v>
      </c>
      <c r="HD4555" s="2">
        <f t="shared" si="1250"/>
        <v>1.7471350249307661E-6</v>
      </c>
      <c r="HE4555" s="2">
        <f t="shared" si="1246"/>
        <v>1.7471350249307661E-6</v>
      </c>
      <c r="HF4555" s="24" t="str">
        <f t="shared" si="1247"/>
        <v/>
      </c>
    </row>
    <row r="4556" spans="209:214" ht="20.100000000000001" customHeight="1" x14ac:dyDescent="0.25">
      <c r="HA4556" s="2"/>
      <c r="HB4556" s="2">
        <f t="shared" si="1248"/>
        <v>25.318399999998256</v>
      </c>
      <c r="HC4556" s="147">
        <f t="shared" si="1249"/>
        <v>6.6620894538013686E-4</v>
      </c>
      <c r="HD4556" s="2">
        <f t="shared" si="1250"/>
        <v>1.7426540536020748E-6</v>
      </c>
      <c r="HE4556" s="2">
        <f t="shared" si="1246"/>
        <v>1.7426540536020748E-6</v>
      </c>
      <c r="HF4556" s="24" t="str">
        <f t="shared" si="1247"/>
        <v/>
      </c>
    </row>
    <row r="4557" spans="209:214" ht="20.100000000000001" customHeight="1" x14ac:dyDescent="0.25">
      <c r="HA4557" s="2"/>
      <c r="HB4557" s="2">
        <f t="shared" si="1248"/>
        <v>25.324799999998255</v>
      </c>
      <c r="HC4557" s="147">
        <f t="shared" si="1249"/>
        <v>6.6446629132653479E-4</v>
      </c>
      <c r="HD4557" s="2">
        <f t="shared" si="1250"/>
        <v>1.7381842972658598E-6</v>
      </c>
      <c r="HE4557" s="2">
        <f t="shared" si="1246"/>
        <v>1.7381842972658598E-6</v>
      </c>
      <c r="HF4557" s="24" t="str">
        <f t="shared" si="1247"/>
        <v/>
      </c>
    </row>
    <row r="4558" spans="209:214" ht="20.100000000000001" customHeight="1" x14ac:dyDescent="0.25">
      <c r="HA4558" s="2"/>
      <c r="HB4558" s="2">
        <f t="shared" si="1248"/>
        <v>25.331199999998255</v>
      </c>
      <c r="HC4558" s="147">
        <f t="shared" si="1249"/>
        <v>6.6272810702926893E-4</v>
      </c>
      <c r="HD4558" s="2">
        <f t="shared" si="1250"/>
        <v>1.7337257287206812E-6</v>
      </c>
      <c r="HE4558" s="2">
        <f t="shared" si="1246"/>
        <v>1.7337257287206812E-6</v>
      </c>
      <c r="HF4558" s="24" t="str">
        <f t="shared" si="1247"/>
        <v/>
      </c>
    </row>
    <row r="4559" spans="209:214" ht="20.100000000000001" customHeight="1" x14ac:dyDescent="0.25">
      <c r="HA4559" s="2"/>
      <c r="HB4559" s="2">
        <f t="shared" si="1248"/>
        <v>25.337599999998254</v>
      </c>
      <c r="HC4559" s="147">
        <f t="shared" si="1249"/>
        <v>6.6099438130054824E-4</v>
      </c>
      <c r="HD4559" s="2">
        <f t="shared" si="1250"/>
        <v>1.7292783208329703E-6</v>
      </c>
      <c r="HE4559" s="2">
        <f t="shared" si="1246"/>
        <v>1.7292783208329703E-6</v>
      </c>
      <c r="HF4559" s="24" t="str">
        <f t="shared" si="1247"/>
        <v/>
      </c>
    </row>
    <row r="4560" spans="209:214" ht="20.100000000000001" customHeight="1" x14ac:dyDescent="0.25">
      <c r="HA4560" s="2"/>
      <c r="HB4560" s="2">
        <f t="shared" si="1248"/>
        <v>25.343999999998253</v>
      </c>
      <c r="HC4560" s="147">
        <f t="shared" si="1249"/>
        <v>6.5926510297971527E-4</v>
      </c>
      <c r="HD4560" s="2">
        <f t="shared" si="1250"/>
        <v>1.7248420465264041E-6</v>
      </c>
      <c r="HE4560" s="2">
        <f t="shared" si="1246"/>
        <v>1.7248420465264041E-6</v>
      </c>
      <c r="HF4560" s="24" t="str">
        <f t="shared" si="1247"/>
        <v/>
      </c>
    </row>
    <row r="4561" spans="209:214" ht="20.100000000000001" customHeight="1" x14ac:dyDescent="0.25">
      <c r="HA4561" s="2"/>
      <c r="HB4561" s="2">
        <f t="shared" si="1248"/>
        <v>25.350399999998253</v>
      </c>
      <c r="HC4561" s="147">
        <f t="shared" si="1249"/>
        <v>6.5754026093318887E-4</v>
      </c>
      <c r="HD4561" s="2">
        <f t="shared" si="1250"/>
        <v>1.7204168787945907E-6</v>
      </c>
      <c r="HE4561" s="2">
        <f t="shared" si="1246"/>
        <v>1.7204168787945907E-6</v>
      </c>
      <c r="HF4561" s="24" t="str">
        <f t="shared" si="1247"/>
        <v/>
      </c>
    </row>
    <row r="4562" spans="209:214" ht="20.100000000000001" customHeight="1" x14ac:dyDescent="0.25">
      <c r="HA4562" s="2"/>
      <c r="HB4562" s="2">
        <f t="shared" si="1248"/>
        <v>25.356799999998252</v>
      </c>
      <c r="HC4562" s="147">
        <f t="shared" si="1249"/>
        <v>6.5581984405439428E-4</v>
      </c>
      <c r="HD4562" s="2">
        <f t="shared" si="1250"/>
        <v>1.7160027906855651E-6</v>
      </c>
      <c r="HE4562" s="2">
        <f t="shared" si="1246"/>
        <v>1.7160027906855651E-6</v>
      </c>
      <c r="HF4562" s="24" t="str">
        <f t="shared" si="1247"/>
        <v/>
      </c>
    </row>
    <row r="4563" spans="209:214" ht="20.100000000000001" customHeight="1" x14ac:dyDescent="0.25">
      <c r="HA4563" s="2"/>
      <c r="HB4563" s="2">
        <f t="shared" si="1248"/>
        <v>25.363199999998251</v>
      </c>
      <c r="HC4563" s="147">
        <f t="shared" si="1249"/>
        <v>6.5410384126370871E-4</v>
      </c>
      <c r="HD4563" s="2">
        <f t="shared" si="1250"/>
        <v>1.7115997553169681E-6</v>
      </c>
      <c r="HE4563" s="2">
        <f t="shared" si="1246"/>
        <v>1.7115997553169681E-6</v>
      </c>
      <c r="HF4563" s="24" t="str">
        <f t="shared" si="1247"/>
        <v/>
      </c>
    </row>
    <row r="4564" spans="209:214" ht="20.100000000000001" customHeight="1" x14ac:dyDescent="0.25">
      <c r="HA4564" s="2"/>
      <c r="HB4564" s="2">
        <f t="shared" si="1248"/>
        <v>25.36959999999825</v>
      </c>
      <c r="HC4564" s="147">
        <f t="shared" si="1249"/>
        <v>6.5239224150839175E-4</v>
      </c>
      <c r="HD4564" s="2">
        <f t="shared" si="1250"/>
        <v>1.7072077458652043E-6</v>
      </c>
      <c r="HE4564" s="2">
        <f t="shared" si="1246"/>
        <v>1.7072077458652043E-6</v>
      </c>
      <c r="HF4564" s="24" t="str">
        <f t="shared" si="1247"/>
        <v/>
      </c>
    </row>
    <row r="4565" spans="209:214" ht="20.100000000000001" customHeight="1" x14ac:dyDescent="0.25">
      <c r="HA4565" s="2"/>
      <c r="HB4565" s="2">
        <f t="shared" si="1248"/>
        <v>25.37599999999825</v>
      </c>
      <c r="HC4565" s="147">
        <f t="shared" si="1249"/>
        <v>6.5068503376252654E-4</v>
      </c>
      <c r="HD4565" s="2">
        <f t="shared" si="1250"/>
        <v>1.7028267355714052E-6</v>
      </c>
      <c r="HE4565" s="2">
        <f t="shared" si="1246"/>
        <v>1.7028267355714052E-6</v>
      </c>
      <c r="HF4565" s="24" t="str">
        <f t="shared" si="1247"/>
        <v/>
      </c>
    </row>
    <row r="4566" spans="209:214" ht="20.100000000000001" customHeight="1" x14ac:dyDescent="0.25">
      <c r="HA4566" s="2"/>
      <c r="HB4566" s="2">
        <f t="shared" si="1248"/>
        <v>25.382399999998249</v>
      </c>
      <c r="HC4566" s="147">
        <f t="shared" si="1249"/>
        <v>6.4898220702695514E-4</v>
      </c>
      <c r="HD4566" s="2">
        <f t="shared" si="1250"/>
        <v>1.6984566977362248E-6</v>
      </c>
      <c r="HE4566" s="2">
        <f t="shared" si="1246"/>
        <v>1.6984566977362248E-6</v>
      </c>
      <c r="HF4566" s="24" t="str">
        <f t="shared" si="1247"/>
        <v/>
      </c>
    </row>
    <row r="4567" spans="209:214" ht="20.100000000000001" customHeight="1" x14ac:dyDescent="0.25">
      <c r="HA4567" s="2"/>
      <c r="HB4567" s="2">
        <f t="shared" si="1248"/>
        <v>25.388799999998248</v>
      </c>
      <c r="HC4567" s="147">
        <f t="shared" si="1249"/>
        <v>6.4728375032921891E-4</v>
      </c>
      <c r="HD4567" s="2">
        <f t="shared" si="1250"/>
        <v>1.6940976057269958E-6</v>
      </c>
      <c r="HE4567" s="2">
        <f t="shared" si="1246"/>
        <v>1.6940976057269958E-6</v>
      </c>
      <c r="HF4567" s="24" t="str">
        <f t="shared" si="1247"/>
        <v/>
      </c>
    </row>
    <row r="4568" spans="209:214" ht="20.100000000000001" customHeight="1" x14ac:dyDescent="0.25">
      <c r="HA4568" s="2"/>
      <c r="HB4568" s="2">
        <f t="shared" si="1248"/>
        <v>25.395199999998248</v>
      </c>
      <c r="HC4568" s="147">
        <f t="shared" si="1249"/>
        <v>6.4558965272349192E-4</v>
      </c>
      <c r="HD4568" s="2">
        <f t="shared" si="1250"/>
        <v>1.6897494329665618E-6</v>
      </c>
      <c r="HE4568" s="2">
        <f t="shared" ref="HE4568:HE4631" si="1251">IF(HC4568&lt;(1-$HA$604),HD4568,"")</f>
        <v>1.6897494329665618E-6</v>
      </c>
      <c r="HF4568" s="24" t="str">
        <f t="shared" ref="HF4568:HF4631" si="1252">IF(HC4568&lt;(1-$HA$610),HD4568,"")</f>
        <v/>
      </c>
    </row>
    <row r="4569" spans="209:214" ht="20.100000000000001" customHeight="1" x14ac:dyDescent="0.25">
      <c r="HA4569" s="2"/>
      <c r="HB4569" s="2">
        <f t="shared" ref="HB4569:HB4632" si="1253">HB4568+$HE$597</f>
        <v>25.401599999998247</v>
      </c>
      <c r="HC4569" s="147">
        <f t="shared" ref="HC4569:HC4632" si="1254">_xlfn.CHISQ.DIST.RT(HB4569,7)</f>
        <v>6.4389990329052535E-4</v>
      </c>
      <c r="HD4569" s="2">
        <f t="shared" ref="HD4569:HD4632" si="1255">HC4569-HC4570</f>
        <v>1.6854121529445536E-6</v>
      </c>
      <c r="HE4569" s="2">
        <f t="shared" si="1251"/>
        <v>1.6854121529445536E-6</v>
      </c>
      <c r="HF4569" s="24" t="str">
        <f t="shared" si="1252"/>
        <v/>
      </c>
    </row>
    <row r="4570" spans="209:214" ht="20.100000000000001" customHeight="1" x14ac:dyDescent="0.25">
      <c r="HA4570" s="2"/>
      <c r="HB4570" s="2">
        <f t="shared" si="1253"/>
        <v>25.407999999998246</v>
      </c>
      <c r="HC4570" s="147">
        <f t="shared" si="1254"/>
        <v>6.422144911375808E-4</v>
      </c>
      <c r="HD4570" s="2">
        <f t="shared" si="1255"/>
        <v>1.68108573921316E-6</v>
      </c>
      <c r="HE4570" s="2">
        <f t="shared" si="1251"/>
        <v>1.68108573921316E-6</v>
      </c>
      <c r="HF4570" s="24" t="str">
        <f t="shared" si="1252"/>
        <v/>
      </c>
    </row>
    <row r="4571" spans="209:214" ht="20.100000000000001" customHeight="1" x14ac:dyDescent="0.25">
      <c r="HA4571" s="2"/>
      <c r="HB4571" s="2">
        <f t="shared" si="1253"/>
        <v>25.414399999998246</v>
      </c>
      <c r="HC4571" s="147">
        <f t="shared" si="1254"/>
        <v>6.4053340539836764E-4</v>
      </c>
      <c r="HD4571" s="2">
        <f t="shared" si="1255"/>
        <v>1.6767701653802982E-6</v>
      </c>
      <c r="HE4571" s="2">
        <f t="shared" si="1251"/>
        <v>1.6767701653802982E-6</v>
      </c>
      <c r="HF4571" s="24" t="str">
        <f t="shared" si="1252"/>
        <v/>
      </c>
    </row>
    <row r="4572" spans="209:214" ht="20.100000000000001" customHeight="1" x14ac:dyDescent="0.25">
      <c r="HA4572" s="2"/>
      <c r="HB4572" s="2">
        <f t="shared" si="1253"/>
        <v>25.420799999998245</v>
      </c>
      <c r="HC4572" s="147">
        <f t="shared" si="1254"/>
        <v>6.3885663523298734E-4</v>
      </c>
      <c r="HD4572" s="2">
        <f t="shared" si="1255"/>
        <v>1.6724654051207804E-6</v>
      </c>
      <c r="HE4572" s="2">
        <f t="shared" si="1251"/>
        <v>1.6724654051207804E-6</v>
      </c>
      <c r="HF4572" s="24" t="str">
        <f t="shared" si="1252"/>
        <v/>
      </c>
    </row>
    <row r="4573" spans="209:214" ht="20.100000000000001" customHeight="1" x14ac:dyDescent="0.25">
      <c r="HA4573" s="2"/>
      <c r="HB4573" s="2">
        <f t="shared" si="1253"/>
        <v>25.427199999998244</v>
      </c>
      <c r="HC4573" s="147">
        <f t="shared" si="1254"/>
        <v>6.3718416982786656E-4</v>
      </c>
      <c r="HD4573" s="2">
        <f t="shared" si="1255"/>
        <v>1.6681714321699175E-6</v>
      </c>
      <c r="HE4573" s="2">
        <f t="shared" si="1251"/>
        <v>1.6681714321699175E-6</v>
      </c>
      <c r="HF4573" s="24" t="str">
        <f t="shared" si="1252"/>
        <v/>
      </c>
    </row>
    <row r="4574" spans="209:214" ht="20.100000000000001" customHeight="1" x14ac:dyDescent="0.25">
      <c r="HA4574" s="2"/>
      <c r="HB4574" s="2">
        <f t="shared" si="1253"/>
        <v>25.433599999998243</v>
      </c>
      <c r="HC4574" s="147">
        <f t="shared" si="1254"/>
        <v>6.3551599839569665E-4</v>
      </c>
      <c r="HD4574" s="2">
        <f t="shared" si="1255"/>
        <v>1.6638882203221092E-6</v>
      </c>
      <c r="HE4574" s="2">
        <f t="shared" si="1251"/>
        <v>1.6638882203221092E-6</v>
      </c>
      <c r="HF4574" s="24" t="str">
        <f t="shared" si="1252"/>
        <v/>
      </c>
    </row>
    <row r="4575" spans="209:214" ht="20.100000000000001" customHeight="1" x14ac:dyDescent="0.25">
      <c r="HA4575" s="2"/>
      <c r="HB4575" s="2">
        <f t="shared" si="1253"/>
        <v>25.439999999998243</v>
      </c>
      <c r="HC4575" s="147">
        <f t="shared" si="1254"/>
        <v>6.3385211017537454E-4</v>
      </c>
      <c r="HD4575" s="2">
        <f t="shared" si="1255"/>
        <v>1.6596157434322538E-6</v>
      </c>
      <c r="HE4575" s="2">
        <f t="shared" si="1251"/>
        <v>1.6596157434322538E-6</v>
      </c>
      <c r="HF4575" s="24" t="str">
        <f t="shared" si="1252"/>
        <v/>
      </c>
    </row>
    <row r="4576" spans="209:214" ht="20.100000000000001" customHeight="1" x14ac:dyDescent="0.25">
      <c r="HA4576" s="2"/>
      <c r="HB4576" s="2">
        <f t="shared" si="1253"/>
        <v>25.446399999998242</v>
      </c>
      <c r="HC4576" s="147">
        <f t="shared" si="1254"/>
        <v>6.3219249443194228E-4</v>
      </c>
      <c r="HD4576" s="2">
        <f t="shared" si="1255"/>
        <v>1.655353975422145E-6</v>
      </c>
      <c r="HE4576" s="2">
        <f t="shared" si="1251"/>
        <v>1.655353975422145E-6</v>
      </c>
      <c r="HF4576" s="24" t="str">
        <f t="shared" si="1252"/>
        <v/>
      </c>
    </row>
    <row r="4577" spans="209:214" ht="20.100000000000001" customHeight="1" x14ac:dyDescent="0.25">
      <c r="HA4577" s="2"/>
      <c r="HB4577" s="2">
        <f t="shared" si="1253"/>
        <v>25.452799999998241</v>
      </c>
      <c r="HC4577" s="147">
        <f t="shared" si="1254"/>
        <v>6.3053714045652014E-4</v>
      </c>
      <c r="HD4577" s="2">
        <f t="shared" si="1255"/>
        <v>1.6511028902660516E-6</v>
      </c>
      <c r="HE4577" s="2">
        <f t="shared" si="1251"/>
        <v>1.6511028902660516E-6</v>
      </c>
      <c r="HF4577" s="24" t="str">
        <f t="shared" si="1252"/>
        <v/>
      </c>
    </row>
    <row r="4578" spans="209:214" ht="20.100000000000001" customHeight="1" x14ac:dyDescent="0.25">
      <c r="HA4578" s="2"/>
      <c r="HB4578" s="2">
        <f t="shared" si="1253"/>
        <v>25.459199999998241</v>
      </c>
      <c r="HC4578" s="147">
        <f t="shared" si="1254"/>
        <v>6.2888603756625409E-4</v>
      </c>
      <c r="HD4578" s="2">
        <f t="shared" si="1255"/>
        <v>1.64686246200568E-6</v>
      </c>
      <c r="HE4578" s="2">
        <f t="shared" si="1251"/>
        <v>1.64686246200568E-6</v>
      </c>
      <c r="HF4578" s="24" t="str">
        <f t="shared" si="1252"/>
        <v/>
      </c>
    </row>
    <row r="4579" spans="209:214" ht="20.100000000000001" customHeight="1" x14ac:dyDescent="0.25">
      <c r="HA4579" s="2"/>
      <c r="HB4579" s="2">
        <f t="shared" si="1253"/>
        <v>25.46559999999824</v>
      </c>
      <c r="HC4579" s="147">
        <f t="shared" si="1254"/>
        <v>6.2723917510424841E-4</v>
      </c>
      <c r="HD4579" s="2">
        <f t="shared" si="1255"/>
        <v>1.6426326647380309E-6</v>
      </c>
      <c r="HE4579" s="2">
        <f t="shared" si="1251"/>
        <v>1.6426326647380309E-6</v>
      </c>
      <c r="HF4579" s="24" t="str">
        <f t="shared" si="1252"/>
        <v/>
      </c>
    </row>
    <row r="4580" spans="209:214" ht="20.100000000000001" customHeight="1" x14ac:dyDescent="0.25">
      <c r="HA4580" s="2"/>
      <c r="HB4580" s="2">
        <f t="shared" si="1253"/>
        <v>25.471999999998239</v>
      </c>
      <c r="HC4580" s="147">
        <f t="shared" si="1254"/>
        <v>6.2559654243951037E-4</v>
      </c>
      <c r="HD4580" s="2">
        <f t="shared" si="1255"/>
        <v>1.6384134726245064E-6</v>
      </c>
      <c r="HE4580" s="2">
        <f t="shared" si="1251"/>
        <v>1.6384134726245064E-6</v>
      </c>
      <c r="HF4580" s="24" t="str">
        <f t="shared" si="1252"/>
        <v/>
      </c>
    </row>
    <row r="4581" spans="209:214" ht="20.100000000000001" customHeight="1" x14ac:dyDescent="0.25">
      <c r="HA4581" s="2"/>
      <c r="HB4581" s="2">
        <f t="shared" si="1253"/>
        <v>25.478399999998238</v>
      </c>
      <c r="HC4581" s="147">
        <f t="shared" si="1254"/>
        <v>6.2395812896688587E-4</v>
      </c>
      <c r="HD4581" s="2">
        <f t="shared" si="1255"/>
        <v>1.6342048598857063E-6</v>
      </c>
      <c r="HE4581" s="2">
        <f t="shared" si="1251"/>
        <v>1.6342048598857063E-6</v>
      </c>
      <c r="HF4581" s="24" t="str">
        <f t="shared" si="1252"/>
        <v/>
      </c>
    </row>
    <row r="4582" spans="209:214" ht="20.100000000000001" customHeight="1" x14ac:dyDescent="0.25">
      <c r="HA4582" s="2"/>
      <c r="HB4582" s="2">
        <f t="shared" si="1253"/>
        <v>25.484799999998238</v>
      </c>
      <c r="HC4582" s="147">
        <f t="shared" si="1254"/>
        <v>6.2232392410700016E-4</v>
      </c>
      <c r="HD4582" s="2">
        <f t="shared" si="1255"/>
        <v>1.6300068008001265E-6</v>
      </c>
      <c r="HE4582" s="2">
        <f t="shared" si="1251"/>
        <v>1.6300068008001265E-6</v>
      </c>
      <c r="HF4582" s="24" t="str">
        <f t="shared" si="1252"/>
        <v/>
      </c>
    </row>
    <row r="4583" spans="209:214" ht="20.100000000000001" customHeight="1" x14ac:dyDescent="0.25">
      <c r="HA4583" s="2"/>
      <c r="HB4583" s="2">
        <f t="shared" si="1253"/>
        <v>25.491199999998237</v>
      </c>
      <c r="HC4583" s="147">
        <f t="shared" si="1254"/>
        <v>6.2069391730620004E-4</v>
      </c>
      <c r="HD4583" s="2">
        <f t="shared" si="1255"/>
        <v>1.6258192697087134E-6</v>
      </c>
      <c r="HE4583" s="2">
        <f t="shared" si="1251"/>
        <v>1.6258192697087134E-6</v>
      </c>
      <c r="HF4583" s="24" t="str">
        <f t="shared" si="1252"/>
        <v/>
      </c>
    </row>
    <row r="4584" spans="209:214" ht="20.100000000000001" customHeight="1" x14ac:dyDescent="0.25">
      <c r="HA4584" s="2"/>
      <c r="HB4584" s="2">
        <f t="shared" si="1253"/>
        <v>25.497599999998236</v>
      </c>
      <c r="HC4584" s="147">
        <f t="shared" si="1254"/>
        <v>6.1906809803649132E-4</v>
      </c>
      <c r="HD4584" s="2">
        <f t="shared" si="1255"/>
        <v>1.6216422410123693E-6</v>
      </c>
      <c r="HE4584" s="2">
        <f t="shared" si="1251"/>
        <v>1.6216422410123693E-6</v>
      </c>
      <c r="HF4584" s="24" t="str">
        <f t="shared" si="1252"/>
        <v/>
      </c>
    </row>
    <row r="4585" spans="209:214" ht="20.100000000000001" customHeight="1" x14ac:dyDescent="0.25">
      <c r="HA4585" s="2"/>
      <c r="HB4585" s="2">
        <f t="shared" si="1253"/>
        <v>25.503999999998236</v>
      </c>
      <c r="HC4585" s="147">
        <f t="shared" si="1254"/>
        <v>6.1744645579547895E-4</v>
      </c>
      <c r="HD4585" s="2">
        <f t="shared" si="1255"/>
        <v>1.617475689170869E-6</v>
      </c>
      <c r="HE4585" s="2">
        <f t="shared" si="1251"/>
        <v>1.617475689170869E-6</v>
      </c>
      <c r="HF4585" s="24" t="str">
        <f t="shared" si="1252"/>
        <v/>
      </c>
    </row>
    <row r="4586" spans="209:214" ht="20.100000000000001" customHeight="1" x14ac:dyDescent="0.25">
      <c r="HA4586" s="2"/>
      <c r="HB4586" s="2">
        <f t="shared" si="1253"/>
        <v>25.510399999998235</v>
      </c>
      <c r="HC4586" s="147">
        <f t="shared" si="1254"/>
        <v>6.1582898010630808E-4</v>
      </c>
      <c r="HD4586" s="2">
        <f t="shared" si="1255"/>
        <v>1.6133195887001487E-6</v>
      </c>
      <c r="HE4586" s="2">
        <f t="shared" si="1251"/>
        <v>1.6133195887001487E-6</v>
      </c>
      <c r="HF4586" s="24" t="str">
        <f t="shared" si="1252"/>
        <v/>
      </c>
    </row>
    <row r="4587" spans="209:214" ht="20.100000000000001" customHeight="1" x14ac:dyDescent="0.25">
      <c r="HA4587" s="2"/>
      <c r="HB4587" s="2">
        <f t="shared" si="1253"/>
        <v>25.516799999998234</v>
      </c>
      <c r="HC4587" s="147">
        <f t="shared" si="1254"/>
        <v>6.1421566051760793E-4</v>
      </c>
      <c r="HD4587" s="2">
        <f t="shared" si="1255"/>
        <v>1.6091739141856423E-6</v>
      </c>
      <c r="HE4587" s="2">
        <f t="shared" si="1251"/>
        <v>1.6091739141856423E-6</v>
      </c>
      <c r="HF4587" s="24" t="str">
        <f t="shared" si="1252"/>
        <v/>
      </c>
    </row>
    <row r="4588" spans="209:214" ht="20.100000000000001" customHeight="1" x14ac:dyDescent="0.25">
      <c r="HA4588" s="2"/>
      <c r="HB4588" s="2">
        <f t="shared" si="1253"/>
        <v>25.523199999998234</v>
      </c>
      <c r="HC4588" s="147">
        <f t="shared" si="1254"/>
        <v>6.1260648660342229E-4</v>
      </c>
      <c r="HD4588" s="2">
        <f t="shared" si="1255"/>
        <v>1.6050386402578862E-6</v>
      </c>
      <c r="HE4588" s="2">
        <f t="shared" si="1251"/>
        <v>1.6050386402578862E-6</v>
      </c>
      <c r="HF4588" s="24" t="str">
        <f t="shared" si="1252"/>
        <v/>
      </c>
    </row>
    <row r="4589" spans="209:214" ht="20.100000000000001" customHeight="1" x14ac:dyDescent="0.25">
      <c r="HA4589" s="2"/>
      <c r="HB4589" s="2">
        <f t="shared" si="1253"/>
        <v>25.529599999998233</v>
      </c>
      <c r="HC4589" s="147">
        <f t="shared" si="1254"/>
        <v>6.1100144796316441E-4</v>
      </c>
      <c r="HD4589" s="2">
        <f t="shared" si="1255"/>
        <v>1.6009137416211428E-6</v>
      </c>
      <c r="HE4589" s="2">
        <f t="shared" si="1251"/>
        <v>1.6009137416211428E-6</v>
      </c>
      <c r="HF4589" s="24" t="str">
        <f t="shared" si="1252"/>
        <v/>
      </c>
    </row>
    <row r="4590" spans="209:214" ht="20.100000000000001" customHeight="1" x14ac:dyDescent="0.25">
      <c r="HA4590" s="2"/>
      <c r="HB4590" s="2">
        <f t="shared" si="1253"/>
        <v>25.535999999998232</v>
      </c>
      <c r="HC4590" s="147">
        <f t="shared" si="1254"/>
        <v>6.0940053422154326E-4</v>
      </c>
      <c r="HD4590" s="2">
        <f t="shared" si="1255"/>
        <v>1.596799193025536E-6</v>
      </c>
      <c r="HE4590" s="2">
        <f t="shared" si="1251"/>
        <v>1.596799193025536E-6</v>
      </c>
      <c r="HF4590" s="24" t="str">
        <f t="shared" si="1252"/>
        <v/>
      </c>
    </row>
    <row r="4591" spans="209:214" ht="20.100000000000001" customHeight="1" x14ac:dyDescent="0.25">
      <c r="HA4591" s="2"/>
      <c r="HB4591" s="2">
        <f t="shared" si="1253"/>
        <v>25.542399999998231</v>
      </c>
      <c r="HC4591" s="147">
        <f t="shared" si="1254"/>
        <v>6.0780373502851773E-4</v>
      </c>
      <c r="HD4591" s="2">
        <f t="shared" si="1255"/>
        <v>1.592694969292964E-6</v>
      </c>
      <c r="HE4591" s="2">
        <f t="shared" si="1251"/>
        <v>1.592694969292964E-6</v>
      </c>
      <c r="HF4591" s="24" t="str">
        <f t="shared" si="1252"/>
        <v/>
      </c>
    </row>
    <row r="4592" spans="209:214" ht="20.100000000000001" customHeight="1" x14ac:dyDescent="0.25">
      <c r="HA4592" s="2"/>
      <c r="HB4592" s="2">
        <f t="shared" si="1253"/>
        <v>25.548799999998231</v>
      </c>
      <c r="HC4592" s="147">
        <f t="shared" si="1254"/>
        <v>6.0621104005922476E-4</v>
      </c>
      <c r="HD4592" s="2">
        <f t="shared" si="1255"/>
        <v>1.5886010452915121E-6</v>
      </c>
      <c r="HE4592" s="2">
        <f t="shared" si="1251"/>
        <v>1.5886010452915121E-6</v>
      </c>
      <c r="HF4592" s="24" t="str">
        <f t="shared" si="1252"/>
        <v/>
      </c>
    </row>
    <row r="4593" spans="209:214" ht="20.100000000000001" customHeight="1" x14ac:dyDescent="0.25">
      <c r="HA4593" s="2"/>
      <c r="HB4593" s="2">
        <f t="shared" si="1253"/>
        <v>25.55519999999823</v>
      </c>
      <c r="HC4593" s="147">
        <f t="shared" si="1254"/>
        <v>6.0462243901393325E-4</v>
      </c>
      <c r="HD4593" s="2">
        <f t="shared" si="1255"/>
        <v>1.5845173959581123E-6</v>
      </c>
      <c r="HE4593" s="2">
        <f t="shared" si="1251"/>
        <v>1.5845173959581123E-6</v>
      </c>
      <c r="HF4593" s="24" t="str">
        <f t="shared" si="1252"/>
        <v/>
      </c>
    </row>
    <row r="4594" spans="209:214" ht="20.100000000000001" customHeight="1" x14ac:dyDescent="0.25">
      <c r="HA4594" s="2"/>
      <c r="HB4594" s="2">
        <f t="shared" si="1253"/>
        <v>25.561599999998229</v>
      </c>
      <c r="HC4594" s="147">
        <f t="shared" si="1254"/>
        <v>6.0303792161797514E-4</v>
      </c>
      <c r="HD4594" s="2">
        <f t="shared" si="1255"/>
        <v>1.5804439962827143E-6</v>
      </c>
      <c r="HE4594" s="2">
        <f t="shared" si="1251"/>
        <v>1.5804439962827143E-6</v>
      </c>
      <c r="HF4594" s="24" t="str">
        <f t="shared" si="1252"/>
        <v/>
      </c>
    </row>
    <row r="4595" spans="209:214" ht="20.100000000000001" customHeight="1" x14ac:dyDescent="0.25">
      <c r="HA4595" s="2"/>
      <c r="HB4595" s="2">
        <f t="shared" si="1253"/>
        <v>25.567999999998229</v>
      </c>
      <c r="HC4595" s="147">
        <f t="shared" si="1254"/>
        <v>6.0145747762169242E-4</v>
      </c>
      <c r="HD4595" s="2">
        <f t="shared" si="1255"/>
        <v>1.5763808213161996E-6</v>
      </c>
      <c r="HE4595" s="2">
        <f t="shared" si="1251"/>
        <v>1.5763808213161996E-6</v>
      </c>
      <c r="HF4595" s="24" t="str">
        <f t="shared" si="1252"/>
        <v/>
      </c>
    </row>
    <row r="4596" spans="209:214" ht="20.100000000000001" customHeight="1" x14ac:dyDescent="0.25">
      <c r="HA4596" s="2"/>
      <c r="HB4596" s="2">
        <f t="shared" si="1253"/>
        <v>25.574399999998228</v>
      </c>
      <c r="HC4596" s="147">
        <f t="shared" si="1254"/>
        <v>5.9988109680037623E-4</v>
      </c>
      <c r="HD4596" s="2">
        <f t="shared" si="1255"/>
        <v>1.5723278461632264E-6</v>
      </c>
      <c r="HE4596" s="2">
        <f t="shared" si="1251"/>
        <v>1.5723278461632264E-6</v>
      </c>
      <c r="HF4596" s="24" t="str">
        <f t="shared" si="1252"/>
        <v/>
      </c>
    </row>
    <row r="4597" spans="209:214" ht="20.100000000000001" customHeight="1" x14ac:dyDescent="0.25">
      <c r="HA4597" s="2"/>
      <c r="HB4597" s="2">
        <f t="shared" si="1253"/>
        <v>25.580799999998227</v>
      </c>
      <c r="HC4597" s="147">
        <f t="shared" si="1254"/>
        <v>5.98308768954213E-4</v>
      </c>
      <c r="HD4597" s="2">
        <f t="shared" si="1255"/>
        <v>1.5682850459949145E-6</v>
      </c>
      <c r="HE4597" s="2">
        <f t="shared" si="1251"/>
        <v>1.5682850459949145E-6</v>
      </c>
      <c r="HF4597" s="24" t="str">
        <f t="shared" si="1252"/>
        <v/>
      </c>
    </row>
    <row r="4598" spans="209:214" ht="20.100000000000001" customHeight="1" x14ac:dyDescent="0.25">
      <c r="HA4598" s="2"/>
      <c r="HB4598" s="2">
        <f t="shared" si="1253"/>
        <v>25.587199999998226</v>
      </c>
      <c r="HC4598" s="147">
        <f t="shared" si="1254"/>
        <v>5.9674048390821808E-4</v>
      </c>
      <c r="HD4598" s="2">
        <f t="shared" si="1255"/>
        <v>1.5642523960327989E-6</v>
      </c>
      <c r="HE4598" s="2">
        <f t="shared" si="1251"/>
        <v>1.5642523960327989E-6</v>
      </c>
      <c r="HF4598" s="24" t="str">
        <f t="shared" si="1252"/>
        <v/>
      </c>
    </row>
    <row r="4599" spans="209:214" ht="20.100000000000001" customHeight="1" x14ac:dyDescent="0.25">
      <c r="HA4599" s="2"/>
      <c r="HB4599" s="2">
        <f t="shared" si="1253"/>
        <v>25.593599999998226</v>
      </c>
      <c r="HC4599" s="147">
        <f t="shared" si="1254"/>
        <v>5.9517623151218529E-4</v>
      </c>
      <c r="HD4599" s="2">
        <f t="shared" si="1255"/>
        <v>1.560229871559347E-6</v>
      </c>
      <c r="HE4599" s="2">
        <f t="shared" si="1251"/>
        <v>1.560229871559347E-6</v>
      </c>
      <c r="HF4599" s="24" t="str">
        <f t="shared" si="1252"/>
        <v/>
      </c>
    </row>
    <row r="4600" spans="209:214" ht="20.100000000000001" customHeight="1" x14ac:dyDescent="0.25">
      <c r="HA4600" s="2"/>
      <c r="HB4600" s="2">
        <f t="shared" si="1253"/>
        <v>25.599999999998225</v>
      </c>
      <c r="HC4600" s="147">
        <f t="shared" si="1254"/>
        <v>5.9361600164062594E-4</v>
      </c>
      <c r="HD4600" s="2">
        <f t="shared" si="1255"/>
        <v>1.5562174479144888E-6</v>
      </c>
      <c r="HE4600" s="2">
        <f t="shared" si="1251"/>
        <v>1.5562174479144888E-6</v>
      </c>
      <c r="HF4600" s="24" t="str">
        <f t="shared" si="1252"/>
        <v/>
      </c>
    </row>
    <row r="4601" spans="209:214" ht="20.100000000000001" customHeight="1" x14ac:dyDescent="0.25">
      <c r="HA4601" s="2"/>
      <c r="HB4601" s="2">
        <f t="shared" si="1253"/>
        <v>25.606399999998224</v>
      </c>
      <c r="HC4601" s="147">
        <f t="shared" si="1254"/>
        <v>5.9205978419271145E-4</v>
      </c>
      <c r="HD4601" s="2">
        <f t="shared" si="1255"/>
        <v>1.5522151004975686E-6</v>
      </c>
      <c r="HE4601" s="2">
        <f t="shared" si="1251"/>
        <v>1.5522151004975686E-6</v>
      </c>
      <c r="HF4601" s="24" t="str">
        <f t="shared" si="1252"/>
        <v/>
      </c>
    </row>
    <row r="4602" spans="209:214" ht="20.100000000000001" customHeight="1" x14ac:dyDescent="0.25">
      <c r="HA4602" s="2"/>
      <c r="HB4602" s="2">
        <f t="shared" si="1253"/>
        <v>25.612799999998224</v>
      </c>
      <c r="HC4602" s="147">
        <f t="shared" si="1254"/>
        <v>5.9050756909221388E-4</v>
      </c>
      <c r="HD4602" s="2">
        <f t="shared" si="1255"/>
        <v>1.5482228047614902E-6</v>
      </c>
      <c r="HE4602" s="2">
        <f t="shared" si="1251"/>
        <v>1.5482228047614902E-6</v>
      </c>
      <c r="HF4602" s="24" t="str">
        <f t="shared" si="1252"/>
        <v/>
      </c>
    </row>
    <row r="4603" spans="209:214" ht="20.100000000000001" customHeight="1" x14ac:dyDescent="0.25">
      <c r="HA4603" s="2"/>
      <c r="HB4603" s="2">
        <f t="shared" si="1253"/>
        <v>25.619199999998223</v>
      </c>
      <c r="HC4603" s="147">
        <f t="shared" si="1254"/>
        <v>5.8895934628745239E-4</v>
      </c>
      <c r="HD4603" s="2">
        <f t="shared" si="1255"/>
        <v>1.5442405362197644E-6</v>
      </c>
      <c r="HE4603" s="2">
        <f t="shared" si="1251"/>
        <v>1.5442405362197644E-6</v>
      </c>
      <c r="HF4603" s="24" t="str">
        <f t="shared" si="1252"/>
        <v/>
      </c>
    </row>
    <row r="4604" spans="209:214" ht="20.100000000000001" customHeight="1" x14ac:dyDescent="0.25">
      <c r="HA4604" s="2"/>
      <c r="HB4604" s="2">
        <f t="shared" si="1253"/>
        <v>25.625599999998222</v>
      </c>
      <c r="HC4604" s="147">
        <f t="shared" si="1254"/>
        <v>5.8741510575123263E-4</v>
      </c>
      <c r="HD4604" s="2">
        <f t="shared" si="1255"/>
        <v>1.5402682704430395E-6</v>
      </c>
      <c r="HE4604" s="2">
        <f t="shared" si="1251"/>
        <v>1.5402682704430395E-6</v>
      </c>
      <c r="HF4604" s="24" t="str">
        <f t="shared" si="1252"/>
        <v/>
      </c>
    </row>
    <row r="4605" spans="209:214" ht="20.100000000000001" customHeight="1" x14ac:dyDescent="0.25">
      <c r="HA4605" s="2"/>
      <c r="HB4605" s="2">
        <f t="shared" si="1253"/>
        <v>25.631999999998222</v>
      </c>
      <c r="HC4605" s="147">
        <f t="shared" si="1254"/>
        <v>5.8587483748078959E-4</v>
      </c>
      <c r="HD4605" s="2">
        <f t="shared" si="1255"/>
        <v>1.5363059830574748E-6</v>
      </c>
      <c r="HE4605" s="2">
        <f t="shared" si="1251"/>
        <v>1.5363059830574748E-6</v>
      </c>
      <c r="HF4605" s="24" t="str">
        <f t="shared" si="1252"/>
        <v/>
      </c>
    </row>
    <row r="4606" spans="209:214" ht="20.100000000000001" customHeight="1" x14ac:dyDescent="0.25">
      <c r="HA4606" s="2"/>
      <c r="HB4606" s="2">
        <f t="shared" si="1253"/>
        <v>25.638399999998221</v>
      </c>
      <c r="HC4606" s="147">
        <f t="shared" si="1254"/>
        <v>5.8433853149773211E-4</v>
      </c>
      <c r="HD4606" s="2">
        <f t="shared" si="1255"/>
        <v>1.5323536497466924E-6</v>
      </c>
      <c r="HE4606" s="2">
        <f t="shared" si="1251"/>
        <v>1.5323536497466924E-6</v>
      </c>
      <c r="HF4606" s="24" t="str">
        <f t="shared" si="1252"/>
        <v/>
      </c>
    </row>
    <row r="4607" spans="209:214" ht="20.100000000000001" customHeight="1" x14ac:dyDescent="0.25">
      <c r="HA4607" s="2"/>
      <c r="HB4607" s="2">
        <f t="shared" si="1253"/>
        <v>25.64479999999822</v>
      </c>
      <c r="HC4607" s="147">
        <f t="shared" si="1254"/>
        <v>5.8280617784798542E-4</v>
      </c>
      <c r="HD4607" s="2">
        <f t="shared" si="1255"/>
        <v>1.5284112462531866E-6</v>
      </c>
      <c r="HE4607" s="2">
        <f t="shared" si="1251"/>
        <v>1.5284112462531866E-6</v>
      </c>
      <c r="HF4607" s="24" t="str">
        <f t="shared" si="1252"/>
        <v/>
      </c>
    </row>
    <row r="4608" spans="209:214" ht="20.100000000000001" customHeight="1" x14ac:dyDescent="0.25">
      <c r="HA4608" s="2"/>
      <c r="HB4608" s="2">
        <f t="shared" si="1253"/>
        <v>25.651199999998219</v>
      </c>
      <c r="HC4608" s="147">
        <f t="shared" si="1254"/>
        <v>5.8127776660173223E-4</v>
      </c>
      <c r="HD4608" s="2">
        <f t="shared" si="1255"/>
        <v>1.5244787483724691E-6</v>
      </c>
      <c r="HE4608" s="2">
        <f t="shared" si="1251"/>
        <v>1.5244787483724691E-6</v>
      </c>
      <c r="HF4608" s="24" t="str">
        <f t="shared" si="1252"/>
        <v/>
      </c>
    </row>
    <row r="4609" spans="209:214" ht="20.100000000000001" customHeight="1" x14ac:dyDescent="0.25">
      <c r="HA4609" s="2"/>
      <c r="HB4609" s="2">
        <f t="shared" si="1253"/>
        <v>25.657599999998219</v>
      </c>
      <c r="HC4609" s="147">
        <f t="shared" si="1254"/>
        <v>5.7975328785335976E-4</v>
      </c>
      <c r="HD4609" s="2">
        <f t="shared" si="1255"/>
        <v>1.5205561319620682E-6</v>
      </c>
      <c r="HE4609" s="2">
        <f t="shared" si="1251"/>
        <v>1.5205561319620682E-6</v>
      </c>
      <c r="HF4609" s="24" t="str">
        <f t="shared" si="1252"/>
        <v/>
      </c>
    </row>
    <row r="4610" spans="209:214" ht="20.100000000000001" customHeight="1" x14ac:dyDescent="0.25">
      <c r="HA4610" s="2"/>
      <c r="HB4610" s="2">
        <f t="shared" si="1253"/>
        <v>25.663999999998218</v>
      </c>
      <c r="HC4610" s="147">
        <f t="shared" si="1254"/>
        <v>5.782327317213977E-4</v>
      </c>
      <c r="HD4610" s="2">
        <f t="shared" si="1255"/>
        <v>1.5166433729291683E-6</v>
      </c>
      <c r="HE4610" s="2">
        <f t="shared" si="1251"/>
        <v>1.5166433729291683E-6</v>
      </c>
      <c r="HF4610" s="24" t="str">
        <f t="shared" si="1252"/>
        <v/>
      </c>
    </row>
    <row r="4611" spans="209:214" ht="20.100000000000001" customHeight="1" x14ac:dyDescent="0.25">
      <c r="HA4611" s="2"/>
      <c r="HB4611" s="2">
        <f t="shared" si="1253"/>
        <v>25.670399999998217</v>
      </c>
      <c r="HC4611" s="147">
        <f t="shared" si="1254"/>
        <v>5.7671608834846853E-4</v>
      </c>
      <c r="HD4611" s="2">
        <f t="shared" si="1255"/>
        <v>1.5127404472425367E-6</v>
      </c>
      <c r="HE4611" s="2">
        <f t="shared" si="1251"/>
        <v>1.5127404472425367E-6</v>
      </c>
      <c r="HF4611" s="24" t="str">
        <f t="shared" si="1252"/>
        <v/>
      </c>
    </row>
    <row r="4612" spans="209:214" ht="20.100000000000001" customHeight="1" x14ac:dyDescent="0.25">
      <c r="HA4612" s="2"/>
      <c r="HB4612" s="2">
        <f t="shared" si="1253"/>
        <v>25.676799999998217</v>
      </c>
      <c r="HC4612" s="147">
        <f t="shared" si="1254"/>
        <v>5.7520334790122599E-4</v>
      </c>
      <c r="HD4612" s="2">
        <f t="shared" si="1255"/>
        <v>1.5088473309286202E-6</v>
      </c>
      <c r="HE4612" s="2">
        <f t="shared" si="1251"/>
        <v>1.5088473309286202E-6</v>
      </c>
      <c r="HF4612" s="24" t="str">
        <f t="shared" si="1252"/>
        <v/>
      </c>
    </row>
    <row r="4613" spans="209:214" ht="20.100000000000001" customHeight="1" x14ac:dyDescent="0.25">
      <c r="HA4613" s="2"/>
      <c r="HB4613" s="2">
        <f t="shared" si="1253"/>
        <v>25.683199999998216</v>
      </c>
      <c r="HC4613" s="147">
        <f t="shared" si="1254"/>
        <v>5.7369450057029737E-4</v>
      </c>
      <c r="HD4613" s="2">
        <f t="shared" si="1255"/>
        <v>1.5049640000609201E-6</v>
      </c>
      <c r="HE4613" s="2">
        <f t="shared" si="1251"/>
        <v>1.5049640000609201E-6</v>
      </c>
      <c r="HF4613" s="24" t="str">
        <f t="shared" si="1252"/>
        <v/>
      </c>
    </row>
    <row r="4614" spans="209:214" ht="20.100000000000001" customHeight="1" x14ac:dyDescent="0.25">
      <c r="HA4614" s="2"/>
      <c r="HB4614" s="2">
        <f t="shared" si="1253"/>
        <v>25.689599999998215</v>
      </c>
      <c r="HC4614" s="147">
        <f t="shared" si="1254"/>
        <v>5.7218953657023645E-4</v>
      </c>
      <c r="HD4614" s="2">
        <f t="shared" si="1255"/>
        <v>1.5010904307812423E-6</v>
      </c>
      <c r="HE4614" s="2">
        <f t="shared" si="1251"/>
        <v>1.5010904307812423E-6</v>
      </c>
      <c r="HF4614" s="24" t="str">
        <f t="shared" si="1252"/>
        <v/>
      </c>
    </row>
    <row r="4615" spans="209:214" ht="20.100000000000001" customHeight="1" x14ac:dyDescent="0.25">
      <c r="HA4615" s="2"/>
      <c r="HB4615" s="2">
        <f t="shared" si="1253"/>
        <v>25.695999999998214</v>
      </c>
      <c r="HC4615" s="147">
        <f t="shared" si="1254"/>
        <v>5.7068844613945521E-4</v>
      </c>
      <c r="HD4615" s="2">
        <f t="shared" si="1255"/>
        <v>1.497226599277905E-6</v>
      </c>
      <c r="HE4615" s="2">
        <f t="shared" si="1251"/>
        <v>1.497226599277905E-6</v>
      </c>
      <c r="HF4615" s="24" t="str">
        <f t="shared" si="1252"/>
        <v/>
      </c>
    </row>
    <row r="4616" spans="209:214" ht="20.100000000000001" customHeight="1" x14ac:dyDescent="0.25">
      <c r="HA4616" s="2"/>
      <c r="HB4616" s="2">
        <f t="shared" si="1253"/>
        <v>25.702399999998214</v>
      </c>
      <c r="HC4616" s="147">
        <f t="shared" si="1254"/>
        <v>5.691912195401773E-4</v>
      </c>
      <c r="HD4616" s="2">
        <f t="shared" si="1255"/>
        <v>1.4933724817980986E-6</v>
      </c>
      <c r="HE4616" s="2">
        <f t="shared" si="1251"/>
        <v>1.4933724817980986E-6</v>
      </c>
      <c r="HF4616" s="24" t="str">
        <f t="shared" si="1252"/>
        <v/>
      </c>
    </row>
    <row r="4617" spans="209:214" ht="20.100000000000001" customHeight="1" x14ac:dyDescent="0.25">
      <c r="HA4617" s="2"/>
      <c r="HB4617" s="2">
        <f t="shared" si="1253"/>
        <v>25.708799999998213</v>
      </c>
      <c r="HC4617" s="147">
        <f t="shared" si="1254"/>
        <v>5.676978470583792E-4</v>
      </c>
      <c r="HD4617" s="2">
        <f t="shared" si="1255"/>
        <v>1.4895280546463677E-6</v>
      </c>
      <c r="HE4617" s="2">
        <f t="shared" si="1251"/>
        <v>1.4895280546463677E-6</v>
      </c>
      <c r="HF4617" s="24" t="str">
        <f t="shared" si="1252"/>
        <v/>
      </c>
    </row>
    <row r="4618" spans="209:214" ht="20.100000000000001" customHeight="1" x14ac:dyDescent="0.25">
      <c r="HA4618" s="2"/>
      <c r="HB4618" s="2">
        <f t="shared" si="1253"/>
        <v>25.715199999998212</v>
      </c>
      <c r="HC4618" s="147">
        <f t="shared" si="1254"/>
        <v>5.6620831900373284E-4</v>
      </c>
      <c r="HD4618" s="2">
        <f t="shared" si="1255"/>
        <v>1.4856932941804913E-6</v>
      </c>
      <c r="HE4618" s="2">
        <f t="shared" si="1251"/>
        <v>1.4856932941804913E-6</v>
      </c>
      <c r="HF4618" s="24" t="str">
        <f t="shared" si="1252"/>
        <v/>
      </c>
    </row>
    <row r="4619" spans="209:214" ht="20.100000000000001" customHeight="1" x14ac:dyDescent="0.25">
      <c r="HA4619" s="2"/>
      <c r="HB4619" s="2">
        <f t="shared" si="1253"/>
        <v>25.721599999998212</v>
      </c>
      <c r="HC4619" s="147">
        <f t="shared" si="1254"/>
        <v>5.6472262570955235E-4</v>
      </c>
      <c r="HD4619" s="2">
        <f t="shared" si="1255"/>
        <v>1.4818681768145187E-6</v>
      </c>
      <c r="HE4619" s="2">
        <f t="shared" si="1251"/>
        <v>1.4818681768145187E-6</v>
      </c>
      <c r="HF4619" s="24" t="str">
        <f t="shared" si="1252"/>
        <v/>
      </c>
    </row>
    <row r="4620" spans="209:214" ht="20.100000000000001" customHeight="1" x14ac:dyDescent="0.25">
      <c r="HA4620" s="2"/>
      <c r="HB4620" s="2">
        <f t="shared" si="1253"/>
        <v>25.727999999998211</v>
      </c>
      <c r="HC4620" s="147">
        <f t="shared" si="1254"/>
        <v>5.6324075753273783E-4</v>
      </c>
      <c r="HD4620" s="2">
        <f t="shared" si="1255"/>
        <v>1.4780526790183351E-6</v>
      </c>
      <c r="HE4620" s="2">
        <f t="shared" si="1251"/>
        <v>1.4780526790183351E-6</v>
      </c>
      <c r="HF4620" s="24" t="str">
        <f t="shared" si="1252"/>
        <v/>
      </c>
    </row>
    <row r="4621" spans="209:214" ht="20.100000000000001" customHeight="1" x14ac:dyDescent="0.25">
      <c r="HA4621" s="2"/>
      <c r="HB4621" s="2">
        <f t="shared" si="1253"/>
        <v>25.73439999999821</v>
      </c>
      <c r="HC4621" s="147">
        <f t="shared" si="1254"/>
        <v>5.6176270485371949E-4</v>
      </c>
      <c r="HD4621" s="2">
        <f t="shared" si="1255"/>
        <v>1.4742467773139764E-6</v>
      </c>
      <c r="HE4621" s="2">
        <f t="shared" si="1251"/>
        <v>1.4742467773139764E-6</v>
      </c>
      <c r="HF4621" s="24" t="str">
        <f t="shared" si="1252"/>
        <v/>
      </c>
    </row>
    <row r="4622" spans="209:214" ht="20.100000000000001" customHeight="1" x14ac:dyDescent="0.25">
      <c r="HA4622" s="2"/>
      <c r="HB4622" s="2">
        <f t="shared" si="1253"/>
        <v>25.74079999999821</v>
      </c>
      <c r="HC4622" s="147">
        <f t="shared" si="1254"/>
        <v>5.6028845807640552E-4</v>
      </c>
      <c r="HD4622" s="2">
        <f t="shared" si="1255"/>
        <v>1.4704504482841935E-6</v>
      </c>
      <c r="HE4622" s="2">
        <f t="shared" si="1251"/>
        <v>1.4704504482841935E-6</v>
      </c>
      <c r="HF4622" s="24" t="str">
        <f t="shared" si="1252"/>
        <v/>
      </c>
    </row>
    <row r="4623" spans="209:214" ht="20.100000000000001" customHeight="1" x14ac:dyDescent="0.25">
      <c r="HA4623" s="2"/>
      <c r="HB4623" s="2">
        <f t="shared" si="1253"/>
        <v>25.747199999998209</v>
      </c>
      <c r="HC4623" s="147">
        <f t="shared" si="1254"/>
        <v>5.5881800762812132E-4</v>
      </c>
      <c r="HD4623" s="2">
        <f t="shared" si="1255"/>
        <v>1.4666636685608516E-6</v>
      </c>
      <c r="HE4623" s="2">
        <f t="shared" si="1251"/>
        <v>1.4666636685608516E-6</v>
      </c>
      <c r="HF4623" s="24" t="str">
        <f t="shared" si="1252"/>
        <v/>
      </c>
    </row>
    <row r="4624" spans="209:214" ht="20.100000000000001" customHeight="1" x14ac:dyDescent="0.25">
      <c r="HA4624" s="2"/>
      <c r="HB4624" s="2">
        <f t="shared" si="1253"/>
        <v>25.753599999998208</v>
      </c>
      <c r="HC4624" s="147">
        <f t="shared" si="1254"/>
        <v>5.5735134395956047E-4</v>
      </c>
      <c r="HD4624" s="2">
        <f t="shared" si="1255"/>
        <v>1.4628864148345799E-6</v>
      </c>
      <c r="HE4624" s="2">
        <f t="shared" si="1251"/>
        <v>1.4628864148345799E-6</v>
      </c>
      <c r="HF4624" s="24" t="str">
        <f t="shared" si="1252"/>
        <v/>
      </c>
    </row>
    <row r="4625" spans="209:214" ht="20.100000000000001" customHeight="1" x14ac:dyDescent="0.25">
      <c r="HA4625" s="2"/>
      <c r="HB4625" s="2">
        <f t="shared" si="1253"/>
        <v>25.759999999998207</v>
      </c>
      <c r="HC4625" s="147">
        <f t="shared" si="1254"/>
        <v>5.5588845754472589E-4</v>
      </c>
      <c r="HD4625" s="2">
        <f t="shared" si="1255"/>
        <v>1.459118663847507E-6</v>
      </c>
      <c r="HE4625" s="2">
        <f t="shared" si="1251"/>
        <v>1.459118663847507E-6</v>
      </c>
      <c r="HF4625" s="24" t="str">
        <f t="shared" si="1252"/>
        <v/>
      </c>
    </row>
    <row r="4626" spans="209:214" ht="20.100000000000001" customHeight="1" x14ac:dyDescent="0.25">
      <c r="HA4626" s="2"/>
      <c r="HB4626" s="2">
        <f t="shared" si="1253"/>
        <v>25.766399999998207</v>
      </c>
      <c r="HC4626" s="147">
        <f t="shared" si="1254"/>
        <v>5.5442933888087838E-4</v>
      </c>
      <c r="HD4626" s="2">
        <f t="shared" si="1255"/>
        <v>1.4553603923993328E-6</v>
      </c>
      <c r="HE4626" s="2">
        <f t="shared" si="1251"/>
        <v>1.4553603923993328E-6</v>
      </c>
      <c r="HF4626" s="24" t="str">
        <f t="shared" si="1252"/>
        <v/>
      </c>
    </row>
    <row r="4627" spans="209:214" ht="20.100000000000001" customHeight="1" x14ac:dyDescent="0.25">
      <c r="HA4627" s="2"/>
      <c r="HB4627" s="2">
        <f t="shared" si="1253"/>
        <v>25.772799999998206</v>
      </c>
      <c r="HC4627" s="147">
        <f t="shared" si="1254"/>
        <v>5.5297397848847905E-4</v>
      </c>
      <c r="HD4627" s="2">
        <f t="shared" si="1255"/>
        <v>1.4516115773430998E-6</v>
      </c>
      <c r="HE4627" s="2">
        <f t="shared" si="1251"/>
        <v>1.4516115773430998E-6</v>
      </c>
      <c r="HF4627" s="24" t="str">
        <f t="shared" si="1252"/>
        <v/>
      </c>
    </row>
    <row r="4628" spans="209:214" ht="20.100000000000001" customHeight="1" x14ac:dyDescent="0.25">
      <c r="HA4628" s="2"/>
      <c r="HB4628" s="2">
        <f t="shared" si="1253"/>
        <v>25.779199999998205</v>
      </c>
      <c r="HC4628" s="147">
        <f t="shared" si="1254"/>
        <v>5.5152236691113595E-4</v>
      </c>
      <c r="HD4628" s="2">
        <f t="shared" si="1255"/>
        <v>1.447872195584868E-6</v>
      </c>
      <c r="HE4628" s="2">
        <f t="shared" si="1251"/>
        <v>1.447872195584868E-6</v>
      </c>
      <c r="HF4628" s="24" t="str">
        <f t="shared" si="1252"/>
        <v/>
      </c>
    </row>
    <row r="4629" spans="209:214" ht="20.100000000000001" customHeight="1" x14ac:dyDescent="0.25">
      <c r="HA4629" s="2"/>
      <c r="HB4629" s="2">
        <f t="shared" si="1253"/>
        <v>25.785599999998205</v>
      </c>
      <c r="HC4629" s="147">
        <f t="shared" si="1254"/>
        <v>5.5007449471555108E-4</v>
      </c>
      <c r="HD4629" s="2">
        <f t="shared" si="1255"/>
        <v>1.4441422240857749E-6</v>
      </c>
      <c r="HE4629" s="2">
        <f t="shared" si="1251"/>
        <v>1.4441422240857749E-6</v>
      </c>
      <c r="HF4629" s="24" t="str">
        <f t="shared" si="1252"/>
        <v/>
      </c>
    </row>
    <row r="4630" spans="209:214" ht="20.100000000000001" customHeight="1" x14ac:dyDescent="0.25">
      <c r="HA4630" s="2"/>
      <c r="HB4630" s="2">
        <f t="shared" si="1253"/>
        <v>25.791999999998204</v>
      </c>
      <c r="HC4630" s="147">
        <f t="shared" si="1254"/>
        <v>5.4863035249146531E-4</v>
      </c>
      <c r="HD4630" s="2">
        <f t="shared" si="1255"/>
        <v>1.4404216398621441E-6</v>
      </c>
      <c r="HE4630" s="2">
        <f t="shared" si="1251"/>
        <v>1.4404216398621441E-6</v>
      </c>
      <c r="HF4630" s="24" t="str">
        <f t="shared" si="1252"/>
        <v/>
      </c>
    </row>
    <row r="4631" spans="209:214" ht="20.100000000000001" customHeight="1" x14ac:dyDescent="0.25">
      <c r="HA4631" s="2"/>
      <c r="HB4631" s="2">
        <f t="shared" si="1253"/>
        <v>25.798399999998203</v>
      </c>
      <c r="HC4631" s="147">
        <f t="shared" si="1254"/>
        <v>5.4718993085160316E-4</v>
      </c>
      <c r="HD4631" s="2">
        <f t="shared" si="1255"/>
        <v>1.4367104199844005E-6</v>
      </c>
      <c r="HE4631" s="2">
        <f t="shared" si="1251"/>
        <v>1.4367104199844005E-6</v>
      </c>
      <c r="HF4631" s="24" t="str">
        <f t="shared" si="1252"/>
        <v/>
      </c>
    </row>
    <row r="4632" spans="209:214" ht="20.100000000000001" customHeight="1" x14ac:dyDescent="0.25">
      <c r="HA4632" s="2"/>
      <c r="HB4632" s="2">
        <f t="shared" si="1253"/>
        <v>25.804799999998203</v>
      </c>
      <c r="HC4632" s="147">
        <f t="shared" si="1254"/>
        <v>5.4575322043161876E-4</v>
      </c>
      <c r="HD4632" s="2">
        <f t="shared" si="1255"/>
        <v>1.4330085415715415E-6</v>
      </c>
      <c r="HE4632" s="2">
        <f t="shared" ref="HE4632:HE4695" si="1256">IF(HC4632&lt;(1-$HA$604),HD4632,"")</f>
        <v>1.4330085415715415E-6</v>
      </c>
      <c r="HF4632" s="24" t="str">
        <f t="shared" ref="HF4632:HF4695" si="1257">IF(HC4632&lt;(1-$HA$610),HD4632,"")</f>
        <v/>
      </c>
    </row>
    <row r="4633" spans="209:214" ht="20.100000000000001" customHeight="1" x14ac:dyDescent="0.25">
      <c r="HA4633" s="2"/>
      <c r="HB4633" s="2">
        <f t="shared" ref="HB4633:HB4696" si="1258">HB4632+$HE$597</f>
        <v>25.811199999998202</v>
      </c>
      <c r="HC4633" s="147">
        <f t="shared" ref="HC4633:HC4696" si="1259">_xlfn.CHISQ.DIST.RT(HB4633,7)</f>
        <v>5.4432021189004722E-4</v>
      </c>
      <c r="HD4633" s="2">
        <f t="shared" ref="HD4633:HD4696" si="1260">HC4633-HC4634</f>
        <v>1.4293159818044724E-6</v>
      </c>
      <c r="HE4633" s="2">
        <f t="shared" si="1256"/>
        <v>1.4293159818044724E-6</v>
      </c>
      <c r="HF4633" s="24" t="str">
        <f t="shared" si="1257"/>
        <v/>
      </c>
    </row>
    <row r="4634" spans="209:214" ht="20.100000000000001" customHeight="1" x14ac:dyDescent="0.25">
      <c r="HA4634" s="2"/>
      <c r="HB4634" s="2">
        <f t="shared" si="1258"/>
        <v>25.817599999998201</v>
      </c>
      <c r="HC4634" s="147">
        <f t="shared" si="1259"/>
        <v>5.4289089590824275E-4</v>
      </c>
      <c r="HD4634" s="2">
        <f t="shared" si="1260"/>
        <v>1.4256327179128876E-6</v>
      </c>
      <c r="HE4634" s="2">
        <f t="shared" si="1256"/>
        <v>1.4256327179128876E-6</v>
      </c>
      <c r="HF4634" s="24" t="str">
        <f t="shared" si="1257"/>
        <v/>
      </c>
    </row>
    <row r="4635" spans="209:214" ht="20.100000000000001" customHeight="1" x14ac:dyDescent="0.25">
      <c r="HA4635" s="2"/>
      <c r="HB4635" s="2">
        <f t="shared" si="1258"/>
        <v>25.8239999999982</v>
      </c>
      <c r="HC4635" s="147">
        <f t="shared" si="1259"/>
        <v>5.4146526319032986E-4</v>
      </c>
      <c r="HD4635" s="2">
        <f t="shared" si="1260"/>
        <v>1.4219587271784148E-6</v>
      </c>
      <c r="HE4635" s="2">
        <f t="shared" si="1256"/>
        <v>1.4219587271784148E-6</v>
      </c>
      <c r="HF4635" s="24" t="str">
        <f t="shared" si="1257"/>
        <v/>
      </c>
    </row>
    <row r="4636" spans="209:214" ht="20.100000000000001" customHeight="1" x14ac:dyDescent="0.25">
      <c r="HA4636" s="2"/>
      <c r="HB4636" s="2">
        <f t="shared" si="1258"/>
        <v>25.8303999999982</v>
      </c>
      <c r="HC4636" s="147">
        <f t="shared" si="1259"/>
        <v>5.4004330446315145E-4</v>
      </c>
      <c r="HD4636" s="2">
        <f t="shared" si="1260"/>
        <v>1.4182939869397107E-6</v>
      </c>
      <c r="HE4636" s="2">
        <f t="shared" si="1256"/>
        <v>1.4182939869397107E-6</v>
      </c>
      <c r="HF4636" s="24" t="str">
        <f t="shared" si="1257"/>
        <v/>
      </c>
    </row>
    <row r="4637" spans="209:214" ht="20.100000000000001" customHeight="1" x14ac:dyDescent="0.25">
      <c r="HA4637" s="2"/>
      <c r="HB4637" s="2">
        <f t="shared" si="1258"/>
        <v>25.836799999998199</v>
      </c>
      <c r="HC4637" s="147">
        <f t="shared" si="1259"/>
        <v>5.3862501047621174E-4</v>
      </c>
      <c r="HD4637" s="2">
        <f t="shared" si="1260"/>
        <v>1.4146384745889915E-6</v>
      </c>
      <c r="HE4637" s="2">
        <f t="shared" si="1256"/>
        <v>1.4146384745889915E-6</v>
      </c>
      <c r="HF4637" s="24" t="str">
        <f t="shared" si="1257"/>
        <v/>
      </c>
    </row>
    <row r="4638" spans="209:214" ht="20.100000000000001" customHeight="1" x14ac:dyDescent="0.25">
      <c r="HA4638" s="2"/>
      <c r="HB4638" s="2">
        <f t="shared" si="1258"/>
        <v>25.843199999998198</v>
      </c>
      <c r="HC4638" s="147">
        <f t="shared" si="1259"/>
        <v>5.3721037200162274E-4</v>
      </c>
      <c r="HD4638" s="2">
        <f t="shared" si="1260"/>
        <v>1.4109921675669376E-6</v>
      </c>
      <c r="HE4638" s="2">
        <f t="shared" si="1256"/>
        <v>1.4109921675669376E-6</v>
      </c>
      <c r="HF4638" s="24" t="str">
        <f t="shared" si="1257"/>
        <v/>
      </c>
    </row>
    <row r="4639" spans="209:214" ht="20.100000000000001" customHeight="1" x14ac:dyDescent="0.25">
      <c r="HA4639" s="2"/>
      <c r="HB4639" s="2">
        <f t="shared" si="1258"/>
        <v>25.849599999998198</v>
      </c>
      <c r="HC4639" s="147">
        <f t="shared" si="1259"/>
        <v>5.3579937983405581E-4</v>
      </c>
      <c r="HD4639" s="2">
        <f t="shared" si="1260"/>
        <v>1.4073550433725589E-6</v>
      </c>
      <c r="HE4639" s="2">
        <f t="shared" si="1256"/>
        <v>1.4073550433725589E-6</v>
      </c>
      <c r="HF4639" s="24" t="str">
        <f t="shared" si="1257"/>
        <v/>
      </c>
    </row>
    <row r="4640" spans="209:214" ht="20.100000000000001" customHeight="1" x14ac:dyDescent="0.25">
      <c r="HA4640" s="2"/>
      <c r="HB4640" s="2">
        <f t="shared" si="1258"/>
        <v>25.855999999998197</v>
      </c>
      <c r="HC4640" s="147">
        <f t="shared" si="1259"/>
        <v>5.3439202479068325E-4</v>
      </c>
      <c r="HD4640" s="2">
        <f t="shared" si="1260"/>
        <v>1.403727079552896E-6</v>
      </c>
      <c r="HE4640" s="2">
        <f t="shared" si="1256"/>
        <v>1.403727079552896E-6</v>
      </c>
      <c r="HF4640" s="24" t="str">
        <f t="shared" si="1257"/>
        <v/>
      </c>
    </row>
    <row r="4641" spans="209:214" ht="20.100000000000001" customHeight="1" x14ac:dyDescent="0.25">
      <c r="HA4641" s="2"/>
      <c r="HB4641" s="2">
        <f t="shared" si="1258"/>
        <v>25.862399999998196</v>
      </c>
      <c r="HC4641" s="147">
        <f t="shared" si="1259"/>
        <v>5.3298829771113035E-4</v>
      </c>
      <c r="HD4641" s="2">
        <f t="shared" si="1260"/>
        <v>1.4001082537127771E-6</v>
      </c>
      <c r="HE4641" s="2">
        <f t="shared" si="1256"/>
        <v>1.4001082537127771E-6</v>
      </c>
      <c r="HF4641" s="24" t="str">
        <f t="shared" si="1257"/>
        <v/>
      </c>
    </row>
    <row r="4642" spans="209:214" ht="20.100000000000001" customHeight="1" x14ac:dyDescent="0.25">
      <c r="HA4642" s="2"/>
      <c r="HB4642" s="2">
        <f t="shared" si="1258"/>
        <v>25.868799999998195</v>
      </c>
      <c r="HC4642" s="147">
        <f t="shared" si="1259"/>
        <v>5.3158818945741758E-4</v>
      </c>
      <c r="HD4642" s="2">
        <f t="shared" si="1260"/>
        <v>1.3964985435056029E-6</v>
      </c>
      <c r="HE4642" s="2">
        <f t="shared" si="1256"/>
        <v>1.3964985435056029E-6</v>
      </c>
      <c r="HF4642" s="24" t="str">
        <f t="shared" si="1257"/>
        <v/>
      </c>
    </row>
    <row r="4643" spans="209:214" ht="20.100000000000001" customHeight="1" x14ac:dyDescent="0.25">
      <c r="HA4643" s="2"/>
      <c r="HB4643" s="2">
        <f t="shared" si="1258"/>
        <v>25.875199999998195</v>
      </c>
      <c r="HC4643" s="147">
        <f t="shared" si="1259"/>
        <v>5.3019169091391197E-4</v>
      </c>
      <c r="HD4643" s="2">
        <f t="shared" si="1260"/>
        <v>1.3928979266390924E-6</v>
      </c>
      <c r="HE4643" s="2">
        <f t="shared" si="1256"/>
        <v>1.3928979266390924E-6</v>
      </c>
      <c r="HF4643" s="24" t="str">
        <f t="shared" si="1257"/>
        <v/>
      </c>
    </row>
    <row r="4644" spans="209:214" ht="20.100000000000001" customHeight="1" x14ac:dyDescent="0.25">
      <c r="HA4644" s="2"/>
      <c r="HB4644" s="2">
        <f t="shared" si="1258"/>
        <v>25.881599999998194</v>
      </c>
      <c r="HC4644" s="147">
        <f t="shared" si="1259"/>
        <v>5.2879879298727288E-4</v>
      </c>
      <c r="HD4644" s="2">
        <f t="shared" si="1260"/>
        <v>1.3893063808728982E-6</v>
      </c>
      <c r="HE4644" s="2">
        <f t="shared" si="1256"/>
        <v>1.3893063808728982E-6</v>
      </c>
      <c r="HF4644" s="24" t="str">
        <f t="shared" si="1257"/>
        <v/>
      </c>
    </row>
    <row r="4645" spans="209:214" ht="20.100000000000001" customHeight="1" x14ac:dyDescent="0.25">
      <c r="HA4645" s="2"/>
      <c r="HB4645" s="2">
        <f t="shared" si="1258"/>
        <v>25.887999999998193</v>
      </c>
      <c r="HC4645" s="147">
        <f t="shared" si="1259"/>
        <v>5.2740948660639998E-4</v>
      </c>
      <c r="HD4645" s="2">
        <f t="shared" si="1260"/>
        <v>1.3857238840184975E-6</v>
      </c>
      <c r="HE4645" s="2">
        <f t="shared" si="1256"/>
        <v>1.3857238840184975E-6</v>
      </c>
      <c r="HF4645" s="24" t="str">
        <f t="shared" si="1257"/>
        <v/>
      </c>
    </row>
    <row r="4646" spans="209:214" ht="20.100000000000001" customHeight="1" x14ac:dyDescent="0.25">
      <c r="HA4646" s="2"/>
      <c r="HB4646" s="2">
        <f t="shared" si="1258"/>
        <v>25.894399999998193</v>
      </c>
      <c r="HC4646" s="147">
        <f t="shared" si="1259"/>
        <v>5.2602376272238148E-4</v>
      </c>
      <c r="HD4646" s="2">
        <f t="shared" si="1260"/>
        <v>1.3821504139419028E-6</v>
      </c>
      <c r="HE4646" s="2">
        <f t="shared" si="1256"/>
        <v>1.3821504139419028E-6</v>
      </c>
      <c r="HF4646" s="24" t="str">
        <f t="shared" si="1257"/>
        <v/>
      </c>
    </row>
    <row r="4647" spans="209:214" ht="20.100000000000001" customHeight="1" x14ac:dyDescent="0.25">
      <c r="HA4647" s="2"/>
      <c r="HB4647" s="2">
        <f t="shared" si="1258"/>
        <v>25.900799999998192</v>
      </c>
      <c r="HC4647" s="147">
        <f t="shared" si="1259"/>
        <v>5.2464161230843958E-4</v>
      </c>
      <c r="HD4647" s="2">
        <f t="shared" si="1260"/>
        <v>1.3785859485588919E-6</v>
      </c>
      <c r="HE4647" s="2">
        <f t="shared" si="1256"/>
        <v>1.3785859485588919E-6</v>
      </c>
      <c r="HF4647" s="24" t="str">
        <f t="shared" si="1257"/>
        <v/>
      </c>
    </row>
    <row r="4648" spans="209:214" ht="20.100000000000001" customHeight="1" x14ac:dyDescent="0.25">
      <c r="HA4648" s="2"/>
      <c r="HB4648" s="2">
        <f t="shared" si="1258"/>
        <v>25.907199999998191</v>
      </c>
      <c r="HC4648" s="147">
        <f t="shared" si="1259"/>
        <v>5.2326302635988069E-4</v>
      </c>
      <c r="HD4648" s="2">
        <f t="shared" si="1260"/>
        <v>1.3750304658369586E-6</v>
      </c>
      <c r="HE4648" s="2">
        <f t="shared" si="1256"/>
        <v>1.3750304658369586E-6</v>
      </c>
      <c r="HF4648" s="24" t="str">
        <f t="shared" si="1257"/>
        <v/>
      </c>
    </row>
    <row r="4649" spans="209:214" ht="20.100000000000001" customHeight="1" x14ac:dyDescent="0.25">
      <c r="HA4649" s="2"/>
      <c r="HB4649" s="2">
        <f t="shared" si="1258"/>
        <v>25.913599999998191</v>
      </c>
      <c r="HC4649" s="147">
        <f t="shared" si="1259"/>
        <v>5.2188799589404373E-4</v>
      </c>
      <c r="HD4649" s="2">
        <f t="shared" si="1260"/>
        <v>1.3714839437972649E-6</v>
      </c>
      <c r="HE4649" s="2">
        <f t="shared" si="1256"/>
        <v>1.3714839437972649E-6</v>
      </c>
      <c r="HF4649" s="24" t="str">
        <f t="shared" si="1257"/>
        <v/>
      </c>
    </row>
    <row r="4650" spans="209:214" ht="20.100000000000001" customHeight="1" x14ac:dyDescent="0.25">
      <c r="HA4650" s="2"/>
      <c r="HB4650" s="2">
        <f t="shared" si="1258"/>
        <v>25.91999999999819</v>
      </c>
      <c r="HC4650" s="147">
        <f t="shared" si="1259"/>
        <v>5.2051651195024647E-4</v>
      </c>
      <c r="HD4650" s="2">
        <f t="shared" si="1260"/>
        <v>1.3679463605096535E-6</v>
      </c>
      <c r="HE4650" s="2">
        <f t="shared" si="1256"/>
        <v>1.3679463605096535E-6</v>
      </c>
      <c r="HF4650" s="24" t="str">
        <f t="shared" si="1257"/>
        <v/>
      </c>
    </row>
    <row r="4651" spans="209:214" ht="20.100000000000001" customHeight="1" x14ac:dyDescent="0.25">
      <c r="HA4651" s="2"/>
      <c r="HB4651" s="2">
        <f t="shared" si="1258"/>
        <v>25.926399999998189</v>
      </c>
      <c r="HC4651" s="147">
        <f t="shared" si="1259"/>
        <v>5.1914856558973681E-4</v>
      </c>
      <c r="HD4651" s="2">
        <f t="shared" si="1260"/>
        <v>1.3644176941005623E-6</v>
      </c>
      <c r="HE4651" s="2">
        <f t="shared" si="1256"/>
        <v>1.3644176941005623E-6</v>
      </c>
      <c r="HF4651" s="24" t="str">
        <f t="shared" si="1257"/>
        <v/>
      </c>
    </row>
    <row r="4652" spans="209:214" ht="20.100000000000001" customHeight="1" x14ac:dyDescent="0.25">
      <c r="HA4652" s="2"/>
      <c r="HB4652" s="2">
        <f t="shared" si="1258"/>
        <v>25.932799999998188</v>
      </c>
      <c r="HC4652" s="147">
        <f t="shared" si="1259"/>
        <v>5.1778414789563625E-4</v>
      </c>
      <c r="HD4652" s="2">
        <f t="shared" si="1260"/>
        <v>1.3608979227430502E-6</v>
      </c>
      <c r="HE4652" s="2">
        <f t="shared" si="1256"/>
        <v>1.3608979227430502E-6</v>
      </c>
      <c r="HF4652" s="24" t="str">
        <f t="shared" si="1257"/>
        <v/>
      </c>
    </row>
    <row r="4653" spans="209:214" ht="20.100000000000001" customHeight="1" x14ac:dyDescent="0.25">
      <c r="HA4653" s="2"/>
      <c r="HB4653" s="2">
        <f t="shared" si="1258"/>
        <v>25.939199999998188</v>
      </c>
      <c r="HC4653" s="147">
        <f t="shared" si="1259"/>
        <v>5.164232499728932E-4</v>
      </c>
      <c r="HD4653" s="2">
        <f t="shared" si="1260"/>
        <v>1.3573870246630848E-6</v>
      </c>
      <c r="HE4653" s="2">
        <f t="shared" si="1256"/>
        <v>1.3573870246630848E-6</v>
      </c>
      <c r="HF4653" s="24" t="str">
        <f t="shared" si="1257"/>
        <v/>
      </c>
    </row>
    <row r="4654" spans="209:214" ht="20.100000000000001" customHeight="1" x14ac:dyDescent="0.25">
      <c r="HA4654" s="2"/>
      <c r="HB4654" s="2">
        <f t="shared" si="1258"/>
        <v>25.945599999998187</v>
      </c>
      <c r="HC4654" s="147">
        <f t="shared" si="1259"/>
        <v>5.1506586294823012E-4</v>
      </c>
      <c r="HD4654" s="2">
        <f t="shared" si="1260"/>
        <v>1.353884978140844E-6</v>
      </c>
      <c r="HE4654" s="2">
        <f t="shared" si="1256"/>
        <v>1.353884978140844E-6</v>
      </c>
      <c r="HF4654" s="24" t="str">
        <f t="shared" si="1257"/>
        <v/>
      </c>
    </row>
    <row r="4655" spans="209:214" ht="20.100000000000001" customHeight="1" x14ac:dyDescent="0.25">
      <c r="HA4655" s="2"/>
      <c r="HB4655" s="2">
        <f t="shared" si="1258"/>
        <v>25.951999999998186</v>
      </c>
      <c r="HC4655" s="147">
        <f t="shared" si="1259"/>
        <v>5.1371197797008927E-4</v>
      </c>
      <c r="HD4655" s="2">
        <f t="shared" si="1260"/>
        <v>1.3503917615012833E-6</v>
      </c>
      <c r="HE4655" s="2">
        <f t="shared" si="1256"/>
        <v>1.3503917615012833E-6</v>
      </c>
      <c r="HF4655" s="24" t="str">
        <f t="shared" si="1257"/>
        <v/>
      </c>
    </row>
    <row r="4656" spans="209:214" ht="20.100000000000001" customHeight="1" x14ac:dyDescent="0.25">
      <c r="HA4656" s="2"/>
      <c r="HB4656" s="2">
        <f t="shared" si="1258"/>
        <v>25.958399999998186</v>
      </c>
      <c r="HC4656" s="147">
        <f t="shared" si="1259"/>
        <v>5.1236158620858799E-4</v>
      </c>
      <c r="HD4656" s="2">
        <f t="shared" si="1260"/>
        <v>1.3469073531277966E-6</v>
      </c>
      <c r="HE4656" s="2">
        <f t="shared" si="1256"/>
        <v>1.3469073531277966E-6</v>
      </c>
      <c r="HF4656" s="24" t="str">
        <f t="shared" si="1257"/>
        <v/>
      </c>
    </row>
    <row r="4657" spans="209:214" ht="20.100000000000001" customHeight="1" x14ac:dyDescent="0.25">
      <c r="HA4657" s="2"/>
      <c r="HB4657" s="2">
        <f t="shared" si="1258"/>
        <v>25.964799999998185</v>
      </c>
      <c r="HC4657" s="147">
        <f t="shared" si="1259"/>
        <v>5.1101467885546019E-4</v>
      </c>
      <c r="HD4657" s="2">
        <f t="shared" si="1260"/>
        <v>1.3434317314479048E-6</v>
      </c>
      <c r="HE4657" s="2">
        <f t="shared" si="1256"/>
        <v>1.3434317314479048E-6</v>
      </c>
      <c r="HF4657" s="24" t="str">
        <f t="shared" si="1257"/>
        <v/>
      </c>
    </row>
    <row r="4658" spans="209:214" ht="20.100000000000001" customHeight="1" x14ac:dyDescent="0.25">
      <c r="HA4658" s="2"/>
      <c r="HB4658" s="2">
        <f t="shared" si="1258"/>
        <v>25.971199999998184</v>
      </c>
      <c r="HC4658" s="147">
        <f t="shared" si="1259"/>
        <v>5.0967124712401229E-4</v>
      </c>
      <c r="HD4658" s="2">
        <f t="shared" si="1260"/>
        <v>1.3399648749447485E-6</v>
      </c>
      <c r="HE4658" s="2">
        <f t="shared" si="1256"/>
        <v>1.3399648749447485E-6</v>
      </c>
      <c r="HF4658" s="24" t="str">
        <f t="shared" si="1257"/>
        <v/>
      </c>
    </row>
    <row r="4659" spans="209:214" ht="20.100000000000001" customHeight="1" x14ac:dyDescent="0.25">
      <c r="HA4659" s="2"/>
      <c r="HB4659" s="2">
        <f t="shared" si="1258"/>
        <v>25.977599999998183</v>
      </c>
      <c r="HC4659" s="147">
        <f t="shared" si="1259"/>
        <v>5.0833128224906754E-4</v>
      </c>
      <c r="HD4659" s="2">
        <f t="shared" si="1260"/>
        <v>1.3365067621510162E-6</v>
      </c>
      <c r="HE4659" s="2">
        <f t="shared" si="1256"/>
        <v>1.3365067621510162E-6</v>
      </c>
      <c r="HF4659" s="24" t="str">
        <f t="shared" si="1257"/>
        <v/>
      </c>
    </row>
    <row r="4660" spans="209:214" ht="20.100000000000001" customHeight="1" x14ac:dyDescent="0.25">
      <c r="HA4660" s="2"/>
      <c r="HB4660" s="2">
        <f t="shared" si="1258"/>
        <v>25.983999999998183</v>
      </c>
      <c r="HC4660" s="147">
        <f t="shared" si="1259"/>
        <v>5.0699477548691652E-4</v>
      </c>
      <c r="HD4660" s="2">
        <f t="shared" si="1260"/>
        <v>1.3330573716487278E-6</v>
      </c>
      <c r="HE4660" s="2">
        <f t="shared" si="1256"/>
        <v>1.3330573716487278E-6</v>
      </c>
      <c r="HF4660" s="24" t="str">
        <f t="shared" si="1257"/>
        <v/>
      </c>
    </row>
    <row r="4661" spans="209:214" ht="20.100000000000001" customHeight="1" x14ac:dyDescent="0.25">
      <c r="HA4661" s="2"/>
      <c r="HB4661" s="2">
        <f t="shared" si="1258"/>
        <v>25.990399999998182</v>
      </c>
      <c r="HC4661" s="147">
        <f t="shared" si="1259"/>
        <v>5.0566171811526779E-4</v>
      </c>
      <c r="HD4661" s="2">
        <f t="shared" si="1260"/>
        <v>1.3296166820695593E-6</v>
      </c>
      <c r="HE4661" s="2">
        <f t="shared" si="1256"/>
        <v>1.3296166820695593E-6</v>
      </c>
      <c r="HF4661" s="24" t="str">
        <f t="shared" si="1257"/>
        <v/>
      </c>
    </row>
    <row r="4662" spans="209:214" ht="20.100000000000001" customHeight="1" x14ac:dyDescent="0.25">
      <c r="HA4662" s="2"/>
      <c r="HB4662" s="2">
        <f t="shared" si="1258"/>
        <v>25.996799999998181</v>
      </c>
      <c r="HC4662" s="147">
        <f t="shared" si="1259"/>
        <v>5.0433210143319823E-4</v>
      </c>
      <c r="HD4662" s="2">
        <f t="shared" si="1260"/>
        <v>1.326184672099614E-6</v>
      </c>
      <c r="HE4662" s="2">
        <f t="shared" si="1256"/>
        <v>1.326184672099614E-6</v>
      </c>
      <c r="HF4662" s="24" t="str">
        <f t="shared" si="1257"/>
        <v/>
      </c>
    </row>
    <row r="4663" spans="209:214" ht="20.100000000000001" customHeight="1" x14ac:dyDescent="0.25">
      <c r="HA4663" s="2"/>
      <c r="HB4663" s="2">
        <f t="shared" si="1258"/>
        <v>26.003199999998181</v>
      </c>
      <c r="HC4663" s="147">
        <f t="shared" si="1259"/>
        <v>5.0300591676109862E-4</v>
      </c>
      <c r="HD4663" s="2">
        <f t="shared" si="1260"/>
        <v>1.3227613204722663E-6</v>
      </c>
      <c r="HE4663" s="2">
        <f t="shared" si="1256"/>
        <v>1.3227613204722663E-6</v>
      </c>
      <c r="HF4663" s="24" t="str">
        <f t="shared" si="1257"/>
        <v/>
      </c>
    </row>
    <row r="4664" spans="209:214" ht="20.100000000000001" customHeight="1" x14ac:dyDescent="0.25">
      <c r="HA4664" s="2"/>
      <c r="HB4664" s="2">
        <f t="shared" si="1258"/>
        <v>26.00959999999818</v>
      </c>
      <c r="HC4664" s="147">
        <f t="shared" si="1259"/>
        <v>5.0168315544062635E-4</v>
      </c>
      <c r="HD4664" s="2">
        <f t="shared" si="1260"/>
        <v>1.3193466059690292E-6</v>
      </c>
      <c r="HE4664" s="2">
        <f t="shared" si="1256"/>
        <v>1.3193466059690292E-6</v>
      </c>
      <c r="HF4664" s="24" t="str">
        <f t="shared" si="1257"/>
        <v/>
      </c>
    </row>
    <row r="4665" spans="209:214" ht="20.100000000000001" customHeight="1" x14ac:dyDescent="0.25">
      <c r="HA4665" s="2"/>
      <c r="HB4665" s="2">
        <f t="shared" si="1258"/>
        <v>26.015999999998179</v>
      </c>
      <c r="HC4665" s="147">
        <f t="shared" si="1259"/>
        <v>5.0036380883465733E-4</v>
      </c>
      <c r="HD4665" s="2">
        <f t="shared" si="1260"/>
        <v>1.3159405074270351E-6</v>
      </c>
      <c r="HE4665" s="2">
        <f t="shared" si="1256"/>
        <v>1.3159405074270351E-6</v>
      </c>
      <c r="HF4665" s="24" t="str">
        <f t="shared" si="1257"/>
        <v/>
      </c>
    </row>
    <row r="4666" spans="209:214" ht="20.100000000000001" customHeight="1" x14ac:dyDescent="0.25">
      <c r="HA4666" s="2"/>
      <c r="HB4666" s="2">
        <f t="shared" si="1258"/>
        <v>26.022399999998179</v>
      </c>
      <c r="HC4666" s="147">
        <f t="shared" si="1259"/>
        <v>4.9904786832723029E-4</v>
      </c>
      <c r="HD4666" s="2">
        <f t="shared" si="1260"/>
        <v>1.3125430037268931E-6</v>
      </c>
      <c r="HE4666" s="2">
        <f t="shared" si="1256"/>
        <v>1.3125430037268931E-6</v>
      </c>
      <c r="HF4666" s="24" t="str">
        <f t="shared" si="1257"/>
        <v/>
      </c>
    </row>
    <row r="4667" spans="209:214" ht="20.100000000000001" customHeight="1" x14ac:dyDescent="0.25">
      <c r="HA4667" s="2"/>
      <c r="HB4667" s="2">
        <f t="shared" si="1258"/>
        <v>26.028799999998178</v>
      </c>
      <c r="HC4667" s="147">
        <f t="shared" si="1259"/>
        <v>4.977353253235034E-4</v>
      </c>
      <c r="HD4667" s="2">
        <f t="shared" si="1260"/>
        <v>1.3091540738058077E-6</v>
      </c>
      <c r="HE4667" s="2">
        <f t="shared" si="1256"/>
        <v>1.3091540738058077E-6</v>
      </c>
      <c r="HF4667" s="24" t="str">
        <f t="shared" si="1257"/>
        <v/>
      </c>
    </row>
    <row r="4668" spans="209:214" ht="20.100000000000001" customHeight="1" x14ac:dyDescent="0.25">
      <c r="HA4668" s="2"/>
      <c r="HB4668" s="2">
        <f t="shared" si="1258"/>
        <v>26.035199999998177</v>
      </c>
      <c r="HC4668" s="147">
        <f t="shared" si="1259"/>
        <v>4.9642617124969759E-4</v>
      </c>
      <c r="HD4668" s="2">
        <f t="shared" si="1260"/>
        <v>1.3057736966442428E-6</v>
      </c>
      <c r="HE4668" s="2">
        <f t="shared" si="1256"/>
        <v>1.3057736966442428E-6</v>
      </c>
      <c r="HF4668" s="24" t="str">
        <f t="shared" si="1257"/>
        <v/>
      </c>
    </row>
    <row r="4669" spans="209:214" ht="20.100000000000001" customHeight="1" x14ac:dyDescent="0.25">
      <c r="HA4669" s="2"/>
      <c r="HB4669" s="2">
        <f t="shared" si="1258"/>
        <v>26.041599999998176</v>
      </c>
      <c r="HC4669" s="147">
        <f t="shared" si="1259"/>
        <v>4.9512039755305335E-4</v>
      </c>
      <c r="HD4669" s="2">
        <f t="shared" si="1260"/>
        <v>1.3024018512758969E-6</v>
      </c>
      <c r="HE4669" s="2">
        <f t="shared" si="1256"/>
        <v>1.3024018512758969E-6</v>
      </c>
      <c r="HF4669" s="24" t="str">
        <f t="shared" si="1257"/>
        <v/>
      </c>
    </row>
    <row r="4670" spans="209:214" ht="20.100000000000001" customHeight="1" x14ac:dyDescent="0.25">
      <c r="HA4670" s="2"/>
      <c r="HB4670" s="2">
        <f t="shared" si="1258"/>
        <v>26.047999999998176</v>
      </c>
      <c r="HC4670" s="147">
        <f t="shared" si="1259"/>
        <v>4.9381799570177745E-4</v>
      </c>
      <c r="HD4670" s="2">
        <f t="shared" si="1260"/>
        <v>1.299038516783149E-6</v>
      </c>
      <c r="HE4670" s="2">
        <f t="shared" si="1256"/>
        <v>1.299038516783149E-6</v>
      </c>
      <c r="HF4670" s="24" t="str">
        <f t="shared" si="1257"/>
        <v/>
      </c>
    </row>
    <row r="4671" spans="209:214" ht="20.100000000000001" customHeight="1" x14ac:dyDescent="0.25">
      <c r="HA4671" s="2"/>
      <c r="HB4671" s="2">
        <f t="shared" si="1258"/>
        <v>26.054399999998175</v>
      </c>
      <c r="HC4671" s="147">
        <f t="shared" si="1259"/>
        <v>4.925189571849943E-4</v>
      </c>
      <c r="HD4671" s="2">
        <f t="shared" si="1260"/>
        <v>1.2956836722978178E-6</v>
      </c>
      <c r="HE4671" s="2">
        <f t="shared" si="1256"/>
        <v>1.2956836722978178E-6</v>
      </c>
      <c r="HF4671" s="24" t="str">
        <f t="shared" si="1257"/>
        <v/>
      </c>
    </row>
    <row r="4672" spans="209:214" ht="20.100000000000001" customHeight="1" x14ac:dyDescent="0.25">
      <c r="HA4672" s="2"/>
      <c r="HB4672" s="2">
        <f t="shared" si="1258"/>
        <v>26.060799999998174</v>
      </c>
      <c r="HC4672" s="147">
        <f t="shared" si="1259"/>
        <v>4.9122327351269648E-4</v>
      </c>
      <c r="HD4672" s="2">
        <f t="shared" si="1260"/>
        <v>1.2923372970009448E-6</v>
      </c>
      <c r="HE4672" s="2">
        <f t="shared" si="1256"/>
        <v>1.2923372970009448E-6</v>
      </c>
      <c r="HF4672" s="24" t="str">
        <f t="shared" si="1257"/>
        <v/>
      </c>
    </row>
    <row r="4673" spans="209:214" ht="20.100000000000001" customHeight="1" x14ac:dyDescent="0.25">
      <c r="HA4673" s="2"/>
      <c r="HB4673" s="2">
        <f t="shared" si="1258"/>
        <v>26.067199999998174</v>
      </c>
      <c r="HC4673" s="147">
        <f t="shared" si="1259"/>
        <v>4.8993093621569554E-4</v>
      </c>
      <c r="HD4673" s="2">
        <f t="shared" si="1260"/>
        <v>1.2889993701213848E-6</v>
      </c>
      <c r="HE4673" s="2">
        <f t="shared" si="1256"/>
        <v>1.2889993701213848E-6</v>
      </c>
      <c r="HF4673" s="24" t="str">
        <f t="shared" si="1257"/>
        <v/>
      </c>
    </row>
    <row r="4674" spans="209:214" ht="20.100000000000001" customHeight="1" x14ac:dyDescent="0.25">
      <c r="HA4674" s="2"/>
      <c r="HB4674" s="2">
        <f t="shared" si="1258"/>
        <v>26.073599999998173</v>
      </c>
      <c r="HC4674" s="147">
        <f t="shared" si="1259"/>
        <v>4.8864193684557415E-4</v>
      </c>
      <c r="HD4674" s="2">
        <f t="shared" si="1260"/>
        <v>1.2856698709407389E-6</v>
      </c>
      <c r="HE4674" s="2">
        <f t="shared" si="1256"/>
        <v>1.2856698709407389E-6</v>
      </c>
      <c r="HF4674" s="24" t="str">
        <f t="shared" si="1257"/>
        <v/>
      </c>
    </row>
    <row r="4675" spans="209:214" ht="20.100000000000001" customHeight="1" x14ac:dyDescent="0.25">
      <c r="HA4675" s="2"/>
      <c r="HB4675" s="2">
        <f t="shared" si="1258"/>
        <v>26.079999999998172</v>
      </c>
      <c r="HC4675" s="147">
        <f t="shared" si="1259"/>
        <v>4.8735626697463341E-4</v>
      </c>
      <c r="HD4675" s="2">
        <f t="shared" si="1260"/>
        <v>1.282348778784085E-6</v>
      </c>
      <c r="HE4675" s="2">
        <f t="shared" si="1256"/>
        <v>1.282348778784085E-6</v>
      </c>
      <c r="HF4675" s="24" t="str">
        <f t="shared" si="1257"/>
        <v/>
      </c>
    </row>
    <row r="4676" spans="209:214" ht="20.100000000000001" customHeight="1" x14ac:dyDescent="0.25">
      <c r="HA4676" s="2"/>
      <c r="HB4676" s="2">
        <f t="shared" si="1258"/>
        <v>26.086399999998171</v>
      </c>
      <c r="HC4676" s="147">
        <f t="shared" si="1259"/>
        <v>4.8607391819584933E-4</v>
      </c>
      <c r="HD4676" s="2">
        <f t="shared" si="1260"/>
        <v>1.279036073030006E-6</v>
      </c>
      <c r="HE4676" s="2">
        <f t="shared" si="1256"/>
        <v>1.279036073030006E-6</v>
      </c>
      <c r="HF4676" s="24" t="str">
        <f t="shared" si="1257"/>
        <v/>
      </c>
    </row>
    <row r="4677" spans="209:214" ht="20.100000000000001" customHeight="1" x14ac:dyDescent="0.25">
      <c r="HA4677" s="2"/>
      <c r="HB4677" s="2">
        <f t="shared" si="1258"/>
        <v>26.092799999998171</v>
      </c>
      <c r="HC4677" s="147">
        <f t="shared" si="1259"/>
        <v>4.8479488212281932E-4</v>
      </c>
      <c r="HD4677" s="2">
        <f t="shared" si="1260"/>
        <v>1.2757317331024589E-6</v>
      </c>
      <c r="HE4677" s="2">
        <f t="shared" si="1256"/>
        <v>1.2757317331024589E-6</v>
      </c>
      <c r="HF4677" s="24" t="str">
        <f t="shared" si="1257"/>
        <v/>
      </c>
    </row>
    <row r="4678" spans="209:214" ht="20.100000000000001" customHeight="1" x14ac:dyDescent="0.25">
      <c r="HA4678" s="2"/>
      <c r="HB4678" s="2">
        <f t="shared" si="1258"/>
        <v>26.09919999999817</v>
      </c>
      <c r="HC4678" s="147">
        <f t="shared" si="1259"/>
        <v>4.8351915038971686E-4</v>
      </c>
      <c r="HD4678" s="2">
        <f t="shared" si="1260"/>
        <v>1.2724357384770631E-6</v>
      </c>
      <c r="HE4678" s="2">
        <f t="shared" si="1256"/>
        <v>1.2724357384770631E-6</v>
      </c>
      <c r="HF4678" s="24" t="str">
        <f t="shared" si="1257"/>
        <v/>
      </c>
    </row>
    <row r="4679" spans="209:214" ht="20.100000000000001" customHeight="1" x14ac:dyDescent="0.25">
      <c r="HA4679" s="2"/>
      <c r="HB4679" s="2">
        <f t="shared" si="1258"/>
        <v>26.105599999998169</v>
      </c>
      <c r="HC4679" s="147">
        <f t="shared" si="1259"/>
        <v>4.822467146512398E-4</v>
      </c>
      <c r="HD4679" s="2">
        <f t="shared" si="1260"/>
        <v>1.269148068676004E-6</v>
      </c>
      <c r="HE4679" s="2">
        <f t="shared" si="1256"/>
        <v>1.269148068676004E-6</v>
      </c>
      <c r="HF4679" s="24" t="str">
        <f t="shared" si="1257"/>
        <v/>
      </c>
    </row>
    <row r="4680" spans="209:214" ht="20.100000000000001" customHeight="1" x14ac:dyDescent="0.25">
      <c r="HA4680" s="2"/>
      <c r="HB4680" s="2">
        <f t="shared" si="1258"/>
        <v>26.111999999998169</v>
      </c>
      <c r="HC4680" s="147">
        <f t="shared" si="1259"/>
        <v>4.809775665825638E-4</v>
      </c>
      <c r="HD4680" s="2">
        <f t="shared" si="1260"/>
        <v>1.265868703268576E-6</v>
      </c>
      <c r="HE4680" s="2">
        <f t="shared" si="1256"/>
        <v>1.265868703268576E-6</v>
      </c>
      <c r="HF4680" s="24" t="str">
        <f t="shared" si="1257"/>
        <v/>
      </c>
    </row>
    <row r="4681" spans="209:214" ht="20.100000000000001" customHeight="1" x14ac:dyDescent="0.25">
      <c r="HA4681" s="2"/>
      <c r="HB4681" s="2">
        <f t="shared" si="1258"/>
        <v>26.118399999998168</v>
      </c>
      <c r="HC4681" s="147">
        <f t="shared" si="1259"/>
        <v>4.7971169787929522E-4</v>
      </c>
      <c r="HD4681" s="2">
        <f t="shared" si="1260"/>
        <v>1.2625976218764946E-6</v>
      </c>
      <c r="HE4681" s="2">
        <f t="shared" si="1256"/>
        <v>1.2625976218764946E-6</v>
      </c>
      <c r="HF4681" s="24" t="str">
        <f t="shared" si="1257"/>
        <v/>
      </c>
    </row>
    <row r="4682" spans="209:214" ht="20.100000000000001" customHeight="1" x14ac:dyDescent="0.25">
      <c r="HA4682" s="2"/>
      <c r="HB4682" s="2">
        <f t="shared" si="1258"/>
        <v>26.124799999998167</v>
      </c>
      <c r="HC4682" s="147">
        <f t="shared" si="1259"/>
        <v>4.7844910025741873E-4</v>
      </c>
      <c r="HD4682" s="2">
        <f t="shared" si="1260"/>
        <v>1.2593348041642469E-6</v>
      </c>
      <c r="HE4682" s="2">
        <f t="shared" si="1256"/>
        <v>1.2593348041642469E-6</v>
      </c>
      <c r="HF4682" s="24" t="str">
        <f t="shared" si="1257"/>
        <v/>
      </c>
    </row>
    <row r="4683" spans="209:214" ht="20.100000000000001" customHeight="1" x14ac:dyDescent="0.25">
      <c r="HA4683" s="2"/>
      <c r="HB4683" s="2">
        <f t="shared" si="1258"/>
        <v>26.131199999998167</v>
      </c>
      <c r="HC4683" s="147">
        <f t="shared" si="1259"/>
        <v>4.7718976545325448E-4</v>
      </c>
      <c r="HD4683" s="2">
        <f t="shared" si="1260"/>
        <v>1.2560802298486329E-6</v>
      </c>
      <c r="HE4683" s="2">
        <f t="shared" si="1256"/>
        <v>1.2560802298486329E-6</v>
      </c>
      <c r="HF4683" s="24" t="str">
        <f t="shared" si="1257"/>
        <v/>
      </c>
    </row>
    <row r="4684" spans="209:214" ht="20.100000000000001" customHeight="1" x14ac:dyDescent="0.25">
      <c r="HA4684" s="2"/>
      <c r="HB4684" s="2">
        <f t="shared" si="1258"/>
        <v>26.137599999998166</v>
      </c>
      <c r="HC4684" s="147">
        <f t="shared" si="1259"/>
        <v>4.7593368522340585E-4</v>
      </c>
      <c r="HD4684" s="2">
        <f t="shared" si="1260"/>
        <v>1.2528338786942116E-6</v>
      </c>
      <c r="HE4684" s="2">
        <f t="shared" si="1256"/>
        <v>1.2528338786942116E-6</v>
      </c>
      <c r="HF4684" s="24" t="str">
        <f t="shared" si="1257"/>
        <v/>
      </c>
    </row>
    <row r="4685" spans="209:214" ht="20.100000000000001" customHeight="1" x14ac:dyDescent="0.25">
      <c r="HA4685" s="2"/>
      <c r="HB4685" s="2">
        <f t="shared" si="1258"/>
        <v>26.143999999998165</v>
      </c>
      <c r="HC4685" s="147">
        <f t="shared" si="1259"/>
        <v>4.7468085134471164E-4</v>
      </c>
      <c r="HD4685" s="2">
        <f t="shared" si="1260"/>
        <v>1.2495957305084767E-6</v>
      </c>
      <c r="HE4685" s="2">
        <f t="shared" si="1256"/>
        <v>1.2495957305084767E-6</v>
      </c>
      <c r="HF4685" s="24" t="str">
        <f t="shared" si="1257"/>
        <v/>
      </c>
    </row>
    <row r="4686" spans="209:214" ht="20.100000000000001" customHeight="1" x14ac:dyDescent="0.25">
      <c r="HA4686" s="2"/>
      <c r="HB4686" s="2">
        <f t="shared" si="1258"/>
        <v>26.150399999998164</v>
      </c>
      <c r="HC4686" s="147">
        <f t="shared" si="1259"/>
        <v>4.7343125561420316E-4</v>
      </c>
      <c r="HD4686" s="2">
        <f t="shared" si="1260"/>
        <v>1.246365765153511E-6</v>
      </c>
      <c r="HE4686" s="2">
        <f t="shared" si="1256"/>
        <v>1.246365765153511E-6</v>
      </c>
      <c r="HF4686" s="24" t="str">
        <f t="shared" si="1257"/>
        <v/>
      </c>
    </row>
    <row r="4687" spans="209:214" ht="20.100000000000001" customHeight="1" x14ac:dyDescent="0.25">
      <c r="HA4687" s="2"/>
      <c r="HB4687" s="2">
        <f t="shared" si="1258"/>
        <v>26.156799999998164</v>
      </c>
      <c r="HC4687" s="147">
        <f t="shared" si="1259"/>
        <v>4.7218488984904965E-4</v>
      </c>
      <c r="HD4687" s="2">
        <f t="shared" si="1260"/>
        <v>1.2431439625344948E-6</v>
      </c>
      <c r="HE4687" s="2">
        <f t="shared" si="1256"/>
        <v>1.2431439625344948E-6</v>
      </c>
      <c r="HF4687" s="24" t="str">
        <f t="shared" si="1257"/>
        <v/>
      </c>
    </row>
    <row r="4688" spans="209:214" ht="20.100000000000001" customHeight="1" x14ac:dyDescent="0.25">
      <c r="HA4688" s="2"/>
      <c r="HB4688" s="2">
        <f t="shared" si="1258"/>
        <v>26.163199999998163</v>
      </c>
      <c r="HC4688" s="147">
        <f t="shared" si="1259"/>
        <v>4.7094174588651515E-4</v>
      </c>
      <c r="HD4688" s="2">
        <f t="shared" si="1260"/>
        <v>1.2399303026048008E-6</v>
      </c>
      <c r="HE4688" s="2">
        <f t="shared" si="1256"/>
        <v>1.2399303026048008E-6</v>
      </c>
      <c r="HF4688" s="24" t="str">
        <f t="shared" si="1257"/>
        <v/>
      </c>
    </row>
    <row r="4689" spans="209:214" ht="20.100000000000001" customHeight="1" x14ac:dyDescent="0.25">
      <c r="HA4689" s="2"/>
      <c r="HB4689" s="2">
        <f t="shared" si="1258"/>
        <v>26.169599999998162</v>
      </c>
      <c r="HC4689" s="147">
        <f t="shared" si="1259"/>
        <v>4.6970181558391035E-4</v>
      </c>
      <c r="HD4689" s="2">
        <f t="shared" si="1260"/>
        <v>1.2367247653661574E-6</v>
      </c>
      <c r="HE4689" s="2">
        <f t="shared" si="1256"/>
        <v>1.2367247653661574E-6</v>
      </c>
      <c r="HF4689" s="24" t="str">
        <f t="shared" si="1257"/>
        <v/>
      </c>
    </row>
    <row r="4690" spans="209:214" ht="20.100000000000001" customHeight="1" x14ac:dyDescent="0.25">
      <c r="HA4690" s="2"/>
      <c r="HB4690" s="2">
        <f t="shared" si="1258"/>
        <v>26.175999999998162</v>
      </c>
      <c r="HC4690" s="147">
        <f t="shared" si="1259"/>
        <v>4.6846509081854419E-4</v>
      </c>
      <c r="HD4690" s="2">
        <f t="shared" si="1260"/>
        <v>1.2335273308679436E-6</v>
      </c>
      <c r="HE4690" s="2">
        <f t="shared" si="1256"/>
        <v>1.2335273308679436E-6</v>
      </c>
      <c r="HF4690" s="24" t="str">
        <f t="shared" si="1257"/>
        <v/>
      </c>
    </row>
    <row r="4691" spans="209:214" ht="20.100000000000001" customHeight="1" x14ac:dyDescent="0.25">
      <c r="HA4691" s="2"/>
      <c r="HB4691" s="2">
        <f t="shared" si="1258"/>
        <v>26.182399999998161</v>
      </c>
      <c r="HC4691" s="147">
        <f t="shared" si="1259"/>
        <v>4.6723156348767625E-4</v>
      </c>
      <c r="HD4691" s="2">
        <f t="shared" si="1260"/>
        <v>1.2303379792031775E-6</v>
      </c>
      <c r="HE4691" s="2">
        <f t="shared" si="1256"/>
        <v>1.2303379792031775E-6</v>
      </c>
      <c r="HF4691" s="24" t="str">
        <f t="shared" si="1257"/>
        <v/>
      </c>
    </row>
    <row r="4692" spans="209:214" ht="20.100000000000001" customHeight="1" x14ac:dyDescent="0.25">
      <c r="HA4692" s="2"/>
      <c r="HB4692" s="2">
        <f t="shared" si="1258"/>
        <v>26.18879999999816</v>
      </c>
      <c r="HC4692" s="147">
        <f t="shared" si="1259"/>
        <v>4.6600122550847307E-4</v>
      </c>
      <c r="HD4692" s="2">
        <f t="shared" si="1260"/>
        <v>1.2271566905185994E-6</v>
      </c>
      <c r="HE4692" s="2">
        <f t="shared" si="1256"/>
        <v>1.2271566905185994E-6</v>
      </c>
      <c r="HF4692" s="24" t="str">
        <f t="shared" si="1257"/>
        <v/>
      </c>
    </row>
    <row r="4693" spans="209:214" ht="20.100000000000001" customHeight="1" x14ac:dyDescent="0.25">
      <c r="HA4693" s="2"/>
      <c r="HB4693" s="2">
        <f t="shared" si="1258"/>
        <v>26.19519999999816</v>
      </c>
      <c r="HC4693" s="147">
        <f t="shared" si="1259"/>
        <v>4.6477406881795447E-4</v>
      </c>
      <c r="HD4693" s="2">
        <f t="shared" si="1260"/>
        <v>1.2239834450016073E-6</v>
      </c>
      <c r="HE4693" s="2">
        <f t="shared" si="1256"/>
        <v>1.2239834450016073E-6</v>
      </c>
      <c r="HF4693" s="24" t="str">
        <f t="shared" si="1257"/>
        <v/>
      </c>
    </row>
    <row r="4694" spans="209:214" ht="20.100000000000001" customHeight="1" x14ac:dyDescent="0.25">
      <c r="HA4694" s="2"/>
      <c r="HB4694" s="2">
        <f t="shared" si="1258"/>
        <v>26.201599999998159</v>
      </c>
      <c r="HC4694" s="147">
        <f t="shared" si="1259"/>
        <v>4.6355008537295287E-4</v>
      </c>
      <c r="HD4694" s="2">
        <f t="shared" si="1260"/>
        <v>1.2208182228887134E-6</v>
      </c>
      <c r="HE4694" s="2">
        <f t="shared" si="1256"/>
        <v>1.2208182228887134E-6</v>
      </c>
      <c r="HF4694" s="24" t="str">
        <f t="shared" si="1257"/>
        <v/>
      </c>
    </row>
    <row r="4695" spans="209:214" ht="20.100000000000001" customHeight="1" x14ac:dyDescent="0.25">
      <c r="HA4695" s="2"/>
      <c r="HB4695" s="2">
        <f t="shared" si="1258"/>
        <v>26.207999999998158</v>
      </c>
      <c r="HC4695" s="147">
        <f t="shared" si="1259"/>
        <v>4.6232926715006415E-4</v>
      </c>
      <c r="HD4695" s="2">
        <f t="shared" si="1260"/>
        <v>1.2176610044638096E-6</v>
      </c>
      <c r="HE4695" s="2">
        <f t="shared" si="1256"/>
        <v>1.2176610044638096E-6</v>
      </c>
      <c r="HF4695" s="24" t="str">
        <f t="shared" si="1257"/>
        <v/>
      </c>
    </row>
    <row r="4696" spans="209:214" ht="20.100000000000001" customHeight="1" x14ac:dyDescent="0.25">
      <c r="HA4696" s="2"/>
      <c r="HB4696" s="2">
        <f t="shared" si="1258"/>
        <v>26.214399999998157</v>
      </c>
      <c r="HC4696" s="147">
        <f t="shared" si="1259"/>
        <v>4.6111160614560034E-4</v>
      </c>
      <c r="HD4696" s="2">
        <f t="shared" si="1260"/>
        <v>1.2145117700588723E-6</v>
      </c>
      <c r="HE4696" s="2">
        <f t="shared" ref="HE4696:HE4759" si="1261">IF(HC4696&lt;(1-$HA$604),HD4696,"")</f>
        <v>1.2145117700588723E-6</v>
      </c>
      <c r="HF4696" s="24" t="str">
        <f t="shared" ref="HF4696:HF4759" si="1262">IF(HC4696&lt;(1-$HA$610),HD4696,"")</f>
        <v/>
      </c>
    </row>
    <row r="4697" spans="209:214" ht="20.100000000000001" customHeight="1" x14ac:dyDescent="0.25">
      <c r="HA4697" s="2"/>
      <c r="HB4697" s="2">
        <f t="shared" ref="HB4697:HB4760" si="1263">HB4696+$HE$597</f>
        <v>26.220799999998157</v>
      </c>
      <c r="HC4697" s="147">
        <f t="shared" ref="HC4697:HC4760" si="1264">_xlfn.CHISQ.DIST.RT(HB4697,7)</f>
        <v>4.5989709437554147E-4</v>
      </c>
      <c r="HD4697" s="2">
        <f t="shared" ref="HD4697:HD4760" si="1265">HC4697-HC4698</f>
        <v>1.2113705000464268E-6</v>
      </c>
      <c r="HE4697" s="2">
        <f t="shared" si="1261"/>
        <v>1.2113705000464268E-6</v>
      </c>
      <c r="HF4697" s="24" t="str">
        <f t="shared" si="1262"/>
        <v/>
      </c>
    </row>
    <row r="4698" spans="209:214" ht="20.100000000000001" customHeight="1" x14ac:dyDescent="0.25">
      <c r="HA4698" s="2"/>
      <c r="HB4698" s="2">
        <f t="shared" si="1263"/>
        <v>26.227199999998156</v>
      </c>
      <c r="HC4698" s="147">
        <f t="shared" si="1264"/>
        <v>4.5868572387549504E-4</v>
      </c>
      <c r="HD4698" s="2">
        <f t="shared" si="1265"/>
        <v>1.2082371748533172E-6</v>
      </c>
      <c r="HE4698" s="2">
        <f t="shared" si="1261"/>
        <v>1.2082371748533172E-6</v>
      </c>
      <c r="HF4698" s="24" t="str">
        <f t="shared" si="1262"/>
        <v/>
      </c>
    </row>
    <row r="4699" spans="209:214" ht="20.100000000000001" customHeight="1" x14ac:dyDescent="0.25">
      <c r="HA4699" s="2"/>
      <c r="HB4699" s="2">
        <f t="shared" si="1263"/>
        <v>26.233599999998155</v>
      </c>
      <c r="HC4699" s="147">
        <f t="shared" si="1264"/>
        <v>4.5747748670064173E-4</v>
      </c>
      <c r="HD4699" s="2">
        <f t="shared" si="1265"/>
        <v>1.2051117749480749E-6</v>
      </c>
      <c r="HE4699" s="2">
        <f t="shared" si="1261"/>
        <v>1.2051117749480749E-6</v>
      </c>
      <c r="HF4699" s="24" t="str">
        <f t="shared" si="1262"/>
        <v/>
      </c>
    </row>
    <row r="4700" spans="209:214" ht="20.100000000000001" customHeight="1" x14ac:dyDescent="0.25">
      <c r="HA4700" s="2"/>
      <c r="HB4700" s="2">
        <f t="shared" si="1263"/>
        <v>26.239999999998155</v>
      </c>
      <c r="HC4700" s="147">
        <f t="shared" si="1264"/>
        <v>4.5627237492569365E-4</v>
      </c>
      <c r="HD4700" s="2">
        <f t="shared" si="1265"/>
        <v>1.201994280844497E-6</v>
      </c>
      <c r="HE4700" s="2">
        <f t="shared" si="1261"/>
        <v>1.201994280844497E-6</v>
      </c>
      <c r="HF4700" s="24" t="str">
        <f t="shared" si="1262"/>
        <v/>
      </c>
    </row>
    <row r="4701" spans="209:214" ht="20.100000000000001" customHeight="1" x14ac:dyDescent="0.25">
      <c r="HA4701" s="2"/>
      <c r="HB4701" s="2">
        <f t="shared" si="1263"/>
        <v>26.246399999998154</v>
      </c>
      <c r="HC4701" s="147">
        <f t="shared" si="1264"/>
        <v>4.5507038064484916E-4</v>
      </c>
      <c r="HD4701" s="2">
        <f t="shared" si="1265"/>
        <v>1.1988846731070669E-6</v>
      </c>
      <c r="HE4701" s="2">
        <f t="shared" si="1261"/>
        <v>1.1988846731070669E-6</v>
      </c>
      <c r="HF4701" s="24" t="str">
        <f t="shared" si="1262"/>
        <v/>
      </c>
    </row>
    <row r="4702" spans="209:214" ht="20.100000000000001" customHeight="1" x14ac:dyDescent="0.25">
      <c r="HA4702" s="2"/>
      <c r="HB4702" s="2">
        <f t="shared" si="1263"/>
        <v>26.252799999998153</v>
      </c>
      <c r="HC4702" s="147">
        <f t="shared" si="1264"/>
        <v>4.5387149597174209E-4</v>
      </c>
      <c r="HD4702" s="2">
        <f t="shared" si="1265"/>
        <v>1.1957829323412509E-6</v>
      </c>
      <c r="HE4702" s="2">
        <f t="shared" si="1261"/>
        <v>1.1957829323412509E-6</v>
      </c>
      <c r="HF4702" s="24" t="str">
        <f t="shared" si="1262"/>
        <v/>
      </c>
    </row>
    <row r="4703" spans="209:214" ht="20.100000000000001" customHeight="1" x14ac:dyDescent="0.25">
      <c r="HA4703" s="2"/>
      <c r="HB4703" s="2">
        <f t="shared" si="1263"/>
        <v>26.259199999998152</v>
      </c>
      <c r="HC4703" s="147">
        <f t="shared" si="1264"/>
        <v>4.5267571303940084E-4</v>
      </c>
      <c r="HD4703" s="2">
        <f t="shared" si="1265"/>
        <v>1.192689039203527E-6</v>
      </c>
      <c r="HE4703" s="2">
        <f t="shared" si="1261"/>
        <v>1.192689039203527E-6</v>
      </c>
      <c r="HF4703" s="24" t="str">
        <f t="shared" si="1262"/>
        <v/>
      </c>
    </row>
    <row r="4704" spans="209:214" ht="20.100000000000001" customHeight="1" x14ac:dyDescent="0.25">
      <c r="HA4704" s="2"/>
      <c r="HB4704" s="2">
        <f t="shared" si="1263"/>
        <v>26.265599999998152</v>
      </c>
      <c r="HC4704" s="147">
        <f t="shared" si="1264"/>
        <v>4.5148302400019731E-4</v>
      </c>
      <c r="HD4704" s="2">
        <f t="shared" si="1265"/>
        <v>1.1896029743903801E-6</v>
      </c>
      <c r="HE4704" s="2">
        <f t="shared" si="1261"/>
        <v>1.1896029743903801E-6</v>
      </c>
      <c r="HF4704" s="24" t="str">
        <f t="shared" si="1262"/>
        <v/>
      </c>
    </row>
    <row r="4705" spans="209:214" ht="20.100000000000001" customHeight="1" x14ac:dyDescent="0.25">
      <c r="HA4705" s="2"/>
      <c r="HB4705" s="2">
        <f t="shared" si="1263"/>
        <v>26.271999999998151</v>
      </c>
      <c r="HC4705" s="147">
        <f t="shared" si="1264"/>
        <v>4.5029342102580693E-4</v>
      </c>
      <c r="HD4705" s="2">
        <f t="shared" si="1265"/>
        <v>1.1865247186498493E-6</v>
      </c>
      <c r="HE4705" s="2">
        <f t="shared" si="1261"/>
        <v>1.1865247186498493E-6</v>
      </c>
      <c r="HF4705" s="24" t="str">
        <f t="shared" si="1262"/>
        <v/>
      </c>
    </row>
    <row r="4706" spans="209:214" ht="20.100000000000001" customHeight="1" x14ac:dyDescent="0.25">
      <c r="HA4706" s="2"/>
      <c r="HB4706" s="2">
        <f t="shared" si="1263"/>
        <v>26.27839999999815</v>
      </c>
      <c r="HC4706" s="147">
        <f t="shared" si="1264"/>
        <v>4.4910689630715708E-4</v>
      </c>
      <c r="HD4706" s="2">
        <f t="shared" si="1265"/>
        <v>1.1834542527709561E-6</v>
      </c>
      <c r="HE4706" s="2">
        <f t="shared" si="1261"/>
        <v>1.1834542527709561E-6</v>
      </c>
      <c r="HF4706" s="24" t="str">
        <f t="shared" si="1262"/>
        <v/>
      </c>
    </row>
    <row r="4707" spans="209:214" ht="20.100000000000001" customHeight="1" x14ac:dyDescent="0.25">
      <c r="HA4707" s="2"/>
      <c r="HB4707" s="2">
        <f t="shared" si="1263"/>
        <v>26.28479999999815</v>
      </c>
      <c r="HC4707" s="147">
        <f t="shared" si="1264"/>
        <v>4.4792344205438613E-4</v>
      </c>
      <c r="HD4707" s="2">
        <f t="shared" si="1265"/>
        <v>1.180391557591403E-6</v>
      </c>
      <c r="HE4707" s="2">
        <f t="shared" si="1261"/>
        <v>1.180391557591403E-6</v>
      </c>
      <c r="HF4707" s="24" t="str">
        <f t="shared" si="1262"/>
        <v/>
      </c>
    </row>
    <row r="4708" spans="209:214" ht="20.100000000000001" customHeight="1" x14ac:dyDescent="0.25">
      <c r="HA4708" s="2"/>
      <c r="HB4708" s="2">
        <f t="shared" si="1263"/>
        <v>26.291199999998149</v>
      </c>
      <c r="HC4708" s="147">
        <f t="shared" si="1264"/>
        <v>4.4674305049679472E-4</v>
      </c>
      <c r="HD4708" s="2">
        <f t="shared" si="1265"/>
        <v>1.1773366139923146E-6</v>
      </c>
      <c r="HE4708" s="2">
        <f t="shared" si="1261"/>
        <v>1.1773366139923146E-6</v>
      </c>
      <c r="HF4708" s="24" t="str">
        <f t="shared" si="1262"/>
        <v/>
      </c>
    </row>
    <row r="4709" spans="209:214" ht="20.100000000000001" customHeight="1" x14ac:dyDescent="0.25">
      <c r="HA4709" s="2"/>
      <c r="HB4709" s="2">
        <f t="shared" si="1263"/>
        <v>26.297599999998148</v>
      </c>
      <c r="HC4709" s="147">
        <f t="shared" si="1264"/>
        <v>4.4556571388280241E-4</v>
      </c>
      <c r="HD4709" s="2">
        <f t="shared" si="1265"/>
        <v>1.1742894029007859E-6</v>
      </c>
      <c r="HE4709" s="2">
        <f t="shared" si="1261"/>
        <v>1.1742894029007859E-6</v>
      </c>
      <c r="HF4709" s="24" t="str">
        <f t="shared" si="1262"/>
        <v/>
      </c>
    </row>
    <row r="4710" spans="209:214" ht="20.100000000000001" customHeight="1" x14ac:dyDescent="0.25">
      <c r="HA4710" s="2"/>
      <c r="HB4710" s="2">
        <f t="shared" si="1263"/>
        <v>26.303999999998148</v>
      </c>
      <c r="HC4710" s="147">
        <f t="shared" si="1264"/>
        <v>4.4439142447990162E-4</v>
      </c>
      <c r="HD4710" s="2">
        <f t="shared" si="1265"/>
        <v>1.1712499052906949E-6</v>
      </c>
      <c r="HE4710" s="2">
        <f t="shared" si="1261"/>
        <v>1.1712499052906949E-6</v>
      </c>
      <c r="HF4710" s="24" t="str">
        <f t="shared" si="1262"/>
        <v/>
      </c>
    </row>
    <row r="4711" spans="209:214" ht="20.100000000000001" customHeight="1" x14ac:dyDescent="0.25">
      <c r="HA4711" s="2"/>
      <c r="HB4711" s="2">
        <f t="shared" si="1263"/>
        <v>26.310399999998147</v>
      </c>
      <c r="HC4711" s="147">
        <f t="shared" si="1264"/>
        <v>4.4322017457461093E-4</v>
      </c>
      <c r="HD4711" s="2">
        <f t="shared" si="1265"/>
        <v>1.1682181021781496E-6</v>
      </c>
      <c r="HE4711" s="2">
        <f t="shared" si="1261"/>
        <v>1.1682181021781496E-6</v>
      </c>
      <c r="HF4711" s="24" t="str">
        <f t="shared" si="1262"/>
        <v/>
      </c>
    </row>
    <row r="4712" spans="209:214" ht="20.100000000000001" customHeight="1" x14ac:dyDescent="0.25">
      <c r="HA4712" s="2"/>
      <c r="HB4712" s="2">
        <f t="shared" si="1263"/>
        <v>26.316799999998146</v>
      </c>
      <c r="HC4712" s="147">
        <f t="shared" si="1264"/>
        <v>4.4205195647243278E-4</v>
      </c>
      <c r="HD4712" s="2">
        <f t="shared" si="1265"/>
        <v>1.1651939746253905E-6</v>
      </c>
      <c r="HE4712" s="2">
        <f t="shared" si="1261"/>
        <v>1.1651939746253905E-6</v>
      </c>
      <c r="HF4712" s="24" t="str">
        <f t="shared" si="1262"/>
        <v/>
      </c>
    </row>
    <row r="4713" spans="209:214" ht="20.100000000000001" customHeight="1" x14ac:dyDescent="0.25">
      <c r="HA4713" s="2"/>
      <c r="HB4713" s="2">
        <f t="shared" si="1263"/>
        <v>26.323199999998145</v>
      </c>
      <c r="HC4713" s="147">
        <f t="shared" si="1264"/>
        <v>4.4088676249780739E-4</v>
      </c>
      <c r="HD4713" s="2">
        <f t="shared" si="1265"/>
        <v>1.1621775037405743E-6</v>
      </c>
      <c r="HE4713" s="2">
        <f t="shared" si="1261"/>
        <v>1.1621775037405743E-6</v>
      </c>
      <c r="HF4713" s="24" t="str">
        <f t="shared" si="1262"/>
        <v/>
      </c>
    </row>
    <row r="4714" spans="209:214" ht="20.100000000000001" customHeight="1" x14ac:dyDescent="0.25">
      <c r="HA4714" s="2"/>
      <c r="HB4714" s="2">
        <f t="shared" si="1263"/>
        <v>26.329599999998145</v>
      </c>
      <c r="HC4714" s="147">
        <f t="shared" si="1264"/>
        <v>4.3972458499406681E-4</v>
      </c>
      <c r="HD4714" s="2">
        <f t="shared" si="1265"/>
        <v>1.1591686706766894E-6</v>
      </c>
      <c r="HE4714" s="2">
        <f t="shared" si="1261"/>
        <v>1.1591686706766894E-6</v>
      </c>
      <c r="HF4714" s="24" t="str">
        <f t="shared" si="1262"/>
        <v/>
      </c>
    </row>
    <row r="4715" spans="209:214" ht="20.100000000000001" customHeight="1" x14ac:dyDescent="0.25">
      <c r="HA4715" s="2"/>
      <c r="HB4715" s="2">
        <f t="shared" si="1263"/>
        <v>26.335999999998144</v>
      </c>
      <c r="HC4715" s="147">
        <f t="shared" si="1264"/>
        <v>4.3856541632339012E-4</v>
      </c>
      <c r="HD4715" s="2">
        <f t="shared" si="1265"/>
        <v>1.1561674566288455E-6</v>
      </c>
      <c r="HE4715" s="2">
        <f t="shared" si="1261"/>
        <v>1.1561674566288455E-6</v>
      </c>
      <c r="HF4715" s="24" t="str">
        <f t="shared" si="1262"/>
        <v/>
      </c>
    </row>
    <row r="4716" spans="209:214" ht="20.100000000000001" customHeight="1" x14ac:dyDescent="0.25">
      <c r="HA4716" s="2"/>
      <c r="HB4716" s="2">
        <f t="shared" si="1263"/>
        <v>26.342399999998143</v>
      </c>
      <c r="HC4716" s="147">
        <f t="shared" si="1264"/>
        <v>4.3740924886676128E-4</v>
      </c>
      <c r="HD4716" s="2">
        <f t="shared" si="1265"/>
        <v>1.1531738428396401E-6</v>
      </c>
      <c r="HE4716" s="2">
        <f t="shared" si="1261"/>
        <v>1.1531738428396401E-6</v>
      </c>
      <c r="HF4716" s="24" t="str">
        <f t="shared" si="1262"/>
        <v/>
      </c>
    </row>
    <row r="4717" spans="209:214" ht="20.100000000000001" customHeight="1" x14ac:dyDescent="0.25">
      <c r="HA4717" s="2"/>
      <c r="HB4717" s="2">
        <f t="shared" si="1263"/>
        <v>26.348799999998143</v>
      </c>
      <c r="HC4717" s="147">
        <f t="shared" si="1264"/>
        <v>4.3625607502392164E-4</v>
      </c>
      <c r="HD4717" s="2">
        <f t="shared" si="1265"/>
        <v>1.150187810595039E-6</v>
      </c>
      <c r="HE4717" s="2">
        <f t="shared" si="1261"/>
        <v>1.150187810595039E-6</v>
      </c>
      <c r="HF4717" s="24" t="str">
        <f t="shared" si="1262"/>
        <v/>
      </c>
    </row>
    <row r="4718" spans="209:214" ht="20.100000000000001" customHeight="1" x14ac:dyDescent="0.25">
      <c r="HA4718" s="2"/>
      <c r="HB4718" s="2">
        <f t="shared" si="1263"/>
        <v>26.355199999998142</v>
      </c>
      <c r="HC4718" s="147">
        <f t="shared" si="1264"/>
        <v>4.351058872133266E-4</v>
      </c>
      <c r="HD4718" s="2">
        <f t="shared" si="1265"/>
        <v>1.1472093412263277E-6</v>
      </c>
      <c r="HE4718" s="2">
        <f t="shared" si="1261"/>
        <v>1.1472093412263277E-6</v>
      </c>
      <c r="HF4718" s="24" t="str">
        <f t="shared" si="1262"/>
        <v/>
      </c>
    </row>
    <row r="4719" spans="209:214" ht="20.100000000000001" customHeight="1" x14ac:dyDescent="0.25">
      <c r="HA4719" s="2"/>
      <c r="HB4719" s="2">
        <f t="shared" si="1263"/>
        <v>26.361599999998141</v>
      </c>
      <c r="HC4719" s="147">
        <f t="shared" si="1264"/>
        <v>4.3395867787210027E-4</v>
      </c>
      <c r="HD4719" s="2">
        <f t="shared" si="1265"/>
        <v>1.1442384161056661E-6</v>
      </c>
      <c r="HE4719" s="2">
        <f t="shared" si="1261"/>
        <v>1.1442384161056661E-6</v>
      </c>
      <c r="HF4719" s="24" t="str">
        <f t="shared" si="1262"/>
        <v/>
      </c>
    </row>
    <row r="4720" spans="209:214" ht="20.100000000000001" customHeight="1" x14ac:dyDescent="0.25">
      <c r="HA4720" s="2"/>
      <c r="HB4720" s="2">
        <f t="shared" si="1263"/>
        <v>26.36799999999814</v>
      </c>
      <c r="HC4720" s="147">
        <f t="shared" si="1264"/>
        <v>4.328144394559946E-4</v>
      </c>
      <c r="HD4720" s="2">
        <f t="shared" si="1265"/>
        <v>1.1412750166554125E-6</v>
      </c>
      <c r="HE4720" s="2">
        <f t="shared" si="1261"/>
        <v>1.1412750166554125E-6</v>
      </c>
      <c r="HF4720" s="24" t="str">
        <f t="shared" si="1262"/>
        <v/>
      </c>
    </row>
    <row r="4721" spans="209:214" ht="20.100000000000001" customHeight="1" x14ac:dyDescent="0.25">
      <c r="HA4721" s="2"/>
      <c r="HB4721" s="2">
        <f t="shared" si="1263"/>
        <v>26.37439999999814</v>
      </c>
      <c r="HC4721" s="147">
        <f t="shared" si="1264"/>
        <v>4.3167316443933919E-4</v>
      </c>
      <c r="HD4721" s="2">
        <f t="shared" si="1265"/>
        <v>1.1383191243356555E-6</v>
      </c>
      <c r="HE4721" s="2">
        <f t="shared" si="1261"/>
        <v>1.1383191243356555E-6</v>
      </c>
      <c r="HF4721" s="24" t="str">
        <f t="shared" si="1262"/>
        <v/>
      </c>
    </row>
    <row r="4722" spans="209:214" ht="20.100000000000001" customHeight="1" x14ac:dyDescent="0.25">
      <c r="HA4722" s="2"/>
      <c r="HB4722" s="2">
        <f t="shared" si="1263"/>
        <v>26.380799999998139</v>
      </c>
      <c r="HC4722" s="147">
        <f t="shared" si="1264"/>
        <v>4.3053484531500354E-4</v>
      </c>
      <c r="HD4722" s="2">
        <f t="shared" si="1265"/>
        <v>1.1353707206560319E-6</v>
      </c>
      <c r="HE4722" s="2">
        <f t="shared" si="1261"/>
        <v>1.1353707206560319E-6</v>
      </c>
      <c r="HF4722" s="24" t="str">
        <f t="shared" si="1262"/>
        <v/>
      </c>
    </row>
    <row r="4723" spans="209:214" ht="20.100000000000001" customHeight="1" x14ac:dyDescent="0.25">
      <c r="HA4723" s="2"/>
      <c r="HB4723" s="2">
        <f t="shared" si="1263"/>
        <v>26.387199999998138</v>
      </c>
      <c r="HC4723" s="147">
        <f t="shared" si="1264"/>
        <v>4.293994745943475E-4</v>
      </c>
      <c r="HD4723" s="2">
        <f t="shared" si="1265"/>
        <v>1.1324297871648302E-6</v>
      </c>
      <c r="HE4723" s="2">
        <f t="shared" si="1261"/>
        <v>1.1324297871648302E-6</v>
      </c>
      <c r="HF4723" s="24" t="str">
        <f t="shared" si="1262"/>
        <v/>
      </c>
    </row>
    <row r="4724" spans="209:214" ht="20.100000000000001" customHeight="1" x14ac:dyDescent="0.25">
      <c r="HA4724" s="2"/>
      <c r="HB4724" s="2">
        <f t="shared" si="1263"/>
        <v>26.393599999998138</v>
      </c>
      <c r="HC4724" s="147">
        <f t="shared" si="1264"/>
        <v>4.2826704480718267E-4</v>
      </c>
      <c r="HD4724" s="2">
        <f t="shared" si="1265"/>
        <v>1.1294963054590194E-6</v>
      </c>
      <c r="HE4724" s="2">
        <f t="shared" si="1261"/>
        <v>1.1294963054590194E-6</v>
      </c>
      <c r="HF4724" s="24" t="str">
        <f t="shared" si="1262"/>
        <v/>
      </c>
    </row>
    <row r="4725" spans="209:214" ht="20.100000000000001" customHeight="1" x14ac:dyDescent="0.25">
      <c r="HA4725" s="2"/>
      <c r="HB4725" s="2">
        <f t="shared" si="1263"/>
        <v>26.399999999998137</v>
      </c>
      <c r="HC4725" s="147">
        <f t="shared" si="1264"/>
        <v>4.2713754850172365E-4</v>
      </c>
      <c r="HD4725" s="2">
        <f t="shared" si="1265"/>
        <v>1.1265702571767685E-6</v>
      </c>
      <c r="HE4725" s="2">
        <f t="shared" si="1261"/>
        <v>1.1265702571767685E-6</v>
      </c>
      <c r="HF4725" s="24" t="str">
        <f t="shared" si="1262"/>
        <v/>
      </c>
    </row>
    <row r="4726" spans="209:214" ht="20.100000000000001" customHeight="1" x14ac:dyDescent="0.25">
      <c r="HA4726" s="2"/>
      <c r="HB4726" s="2">
        <f t="shared" si="1263"/>
        <v>26.406399999998136</v>
      </c>
      <c r="HC4726" s="147">
        <f t="shared" si="1264"/>
        <v>4.2601097824454689E-4</v>
      </c>
      <c r="HD4726" s="2">
        <f t="shared" si="1265"/>
        <v>1.1236516239985844E-6</v>
      </c>
      <c r="HE4726" s="2">
        <f t="shared" si="1261"/>
        <v>1.1236516239985844E-6</v>
      </c>
      <c r="HF4726" s="24" t="str">
        <f t="shared" si="1262"/>
        <v/>
      </c>
    </row>
    <row r="4727" spans="209:214" ht="20.100000000000001" customHeight="1" x14ac:dyDescent="0.25">
      <c r="HA4727" s="2"/>
      <c r="HB4727" s="2">
        <f t="shared" si="1263"/>
        <v>26.412799999998136</v>
      </c>
      <c r="HC4727" s="147">
        <f t="shared" si="1264"/>
        <v>4.248873266205483E-4</v>
      </c>
      <c r="HD4727" s="2">
        <f t="shared" si="1265"/>
        <v>1.1207403876513779E-6</v>
      </c>
      <c r="HE4727" s="2">
        <f t="shared" si="1261"/>
        <v>1.1207403876513779E-6</v>
      </c>
      <c r="HF4727" s="24" t="str">
        <f t="shared" si="1262"/>
        <v/>
      </c>
    </row>
    <row r="4728" spans="209:214" ht="20.100000000000001" customHeight="1" x14ac:dyDescent="0.25">
      <c r="HA4728" s="2"/>
      <c r="HB4728" s="2">
        <f t="shared" si="1263"/>
        <v>26.419199999998135</v>
      </c>
      <c r="HC4728" s="147">
        <f t="shared" si="1264"/>
        <v>4.2376658623289692E-4</v>
      </c>
      <c r="HD4728" s="2">
        <f t="shared" si="1265"/>
        <v>1.1178365299038015E-6</v>
      </c>
      <c r="HE4728" s="2">
        <f t="shared" si="1261"/>
        <v>1.1178365299038015E-6</v>
      </c>
      <c r="HF4728" s="24" t="str">
        <f t="shared" si="1262"/>
        <v/>
      </c>
    </row>
    <row r="4729" spans="209:214" ht="20.100000000000001" customHeight="1" x14ac:dyDescent="0.25">
      <c r="HA4729" s="2"/>
      <c r="HB4729" s="2">
        <f t="shared" si="1263"/>
        <v>26.425599999998134</v>
      </c>
      <c r="HC4729" s="147">
        <f t="shared" si="1264"/>
        <v>4.2264874970299312E-4</v>
      </c>
      <c r="HD4729" s="2">
        <f t="shared" si="1265"/>
        <v>1.114940032569448E-6</v>
      </c>
      <c r="HE4729" s="2">
        <f t="shared" si="1261"/>
        <v>1.114940032569448E-6</v>
      </c>
      <c r="HF4729" s="24" t="str">
        <f t="shared" si="1262"/>
        <v/>
      </c>
    </row>
    <row r="4730" spans="209:214" ht="20.100000000000001" customHeight="1" x14ac:dyDescent="0.25">
      <c r="HA4730" s="2"/>
      <c r="HB4730" s="2">
        <f t="shared" si="1263"/>
        <v>26.431999999998133</v>
      </c>
      <c r="HC4730" s="147">
        <f t="shared" si="1264"/>
        <v>4.2153380967042367E-4</v>
      </c>
      <c r="HD4730" s="2">
        <f t="shared" si="1265"/>
        <v>1.1120508775012668E-6</v>
      </c>
      <c r="HE4730" s="2">
        <f t="shared" si="1261"/>
        <v>1.1120508775012668E-6</v>
      </c>
      <c r="HF4730" s="24" t="str">
        <f t="shared" si="1262"/>
        <v/>
      </c>
    </row>
    <row r="4731" spans="209:214" ht="20.100000000000001" customHeight="1" x14ac:dyDescent="0.25">
      <c r="HA4731" s="2"/>
      <c r="HB4731" s="2">
        <f t="shared" si="1263"/>
        <v>26.438399999998133</v>
      </c>
      <c r="HC4731" s="147">
        <f t="shared" si="1264"/>
        <v>4.2042175879292241E-4</v>
      </c>
      <c r="HD4731" s="2">
        <f t="shared" si="1265"/>
        <v>1.1091690466002373E-6</v>
      </c>
      <c r="HE4731" s="2">
        <f t="shared" si="1261"/>
        <v>1.1091690466002373E-6</v>
      </c>
      <c r="HF4731" s="24" t="str">
        <f t="shared" si="1262"/>
        <v/>
      </c>
    </row>
    <row r="4732" spans="209:214" ht="20.100000000000001" customHeight="1" x14ac:dyDescent="0.25">
      <c r="HA4732" s="2"/>
      <c r="HB4732" s="2">
        <f t="shared" si="1263"/>
        <v>26.444799999998132</v>
      </c>
      <c r="HC4732" s="147">
        <f t="shared" si="1264"/>
        <v>4.1931258974632217E-4</v>
      </c>
      <c r="HD4732" s="2">
        <f t="shared" si="1265"/>
        <v>1.1062945218072917E-6</v>
      </c>
      <c r="HE4732" s="2">
        <f t="shared" si="1261"/>
        <v>1.1062945218072917E-6</v>
      </c>
      <c r="HF4732" s="24" t="str">
        <f t="shared" si="1262"/>
        <v/>
      </c>
    </row>
    <row r="4733" spans="209:214" ht="20.100000000000001" customHeight="1" x14ac:dyDescent="0.25">
      <c r="HA4733" s="2"/>
      <c r="HB4733" s="2">
        <f t="shared" si="1263"/>
        <v>26.451199999998131</v>
      </c>
      <c r="HC4733" s="147">
        <f t="shared" si="1264"/>
        <v>4.1820629522451488E-4</v>
      </c>
      <c r="HD4733" s="2">
        <f t="shared" si="1265"/>
        <v>1.1034272851061884E-6</v>
      </c>
      <c r="HE4733" s="2">
        <f t="shared" si="1261"/>
        <v>1.1034272851061884E-6</v>
      </c>
      <c r="HF4733" s="24" t="str">
        <f t="shared" si="1262"/>
        <v/>
      </c>
    </row>
    <row r="4734" spans="209:214" ht="20.100000000000001" customHeight="1" x14ac:dyDescent="0.25">
      <c r="HA4734" s="2"/>
      <c r="HB4734" s="2">
        <f t="shared" si="1263"/>
        <v>26.457599999998131</v>
      </c>
      <c r="HC4734" s="147">
        <f t="shared" si="1264"/>
        <v>4.1710286793940869E-4</v>
      </c>
      <c r="HD4734" s="2">
        <f t="shared" si="1265"/>
        <v>1.1005673185258426E-6</v>
      </c>
      <c r="HE4734" s="2">
        <f t="shared" si="1261"/>
        <v>1.1005673185258426E-6</v>
      </c>
      <c r="HF4734" s="24" t="str">
        <f t="shared" si="1262"/>
        <v/>
      </c>
    </row>
    <row r="4735" spans="209:214" ht="20.100000000000001" customHeight="1" x14ac:dyDescent="0.25">
      <c r="HA4735" s="2"/>
      <c r="HB4735" s="2">
        <f t="shared" si="1263"/>
        <v>26.46399999999813</v>
      </c>
      <c r="HC4735" s="147">
        <f t="shared" si="1264"/>
        <v>4.1600230062088285E-4</v>
      </c>
      <c r="HD4735" s="2">
        <f t="shared" si="1265"/>
        <v>1.0977146041347974E-6</v>
      </c>
      <c r="HE4735" s="2">
        <f t="shared" si="1261"/>
        <v>1.0977146041347974E-6</v>
      </c>
      <c r="HF4735" s="24" t="str">
        <f t="shared" si="1262"/>
        <v/>
      </c>
    </row>
    <row r="4736" spans="209:214" ht="20.100000000000001" customHeight="1" x14ac:dyDescent="0.25">
      <c r="HA4736" s="2"/>
      <c r="HB4736" s="2">
        <f t="shared" si="1263"/>
        <v>26.470399999998129</v>
      </c>
      <c r="HC4736" s="147">
        <f t="shared" si="1264"/>
        <v>4.1490458601674805E-4</v>
      </c>
      <c r="HD4736" s="2">
        <f t="shared" si="1265"/>
        <v>1.0948691240476199E-6</v>
      </c>
      <c r="HE4736" s="2">
        <f t="shared" si="1261"/>
        <v>1.0948691240476199E-6</v>
      </c>
      <c r="HF4736" s="24" t="str">
        <f t="shared" si="1262"/>
        <v/>
      </c>
    </row>
    <row r="4737" spans="209:214" ht="20.100000000000001" customHeight="1" x14ac:dyDescent="0.25">
      <c r="HA4737" s="2"/>
      <c r="HB4737" s="2">
        <f t="shared" si="1263"/>
        <v>26.476799999998128</v>
      </c>
      <c r="HC4737" s="147">
        <f t="shared" si="1264"/>
        <v>4.1380971689270043E-4</v>
      </c>
      <c r="HD4737" s="2">
        <f t="shared" si="1265"/>
        <v>1.092030860418505E-6</v>
      </c>
      <c r="HE4737" s="2">
        <f t="shared" si="1261"/>
        <v>1.092030860418505E-6</v>
      </c>
      <c r="HF4737" s="24" t="str">
        <f t="shared" si="1262"/>
        <v/>
      </c>
    </row>
    <row r="4738" spans="209:214" ht="20.100000000000001" customHeight="1" x14ac:dyDescent="0.25">
      <c r="HA4738" s="2"/>
      <c r="HB4738" s="2">
        <f t="shared" si="1263"/>
        <v>26.483199999998128</v>
      </c>
      <c r="HC4738" s="147">
        <f t="shared" si="1264"/>
        <v>4.1271768603228193E-4</v>
      </c>
      <c r="HD4738" s="2">
        <f t="shared" si="1265"/>
        <v>1.0891997954445279E-6</v>
      </c>
      <c r="HE4738" s="2">
        <f t="shared" si="1261"/>
        <v>1.0891997954445279E-6</v>
      </c>
      <c r="HF4738" s="24" t="str">
        <f t="shared" si="1262"/>
        <v/>
      </c>
    </row>
    <row r="4739" spans="209:214" ht="20.100000000000001" customHeight="1" x14ac:dyDescent="0.25">
      <c r="HA4739" s="2"/>
      <c r="HB4739" s="2">
        <f t="shared" si="1263"/>
        <v>26.489599999998127</v>
      </c>
      <c r="HC4739" s="147">
        <f t="shared" si="1264"/>
        <v>4.116284862368374E-4</v>
      </c>
      <c r="HD4739" s="2">
        <f t="shared" si="1265"/>
        <v>1.0863759113681373E-6</v>
      </c>
      <c r="HE4739" s="2">
        <f t="shared" si="1261"/>
        <v>1.0863759113681373E-6</v>
      </c>
      <c r="HF4739" s="24" t="str">
        <f t="shared" si="1262"/>
        <v/>
      </c>
    </row>
    <row r="4740" spans="209:214" ht="20.100000000000001" customHeight="1" x14ac:dyDescent="0.25">
      <c r="HA4740" s="2"/>
      <c r="HB4740" s="2">
        <f t="shared" si="1263"/>
        <v>26.495999999998126</v>
      </c>
      <c r="HC4740" s="147">
        <f t="shared" si="1264"/>
        <v>4.1054211032546926E-4</v>
      </c>
      <c r="HD4740" s="2">
        <f t="shared" si="1265"/>
        <v>1.0835591904700547E-6</v>
      </c>
      <c r="HE4740" s="2">
        <f t="shared" si="1261"/>
        <v>1.0835591904700547E-6</v>
      </c>
      <c r="HF4740" s="24" t="str">
        <f t="shared" si="1262"/>
        <v/>
      </c>
    </row>
    <row r="4741" spans="209:214" ht="20.100000000000001" customHeight="1" x14ac:dyDescent="0.25">
      <c r="HA4741" s="2"/>
      <c r="HB4741" s="2">
        <f t="shared" si="1263"/>
        <v>26.502399999998126</v>
      </c>
      <c r="HC4741" s="147">
        <f t="shared" si="1264"/>
        <v>4.0945855113499921E-4</v>
      </c>
      <c r="HD4741" s="2">
        <f t="shared" si="1265"/>
        <v>1.0807496150737187E-6</v>
      </c>
      <c r="HE4741" s="2">
        <f t="shared" si="1261"/>
        <v>1.0807496150737187E-6</v>
      </c>
      <c r="HF4741" s="24" t="str">
        <f t="shared" si="1262"/>
        <v/>
      </c>
    </row>
    <row r="4742" spans="209:214" ht="20.100000000000001" customHeight="1" x14ac:dyDescent="0.25">
      <c r="HA4742" s="2"/>
      <c r="HB4742" s="2">
        <f t="shared" si="1263"/>
        <v>26.508799999998125</v>
      </c>
      <c r="HC4742" s="147">
        <f t="shared" si="1264"/>
        <v>4.0837780151992549E-4</v>
      </c>
      <c r="HD4742" s="2">
        <f t="shared" si="1265"/>
        <v>1.0779471675486469E-6</v>
      </c>
      <c r="HE4742" s="2">
        <f t="shared" si="1261"/>
        <v>1.0779471675486469E-6</v>
      </c>
      <c r="HF4742" s="24" t="str">
        <f t="shared" si="1262"/>
        <v/>
      </c>
    </row>
    <row r="4743" spans="209:214" ht="20.100000000000001" customHeight="1" x14ac:dyDescent="0.25">
      <c r="HA4743" s="2"/>
      <c r="HB4743" s="2">
        <f t="shared" si="1263"/>
        <v>26.515199999998124</v>
      </c>
      <c r="HC4743" s="147">
        <f t="shared" si="1264"/>
        <v>4.0729985435237684E-4</v>
      </c>
      <c r="HD4743" s="2">
        <f t="shared" si="1265"/>
        <v>1.0751518303016533E-6</v>
      </c>
      <c r="HE4743" s="2">
        <f t="shared" si="1261"/>
        <v>1.0751518303016533E-6</v>
      </c>
      <c r="HF4743" s="24" t="str">
        <f t="shared" si="1262"/>
        <v/>
      </c>
    </row>
    <row r="4744" spans="209:214" ht="20.100000000000001" customHeight="1" x14ac:dyDescent="0.25">
      <c r="HA4744" s="2"/>
      <c r="HB4744" s="2">
        <f t="shared" si="1263"/>
        <v>26.521599999998124</v>
      </c>
      <c r="HC4744" s="147">
        <f t="shared" si="1264"/>
        <v>4.0622470252207519E-4</v>
      </c>
      <c r="HD4744" s="2">
        <f t="shared" si="1265"/>
        <v>1.0723635857819982E-6</v>
      </c>
      <c r="HE4744" s="2">
        <f t="shared" si="1261"/>
        <v>1.0723635857819982E-6</v>
      </c>
      <c r="HF4744" s="24" t="str">
        <f t="shared" si="1262"/>
        <v/>
      </c>
    </row>
    <row r="4745" spans="209:214" ht="20.100000000000001" customHeight="1" x14ac:dyDescent="0.25">
      <c r="HA4745" s="2"/>
      <c r="HB4745" s="2">
        <f t="shared" si="1263"/>
        <v>26.527999999998123</v>
      </c>
      <c r="HC4745" s="147">
        <f t="shared" si="1264"/>
        <v>4.0515233893629319E-4</v>
      </c>
      <c r="HD4745" s="2">
        <f t="shared" si="1265"/>
        <v>1.0695824164842619E-6</v>
      </c>
      <c r="HE4745" s="2">
        <f t="shared" si="1261"/>
        <v>1.0695824164842619E-6</v>
      </c>
      <c r="HF4745" s="24" t="str">
        <f t="shared" si="1262"/>
        <v/>
      </c>
    </row>
    <row r="4746" spans="209:214" ht="20.100000000000001" customHeight="1" x14ac:dyDescent="0.25">
      <c r="HA4746" s="2"/>
      <c r="HB4746" s="2">
        <f t="shared" si="1263"/>
        <v>26.534399999998122</v>
      </c>
      <c r="HC4746" s="147">
        <f t="shared" si="1264"/>
        <v>4.0408275651980893E-4</v>
      </c>
      <c r="HD4746" s="2">
        <f t="shared" si="1265"/>
        <v>1.0668083049412426E-6</v>
      </c>
      <c r="HE4746" s="2">
        <f t="shared" si="1261"/>
        <v>1.0668083049412426E-6</v>
      </c>
      <c r="HF4746" s="24" t="str">
        <f t="shared" si="1262"/>
        <v/>
      </c>
    </row>
    <row r="4747" spans="209:214" ht="20.100000000000001" customHeight="1" x14ac:dyDescent="0.25">
      <c r="HA4747" s="2"/>
      <c r="HB4747" s="2">
        <f t="shared" si="1263"/>
        <v>26.540799999998121</v>
      </c>
      <c r="HC4747" s="147">
        <f t="shared" si="1264"/>
        <v>4.0301594821486768E-4</v>
      </c>
      <c r="HD4747" s="2">
        <f t="shared" si="1265"/>
        <v>1.064041233728131E-6</v>
      </c>
      <c r="HE4747" s="2">
        <f t="shared" si="1261"/>
        <v>1.064041233728131E-6</v>
      </c>
      <c r="HF4747" s="24" t="str">
        <f t="shared" si="1262"/>
        <v/>
      </c>
    </row>
    <row r="4748" spans="209:214" ht="20.100000000000001" customHeight="1" x14ac:dyDescent="0.25">
      <c r="HA4748" s="2"/>
      <c r="HB4748" s="2">
        <f t="shared" si="1263"/>
        <v>26.547199999998121</v>
      </c>
      <c r="HC4748" s="147">
        <f t="shared" si="1264"/>
        <v>4.0195190698113955E-4</v>
      </c>
      <c r="HD4748" s="2">
        <f t="shared" si="1265"/>
        <v>1.0612811854622929E-6</v>
      </c>
      <c r="HE4748" s="2">
        <f t="shared" si="1261"/>
        <v>1.0612811854622929E-6</v>
      </c>
      <c r="HF4748" s="24" t="str">
        <f t="shared" si="1262"/>
        <v/>
      </c>
    </row>
    <row r="4749" spans="209:214" ht="20.100000000000001" customHeight="1" x14ac:dyDescent="0.25">
      <c r="HA4749" s="2"/>
      <c r="HB4749" s="2">
        <f t="shared" si="1263"/>
        <v>26.55359999999812</v>
      </c>
      <c r="HC4749" s="147">
        <f t="shared" si="1264"/>
        <v>4.0089062579567726E-4</v>
      </c>
      <c r="HD4749" s="2">
        <f t="shared" si="1265"/>
        <v>1.0585281428014269E-6</v>
      </c>
      <c r="HE4749" s="2">
        <f t="shared" si="1261"/>
        <v>1.0585281428014269E-6</v>
      </c>
      <c r="HF4749" s="24" t="str">
        <f t="shared" si="1262"/>
        <v/>
      </c>
    </row>
    <row r="4750" spans="209:214" ht="20.100000000000001" customHeight="1" x14ac:dyDescent="0.25">
      <c r="HA4750" s="2"/>
      <c r="HB4750" s="2">
        <f t="shared" si="1263"/>
        <v>26.559999999998119</v>
      </c>
      <c r="HC4750" s="147">
        <f t="shared" si="1264"/>
        <v>3.9983209765287583E-4</v>
      </c>
      <c r="HD4750" s="2">
        <f t="shared" si="1265"/>
        <v>1.0557820884460572E-6</v>
      </c>
      <c r="HE4750" s="2">
        <f t="shared" si="1261"/>
        <v>1.0557820884460572E-6</v>
      </c>
      <c r="HF4750" s="24" t="str">
        <f t="shared" si="1262"/>
        <v/>
      </c>
    </row>
    <row r="4751" spans="209:214" ht="20.100000000000001" customHeight="1" x14ac:dyDescent="0.25">
      <c r="HA4751" s="2"/>
      <c r="HB4751" s="2">
        <f t="shared" si="1263"/>
        <v>26.566399999998119</v>
      </c>
      <c r="HC4751" s="147">
        <f t="shared" si="1264"/>
        <v>3.9877631556442978E-4</v>
      </c>
      <c r="HD4751" s="2">
        <f t="shared" si="1265"/>
        <v>1.0530430051363358E-6</v>
      </c>
      <c r="HE4751" s="2">
        <f t="shared" si="1261"/>
        <v>1.0530430051363358E-6</v>
      </c>
      <c r="HF4751" s="24" t="str">
        <f t="shared" si="1262"/>
        <v/>
      </c>
    </row>
    <row r="4752" spans="209:214" ht="20.100000000000001" customHeight="1" x14ac:dyDescent="0.25">
      <c r="HA4752" s="2"/>
      <c r="HB4752" s="2">
        <f t="shared" si="1263"/>
        <v>26.572799999998118</v>
      </c>
      <c r="HC4752" s="147">
        <f t="shared" si="1264"/>
        <v>3.9772327255929344E-4</v>
      </c>
      <c r="HD4752" s="2">
        <f t="shared" si="1265"/>
        <v>1.0503108756553491E-6</v>
      </c>
      <c r="HE4752" s="2">
        <f t="shared" si="1261"/>
        <v>1.0503108756553491E-6</v>
      </c>
      <c r="HF4752" s="24" t="str">
        <f t="shared" si="1262"/>
        <v/>
      </c>
    </row>
    <row r="4753" spans="209:214" ht="20.100000000000001" customHeight="1" x14ac:dyDescent="0.25">
      <c r="HA4753" s="2"/>
      <c r="HB4753" s="2">
        <f t="shared" si="1263"/>
        <v>26.579199999998117</v>
      </c>
      <c r="HC4753" s="147">
        <f t="shared" si="1264"/>
        <v>3.9667296168363809E-4</v>
      </c>
      <c r="HD4753" s="2">
        <f t="shared" si="1265"/>
        <v>1.047585682824564E-6</v>
      </c>
      <c r="HE4753" s="2">
        <f t="shared" si="1261"/>
        <v>1.047585682824564E-6</v>
      </c>
      <c r="HF4753" s="24" t="str">
        <f t="shared" si="1262"/>
        <v/>
      </c>
    </row>
    <row r="4754" spans="209:214" ht="20.100000000000001" customHeight="1" x14ac:dyDescent="0.25">
      <c r="HA4754" s="2"/>
      <c r="HB4754" s="2">
        <f t="shared" si="1263"/>
        <v>26.585599999998117</v>
      </c>
      <c r="HC4754" s="147">
        <f t="shared" si="1264"/>
        <v>3.9562537600081353E-4</v>
      </c>
      <c r="HD4754" s="2">
        <f t="shared" si="1265"/>
        <v>1.044867409508328E-6</v>
      </c>
      <c r="HE4754" s="2">
        <f t="shared" si="1261"/>
        <v>1.044867409508328E-6</v>
      </c>
      <c r="HF4754" s="24" t="str">
        <f t="shared" si="1262"/>
        <v/>
      </c>
    </row>
    <row r="4755" spans="209:214" ht="20.100000000000001" customHeight="1" x14ac:dyDescent="0.25">
      <c r="HA4755" s="2"/>
      <c r="HB4755" s="2">
        <f t="shared" si="1263"/>
        <v>26.591999999998116</v>
      </c>
      <c r="HC4755" s="147">
        <f t="shared" si="1264"/>
        <v>3.945805085913052E-4</v>
      </c>
      <c r="HD4755" s="2">
        <f t="shared" si="1265"/>
        <v>1.0421560386122963E-6</v>
      </c>
      <c r="HE4755" s="2">
        <f t="shared" si="1261"/>
        <v>1.0421560386122963E-6</v>
      </c>
      <c r="HF4755" s="24" t="str">
        <f t="shared" si="1262"/>
        <v/>
      </c>
    </row>
    <row r="4756" spans="209:214" ht="20.100000000000001" customHeight="1" x14ac:dyDescent="0.25">
      <c r="HA4756" s="2"/>
      <c r="HB4756" s="2">
        <f t="shared" si="1263"/>
        <v>26.598399999998115</v>
      </c>
      <c r="HC4756" s="147">
        <f t="shared" si="1264"/>
        <v>3.935383525526929E-4</v>
      </c>
      <c r="HD4756" s="2">
        <f t="shared" si="1265"/>
        <v>1.0394515530814268E-6</v>
      </c>
      <c r="HE4756" s="2">
        <f t="shared" si="1261"/>
        <v>1.0394515530814268E-6</v>
      </c>
      <c r="HF4756" s="24" t="str">
        <f t="shared" si="1262"/>
        <v/>
      </c>
    </row>
    <row r="4757" spans="209:214" ht="20.100000000000001" customHeight="1" x14ac:dyDescent="0.25">
      <c r="HA4757" s="2"/>
      <c r="HB4757" s="2">
        <f t="shared" si="1263"/>
        <v>26.604799999998114</v>
      </c>
      <c r="HC4757" s="147">
        <f t="shared" si="1264"/>
        <v>3.9249890099961148E-4</v>
      </c>
      <c r="HD4757" s="2">
        <f t="shared" si="1265"/>
        <v>1.0367539359018227E-6</v>
      </c>
      <c r="HE4757" s="2">
        <f t="shared" si="1261"/>
        <v>1.0367539359018227E-6</v>
      </c>
      <c r="HF4757" s="24" t="str">
        <f t="shared" si="1262"/>
        <v/>
      </c>
    </row>
    <row r="4758" spans="209:214" ht="20.100000000000001" customHeight="1" x14ac:dyDescent="0.25">
      <c r="HA4758" s="2"/>
      <c r="HB4758" s="2">
        <f t="shared" si="1263"/>
        <v>26.611199999998114</v>
      </c>
      <c r="HC4758" s="147">
        <f t="shared" si="1264"/>
        <v>3.9146214706370965E-4</v>
      </c>
      <c r="HD4758" s="2">
        <f t="shared" si="1265"/>
        <v>1.0340631700997568E-6</v>
      </c>
      <c r="HE4758" s="2">
        <f t="shared" si="1261"/>
        <v>1.0340631700997568E-6</v>
      </c>
      <c r="HF4758" s="24" t="str">
        <f t="shared" si="1262"/>
        <v/>
      </c>
    </row>
    <row r="4759" spans="209:214" ht="20.100000000000001" customHeight="1" x14ac:dyDescent="0.25">
      <c r="HA4759" s="2"/>
      <c r="HB4759" s="2">
        <f t="shared" si="1263"/>
        <v>26.617599999998113</v>
      </c>
      <c r="HC4759" s="147">
        <f t="shared" si="1264"/>
        <v>3.904280838936099E-4</v>
      </c>
      <c r="HD4759" s="2">
        <f t="shared" si="1265"/>
        <v>1.0313792387431895E-6</v>
      </c>
      <c r="HE4759" s="2">
        <f t="shared" si="1261"/>
        <v>1.0313792387431895E-6</v>
      </c>
      <c r="HF4759" s="24" t="str">
        <f t="shared" si="1262"/>
        <v/>
      </c>
    </row>
    <row r="4760" spans="209:214" ht="20.100000000000001" customHeight="1" x14ac:dyDescent="0.25">
      <c r="HA4760" s="2"/>
      <c r="HB4760" s="2">
        <f t="shared" si="1263"/>
        <v>26.623999999998112</v>
      </c>
      <c r="HC4760" s="147">
        <f t="shared" si="1264"/>
        <v>3.8939670465486671E-4</v>
      </c>
      <c r="HD4760" s="2">
        <f t="shared" si="1265"/>
        <v>1.0287021249388959E-6</v>
      </c>
      <c r="HE4760" s="2">
        <f t="shared" ref="HE4760:HE4823" si="1266">IF(HC4760&lt;(1-$HA$604),HD4760,"")</f>
        <v>1.0287021249388959E-6</v>
      </c>
      <c r="HF4760" s="24" t="str">
        <f t="shared" ref="HF4760:HF4823" si="1267">IF(HC4760&lt;(1-$HA$610),HD4760,"")</f>
        <v/>
      </c>
    </row>
    <row r="4761" spans="209:214" ht="20.100000000000001" customHeight="1" x14ac:dyDescent="0.25">
      <c r="HA4761" s="2"/>
      <c r="HB4761" s="2">
        <f t="shared" ref="HB4761:HB4824" si="1268">HB4760+$HE$597</f>
        <v>26.630399999998112</v>
      </c>
      <c r="HC4761" s="147">
        <f t="shared" ref="HC4761:HC4824" si="1269">_xlfn.CHISQ.DIST.RT(HB4761,7)</f>
        <v>3.8836800252992781E-4</v>
      </c>
      <c r="HD4761" s="2">
        <f t="shared" ref="HD4761:HD4824" si="1270">HC4761-HC4762</f>
        <v>1.0260318118365309E-6</v>
      </c>
      <c r="HE4761" s="2">
        <f t="shared" si="1266"/>
        <v>1.0260318118365309E-6</v>
      </c>
      <c r="HF4761" s="24" t="str">
        <f t="shared" si="1267"/>
        <v/>
      </c>
    </row>
    <row r="4762" spans="209:214" ht="20.100000000000001" customHeight="1" x14ac:dyDescent="0.25">
      <c r="HA4762" s="2"/>
      <c r="HB4762" s="2">
        <f t="shared" si="1268"/>
        <v>26.636799999998111</v>
      </c>
      <c r="HC4762" s="147">
        <f t="shared" si="1269"/>
        <v>3.8734197071809128E-4</v>
      </c>
      <c r="HD4762" s="2">
        <f t="shared" si="1270"/>
        <v>1.0233682826207694E-6</v>
      </c>
      <c r="HE4762" s="2">
        <f t="shared" si="1266"/>
        <v>1.0233682826207694E-6</v>
      </c>
      <c r="HF4762" s="24" t="str">
        <f t="shared" si="1267"/>
        <v/>
      </c>
    </row>
    <row r="4763" spans="209:214" ht="20.100000000000001" customHeight="1" x14ac:dyDescent="0.25">
      <c r="HA4763" s="2"/>
      <c r="HB4763" s="2">
        <f t="shared" si="1268"/>
        <v>26.64319999999811</v>
      </c>
      <c r="HC4763" s="147">
        <f t="shared" si="1269"/>
        <v>3.8631860243547051E-4</v>
      </c>
      <c r="HD4763" s="2">
        <f t="shared" si="1270"/>
        <v>1.0207115205240454E-6</v>
      </c>
      <c r="HE4763" s="2">
        <f t="shared" si="1266"/>
        <v>1.0207115205240454E-6</v>
      </c>
      <c r="HF4763" s="24" t="str">
        <f t="shared" si="1267"/>
        <v/>
      </c>
    </row>
    <row r="4764" spans="209:214" ht="20.100000000000001" customHeight="1" x14ac:dyDescent="0.25">
      <c r="HA4764" s="2"/>
      <c r="HB4764" s="2">
        <f t="shared" si="1268"/>
        <v>26.649599999998109</v>
      </c>
      <c r="HC4764" s="147">
        <f t="shared" si="1269"/>
        <v>3.8529789091494647E-4</v>
      </c>
      <c r="HD4764" s="2">
        <f t="shared" si="1270"/>
        <v>1.018061508810343E-6</v>
      </c>
      <c r="HE4764" s="2">
        <f t="shared" si="1266"/>
        <v>1.018061508810343E-6</v>
      </c>
      <c r="HF4764" s="24" t="str">
        <f t="shared" si="1267"/>
        <v/>
      </c>
    </row>
    <row r="4765" spans="209:214" ht="20.100000000000001" customHeight="1" x14ac:dyDescent="0.25">
      <c r="HA4765" s="2"/>
      <c r="HB4765" s="2">
        <f t="shared" si="1268"/>
        <v>26.655999999998109</v>
      </c>
      <c r="HC4765" s="147">
        <f t="shared" si="1269"/>
        <v>3.8427982940613612E-4</v>
      </c>
      <c r="HD4765" s="2">
        <f t="shared" si="1270"/>
        <v>1.0154182307904841E-6</v>
      </c>
      <c r="HE4765" s="2">
        <f t="shared" si="1266"/>
        <v>1.0154182307904841E-6</v>
      </c>
      <c r="HF4765" s="24" t="str">
        <f t="shared" si="1267"/>
        <v/>
      </c>
    </row>
    <row r="4766" spans="209:214" ht="20.100000000000001" customHeight="1" x14ac:dyDescent="0.25">
      <c r="HA4766" s="2"/>
      <c r="HB4766" s="2">
        <f t="shared" si="1268"/>
        <v>26.662399999998108</v>
      </c>
      <c r="HC4766" s="147">
        <f t="shared" si="1269"/>
        <v>3.8326441117534564E-4</v>
      </c>
      <c r="HD4766" s="2">
        <f t="shared" si="1270"/>
        <v>1.0127816698118821E-6</v>
      </c>
      <c r="HE4766" s="2">
        <f t="shared" si="1266"/>
        <v>1.0127816698118821E-6</v>
      </c>
      <c r="HF4766" s="24" t="str">
        <f t="shared" si="1267"/>
        <v/>
      </c>
    </row>
    <row r="4767" spans="209:214" ht="20.100000000000001" customHeight="1" x14ac:dyDescent="0.25">
      <c r="HA4767" s="2"/>
      <c r="HB4767" s="2">
        <f t="shared" si="1268"/>
        <v>26.668799999998107</v>
      </c>
      <c r="HC4767" s="147">
        <f t="shared" si="1269"/>
        <v>3.8225162950553376E-4</v>
      </c>
      <c r="HD4767" s="2">
        <f t="shared" si="1270"/>
        <v>1.0101518092611446E-6</v>
      </c>
      <c r="HE4767" s="2">
        <f t="shared" si="1266"/>
        <v>1.0101518092611446E-6</v>
      </c>
      <c r="HF4767" s="24" t="str">
        <f t="shared" si="1267"/>
        <v/>
      </c>
    </row>
    <row r="4768" spans="209:214" ht="20.100000000000001" customHeight="1" x14ac:dyDescent="0.25">
      <c r="HA4768" s="2"/>
      <c r="HB4768" s="2">
        <f t="shared" si="1268"/>
        <v>26.675199999998107</v>
      </c>
      <c r="HC4768" s="147">
        <f t="shared" si="1269"/>
        <v>3.8124147769627261E-4</v>
      </c>
      <c r="HD4768" s="2">
        <f t="shared" si="1270"/>
        <v>1.0075286325671087E-6</v>
      </c>
      <c r="HE4768" s="2">
        <f t="shared" si="1266"/>
        <v>1.0075286325671087E-6</v>
      </c>
      <c r="HF4768" s="24" t="str">
        <f t="shared" si="1267"/>
        <v/>
      </c>
    </row>
    <row r="4769" spans="209:214" ht="20.100000000000001" customHeight="1" x14ac:dyDescent="0.25">
      <c r="HA4769" s="2"/>
      <c r="HB4769" s="2">
        <f t="shared" si="1268"/>
        <v>26.681599999998106</v>
      </c>
      <c r="HC4769" s="147">
        <f t="shared" si="1269"/>
        <v>3.802339490637055E-4</v>
      </c>
      <c r="HD4769" s="2">
        <f t="shared" si="1270"/>
        <v>1.0049121231945528E-6</v>
      </c>
      <c r="HE4769" s="2">
        <f t="shared" si="1266"/>
        <v>1.0049121231945528E-6</v>
      </c>
      <c r="HF4769" s="24" t="str">
        <f t="shared" si="1267"/>
        <v/>
      </c>
    </row>
    <row r="4770" spans="209:214" ht="20.100000000000001" customHeight="1" x14ac:dyDescent="0.25">
      <c r="HA4770" s="2"/>
      <c r="HB4770" s="2">
        <f t="shared" si="1268"/>
        <v>26.687999999998105</v>
      </c>
      <c r="HC4770" s="147">
        <f t="shared" si="1269"/>
        <v>3.7922903694051095E-4</v>
      </c>
      <c r="HD4770" s="2">
        <f t="shared" si="1270"/>
        <v>1.0023022646527078E-6</v>
      </c>
      <c r="HE4770" s="2">
        <f t="shared" si="1266"/>
        <v>1.0023022646527078E-6</v>
      </c>
      <c r="HF4770" s="24" t="str">
        <f t="shared" si="1267"/>
        <v/>
      </c>
    </row>
    <row r="4771" spans="209:214" ht="20.100000000000001" customHeight="1" x14ac:dyDescent="0.25">
      <c r="HA4771" s="2"/>
      <c r="HB4771" s="2">
        <f t="shared" si="1268"/>
        <v>26.694399999998105</v>
      </c>
      <c r="HC4771" s="147">
        <f t="shared" si="1269"/>
        <v>3.7822673467585824E-4</v>
      </c>
      <c r="HD4771" s="2">
        <f t="shared" si="1270"/>
        <v>9.9969904048381828E-7</v>
      </c>
      <c r="HE4771" s="2">
        <f t="shared" si="1266"/>
        <v>9.9969904048381828E-7</v>
      </c>
      <c r="HF4771" s="24" t="str">
        <f t="shared" si="1267"/>
        <v/>
      </c>
    </row>
    <row r="4772" spans="209:214" ht="20.100000000000001" customHeight="1" x14ac:dyDescent="0.25">
      <c r="HA4772" s="2"/>
      <c r="HB4772" s="2">
        <f t="shared" si="1268"/>
        <v>26.700799999998104</v>
      </c>
      <c r="HC4772" s="147">
        <f t="shared" si="1269"/>
        <v>3.7722703563537442E-4</v>
      </c>
      <c r="HD4772" s="2">
        <f t="shared" si="1270"/>
        <v>9.9710243427593654E-7</v>
      </c>
      <c r="HE4772" s="2">
        <f t="shared" si="1266"/>
        <v>9.9710243427593654E-7</v>
      </c>
      <c r="HF4772" s="24" t="str">
        <f t="shared" si="1267"/>
        <v/>
      </c>
    </row>
    <row r="4773" spans="209:214" ht="20.100000000000001" customHeight="1" x14ac:dyDescent="0.25">
      <c r="HA4773" s="2"/>
      <c r="HB4773" s="2">
        <f t="shared" si="1268"/>
        <v>26.707199999998103</v>
      </c>
      <c r="HC4773" s="147">
        <f t="shared" si="1269"/>
        <v>3.7622993320109849E-4</v>
      </c>
      <c r="HD4773" s="2">
        <f t="shared" si="1270"/>
        <v>9.9451242965137559E-7</v>
      </c>
      <c r="HE4773" s="2">
        <f t="shared" si="1266"/>
        <v>9.9451242965137559E-7</v>
      </c>
      <c r="HF4773" s="24" t="str">
        <f t="shared" si="1267"/>
        <v/>
      </c>
    </row>
    <row r="4774" spans="209:214" ht="20.100000000000001" customHeight="1" x14ac:dyDescent="0.25">
      <c r="HA4774" s="2"/>
      <c r="HB4774" s="2">
        <f t="shared" si="1268"/>
        <v>26.713599999998102</v>
      </c>
      <c r="HC4774" s="147">
        <f t="shared" si="1269"/>
        <v>3.7523542077144711E-4</v>
      </c>
      <c r="HD4774" s="2">
        <f t="shared" si="1270"/>
        <v>9.9192901027478656E-7</v>
      </c>
      <c r="HE4774" s="2">
        <f t="shared" si="1266"/>
        <v>9.9192901027478656E-7</v>
      </c>
      <c r="HF4774" s="24" t="str">
        <f t="shared" si="1267"/>
        <v/>
      </c>
    </row>
    <row r="4775" spans="209:214" ht="20.100000000000001" customHeight="1" x14ac:dyDescent="0.25">
      <c r="HA4775" s="2"/>
      <c r="HB4775" s="2">
        <f t="shared" si="1268"/>
        <v>26.719999999998102</v>
      </c>
      <c r="HC4775" s="147">
        <f t="shared" si="1269"/>
        <v>3.7424349176117233E-4</v>
      </c>
      <c r="HD4775" s="2">
        <f t="shared" si="1270"/>
        <v>9.8935215984665347E-7</v>
      </c>
      <c r="HE4775" s="2">
        <f t="shared" si="1266"/>
        <v>9.8935215984665347E-7</v>
      </c>
      <c r="HF4775" s="24" t="str">
        <f t="shared" si="1267"/>
        <v/>
      </c>
    </row>
    <row r="4776" spans="209:214" ht="20.100000000000001" customHeight="1" x14ac:dyDescent="0.25">
      <c r="HA4776" s="2"/>
      <c r="HB4776" s="2">
        <f t="shared" si="1268"/>
        <v>26.726399999998101</v>
      </c>
      <c r="HC4776" s="147">
        <f t="shared" si="1269"/>
        <v>3.7325413960132567E-4</v>
      </c>
      <c r="HD4776" s="2">
        <f t="shared" si="1270"/>
        <v>9.8678186210936474E-7</v>
      </c>
      <c r="HE4776" s="2">
        <f t="shared" si="1266"/>
        <v>9.8678186210936474E-7</v>
      </c>
      <c r="HF4776" s="24" t="str">
        <f t="shared" si="1267"/>
        <v/>
      </c>
    </row>
    <row r="4777" spans="209:214" ht="20.100000000000001" customHeight="1" x14ac:dyDescent="0.25">
      <c r="HA4777" s="2"/>
      <c r="HB4777" s="2">
        <f t="shared" si="1268"/>
        <v>26.7327999999981</v>
      </c>
      <c r="HC4777" s="147">
        <f t="shared" si="1269"/>
        <v>3.7226735773921631E-4</v>
      </c>
      <c r="HD4777" s="2">
        <f t="shared" si="1270"/>
        <v>9.8421810084428586E-7</v>
      </c>
      <c r="HE4777" s="2">
        <f t="shared" si="1266"/>
        <v>9.8421810084428586E-7</v>
      </c>
      <c r="HF4777" s="24" t="str">
        <f t="shared" si="1267"/>
        <v/>
      </c>
    </row>
    <row r="4778" spans="209:214" ht="20.100000000000001" customHeight="1" x14ac:dyDescent="0.25">
      <c r="HA4778" s="2"/>
      <c r="HB4778" s="2">
        <f t="shared" si="1268"/>
        <v>26.7391999999981</v>
      </c>
      <c r="HC4778" s="147">
        <f t="shared" si="1269"/>
        <v>3.7128313963837202E-4</v>
      </c>
      <c r="HD4778" s="2">
        <f t="shared" si="1270"/>
        <v>9.8166085986747679E-7</v>
      </c>
      <c r="HE4778" s="2">
        <f t="shared" si="1266"/>
        <v>9.8166085986747679E-7</v>
      </c>
      <c r="HF4778" s="24" t="str">
        <f t="shared" si="1267"/>
        <v/>
      </c>
    </row>
    <row r="4779" spans="209:214" ht="20.100000000000001" customHeight="1" x14ac:dyDescent="0.25">
      <c r="HA4779" s="2"/>
      <c r="HB4779" s="2">
        <f t="shared" si="1268"/>
        <v>26.745599999998099</v>
      </c>
      <c r="HC4779" s="147">
        <f t="shared" si="1269"/>
        <v>3.7030147877850454E-4</v>
      </c>
      <c r="HD4779" s="2">
        <f t="shared" si="1270"/>
        <v>9.7911012303917872E-7</v>
      </c>
      <c r="HE4779" s="2">
        <f t="shared" si="1266"/>
        <v>9.7911012303917872E-7</v>
      </c>
      <c r="HF4779" s="24" t="str">
        <f t="shared" si="1267"/>
        <v/>
      </c>
    </row>
    <row r="4780" spans="209:214" ht="20.100000000000001" customHeight="1" x14ac:dyDescent="0.25">
      <c r="HA4780" s="2"/>
      <c r="HB4780" s="2">
        <f t="shared" si="1268"/>
        <v>26.751999999998098</v>
      </c>
      <c r="HC4780" s="147">
        <f t="shared" si="1269"/>
        <v>3.6932236865546537E-4</v>
      </c>
      <c r="HD4780" s="2">
        <f t="shared" si="1270"/>
        <v>9.7656587425302629E-7</v>
      </c>
      <c r="HE4780" s="2">
        <f t="shared" si="1266"/>
        <v>9.7656587425302629E-7</v>
      </c>
      <c r="HF4780" s="24" t="str">
        <f t="shared" si="1267"/>
        <v/>
      </c>
    </row>
    <row r="4781" spans="209:214" ht="20.100000000000001" customHeight="1" x14ac:dyDescent="0.25">
      <c r="HA4781" s="2"/>
      <c r="HB4781" s="2">
        <f t="shared" si="1268"/>
        <v>26.758399999998097</v>
      </c>
      <c r="HC4781" s="147">
        <f t="shared" si="1269"/>
        <v>3.6834580278121234E-4</v>
      </c>
      <c r="HD4781" s="2">
        <f t="shared" si="1270"/>
        <v>9.7402809744623906E-7</v>
      </c>
      <c r="HE4781" s="2">
        <f t="shared" si="1266"/>
        <v>9.7402809744623906E-7</v>
      </c>
      <c r="HF4781" s="24" t="str">
        <f t="shared" si="1267"/>
        <v/>
      </c>
    </row>
    <row r="4782" spans="209:214" ht="20.100000000000001" customHeight="1" x14ac:dyDescent="0.25">
      <c r="HA4782" s="2"/>
      <c r="HB4782" s="2">
        <f t="shared" si="1268"/>
        <v>26.764799999998097</v>
      </c>
      <c r="HC4782" s="147">
        <f t="shared" si="1269"/>
        <v>3.673717746837661E-4</v>
      </c>
      <c r="HD4782" s="2">
        <f t="shared" si="1270"/>
        <v>9.7149677658926736E-7</v>
      </c>
      <c r="HE4782" s="2">
        <f t="shared" si="1266"/>
        <v>9.7149677658926736E-7</v>
      </c>
      <c r="HF4782" s="24" t="str">
        <f t="shared" si="1267"/>
        <v/>
      </c>
    </row>
    <row r="4783" spans="209:214" ht="20.100000000000001" customHeight="1" x14ac:dyDescent="0.25">
      <c r="HA4783" s="2"/>
      <c r="HB4783" s="2">
        <f t="shared" si="1268"/>
        <v>26.771199999998096</v>
      </c>
      <c r="HC4783" s="147">
        <f t="shared" si="1269"/>
        <v>3.6640027790717683E-4</v>
      </c>
      <c r="HD4783" s="2">
        <f t="shared" si="1270"/>
        <v>9.689718956951165E-7</v>
      </c>
      <c r="HE4783" s="2">
        <f t="shared" si="1266"/>
        <v>9.689718956951165E-7</v>
      </c>
      <c r="HF4783" s="24" t="str">
        <f t="shared" si="1267"/>
        <v/>
      </c>
    </row>
    <row r="4784" spans="209:214" ht="20.100000000000001" customHeight="1" x14ac:dyDescent="0.25">
      <c r="HA4784" s="2"/>
      <c r="HB4784" s="2">
        <f t="shared" si="1268"/>
        <v>26.777599999998095</v>
      </c>
      <c r="HC4784" s="147">
        <f t="shared" si="1269"/>
        <v>3.6543130601148172E-4</v>
      </c>
      <c r="HD4784" s="2">
        <f t="shared" si="1270"/>
        <v>9.6645343881311251E-7</v>
      </c>
      <c r="HE4784" s="2">
        <f t="shared" si="1266"/>
        <v>9.6645343881311251E-7</v>
      </c>
      <c r="HF4784" s="24" t="str">
        <f t="shared" si="1267"/>
        <v/>
      </c>
    </row>
    <row r="4785" spans="209:214" ht="20.100000000000001" customHeight="1" x14ac:dyDescent="0.25">
      <c r="HA4785" s="2"/>
      <c r="HB4785" s="2">
        <f t="shared" si="1268"/>
        <v>26.783999999998095</v>
      </c>
      <c r="HC4785" s="147">
        <f t="shared" si="1269"/>
        <v>3.644648525726686E-4</v>
      </c>
      <c r="HD4785" s="2">
        <f t="shared" si="1270"/>
        <v>9.6394139003052855E-7</v>
      </c>
      <c r="HE4785" s="2">
        <f t="shared" si="1266"/>
        <v>9.6394139003052855E-7</v>
      </c>
      <c r="HF4785" s="24" t="str">
        <f t="shared" si="1267"/>
        <v/>
      </c>
    </row>
    <row r="4786" spans="209:214" ht="20.100000000000001" customHeight="1" x14ac:dyDescent="0.25">
      <c r="HA4786" s="2"/>
      <c r="HB4786" s="2">
        <f t="shared" si="1268"/>
        <v>26.790399999998094</v>
      </c>
      <c r="HC4786" s="147">
        <f t="shared" si="1269"/>
        <v>3.6350091118263808E-4</v>
      </c>
      <c r="HD4786" s="2">
        <f t="shared" si="1270"/>
        <v>9.6143573347285587E-7</v>
      </c>
      <c r="HE4786" s="2">
        <f t="shared" si="1266"/>
        <v>9.6143573347285587E-7</v>
      </c>
      <c r="HF4786" s="24" t="str">
        <f t="shared" si="1267"/>
        <v/>
      </c>
    </row>
    <row r="4787" spans="209:214" ht="20.100000000000001" customHeight="1" x14ac:dyDescent="0.25">
      <c r="HA4787" s="2"/>
      <c r="HB4787" s="2">
        <f t="shared" si="1268"/>
        <v>26.796799999998093</v>
      </c>
      <c r="HC4787" s="147">
        <f t="shared" si="1269"/>
        <v>3.6253947544916522E-4</v>
      </c>
      <c r="HD4787" s="2">
        <f t="shared" si="1270"/>
        <v>9.5893645330429175E-7</v>
      </c>
      <c r="HE4787" s="2">
        <f t="shared" si="1266"/>
        <v>9.5893645330429175E-7</v>
      </c>
      <c r="HF4787" s="24" t="str">
        <f t="shared" si="1267"/>
        <v/>
      </c>
    </row>
    <row r="4788" spans="209:214" ht="20.100000000000001" customHeight="1" x14ac:dyDescent="0.25">
      <c r="HA4788" s="2"/>
      <c r="HB4788" s="2">
        <f t="shared" si="1268"/>
        <v>26.803199999998093</v>
      </c>
      <c r="HC4788" s="147">
        <f t="shared" si="1269"/>
        <v>3.6158053899586093E-4</v>
      </c>
      <c r="HD4788" s="2">
        <f t="shared" si="1270"/>
        <v>9.5644353372703475E-7</v>
      </c>
      <c r="HE4788" s="2">
        <f t="shared" si="1266"/>
        <v>9.5644353372703475E-7</v>
      </c>
      <c r="HF4788" s="24" t="str">
        <f t="shared" si="1267"/>
        <v/>
      </c>
    </row>
    <row r="4789" spans="209:214" ht="20.100000000000001" customHeight="1" x14ac:dyDescent="0.25">
      <c r="HA4789" s="2"/>
      <c r="HB4789" s="2">
        <f t="shared" si="1268"/>
        <v>26.809599999998092</v>
      </c>
      <c r="HC4789" s="147">
        <f t="shared" si="1269"/>
        <v>3.6062409546213389E-4</v>
      </c>
      <c r="HD4789" s="2">
        <f t="shared" si="1270"/>
        <v>9.5395695897927896E-7</v>
      </c>
      <c r="HE4789" s="2">
        <f t="shared" si="1266"/>
        <v>9.5395695897927896E-7</v>
      </c>
      <c r="HF4789" s="24" t="str">
        <f t="shared" si="1267"/>
        <v/>
      </c>
    </row>
    <row r="4790" spans="209:214" ht="20.100000000000001" customHeight="1" x14ac:dyDescent="0.25">
      <c r="HA4790" s="2"/>
      <c r="HB4790" s="2">
        <f t="shared" si="1268"/>
        <v>26.815999999998091</v>
      </c>
      <c r="HC4790" s="147">
        <f t="shared" si="1269"/>
        <v>3.5967013850315461E-4</v>
      </c>
      <c r="HD4790" s="2">
        <f t="shared" si="1270"/>
        <v>9.5147671333868341E-7</v>
      </c>
      <c r="HE4790" s="2">
        <f t="shared" si="1266"/>
        <v>9.5147671333868341E-7</v>
      </c>
      <c r="HF4790" s="24" t="str">
        <f t="shared" si="1267"/>
        <v/>
      </c>
    </row>
    <row r="4791" spans="209:214" ht="20.100000000000001" customHeight="1" x14ac:dyDescent="0.25">
      <c r="HA4791" s="2"/>
      <c r="HB4791" s="2">
        <f t="shared" si="1268"/>
        <v>26.82239999999809</v>
      </c>
      <c r="HC4791" s="147">
        <f t="shared" si="1269"/>
        <v>3.5871866178981593E-4</v>
      </c>
      <c r="HD4791" s="2">
        <f t="shared" si="1270"/>
        <v>9.4900278111993263E-7</v>
      </c>
      <c r="HE4791" s="2">
        <f t="shared" si="1266"/>
        <v>9.4900278111993263E-7</v>
      </c>
      <c r="HF4791" s="24" t="str">
        <f t="shared" si="1267"/>
        <v/>
      </c>
    </row>
    <row r="4792" spans="209:214" ht="20.100000000000001" customHeight="1" x14ac:dyDescent="0.25">
      <c r="HA4792" s="2"/>
      <c r="HB4792" s="2">
        <f t="shared" si="1268"/>
        <v>26.82879999999809</v>
      </c>
      <c r="HC4792" s="147">
        <f t="shared" si="1269"/>
        <v>3.57769659008696E-4</v>
      </c>
      <c r="HD4792" s="2">
        <f t="shared" si="1270"/>
        <v>9.4653514667641719E-7</v>
      </c>
      <c r="HE4792" s="2">
        <f t="shared" si="1266"/>
        <v>9.4653514667641719E-7</v>
      </c>
      <c r="HF4792" s="24" t="str">
        <f t="shared" si="1267"/>
        <v/>
      </c>
    </row>
    <row r="4793" spans="209:214" ht="20.100000000000001" customHeight="1" x14ac:dyDescent="0.25">
      <c r="HA4793" s="2"/>
      <c r="HB4793" s="2">
        <f t="shared" si="1268"/>
        <v>26.835199999998089</v>
      </c>
      <c r="HC4793" s="147">
        <f t="shared" si="1269"/>
        <v>3.5682312386201958E-4</v>
      </c>
      <c r="HD4793" s="2">
        <f t="shared" si="1270"/>
        <v>9.4407379439513791E-7</v>
      </c>
      <c r="HE4793" s="2">
        <f t="shared" si="1266"/>
        <v>9.4407379439513791E-7</v>
      </c>
      <c r="HF4793" s="24" t="str">
        <f t="shared" si="1267"/>
        <v/>
      </c>
    </row>
    <row r="4794" spans="209:214" ht="20.100000000000001" customHeight="1" x14ac:dyDescent="0.25">
      <c r="HA4794" s="2"/>
      <c r="HB4794" s="2">
        <f t="shared" si="1268"/>
        <v>26.841599999998088</v>
      </c>
      <c r="HC4794" s="147">
        <f t="shared" si="1269"/>
        <v>3.5587905006762444E-4</v>
      </c>
      <c r="HD4794" s="2">
        <f t="shared" si="1270"/>
        <v>9.4161870870630108E-7</v>
      </c>
      <c r="HE4794" s="2">
        <f t="shared" si="1266"/>
        <v>9.4161870870630108E-7</v>
      </c>
      <c r="HF4794" s="24" t="str">
        <f t="shared" si="1267"/>
        <v/>
      </c>
    </row>
    <row r="4795" spans="209:214" ht="20.100000000000001" customHeight="1" x14ac:dyDescent="0.25">
      <c r="HA4795" s="2"/>
      <c r="HB4795" s="2">
        <f t="shared" si="1268"/>
        <v>26.847999999998088</v>
      </c>
      <c r="HC4795" s="147">
        <f t="shared" si="1269"/>
        <v>3.5493743135891814E-4</v>
      </c>
      <c r="HD4795" s="2">
        <f t="shared" si="1270"/>
        <v>9.3916987407128378E-7</v>
      </c>
      <c r="HE4795" s="2">
        <f t="shared" si="1266"/>
        <v>9.3916987407128378E-7</v>
      </c>
      <c r="HF4795" s="24" t="str">
        <f t="shared" si="1267"/>
        <v/>
      </c>
    </row>
    <row r="4796" spans="209:214" ht="20.100000000000001" customHeight="1" x14ac:dyDescent="0.25">
      <c r="HA4796" s="2"/>
      <c r="HB4796" s="2">
        <f t="shared" si="1268"/>
        <v>26.854399999998087</v>
      </c>
      <c r="HC4796" s="147">
        <f t="shared" si="1269"/>
        <v>3.5399826148484686E-4</v>
      </c>
      <c r="HD4796" s="2">
        <f t="shared" si="1270"/>
        <v>9.3672727499466858E-7</v>
      </c>
      <c r="HE4796" s="2">
        <f t="shared" si="1266"/>
        <v>9.3672727499466858E-7</v>
      </c>
      <c r="HF4796" s="24" t="str">
        <f t="shared" si="1267"/>
        <v/>
      </c>
    </row>
    <row r="4797" spans="209:214" ht="20.100000000000001" customHeight="1" x14ac:dyDescent="0.25">
      <c r="HA4797" s="2"/>
      <c r="HB4797" s="2">
        <f t="shared" si="1268"/>
        <v>26.860799999998086</v>
      </c>
      <c r="HC4797" s="147">
        <f t="shared" si="1269"/>
        <v>3.5306153420985219E-4</v>
      </c>
      <c r="HD4797" s="2">
        <f t="shared" si="1270"/>
        <v>9.3429089601275092E-7</v>
      </c>
      <c r="HE4797" s="2">
        <f t="shared" si="1266"/>
        <v>9.3429089601275092E-7</v>
      </c>
      <c r="HF4797" s="24" t="str">
        <f t="shared" si="1267"/>
        <v/>
      </c>
    </row>
    <row r="4798" spans="209:214" ht="20.100000000000001" customHeight="1" x14ac:dyDescent="0.25">
      <c r="HA4798" s="2"/>
      <c r="HB4798" s="2">
        <f t="shared" si="1268"/>
        <v>26.867199999998086</v>
      </c>
      <c r="HC4798" s="147">
        <f t="shared" si="1269"/>
        <v>3.5212724331383944E-4</v>
      </c>
      <c r="HD4798" s="2">
        <f t="shared" si="1270"/>
        <v>9.3186072170345965E-7</v>
      </c>
      <c r="HE4798" s="2">
        <f t="shared" si="1266"/>
        <v>9.3186072170345965E-7</v>
      </c>
      <c r="HF4798" s="24" t="str">
        <f t="shared" si="1267"/>
        <v/>
      </c>
    </row>
    <row r="4799" spans="209:214" ht="20.100000000000001" customHeight="1" x14ac:dyDescent="0.25">
      <c r="HA4799" s="2"/>
      <c r="HB4799" s="2">
        <f t="shared" si="1268"/>
        <v>26.873599999998085</v>
      </c>
      <c r="HC4799" s="147">
        <f t="shared" si="1269"/>
        <v>3.5119538259213598E-4</v>
      </c>
      <c r="HD4799" s="2">
        <f t="shared" si="1270"/>
        <v>9.2943673667670755E-7</v>
      </c>
      <c r="HE4799" s="2">
        <f t="shared" si="1266"/>
        <v>9.2943673667670755E-7</v>
      </c>
      <c r="HF4799" s="24" t="str">
        <f t="shared" si="1267"/>
        <v/>
      </c>
    </row>
    <row r="4800" spans="209:214" ht="20.100000000000001" customHeight="1" x14ac:dyDescent="0.25">
      <c r="HA4800" s="2"/>
      <c r="HB4800" s="2">
        <f t="shared" si="1268"/>
        <v>26.879999999998084</v>
      </c>
      <c r="HC4800" s="147">
        <f t="shared" si="1269"/>
        <v>3.5026594585545927E-4</v>
      </c>
      <c r="HD4800" s="2">
        <f t="shared" si="1270"/>
        <v>9.2701892558371551E-7</v>
      </c>
      <c r="HE4800" s="2">
        <f t="shared" si="1266"/>
        <v>9.2701892558371551E-7</v>
      </c>
      <c r="HF4800" s="24" t="str">
        <f t="shared" si="1267"/>
        <v/>
      </c>
    </row>
    <row r="4801" spans="209:214" ht="20.100000000000001" customHeight="1" x14ac:dyDescent="0.25">
      <c r="HA4801" s="2"/>
      <c r="HB4801" s="2">
        <f t="shared" si="1268"/>
        <v>26.886399999998083</v>
      </c>
      <c r="HC4801" s="147">
        <f t="shared" si="1269"/>
        <v>3.4933892692987556E-4</v>
      </c>
      <c r="HD4801" s="2">
        <f t="shared" si="1270"/>
        <v>9.2460727311104943E-7</v>
      </c>
      <c r="HE4801" s="2">
        <f t="shared" si="1266"/>
        <v>9.2460727311104943E-7</v>
      </c>
      <c r="HF4801" s="24" t="str">
        <f t="shared" si="1267"/>
        <v/>
      </c>
    </row>
    <row r="4802" spans="209:214" ht="20.100000000000001" customHeight="1" x14ac:dyDescent="0.25">
      <c r="HA4802" s="2"/>
      <c r="HB4802" s="2">
        <f t="shared" si="1268"/>
        <v>26.892799999998083</v>
      </c>
      <c r="HC4802" s="147">
        <f t="shared" si="1269"/>
        <v>3.4841431965676451E-4</v>
      </c>
      <c r="HD4802" s="2">
        <f t="shared" si="1270"/>
        <v>9.2220176398089123E-7</v>
      </c>
      <c r="HE4802" s="2">
        <f t="shared" si="1266"/>
        <v>9.2220176398089123E-7</v>
      </c>
      <c r="HF4802" s="24" t="str">
        <f t="shared" si="1267"/>
        <v/>
      </c>
    </row>
    <row r="4803" spans="209:214" ht="20.100000000000001" customHeight="1" x14ac:dyDescent="0.25">
      <c r="HA4803" s="2"/>
      <c r="HB4803" s="2">
        <f t="shared" si="1268"/>
        <v>26.899199999998082</v>
      </c>
      <c r="HC4803" s="147">
        <f t="shared" si="1269"/>
        <v>3.4749211789278362E-4</v>
      </c>
      <c r="HD4803" s="2">
        <f t="shared" si="1270"/>
        <v>9.1980238295374939E-7</v>
      </c>
      <c r="HE4803" s="2">
        <f t="shared" si="1266"/>
        <v>9.1980238295374939E-7</v>
      </c>
      <c r="HF4803" s="24" t="str">
        <f t="shared" si="1267"/>
        <v/>
      </c>
    </row>
    <row r="4804" spans="209:214" ht="20.100000000000001" customHeight="1" x14ac:dyDescent="0.25">
      <c r="HA4804" s="2"/>
      <c r="HB4804" s="2">
        <f t="shared" si="1268"/>
        <v>26.905599999998081</v>
      </c>
      <c r="HC4804" s="147">
        <f t="shared" si="1269"/>
        <v>3.4657231550982987E-4</v>
      </c>
      <c r="HD4804" s="2">
        <f t="shared" si="1270"/>
        <v>9.1740911482439316E-7</v>
      </c>
      <c r="HE4804" s="2">
        <f t="shared" si="1266"/>
        <v>9.1740911482439316E-7</v>
      </c>
      <c r="HF4804" s="24" t="str">
        <f t="shared" si="1267"/>
        <v/>
      </c>
    </row>
    <row r="4805" spans="209:214" ht="20.100000000000001" customHeight="1" x14ac:dyDescent="0.25">
      <c r="HA4805" s="2"/>
      <c r="HB4805" s="2">
        <f t="shared" si="1268"/>
        <v>26.911999999998081</v>
      </c>
      <c r="HC4805" s="147">
        <f t="shared" si="1269"/>
        <v>3.4565490639500547E-4</v>
      </c>
      <c r="HD4805" s="2">
        <f t="shared" si="1270"/>
        <v>9.1502194442591835E-7</v>
      </c>
      <c r="HE4805" s="2">
        <f t="shared" si="1266"/>
        <v>9.1502194442591835E-7</v>
      </c>
      <c r="HF4805" s="24" t="str">
        <f t="shared" si="1267"/>
        <v/>
      </c>
    </row>
    <row r="4806" spans="209:214" ht="20.100000000000001" customHeight="1" x14ac:dyDescent="0.25">
      <c r="HA4806" s="2"/>
      <c r="HB4806" s="2">
        <f t="shared" si="1268"/>
        <v>26.91839999999808</v>
      </c>
      <c r="HC4806" s="147">
        <f t="shared" si="1269"/>
        <v>3.4473988445057955E-4</v>
      </c>
      <c r="HD4806" s="2">
        <f t="shared" si="1270"/>
        <v>9.1264085662774155E-7</v>
      </c>
      <c r="HE4806" s="2">
        <f t="shared" si="1266"/>
        <v>9.1264085662774155E-7</v>
      </c>
      <c r="HF4806" s="24" t="str">
        <f t="shared" si="1267"/>
        <v/>
      </c>
    </row>
    <row r="4807" spans="209:214" ht="20.100000000000001" customHeight="1" x14ac:dyDescent="0.25">
      <c r="HA4807" s="2"/>
      <c r="HB4807" s="2">
        <f t="shared" si="1268"/>
        <v>26.924799999998079</v>
      </c>
      <c r="HC4807" s="147">
        <f t="shared" si="1269"/>
        <v>3.4382724359395181E-4</v>
      </c>
      <c r="HD4807" s="2">
        <f t="shared" si="1270"/>
        <v>9.1026583633516643E-7</v>
      </c>
      <c r="HE4807" s="2">
        <f t="shared" si="1266"/>
        <v>9.1026583633516643E-7</v>
      </c>
      <c r="HF4807" s="24" t="str">
        <f t="shared" si="1267"/>
        <v/>
      </c>
    </row>
    <row r="4808" spans="209:214" ht="20.100000000000001" customHeight="1" x14ac:dyDescent="0.25">
      <c r="HA4808" s="2"/>
      <c r="HB4808" s="2">
        <f t="shared" si="1268"/>
        <v>26.931199999998078</v>
      </c>
      <c r="HC4808" s="147">
        <f t="shared" si="1269"/>
        <v>3.4291697775761665E-4</v>
      </c>
      <c r="HD4808" s="2">
        <f t="shared" si="1270"/>
        <v>9.0789686848781167E-7</v>
      </c>
      <c r="HE4808" s="2">
        <f t="shared" si="1266"/>
        <v>9.0789686848781167E-7</v>
      </c>
      <c r="HF4808" s="24" t="str">
        <f t="shared" si="1267"/>
        <v/>
      </c>
    </row>
    <row r="4809" spans="209:214" ht="20.100000000000001" customHeight="1" x14ac:dyDescent="0.25">
      <c r="HA4809" s="2"/>
      <c r="HB4809" s="2">
        <f t="shared" si="1268"/>
        <v>26.937599999998078</v>
      </c>
      <c r="HC4809" s="147">
        <f t="shared" si="1269"/>
        <v>3.4200908088912883E-4</v>
      </c>
      <c r="HD4809" s="2">
        <f t="shared" si="1270"/>
        <v>9.0553393806622456E-7</v>
      </c>
      <c r="HE4809" s="2">
        <f t="shared" si="1266"/>
        <v>9.0553393806622456E-7</v>
      </c>
      <c r="HF4809" s="24" t="str">
        <f t="shared" si="1267"/>
        <v/>
      </c>
    </row>
    <row r="4810" spans="209:214" ht="20.100000000000001" customHeight="1" x14ac:dyDescent="0.25">
      <c r="HA4810" s="2"/>
      <c r="HB4810" s="2">
        <f t="shared" si="1268"/>
        <v>26.943999999998077</v>
      </c>
      <c r="HC4810" s="147">
        <f t="shared" si="1269"/>
        <v>3.4110354695106261E-4</v>
      </c>
      <c r="HD4810" s="2">
        <f t="shared" si="1270"/>
        <v>9.0317703008082218E-7</v>
      </c>
      <c r="HE4810" s="2">
        <f t="shared" si="1266"/>
        <v>9.0317703008082218E-7</v>
      </c>
      <c r="HF4810" s="24" t="str">
        <f t="shared" si="1267"/>
        <v/>
      </c>
    </row>
    <row r="4811" spans="209:214" ht="20.100000000000001" customHeight="1" x14ac:dyDescent="0.25">
      <c r="HA4811" s="2"/>
      <c r="HB4811" s="2">
        <f t="shared" si="1268"/>
        <v>26.950399999998076</v>
      </c>
      <c r="HC4811" s="147">
        <f t="shared" si="1269"/>
        <v>3.4020036992098179E-4</v>
      </c>
      <c r="HD4811" s="2">
        <f t="shared" si="1270"/>
        <v>9.0082612958235393E-7</v>
      </c>
      <c r="HE4811" s="2">
        <f t="shared" si="1266"/>
        <v>9.0082612958235393E-7</v>
      </c>
      <c r="HF4811" s="24" t="str">
        <f t="shared" si="1267"/>
        <v/>
      </c>
    </row>
    <row r="4812" spans="209:214" ht="20.100000000000001" customHeight="1" x14ac:dyDescent="0.25">
      <c r="HA4812" s="2"/>
      <c r="HB4812" s="2">
        <f t="shared" si="1268"/>
        <v>26.956799999998076</v>
      </c>
      <c r="HC4812" s="147">
        <f t="shared" si="1269"/>
        <v>3.3929954379139943E-4</v>
      </c>
      <c r="HD4812" s="2">
        <f t="shared" si="1270"/>
        <v>8.9848122165680578E-7</v>
      </c>
      <c r="HE4812" s="2">
        <f t="shared" si="1266"/>
        <v>8.9848122165680578E-7</v>
      </c>
      <c r="HF4812" s="24" t="str">
        <f t="shared" si="1267"/>
        <v/>
      </c>
    </row>
    <row r="4813" spans="209:214" ht="20.100000000000001" customHeight="1" x14ac:dyDescent="0.25">
      <c r="HA4813" s="2"/>
      <c r="HB4813" s="2">
        <f t="shared" si="1268"/>
        <v>26.963199999998075</v>
      </c>
      <c r="HC4813" s="147">
        <f t="shared" si="1269"/>
        <v>3.3840106256974263E-4</v>
      </c>
      <c r="HD4813" s="2">
        <f t="shared" si="1270"/>
        <v>8.9614229142442447E-7</v>
      </c>
      <c r="HE4813" s="2">
        <f t="shared" si="1266"/>
        <v>8.9614229142442447E-7</v>
      </c>
      <c r="HF4813" s="24" t="str">
        <f t="shared" si="1267"/>
        <v/>
      </c>
    </row>
    <row r="4814" spans="209:214" ht="20.100000000000001" customHeight="1" x14ac:dyDescent="0.25">
      <c r="HA4814" s="2"/>
      <c r="HB4814" s="2">
        <f t="shared" si="1268"/>
        <v>26.969599999998074</v>
      </c>
      <c r="HC4814" s="147">
        <f t="shared" si="1269"/>
        <v>3.375049202783182E-4</v>
      </c>
      <c r="HD4814" s="2">
        <f t="shared" si="1270"/>
        <v>8.9380932404194017E-7</v>
      </c>
      <c r="HE4814" s="2">
        <f t="shared" si="1266"/>
        <v>8.9380932404194017E-7</v>
      </c>
      <c r="HF4814" s="24" t="str">
        <f t="shared" si="1267"/>
        <v/>
      </c>
    </row>
    <row r="4815" spans="209:214" ht="20.100000000000001" customHeight="1" x14ac:dyDescent="0.25">
      <c r="HA4815" s="2"/>
      <c r="HB4815" s="2">
        <f t="shared" si="1268"/>
        <v>26.975999999998074</v>
      </c>
      <c r="HC4815" s="147">
        <f t="shared" si="1269"/>
        <v>3.3661111095427626E-4</v>
      </c>
      <c r="HD4815" s="2">
        <f t="shared" si="1270"/>
        <v>8.9148230470164486E-7</v>
      </c>
      <c r="HE4815" s="2">
        <f t="shared" si="1266"/>
        <v>8.9148230470164486E-7</v>
      </c>
      <c r="HF4815" s="24" t="str">
        <f t="shared" si="1267"/>
        <v/>
      </c>
    </row>
    <row r="4816" spans="209:214" ht="20.100000000000001" customHeight="1" x14ac:dyDescent="0.25">
      <c r="HA4816" s="2"/>
      <c r="HB4816" s="2">
        <f t="shared" si="1268"/>
        <v>26.982399999998073</v>
      </c>
      <c r="HC4816" s="147">
        <f t="shared" si="1269"/>
        <v>3.3571962864957462E-4</v>
      </c>
      <c r="HD4816" s="2">
        <f t="shared" si="1270"/>
        <v>8.8916121863258498E-7</v>
      </c>
      <c r="HE4816" s="2">
        <f t="shared" si="1266"/>
        <v>8.8916121863258498E-7</v>
      </c>
      <c r="HF4816" s="24" t="str">
        <f t="shared" si="1267"/>
        <v/>
      </c>
    </row>
    <row r="4817" spans="209:214" ht="20.100000000000001" customHeight="1" x14ac:dyDescent="0.25">
      <c r="HA4817" s="2"/>
      <c r="HB4817" s="2">
        <f t="shared" si="1268"/>
        <v>26.988799999998072</v>
      </c>
      <c r="HC4817" s="147">
        <f t="shared" si="1269"/>
        <v>3.3483046743094203E-4</v>
      </c>
      <c r="HD4817" s="2">
        <f t="shared" si="1270"/>
        <v>8.8684605109714621E-7</v>
      </c>
      <c r="HE4817" s="2">
        <f t="shared" si="1266"/>
        <v>8.8684605109714621E-7</v>
      </c>
      <c r="HF4817" s="24" t="str">
        <f t="shared" si="1267"/>
        <v/>
      </c>
    </row>
    <row r="4818" spans="209:214" ht="20.100000000000001" customHeight="1" x14ac:dyDescent="0.25">
      <c r="HA4818" s="2"/>
      <c r="HB4818" s="2">
        <f t="shared" si="1268"/>
        <v>26.995199999998071</v>
      </c>
      <c r="HC4818" s="147">
        <f t="shared" si="1269"/>
        <v>3.3394362137984489E-4</v>
      </c>
      <c r="HD4818" s="2">
        <f t="shared" si="1270"/>
        <v>8.8453678739387233E-7</v>
      </c>
      <c r="HE4818" s="2">
        <f t="shared" si="1266"/>
        <v>8.8453678739387233E-7</v>
      </c>
      <c r="HF4818" s="24" t="str">
        <f t="shared" si="1267"/>
        <v/>
      </c>
    </row>
    <row r="4819" spans="209:214" ht="20.100000000000001" customHeight="1" x14ac:dyDescent="0.25">
      <c r="HA4819" s="2"/>
      <c r="HB4819" s="2">
        <f t="shared" si="1268"/>
        <v>27.001599999998071</v>
      </c>
      <c r="HC4819" s="147">
        <f t="shared" si="1269"/>
        <v>3.3305908459245102E-4</v>
      </c>
      <c r="HD4819" s="2">
        <f t="shared" si="1270"/>
        <v>8.822334128569774E-7</v>
      </c>
      <c r="HE4819" s="2">
        <f t="shared" si="1266"/>
        <v>8.822334128569774E-7</v>
      </c>
      <c r="HF4819" s="24" t="str">
        <f t="shared" si="1267"/>
        <v/>
      </c>
    </row>
    <row r="4820" spans="209:214" ht="20.100000000000001" customHeight="1" x14ac:dyDescent="0.25">
      <c r="HA4820" s="2"/>
      <c r="HB4820" s="2">
        <f t="shared" si="1268"/>
        <v>27.00799999999807</v>
      </c>
      <c r="HC4820" s="147">
        <f t="shared" si="1269"/>
        <v>3.3217685117959404E-4</v>
      </c>
      <c r="HD4820" s="2">
        <f t="shared" si="1270"/>
        <v>8.7993591285721309E-7</v>
      </c>
      <c r="HE4820" s="2">
        <f t="shared" si="1266"/>
        <v>8.7993591285721309E-7</v>
      </c>
      <c r="HF4820" s="24" t="str">
        <f t="shared" si="1267"/>
        <v/>
      </c>
    </row>
    <row r="4821" spans="209:214" ht="20.100000000000001" customHeight="1" x14ac:dyDescent="0.25">
      <c r="HA4821" s="2"/>
      <c r="HB4821" s="2">
        <f t="shared" si="1268"/>
        <v>27.014399999998069</v>
      </c>
      <c r="HC4821" s="147">
        <f t="shared" si="1269"/>
        <v>3.3129691526673682E-4</v>
      </c>
      <c r="HD4821" s="2">
        <f t="shared" si="1270"/>
        <v>8.7764427279650187E-7</v>
      </c>
      <c r="HE4821" s="2">
        <f t="shared" si="1266"/>
        <v>8.7764427279650187E-7</v>
      </c>
      <c r="HF4821" s="24" t="str">
        <f t="shared" si="1267"/>
        <v/>
      </c>
    </row>
    <row r="4822" spans="209:214" ht="20.100000000000001" customHeight="1" x14ac:dyDescent="0.25">
      <c r="HA4822" s="2"/>
      <c r="HB4822" s="2">
        <f t="shared" si="1268"/>
        <v>27.020799999998069</v>
      </c>
      <c r="HC4822" s="147">
        <f t="shared" si="1269"/>
        <v>3.3041927099394032E-4</v>
      </c>
      <c r="HD4822" s="2">
        <f t="shared" si="1270"/>
        <v>8.7535847811558067E-7</v>
      </c>
      <c r="HE4822" s="2">
        <f t="shared" si="1266"/>
        <v>8.7535847811558067E-7</v>
      </c>
      <c r="HF4822" s="24" t="str">
        <f t="shared" si="1267"/>
        <v/>
      </c>
    </row>
    <row r="4823" spans="209:214" ht="20.100000000000001" customHeight="1" x14ac:dyDescent="0.25">
      <c r="HA4823" s="2"/>
      <c r="HB4823" s="2">
        <f t="shared" si="1268"/>
        <v>27.027199999998068</v>
      </c>
      <c r="HC4823" s="147">
        <f t="shared" si="1269"/>
        <v>3.2954391251582474E-4</v>
      </c>
      <c r="HD4823" s="2">
        <f t="shared" si="1270"/>
        <v>8.7307851428944719E-7</v>
      </c>
      <c r="HE4823" s="2">
        <f t="shared" si="1266"/>
        <v>8.7307851428944719E-7</v>
      </c>
      <c r="HF4823" s="24" t="str">
        <f t="shared" si="1267"/>
        <v/>
      </c>
    </row>
    <row r="4824" spans="209:214" ht="20.100000000000001" customHeight="1" x14ac:dyDescent="0.25">
      <c r="HA4824" s="2"/>
      <c r="HB4824" s="2">
        <f t="shared" si="1268"/>
        <v>27.033599999998067</v>
      </c>
      <c r="HC4824" s="147">
        <f t="shared" si="1269"/>
        <v>3.286708340015353E-4</v>
      </c>
      <c r="HD4824" s="2">
        <f t="shared" si="1270"/>
        <v>8.7080436682605887E-7</v>
      </c>
      <c r="HE4824" s="2">
        <f t="shared" ref="HE4824:HE4887" si="1271">IF(HC4824&lt;(1-$HA$604),HD4824,"")</f>
        <v>8.7080436682605887E-7</v>
      </c>
      <c r="HF4824" s="24" t="str">
        <f t="shared" ref="HF4824:HF4887" si="1272">IF(HC4824&lt;(1-$HA$610),HD4824,"")</f>
        <v/>
      </c>
    </row>
    <row r="4825" spans="209:214" ht="20.100000000000001" customHeight="1" x14ac:dyDescent="0.25">
      <c r="HA4825" s="2"/>
      <c r="HB4825" s="2">
        <f t="shared" ref="HB4825:HB4888" si="1273">HB4824+$HE$597</f>
        <v>27.039999999998066</v>
      </c>
      <c r="HC4825" s="147">
        <f t="shared" ref="HC4825:HC4888" si="1274">_xlfn.CHISQ.DIST.RT(HB4825,7)</f>
        <v>3.2780002963470924E-4</v>
      </c>
      <c r="HD4825" s="2">
        <f t="shared" ref="HD4825:HD4888" si="1275">HC4825-HC4826</f>
        <v>8.6853602127056131E-7</v>
      </c>
      <c r="HE4825" s="2">
        <f t="shared" si="1271"/>
        <v>8.6853602127056131E-7</v>
      </c>
      <c r="HF4825" s="24" t="str">
        <f t="shared" si="1272"/>
        <v/>
      </c>
    </row>
    <row r="4826" spans="209:214" ht="20.100000000000001" customHeight="1" x14ac:dyDescent="0.25">
      <c r="HA4826" s="2"/>
      <c r="HB4826" s="2">
        <f t="shared" si="1273"/>
        <v>27.046399999998066</v>
      </c>
      <c r="HC4826" s="147">
        <f t="shared" si="1274"/>
        <v>3.2693149361343867E-4</v>
      </c>
      <c r="HD4826" s="2">
        <f t="shared" si="1275"/>
        <v>8.6627346320111405E-7</v>
      </c>
      <c r="HE4826" s="2">
        <f t="shared" si="1271"/>
        <v>8.6627346320111405E-7</v>
      </c>
      <c r="HF4826" s="24" t="str">
        <f t="shared" si="1272"/>
        <v/>
      </c>
    </row>
    <row r="4827" spans="209:214" ht="20.100000000000001" customHeight="1" x14ac:dyDescent="0.25">
      <c r="HA4827" s="2"/>
      <c r="HB4827" s="2">
        <f t="shared" si="1273"/>
        <v>27.052799999998065</v>
      </c>
      <c r="HC4827" s="147">
        <f t="shared" si="1274"/>
        <v>3.2606522015023756E-4</v>
      </c>
      <c r="HD4827" s="2">
        <f t="shared" si="1275"/>
        <v>8.6401667823127583E-7</v>
      </c>
      <c r="HE4827" s="2">
        <f t="shared" si="1271"/>
        <v>8.6401667823127583E-7</v>
      </c>
      <c r="HF4827" s="24" t="str">
        <f t="shared" si="1272"/>
        <v/>
      </c>
    </row>
    <row r="4828" spans="209:214" ht="20.100000000000001" customHeight="1" x14ac:dyDescent="0.25">
      <c r="HA4828" s="2"/>
      <c r="HB4828" s="2">
        <f t="shared" si="1273"/>
        <v>27.059199999998064</v>
      </c>
      <c r="HC4828" s="147">
        <f t="shared" si="1274"/>
        <v>3.2520120347200629E-4</v>
      </c>
      <c r="HD4828" s="2">
        <f t="shared" si="1275"/>
        <v>8.6176565200881197E-7</v>
      </c>
      <c r="HE4828" s="2">
        <f t="shared" si="1271"/>
        <v>8.6176565200881197E-7</v>
      </c>
      <c r="HF4828" s="24" t="str">
        <f t="shared" si="1272"/>
        <v/>
      </c>
    </row>
    <row r="4829" spans="209:214" ht="20.100000000000001" customHeight="1" x14ac:dyDescent="0.25">
      <c r="HA4829" s="2"/>
      <c r="HB4829" s="2">
        <f t="shared" si="1273"/>
        <v>27.065599999998064</v>
      </c>
      <c r="HC4829" s="147">
        <f t="shared" si="1274"/>
        <v>3.2433943781999747E-4</v>
      </c>
      <c r="HD4829" s="2">
        <f t="shared" si="1275"/>
        <v>8.5952037021780857E-7</v>
      </c>
      <c r="HE4829" s="2">
        <f t="shared" si="1271"/>
        <v>8.5952037021780857E-7</v>
      </c>
      <c r="HF4829" s="24" t="str">
        <f t="shared" si="1272"/>
        <v/>
      </c>
    </row>
    <row r="4830" spans="209:214" ht="20.100000000000001" customHeight="1" x14ac:dyDescent="0.25">
      <c r="HA4830" s="2"/>
      <c r="HB4830" s="2">
        <f t="shared" si="1273"/>
        <v>27.071999999998063</v>
      </c>
      <c r="HC4830" s="147">
        <f t="shared" si="1274"/>
        <v>3.2347991744977966E-4</v>
      </c>
      <c r="HD4830" s="2">
        <f t="shared" si="1275"/>
        <v>8.5728081857330569E-7</v>
      </c>
      <c r="HE4830" s="2">
        <f t="shared" si="1271"/>
        <v>8.5728081857330569E-7</v>
      </c>
      <c r="HF4830" s="24" t="str">
        <f t="shared" si="1272"/>
        <v/>
      </c>
    </row>
    <row r="4831" spans="209:214" ht="20.100000000000001" customHeight="1" x14ac:dyDescent="0.25">
      <c r="HA4831" s="2"/>
      <c r="HB4831" s="2">
        <f t="shared" si="1273"/>
        <v>27.078399999998062</v>
      </c>
      <c r="HC4831" s="147">
        <f t="shared" si="1274"/>
        <v>3.2262263663120636E-4</v>
      </c>
      <c r="HD4831" s="2">
        <f t="shared" si="1275"/>
        <v>8.5504698282742311E-7</v>
      </c>
      <c r="HE4831" s="2">
        <f t="shared" si="1271"/>
        <v>8.5504698282742311E-7</v>
      </c>
      <c r="HF4831" s="24" t="str">
        <f t="shared" si="1272"/>
        <v/>
      </c>
    </row>
    <row r="4832" spans="209:214" ht="20.100000000000001" customHeight="1" x14ac:dyDescent="0.25">
      <c r="HA4832" s="2"/>
      <c r="HB4832" s="2">
        <f t="shared" si="1273"/>
        <v>27.084799999998062</v>
      </c>
      <c r="HC4832" s="147">
        <f t="shared" si="1274"/>
        <v>3.2176758964837894E-4</v>
      </c>
      <c r="HD4832" s="2">
        <f t="shared" si="1275"/>
        <v>8.5281884876551141E-7</v>
      </c>
      <c r="HE4832" s="2">
        <f t="shared" si="1271"/>
        <v>8.5281884876551141E-7</v>
      </c>
      <c r="HF4832" s="24" t="str">
        <f t="shared" si="1272"/>
        <v/>
      </c>
    </row>
    <row r="4833" spans="209:214" ht="20.100000000000001" customHeight="1" x14ac:dyDescent="0.25">
      <c r="HA4833" s="2"/>
      <c r="HB4833" s="2">
        <f t="shared" si="1273"/>
        <v>27.091199999998061</v>
      </c>
      <c r="HC4833" s="147">
        <f t="shared" si="1274"/>
        <v>3.2091477079961342E-4</v>
      </c>
      <c r="HD4833" s="2">
        <f t="shared" si="1275"/>
        <v>8.505964022068567E-7</v>
      </c>
      <c r="HE4833" s="2">
        <f t="shared" si="1271"/>
        <v>8.505964022068567E-7</v>
      </c>
      <c r="HF4833" s="24" t="str">
        <f t="shared" si="1272"/>
        <v/>
      </c>
    </row>
    <row r="4834" spans="209:214" ht="20.100000000000001" customHeight="1" x14ac:dyDescent="0.25">
      <c r="HA4834" s="2"/>
      <c r="HB4834" s="2">
        <f t="shared" si="1273"/>
        <v>27.09759999999806</v>
      </c>
      <c r="HC4834" s="147">
        <f t="shared" si="1274"/>
        <v>3.2006417439740657E-4</v>
      </c>
      <c r="HD4834" s="2">
        <f t="shared" si="1275"/>
        <v>8.4837962900663217E-7</v>
      </c>
      <c r="HE4834" s="2">
        <f t="shared" si="1271"/>
        <v>8.4837962900663217E-7</v>
      </c>
      <c r="HF4834" s="24" t="str">
        <f t="shared" si="1272"/>
        <v/>
      </c>
    </row>
    <row r="4835" spans="209:214" ht="20.100000000000001" customHeight="1" x14ac:dyDescent="0.25">
      <c r="HA4835" s="2"/>
      <c r="HB4835" s="2">
        <f t="shared" si="1273"/>
        <v>27.103999999998059</v>
      </c>
      <c r="HC4835" s="147">
        <f t="shared" si="1274"/>
        <v>3.1921579476839994E-4</v>
      </c>
      <c r="HD4835" s="2">
        <f t="shared" si="1275"/>
        <v>8.4616851505107341E-7</v>
      </c>
      <c r="HE4835" s="2">
        <f t="shared" si="1271"/>
        <v>8.4616851505107341E-7</v>
      </c>
      <c r="HF4835" s="24" t="str">
        <f t="shared" si="1272"/>
        <v/>
      </c>
    </row>
    <row r="4836" spans="209:214" ht="20.100000000000001" customHeight="1" x14ac:dyDescent="0.25">
      <c r="HA4836" s="2"/>
      <c r="HB4836" s="2">
        <f t="shared" si="1273"/>
        <v>27.110399999998059</v>
      </c>
      <c r="HC4836" s="147">
        <f t="shared" si="1274"/>
        <v>3.1836962625334886E-4</v>
      </c>
      <c r="HD4836" s="2">
        <f t="shared" si="1275"/>
        <v>8.4396304626300784E-7</v>
      </c>
      <c r="HE4836" s="2">
        <f t="shared" si="1271"/>
        <v>8.4396304626300784E-7</v>
      </c>
      <c r="HF4836" s="24" t="str">
        <f t="shared" si="1272"/>
        <v/>
      </c>
    </row>
    <row r="4837" spans="209:214" ht="20.100000000000001" customHeight="1" x14ac:dyDescent="0.25">
      <c r="HA4837" s="2"/>
      <c r="HB4837" s="2">
        <f t="shared" si="1273"/>
        <v>27.116799999998058</v>
      </c>
      <c r="HC4837" s="147">
        <f t="shared" si="1274"/>
        <v>3.1752566320708585E-4</v>
      </c>
      <c r="HD4837" s="2">
        <f t="shared" si="1275"/>
        <v>8.4176320859692157E-7</v>
      </c>
      <c r="HE4837" s="2">
        <f t="shared" si="1271"/>
        <v>8.4176320859692157E-7</v>
      </c>
      <c r="HF4837" s="24" t="str">
        <f t="shared" si="1272"/>
        <v/>
      </c>
    </row>
    <row r="4838" spans="209:214" ht="20.100000000000001" customHeight="1" x14ac:dyDescent="0.25">
      <c r="HA4838" s="2"/>
      <c r="HB4838" s="2">
        <f t="shared" si="1273"/>
        <v>27.123199999998057</v>
      </c>
      <c r="HC4838" s="147">
        <f t="shared" si="1274"/>
        <v>3.1668389999848893E-4</v>
      </c>
      <c r="HD4838" s="2">
        <f t="shared" si="1275"/>
        <v>8.3956898804340464E-7</v>
      </c>
      <c r="HE4838" s="2">
        <f t="shared" si="1271"/>
        <v>8.3956898804340464E-7</v>
      </c>
      <c r="HF4838" s="24" t="str">
        <f t="shared" si="1272"/>
        <v/>
      </c>
    </row>
    <row r="4839" spans="209:214" ht="20.100000000000001" customHeight="1" x14ac:dyDescent="0.25">
      <c r="HA4839" s="2"/>
      <c r="HB4839" s="2">
        <f t="shared" si="1273"/>
        <v>27.129599999998057</v>
      </c>
      <c r="HC4839" s="147">
        <f t="shared" si="1274"/>
        <v>3.1584433101044553E-4</v>
      </c>
      <c r="HD4839" s="2">
        <f t="shared" si="1275"/>
        <v>8.373803706245974E-7</v>
      </c>
      <c r="HE4839" s="2">
        <f t="shared" si="1271"/>
        <v>8.373803706245974E-7</v>
      </c>
      <c r="HF4839" s="24" t="str">
        <f t="shared" si="1272"/>
        <v/>
      </c>
    </row>
    <row r="4840" spans="209:214" ht="20.100000000000001" customHeight="1" x14ac:dyDescent="0.25">
      <c r="HA4840" s="2"/>
      <c r="HB4840" s="2">
        <f t="shared" si="1273"/>
        <v>27.135999999998056</v>
      </c>
      <c r="HC4840" s="147">
        <f t="shared" si="1274"/>
        <v>3.1500695063982093E-4</v>
      </c>
      <c r="HD4840" s="2">
        <f t="shared" si="1275"/>
        <v>8.3519734239798516E-7</v>
      </c>
      <c r="HE4840" s="2">
        <f t="shared" si="1271"/>
        <v>8.3519734239798516E-7</v>
      </c>
      <c r="HF4840" s="24" t="str">
        <f t="shared" si="1272"/>
        <v/>
      </c>
    </row>
    <row r="4841" spans="209:214" ht="20.100000000000001" customHeight="1" x14ac:dyDescent="0.25">
      <c r="HA4841" s="2"/>
      <c r="HB4841" s="2">
        <f t="shared" si="1273"/>
        <v>27.142399999998055</v>
      </c>
      <c r="HC4841" s="147">
        <f t="shared" si="1274"/>
        <v>3.1417175329742295E-4</v>
      </c>
      <c r="HD4841" s="2">
        <f t="shared" si="1275"/>
        <v>8.3301988945319984E-7</v>
      </c>
      <c r="HE4841" s="2">
        <f t="shared" si="1271"/>
        <v>8.3301988945319984E-7</v>
      </c>
      <c r="HF4841" s="24" t="str">
        <f t="shared" si="1272"/>
        <v/>
      </c>
    </row>
    <row r="4842" spans="209:214" ht="20.100000000000001" customHeight="1" x14ac:dyDescent="0.25">
      <c r="HA4842" s="2"/>
      <c r="HB4842" s="2">
        <f t="shared" si="1273"/>
        <v>27.148799999998054</v>
      </c>
      <c r="HC4842" s="147">
        <f t="shared" si="1274"/>
        <v>3.1333873340796975E-4</v>
      </c>
      <c r="HD4842" s="2">
        <f t="shared" si="1275"/>
        <v>8.3084799791467625E-7</v>
      </c>
      <c r="HE4842" s="2">
        <f t="shared" si="1271"/>
        <v>8.3084799791467625E-7</v>
      </c>
      <c r="HF4842" s="24" t="str">
        <f t="shared" si="1272"/>
        <v/>
      </c>
    </row>
    <row r="4843" spans="209:214" ht="20.100000000000001" customHeight="1" x14ac:dyDescent="0.25">
      <c r="HA4843" s="2"/>
      <c r="HB4843" s="2">
        <f t="shared" si="1273"/>
        <v>27.155199999998054</v>
      </c>
      <c r="HC4843" s="147">
        <f t="shared" si="1274"/>
        <v>3.1250788541005507E-4</v>
      </c>
      <c r="HD4843" s="2">
        <f t="shared" si="1275"/>
        <v>8.2868165393915841E-7</v>
      </c>
      <c r="HE4843" s="2">
        <f t="shared" si="1271"/>
        <v>8.2868165393915841E-7</v>
      </c>
      <c r="HF4843" s="24" t="str">
        <f t="shared" si="1272"/>
        <v/>
      </c>
    </row>
    <row r="4844" spans="209:214" ht="20.100000000000001" customHeight="1" x14ac:dyDescent="0.25">
      <c r="HA4844" s="2"/>
      <c r="HB4844" s="2">
        <f t="shared" si="1273"/>
        <v>27.161599999998053</v>
      </c>
      <c r="HC4844" s="147">
        <f t="shared" si="1274"/>
        <v>3.1167920375611591E-4</v>
      </c>
      <c r="HD4844" s="2">
        <f t="shared" si="1275"/>
        <v>8.2652084371694643E-7</v>
      </c>
      <c r="HE4844" s="2">
        <f t="shared" si="1271"/>
        <v>8.2652084371694643E-7</v>
      </c>
      <c r="HF4844" s="24" t="str">
        <f t="shared" si="1272"/>
        <v/>
      </c>
    </row>
    <row r="4845" spans="209:214" ht="20.100000000000001" customHeight="1" x14ac:dyDescent="0.25">
      <c r="HA4845" s="2"/>
      <c r="HB4845" s="2">
        <f t="shared" si="1273"/>
        <v>27.167999999998052</v>
      </c>
      <c r="HC4845" s="147">
        <f t="shared" si="1274"/>
        <v>3.1085268291239896E-4</v>
      </c>
      <c r="HD4845" s="2">
        <f t="shared" si="1275"/>
        <v>8.2436555347151696E-7</v>
      </c>
      <c r="HE4845" s="2">
        <f t="shared" si="1271"/>
        <v>8.2436555347151696E-7</v>
      </c>
      <c r="HF4845" s="24" t="str">
        <f t="shared" si="1272"/>
        <v/>
      </c>
    </row>
    <row r="4846" spans="209:214" ht="20.100000000000001" customHeight="1" x14ac:dyDescent="0.25">
      <c r="HA4846" s="2"/>
      <c r="HB4846" s="2">
        <f t="shared" si="1273"/>
        <v>27.174399999998052</v>
      </c>
      <c r="HC4846" s="147">
        <f t="shared" si="1274"/>
        <v>3.1002831735892745E-4</v>
      </c>
      <c r="HD4846" s="2">
        <f t="shared" si="1275"/>
        <v>8.222157694607159E-7</v>
      </c>
      <c r="HE4846" s="2">
        <f t="shared" si="1271"/>
        <v>8.222157694607159E-7</v>
      </c>
      <c r="HF4846" s="24" t="str">
        <f t="shared" si="1272"/>
        <v/>
      </c>
    </row>
    <row r="4847" spans="209:214" ht="20.100000000000001" customHeight="1" x14ac:dyDescent="0.25">
      <c r="HA4847" s="2"/>
      <c r="HB4847" s="2">
        <f t="shared" si="1273"/>
        <v>27.180799999998051</v>
      </c>
      <c r="HC4847" s="147">
        <f t="shared" si="1274"/>
        <v>3.0920610158946673E-4</v>
      </c>
      <c r="HD4847" s="2">
        <f t="shared" si="1275"/>
        <v>8.2007147797339731E-7</v>
      </c>
      <c r="HE4847" s="2">
        <f t="shared" si="1271"/>
        <v>8.2007147797339731E-7</v>
      </c>
      <c r="HF4847" s="24" t="str">
        <f t="shared" si="1272"/>
        <v/>
      </c>
    </row>
    <row r="4848" spans="209:214" ht="20.100000000000001" customHeight="1" x14ac:dyDescent="0.25">
      <c r="HA4848" s="2"/>
      <c r="HB4848" s="2">
        <f t="shared" si="1273"/>
        <v>27.18719999999805</v>
      </c>
      <c r="HC4848" s="147">
        <f t="shared" si="1274"/>
        <v>3.0838603011149333E-4</v>
      </c>
      <c r="HD4848" s="2">
        <f t="shared" si="1275"/>
        <v>8.179326653339771E-7</v>
      </c>
      <c r="HE4848" s="2">
        <f t="shared" si="1271"/>
        <v>8.179326653339771E-7</v>
      </c>
      <c r="HF4848" s="24" t="str">
        <f t="shared" si="1272"/>
        <v/>
      </c>
    </row>
    <row r="4849" spans="209:214" ht="20.100000000000001" customHeight="1" x14ac:dyDescent="0.25">
      <c r="HA4849" s="2"/>
      <c r="HB4849" s="2">
        <f t="shared" si="1273"/>
        <v>27.19359999999805</v>
      </c>
      <c r="HC4849" s="147">
        <f t="shared" si="1274"/>
        <v>3.0756809744615936E-4</v>
      </c>
      <c r="HD4849" s="2">
        <f t="shared" si="1275"/>
        <v>8.1579931789657828E-7</v>
      </c>
      <c r="HE4849" s="2">
        <f t="shared" si="1271"/>
        <v>8.1579931789657828E-7</v>
      </c>
      <c r="HF4849" s="24" t="str">
        <f t="shared" si="1272"/>
        <v/>
      </c>
    </row>
    <row r="4850" spans="209:214" ht="20.100000000000001" customHeight="1" x14ac:dyDescent="0.25">
      <c r="HA4850" s="2"/>
      <c r="HB4850" s="2">
        <f t="shared" si="1273"/>
        <v>27.199999999998049</v>
      </c>
      <c r="HC4850" s="147">
        <f t="shared" si="1274"/>
        <v>3.0675229812826278E-4</v>
      </c>
      <c r="HD4850" s="2">
        <f t="shared" si="1275"/>
        <v>8.1367142205121101E-7</v>
      </c>
      <c r="HE4850" s="2">
        <f t="shared" si="1271"/>
        <v>8.1367142205121101E-7</v>
      </c>
      <c r="HF4850" s="24" t="str">
        <f t="shared" si="1272"/>
        <v/>
      </c>
    </row>
    <row r="4851" spans="209:214" ht="20.100000000000001" customHeight="1" x14ac:dyDescent="0.25">
      <c r="HA4851" s="2"/>
      <c r="HB4851" s="2">
        <f t="shared" si="1273"/>
        <v>27.206399999998048</v>
      </c>
      <c r="HC4851" s="147">
        <f t="shared" si="1274"/>
        <v>3.0593862670621157E-4</v>
      </c>
      <c r="HD4851" s="2">
        <f t="shared" si="1275"/>
        <v>8.1154896421867673E-7</v>
      </c>
      <c r="HE4851" s="2">
        <f t="shared" si="1271"/>
        <v>8.1154896421867673E-7</v>
      </c>
      <c r="HF4851" s="24" t="str">
        <f t="shared" si="1272"/>
        <v/>
      </c>
    </row>
    <row r="4852" spans="209:214" ht="20.100000000000001" customHeight="1" x14ac:dyDescent="0.25">
      <c r="HA4852" s="2"/>
      <c r="HB4852" s="2">
        <f t="shared" si="1273"/>
        <v>27.212799999998047</v>
      </c>
      <c r="HC4852" s="147">
        <f t="shared" si="1274"/>
        <v>3.0512707774199289E-4</v>
      </c>
      <c r="HD4852" s="2">
        <f t="shared" si="1275"/>
        <v>8.0943193085468825E-7</v>
      </c>
      <c r="HE4852" s="2">
        <f t="shared" si="1271"/>
        <v>8.0943193085468825E-7</v>
      </c>
      <c r="HF4852" s="24" t="str">
        <f t="shared" si="1272"/>
        <v/>
      </c>
    </row>
    <row r="4853" spans="209:214" ht="20.100000000000001" customHeight="1" x14ac:dyDescent="0.25">
      <c r="HA4853" s="2"/>
      <c r="HB4853" s="2">
        <f t="shared" si="1273"/>
        <v>27.219199999998047</v>
      </c>
      <c r="HC4853" s="147">
        <f t="shared" si="1274"/>
        <v>3.043176458111382E-4</v>
      </c>
      <c r="HD4853" s="2">
        <f t="shared" si="1275"/>
        <v>8.0732030844466547E-7</v>
      </c>
      <c r="HE4853" s="2">
        <f t="shared" si="1271"/>
        <v>8.0732030844466547E-7</v>
      </c>
      <c r="HF4853" s="24" t="str">
        <f t="shared" si="1272"/>
        <v/>
      </c>
    </row>
    <row r="4854" spans="209:214" ht="20.100000000000001" customHeight="1" x14ac:dyDescent="0.25">
      <c r="HA4854" s="2"/>
      <c r="HB4854" s="2">
        <f t="shared" si="1273"/>
        <v>27.225599999998046</v>
      </c>
      <c r="HC4854" s="147">
        <f t="shared" si="1274"/>
        <v>3.0351032550269354E-4</v>
      </c>
      <c r="HD4854" s="2">
        <f t="shared" si="1275"/>
        <v>8.0521408350807226E-7</v>
      </c>
      <c r="HE4854" s="2">
        <f t="shared" si="1271"/>
        <v>8.0521408350807226E-7</v>
      </c>
      <c r="HF4854" s="24" t="str">
        <f t="shared" si="1272"/>
        <v/>
      </c>
    </row>
    <row r="4855" spans="209:214" ht="20.100000000000001" customHeight="1" x14ac:dyDescent="0.25">
      <c r="HA4855" s="2"/>
      <c r="HB4855" s="2">
        <f t="shared" si="1273"/>
        <v>27.231999999998045</v>
      </c>
      <c r="HC4855" s="147">
        <f t="shared" si="1274"/>
        <v>3.0270511141918547E-4</v>
      </c>
      <c r="HD4855" s="2">
        <f t="shared" si="1275"/>
        <v>8.0311324259830803E-7</v>
      </c>
      <c r="HE4855" s="2">
        <f t="shared" si="1271"/>
        <v>8.0311324259830803E-7</v>
      </c>
      <c r="HF4855" s="24" t="str">
        <f t="shared" si="1272"/>
        <v/>
      </c>
    </row>
    <row r="4856" spans="209:214" ht="20.100000000000001" customHeight="1" x14ac:dyDescent="0.25">
      <c r="HA4856" s="2"/>
      <c r="HB4856" s="2">
        <f t="shared" si="1273"/>
        <v>27.238399999998045</v>
      </c>
      <c r="HC4856" s="147">
        <f t="shared" si="1274"/>
        <v>3.0190199817658716E-4</v>
      </c>
      <c r="HD4856" s="2">
        <f t="shared" si="1275"/>
        <v>8.0101777229772035E-7</v>
      </c>
      <c r="HE4856" s="2">
        <f t="shared" si="1271"/>
        <v>8.0101777229772035E-7</v>
      </c>
      <c r="HF4856" s="24" t="str">
        <f t="shared" si="1272"/>
        <v/>
      </c>
    </row>
    <row r="4857" spans="209:214" ht="20.100000000000001" customHeight="1" x14ac:dyDescent="0.25">
      <c r="HA4857" s="2"/>
      <c r="HB4857" s="2">
        <f t="shared" si="1273"/>
        <v>27.244799999998044</v>
      </c>
      <c r="HC4857" s="147">
        <f t="shared" si="1274"/>
        <v>3.0110098040428944E-4</v>
      </c>
      <c r="HD4857" s="2">
        <f t="shared" si="1275"/>
        <v>7.9892765922551972E-7</v>
      </c>
      <c r="HE4857" s="2">
        <f t="shared" si="1271"/>
        <v>7.9892765922551972E-7</v>
      </c>
      <c r="HF4857" s="24" t="str">
        <f t="shared" si="1272"/>
        <v/>
      </c>
    </row>
    <row r="4858" spans="209:214" ht="20.100000000000001" customHeight="1" x14ac:dyDescent="0.25">
      <c r="HA4858" s="2"/>
      <c r="HB4858" s="2">
        <f t="shared" si="1273"/>
        <v>27.251199999998043</v>
      </c>
      <c r="HC4858" s="147">
        <f t="shared" si="1274"/>
        <v>3.0030205274506392E-4</v>
      </c>
      <c r="HD4858" s="2">
        <f t="shared" si="1275"/>
        <v>7.9684289002818426E-7</v>
      </c>
      <c r="HE4858" s="2">
        <f t="shared" si="1271"/>
        <v>7.9684289002818426E-7</v>
      </c>
      <c r="HF4858" s="24" t="str">
        <f t="shared" si="1272"/>
        <v/>
      </c>
    </row>
    <row r="4859" spans="209:214" ht="20.100000000000001" customHeight="1" x14ac:dyDescent="0.25">
      <c r="HA4859" s="2"/>
      <c r="HB4859" s="2">
        <f t="shared" si="1273"/>
        <v>27.257599999998043</v>
      </c>
      <c r="HC4859" s="147">
        <f t="shared" si="1274"/>
        <v>2.9950520985503573E-4</v>
      </c>
      <c r="HD4859" s="2">
        <f t="shared" si="1275"/>
        <v>7.947634513884045E-7</v>
      </c>
      <c r="HE4859" s="2">
        <f t="shared" si="1271"/>
        <v>7.947634513884045E-7</v>
      </c>
      <c r="HF4859" s="24" t="str">
        <f t="shared" si="1272"/>
        <v/>
      </c>
    </row>
    <row r="4860" spans="209:214" ht="20.100000000000001" customHeight="1" x14ac:dyDescent="0.25">
      <c r="HA4860" s="2"/>
      <c r="HB4860" s="2">
        <f t="shared" si="1273"/>
        <v>27.263999999998042</v>
      </c>
      <c r="HC4860" s="147">
        <f t="shared" si="1274"/>
        <v>2.9871044640364733E-4</v>
      </c>
      <c r="HD4860" s="2">
        <f t="shared" si="1275"/>
        <v>7.9268933001863228E-7</v>
      </c>
      <c r="HE4860" s="2">
        <f t="shared" si="1271"/>
        <v>7.9268933001863228E-7</v>
      </c>
      <c r="HF4860" s="24" t="str">
        <f t="shared" si="1272"/>
        <v/>
      </c>
    </row>
    <row r="4861" spans="209:214" ht="20.100000000000001" customHeight="1" x14ac:dyDescent="0.25">
      <c r="HA4861" s="2"/>
      <c r="HB4861" s="2">
        <f t="shared" si="1273"/>
        <v>27.270399999998041</v>
      </c>
      <c r="HC4861" s="147">
        <f t="shared" si="1274"/>
        <v>2.979177570736287E-4</v>
      </c>
      <c r="HD4861" s="2">
        <f t="shared" si="1275"/>
        <v>7.9062051266520078E-7</v>
      </c>
      <c r="HE4861" s="2">
        <f t="shared" si="1271"/>
        <v>7.9062051266520078E-7</v>
      </c>
      <c r="HF4861" s="24" t="str">
        <f t="shared" si="1272"/>
        <v/>
      </c>
    </row>
    <row r="4862" spans="209:214" ht="20.100000000000001" customHeight="1" x14ac:dyDescent="0.25">
      <c r="HA4862" s="2"/>
      <c r="HB4862" s="2">
        <f t="shared" si="1273"/>
        <v>27.27679999999804</v>
      </c>
      <c r="HC4862" s="147">
        <f t="shared" si="1274"/>
        <v>2.971271365609635E-4</v>
      </c>
      <c r="HD4862" s="2">
        <f t="shared" si="1275"/>
        <v>7.885569861046382E-7</v>
      </c>
      <c r="HE4862" s="2">
        <f t="shared" si="1271"/>
        <v>7.885569861046382E-7</v>
      </c>
      <c r="HF4862" s="24" t="str">
        <f t="shared" si="1272"/>
        <v/>
      </c>
    </row>
    <row r="4863" spans="209:214" ht="20.100000000000001" customHeight="1" x14ac:dyDescent="0.25">
      <c r="HA4863" s="2"/>
      <c r="HB4863" s="2">
        <f t="shared" si="1273"/>
        <v>27.28319999999804</v>
      </c>
      <c r="HC4863" s="147">
        <f t="shared" si="1274"/>
        <v>2.9633857957485886E-4</v>
      </c>
      <c r="HD4863" s="2">
        <f t="shared" si="1275"/>
        <v>7.8649873714616144E-7</v>
      </c>
      <c r="HE4863" s="2">
        <f t="shared" si="1271"/>
        <v>7.8649873714616144E-7</v>
      </c>
      <c r="HF4863" s="24" t="str">
        <f t="shared" si="1272"/>
        <v/>
      </c>
    </row>
    <row r="4864" spans="209:214" ht="20.100000000000001" customHeight="1" x14ac:dyDescent="0.25">
      <c r="HA4864" s="2"/>
      <c r="HB4864" s="2">
        <f t="shared" si="1273"/>
        <v>27.289599999998039</v>
      </c>
      <c r="HC4864" s="147">
        <f t="shared" si="1274"/>
        <v>2.955520808377127E-4</v>
      </c>
      <c r="HD4864" s="2">
        <f t="shared" si="1275"/>
        <v>7.8444575263053769E-7</v>
      </c>
      <c r="HE4864" s="2">
        <f t="shared" si="1271"/>
        <v>7.8444575263053769E-7</v>
      </c>
      <c r="HF4864" s="24" t="str">
        <f t="shared" si="1272"/>
        <v/>
      </c>
    </row>
    <row r="4865" spans="209:214" ht="20.100000000000001" customHeight="1" x14ac:dyDescent="0.25">
      <c r="HA4865" s="2"/>
      <c r="HB4865" s="2">
        <f t="shared" si="1273"/>
        <v>27.295999999998038</v>
      </c>
      <c r="HC4865" s="147">
        <f t="shared" si="1274"/>
        <v>2.9476763508508216E-4</v>
      </c>
      <c r="HD4865" s="2">
        <f t="shared" si="1275"/>
        <v>7.8239801943192754E-7</v>
      </c>
      <c r="HE4865" s="2">
        <f t="shared" si="1271"/>
        <v>7.8239801943192754E-7</v>
      </c>
      <c r="HF4865" s="24" t="str">
        <f t="shared" si="1272"/>
        <v/>
      </c>
    </row>
    <row r="4866" spans="209:214" ht="20.100000000000001" customHeight="1" x14ac:dyDescent="0.25">
      <c r="HA4866" s="2"/>
      <c r="HB4866" s="2">
        <f t="shared" si="1273"/>
        <v>27.302399999998038</v>
      </c>
      <c r="HC4866" s="147">
        <f t="shared" si="1274"/>
        <v>2.9398523706565023E-4</v>
      </c>
      <c r="HD4866" s="2">
        <f t="shared" si="1275"/>
        <v>7.8035552445219298E-7</v>
      </c>
      <c r="HE4866" s="2">
        <f t="shared" si="1271"/>
        <v>7.8035552445219298E-7</v>
      </c>
      <c r="HF4866" s="24" t="str">
        <f t="shared" si="1272"/>
        <v/>
      </c>
    </row>
    <row r="4867" spans="209:214" ht="20.100000000000001" customHeight="1" x14ac:dyDescent="0.25">
      <c r="HA4867" s="2"/>
      <c r="HB4867" s="2">
        <f t="shared" si="1273"/>
        <v>27.308799999998037</v>
      </c>
      <c r="HC4867" s="147">
        <f t="shared" si="1274"/>
        <v>2.9320488154119804E-4</v>
      </c>
      <c r="HD4867" s="2">
        <f t="shared" si="1275"/>
        <v>7.7831825463016728E-7</v>
      </c>
      <c r="HE4867" s="2">
        <f t="shared" si="1271"/>
        <v>7.7831825463016728E-7</v>
      </c>
      <c r="HF4867" s="24" t="str">
        <f t="shared" si="1272"/>
        <v/>
      </c>
    </row>
    <row r="4868" spans="209:214" ht="20.100000000000001" customHeight="1" x14ac:dyDescent="0.25">
      <c r="HA4868" s="2"/>
      <c r="HB4868" s="2">
        <f t="shared" si="1273"/>
        <v>27.315199999998036</v>
      </c>
      <c r="HC4868" s="147">
        <f t="shared" si="1274"/>
        <v>2.9242656328656787E-4</v>
      </c>
      <c r="HD4868" s="2">
        <f t="shared" si="1275"/>
        <v>7.7628619693124665E-7</v>
      </c>
      <c r="HE4868" s="2">
        <f t="shared" si="1271"/>
        <v>7.7628619693124665E-7</v>
      </c>
      <c r="HF4868" s="24" t="str">
        <f t="shared" si="1272"/>
        <v/>
      </c>
    </row>
    <row r="4869" spans="209:214" ht="20.100000000000001" customHeight="1" x14ac:dyDescent="0.25">
      <c r="HA4869" s="2"/>
      <c r="HB4869" s="2">
        <f t="shared" si="1273"/>
        <v>27.321599999998035</v>
      </c>
      <c r="HC4869" s="147">
        <f t="shared" si="1274"/>
        <v>2.9165027708963662E-4</v>
      </c>
      <c r="HD4869" s="2">
        <f t="shared" si="1275"/>
        <v>7.7425933835552178E-7</v>
      </c>
      <c r="HE4869" s="2">
        <f t="shared" si="1271"/>
        <v>7.7425933835552178E-7</v>
      </c>
      <c r="HF4869" s="24" t="str">
        <f t="shared" si="1272"/>
        <v/>
      </c>
    </row>
    <row r="4870" spans="209:214" ht="20.100000000000001" customHeight="1" x14ac:dyDescent="0.25">
      <c r="HA4870" s="2"/>
      <c r="HB4870" s="2">
        <f t="shared" si="1273"/>
        <v>27.327999999998035</v>
      </c>
      <c r="HC4870" s="147">
        <f t="shared" si="1274"/>
        <v>2.908760177512811E-4</v>
      </c>
      <c r="HD4870" s="2">
        <f t="shared" si="1275"/>
        <v>7.7223766593289894E-7</v>
      </c>
      <c r="HE4870" s="2">
        <f t="shared" si="1271"/>
        <v>7.7223766593289894E-7</v>
      </c>
      <c r="HF4870" s="24" t="str">
        <f t="shared" si="1272"/>
        <v/>
      </c>
    </row>
    <row r="4871" spans="209:214" ht="20.100000000000001" customHeight="1" x14ac:dyDescent="0.25">
      <c r="HA4871" s="2"/>
      <c r="HB4871" s="2">
        <f t="shared" si="1273"/>
        <v>27.334399999998034</v>
      </c>
      <c r="HC4871" s="147">
        <f t="shared" si="1274"/>
        <v>2.901037800853482E-4</v>
      </c>
      <c r="HD4871" s="2">
        <f t="shared" si="1275"/>
        <v>7.7022116672499728E-7</v>
      </c>
      <c r="HE4871" s="2">
        <f t="shared" si="1271"/>
        <v>7.7022116672499728E-7</v>
      </c>
      <c r="HF4871" s="24" t="str">
        <f t="shared" si="1272"/>
        <v/>
      </c>
    </row>
    <row r="4872" spans="209:214" ht="20.100000000000001" customHeight="1" x14ac:dyDescent="0.25">
      <c r="HA4872" s="2"/>
      <c r="HB4872" s="2">
        <f t="shared" si="1273"/>
        <v>27.340799999998033</v>
      </c>
      <c r="HC4872" s="147">
        <f t="shared" si="1274"/>
        <v>2.8933355891862321E-4</v>
      </c>
      <c r="HD4872" s="2">
        <f t="shared" si="1275"/>
        <v>7.6820982782612466E-7</v>
      </c>
      <c r="HE4872" s="2">
        <f t="shared" si="1271"/>
        <v>7.6820982782612466E-7</v>
      </c>
      <c r="HF4872" s="24" t="str">
        <f t="shared" si="1272"/>
        <v/>
      </c>
    </row>
    <row r="4873" spans="209:214" ht="20.100000000000001" customHeight="1" x14ac:dyDescent="0.25">
      <c r="HA4873" s="2"/>
      <c r="HB4873" s="2">
        <f t="shared" si="1273"/>
        <v>27.347199999998033</v>
      </c>
      <c r="HC4873" s="147">
        <f t="shared" si="1274"/>
        <v>2.8856534909079708E-4</v>
      </c>
      <c r="HD4873" s="2">
        <f t="shared" si="1275"/>
        <v>7.6620363635785662E-7</v>
      </c>
      <c r="HE4873" s="2">
        <f t="shared" si="1271"/>
        <v>7.6620363635785662E-7</v>
      </c>
      <c r="HF4873" s="24" t="str">
        <f t="shared" si="1272"/>
        <v/>
      </c>
    </row>
    <row r="4874" spans="209:214" ht="20.100000000000001" customHeight="1" x14ac:dyDescent="0.25">
      <c r="HA4874" s="2"/>
      <c r="HB4874" s="2">
        <f t="shared" si="1273"/>
        <v>27.353599999998032</v>
      </c>
      <c r="HC4874" s="147">
        <f t="shared" si="1274"/>
        <v>2.8779914545443922E-4</v>
      </c>
      <c r="HD4874" s="2">
        <f t="shared" si="1275"/>
        <v>7.6420257947754739E-7</v>
      </c>
      <c r="HE4874" s="2">
        <f t="shared" si="1271"/>
        <v>7.6420257947754739E-7</v>
      </c>
      <c r="HF4874" s="24" t="str">
        <f t="shared" si="1272"/>
        <v/>
      </c>
    </row>
    <row r="4875" spans="209:214" ht="20.100000000000001" customHeight="1" x14ac:dyDescent="0.25">
      <c r="HA4875" s="2"/>
      <c r="HB4875" s="2">
        <f t="shared" si="1273"/>
        <v>27.359999999998031</v>
      </c>
      <c r="HC4875" s="147">
        <f t="shared" si="1274"/>
        <v>2.8703494287496168E-4</v>
      </c>
      <c r="HD4875" s="2">
        <f t="shared" si="1275"/>
        <v>7.6220664436976466E-7</v>
      </c>
      <c r="HE4875" s="2">
        <f t="shared" si="1271"/>
        <v>7.6220664436976466E-7</v>
      </c>
      <c r="HF4875" s="24" t="str">
        <f t="shared" si="1272"/>
        <v/>
      </c>
    </row>
    <row r="4876" spans="209:214" ht="20.100000000000001" customHeight="1" x14ac:dyDescent="0.25">
      <c r="HA4876" s="2"/>
      <c r="HB4876" s="2">
        <f t="shared" si="1273"/>
        <v>27.366399999998031</v>
      </c>
      <c r="HC4876" s="147">
        <f t="shared" si="1274"/>
        <v>2.8627273623059191E-4</v>
      </c>
      <c r="HD4876" s="2">
        <f t="shared" si="1275"/>
        <v>7.6021581825360795E-7</v>
      </c>
      <c r="HE4876" s="2">
        <f t="shared" si="1271"/>
        <v>7.6021581825360795E-7</v>
      </c>
      <c r="HF4876" s="24" t="str">
        <f t="shared" si="1272"/>
        <v/>
      </c>
    </row>
    <row r="4877" spans="209:214" ht="20.100000000000001" customHeight="1" x14ac:dyDescent="0.25">
      <c r="HA4877" s="2"/>
      <c r="HB4877" s="2">
        <f t="shared" si="1273"/>
        <v>27.37279999999803</v>
      </c>
      <c r="HC4877" s="147">
        <f t="shared" si="1274"/>
        <v>2.855125204123383E-4</v>
      </c>
      <c r="HD4877" s="2">
        <f t="shared" si="1275"/>
        <v>7.5823008837511922E-7</v>
      </c>
      <c r="HE4877" s="2">
        <f t="shared" si="1271"/>
        <v>7.5823008837511922E-7</v>
      </c>
      <c r="HF4877" s="24" t="str">
        <f t="shared" si="1272"/>
        <v/>
      </c>
    </row>
    <row r="4878" spans="209:214" ht="20.100000000000001" customHeight="1" x14ac:dyDescent="0.25">
      <c r="HA4878" s="2"/>
      <c r="HB4878" s="2">
        <f t="shared" si="1273"/>
        <v>27.379199999998029</v>
      </c>
      <c r="HC4878" s="147">
        <f t="shared" si="1274"/>
        <v>2.8475429032396319E-4</v>
      </c>
      <c r="HD4878" s="2">
        <f t="shared" si="1275"/>
        <v>7.5624944201378805E-7</v>
      </c>
      <c r="HE4878" s="2">
        <f t="shared" si="1271"/>
        <v>7.5624944201378805E-7</v>
      </c>
      <c r="HF4878" s="24" t="str">
        <f t="shared" si="1272"/>
        <v/>
      </c>
    </row>
    <row r="4879" spans="209:214" ht="20.100000000000001" customHeight="1" x14ac:dyDescent="0.25">
      <c r="HA4879" s="2"/>
      <c r="HB4879" s="2">
        <f t="shared" si="1273"/>
        <v>27.385599999998028</v>
      </c>
      <c r="HC4879" s="147">
        <f t="shared" si="1274"/>
        <v>2.839980408819494E-4</v>
      </c>
      <c r="HD4879" s="2">
        <f t="shared" si="1275"/>
        <v>7.5427386648027487E-7</v>
      </c>
      <c r="HE4879" s="2">
        <f t="shared" si="1271"/>
        <v>7.5427386648027487E-7</v>
      </c>
      <c r="HF4879" s="24" t="str">
        <f t="shared" si="1272"/>
        <v/>
      </c>
    </row>
    <row r="4880" spans="209:214" ht="20.100000000000001" customHeight="1" x14ac:dyDescent="0.25">
      <c r="HA4880" s="2"/>
      <c r="HB4880" s="2">
        <f t="shared" si="1273"/>
        <v>27.391999999998028</v>
      </c>
      <c r="HC4880" s="147">
        <f t="shared" si="1274"/>
        <v>2.8324376701546912E-4</v>
      </c>
      <c r="HD4880" s="2">
        <f t="shared" si="1275"/>
        <v>7.5230334911315826E-7</v>
      </c>
      <c r="HE4880" s="2">
        <f t="shared" si="1271"/>
        <v>7.5230334911315826E-7</v>
      </c>
      <c r="HF4880" s="24" t="str">
        <f t="shared" si="1272"/>
        <v/>
      </c>
    </row>
    <row r="4881" spans="209:214" ht="20.100000000000001" customHeight="1" x14ac:dyDescent="0.25">
      <c r="HA4881" s="2"/>
      <c r="HB4881" s="2">
        <f t="shared" si="1273"/>
        <v>27.398399999998027</v>
      </c>
      <c r="HC4881" s="147">
        <f t="shared" si="1274"/>
        <v>2.8249146366635596E-4</v>
      </c>
      <c r="HD4881" s="2">
        <f t="shared" si="1275"/>
        <v>7.5033787728392238E-7</v>
      </c>
      <c r="HE4881" s="2">
        <f t="shared" si="1271"/>
        <v>7.5033787728392238E-7</v>
      </c>
      <c r="HF4881" s="24" t="str">
        <f t="shared" si="1272"/>
        <v/>
      </c>
    </row>
    <row r="4882" spans="209:214" ht="20.100000000000001" customHeight="1" x14ac:dyDescent="0.25">
      <c r="HA4882" s="2"/>
      <c r="HB4882" s="2">
        <f t="shared" si="1273"/>
        <v>27.404799999998026</v>
      </c>
      <c r="HC4882" s="147">
        <f t="shared" si="1274"/>
        <v>2.8174112578907204E-4</v>
      </c>
      <c r="HD4882" s="2">
        <f t="shared" si="1275"/>
        <v>7.4837743839440904E-7</v>
      </c>
      <c r="HE4882" s="2">
        <f t="shared" si="1271"/>
        <v>7.4837743839440904E-7</v>
      </c>
      <c r="HF4882" s="24" t="str">
        <f t="shared" si="1272"/>
        <v/>
      </c>
    </row>
    <row r="4883" spans="209:214" ht="20.100000000000001" customHeight="1" x14ac:dyDescent="0.25">
      <c r="HA4883" s="2"/>
      <c r="HB4883" s="2">
        <f t="shared" si="1273"/>
        <v>27.411199999998026</v>
      </c>
      <c r="HC4883" s="147">
        <f t="shared" si="1274"/>
        <v>2.8099274835067763E-4</v>
      </c>
      <c r="HD4883" s="2">
        <f t="shared" si="1275"/>
        <v>7.4642201987529981E-7</v>
      </c>
      <c r="HE4883" s="2">
        <f t="shared" si="1271"/>
        <v>7.4642201987529981E-7</v>
      </c>
      <c r="HF4883" s="24" t="str">
        <f t="shared" si="1272"/>
        <v/>
      </c>
    </row>
    <row r="4884" spans="209:214" ht="20.100000000000001" customHeight="1" x14ac:dyDescent="0.25">
      <c r="HA4884" s="2"/>
      <c r="HB4884" s="2">
        <f t="shared" si="1273"/>
        <v>27.417599999998025</v>
      </c>
      <c r="HC4884" s="147">
        <f t="shared" si="1274"/>
        <v>2.8024632633080233E-4</v>
      </c>
      <c r="HD4884" s="2">
        <f t="shared" si="1275"/>
        <v>7.4447160919050709E-7</v>
      </c>
      <c r="HE4884" s="2">
        <f t="shared" si="1271"/>
        <v>7.4447160919050709E-7</v>
      </c>
      <c r="HF4884" s="24" t="str">
        <f t="shared" si="1272"/>
        <v/>
      </c>
    </row>
    <row r="4885" spans="209:214" ht="20.100000000000001" customHeight="1" x14ac:dyDescent="0.25">
      <c r="HA4885" s="2"/>
      <c r="HB4885" s="2">
        <f t="shared" si="1273"/>
        <v>27.423999999998024</v>
      </c>
      <c r="HC4885" s="147">
        <f t="shared" si="1274"/>
        <v>2.7950185472161183E-4</v>
      </c>
      <c r="HD4885" s="2">
        <f t="shared" si="1275"/>
        <v>7.4252619383072304E-7</v>
      </c>
      <c r="HE4885" s="2">
        <f t="shared" si="1271"/>
        <v>7.4252619383072304E-7</v>
      </c>
      <c r="HF4885" s="24" t="str">
        <f t="shared" si="1272"/>
        <v/>
      </c>
    </row>
    <row r="4886" spans="209:214" ht="20.100000000000001" customHeight="1" x14ac:dyDescent="0.25">
      <c r="HA4886" s="2"/>
      <c r="HB4886" s="2">
        <f t="shared" si="1273"/>
        <v>27.430399999998023</v>
      </c>
      <c r="HC4886" s="147">
        <f t="shared" si="1274"/>
        <v>2.787593285277811E-4</v>
      </c>
      <c r="HD4886" s="2">
        <f t="shared" si="1275"/>
        <v>7.4058576131894906E-7</v>
      </c>
      <c r="HE4886" s="2">
        <f t="shared" si="1271"/>
        <v>7.4058576131894906E-7</v>
      </c>
      <c r="HF4886" s="24" t="str">
        <f t="shared" si="1272"/>
        <v/>
      </c>
    </row>
    <row r="4887" spans="209:214" ht="20.100000000000001" customHeight="1" x14ac:dyDescent="0.25">
      <c r="HA4887" s="2"/>
      <c r="HB4887" s="2">
        <f t="shared" si="1273"/>
        <v>27.436799999998023</v>
      </c>
      <c r="HC4887" s="147">
        <f t="shared" si="1274"/>
        <v>2.7801874276646215E-4</v>
      </c>
      <c r="HD4887" s="2">
        <f t="shared" si="1275"/>
        <v>7.3865029920941157E-7</v>
      </c>
      <c r="HE4887" s="2">
        <f t="shared" si="1271"/>
        <v>7.3865029920941157E-7</v>
      </c>
      <c r="HF4887" s="24" t="str">
        <f t="shared" si="1272"/>
        <v/>
      </c>
    </row>
    <row r="4888" spans="209:214" ht="20.100000000000001" customHeight="1" x14ac:dyDescent="0.25">
      <c r="HA4888" s="2"/>
      <c r="HB4888" s="2">
        <f t="shared" si="1273"/>
        <v>27.443199999998022</v>
      </c>
      <c r="HC4888" s="147">
        <f t="shared" si="1274"/>
        <v>2.7728009246725274E-4</v>
      </c>
      <c r="HD4888" s="2">
        <f t="shared" si="1275"/>
        <v>7.36719795084201E-7</v>
      </c>
      <c r="HE4888" s="2">
        <f t="shared" ref="HE4888:HE4951" si="1276">IF(HC4888&lt;(1-$HA$604),HD4888,"")</f>
        <v>7.36719795084201E-7</v>
      </c>
      <c r="HF4888" s="24" t="str">
        <f t="shared" ref="HF4888:HF4951" si="1277">IF(HC4888&lt;(1-$HA$610),HD4888,"")</f>
        <v/>
      </c>
    </row>
    <row r="4889" spans="209:214" ht="20.100000000000001" customHeight="1" x14ac:dyDescent="0.25">
      <c r="HA4889" s="2"/>
      <c r="HB4889" s="2">
        <f t="shared" ref="HB4889:HB4952" si="1278">HB4888+$HE$597</f>
        <v>27.449599999998021</v>
      </c>
      <c r="HC4889" s="147">
        <f t="shared" ref="HC4889:HC4952" si="1279">_xlfn.CHISQ.DIST.RT(HB4889,7)</f>
        <v>2.7654337267216854E-4</v>
      </c>
      <c r="HD4889" s="2">
        <f t="shared" ref="HD4889:HD4952" si="1280">HC4889-HC4890</f>
        <v>7.3479423655581962E-7</v>
      </c>
      <c r="HE4889" s="2">
        <f t="shared" si="1276"/>
        <v>7.3479423655581962E-7</v>
      </c>
      <c r="HF4889" s="24" t="str">
        <f t="shared" si="1277"/>
        <v/>
      </c>
    </row>
    <row r="4890" spans="209:214" ht="20.100000000000001" customHeight="1" x14ac:dyDescent="0.25">
      <c r="HA4890" s="2"/>
      <c r="HB4890" s="2">
        <f t="shared" si="1278"/>
        <v>27.455999999998021</v>
      </c>
      <c r="HC4890" s="147">
        <f t="shared" si="1279"/>
        <v>2.7580857843561272E-4</v>
      </c>
      <c r="HD4890" s="2">
        <f t="shared" si="1280"/>
        <v>7.3287361126815739E-7</v>
      </c>
      <c r="HE4890" s="2">
        <f t="shared" si="1276"/>
        <v>7.3287361126815739E-7</v>
      </c>
      <c r="HF4890" s="24" t="str">
        <f t="shared" si="1277"/>
        <v/>
      </c>
    </row>
    <row r="4891" spans="209:214" ht="20.100000000000001" customHeight="1" x14ac:dyDescent="0.25">
      <c r="HA4891" s="2"/>
      <c r="HB4891" s="2">
        <f t="shared" si="1278"/>
        <v>27.46239999999802</v>
      </c>
      <c r="HC4891" s="147">
        <f t="shared" si="1279"/>
        <v>2.7507570482434456E-4</v>
      </c>
      <c r="HD4891" s="2">
        <f t="shared" si="1280"/>
        <v>7.3095790689367297E-7</v>
      </c>
      <c r="HE4891" s="2">
        <f t="shared" si="1276"/>
        <v>7.3095790689367297E-7</v>
      </c>
      <c r="HF4891" s="24" t="str">
        <f t="shared" si="1277"/>
        <v/>
      </c>
    </row>
    <row r="4892" spans="209:214" ht="20.100000000000001" customHeight="1" x14ac:dyDescent="0.25">
      <c r="HA4892" s="2"/>
      <c r="HB4892" s="2">
        <f t="shared" si="1278"/>
        <v>27.468799999998019</v>
      </c>
      <c r="HC4892" s="147">
        <f t="shared" si="1279"/>
        <v>2.7434474691745089E-4</v>
      </c>
      <c r="HD4892" s="2">
        <f t="shared" si="1280"/>
        <v>7.2904711113491163E-7</v>
      </c>
      <c r="HE4892" s="2">
        <f t="shared" si="1276"/>
        <v>7.2904711113491163E-7</v>
      </c>
      <c r="HF4892" s="24" t="str">
        <f t="shared" si="1277"/>
        <v/>
      </c>
    </row>
    <row r="4893" spans="209:214" ht="20.100000000000001" customHeight="1" x14ac:dyDescent="0.25">
      <c r="HA4893" s="2"/>
      <c r="HB4893" s="2">
        <f t="shared" si="1278"/>
        <v>27.475199999998019</v>
      </c>
      <c r="HC4893" s="147">
        <f t="shared" si="1279"/>
        <v>2.7361569980631598E-4</v>
      </c>
      <c r="HD4893" s="2">
        <f t="shared" si="1280"/>
        <v>7.2714121172499317E-7</v>
      </c>
      <c r="HE4893" s="2">
        <f t="shared" si="1276"/>
        <v>7.2714121172499317E-7</v>
      </c>
      <c r="HF4893" s="24" t="str">
        <f t="shared" si="1277"/>
        <v/>
      </c>
    </row>
    <row r="4894" spans="209:214" ht="20.100000000000001" customHeight="1" x14ac:dyDescent="0.25">
      <c r="HA4894" s="2"/>
      <c r="HB4894" s="2">
        <f t="shared" si="1278"/>
        <v>27.481599999998018</v>
      </c>
      <c r="HC4894" s="147">
        <f t="shared" si="1279"/>
        <v>2.7288855859459099E-4</v>
      </c>
      <c r="HD4894" s="2">
        <f t="shared" si="1280"/>
        <v>7.2524019642549765E-7</v>
      </c>
      <c r="HE4894" s="2">
        <f t="shared" si="1276"/>
        <v>7.2524019642549765E-7</v>
      </c>
      <c r="HF4894" s="24" t="str">
        <f t="shared" si="1277"/>
        <v/>
      </c>
    </row>
    <row r="4895" spans="209:214" ht="20.100000000000001" customHeight="1" x14ac:dyDescent="0.25">
      <c r="HA4895" s="2"/>
      <c r="HB4895" s="2">
        <f t="shared" si="1278"/>
        <v>27.487999999998017</v>
      </c>
      <c r="HC4895" s="147">
        <f t="shared" si="1279"/>
        <v>2.7216331839816549E-4</v>
      </c>
      <c r="HD4895" s="2">
        <f t="shared" si="1280"/>
        <v>7.2334405302830864E-7</v>
      </c>
      <c r="HE4895" s="2">
        <f t="shared" si="1276"/>
        <v>7.2334405302830864E-7</v>
      </c>
      <c r="HF4895" s="24" t="str">
        <f t="shared" si="1277"/>
        <v/>
      </c>
    </row>
    <row r="4896" spans="209:214" ht="20.100000000000001" customHeight="1" x14ac:dyDescent="0.25">
      <c r="HA4896" s="2"/>
      <c r="HB4896" s="2">
        <f t="shared" si="1278"/>
        <v>27.494399999998016</v>
      </c>
      <c r="HC4896" s="147">
        <f t="shared" si="1279"/>
        <v>2.7143997434513718E-4</v>
      </c>
      <c r="HD4896" s="2">
        <f t="shared" si="1280"/>
        <v>7.2145276935485416E-7</v>
      </c>
      <c r="HE4896" s="2">
        <f t="shared" si="1276"/>
        <v>7.2145276935485416E-7</v>
      </c>
      <c r="HF4896" s="24" t="str">
        <f t="shared" si="1277"/>
        <v/>
      </c>
    </row>
    <row r="4897" spans="209:214" ht="20.100000000000001" customHeight="1" x14ac:dyDescent="0.25">
      <c r="HA4897" s="2"/>
      <c r="HB4897" s="2">
        <f t="shared" si="1278"/>
        <v>27.500799999998016</v>
      </c>
      <c r="HC4897" s="147">
        <f t="shared" si="1279"/>
        <v>2.7071852157578233E-4</v>
      </c>
      <c r="HD4897" s="2">
        <f t="shared" si="1280"/>
        <v>7.1956633325578152E-7</v>
      </c>
      <c r="HE4897" s="2">
        <f t="shared" si="1276"/>
        <v>7.1956633325578152E-7</v>
      </c>
      <c r="HF4897" s="24" t="str">
        <f t="shared" si="1277"/>
        <v/>
      </c>
    </row>
    <row r="4898" spans="209:214" ht="20.100000000000001" customHeight="1" x14ac:dyDescent="0.25">
      <c r="HA4898" s="2"/>
      <c r="HB4898" s="2">
        <f t="shared" si="1278"/>
        <v>27.507199999998015</v>
      </c>
      <c r="HC4898" s="147">
        <f t="shared" si="1279"/>
        <v>2.6999895524252654E-4</v>
      </c>
      <c r="HD4898" s="2">
        <f t="shared" si="1280"/>
        <v>7.1768473261139094E-7</v>
      </c>
      <c r="HE4898" s="2">
        <f t="shared" si="1276"/>
        <v>7.1768473261139094E-7</v>
      </c>
      <c r="HF4898" s="24" t="str">
        <f t="shared" si="1277"/>
        <v/>
      </c>
    </row>
    <row r="4899" spans="209:214" ht="20.100000000000001" customHeight="1" x14ac:dyDescent="0.25">
      <c r="HA4899" s="2"/>
      <c r="HB4899" s="2">
        <f t="shared" si="1278"/>
        <v>27.513599999998014</v>
      </c>
      <c r="HC4899" s="147">
        <f t="shared" si="1279"/>
        <v>2.6928127050991515E-4</v>
      </c>
      <c r="HD4899" s="2">
        <f t="shared" si="1280"/>
        <v>7.1580795533114768E-7</v>
      </c>
      <c r="HE4899" s="2">
        <f t="shared" si="1276"/>
        <v>7.1580795533114768E-7</v>
      </c>
      <c r="HF4899" s="24" t="str">
        <f t="shared" si="1277"/>
        <v/>
      </c>
    </row>
    <row r="4900" spans="209:214" ht="20.100000000000001" customHeight="1" x14ac:dyDescent="0.25">
      <c r="HA4900" s="2"/>
      <c r="HB4900" s="2">
        <f t="shared" si="1278"/>
        <v>27.519999999998014</v>
      </c>
      <c r="HC4900" s="147">
        <f t="shared" si="1279"/>
        <v>2.6856546255458401E-4</v>
      </c>
      <c r="HD4900" s="2">
        <f t="shared" si="1280"/>
        <v>7.1393598935373627E-7</v>
      </c>
      <c r="HE4900" s="2">
        <f t="shared" si="1276"/>
        <v>7.1393598935373627E-7</v>
      </c>
      <c r="HF4900" s="24" t="str">
        <f t="shared" si="1277"/>
        <v/>
      </c>
    </row>
    <row r="4901" spans="209:214" ht="20.100000000000001" customHeight="1" x14ac:dyDescent="0.25">
      <c r="HA4901" s="2"/>
      <c r="HB4901" s="2">
        <f t="shared" si="1278"/>
        <v>27.526399999998013</v>
      </c>
      <c r="HC4901" s="147">
        <f t="shared" si="1279"/>
        <v>2.6785152656523027E-4</v>
      </c>
      <c r="HD4901" s="2">
        <f t="shared" si="1280"/>
        <v>7.1206882264781939E-7</v>
      </c>
      <c r="HE4901" s="2">
        <f t="shared" si="1276"/>
        <v>7.1206882264781939E-7</v>
      </c>
      <c r="HF4901" s="24" t="str">
        <f t="shared" si="1277"/>
        <v/>
      </c>
    </row>
    <row r="4902" spans="209:214" ht="20.100000000000001" customHeight="1" x14ac:dyDescent="0.25">
      <c r="HA4902" s="2"/>
      <c r="HB4902" s="2">
        <f t="shared" si="1278"/>
        <v>27.532799999998012</v>
      </c>
      <c r="HC4902" s="147">
        <f t="shared" si="1279"/>
        <v>2.6713945774258245E-4</v>
      </c>
      <c r="HD4902" s="2">
        <f t="shared" si="1280"/>
        <v>7.102064432091648E-7</v>
      </c>
      <c r="HE4902" s="2">
        <f t="shared" si="1276"/>
        <v>7.102064432091648E-7</v>
      </c>
      <c r="HF4902" s="24" t="str">
        <f t="shared" si="1277"/>
        <v/>
      </c>
    </row>
    <row r="4903" spans="209:214" ht="20.100000000000001" customHeight="1" x14ac:dyDescent="0.25">
      <c r="HA4903" s="2"/>
      <c r="HB4903" s="2">
        <f t="shared" si="1278"/>
        <v>27.539199999998011</v>
      </c>
      <c r="HC4903" s="147">
        <f t="shared" si="1279"/>
        <v>2.6642925129937329E-4</v>
      </c>
      <c r="HD4903" s="2">
        <f t="shared" si="1280"/>
        <v>7.0834883906633738E-7</v>
      </c>
      <c r="HE4903" s="2">
        <f t="shared" si="1276"/>
        <v>7.0834883906633738E-7</v>
      </c>
      <c r="HF4903" s="24" t="str">
        <f t="shared" si="1277"/>
        <v/>
      </c>
    </row>
    <row r="4904" spans="209:214" ht="20.100000000000001" customHeight="1" x14ac:dyDescent="0.25">
      <c r="HA4904" s="2"/>
      <c r="HB4904" s="2">
        <f t="shared" si="1278"/>
        <v>27.545599999998011</v>
      </c>
      <c r="HC4904" s="147">
        <f t="shared" si="1279"/>
        <v>2.6572090246030695E-4</v>
      </c>
      <c r="HD4904" s="2">
        <f t="shared" si="1280"/>
        <v>7.064959982720255E-7</v>
      </c>
      <c r="HE4904" s="2">
        <f t="shared" si="1276"/>
        <v>7.064959982720255E-7</v>
      </c>
      <c r="HF4904" s="24" t="str">
        <f t="shared" si="1277"/>
        <v/>
      </c>
    </row>
    <row r="4905" spans="209:214" ht="20.100000000000001" customHeight="1" x14ac:dyDescent="0.25">
      <c r="HA4905" s="2"/>
      <c r="HB4905" s="2">
        <f t="shared" si="1278"/>
        <v>27.55199999999801</v>
      </c>
      <c r="HC4905" s="147">
        <f t="shared" si="1279"/>
        <v>2.6501440646203492E-4</v>
      </c>
      <c r="HD4905" s="2">
        <f t="shared" si="1280"/>
        <v>7.0464790891236516E-7</v>
      </c>
      <c r="HE4905" s="2">
        <f t="shared" si="1276"/>
        <v>7.0464790891236516E-7</v>
      </c>
      <c r="HF4905" s="24" t="str">
        <f t="shared" si="1277"/>
        <v/>
      </c>
    </row>
    <row r="4906" spans="209:214" ht="20.100000000000001" customHeight="1" x14ac:dyDescent="0.25">
      <c r="HA4906" s="2"/>
      <c r="HB4906" s="2">
        <f t="shared" si="1278"/>
        <v>27.558399999998009</v>
      </c>
      <c r="HC4906" s="147">
        <f t="shared" si="1279"/>
        <v>2.6430975855312256E-4</v>
      </c>
      <c r="HD4906" s="2">
        <f t="shared" si="1280"/>
        <v>7.0280455909902534E-7</v>
      </c>
      <c r="HE4906" s="2">
        <f t="shared" si="1276"/>
        <v>7.0280455909902534E-7</v>
      </c>
      <c r="HF4906" s="24" t="str">
        <f t="shared" si="1277"/>
        <v/>
      </c>
    </row>
    <row r="4907" spans="209:214" ht="20.100000000000001" customHeight="1" x14ac:dyDescent="0.25">
      <c r="HA4907" s="2"/>
      <c r="HB4907" s="2">
        <f t="shared" si="1278"/>
        <v>27.564799999998009</v>
      </c>
      <c r="HC4907" s="147">
        <f t="shared" si="1279"/>
        <v>2.6360695399402353E-4</v>
      </c>
      <c r="HD4907" s="2">
        <f t="shared" si="1280"/>
        <v>7.009659369747916E-7</v>
      </c>
      <c r="HE4907" s="2">
        <f t="shared" si="1276"/>
        <v>7.009659369747916E-7</v>
      </c>
      <c r="HF4907" s="24" t="str">
        <f t="shared" si="1277"/>
        <v/>
      </c>
    </row>
    <row r="4908" spans="209:214" ht="20.100000000000001" customHeight="1" x14ac:dyDescent="0.25">
      <c r="HA4908" s="2"/>
      <c r="HB4908" s="2">
        <f t="shared" si="1278"/>
        <v>27.571199999998008</v>
      </c>
      <c r="HC4908" s="147">
        <f t="shared" si="1279"/>
        <v>2.6290598805704874E-4</v>
      </c>
      <c r="HD4908" s="2">
        <f t="shared" si="1280"/>
        <v>6.9913203070987983E-7</v>
      </c>
      <c r="HE4908" s="2">
        <f t="shared" si="1276"/>
        <v>6.9913203070987983E-7</v>
      </c>
      <c r="HF4908" s="24" t="str">
        <f t="shared" si="1277"/>
        <v/>
      </c>
    </row>
    <row r="4909" spans="209:214" ht="20.100000000000001" customHeight="1" x14ac:dyDescent="0.25">
      <c r="HA4909" s="2"/>
      <c r="HB4909" s="2">
        <f t="shared" si="1278"/>
        <v>27.577599999998007</v>
      </c>
      <c r="HC4909" s="147">
        <f t="shared" si="1279"/>
        <v>2.6220685602633886E-4</v>
      </c>
      <c r="HD4909" s="2">
        <f t="shared" si="1280"/>
        <v>6.973028285033999E-7</v>
      </c>
      <c r="HE4909" s="2">
        <f t="shared" si="1276"/>
        <v>6.973028285033999E-7</v>
      </c>
      <c r="HF4909" s="24" t="str">
        <f t="shared" si="1277"/>
        <v/>
      </c>
    </row>
    <row r="4910" spans="209:214" ht="20.100000000000001" customHeight="1" x14ac:dyDescent="0.25">
      <c r="HA4910" s="2"/>
      <c r="HB4910" s="2">
        <f t="shared" si="1278"/>
        <v>27.583999999998007</v>
      </c>
      <c r="HC4910" s="147">
        <f t="shared" si="1279"/>
        <v>2.6150955319783546E-4</v>
      </c>
      <c r="HD4910" s="2">
        <f t="shared" si="1280"/>
        <v>6.9547831858400621E-7</v>
      </c>
      <c r="HE4910" s="2">
        <f t="shared" si="1276"/>
        <v>6.9547831858400621E-7</v>
      </c>
      <c r="HF4910" s="24" t="str">
        <f t="shared" si="1277"/>
        <v/>
      </c>
    </row>
    <row r="4911" spans="209:214" ht="20.100000000000001" customHeight="1" x14ac:dyDescent="0.25">
      <c r="HA4911" s="2"/>
      <c r="HB4911" s="2">
        <f t="shared" si="1278"/>
        <v>27.590399999998006</v>
      </c>
      <c r="HC4911" s="147">
        <f t="shared" si="1279"/>
        <v>2.6081407487925145E-4</v>
      </c>
      <c r="HD4911" s="2">
        <f t="shared" si="1280"/>
        <v>6.9365848920648239E-7</v>
      </c>
      <c r="HE4911" s="2">
        <f t="shared" si="1276"/>
        <v>6.9365848920648239E-7</v>
      </c>
      <c r="HF4911" s="24" t="str">
        <f t="shared" si="1277"/>
        <v/>
      </c>
    </row>
    <row r="4912" spans="209:214" ht="20.100000000000001" customHeight="1" x14ac:dyDescent="0.25">
      <c r="HA4912" s="2"/>
      <c r="HB4912" s="2">
        <f t="shared" si="1278"/>
        <v>27.596799999998005</v>
      </c>
      <c r="HC4912" s="147">
        <f t="shared" si="1279"/>
        <v>2.6012041639004497E-4</v>
      </c>
      <c r="HD4912" s="2">
        <f t="shared" si="1280"/>
        <v>6.9184332865737923E-7</v>
      </c>
      <c r="HE4912" s="2">
        <f t="shared" si="1276"/>
        <v>6.9184332865737923E-7</v>
      </c>
      <c r="HF4912" s="24" t="str">
        <f t="shared" si="1277"/>
        <v/>
      </c>
    </row>
    <row r="4913" spans="209:214" ht="20.100000000000001" customHeight="1" x14ac:dyDescent="0.25">
      <c r="HA4913" s="2"/>
      <c r="HB4913" s="2">
        <f t="shared" si="1278"/>
        <v>27.603199999998004</v>
      </c>
      <c r="HC4913" s="147">
        <f t="shared" si="1279"/>
        <v>2.5942857306138759E-4</v>
      </c>
      <c r="HD4913" s="2">
        <f t="shared" si="1280"/>
        <v>6.9003282524937679E-7</v>
      </c>
      <c r="HE4913" s="2">
        <f t="shared" si="1276"/>
        <v>6.9003282524937679E-7</v>
      </c>
      <c r="HF4913" s="24" t="str">
        <f t="shared" si="1277"/>
        <v/>
      </c>
    </row>
    <row r="4914" spans="209:214" ht="20.100000000000001" customHeight="1" x14ac:dyDescent="0.25">
      <c r="HA4914" s="2"/>
      <c r="HB4914" s="2">
        <f t="shared" si="1278"/>
        <v>27.609599999998004</v>
      </c>
      <c r="HC4914" s="147">
        <f t="shared" si="1279"/>
        <v>2.5873854023613822E-4</v>
      </c>
      <c r="HD4914" s="2">
        <f t="shared" si="1280"/>
        <v>6.8822696732388647E-7</v>
      </c>
      <c r="HE4914" s="2">
        <f t="shared" si="1276"/>
        <v>6.8822696732388647E-7</v>
      </c>
      <c r="HF4914" s="24" t="str">
        <f t="shared" si="1277"/>
        <v/>
      </c>
    </row>
    <row r="4915" spans="209:214" ht="20.100000000000001" customHeight="1" x14ac:dyDescent="0.25">
      <c r="HA4915" s="2"/>
      <c r="HB4915" s="2">
        <f t="shared" si="1278"/>
        <v>27.615999999998003</v>
      </c>
      <c r="HC4915" s="147">
        <f t="shared" si="1279"/>
        <v>2.5805031326881433E-4</v>
      </c>
      <c r="HD4915" s="2">
        <f t="shared" si="1280"/>
        <v>6.8642574325088841E-7</v>
      </c>
      <c r="HE4915" s="2">
        <f t="shared" si="1276"/>
        <v>6.8642574325088841E-7</v>
      </c>
      <c r="HF4915" s="24" t="str">
        <f t="shared" si="1277"/>
        <v/>
      </c>
    </row>
    <row r="4916" spans="209:214" ht="20.100000000000001" customHeight="1" x14ac:dyDescent="0.25">
      <c r="HA4916" s="2"/>
      <c r="HB4916" s="2">
        <f t="shared" si="1278"/>
        <v>27.622399999998002</v>
      </c>
      <c r="HC4916" s="147">
        <f t="shared" si="1279"/>
        <v>2.5736388752556344E-4</v>
      </c>
      <c r="HD4916" s="2">
        <f t="shared" si="1280"/>
        <v>6.8462914142833516E-7</v>
      </c>
      <c r="HE4916" s="2">
        <f t="shared" si="1276"/>
        <v>6.8462914142833516E-7</v>
      </c>
      <c r="HF4916" s="24" t="str">
        <f t="shared" si="1277"/>
        <v/>
      </c>
    </row>
    <row r="4917" spans="209:214" ht="20.100000000000001" customHeight="1" x14ac:dyDescent="0.25">
      <c r="HA4917" s="2"/>
      <c r="HB4917" s="2">
        <f t="shared" si="1278"/>
        <v>27.628799999998002</v>
      </c>
      <c r="HC4917" s="147">
        <f t="shared" si="1279"/>
        <v>2.5667925838413511E-4</v>
      </c>
      <c r="HD4917" s="2">
        <f t="shared" si="1280"/>
        <v>6.8283715028285641E-7</v>
      </c>
      <c r="HE4917" s="2">
        <f t="shared" si="1276"/>
        <v>6.8283715028285641E-7</v>
      </c>
      <c r="HF4917" s="24" t="str">
        <f t="shared" si="1277"/>
        <v/>
      </c>
    </row>
    <row r="4918" spans="209:214" ht="20.100000000000001" customHeight="1" x14ac:dyDescent="0.25">
      <c r="HA4918" s="2"/>
      <c r="HB4918" s="2">
        <f t="shared" si="1278"/>
        <v>27.635199999998001</v>
      </c>
      <c r="HC4918" s="147">
        <f t="shared" si="1279"/>
        <v>2.5599642123385225E-4</v>
      </c>
      <c r="HD4918" s="2">
        <f t="shared" si="1280"/>
        <v>6.8104975826807851E-7</v>
      </c>
      <c r="HE4918" s="2">
        <f t="shared" si="1276"/>
        <v>6.8104975826807851E-7</v>
      </c>
      <c r="HF4918" s="24" t="str">
        <f t="shared" si="1277"/>
        <v/>
      </c>
    </row>
    <row r="4919" spans="209:214" ht="20.100000000000001" customHeight="1" x14ac:dyDescent="0.25">
      <c r="HA4919" s="2"/>
      <c r="HB4919" s="2">
        <f t="shared" si="1278"/>
        <v>27.641599999998</v>
      </c>
      <c r="HC4919" s="147">
        <f t="shared" si="1279"/>
        <v>2.5531537147558417E-4</v>
      </c>
      <c r="HD4919" s="2">
        <f t="shared" si="1280"/>
        <v>6.7926695386755177E-7</v>
      </c>
      <c r="HE4919" s="2">
        <f t="shared" si="1276"/>
        <v>6.7926695386755177E-7</v>
      </c>
      <c r="HF4919" s="24" t="str">
        <f t="shared" si="1277"/>
        <v/>
      </c>
    </row>
    <row r="4920" spans="209:214" ht="20.100000000000001" customHeight="1" x14ac:dyDescent="0.25">
      <c r="HA4920" s="2"/>
      <c r="HB4920" s="2">
        <f t="shared" si="1278"/>
        <v>27.647999999998</v>
      </c>
      <c r="HC4920" s="147">
        <f t="shared" si="1279"/>
        <v>2.5463610452171662E-4</v>
      </c>
      <c r="HD4920" s="2">
        <f t="shared" si="1280"/>
        <v>6.7748872558997999E-7</v>
      </c>
      <c r="HE4920" s="2">
        <f t="shared" si="1276"/>
        <v>6.7748872558997999E-7</v>
      </c>
      <c r="HF4920" s="24" t="str">
        <f t="shared" si="1277"/>
        <v/>
      </c>
    </row>
    <row r="4921" spans="209:214" ht="20.100000000000001" customHeight="1" x14ac:dyDescent="0.25">
      <c r="HA4921" s="2"/>
      <c r="HB4921" s="2">
        <f t="shared" si="1278"/>
        <v>27.654399999997999</v>
      </c>
      <c r="HC4921" s="147">
        <f t="shared" si="1279"/>
        <v>2.5395861579612664E-4</v>
      </c>
      <c r="HD4921" s="2">
        <f t="shared" si="1280"/>
        <v>6.7571506197512936E-7</v>
      </c>
      <c r="HE4921" s="2">
        <f t="shared" si="1276"/>
        <v>6.7571506197512936E-7</v>
      </c>
      <c r="HF4921" s="24" t="str">
        <f t="shared" si="1277"/>
        <v/>
      </c>
    </row>
    <row r="4922" spans="209:214" ht="20.100000000000001" customHeight="1" x14ac:dyDescent="0.25">
      <c r="HA4922" s="2"/>
      <c r="HB4922" s="2">
        <f t="shared" si="1278"/>
        <v>27.660799999997998</v>
      </c>
      <c r="HC4922" s="147">
        <f t="shared" si="1279"/>
        <v>2.5328290073415151E-4</v>
      </c>
      <c r="HD4922" s="2">
        <f t="shared" si="1280"/>
        <v>6.7394595158726906E-7</v>
      </c>
      <c r="HE4922" s="2">
        <f t="shared" si="1276"/>
        <v>6.7394595158726906E-7</v>
      </c>
      <c r="HF4922" s="24" t="str">
        <f t="shared" si="1277"/>
        <v/>
      </c>
    </row>
    <row r="4923" spans="209:214" ht="20.100000000000001" customHeight="1" x14ac:dyDescent="0.25">
      <c r="HA4923" s="2"/>
      <c r="HB4923" s="2">
        <f t="shared" si="1278"/>
        <v>27.667199999997997</v>
      </c>
      <c r="HC4923" s="147">
        <f t="shared" si="1279"/>
        <v>2.5260895478256424E-4</v>
      </c>
      <c r="HD4923" s="2">
        <f t="shared" si="1280"/>
        <v>6.721813830215138E-7</v>
      </c>
      <c r="HE4923" s="2">
        <f t="shared" si="1276"/>
        <v>6.721813830215138E-7</v>
      </c>
      <c r="HF4923" s="24" t="str">
        <f t="shared" si="1277"/>
        <v/>
      </c>
    </row>
    <row r="4924" spans="209:214" ht="20.100000000000001" customHeight="1" x14ac:dyDescent="0.25">
      <c r="HA4924" s="2"/>
      <c r="HB4924" s="2">
        <f t="shared" si="1278"/>
        <v>27.673599999997997</v>
      </c>
      <c r="HC4924" s="147">
        <f t="shared" si="1279"/>
        <v>2.5193677339954273E-4</v>
      </c>
      <c r="HD4924" s="2">
        <f t="shared" si="1280"/>
        <v>6.7042134489834863E-7</v>
      </c>
      <c r="HE4924" s="2">
        <f t="shared" si="1276"/>
        <v>6.7042134489834863E-7</v>
      </c>
      <c r="HF4924" s="24" t="str">
        <f t="shared" si="1277"/>
        <v/>
      </c>
    </row>
    <row r="4925" spans="209:214" ht="20.100000000000001" customHeight="1" x14ac:dyDescent="0.25">
      <c r="HA4925" s="2"/>
      <c r="HB4925" s="2">
        <f t="shared" si="1278"/>
        <v>27.679999999997996</v>
      </c>
      <c r="HC4925" s="147">
        <f t="shared" si="1279"/>
        <v>2.5126635205464438E-4</v>
      </c>
      <c r="HD4925" s="2">
        <f t="shared" si="1280"/>
        <v>6.6866582586769469E-7</v>
      </c>
      <c r="HE4925" s="2">
        <f t="shared" si="1276"/>
        <v>6.6866582586769469E-7</v>
      </c>
      <c r="HF4925" s="24" t="str">
        <f t="shared" si="1277"/>
        <v/>
      </c>
    </row>
    <row r="4926" spans="209:214" ht="20.100000000000001" customHeight="1" x14ac:dyDescent="0.25">
      <c r="HA4926" s="2"/>
      <c r="HB4926" s="2">
        <f t="shared" si="1278"/>
        <v>27.686399999997995</v>
      </c>
      <c r="HC4926" s="147">
        <f t="shared" si="1279"/>
        <v>2.5059768622877668E-4</v>
      </c>
      <c r="HD4926" s="2">
        <f t="shared" si="1280"/>
        <v>6.6691481460533133E-7</v>
      </c>
      <c r="HE4926" s="2">
        <f t="shared" si="1276"/>
        <v>6.6691481460533133E-7</v>
      </c>
      <c r="HF4926" s="24" t="str">
        <f t="shared" si="1277"/>
        <v/>
      </c>
    </row>
    <row r="4927" spans="209:214" ht="20.100000000000001" customHeight="1" x14ac:dyDescent="0.25">
      <c r="HA4927" s="2"/>
      <c r="HB4927" s="2">
        <f t="shared" si="1278"/>
        <v>27.692799999997995</v>
      </c>
      <c r="HC4927" s="147">
        <f t="shared" si="1279"/>
        <v>2.4993077141417135E-4</v>
      </c>
      <c r="HD4927" s="2">
        <f t="shared" si="1280"/>
        <v>6.6516829981528138E-7</v>
      </c>
      <c r="HE4927" s="2">
        <f t="shared" si="1276"/>
        <v>6.6516829981528138E-7</v>
      </c>
      <c r="HF4927" s="24" t="str">
        <f t="shared" si="1277"/>
        <v/>
      </c>
    </row>
    <row r="4928" spans="209:214" ht="20.100000000000001" customHeight="1" x14ac:dyDescent="0.25">
      <c r="HA4928" s="2"/>
      <c r="HB4928" s="2">
        <f t="shared" si="1278"/>
        <v>27.699199999997994</v>
      </c>
      <c r="HC4928" s="147">
        <f t="shared" si="1279"/>
        <v>2.4926560311435607E-4</v>
      </c>
      <c r="HD4928" s="2">
        <f t="shared" si="1280"/>
        <v>6.6342627022932324E-7</v>
      </c>
      <c r="HE4928" s="2">
        <f t="shared" si="1276"/>
        <v>6.6342627022932324E-7</v>
      </c>
      <c r="HF4928" s="24" t="str">
        <f t="shared" si="1277"/>
        <v/>
      </c>
    </row>
    <row r="4929" spans="209:214" ht="20.100000000000001" customHeight="1" x14ac:dyDescent="0.25">
      <c r="HA4929" s="2"/>
      <c r="HB4929" s="2">
        <f t="shared" si="1278"/>
        <v>27.705599999997993</v>
      </c>
      <c r="HC4929" s="147">
        <f t="shared" si="1279"/>
        <v>2.4860217684412675E-4</v>
      </c>
      <c r="HD4929" s="2">
        <f t="shared" si="1280"/>
        <v>6.6168871460688247E-7</v>
      </c>
      <c r="HE4929" s="2">
        <f t="shared" si="1276"/>
        <v>6.6168871460688247E-7</v>
      </c>
      <c r="HF4929" s="24" t="str">
        <f t="shared" si="1277"/>
        <v/>
      </c>
    </row>
    <row r="4930" spans="209:214" ht="20.100000000000001" customHeight="1" x14ac:dyDescent="0.25">
      <c r="HA4930" s="2"/>
      <c r="HB4930" s="2">
        <f t="shared" si="1278"/>
        <v>27.711999999997992</v>
      </c>
      <c r="HC4930" s="147">
        <f t="shared" si="1279"/>
        <v>2.4794048812951986E-4</v>
      </c>
      <c r="HD4930" s="2">
        <f t="shared" si="1280"/>
        <v>6.5995562173378495E-7</v>
      </c>
      <c r="HE4930" s="2">
        <f t="shared" si="1276"/>
        <v>6.5995562173378495E-7</v>
      </c>
      <c r="HF4930" s="24" t="str">
        <f t="shared" si="1277"/>
        <v/>
      </c>
    </row>
    <row r="4931" spans="209:214" ht="20.100000000000001" customHeight="1" x14ac:dyDescent="0.25">
      <c r="HA4931" s="2"/>
      <c r="HB4931" s="2">
        <f t="shared" si="1278"/>
        <v>27.718399999997992</v>
      </c>
      <c r="HC4931" s="147">
        <f t="shared" si="1279"/>
        <v>2.4728053250778608E-4</v>
      </c>
      <c r="HD4931" s="2">
        <f t="shared" si="1280"/>
        <v>6.5822698042231108E-7</v>
      </c>
      <c r="HE4931" s="2">
        <f t="shared" si="1276"/>
        <v>6.5822698042231108E-7</v>
      </c>
      <c r="HF4931" s="24" t="str">
        <f t="shared" si="1277"/>
        <v/>
      </c>
    </row>
    <row r="4932" spans="209:214" ht="20.100000000000001" customHeight="1" x14ac:dyDescent="0.25">
      <c r="HA4932" s="2"/>
      <c r="HB4932" s="2">
        <f t="shared" si="1278"/>
        <v>27.724799999997991</v>
      </c>
      <c r="HC4932" s="147">
        <f t="shared" si="1279"/>
        <v>2.4662230552736377E-4</v>
      </c>
      <c r="HD4932" s="2">
        <f t="shared" si="1280"/>
        <v>6.5650277951444843E-7</v>
      </c>
      <c r="HE4932" s="2">
        <f t="shared" si="1276"/>
        <v>6.5650277951444843E-7</v>
      </c>
      <c r="HF4932" s="24" t="str">
        <f t="shared" si="1277"/>
        <v/>
      </c>
    </row>
    <row r="4933" spans="209:214" ht="20.100000000000001" customHeight="1" x14ac:dyDescent="0.25">
      <c r="HA4933" s="2"/>
      <c r="HB4933" s="2">
        <f t="shared" si="1278"/>
        <v>27.73119999999799</v>
      </c>
      <c r="HC4933" s="147">
        <f t="shared" si="1279"/>
        <v>2.4596580274784932E-4</v>
      </c>
      <c r="HD4933" s="2">
        <f t="shared" si="1280"/>
        <v>6.5478300787777171E-7</v>
      </c>
      <c r="HE4933" s="2">
        <f t="shared" si="1276"/>
        <v>6.5478300787777171E-7</v>
      </c>
      <c r="HF4933" s="24" t="str">
        <f t="shared" si="1277"/>
        <v/>
      </c>
    </row>
    <row r="4934" spans="209:214" ht="20.100000000000001" customHeight="1" x14ac:dyDescent="0.25">
      <c r="HA4934" s="2"/>
      <c r="HB4934" s="2">
        <f t="shared" si="1278"/>
        <v>27.73759999999799</v>
      </c>
      <c r="HC4934" s="147">
        <f t="shared" si="1279"/>
        <v>2.4531101973997155E-4</v>
      </c>
      <c r="HD4934" s="2">
        <f t="shared" si="1280"/>
        <v>6.5306765440647282E-7</v>
      </c>
      <c r="HE4934" s="2">
        <f t="shared" si="1276"/>
        <v>6.5306765440647282E-7</v>
      </c>
      <c r="HF4934" s="24" t="str">
        <f t="shared" si="1277"/>
        <v/>
      </c>
    </row>
    <row r="4935" spans="209:214" ht="20.100000000000001" customHeight="1" x14ac:dyDescent="0.25">
      <c r="HA4935" s="2"/>
      <c r="HB4935" s="2">
        <f t="shared" si="1278"/>
        <v>27.743999999997989</v>
      </c>
      <c r="HC4935" s="147">
        <f t="shared" si="1279"/>
        <v>2.4465795208556508E-4</v>
      </c>
      <c r="HD4935" s="2">
        <f t="shared" si="1280"/>
        <v>6.5135670802282447E-7</v>
      </c>
      <c r="HE4935" s="2">
        <f t="shared" si="1276"/>
        <v>6.5135670802282447E-7</v>
      </c>
      <c r="HF4935" s="24" t="str">
        <f t="shared" si="1277"/>
        <v/>
      </c>
    </row>
    <row r="4936" spans="209:214" ht="20.100000000000001" customHeight="1" x14ac:dyDescent="0.25">
      <c r="HA4936" s="2"/>
      <c r="HB4936" s="2">
        <f t="shared" si="1278"/>
        <v>27.750399999997988</v>
      </c>
      <c r="HC4936" s="147">
        <f t="shared" si="1279"/>
        <v>2.4400659537754225E-4</v>
      </c>
      <c r="HD4936" s="2">
        <f t="shared" si="1280"/>
        <v>6.4965015767398182E-7</v>
      </c>
      <c r="HE4936" s="2">
        <f t="shared" si="1276"/>
        <v>6.4965015767398182E-7</v>
      </c>
      <c r="HF4936" s="24" t="str">
        <f t="shared" si="1277"/>
        <v/>
      </c>
    </row>
    <row r="4937" spans="209:214" ht="20.100000000000001" customHeight="1" x14ac:dyDescent="0.25">
      <c r="HA4937" s="2"/>
      <c r="HB4937" s="2">
        <f t="shared" si="1278"/>
        <v>27.756799999997988</v>
      </c>
      <c r="HC4937" s="147">
        <f t="shared" si="1279"/>
        <v>2.4335694521986827E-4</v>
      </c>
      <c r="HD4937" s="2">
        <f t="shared" si="1280"/>
        <v>6.4794799233827086E-7</v>
      </c>
      <c r="HE4937" s="2">
        <f t="shared" si="1276"/>
        <v>6.4794799233827086E-7</v>
      </c>
      <c r="HF4937" s="24" t="str">
        <f t="shared" si="1277"/>
        <v/>
      </c>
    </row>
    <row r="4938" spans="209:214" ht="20.100000000000001" customHeight="1" x14ac:dyDescent="0.25">
      <c r="HA4938" s="2"/>
      <c r="HB4938" s="2">
        <f t="shared" si="1278"/>
        <v>27.763199999997987</v>
      </c>
      <c r="HC4938" s="147">
        <f t="shared" si="1279"/>
        <v>2.4270899722753E-4</v>
      </c>
      <c r="HD4938" s="2">
        <f t="shared" si="1280"/>
        <v>6.4625020101494266E-7</v>
      </c>
      <c r="HE4938" s="2">
        <f t="shared" si="1276"/>
        <v>6.4625020101494266E-7</v>
      </c>
      <c r="HF4938" s="24" t="str">
        <f t="shared" si="1277"/>
        <v/>
      </c>
    </row>
    <row r="4939" spans="209:214" ht="20.100000000000001" customHeight="1" x14ac:dyDescent="0.25">
      <c r="HA4939" s="2"/>
      <c r="HB4939" s="2">
        <f t="shared" si="1278"/>
        <v>27.769599999997986</v>
      </c>
      <c r="HC4939" s="147">
        <f t="shared" si="1279"/>
        <v>2.4206274702651506E-4</v>
      </c>
      <c r="HD4939" s="2">
        <f t="shared" si="1280"/>
        <v>6.4455677273539489E-7</v>
      </c>
      <c r="HE4939" s="2">
        <f t="shared" si="1276"/>
        <v>6.4455677273539489E-7</v>
      </c>
      <c r="HF4939" s="24" t="str">
        <f t="shared" si="1277"/>
        <v/>
      </c>
    </row>
    <row r="4940" spans="209:214" ht="20.100000000000001" customHeight="1" x14ac:dyDescent="0.25">
      <c r="HA4940" s="2"/>
      <c r="HB4940" s="2">
        <f t="shared" si="1278"/>
        <v>27.775999999997985</v>
      </c>
      <c r="HC4940" s="147">
        <f t="shared" si="1279"/>
        <v>2.4141819025377966E-4</v>
      </c>
      <c r="HD4940" s="2">
        <f t="shared" si="1280"/>
        <v>6.428676965539832E-7</v>
      </c>
      <c r="HE4940" s="2">
        <f t="shared" si="1276"/>
        <v>6.428676965539832E-7</v>
      </c>
      <c r="HF4940" s="24" t="str">
        <f t="shared" si="1277"/>
        <v/>
      </c>
    </row>
    <row r="4941" spans="209:214" ht="20.100000000000001" customHeight="1" x14ac:dyDescent="0.25">
      <c r="HA4941" s="2"/>
      <c r="HB4941" s="2">
        <f t="shared" si="1278"/>
        <v>27.782399999997985</v>
      </c>
      <c r="HC4941" s="147">
        <f t="shared" si="1279"/>
        <v>2.4077532255722568E-4</v>
      </c>
      <c r="HD4941" s="2">
        <f t="shared" si="1280"/>
        <v>6.4118296155393014E-7</v>
      </c>
      <c r="HE4941" s="2">
        <f t="shared" si="1276"/>
        <v>6.4118296155393014E-7</v>
      </c>
      <c r="HF4941" s="24" t="str">
        <f t="shared" si="1277"/>
        <v/>
      </c>
    </row>
    <row r="4942" spans="209:214" ht="20.100000000000001" customHeight="1" x14ac:dyDescent="0.25">
      <c r="HA4942" s="2"/>
      <c r="HB4942" s="2">
        <f t="shared" si="1278"/>
        <v>27.788799999997984</v>
      </c>
      <c r="HC4942" s="147">
        <f t="shared" si="1279"/>
        <v>2.4013413959567175E-4</v>
      </c>
      <c r="HD4942" s="2">
        <f t="shared" si="1280"/>
        <v>6.3950255684260882E-7</v>
      </c>
      <c r="HE4942" s="2">
        <f t="shared" si="1276"/>
        <v>6.3950255684260882E-7</v>
      </c>
      <c r="HF4942" s="24" t="str">
        <f t="shared" si="1277"/>
        <v/>
      </c>
    </row>
    <row r="4943" spans="209:214" ht="20.100000000000001" customHeight="1" x14ac:dyDescent="0.25">
      <c r="HA4943" s="2"/>
      <c r="HB4943" s="2">
        <f t="shared" si="1278"/>
        <v>27.795199999997983</v>
      </c>
      <c r="HC4943" s="147">
        <f t="shared" si="1279"/>
        <v>2.3949463703882914E-4</v>
      </c>
      <c r="HD4943" s="2">
        <f t="shared" si="1280"/>
        <v>6.378264715579127E-7</v>
      </c>
      <c r="HE4943" s="2">
        <f t="shared" si="1276"/>
        <v>6.378264715579127E-7</v>
      </c>
      <c r="HF4943" s="24" t="str">
        <f t="shared" si="1277"/>
        <v/>
      </c>
    </row>
    <row r="4944" spans="209:214" ht="20.100000000000001" customHeight="1" x14ac:dyDescent="0.25">
      <c r="HA4944" s="2"/>
      <c r="HB4944" s="2">
        <f t="shared" si="1278"/>
        <v>27.801599999997983</v>
      </c>
      <c r="HC4944" s="147">
        <f t="shared" si="1279"/>
        <v>2.3885681056727123E-4</v>
      </c>
      <c r="HD4944" s="2">
        <f t="shared" si="1280"/>
        <v>6.361546948592295E-7</v>
      </c>
      <c r="HE4944" s="2">
        <f t="shared" si="1276"/>
        <v>6.361546948592295E-7</v>
      </c>
      <c r="HF4944" s="24" t="str">
        <f t="shared" si="1277"/>
        <v/>
      </c>
    </row>
    <row r="4945" spans="209:214" ht="20.100000000000001" customHeight="1" x14ac:dyDescent="0.25">
      <c r="HA4945" s="2"/>
      <c r="HB4945" s="2">
        <f t="shared" si="1278"/>
        <v>27.807999999997982</v>
      </c>
      <c r="HC4945" s="147">
        <f t="shared" si="1279"/>
        <v>2.38220655872412E-4</v>
      </c>
      <c r="HD4945" s="2">
        <f t="shared" si="1280"/>
        <v>6.3448721593565411E-7</v>
      </c>
      <c r="HE4945" s="2">
        <f t="shared" si="1276"/>
        <v>6.3448721593565411E-7</v>
      </c>
      <c r="HF4945" s="24" t="str">
        <f t="shared" si="1277"/>
        <v/>
      </c>
    </row>
    <row r="4946" spans="209:214" ht="20.100000000000001" customHeight="1" x14ac:dyDescent="0.25">
      <c r="HA4946" s="2"/>
      <c r="HB4946" s="2">
        <f t="shared" si="1278"/>
        <v>27.814399999997981</v>
      </c>
      <c r="HC4946" s="147">
        <f t="shared" si="1279"/>
        <v>2.3758616865647634E-4</v>
      </c>
      <c r="HD4946" s="2">
        <f t="shared" si="1280"/>
        <v>6.3282402400181435E-7</v>
      </c>
      <c r="HE4946" s="2">
        <f t="shared" si="1276"/>
        <v>6.3282402400181435E-7</v>
      </c>
      <c r="HF4946" s="24" t="str">
        <f t="shared" si="1277"/>
        <v/>
      </c>
    </row>
    <row r="4947" spans="209:214" ht="20.100000000000001" customHeight="1" x14ac:dyDescent="0.25">
      <c r="HA4947" s="2"/>
      <c r="HB4947" s="2">
        <f t="shared" si="1278"/>
        <v>27.82079999999798</v>
      </c>
      <c r="HC4947" s="147">
        <f t="shared" si="1279"/>
        <v>2.3695334463247453E-4</v>
      </c>
      <c r="HD4947" s="2">
        <f t="shared" si="1280"/>
        <v>6.3116510829803367E-7</v>
      </c>
      <c r="HE4947" s="2">
        <f t="shared" si="1276"/>
        <v>6.3116510829803367E-7</v>
      </c>
      <c r="HF4947" s="24" t="str">
        <f t="shared" si="1277"/>
        <v/>
      </c>
    </row>
    <row r="4948" spans="209:214" ht="20.100000000000001" customHeight="1" x14ac:dyDescent="0.25">
      <c r="HA4948" s="2"/>
      <c r="HB4948" s="2">
        <f t="shared" si="1278"/>
        <v>27.82719999999798</v>
      </c>
      <c r="HC4948" s="147">
        <f t="shared" si="1279"/>
        <v>2.3632217952417649E-4</v>
      </c>
      <c r="HD4948" s="2">
        <f t="shared" si="1280"/>
        <v>6.2951045809176765E-7</v>
      </c>
      <c r="HE4948" s="2">
        <f t="shared" si="1276"/>
        <v>6.2951045809176765E-7</v>
      </c>
      <c r="HF4948" s="24" t="str">
        <f t="shared" si="1277"/>
        <v/>
      </c>
    </row>
    <row r="4949" spans="209:214" ht="20.100000000000001" customHeight="1" x14ac:dyDescent="0.25">
      <c r="HA4949" s="2"/>
      <c r="HB4949" s="2">
        <f t="shared" si="1278"/>
        <v>27.833599999997979</v>
      </c>
      <c r="HC4949" s="147">
        <f t="shared" si="1279"/>
        <v>2.3569266906608473E-4</v>
      </c>
      <c r="HD4949" s="2">
        <f t="shared" si="1280"/>
        <v>6.2786006267551695E-7</v>
      </c>
      <c r="HE4949" s="2">
        <f t="shared" si="1276"/>
        <v>6.2786006267551695E-7</v>
      </c>
      <c r="HF4949" s="24" t="str">
        <f t="shared" si="1277"/>
        <v/>
      </c>
    </row>
    <row r="4950" spans="209:214" ht="20.100000000000001" customHeight="1" x14ac:dyDescent="0.25">
      <c r="HA4950" s="2"/>
      <c r="HB4950" s="2">
        <f t="shared" si="1278"/>
        <v>27.839999999997978</v>
      </c>
      <c r="HC4950" s="147">
        <f t="shared" si="1279"/>
        <v>2.3506480900340921E-4</v>
      </c>
      <c r="HD4950" s="2">
        <f t="shared" si="1280"/>
        <v>6.2621391136774888E-7</v>
      </c>
      <c r="HE4950" s="2">
        <f t="shared" si="1276"/>
        <v>6.2621391136774888E-7</v>
      </c>
      <c r="HF4950" s="24" t="str">
        <f t="shared" si="1277"/>
        <v/>
      </c>
    </row>
    <row r="4951" spans="209:214" ht="20.100000000000001" customHeight="1" x14ac:dyDescent="0.25">
      <c r="HA4951" s="2"/>
      <c r="HB4951" s="2">
        <f t="shared" si="1278"/>
        <v>27.846399999997978</v>
      </c>
      <c r="HC4951" s="147">
        <f t="shared" si="1279"/>
        <v>2.3443859509204146E-4</v>
      </c>
      <c r="HD4951" s="2">
        <f t="shared" si="1280"/>
        <v>6.2457199351511998E-7</v>
      </c>
      <c r="HE4951" s="2">
        <f t="shared" si="1276"/>
        <v>6.2457199351511998E-7</v>
      </c>
      <c r="HF4951" s="24" t="str">
        <f t="shared" si="1277"/>
        <v/>
      </c>
    </row>
    <row r="4952" spans="209:214" ht="20.100000000000001" customHeight="1" x14ac:dyDescent="0.25">
      <c r="HA4952" s="2"/>
      <c r="HB4952" s="2">
        <f t="shared" si="1278"/>
        <v>27.852799999997977</v>
      </c>
      <c r="HC4952" s="147">
        <f t="shared" si="1279"/>
        <v>2.3381402309852634E-4</v>
      </c>
      <c r="HD4952" s="2">
        <f t="shared" si="1280"/>
        <v>6.2293429848738033E-7</v>
      </c>
      <c r="HE4952" s="2">
        <f t="shared" ref="HE4952:HE5015" si="1281">IF(HC4952&lt;(1-$HA$604),HD4952,"")</f>
        <v>6.2293429848738033E-7</v>
      </c>
      <c r="HF4952" s="24" t="str">
        <f t="shared" ref="HF4952:HF5015" si="1282">IF(HC4952&lt;(1-$HA$610),HD4952,"")</f>
        <v/>
      </c>
    </row>
    <row r="4953" spans="209:214" ht="20.100000000000001" customHeight="1" x14ac:dyDescent="0.25">
      <c r="HA4953" s="2"/>
      <c r="HB4953" s="2">
        <f t="shared" ref="HB4953:HB5016" si="1283">HB4952+$HE$597</f>
        <v>27.859199999997976</v>
      </c>
      <c r="HC4953" s="147">
        <f t="shared" ref="HC4953:HC5016" si="1284">_xlfn.CHISQ.DIST.RT(HB4953,7)</f>
        <v>2.3319108880003896E-4</v>
      </c>
      <c r="HD4953" s="2">
        <f t="shared" ref="HD4953:HD5016" si="1285">HC4953-HC4954</f>
        <v>6.2130081568138504E-7</v>
      </c>
      <c r="HE4953" s="2">
        <f t="shared" si="1281"/>
        <v>6.2130081568138504E-7</v>
      </c>
      <c r="HF4953" s="24" t="str">
        <f t="shared" si="1282"/>
        <v/>
      </c>
    </row>
    <row r="4954" spans="209:214" ht="20.100000000000001" customHeight="1" x14ac:dyDescent="0.25">
      <c r="HA4954" s="2"/>
      <c r="HB4954" s="2">
        <f t="shared" si="1283"/>
        <v>27.865599999997976</v>
      </c>
      <c r="HC4954" s="147">
        <f t="shared" si="1284"/>
        <v>2.3256978798435758E-4</v>
      </c>
      <c r="HD4954" s="2">
        <f t="shared" si="1285"/>
        <v>6.1967153452071482E-7</v>
      </c>
      <c r="HE4954" s="2">
        <f t="shared" si="1281"/>
        <v>6.1967153452071482E-7</v>
      </c>
      <c r="HF4954" s="24" t="str">
        <f t="shared" si="1282"/>
        <v/>
      </c>
    </row>
    <row r="4955" spans="209:214" ht="20.100000000000001" customHeight="1" x14ac:dyDescent="0.25">
      <c r="HA4955" s="2"/>
      <c r="HB4955" s="2">
        <f t="shared" si="1283"/>
        <v>27.871999999997975</v>
      </c>
      <c r="HC4955" s="147">
        <f t="shared" si="1284"/>
        <v>2.3195011644983686E-4</v>
      </c>
      <c r="HD4955" s="2">
        <f t="shared" si="1285"/>
        <v>6.1804644445242335E-7</v>
      </c>
      <c r="HE4955" s="2">
        <f t="shared" si="1281"/>
        <v>6.1804644445242335E-7</v>
      </c>
      <c r="HF4955" s="24" t="str">
        <f t="shared" si="1282"/>
        <v/>
      </c>
    </row>
    <row r="4956" spans="209:214" ht="20.100000000000001" customHeight="1" x14ac:dyDescent="0.25">
      <c r="HA4956" s="2"/>
      <c r="HB4956" s="2">
        <f t="shared" si="1283"/>
        <v>27.878399999997974</v>
      </c>
      <c r="HC4956" s="147">
        <f t="shared" si="1284"/>
        <v>2.3133207000538444E-4</v>
      </c>
      <c r="HD4956" s="2">
        <f t="shared" si="1285"/>
        <v>6.1642553495207882E-7</v>
      </c>
      <c r="HE4956" s="2">
        <f t="shared" si="1281"/>
        <v>6.1642553495207882E-7</v>
      </c>
      <c r="HF4956" s="24" t="str">
        <f t="shared" si="1282"/>
        <v/>
      </c>
    </row>
    <row r="4957" spans="209:214" ht="20.100000000000001" customHeight="1" x14ac:dyDescent="0.25">
      <c r="HA4957" s="2"/>
      <c r="HB4957" s="2">
        <f t="shared" si="1283"/>
        <v>27.884799999997973</v>
      </c>
      <c r="HC4957" s="147">
        <f t="shared" si="1284"/>
        <v>2.3071564447043236E-4</v>
      </c>
      <c r="HD4957" s="2">
        <f t="shared" si="1285"/>
        <v>6.1480879551853267E-7</v>
      </c>
      <c r="HE4957" s="2">
        <f t="shared" si="1281"/>
        <v>6.1480879551853267E-7</v>
      </c>
      <c r="HF4957" s="24" t="str">
        <f t="shared" si="1282"/>
        <v/>
      </c>
    </row>
    <row r="4958" spans="209:214" ht="20.100000000000001" customHeight="1" x14ac:dyDescent="0.25">
      <c r="HA4958" s="2"/>
      <c r="HB4958" s="2">
        <f t="shared" si="1283"/>
        <v>27.891199999997973</v>
      </c>
      <c r="HC4958" s="147">
        <f t="shared" si="1284"/>
        <v>2.3010083567491383E-4</v>
      </c>
      <c r="HD4958" s="2">
        <f t="shared" si="1285"/>
        <v>6.1319621567738902E-7</v>
      </c>
      <c r="HE4958" s="2">
        <f t="shared" si="1281"/>
        <v>6.1319621567738902E-7</v>
      </c>
      <c r="HF4958" s="24" t="str">
        <f t="shared" si="1282"/>
        <v/>
      </c>
    </row>
    <row r="4959" spans="209:214" ht="20.100000000000001" customHeight="1" x14ac:dyDescent="0.25">
      <c r="HA4959" s="2"/>
      <c r="HB4959" s="2">
        <f t="shared" si="1283"/>
        <v>27.897599999997972</v>
      </c>
      <c r="HC4959" s="147">
        <f t="shared" si="1284"/>
        <v>2.2948763945923644E-4</v>
      </c>
      <c r="HD4959" s="2">
        <f t="shared" si="1285"/>
        <v>6.1158778497894472E-7</v>
      </c>
      <c r="HE4959" s="2">
        <f t="shared" si="1281"/>
        <v>6.1158778497894472E-7</v>
      </c>
      <c r="HF4959" s="24" t="str">
        <f t="shared" si="1282"/>
        <v/>
      </c>
    </row>
    <row r="4960" spans="209:214" ht="20.100000000000001" customHeight="1" x14ac:dyDescent="0.25">
      <c r="HA4960" s="2"/>
      <c r="HB4960" s="2">
        <f t="shared" si="1283"/>
        <v>27.903999999997971</v>
      </c>
      <c r="HC4960" s="147">
        <f t="shared" si="1284"/>
        <v>2.2887605167425749E-4</v>
      </c>
      <c r="HD4960" s="2">
        <f t="shared" si="1285"/>
        <v>6.0998349300108953E-7</v>
      </c>
      <c r="HE4960" s="2">
        <f t="shared" si="1281"/>
        <v>6.0998349300108953E-7</v>
      </c>
      <c r="HF4960" s="24" t="str">
        <f t="shared" si="1282"/>
        <v/>
      </c>
    </row>
    <row r="4961" spans="209:214" ht="20.100000000000001" customHeight="1" x14ac:dyDescent="0.25">
      <c r="HA4961" s="2"/>
      <c r="HB4961" s="2">
        <f t="shared" si="1283"/>
        <v>27.910399999997971</v>
      </c>
      <c r="HC4961" s="147">
        <f t="shared" si="1284"/>
        <v>2.282660681812564E-4</v>
      </c>
      <c r="HD4961" s="2">
        <f t="shared" si="1285"/>
        <v>6.0838332934315333E-7</v>
      </c>
      <c r="HE4961" s="2">
        <f t="shared" si="1281"/>
        <v>6.0838332934315333E-7</v>
      </c>
      <c r="HF4961" s="24" t="str">
        <f t="shared" si="1282"/>
        <v/>
      </c>
    </row>
    <row r="4962" spans="209:214" ht="20.100000000000001" customHeight="1" x14ac:dyDescent="0.25">
      <c r="HA4962" s="2"/>
      <c r="HB4962" s="2">
        <f t="shared" si="1283"/>
        <v>27.91679999999797</v>
      </c>
      <c r="HC4962" s="147">
        <f t="shared" si="1284"/>
        <v>2.2765768485191325E-4</v>
      </c>
      <c r="HD4962" s="2">
        <f t="shared" si="1285"/>
        <v>6.0678728363460681E-7</v>
      </c>
      <c r="HE4962" s="2">
        <f t="shared" si="1281"/>
        <v>6.0678728363460681E-7</v>
      </c>
      <c r="HF4962" s="24" t="str">
        <f t="shared" si="1282"/>
        <v/>
      </c>
    </row>
    <row r="4963" spans="209:214" ht="20.100000000000001" customHeight="1" x14ac:dyDescent="0.25">
      <c r="HA4963" s="2"/>
      <c r="HB4963" s="2">
        <f t="shared" si="1283"/>
        <v>27.923199999997969</v>
      </c>
      <c r="HC4963" s="147">
        <f t="shared" si="1284"/>
        <v>2.2705089756827864E-4</v>
      </c>
      <c r="HD4963" s="2">
        <f t="shared" si="1285"/>
        <v>6.0519534552565604E-7</v>
      </c>
      <c r="HE4963" s="2">
        <f t="shared" si="1281"/>
        <v>6.0519534552565604E-7</v>
      </c>
      <c r="HF4963" s="24" t="str">
        <f t="shared" si="1282"/>
        <v/>
      </c>
    </row>
    <row r="4964" spans="209:214" ht="20.100000000000001" customHeight="1" x14ac:dyDescent="0.25">
      <c r="HA4964" s="2"/>
      <c r="HB4964" s="2">
        <f t="shared" si="1283"/>
        <v>27.929599999997968</v>
      </c>
      <c r="HC4964" s="147">
        <f t="shared" si="1284"/>
        <v>2.2644570222275299E-4</v>
      </c>
      <c r="HD4964" s="2">
        <f t="shared" si="1285"/>
        <v>6.036075046955908E-7</v>
      </c>
      <c r="HE4964" s="2">
        <f t="shared" si="1281"/>
        <v>6.036075046955908E-7</v>
      </c>
      <c r="HF4964" s="24" t="str">
        <f t="shared" si="1282"/>
        <v/>
      </c>
    </row>
    <row r="4965" spans="209:214" ht="20.100000000000001" customHeight="1" x14ac:dyDescent="0.25">
      <c r="HA4965" s="2"/>
      <c r="HB4965" s="2">
        <f t="shared" si="1283"/>
        <v>27.935999999997968</v>
      </c>
      <c r="HC4965" s="147">
        <f t="shared" si="1284"/>
        <v>2.258420947180574E-4</v>
      </c>
      <c r="HD4965" s="2">
        <f t="shared" si="1285"/>
        <v>6.0202375084573729E-7</v>
      </c>
      <c r="HE4965" s="2">
        <f t="shared" si="1281"/>
        <v>6.0202375084573729E-7</v>
      </c>
      <c r="HF4965" s="24" t="str">
        <f t="shared" si="1282"/>
        <v/>
      </c>
    </row>
    <row r="4966" spans="209:214" ht="20.100000000000001" customHeight="1" x14ac:dyDescent="0.25">
      <c r="HA4966" s="2"/>
      <c r="HB4966" s="2">
        <f t="shared" si="1283"/>
        <v>27.942399999997967</v>
      </c>
      <c r="HC4966" s="147">
        <f t="shared" si="1284"/>
        <v>2.2524007096721166E-4</v>
      </c>
      <c r="HD4966" s="2">
        <f t="shared" si="1285"/>
        <v>6.0044407370422859E-7</v>
      </c>
      <c r="HE4966" s="2">
        <f t="shared" si="1281"/>
        <v>6.0044407370422859E-7</v>
      </c>
      <c r="HF4966" s="24" t="str">
        <f t="shared" si="1282"/>
        <v/>
      </c>
    </row>
    <row r="4967" spans="209:214" ht="20.100000000000001" customHeight="1" x14ac:dyDescent="0.25">
      <c r="HA4967" s="2"/>
      <c r="HB4967" s="2">
        <f t="shared" si="1283"/>
        <v>27.948799999997966</v>
      </c>
      <c r="HC4967" s="147">
        <f t="shared" si="1284"/>
        <v>2.2463962689350743E-4</v>
      </c>
      <c r="HD4967" s="2">
        <f t="shared" si="1285"/>
        <v>5.9886846302454103E-7</v>
      </c>
      <c r="HE4967" s="2">
        <f t="shared" si="1281"/>
        <v>5.9886846302454103E-7</v>
      </c>
      <c r="HF4967" s="24" t="str">
        <f t="shared" si="1282"/>
        <v/>
      </c>
    </row>
    <row r="4968" spans="209:214" ht="20.100000000000001" customHeight="1" x14ac:dyDescent="0.25">
      <c r="HA4968" s="2"/>
      <c r="HB4968" s="2">
        <f t="shared" si="1283"/>
        <v>27.955199999997966</v>
      </c>
      <c r="HC4968" s="147">
        <f t="shared" si="1284"/>
        <v>2.2404075843048289E-4</v>
      </c>
      <c r="HD4968" s="2">
        <f t="shared" si="1285"/>
        <v>5.9729690858427442E-7</v>
      </c>
      <c r="HE4968" s="2">
        <f t="shared" si="1281"/>
        <v>5.9729690858427442E-7</v>
      </c>
      <c r="HF4968" s="24" t="str">
        <f t="shared" si="1282"/>
        <v/>
      </c>
    </row>
    <row r="4969" spans="209:214" ht="20.100000000000001" customHeight="1" x14ac:dyDescent="0.25">
      <c r="HA4969" s="2"/>
      <c r="HB4969" s="2">
        <f t="shared" si="1283"/>
        <v>27.961599999997965</v>
      </c>
      <c r="HC4969" s="147">
        <f t="shared" si="1284"/>
        <v>2.2344346152189861E-4</v>
      </c>
      <c r="HD4969" s="2">
        <f t="shared" si="1285"/>
        <v>5.9572940018488103E-7</v>
      </c>
      <c r="HE4969" s="2">
        <f t="shared" si="1281"/>
        <v>5.9572940018488103E-7</v>
      </c>
      <c r="HF4969" s="24" t="str">
        <f t="shared" si="1282"/>
        <v/>
      </c>
    </row>
    <row r="4970" spans="209:214" ht="20.100000000000001" customHeight="1" x14ac:dyDescent="0.25">
      <c r="HA4970" s="2"/>
      <c r="HB4970" s="2">
        <f t="shared" si="1283"/>
        <v>27.967999999997964</v>
      </c>
      <c r="HC4970" s="147">
        <f t="shared" si="1284"/>
        <v>2.2284773212171373E-4</v>
      </c>
      <c r="HD4970" s="2">
        <f t="shared" si="1285"/>
        <v>5.941659276561108E-7</v>
      </c>
      <c r="HE4970" s="2">
        <f t="shared" si="1281"/>
        <v>5.941659276561108E-7</v>
      </c>
      <c r="HF4970" s="24" t="str">
        <f t="shared" si="1282"/>
        <v/>
      </c>
    </row>
    <row r="4971" spans="209:214" ht="20.100000000000001" customHeight="1" x14ac:dyDescent="0.25">
      <c r="HA4971" s="2"/>
      <c r="HB4971" s="2">
        <f t="shared" si="1283"/>
        <v>27.974399999997964</v>
      </c>
      <c r="HC4971" s="147">
        <f t="shared" si="1284"/>
        <v>2.2225356619405762E-4</v>
      </c>
      <c r="HD4971" s="2">
        <f t="shared" si="1285"/>
        <v>5.926064808483135E-7</v>
      </c>
      <c r="HE4971" s="2">
        <f t="shared" si="1281"/>
        <v>5.926064808483135E-7</v>
      </c>
      <c r="HF4971" s="24" t="str">
        <f t="shared" si="1282"/>
        <v/>
      </c>
    </row>
    <row r="4972" spans="209:214" ht="20.100000000000001" customHeight="1" x14ac:dyDescent="0.25">
      <c r="HA4972" s="2"/>
      <c r="HB4972" s="2">
        <f t="shared" si="1283"/>
        <v>27.980799999997963</v>
      </c>
      <c r="HC4972" s="147">
        <f t="shared" si="1284"/>
        <v>2.2166095971320931E-4</v>
      </c>
      <c r="HD4972" s="2">
        <f t="shared" si="1285"/>
        <v>5.9105104964024503E-7</v>
      </c>
      <c r="HE4972" s="2">
        <f t="shared" si="1281"/>
        <v>5.9105104964024503E-7</v>
      </c>
      <c r="HF4972" s="24" t="str">
        <f t="shared" si="1282"/>
        <v/>
      </c>
    </row>
    <row r="4973" spans="209:214" ht="20.100000000000001" customHeight="1" x14ac:dyDescent="0.25">
      <c r="HA4973" s="2"/>
      <c r="HB4973" s="2">
        <f t="shared" si="1283"/>
        <v>27.987199999997962</v>
      </c>
      <c r="HC4973" s="147">
        <f t="shared" si="1284"/>
        <v>2.2106990866356906E-4</v>
      </c>
      <c r="HD4973" s="2">
        <f t="shared" si="1285"/>
        <v>5.8949962393277898E-7</v>
      </c>
      <c r="HE4973" s="2">
        <f t="shared" si="1281"/>
        <v>5.8949962393277898E-7</v>
      </c>
      <c r="HF4973" s="24" t="str">
        <f t="shared" si="1282"/>
        <v/>
      </c>
    </row>
    <row r="4974" spans="209:214" ht="20.100000000000001" customHeight="1" x14ac:dyDescent="0.25">
      <c r="HA4974" s="2"/>
      <c r="HB4974" s="2">
        <f t="shared" si="1283"/>
        <v>27.993599999997961</v>
      </c>
      <c r="HC4974" s="147">
        <f t="shared" si="1284"/>
        <v>2.2048040903963629E-4</v>
      </c>
      <c r="HD4974" s="2">
        <f t="shared" si="1285"/>
        <v>5.8795219365270139E-7</v>
      </c>
      <c r="HE4974" s="2">
        <f t="shared" si="1281"/>
        <v>5.8795219365270139E-7</v>
      </c>
      <c r="HF4974" s="24" t="str">
        <f t="shared" si="1282"/>
        <v/>
      </c>
    </row>
    <row r="4975" spans="209:214" ht="20.100000000000001" customHeight="1" x14ac:dyDescent="0.25">
      <c r="HA4975" s="2"/>
      <c r="HB4975" s="2">
        <f t="shared" si="1283"/>
        <v>27.999999999997961</v>
      </c>
      <c r="HC4975" s="147">
        <f t="shared" si="1284"/>
        <v>2.1989245684598358E-4</v>
      </c>
      <c r="HD4975" s="2">
        <f t="shared" si="1285"/>
        <v>5.8640874875138258E-7</v>
      </c>
      <c r="HE4975" s="2">
        <f t="shared" si="1281"/>
        <v>5.8640874875138258E-7</v>
      </c>
      <c r="HF4975" s="24" t="str">
        <f t="shared" si="1282"/>
        <v/>
      </c>
    </row>
    <row r="4976" spans="209:214" ht="20.100000000000001" customHeight="1" x14ac:dyDescent="0.25">
      <c r="HA4976" s="2"/>
      <c r="HB4976" s="2">
        <f t="shared" si="1283"/>
        <v>28.00639999999796</v>
      </c>
      <c r="HC4976" s="147">
        <f t="shared" si="1284"/>
        <v>2.193060480972322E-4</v>
      </c>
      <c r="HD4976" s="2">
        <f t="shared" si="1285"/>
        <v>5.8486927920353032E-7</v>
      </c>
      <c r="HE4976" s="2">
        <f t="shared" si="1281"/>
        <v>5.8486927920353032E-7</v>
      </c>
      <c r="HF4976" s="24" t="str">
        <f t="shared" si="1282"/>
        <v/>
      </c>
    </row>
    <row r="4977" spans="209:214" ht="20.100000000000001" customHeight="1" x14ac:dyDescent="0.25">
      <c r="HA4977" s="2"/>
      <c r="HB4977" s="2">
        <f t="shared" si="1283"/>
        <v>28.012799999997959</v>
      </c>
      <c r="HC4977" s="147">
        <f t="shared" si="1284"/>
        <v>2.1872117881802867E-4</v>
      </c>
      <c r="HD4977" s="2">
        <f t="shared" si="1285"/>
        <v>5.8333377501009007E-7</v>
      </c>
      <c r="HE4977" s="2">
        <f t="shared" si="1281"/>
        <v>5.8333377501009007E-7</v>
      </c>
      <c r="HF4977" s="24" t="str">
        <f t="shared" si="1282"/>
        <v/>
      </c>
    </row>
    <row r="4978" spans="209:214" ht="20.100000000000001" customHeight="1" x14ac:dyDescent="0.25">
      <c r="HA4978" s="2"/>
      <c r="HB4978" s="2">
        <f t="shared" si="1283"/>
        <v>28.019199999997959</v>
      </c>
      <c r="HC4978" s="147">
        <f t="shared" si="1284"/>
        <v>2.1813784504301858E-4</v>
      </c>
      <c r="HD4978" s="2">
        <f t="shared" si="1285"/>
        <v>5.8180222619482976E-7</v>
      </c>
      <c r="HE4978" s="2">
        <f t="shared" si="1281"/>
        <v>5.8180222619482976E-7</v>
      </c>
      <c r="HF4978" s="24" t="str">
        <f t="shared" si="1282"/>
        <v/>
      </c>
    </row>
    <row r="4979" spans="209:214" ht="20.100000000000001" customHeight="1" x14ac:dyDescent="0.25">
      <c r="HA4979" s="2"/>
      <c r="HB4979" s="2">
        <f t="shared" si="1283"/>
        <v>28.025599999997958</v>
      </c>
      <c r="HC4979" s="147">
        <f t="shared" si="1284"/>
        <v>2.1755604281682375E-4</v>
      </c>
      <c r="HD4979" s="2">
        <f t="shared" si="1285"/>
        <v>5.8027462280688764E-7</v>
      </c>
      <c r="HE4979" s="2">
        <f t="shared" si="1281"/>
        <v>5.8027462280688764E-7</v>
      </c>
      <c r="HF4979" s="24" t="str">
        <f t="shared" si="1282"/>
        <v/>
      </c>
    </row>
    <row r="4980" spans="209:214" ht="20.100000000000001" customHeight="1" x14ac:dyDescent="0.25">
      <c r="HA4980" s="2"/>
      <c r="HB4980" s="2">
        <f t="shared" si="1283"/>
        <v>28.031999999997957</v>
      </c>
      <c r="HC4980" s="147">
        <f t="shared" si="1284"/>
        <v>2.1697576819401686E-4</v>
      </c>
      <c r="HD4980" s="2">
        <f t="shared" si="1285"/>
        <v>5.7875095491998624E-7</v>
      </c>
      <c r="HE4980" s="2">
        <f t="shared" si="1281"/>
        <v>5.7875095491998624E-7</v>
      </c>
      <c r="HF4980" s="24" t="str">
        <f t="shared" si="1282"/>
        <v/>
      </c>
    </row>
    <row r="4981" spans="209:214" ht="20.100000000000001" customHeight="1" x14ac:dyDescent="0.25">
      <c r="HA4981" s="2"/>
      <c r="HB4981" s="2">
        <f t="shared" si="1283"/>
        <v>28.038399999997957</v>
      </c>
      <c r="HC4981" s="147">
        <f t="shared" si="1284"/>
        <v>2.1639701723909688E-4</v>
      </c>
      <c r="HD4981" s="2">
        <f t="shared" si="1285"/>
        <v>5.7723121262980319E-7</v>
      </c>
      <c r="HE4981" s="2">
        <f t="shared" si="1281"/>
        <v>5.7723121262980319E-7</v>
      </c>
      <c r="HF4981" s="24" t="str">
        <f t="shared" si="1282"/>
        <v/>
      </c>
    </row>
    <row r="4982" spans="209:214" ht="20.100000000000001" customHeight="1" x14ac:dyDescent="0.25">
      <c r="HA4982" s="2"/>
      <c r="HB4982" s="2">
        <f t="shared" si="1283"/>
        <v>28.044799999997956</v>
      </c>
      <c r="HC4982" s="147">
        <f t="shared" si="1284"/>
        <v>2.1581978602646707E-4</v>
      </c>
      <c r="HD4982" s="2">
        <f t="shared" si="1285"/>
        <v>5.7571538605947353E-7</v>
      </c>
      <c r="HE4982" s="2">
        <f t="shared" si="1281"/>
        <v>5.7571538605947353E-7</v>
      </c>
      <c r="HF4982" s="24" t="str">
        <f t="shared" si="1282"/>
        <v/>
      </c>
    </row>
    <row r="4983" spans="209:214" ht="20.100000000000001" customHeight="1" x14ac:dyDescent="0.25">
      <c r="HA4983" s="2"/>
      <c r="HB4983" s="2">
        <f t="shared" si="1283"/>
        <v>28.051199999997955</v>
      </c>
      <c r="HC4983" s="147">
        <f t="shared" si="1284"/>
        <v>2.152440706404076E-4</v>
      </c>
      <c r="HD4983" s="2">
        <f t="shared" si="1285"/>
        <v>5.7420346535324717E-7</v>
      </c>
      <c r="HE4983" s="2">
        <f t="shared" si="1281"/>
        <v>5.7420346535324717E-7</v>
      </c>
      <c r="HF4983" s="24" t="str">
        <f t="shared" si="1282"/>
        <v/>
      </c>
    </row>
    <row r="4984" spans="209:214" ht="20.100000000000001" customHeight="1" x14ac:dyDescent="0.25">
      <c r="HA4984" s="2"/>
      <c r="HB4984" s="2">
        <f t="shared" si="1283"/>
        <v>28.057599999997954</v>
      </c>
      <c r="HC4984" s="147">
        <f t="shared" si="1284"/>
        <v>2.1466986717505435E-4</v>
      </c>
      <c r="HD4984" s="2">
        <f t="shared" si="1285"/>
        <v>5.7269544068166587E-7</v>
      </c>
      <c r="HE4984" s="2">
        <f t="shared" si="1281"/>
        <v>5.7269544068166587E-7</v>
      </c>
      <c r="HF4984" s="24" t="str">
        <f t="shared" si="1282"/>
        <v/>
      </c>
    </row>
    <row r="4985" spans="209:214" ht="20.100000000000001" customHeight="1" x14ac:dyDescent="0.25">
      <c r="HA4985" s="2"/>
      <c r="HB4985" s="2">
        <f t="shared" si="1283"/>
        <v>28.063999999997954</v>
      </c>
      <c r="HC4985" s="147">
        <f t="shared" si="1284"/>
        <v>2.1409717173437269E-4</v>
      </c>
      <c r="HD4985" s="2">
        <f t="shared" si="1285"/>
        <v>5.71191302238636E-7</v>
      </c>
      <c r="HE4985" s="2">
        <f t="shared" si="1281"/>
        <v>5.71191302238636E-7</v>
      </c>
      <c r="HF4985" s="24" t="str">
        <f t="shared" si="1282"/>
        <v/>
      </c>
    </row>
    <row r="4986" spans="209:214" ht="20.100000000000001" customHeight="1" x14ac:dyDescent="0.25">
      <c r="HA4986" s="2"/>
      <c r="HB4986" s="2">
        <f t="shared" si="1283"/>
        <v>28.070399999997953</v>
      </c>
      <c r="HC4986" s="147">
        <f t="shared" si="1284"/>
        <v>2.1352598043213405E-4</v>
      </c>
      <c r="HD4986" s="2">
        <f t="shared" si="1285"/>
        <v>5.6969104024066951E-7</v>
      </c>
      <c r="HE4986" s="2">
        <f t="shared" si="1281"/>
        <v>5.6969104024066951E-7</v>
      </c>
      <c r="HF4986" s="24" t="str">
        <f t="shared" si="1282"/>
        <v/>
      </c>
    </row>
    <row r="4987" spans="209:214" ht="20.100000000000001" customHeight="1" x14ac:dyDescent="0.25">
      <c r="HA4987" s="2"/>
      <c r="HB4987" s="2">
        <f t="shared" si="1283"/>
        <v>28.076799999997952</v>
      </c>
      <c r="HC4987" s="147">
        <f t="shared" si="1284"/>
        <v>2.1295628939189338E-4</v>
      </c>
      <c r="HD4987" s="2">
        <f t="shared" si="1285"/>
        <v>5.6819464493005527E-7</v>
      </c>
      <c r="HE4987" s="2">
        <f t="shared" si="1281"/>
        <v>5.6819464493005527E-7</v>
      </c>
      <c r="HF4987" s="24" t="str">
        <f t="shared" si="1282"/>
        <v/>
      </c>
    </row>
    <row r="4988" spans="209:214" ht="20.100000000000001" customHeight="1" x14ac:dyDescent="0.25">
      <c r="HA4988" s="2"/>
      <c r="HB4988" s="2">
        <f t="shared" si="1283"/>
        <v>28.083199999997952</v>
      </c>
      <c r="HC4988" s="147">
        <f t="shared" si="1284"/>
        <v>2.1238809474696333E-4</v>
      </c>
      <c r="HD4988" s="2">
        <f t="shared" si="1285"/>
        <v>5.6670210657222986E-7</v>
      </c>
      <c r="HE4988" s="2">
        <f t="shared" si="1281"/>
        <v>5.6670210657222986E-7</v>
      </c>
      <c r="HF4988" s="24" t="str">
        <f t="shared" si="1282"/>
        <v/>
      </c>
    </row>
    <row r="4989" spans="209:214" ht="20.100000000000001" customHeight="1" x14ac:dyDescent="0.25">
      <c r="HA4989" s="2"/>
      <c r="HB4989" s="2">
        <f t="shared" si="1283"/>
        <v>28.089599999997951</v>
      </c>
      <c r="HC4989" s="147">
        <f t="shared" si="1284"/>
        <v>2.118213926403911E-4</v>
      </c>
      <c r="HD4989" s="2">
        <f t="shared" si="1285"/>
        <v>5.6521341545623838E-7</v>
      </c>
      <c r="HE4989" s="2">
        <f t="shared" si="1281"/>
        <v>5.6521341545623838E-7</v>
      </c>
      <c r="HF4989" s="24" t="str">
        <f t="shared" si="1282"/>
        <v/>
      </c>
    </row>
    <row r="4990" spans="209:214" ht="20.100000000000001" customHeight="1" x14ac:dyDescent="0.25">
      <c r="HA4990" s="2"/>
      <c r="HB4990" s="2">
        <f t="shared" si="1283"/>
        <v>28.09599999999795</v>
      </c>
      <c r="HC4990" s="147">
        <f t="shared" si="1284"/>
        <v>2.1125617922493486E-4</v>
      </c>
      <c r="HD4990" s="2">
        <f t="shared" si="1285"/>
        <v>5.6372856189430072E-7</v>
      </c>
      <c r="HE4990" s="2">
        <f t="shared" si="1281"/>
        <v>5.6372856189430072E-7</v>
      </c>
      <c r="HF4990" s="24" t="str">
        <f t="shared" si="1282"/>
        <v/>
      </c>
    </row>
    <row r="4991" spans="209:214" ht="20.100000000000001" customHeight="1" x14ac:dyDescent="0.25">
      <c r="HA4991" s="2"/>
      <c r="HB4991" s="2">
        <f t="shared" si="1283"/>
        <v>28.102399999997949</v>
      </c>
      <c r="HC4991" s="147">
        <f t="shared" si="1284"/>
        <v>2.1069245066304056E-4</v>
      </c>
      <c r="HD4991" s="2">
        <f t="shared" si="1285"/>
        <v>5.6224753622368187E-7</v>
      </c>
      <c r="HE4991" s="2">
        <f t="shared" si="1281"/>
        <v>5.6224753622368187E-7</v>
      </c>
      <c r="HF4991" s="24" t="str">
        <f t="shared" si="1282"/>
        <v/>
      </c>
    </row>
    <row r="4992" spans="209:214" ht="20.100000000000001" customHeight="1" x14ac:dyDescent="0.25">
      <c r="HA4992" s="2"/>
      <c r="HB4992" s="2">
        <f t="shared" si="1283"/>
        <v>28.108799999997949</v>
      </c>
      <c r="HC4992" s="147">
        <f t="shared" si="1284"/>
        <v>2.1013020312681688E-4</v>
      </c>
      <c r="HD4992" s="2">
        <f t="shared" si="1285"/>
        <v>5.60770328804659E-7</v>
      </c>
      <c r="HE4992" s="2">
        <f t="shared" si="1281"/>
        <v>5.60770328804659E-7</v>
      </c>
      <c r="HF4992" s="24" t="str">
        <f t="shared" si="1282"/>
        <v/>
      </c>
    </row>
    <row r="4993" spans="209:214" ht="20.100000000000001" customHeight="1" x14ac:dyDescent="0.25">
      <c r="HA4993" s="2"/>
      <c r="HB4993" s="2">
        <f t="shared" si="1283"/>
        <v>28.115199999997948</v>
      </c>
      <c r="HC4993" s="147">
        <f t="shared" si="1284"/>
        <v>2.0956943279801222E-4</v>
      </c>
      <c r="HD4993" s="2">
        <f t="shared" si="1285"/>
        <v>5.5929693001987094E-7</v>
      </c>
      <c r="HE4993" s="2">
        <f t="shared" si="1281"/>
        <v>5.5929693001987094E-7</v>
      </c>
      <c r="HF4993" s="24" t="str">
        <f t="shared" si="1282"/>
        <v/>
      </c>
    </row>
    <row r="4994" spans="209:214" ht="20.100000000000001" customHeight="1" x14ac:dyDescent="0.25">
      <c r="HA4994" s="2"/>
      <c r="HB4994" s="2">
        <f t="shared" si="1283"/>
        <v>28.121599999997947</v>
      </c>
      <c r="HC4994" s="147">
        <f t="shared" si="1284"/>
        <v>2.0901013586799235E-4</v>
      </c>
      <c r="HD4994" s="2">
        <f t="shared" si="1285"/>
        <v>5.5782733027776054E-7</v>
      </c>
      <c r="HE4994" s="2">
        <f t="shared" si="1281"/>
        <v>5.5782733027776054E-7</v>
      </c>
      <c r="HF4994" s="24" t="str">
        <f t="shared" si="1282"/>
        <v/>
      </c>
    </row>
    <row r="4995" spans="209:214" ht="20.100000000000001" customHeight="1" x14ac:dyDescent="0.25">
      <c r="HA4995" s="2"/>
      <c r="HB4995" s="2">
        <f t="shared" si="1283"/>
        <v>28.127999999997947</v>
      </c>
      <c r="HC4995" s="147">
        <f t="shared" si="1284"/>
        <v>2.0845230853771459E-4</v>
      </c>
      <c r="HD4995" s="2">
        <f t="shared" si="1285"/>
        <v>5.5636152000861734E-7</v>
      </c>
      <c r="HE4995" s="2">
        <f t="shared" si="1281"/>
        <v>5.5636152000861734E-7</v>
      </c>
      <c r="HF4995" s="24" t="str">
        <f t="shared" si="1282"/>
        <v/>
      </c>
    </row>
    <row r="4996" spans="209:214" ht="20.100000000000001" customHeight="1" x14ac:dyDescent="0.25">
      <c r="HA4996" s="2"/>
      <c r="HB4996" s="2">
        <f t="shared" si="1283"/>
        <v>28.134399999997946</v>
      </c>
      <c r="HC4996" s="147">
        <f t="shared" si="1284"/>
        <v>2.0789594701770597E-4</v>
      </c>
      <c r="HD4996" s="2">
        <f t="shared" si="1285"/>
        <v>5.5489948966544488E-7</v>
      </c>
      <c r="HE4996" s="2">
        <f t="shared" si="1281"/>
        <v>5.5489948966544488E-7</v>
      </c>
      <c r="HF4996" s="24" t="str">
        <f t="shared" si="1282"/>
        <v/>
      </c>
    </row>
    <row r="4997" spans="209:214" ht="20.100000000000001" customHeight="1" x14ac:dyDescent="0.25">
      <c r="HA4997" s="2"/>
      <c r="HB4997" s="2">
        <f t="shared" si="1283"/>
        <v>28.140799999997945</v>
      </c>
      <c r="HC4997" s="147">
        <f t="shared" si="1284"/>
        <v>2.0734104752804052E-4</v>
      </c>
      <c r="HD4997" s="2">
        <f t="shared" si="1285"/>
        <v>5.5344122972770127E-7</v>
      </c>
      <c r="HE4997" s="2">
        <f t="shared" si="1281"/>
        <v>5.5344122972770127E-7</v>
      </c>
      <c r="HF4997" s="24" t="str">
        <f t="shared" si="1282"/>
        <v/>
      </c>
    </row>
    <row r="4998" spans="209:214" ht="20.100000000000001" customHeight="1" x14ac:dyDescent="0.25">
      <c r="HA4998" s="2"/>
      <c r="HB4998" s="2">
        <f t="shared" si="1283"/>
        <v>28.147199999997945</v>
      </c>
      <c r="HC4998" s="147">
        <f t="shared" si="1284"/>
        <v>2.0678760629831282E-4</v>
      </c>
      <c r="HD4998" s="2">
        <f t="shared" si="1285"/>
        <v>5.5198673069398077E-7</v>
      </c>
      <c r="HE4998" s="2">
        <f t="shared" si="1281"/>
        <v>5.5198673069398077E-7</v>
      </c>
      <c r="HF4998" s="24" t="str">
        <f t="shared" si="1282"/>
        <v/>
      </c>
    </row>
    <row r="4999" spans="209:214" ht="20.100000000000001" customHeight="1" x14ac:dyDescent="0.25">
      <c r="HA4999" s="2"/>
      <c r="HB4999" s="2">
        <f t="shared" si="1283"/>
        <v>28.153599999997944</v>
      </c>
      <c r="HC4999" s="147">
        <f t="shared" si="1284"/>
        <v>2.0623561956761884E-4</v>
      </c>
      <c r="HD4999" s="2">
        <f t="shared" si="1285"/>
        <v>5.5053598308941348E-7</v>
      </c>
      <c r="HE4999" s="2">
        <f t="shared" si="1281"/>
        <v>5.5053598308941348E-7</v>
      </c>
      <c r="HF4999" s="24" t="str">
        <f t="shared" si="1282"/>
        <v/>
      </c>
    </row>
    <row r="5000" spans="209:214" ht="20.100000000000001" customHeight="1" x14ac:dyDescent="0.25">
      <c r="HA5000" s="2"/>
      <c r="HB5000" s="2">
        <f t="shared" si="1283"/>
        <v>28.159999999997943</v>
      </c>
      <c r="HC5000" s="147">
        <f t="shared" si="1284"/>
        <v>2.0568508358452943E-4</v>
      </c>
      <c r="HD5000" s="2">
        <f t="shared" si="1285"/>
        <v>5.4908897746078645E-7</v>
      </c>
      <c r="HE5000" s="2">
        <f t="shared" si="1281"/>
        <v>5.4908897746078645E-7</v>
      </c>
      <c r="HF5000" s="24" t="str">
        <f t="shared" si="1282"/>
        <v/>
      </c>
    </row>
    <row r="5001" spans="209:214" ht="20.100000000000001" customHeight="1" x14ac:dyDescent="0.25">
      <c r="HA5001" s="2"/>
      <c r="HB5001" s="2">
        <f t="shared" si="1283"/>
        <v>28.166399999997942</v>
      </c>
      <c r="HC5001" s="147">
        <f t="shared" si="1284"/>
        <v>2.0513599460706864E-4</v>
      </c>
      <c r="HD5001" s="2">
        <f t="shared" si="1285"/>
        <v>5.4764570437803445E-7</v>
      </c>
      <c r="HE5001" s="2">
        <f t="shared" si="1281"/>
        <v>5.4764570437803445E-7</v>
      </c>
      <c r="HF5001" s="24" t="str">
        <f t="shared" si="1282"/>
        <v/>
      </c>
    </row>
    <row r="5002" spans="209:214" ht="20.100000000000001" customHeight="1" x14ac:dyDescent="0.25">
      <c r="HA5002" s="2"/>
      <c r="HB5002" s="2">
        <f t="shared" si="1283"/>
        <v>28.172799999997942</v>
      </c>
      <c r="HC5002" s="147">
        <f t="shared" si="1284"/>
        <v>2.0458834890269061E-4</v>
      </c>
      <c r="HD5002" s="2">
        <f t="shared" si="1285"/>
        <v>5.4620615443478206E-7</v>
      </c>
      <c r="HE5002" s="2">
        <f t="shared" si="1281"/>
        <v>5.4620615443478206E-7</v>
      </c>
      <c r="HF5002" s="24" t="str">
        <f t="shared" si="1282"/>
        <v/>
      </c>
    </row>
    <row r="5003" spans="209:214" ht="20.100000000000001" customHeight="1" x14ac:dyDescent="0.25">
      <c r="HA5003" s="2"/>
      <c r="HB5003" s="2">
        <f t="shared" si="1283"/>
        <v>28.179199999997941</v>
      </c>
      <c r="HC5003" s="147">
        <f t="shared" si="1284"/>
        <v>2.0404214274825582E-4</v>
      </c>
      <c r="HD5003" s="2">
        <f t="shared" si="1285"/>
        <v>5.4477031824728657E-7</v>
      </c>
      <c r="HE5003" s="2">
        <f t="shared" si="1281"/>
        <v>5.4477031824728657E-7</v>
      </c>
      <c r="HF5003" s="24" t="str">
        <f t="shared" si="1282"/>
        <v/>
      </c>
    </row>
    <row r="5004" spans="209:214" ht="20.100000000000001" customHeight="1" x14ac:dyDescent="0.25">
      <c r="HA5004" s="2"/>
      <c r="HB5004" s="2">
        <f t="shared" si="1283"/>
        <v>28.18559999999794</v>
      </c>
      <c r="HC5004" s="147">
        <f t="shared" si="1284"/>
        <v>2.0349737243000854E-4</v>
      </c>
      <c r="HD5004" s="2">
        <f t="shared" si="1285"/>
        <v>5.4333818645476329E-7</v>
      </c>
      <c r="HE5004" s="2">
        <f t="shared" si="1281"/>
        <v>5.4333818645476329E-7</v>
      </c>
      <c r="HF5004" s="24" t="str">
        <f t="shared" si="1282"/>
        <v/>
      </c>
    </row>
    <row r="5005" spans="209:214" ht="20.100000000000001" customHeight="1" x14ac:dyDescent="0.25">
      <c r="HA5005" s="2"/>
      <c r="HB5005" s="2">
        <f t="shared" si="1283"/>
        <v>28.19199999999794</v>
      </c>
      <c r="HC5005" s="147">
        <f t="shared" si="1284"/>
        <v>2.0295403424355377E-4</v>
      </c>
      <c r="HD5005" s="2">
        <f t="shared" si="1285"/>
        <v>5.4190974971868072E-7</v>
      </c>
      <c r="HE5005" s="2">
        <f t="shared" si="1281"/>
        <v>5.4190974971868072E-7</v>
      </c>
      <c r="HF5005" s="24" t="str">
        <f t="shared" si="1282"/>
        <v/>
      </c>
    </row>
    <row r="5006" spans="209:214" ht="20.100000000000001" customHeight="1" x14ac:dyDescent="0.25">
      <c r="HA5006" s="2"/>
      <c r="HB5006" s="2">
        <f t="shared" si="1283"/>
        <v>28.198399999997939</v>
      </c>
      <c r="HC5006" s="147">
        <f t="shared" si="1284"/>
        <v>2.0241212449383509E-4</v>
      </c>
      <c r="HD5006" s="2">
        <f t="shared" si="1285"/>
        <v>5.4048499872495618E-7</v>
      </c>
      <c r="HE5006" s="2">
        <f t="shared" si="1281"/>
        <v>5.4048499872495618E-7</v>
      </c>
      <c r="HF5006" s="24" t="str">
        <f t="shared" si="1282"/>
        <v/>
      </c>
    </row>
    <row r="5007" spans="209:214" ht="20.100000000000001" customHeight="1" x14ac:dyDescent="0.25">
      <c r="HA5007" s="2"/>
      <c r="HB5007" s="2">
        <f t="shared" si="1283"/>
        <v>28.204799999997938</v>
      </c>
      <c r="HC5007" s="147">
        <f t="shared" si="1284"/>
        <v>2.0187163949511014E-4</v>
      </c>
      <c r="HD5007" s="2">
        <f t="shared" si="1285"/>
        <v>5.3906392418100126E-7</v>
      </c>
      <c r="HE5007" s="2">
        <f t="shared" si="1281"/>
        <v>5.3906392418100126E-7</v>
      </c>
      <c r="HF5007" s="24" t="str">
        <f t="shared" si="1282"/>
        <v/>
      </c>
    </row>
    <row r="5008" spans="209:214" ht="20.100000000000001" customHeight="1" x14ac:dyDescent="0.25">
      <c r="HA5008" s="2"/>
      <c r="HB5008" s="2">
        <f t="shared" si="1283"/>
        <v>28.211199999997937</v>
      </c>
      <c r="HC5008" s="147">
        <f t="shared" si="1284"/>
        <v>2.0133257557092914E-4</v>
      </c>
      <c r="HD5008" s="2">
        <f t="shared" si="1285"/>
        <v>5.3764651681710422E-7</v>
      </c>
      <c r="HE5008" s="2">
        <f t="shared" si="1281"/>
        <v>5.3764651681710422E-7</v>
      </c>
      <c r="HF5008" s="24" t="str">
        <f t="shared" si="1282"/>
        <v/>
      </c>
    </row>
    <row r="5009" spans="209:214" ht="20.100000000000001" customHeight="1" x14ac:dyDescent="0.25">
      <c r="HA5009" s="2"/>
      <c r="HB5009" s="2">
        <f t="shared" si="1283"/>
        <v>28.217599999997937</v>
      </c>
      <c r="HC5009" s="147">
        <f t="shared" si="1284"/>
        <v>2.0079492905411203E-4</v>
      </c>
      <c r="HD5009" s="2">
        <f t="shared" si="1285"/>
        <v>5.3623276738710762E-7</v>
      </c>
      <c r="HE5009" s="2">
        <f t="shared" si="1281"/>
        <v>5.3623276738710762E-7</v>
      </c>
      <c r="HF5009" s="24" t="str">
        <f t="shared" si="1282"/>
        <v/>
      </c>
    </row>
    <row r="5010" spans="209:214" ht="20.100000000000001" customHeight="1" x14ac:dyDescent="0.25">
      <c r="HA5010" s="2"/>
      <c r="HB5010" s="2">
        <f t="shared" si="1283"/>
        <v>28.223999999997936</v>
      </c>
      <c r="HC5010" s="147">
        <f t="shared" si="1284"/>
        <v>2.0025869628672492E-4</v>
      </c>
      <c r="HD5010" s="2">
        <f t="shared" si="1285"/>
        <v>5.3482266666591465E-7</v>
      </c>
      <c r="HE5010" s="2">
        <f t="shared" si="1281"/>
        <v>5.3482266666591465E-7</v>
      </c>
      <c r="HF5010" s="24" t="str">
        <f t="shared" si="1282"/>
        <v/>
      </c>
    </row>
    <row r="5011" spans="209:214" ht="20.100000000000001" customHeight="1" x14ac:dyDescent="0.25">
      <c r="HA5011" s="2"/>
      <c r="HB5011" s="2">
        <f t="shared" si="1283"/>
        <v>28.230399999997935</v>
      </c>
      <c r="HC5011" s="147">
        <f t="shared" si="1284"/>
        <v>1.9972387362005901E-4</v>
      </c>
      <c r="HD5011" s="2">
        <f t="shared" si="1285"/>
        <v>5.3341620545306698E-7</v>
      </c>
      <c r="HE5011" s="2">
        <f t="shared" si="1281"/>
        <v>5.3341620545306698E-7</v>
      </c>
      <c r="HF5011" s="24" t="str">
        <f t="shared" si="1282"/>
        <v/>
      </c>
    </row>
    <row r="5012" spans="209:214" ht="20.100000000000001" customHeight="1" x14ac:dyDescent="0.25">
      <c r="HA5012" s="2"/>
      <c r="HB5012" s="2">
        <f t="shared" si="1283"/>
        <v>28.236799999997935</v>
      </c>
      <c r="HC5012" s="147">
        <f t="shared" si="1284"/>
        <v>1.9919045741460594E-4</v>
      </c>
      <c r="HD5012" s="2">
        <f t="shared" si="1285"/>
        <v>5.3201337456865194E-7</v>
      </c>
      <c r="HE5012" s="2">
        <f t="shared" si="1281"/>
        <v>5.3201337456865194E-7</v>
      </c>
      <c r="HF5012" s="24" t="str">
        <f t="shared" si="1282"/>
        <v/>
      </c>
    </row>
    <row r="5013" spans="209:214" ht="20.100000000000001" customHeight="1" x14ac:dyDescent="0.25">
      <c r="HA5013" s="2"/>
      <c r="HB5013" s="2">
        <f t="shared" si="1283"/>
        <v>28.243199999997934</v>
      </c>
      <c r="HC5013" s="147">
        <f t="shared" si="1284"/>
        <v>1.9865844404003729E-4</v>
      </c>
      <c r="HD5013" s="2">
        <f t="shared" si="1285"/>
        <v>5.3061416485641953E-7</v>
      </c>
      <c r="HE5013" s="2">
        <f t="shared" si="1281"/>
        <v>5.3061416485641953E-7</v>
      </c>
      <c r="HF5013" s="24" t="str">
        <f t="shared" si="1282"/>
        <v/>
      </c>
    </row>
    <row r="5014" spans="209:214" ht="20.100000000000001" customHeight="1" x14ac:dyDescent="0.25">
      <c r="HA5014" s="2"/>
      <c r="HB5014" s="2">
        <f t="shared" si="1283"/>
        <v>28.249599999997933</v>
      </c>
      <c r="HC5014" s="147">
        <f t="shared" si="1284"/>
        <v>1.9812782987518087E-4</v>
      </c>
      <c r="HD5014" s="2">
        <f t="shared" si="1285"/>
        <v>5.2921856718223751E-7</v>
      </c>
      <c r="HE5014" s="2">
        <f t="shared" si="1281"/>
        <v>5.2921856718223751E-7</v>
      </c>
      <c r="HF5014" s="24" t="str">
        <f t="shared" si="1282"/>
        <v/>
      </c>
    </row>
    <row r="5015" spans="209:214" ht="20.100000000000001" customHeight="1" x14ac:dyDescent="0.25">
      <c r="HA5015" s="2"/>
      <c r="HB5015" s="2">
        <f t="shared" si="1283"/>
        <v>28.255999999997933</v>
      </c>
      <c r="HC5015" s="147">
        <f t="shared" si="1284"/>
        <v>1.9759861130799863E-4</v>
      </c>
      <c r="HD5015" s="2">
        <f t="shared" si="1285"/>
        <v>5.2782657243428109E-7</v>
      </c>
      <c r="HE5015" s="2">
        <f t="shared" si="1281"/>
        <v>5.2782657243428109E-7</v>
      </c>
      <c r="HF5015" s="24" t="str">
        <f t="shared" si="1282"/>
        <v/>
      </c>
    </row>
    <row r="5016" spans="209:214" ht="20.100000000000001" customHeight="1" x14ac:dyDescent="0.25">
      <c r="HA5016" s="2"/>
      <c r="HB5016" s="2">
        <f t="shared" si="1283"/>
        <v>28.262399999997932</v>
      </c>
      <c r="HC5016" s="147">
        <f t="shared" si="1284"/>
        <v>1.9707078473556435E-4</v>
      </c>
      <c r="HD5016" s="2">
        <f t="shared" si="1285"/>
        <v>5.2643817152270766E-7</v>
      </c>
      <c r="HE5016" s="2">
        <f t="shared" ref="HE5016:HE5079" si="1286">IF(HC5016&lt;(1-$HA$604),HD5016,"")</f>
        <v>5.2643817152270766E-7</v>
      </c>
      <c r="HF5016" s="24" t="str">
        <f t="shared" ref="HF5016:HF5079" si="1287">IF(HC5016&lt;(1-$HA$610),HD5016,"")</f>
        <v/>
      </c>
    </row>
    <row r="5017" spans="209:214" ht="20.100000000000001" customHeight="1" x14ac:dyDescent="0.25">
      <c r="HA5017" s="2"/>
      <c r="HB5017" s="2">
        <f t="shared" ref="HB5017:HB5080" si="1288">HB5016+$HE$597</f>
        <v>28.268799999997931</v>
      </c>
      <c r="HC5017" s="147">
        <f t="shared" ref="HC5017:HC5080" si="1289">_xlfn.CHISQ.DIST.RT(HB5017,7)</f>
        <v>1.9654434656404165E-4</v>
      </c>
      <c r="HD5017" s="2">
        <f t="shared" ref="HD5017:HD5080" si="1290">HC5017-HC5018</f>
        <v>5.2505335538163551E-7</v>
      </c>
      <c r="HE5017" s="2">
        <f t="shared" si="1286"/>
        <v>5.2505335538163551E-7</v>
      </c>
      <c r="HF5017" s="24" t="str">
        <f t="shared" si="1287"/>
        <v/>
      </c>
    </row>
    <row r="5018" spans="209:214" ht="20.100000000000001" customHeight="1" x14ac:dyDescent="0.25">
      <c r="HA5018" s="2"/>
      <c r="HB5018" s="2">
        <f t="shared" si="1288"/>
        <v>28.27519999999793</v>
      </c>
      <c r="HC5018" s="147">
        <f t="shared" si="1289"/>
        <v>1.9601929320866001E-4</v>
      </c>
      <c r="HD5018" s="2">
        <f t="shared" si="1290"/>
        <v>5.2367211496450882E-7</v>
      </c>
      <c r="HE5018" s="2">
        <f t="shared" si="1286"/>
        <v>5.2367211496450882E-7</v>
      </c>
      <c r="HF5018" s="24" t="str">
        <f t="shared" si="1287"/>
        <v/>
      </c>
    </row>
    <row r="5019" spans="209:214" ht="20.100000000000001" customHeight="1" x14ac:dyDescent="0.25">
      <c r="HA5019" s="2"/>
      <c r="HB5019" s="2">
        <f t="shared" si="1288"/>
        <v>28.28159999999793</v>
      </c>
      <c r="HC5019" s="147">
        <f t="shared" si="1289"/>
        <v>1.954956210936955E-4</v>
      </c>
      <c r="HD5019" s="2">
        <f t="shared" si="1290"/>
        <v>5.2229444124968129E-7</v>
      </c>
      <c r="HE5019" s="2">
        <f t="shared" si="1286"/>
        <v>5.2229444124968129E-7</v>
      </c>
      <c r="HF5019" s="24" t="str">
        <f t="shared" si="1287"/>
        <v/>
      </c>
    </row>
    <row r="5020" spans="209:214" ht="20.100000000000001" customHeight="1" x14ac:dyDescent="0.25">
      <c r="HA5020" s="2"/>
      <c r="HB5020" s="2">
        <f t="shared" si="1288"/>
        <v>28.287999999997929</v>
      </c>
      <c r="HC5020" s="147">
        <f t="shared" si="1289"/>
        <v>1.9497332665244582E-4</v>
      </c>
      <c r="HD5020" s="2">
        <f t="shared" si="1290"/>
        <v>5.2092032523529336E-7</v>
      </c>
      <c r="HE5020" s="2">
        <f t="shared" si="1286"/>
        <v>5.2092032523529336E-7</v>
      </c>
      <c r="HF5020" s="24" t="str">
        <f t="shared" si="1287"/>
        <v/>
      </c>
    </row>
    <row r="5021" spans="209:214" ht="20.100000000000001" customHeight="1" x14ac:dyDescent="0.25">
      <c r="HA5021" s="2"/>
      <c r="HB5021" s="2">
        <f t="shared" si="1288"/>
        <v>28.294399999997928</v>
      </c>
      <c r="HC5021" s="147">
        <f t="shared" si="1289"/>
        <v>1.9445240632721053E-4</v>
      </c>
      <c r="HD5021" s="2">
        <f t="shared" si="1290"/>
        <v>5.1954975794371735E-7</v>
      </c>
      <c r="HE5021" s="2">
        <f t="shared" si="1286"/>
        <v>5.1954975794371735E-7</v>
      </c>
      <c r="HF5021" s="24" t="str">
        <f t="shared" si="1287"/>
        <v/>
      </c>
    </row>
    <row r="5022" spans="209:214" ht="20.100000000000001" customHeight="1" x14ac:dyDescent="0.25">
      <c r="HA5022" s="2"/>
      <c r="HB5022" s="2">
        <f t="shared" si="1288"/>
        <v>28.300799999997928</v>
      </c>
      <c r="HC5022" s="147">
        <f t="shared" si="1289"/>
        <v>1.9393285656926681E-4</v>
      </c>
      <c r="HD5022" s="2">
        <f t="shared" si="1290"/>
        <v>5.1818273041806095E-7</v>
      </c>
      <c r="HE5022" s="2">
        <f t="shared" si="1286"/>
        <v>5.1818273041806095E-7</v>
      </c>
      <c r="HF5022" s="24" t="str">
        <f t="shared" si="1287"/>
        <v/>
      </c>
    </row>
    <row r="5023" spans="209:214" ht="20.100000000000001" customHeight="1" x14ac:dyDescent="0.25">
      <c r="HA5023" s="2"/>
      <c r="HB5023" s="2">
        <f t="shared" si="1288"/>
        <v>28.307199999997927</v>
      </c>
      <c r="HC5023" s="147">
        <f t="shared" si="1289"/>
        <v>1.9341467383884875E-4</v>
      </c>
      <c r="HD5023" s="2">
        <f t="shared" si="1290"/>
        <v>5.1681923372335985E-7</v>
      </c>
      <c r="HE5023" s="2">
        <f t="shared" si="1286"/>
        <v>5.1681923372335985E-7</v>
      </c>
      <c r="HF5023" s="24" t="str">
        <f t="shared" si="1287"/>
        <v/>
      </c>
    </row>
    <row r="5024" spans="209:214" ht="20.100000000000001" customHeight="1" x14ac:dyDescent="0.25">
      <c r="HA5024" s="2"/>
      <c r="HB5024" s="2">
        <f t="shared" si="1288"/>
        <v>28.313599999997926</v>
      </c>
      <c r="HC5024" s="147">
        <f t="shared" si="1289"/>
        <v>1.9289785460512539E-4</v>
      </c>
      <c r="HD5024" s="2">
        <f t="shared" si="1290"/>
        <v>5.1545925894674036E-7</v>
      </c>
      <c r="HE5024" s="2">
        <f t="shared" si="1286"/>
        <v>5.1545925894674036E-7</v>
      </c>
      <c r="HF5024" s="24" t="str">
        <f t="shared" si="1287"/>
        <v/>
      </c>
    </row>
    <row r="5025" spans="209:214" ht="20.100000000000001" customHeight="1" x14ac:dyDescent="0.25">
      <c r="HA5025" s="2"/>
      <c r="HB5025" s="2">
        <f t="shared" si="1288"/>
        <v>28.319999999997925</v>
      </c>
      <c r="HC5025" s="147">
        <f t="shared" si="1289"/>
        <v>1.9238239534617865E-4</v>
      </c>
      <c r="HD5025" s="2">
        <f t="shared" si="1290"/>
        <v>5.141027971979073E-7</v>
      </c>
      <c r="HE5025" s="2">
        <f t="shared" si="1286"/>
        <v>5.141027971979073E-7</v>
      </c>
      <c r="HF5025" s="24" t="str">
        <f t="shared" si="1287"/>
        <v/>
      </c>
    </row>
    <row r="5026" spans="209:214" ht="20.100000000000001" customHeight="1" x14ac:dyDescent="0.25">
      <c r="HA5026" s="2"/>
      <c r="HB5026" s="2">
        <f t="shared" si="1288"/>
        <v>28.326399999997925</v>
      </c>
      <c r="HC5026" s="147">
        <f t="shared" si="1289"/>
        <v>1.9186829254898074E-4</v>
      </c>
      <c r="HD5026" s="2">
        <f t="shared" si="1290"/>
        <v>5.127498396070569E-7</v>
      </c>
      <c r="HE5026" s="2">
        <f t="shared" si="1286"/>
        <v>5.127498396070569E-7</v>
      </c>
      <c r="HF5026" s="24" t="str">
        <f t="shared" si="1287"/>
        <v/>
      </c>
    </row>
    <row r="5027" spans="209:214" ht="20.100000000000001" customHeight="1" x14ac:dyDescent="0.25">
      <c r="HA5027" s="2"/>
      <c r="HB5027" s="2">
        <f t="shared" si="1288"/>
        <v>28.332799999997924</v>
      </c>
      <c r="HC5027" s="147">
        <f t="shared" si="1289"/>
        <v>1.9135554270937368E-4</v>
      </c>
      <c r="HD5027" s="2">
        <f t="shared" si="1290"/>
        <v>5.1140037732731627E-7</v>
      </c>
      <c r="HE5027" s="2">
        <f t="shared" si="1286"/>
        <v>5.1140037732731627E-7</v>
      </c>
      <c r="HF5027" s="24" t="str">
        <f t="shared" si="1287"/>
        <v/>
      </c>
    </row>
    <row r="5028" spans="209:214" ht="20.100000000000001" customHeight="1" x14ac:dyDescent="0.25">
      <c r="HA5028" s="2"/>
      <c r="HB5028" s="2">
        <f t="shared" si="1288"/>
        <v>28.339199999997923</v>
      </c>
      <c r="HC5028" s="147">
        <f t="shared" si="1289"/>
        <v>1.9084414233204637E-4</v>
      </c>
      <c r="HD5028" s="2">
        <f t="shared" si="1290"/>
        <v>5.1005440153195159E-7</v>
      </c>
      <c r="HE5028" s="2">
        <f t="shared" si="1286"/>
        <v>5.1005440153195159E-7</v>
      </c>
      <c r="HF5028" s="24" t="str">
        <f t="shared" si="1287"/>
        <v/>
      </c>
    </row>
    <row r="5029" spans="209:214" ht="20.100000000000001" customHeight="1" x14ac:dyDescent="0.25">
      <c r="HA5029" s="2"/>
      <c r="HB5029" s="2">
        <f t="shared" si="1288"/>
        <v>28.345599999997923</v>
      </c>
      <c r="HC5029" s="147">
        <f t="shared" si="1289"/>
        <v>1.9033408793051442E-4</v>
      </c>
      <c r="HD5029" s="2">
        <f t="shared" si="1290"/>
        <v>5.0871190341837962E-7</v>
      </c>
      <c r="HE5029" s="2">
        <f t="shared" si="1286"/>
        <v>5.0871190341837962E-7</v>
      </c>
      <c r="HF5029" s="24" t="str">
        <f t="shared" si="1287"/>
        <v/>
      </c>
    </row>
    <row r="5030" spans="209:214" ht="20.100000000000001" customHeight="1" x14ac:dyDescent="0.25">
      <c r="HA5030" s="2"/>
      <c r="HB5030" s="2">
        <f t="shared" si="1288"/>
        <v>28.351999999997922</v>
      </c>
      <c r="HC5030" s="147">
        <f t="shared" si="1289"/>
        <v>1.8982537602709604E-4</v>
      </c>
      <c r="HD5030" s="2">
        <f t="shared" si="1290"/>
        <v>5.0737287420274673E-7</v>
      </c>
      <c r="HE5030" s="2">
        <f t="shared" si="1286"/>
        <v>5.0737287420274673E-7</v>
      </c>
      <c r="HF5030" s="24" t="str">
        <f t="shared" si="1287"/>
        <v/>
      </c>
    </row>
    <row r="5031" spans="209:214" ht="20.100000000000001" customHeight="1" x14ac:dyDescent="0.25">
      <c r="HA5031" s="2"/>
      <c r="HB5031" s="2">
        <f t="shared" si="1288"/>
        <v>28.358399999997921</v>
      </c>
      <c r="HC5031" s="147">
        <f t="shared" si="1289"/>
        <v>1.8931800315289329E-4</v>
      </c>
      <c r="HD5031" s="2">
        <f t="shared" si="1290"/>
        <v>5.0603730512516014E-7</v>
      </c>
      <c r="HE5031" s="2">
        <f t="shared" si="1286"/>
        <v>5.0603730512516014E-7</v>
      </c>
      <c r="HF5031" s="24" t="str">
        <f t="shared" si="1287"/>
        <v/>
      </c>
    </row>
    <row r="5032" spans="209:214" ht="20.100000000000001" customHeight="1" x14ac:dyDescent="0.25">
      <c r="HA5032" s="2"/>
      <c r="HB5032" s="2">
        <f t="shared" si="1288"/>
        <v>28.364799999997921</v>
      </c>
      <c r="HC5032" s="147">
        <f t="shared" si="1289"/>
        <v>1.8881196584776813E-4</v>
      </c>
      <c r="HD5032" s="2">
        <f t="shared" si="1290"/>
        <v>5.0470518744548669E-7</v>
      </c>
      <c r="HE5032" s="2">
        <f t="shared" si="1286"/>
        <v>5.0470518744548669E-7</v>
      </c>
      <c r="HF5032" s="24" t="str">
        <f t="shared" si="1287"/>
        <v/>
      </c>
    </row>
    <row r="5033" spans="209:214" ht="20.100000000000001" customHeight="1" x14ac:dyDescent="0.25">
      <c r="HA5033" s="2"/>
      <c r="HB5033" s="2">
        <f t="shared" si="1288"/>
        <v>28.37119999999792</v>
      </c>
      <c r="HC5033" s="147">
        <f t="shared" si="1289"/>
        <v>1.8830726066032264E-4</v>
      </c>
      <c r="HD5033" s="2">
        <f t="shared" si="1290"/>
        <v>5.0337651244617169E-7</v>
      </c>
      <c r="HE5033" s="2">
        <f t="shared" si="1286"/>
        <v>5.0337651244617169E-7</v>
      </c>
      <c r="HF5033" s="24" t="str">
        <f t="shared" si="1287"/>
        <v/>
      </c>
    </row>
    <row r="5034" spans="209:214" ht="20.100000000000001" customHeight="1" x14ac:dyDescent="0.25">
      <c r="HA5034" s="2"/>
      <c r="HB5034" s="2">
        <f t="shared" si="1288"/>
        <v>28.377599999997919</v>
      </c>
      <c r="HC5034" s="147">
        <f t="shared" si="1289"/>
        <v>1.8780388414787647E-4</v>
      </c>
      <c r="HD5034" s="2">
        <f t="shared" si="1290"/>
        <v>5.0205127143012479E-7</v>
      </c>
      <c r="HE5034" s="2">
        <f t="shared" si="1286"/>
        <v>5.0205127143012479E-7</v>
      </c>
      <c r="HF5034" s="24" t="str">
        <f t="shared" si="1287"/>
        <v/>
      </c>
    </row>
    <row r="5035" spans="209:214" ht="20.100000000000001" customHeight="1" x14ac:dyDescent="0.25">
      <c r="HA5035" s="2"/>
      <c r="HB5035" s="2">
        <f t="shared" si="1288"/>
        <v>28.383999999997918</v>
      </c>
      <c r="HC5035" s="147">
        <f t="shared" si="1289"/>
        <v>1.8730183287644635E-4</v>
      </c>
      <c r="HD5035" s="2">
        <f t="shared" si="1290"/>
        <v>5.0072945572280704E-7</v>
      </c>
      <c r="HE5035" s="2">
        <f t="shared" si="1286"/>
        <v>5.0072945572280704E-7</v>
      </c>
      <c r="HF5035" s="24" t="str">
        <f t="shared" si="1287"/>
        <v/>
      </c>
    </row>
    <row r="5036" spans="209:214" ht="20.100000000000001" customHeight="1" x14ac:dyDescent="0.25">
      <c r="HA5036" s="2"/>
      <c r="HB5036" s="2">
        <f t="shared" si="1288"/>
        <v>28.390399999997918</v>
      </c>
      <c r="HC5036" s="147">
        <f t="shared" si="1289"/>
        <v>1.8680110342072354E-4</v>
      </c>
      <c r="HD5036" s="2">
        <f t="shared" si="1290"/>
        <v>4.9941105666941195E-7</v>
      </c>
      <c r="HE5036" s="2">
        <f t="shared" si="1286"/>
        <v>4.9941105666941195E-7</v>
      </c>
      <c r="HF5036" s="24" t="str">
        <f t="shared" si="1287"/>
        <v/>
      </c>
    </row>
    <row r="5037" spans="209:214" ht="20.100000000000001" customHeight="1" x14ac:dyDescent="0.25">
      <c r="HA5037" s="2"/>
      <c r="HB5037" s="2">
        <f t="shared" si="1288"/>
        <v>28.396799999997917</v>
      </c>
      <c r="HC5037" s="147">
        <f t="shared" si="1289"/>
        <v>1.8630169236405413E-4</v>
      </c>
      <c r="HD5037" s="2">
        <f t="shared" si="1290"/>
        <v>4.9809606563798263E-7</v>
      </c>
      <c r="HE5037" s="2">
        <f t="shared" si="1286"/>
        <v>4.9809606563798263E-7</v>
      </c>
      <c r="HF5037" s="24" t="str">
        <f t="shared" si="1287"/>
        <v/>
      </c>
    </row>
    <row r="5038" spans="209:214" ht="20.100000000000001" customHeight="1" x14ac:dyDescent="0.25">
      <c r="HA5038" s="2"/>
      <c r="HB5038" s="2">
        <f t="shared" si="1288"/>
        <v>28.403199999997916</v>
      </c>
      <c r="HC5038" s="147">
        <f t="shared" si="1289"/>
        <v>1.8580359629841614E-4</v>
      </c>
      <c r="HD5038" s="2">
        <f t="shared" si="1290"/>
        <v>4.967844740160236E-7</v>
      </c>
      <c r="HE5038" s="2">
        <f t="shared" si="1286"/>
        <v>4.967844740160236E-7</v>
      </c>
      <c r="HF5038" s="24" t="str">
        <f t="shared" si="1287"/>
        <v/>
      </c>
    </row>
    <row r="5039" spans="209:214" ht="20.100000000000001" customHeight="1" x14ac:dyDescent="0.25">
      <c r="HA5039" s="2"/>
      <c r="HB5039" s="2">
        <f t="shared" si="1288"/>
        <v>28.409599999997916</v>
      </c>
      <c r="HC5039" s="147">
        <f t="shared" si="1289"/>
        <v>1.8530681182440012E-4</v>
      </c>
      <c r="HD5039" s="2">
        <f t="shared" si="1290"/>
        <v>4.9547627321421418E-7</v>
      </c>
      <c r="HE5039" s="2">
        <f t="shared" si="1286"/>
        <v>4.9547627321421418E-7</v>
      </c>
      <c r="HF5039" s="24" t="str">
        <f t="shared" si="1287"/>
        <v/>
      </c>
    </row>
    <row r="5040" spans="209:214" ht="20.100000000000001" customHeight="1" x14ac:dyDescent="0.25">
      <c r="HA5040" s="2"/>
      <c r="HB5040" s="2">
        <f t="shared" si="1288"/>
        <v>28.415999999997915</v>
      </c>
      <c r="HC5040" s="147">
        <f t="shared" si="1289"/>
        <v>1.8481133555118591E-4</v>
      </c>
      <c r="HD5040" s="2">
        <f t="shared" si="1290"/>
        <v>4.9417145466204462E-7</v>
      </c>
      <c r="HE5040" s="2">
        <f t="shared" si="1286"/>
        <v>4.9417145466204462E-7</v>
      </c>
      <c r="HF5040" s="24" t="str">
        <f t="shared" si="1287"/>
        <v/>
      </c>
    </row>
    <row r="5041" spans="209:214" ht="20.100000000000001" customHeight="1" x14ac:dyDescent="0.25">
      <c r="HA5041" s="2"/>
      <c r="HB5041" s="2">
        <f t="shared" si="1288"/>
        <v>28.422399999997914</v>
      </c>
      <c r="HC5041" s="147">
        <f t="shared" si="1289"/>
        <v>1.8431716409652386E-4</v>
      </c>
      <c r="HD5041" s="2">
        <f t="shared" si="1290"/>
        <v>4.9287000981234263E-7</v>
      </c>
      <c r="HE5041" s="2">
        <f t="shared" si="1286"/>
        <v>4.9287000981234263E-7</v>
      </c>
      <c r="HF5041" s="24" t="str">
        <f t="shared" si="1287"/>
        <v/>
      </c>
    </row>
    <row r="5042" spans="209:214" ht="20.100000000000001" customHeight="1" x14ac:dyDescent="0.25">
      <c r="HA5042" s="2"/>
      <c r="HB5042" s="2">
        <f t="shared" si="1288"/>
        <v>28.428799999997914</v>
      </c>
      <c r="HC5042" s="147">
        <f t="shared" si="1289"/>
        <v>1.8382429408671152E-4</v>
      </c>
      <c r="HD5042" s="2">
        <f t="shared" si="1290"/>
        <v>4.9157193013677392E-7</v>
      </c>
      <c r="HE5042" s="2">
        <f t="shared" si="1286"/>
        <v>4.9157193013677392E-7</v>
      </c>
      <c r="HF5042" s="24" t="str">
        <f t="shared" si="1287"/>
        <v/>
      </c>
    </row>
    <row r="5043" spans="209:214" ht="20.100000000000001" customHeight="1" x14ac:dyDescent="0.25">
      <c r="HA5043" s="2"/>
      <c r="HB5043" s="2">
        <f t="shared" si="1288"/>
        <v>28.435199999997913</v>
      </c>
      <c r="HC5043" s="147">
        <f t="shared" si="1289"/>
        <v>1.8333272215657475E-4</v>
      </c>
      <c r="HD5043" s="2">
        <f t="shared" si="1290"/>
        <v>4.9027720712993507E-7</v>
      </c>
      <c r="HE5043" s="2">
        <f t="shared" si="1286"/>
        <v>4.9027720712993507E-7</v>
      </c>
      <c r="HF5043" s="24" t="str">
        <f t="shared" si="1287"/>
        <v/>
      </c>
    </row>
    <row r="5044" spans="209:214" ht="20.100000000000001" customHeight="1" x14ac:dyDescent="0.25">
      <c r="HA5044" s="2"/>
      <c r="HB5044" s="2">
        <f t="shared" si="1288"/>
        <v>28.441599999997912</v>
      </c>
      <c r="HC5044" s="147">
        <f t="shared" si="1289"/>
        <v>1.8284244494944481E-4</v>
      </c>
      <c r="HD5044" s="2">
        <f t="shared" si="1290"/>
        <v>4.889858323059112E-7</v>
      </c>
      <c r="HE5044" s="2">
        <f t="shared" si="1286"/>
        <v>4.889858323059112E-7</v>
      </c>
      <c r="HF5044" s="24" t="str">
        <f t="shared" si="1287"/>
        <v/>
      </c>
    </row>
    <row r="5045" spans="209:214" ht="20.100000000000001" customHeight="1" x14ac:dyDescent="0.25">
      <c r="HA5045" s="2"/>
      <c r="HB5045" s="2">
        <f t="shared" si="1288"/>
        <v>28.447999999997911</v>
      </c>
      <c r="HC5045" s="147">
        <f t="shared" si="1289"/>
        <v>1.823534591171389E-4</v>
      </c>
      <c r="HD5045" s="2">
        <f t="shared" si="1290"/>
        <v>4.8769779719957701E-7</v>
      </c>
      <c r="HE5045" s="2">
        <f t="shared" si="1286"/>
        <v>4.8769779719957701E-7</v>
      </c>
      <c r="HF5045" s="24" t="str">
        <f t="shared" si="1287"/>
        <v/>
      </c>
    </row>
    <row r="5046" spans="209:214" ht="20.100000000000001" customHeight="1" x14ac:dyDescent="0.25">
      <c r="HA5046" s="2"/>
      <c r="HB5046" s="2">
        <f t="shared" si="1288"/>
        <v>28.454399999997911</v>
      </c>
      <c r="HC5046" s="147">
        <f t="shared" si="1289"/>
        <v>1.8186576131993932E-4</v>
      </c>
      <c r="HD5046" s="2">
        <f t="shared" si="1290"/>
        <v>4.8641309336811466E-7</v>
      </c>
      <c r="HE5046" s="2">
        <f t="shared" si="1286"/>
        <v>4.8641309336811466E-7</v>
      </c>
      <c r="HF5046" s="24" t="str">
        <f t="shared" si="1287"/>
        <v/>
      </c>
    </row>
    <row r="5047" spans="209:214" ht="20.100000000000001" customHeight="1" x14ac:dyDescent="0.25">
      <c r="HA5047" s="2"/>
      <c r="HB5047" s="2">
        <f t="shared" si="1288"/>
        <v>28.46079999999791</v>
      </c>
      <c r="HC5047" s="147">
        <f t="shared" si="1289"/>
        <v>1.8137934822657121E-4</v>
      </c>
      <c r="HD5047" s="2">
        <f t="shared" si="1290"/>
        <v>4.8513171238759854E-7</v>
      </c>
      <c r="HE5047" s="2">
        <f t="shared" si="1286"/>
        <v>4.8513171238759854E-7</v>
      </c>
      <c r="HF5047" s="24" t="str">
        <f t="shared" si="1287"/>
        <v/>
      </c>
    </row>
    <row r="5048" spans="209:214" ht="20.100000000000001" customHeight="1" x14ac:dyDescent="0.25">
      <c r="HA5048" s="2"/>
      <c r="HB5048" s="2">
        <f t="shared" si="1288"/>
        <v>28.467199999997909</v>
      </c>
      <c r="HC5048" s="147">
        <f t="shared" si="1289"/>
        <v>1.8089421651418361E-4</v>
      </c>
      <c r="HD5048" s="2">
        <f t="shared" si="1290"/>
        <v>4.8385364585584126E-7</v>
      </c>
      <c r="HE5048" s="2">
        <f t="shared" si="1286"/>
        <v>4.8385364585584126E-7</v>
      </c>
      <c r="HF5048" s="24" t="str">
        <f t="shared" si="1287"/>
        <v/>
      </c>
    </row>
    <row r="5049" spans="209:214" ht="20.100000000000001" customHeight="1" x14ac:dyDescent="0.25">
      <c r="HA5049" s="2"/>
      <c r="HB5049" s="2">
        <f t="shared" si="1288"/>
        <v>28.473599999997909</v>
      </c>
      <c r="HC5049" s="147">
        <f t="shared" si="1289"/>
        <v>1.8041036286832777E-4</v>
      </c>
      <c r="HD5049" s="2">
        <f t="shared" si="1290"/>
        <v>4.8257888539084874E-7</v>
      </c>
      <c r="HE5049" s="2">
        <f t="shared" si="1286"/>
        <v>4.8257888539084874E-7</v>
      </c>
      <c r="HF5049" s="24" t="str">
        <f t="shared" si="1287"/>
        <v/>
      </c>
    </row>
    <row r="5050" spans="209:214" ht="20.100000000000001" customHeight="1" x14ac:dyDescent="0.25">
      <c r="HA5050" s="2"/>
      <c r="HB5050" s="2">
        <f t="shared" si="1288"/>
        <v>28.479999999997908</v>
      </c>
      <c r="HC5050" s="147">
        <f t="shared" si="1289"/>
        <v>1.7992778398293692E-4</v>
      </c>
      <c r="HD5050" s="2">
        <f t="shared" si="1290"/>
        <v>4.8130742263225671E-7</v>
      </c>
      <c r="HE5050" s="2">
        <f t="shared" si="1286"/>
        <v>4.8130742263225671E-7</v>
      </c>
      <c r="HF5050" s="24" t="str">
        <f t="shared" si="1287"/>
        <v/>
      </c>
    </row>
    <row r="5051" spans="209:214" ht="20.100000000000001" customHeight="1" x14ac:dyDescent="0.25">
      <c r="HA5051" s="2"/>
      <c r="HB5051" s="2">
        <f t="shared" si="1288"/>
        <v>28.486399999997907</v>
      </c>
      <c r="HC5051" s="147">
        <f t="shared" si="1289"/>
        <v>1.7944647656030466E-4</v>
      </c>
      <c r="HD5051" s="2">
        <f t="shared" si="1290"/>
        <v>4.8003924923870154E-7</v>
      </c>
      <c r="HE5051" s="2">
        <f t="shared" si="1286"/>
        <v>4.8003924923870154E-7</v>
      </c>
      <c r="HF5051" s="24" t="str">
        <f t="shared" si="1287"/>
        <v/>
      </c>
    </row>
    <row r="5052" spans="209:214" ht="20.100000000000001" customHeight="1" x14ac:dyDescent="0.25">
      <c r="HA5052" s="2"/>
      <c r="HB5052" s="2">
        <f t="shared" si="1288"/>
        <v>28.492799999997906</v>
      </c>
      <c r="HC5052" s="147">
        <f t="shared" si="1289"/>
        <v>1.7896643731106596E-4</v>
      </c>
      <c r="HD5052" s="2">
        <f t="shared" si="1290"/>
        <v>4.7877435689047654E-7</v>
      </c>
      <c r="HE5052" s="2">
        <f t="shared" si="1286"/>
        <v>4.7877435689047654E-7</v>
      </c>
      <c r="HF5052" s="24" t="str">
        <f t="shared" si="1287"/>
        <v/>
      </c>
    </row>
    <row r="5053" spans="209:214" ht="20.100000000000001" customHeight="1" x14ac:dyDescent="0.25">
      <c r="HA5053" s="2"/>
      <c r="HB5053" s="2">
        <f t="shared" si="1288"/>
        <v>28.499199999997906</v>
      </c>
      <c r="HC5053" s="147">
        <f t="shared" si="1289"/>
        <v>1.7848766295417548E-4</v>
      </c>
      <c r="HD5053" s="2">
        <f t="shared" si="1290"/>
        <v>4.775127372869841E-7</v>
      </c>
      <c r="HE5053" s="2">
        <f t="shared" si="1286"/>
        <v>4.775127372869841E-7</v>
      </c>
      <c r="HF5053" s="24" t="str">
        <f t="shared" si="1287"/>
        <v/>
      </c>
    </row>
    <row r="5054" spans="209:214" ht="20.100000000000001" customHeight="1" x14ac:dyDescent="0.25">
      <c r="HA5054" s="2"/>
      <c r="HB5054" s="2">
        <f t="shared" si="1288"/>
        <v>28.505599999997905</v>
      </c>
      <c r="HC5054" s="147">
        <f t="shared" si="1289"/>
        <v>1.780101502168885E-4</v>
      </c>
      <c r="HD5054" s="2">
        <f t="shared" si="1290"/>
        <v>4.7625438215025931E-7</v>
      </c>
      <c r="HE5054" s="2">
        <f t="shared" si="1286"/>
        <v>4.7625438215025931E-7</v>
      </c>
      <c r="HF5054" s="24" t="str">
        <f t="shared" si="1287"/>
        <v/>
      </c>
    </row>
    <row r="5055" spans="209:214" ht="20.100000000000001" customHeight="1" x14ac:dyDescent="0.25">
      <c r="HA5055" s="2"/>
      <c r="HB5055" s="2">
        <f t="shared" si="1288"/>
        <v>28.511999999997904</v>
      </c>
      <c r="HC5055" s="147">
        <f t="shared" si="1289"/>
        <v>1.7753389583473824E-4</v>
      </c>
      <c r="HD5055" s="2">
        <f t="shared" si="1290"/>
        <v>4.7499928322076871E-7</v>
      </c>
      <c r="HE5055" s="2">
        <f t="shared" si="1286"/>
        <v>4.7499928322076871E-7</v>
      </c>
      <c r="HF5055" s="24" t="str">
        <f t="shared" si="1287"/>
        <v/>
      </c>
    </row>
    <row r="5056" spans="209:214" ht="20.100000000000001" customHeight="1" x14ac:dyDescent="0.25">
      <c r="HA5056" s="2"/>
      <c r="HB5056" s="2">
        <f t="shared" si="1288"/>
        <v>28.518399999997904</v>
      </c>
      <c r="HC5056" s="147">
        <f t="shared" si="1289"/>
        <v>1.7705889655151747E-4</v>
      </c>
      <c r="HD5056" s="2">
        <f t="shared" si="1290"/>
        <v>4.7374743225957867E-7</v>
      </c>
      <c r="HE5056" s="2">
        <f t="shared" si="1286"/>
        <v>4.7374743225957867E-7</v>
      </c>
      <c r="HF5056" s="24" t="str">
        <f t="shared" si="1287"/>
        <v/>
      </c>
    </row>
    <row r="5057" spans="209:214" ht="20.100000000000001" customHeight="1" x14ac:dyDescent="0.25">
      <c r="HA5057" s="2"/>
      <c r="HB5057" s="2">
        <f t="shared" si="1288"/>
        <v>28.524799999997903</v>
      </c>
      <c r="HC5057" s="147">
        <f t="shared" si="1289"/>
        <v>1.7658514911925789E-4</v>
      </c>
      <c r="HD5057" s="2">
        <f t="shared" si="1290"/>
        <v>4.7249882104854514E-7</v>
      </c>
      <c r="HE5057" s="2">
        <f t="shared" si="1286"/>
        <v>4.7249882104854514E-7</v>
      </c>
      <c r="HF5057" s="24" t="str">
        <f t="shared" si="1287"/>
        <v/>
      </c>
    </row>
    <row r="5058" spans="209:214" ht="20.100000000000001" customHeight="1" x14ac:dyDescent="0.25">
      <c r="HA5058" s="2"/>
      <c r="HB5058" s="2">
        <f t="shared" si="1288"/>
        <v>28.531199999997902</v>
      </c>
      <c r="HC5058" s="147">
        <f t="shared" si="1289"/>
        <v>1.7611265029820935E-4</v>
      </c>
      <c r="HD5058" s="2">
        <f t="shared" si="1290"/>
        <v>4.7125344138974445E-7</v>
      </c>
      <c r="HE5058" s="2">
        <f t="shared" si="1286"/>
        <v>4.7125344138974445E-7</v>
      </c>
      <c r="HF5058" s="24" t="str">
        <f t="shared" si="1287"/>
        <v/>
      </c>
    </row>
    <row r="5059" spans="209:214" ht="20.100000000000001" customHeight="1" x14ac:dyDescent="0.25">
      <c r="HA5059" s="2"/>
      <c r="HB5059" s="2">
        <f t="shared" si="1288"/>
        <v>28.537599999997902</v>
      </c>
      <c r="HC5059" s="147">
        <f t="shared" si="1289"/>
        <v>1.756413968568196E-4</v>
      </c>
      <c r="HD5059" s="2">
        <f t="shared" si="1290"/>
        <v>4.700112851055004E-7</v>
      </c>
      <c r="HE5059" s="2">
        <f t="shared" si="1286"/>
        <v>4.700112851055004E-7</v>
      </c>
      <c r="HF5059" s="24" t="str">
        <f t="shared" si="1287"/>
        <v/>
      </c>
    </row>
    <row r="5060" spans="209:214" ht="20.100000000000001" customHeight="1" x14ac:dyDescent="0.25">
      <c r="HA5060" s="2"/>
      <c r="HB5060" s="2">
        <f t="shared" si="1288"/>
        <v>28.543999999997901</v>
      </c>
      <c r="HC5060" s="147">
        <f t="shared" si="1289"/>
        <v>1.751713855717141E-4</v>
      </c>
      <c r="HD5060" s="2">
        <f t="shared" si="1290"/>
        <v>4.6877234403659533E-7</v>
      </c>
      <c r="HE5060" s="2">
        <f t="shared" si="1286"/>
        <v>4.6877234403659533E-7</v>
      </c>
      <c r="HF5060" s="24" t="str">
        <f t="shared" si="1287"/>
        <v/>
      </c>
    </row>
    <row r="5061" spans="209:214" ht="20.100000000000001" customHeight="1" x14ac:dyDescent="0.25">
      <c r="HA5061" s="2"/>
      <c r="HB5061" s="2">
        <f t="shared" si="1288"/>
        <v>28.5503999999979</v>
      </c>
      <c r="HC5061" s="147">
        <f t="shared" si="1289"/>
        <v>1.7470261322767751E-4</v>
      </c>
      <c r="HD5061" s="2">
        <f t="shared" si="1290"/>
        <v>4.6753661004657983E-7</v>
      </c>
      <c r="HE5061" s="2">
        <f t="shared" si="1286"/>
        <v>4.6753661004657983E-7</v>
      </c>
      <c r="HF5061" s="24" t="str">
        <f t="shared" si="1287"/>
        <v/>
      </c>
    </row>
    <row r="5062" spans="209:214" ht="20.100000000000001" customHeight="1" x14ac:dyDescent="0.25">
      <c r="HA5062" s="2"/>
      <c r="HB5062" s="2">
        <f t="shared" si="1288"/>
        <v>28.556799999997899</v>
      </c>
      <c r="HC5062" s="147">
        <f t="shared" si="1289"/>
        <v>1.7423507661763093E-4</v>
      </c>
      <c r="HD5062" s="2">
        <f t="shared" si="1290"/>
        <v>4.6630407501711065E-7</v>
      </c>
      <c r="HE5062" s="2">
        <f t="shared" si="1286"/>
        <v>4.6630407501711065E-7</v>
      </c>
      <c r="HF5062" s="24" t="str">
        <f t="shared" si="1287"/>
        <v/>
      </c>
    </row>
    <row r="5063" spans="209:214" ht="20.100000000000001" customHeight="1" x14ac:dyDescent="0.25">
      <c r="HA5063" s="2"/>
      <c r="HB5063" s="2">
        <f t="shared" si="1288"/>
        <v>28.563199999997899</v>
      </c>
      <c r="HC5063" s="147">
        <f t="shared" si="1289"/>
        <v>1.7376877254261382E-4</v>
      </c>
      <c r="HD5063" s="2">
        <f t="shared" si="1290"/>
        <v>4.6507473085041729E-7</v>
      </c>
      <c r="HE5063" s="2">
        <f t="shared" si="1286"/>
        <v>4.6507473085041729E-7</v>
      </c>
      <c r="HF5063" s="24" t="str">
        <f t="shared" si="1287"/>
        <v/>
      </c>
    </row>
    <row r="5064" spans="209:214" ht="20.100000000000001" customHeight="1" x14ac:dyDescent="0.25">
      <c r="HA5064" s="2"/>
      <c r="HB5064" s="2">
        <f t="shared" si="1288"/>
        <v>28.569599999997898</v>
      </c>
      <c r="HC5064" s="147">
        <f t="shared" si="1289"/>
        <v>1.733036978117634E-4</v>
      </c>
      <c r="HD5064" s="2">
        <f t="shared" si="1290"/>
        <v>4.638485694687599E-7</v>
      </c>
      <c r="HE5064" s="2">
        <f t="shared" si="1286"/>
        <v>4.638485694687599E-7</v>
      </c>
      <c r="HF5064" s="24" t="str">
        <f t="shared" si="1287"/>
        <v/>
      </c>
    </row>
    <row r="5065" spans="209:214" ht="20.100000000000001" customHeight="1" x14ac:dyDescent="0.25">
      <c r="HA5065" s="2"/>
      <c r="HB5065" s="2">
        <f t="shared" si="1288"/>
        <v>28.575999999997897</v>
      </c>
      <c r="HC5065" s="147">
        <f t="shared" si="1289"/>
        <v>1.7283984924229464E-4</v>
      </c>
      <c r="HD5065" s="2">
        <f t="shared" si="1290"/>
        <v>4.626255828131282E-7</v>
      </c>
      <c r="HE5065" s="2">
        <f t="shared" si="1286"/>
        <v>4.626255828131282E-7</v>
      </c>
      <c r="HF5065" s="24" t="str">
        <f t="shared" si="1287"/>
        <v/>
      </c>
    </row>
    <row r="5066" spans="209:214" ht="20.100000000000001" customHeight="1" x14ac:dyDescent="0.25">
      <c r="HA5066" s="2"/>
      <c r="HB5066" s="2">
        <f t="shared" si="1288"/>
        <v>28.582399999997897</v>
      </c>
      <c r="HC5066" s="147">
        <f t="shared" si="1289"/>
        <v>1.7237722365948151E-4</v>
      </c>
      <c r="HD5066" s="2">
        <f t="shared" si="1290"/>
        <v>4.6140576284671095E-7</v>
      </c>
      <c r="HE5066" s="2">
        <f t="shared" si="1286"/>
        <v>4.6140576284671095E-7</v>
      </c>
      <c r="HF5066" s="24" t="str">
        <f t="shared" si="1287"/>
        <v/>
      </c>
    </row>
    <row r="5067" spans="209:214" ht="20.100000000000001" customHeight="1" x14ac:dyDescent="0.25">
      <c r="HA5067" s="2"/>
      <c r="HB5067" s="2">
        <f t="shared" si="1288"/>
        <v>28.588799999997896</v>
      </c>
      <c r="HC5067" s="147">
        <f t="shared" si="1289"/>
        <v>1.719158178966348E-4</v>
      </c>
      <c r="HD5067" s="2">
        <f t="shared" si="1290"/>
        <v>4.6018910155061336E-7</v>
      </c>
      <c r="HE5067" s="2">
        <f t="shared" si="1286"/>
        <v>4.6018910155061336E-7</v>
      </c>
      <c r="HF5067" s="24" t="str">
        <f t="shared" si="1287"/>
        <v/>
      </c>
    </row>
    <row r="5068" spans="209:214" ht="20.100000000000001" customHeight="1" x14ac:dyDescent="0.25">
      <c r="HA5068" s="2"/>
      <c r="HB5068" s="2">
        <f t="shared" si="1288"/>
        <v>28.595199999997895</v>
      </c>
      <c r="HC5068" s="147">
        <f t="shared" si="1289"/>
        <v>1.7145562879508419E-4</v>
      </c>
      <c r="HD5068" s="2">
        <f t="shared" si="1290"/>
        <v>4.5897559092578154E-7</v>
      </c>
      <c r="HE5068" s="2">
        <f t="shared" si="1286"/>
        <v>4.5897559092578154E-7</v>
      </c>
      <c r="HF5068" s="24" t="str">
        <f t="shared" si="1287"/>
        <v/>
      </c>
    </row>
    <row r="5069" spans="209:214" ht="20.100000000000001" customHeight="1" x14ac:dyDescent="0.25">
      <c r="HA5069" s="2"/>
      <c r="HB5069" s="2">
        <f t="shared" si="1288"/>
        <v>28.601599999997894</v>
      </c>
      <c r="HC5069" s="147">
        <f t="shared" si="1289"/>
        <v>1.7099665320415841E-4</v>
      </c>
      <c r="HD5069" s="2">
        <f t="shared" si="1290"/>
        <v>4.5776522299340906E-7</v>
      </c>
      <c r="HE5069" s="2">
        <f t="shared" si="1286"/>
        <v>4.5776522299340906E-7</v>
      </c>
      <c r="HF5069" s="24" t="str">
        <f t="shared" si="1287"/>
        <v/>
      </c>
    </row>
    <row r="5070" spans="209:214" ht="20.100000000000001" customHeight="1" x14ac:dyDescent="0.25">
      <c r="HA5070" s="2"/>
      <c r="HB5070" s="2">
        <f t="shared" si="1288"/>
        <v>28.607999999997894</v>
      </c>
      <c r="HC5070" s="147">
        <f t="shared" si="1289"/>
        <v>1.70538887981165E-4</v>
      </c>
      <c r="HD5070" s="2">
        <f t="shared" si="1290"/>
        <v>4.5655798979428648E-7</v>
      </c>
      <c r="HE5070" s="2">
        <f t="shared" si="1286"/>
        <v>4.5655798979428648E-7</v>
      </c>
      <c r="HF5070" s="24" t="str">
        <f t="shared" si="1287"/>
        <v/>
      </c>
    </row>
    <row r="5071" spans="209:214" ht="20.100000000000001" customHeight="1" x14ac:dyDescent="0.25">
      <c r="HA5071" s="2"/>
      <c r="HB5071" s="2">
        <f t="shared" si="1288"/>
        <v>28.614399999997893</v>
      </c>
      <c r="HC5071" s="147">
        <f t="shared" si="1289"/>
        <v>1.7008232999137071E-4</v>
      </c>
      <c r="HD5071" s="2">
        <f t="shared" si="1290"/>
        <v>4.5535388338877416E-7</v>
      </c>
      <c r="HE5071" s="2">
        <f t="shared" si="1286"/>
        <v>4.5535388338877416E-7</v>
      </c>
      <c r="HF5071" s="24" t="str">
        <f t="shared" si="1287"/>
        <v/>
      </c>
    </row>
    <row r="5072" spans="209:214" ht="20.100000000000001" customHeight="1" x14ac:dyDescent="0.25">
      <c r="HA5072" s="2"/>
      <c r="HB5072" s="2">
        <f t="shared" si="1288"/>
        <v>28.620799999997892</v>
      </c>
      <c r="HC5072" s="147">
        <f t="shared" si="1289"/>
        <v>1.6962697610798194E-4</v>
      </c>
      <c r="HD5072" s="2">
        <f t="shared" si="1290"/>
        <v>4.5415289585585368E-7</v>
      </c>
      <c r="HE5072" s="2">
        <f t="shared" si="1286"/>
        <v>4.5415289585585368E-7</v>
      </c>
      <c r="HF5072" s="24" t="str">
        <f t="shared" si="1287"/>
        <v/>
      </c>
    </row>
    <row r="5073" spans="209:214" ht="20.100000000000001" customHeight="1" x14ac:dyDescent="0.25">
      <c r="HA5073" s="2"/>
      <c r="HB5073" s="2">
        <f t="shared" si="1288"/>
        <v>28.627199999997892</v>
      </c>
      <c r="HC5073" s="147">
        <f t="shared" si="1289"/>
        <v>1.6917282321212608E-4</v>
      </c>
      <c r="HD5073" s="2">
        <f t="shared" si="1290"/>
        <v>4.5295501929586536E-7</v>
      </c>
      <c r="HE5073" s="2">
        <f t="shared" si="1286"/>
        <v>4.5295501929586536E-7</v>
      </c>
      <c r="HF5073" s="24" t="str">
        <f t="shared" si="1287"/>
        <v/>
      </c>
    </row>
    <row r="5074" spans="209:214" ht="20.100000000000001" customHeight="1" x14ac:dyDescent="0.25">
      <c r="HA5074" s="2"/>
      <c r="HB5074" s="2">
        <f t="shared" si="1288"/>
        <v>28.633599999997891</v>
      </c>
      <c r="HC5074" s="147">
        <f t="shared" si="1289"/>
        <v>1.6871986819283022E-4</v>
      </c>
      <c r="HD5074" s="2">
        <f t="shared" si="1290"/>
        <v>4.5176024582682206E-7</v>
      </c>
      <c r="HE5074" s="2">
        <f t="shared" si="1286"/>
        <v>4.5176024582682206E-7</v>
      </c>
      <c r="HF5074" s="24" t="str">
        <f t="shared" si="1287"/>
        <v/>
      </c>
    </row>
    <row r="5075" spans="209:214" ht="20.100000000000001" customHeight="1" x14ac:dyDescent="0.25">
      <c r="HA5075" s="2"/>
      <c r="HB5075" s="2">
        <f t="shared" si="1288"/>
        <v>28.63999999999789</v>
      </c>
      <c r="HC5075" s="147">
        <f t="shared" si="1289"/>
        <v>1.682681079470034E-4</v>
      </c>
      <c r="HD5075" s="2">
        <f t="shared" si="1290"/>
        <v>4.5056856758752617E-7</v>
      </c>
      <c r="HE5075" s="2">
        <f t="shared" si="1286"/>
        <v>4.5056856758752617E-7</v>
      </c>
      <c r="HF5075" s="24" t="str">
        <f t="shared" si="1287"/>
        <v/>
      </c>
    </row>
    <row r="5076" spans="209:214" ht="20.100000000000001" customHeight="1" x14ac:dyDescent="0.25">
      <c r="HA5076" s="2"/>
      <c r="HB5076" s="2">
        <f t="shared" si="1288"/>
        <v>28.64639999999789</v>
      </c>
      <c r="HC5076" s="147">
        <f t="shared" si="1289"/>
        <v>1.6781753937941587E-4</v>
      </c>
      <c r="HD5076" s="2">
        <f t="shared" si="1290"/>
        <v>4.4937997673445262E-7</v>
      </c>
      <c r="HE5076" s="2">
        <f t="shared" si="1286"/>
        <v>4.4937997673445262E-7</v>
      </c>
      <c r="HF5076" s="24" t="str">
        <f t="shared" si="1287"/>
        <v/>
      </c>
    </row>
    <row r="5077" spans="209:214" ht="20.100000000000001" customHeight="1" x14ac:dyDescent="0.25">
      <c r="HA5077" s="2"/>
      <c r="HB5077" s="2">
        <f t="shared" si="1288"/>
        <v>28.652799999997889</v>
      </c>
      <c r="HC5077" s="147">
        <f t="shared" si="1289"/>
        <v>1.6736815940268142E-4</v>
      </c>
      <c r="HD5077" s="2">
        <f t="shared" si="1290"/>
        <v>4.4819446544576034E-7</v>
      </c>
      <c r="HE5077" s="2">
        <f t="shared" si="1286"/>
        <v>4.4819446544576034E-7</v>
      </c>
      <c r="HF5077" s="24" t="str">
        <f t="shared" si="1287"/>
        <v/>
      </c>
    </row>
    <row r="5078" spans="209:214" ht="20.100000000000001" customHeight="1" x14ac:dyDescent="0.25">
      <c r="HA5078" s="2"/>
      <c r="HB5078" s="2">
        <f t="shared" si="1288"/>
        <v>28.659199999997888</v>
      </c>
      <c r="HC5078" s="147">
        <f t="shared" si="1289"/>
        <v>1.6691996493723566E-4</v>
      </c>
      <c r="HD5078" s="2">
        <f t="shared" si="1290"/>
        <v>4.470120259167658E-7</v>
      </c>
      <c r="HE5078" s="2">
        <f t="shared" si="1286"/>
        <v>4.470120259167658E-7</v>
      </c>
      <c r="HF5078" s="24" t="str">
        <f t="shared" si="1287"/>
        <v/>
      </c>
    </row>
    <row r="5079" spans="209:214" ht="20.100000000000001" customHeight="1" x14ac:dyDescent="0.25">
      <c r="HA5079" s="2"/>
      <c r="HB5079" s="2">
        <f t="shared" si="1288"/>
        <v>28.665599999997887</v>
      </c>
      <c r="HC5079" s="147">
        <f t="shared" si="1289"/>
        <v>1.6647295291131889E-4</v>
      </c>
      <c r="HD5079" s="2">
        <f t="shared" si="1290"/>
        <v>4.4583265036262634E-7</v>
      </c>
      <c r="HE5079" s="2">
        <f t="shared" si="1286"/>
        <v>4.4583265036262634E-7</v>
      </c>
      <c r="HF5079" s="24" t="str">
        <f t="shared" si="1287"/>
        <v/>
      </c>
    </row>
    <row r="5080" spans="209:214" ht="20.100000000000001" customHeight="1" x14ac:dyDescent="0.25">
      <c r="HA5080" s="2"/>
      <c r="HB5080" s="2">
        <f t="shared" si="1288"/>
        <v>28.671999999997887</v>
      </c>
      <c r="HC5080" s="147">
        <f t="shared" si="1289"/>
        <v>1.6602712026095626E-4</v>
      </c>
      <c r="HD5080" s="2">
        <f t="shared" si="1290"/>
        <v>4.4465633101834021E-7</v>
      </c>
      <c r="HE5080" s="2">
        <f t="shared" ref="HE5080:HE5143" si="1291">IF(HC5080&lt;(1-$HA$604),HD5080,"")</f>
        <v>4.4465633101834021E-7</v>
      </c>
      <c r="HF5080" s="24" t="str">
        <f t="shared" ref="HF5080:HF5143" si="1292">IF(HC5080&lt;(1-$HA$610),HD5080,"")</f>
        <v/>
      </c>
    </row>
    <row r="5081" spans="209:214" ht="20.100000000000001" customHeight="1" x14ac:dyDescent="0.25">
      <c r="HA5081" s="2"/>
      <c r="HB5081" s="2">
        <f t="shared" ref="HB5081:HB5144" si="1293">HB5080+$HE$597</f>
        <v>28.678399999997886</v>
      </c>
      <c r="HC5081" s="147">
        <f t="shared" ref="HC5081:HC5144" si="1294">_xlfn.CHISQ.DIST.RT(HB5081,7)</f>
        <v>1.6558246392993792E-4</v>
      </c>
      <c r="HD5081" s="2">
        <f t="shared" ref="HD5081:HD5144" si="1295">HC5081-HC5082</f>
        <v>4.4348306013725579E-7</v>
      </c>
      <c r="HE5081" s="2">
        <f t="shared" si="1291"/>
        <v>4.4348306013725579E-7</v>
      </c>
      <c r="HF5081" s="24" t="str">
        <f t="shared" si="1292"/>
        <v/>
      </c>
    </row>
    <row r="5082" spans="209:214" ht="20.100000000000001" customHeight="1" x14ac:dyDescent="0.25">
      <c r="HA5082" s="2"/>
      <c r="HB5082" s="2">
        <f t="shared" si="1293"/>
        <v>28.684799999997885</v>
      </c>
      <c r="HC5082" s="147">
        <f t="shared" si="1294"/>
        <v>1.6513898086980067E-4</v>
      </c>
      <c r="HD5082" s="2">
        <f t="shared" si="1295"/>
        <v>4.4231282999231841E-7</v>
      </c>
      <c r="HE5082" s="2">
        <f t="shared" si="1291"/>
        <v>4.4231282999231841E-7</v>
      </c>
      <c r="HF5082" s="24" t="str">
        <f t="shared" si="1292"/>
        <v/>
      </c>
    </row>
    <row r="5083" spans="209:214" ht="20.100000000000001" customHeight="1" x14ac:dyDescent="0.25">
      <c r="HA5083" s="2"/>
      <c r="HB5083" s="2">
        <f t="shared" si="1293"/>
        <v>28.691199999997885</v>
      </c>
      <c r="HC5083" s="147">
        <f t="shared" si="1294"/>
        <v>1.6469666803980835E-4</v>
      </c>
      <c r="HD5083" s="2">
        <f t="shared" si="1295"/>
        <v>4.4114563287504034E-7</v>
      </c>
      <c r="HE5083" s="2">
        <f t="shared" si="1291"/>
        <v>4.4114563287504034E-7</v>
      </c>
      <c r="HF5083" s="24" t="str">
        <f t="shared" si="1292"/>
        <v/>
      </c>
    </row>
    <row r="5084" spans="209:214" ht="20.100000000000001" customHeight="1" x14ac:dyDescent="0.25">
      <c r="HA5084" s="2"/>
      <c r="HB5084" s="2">
        <f t="shared" si="1293"/>
        <v>28.697599999997884</v>
      </c>
      <c r="HC5084" s="147">
        <f t="shared" si="1294"/>
        <v>1.6425552240693331E-4</v>
      </c>
      <c r="HD5084" s="2">
        <f t="shared" si="1295"/>
        <v>4.3998146109696453E-7</v>
      </c>
      <c r="HE5084" s="2">
        <f t="shared" si="1291"/>
        <v>4.3998146109696453E-7</v>
      </c>
      <c r="HF5084" s="24" t="str">
        <f t="shared" si="1292"/>
        <v/>
      </c>
    </row>
    <row r="5085" spans="209:214" ht="20.100000000000001" customHeight="1" x14ac:dyDescent="0.25">
      <c r="HA5085" s="2"/>
      <c r="HB5085" s="2">
        <f t="shared" si="1293"/>
        <v>28.703999999997883</v>
      </c>
      <c r="HC5085" s="147">
        <f t="shared" si="1294"/>
        <v>1.6381554094583635E-4</v>
      </c>
      <c r="HD5085" s="2">
        <f t="shared" si="1295"/>
        <v>4.3882030698646612E-7</v>
      </c>
      <c r="HE5085" s="2">
        <f t="shared" si="1291"/>
        <v>4.3882030698646612E-7</v>
      </c>
      <c r="HF5085" s="24" t="str">
        <f t="shared" si="1292"/>
        <v/>
      </c>
    </row>
    <row r="5086" spans="209:214" ht="20.100000000000001" customHeight="1" x14ac:dyDescent="0.25">
      <c r="HA5086" s="2"/>
      <c r="HB5086" s="2">
        <f t="shared" si="1293"/>
        <v>28.710399999997883</v>
      </c>
      <c r="HC5086" s="147">
        <f t="shared" si="1294"/>
        <v>1.6337672063884988E-4</v>
      </c>
      <c r="HD5086" s="2">
        <f t="shared" si="1295"/>
        <v>4.3766216289355011E-7</v>
      </c>
      <c r="HE5086" s="2">
        <f t="shared" si="1291"/>
        <v>4.3766216289355011E-7</v>
      </c>
      <c r="HF5086" s="24" t="str">
        <f t="shared" si="1292"/>
        <v/>
      </c>
    </row>
    <row r="5087" spans="209:214" ht="20.100000000000001" customHeight="1" x14ac:dyDescent="0.25">
      <c r="HA5087" s="2"/>
      <c r="HB5087" s="2">
        <f t="shared" si="1293"/>
        <v>28.716799999997882</v>
      </c>
      <c r="HC5087" s="147">
        <f t="shared" si="1294"/>
        <v>1.6293905847595633E-4</v>
      </c>
      <c r="HD5087" s="2">
        <f t="shared" si="1295"/>
        <v>4.3650702118480981E-7</v>
      </c>
      <c r="HE5087" s="2">
        <f t="shared" si="1291"/>
        <v>4.3650702118480981E-7</v>
      </c>
      <c r="HF5087" s="24" t="str">
        <f t="shared" si="1292"/>
        <v/>
      </c>
    </row>
    <row r="5088" spans="209:214" ht="20.100000000000001" customHeight="1" x14ac:dyDescent="0.25">
      <c r="HA5088" s="2"/>
      <c r="HB5088" s="2">
        <f t="shared" si="1293"/>
        <v>28.723199999997881</v>
      </c>
      <c r="HC5088" s="147">
        <f t="shared" si="1294"/>
        <v>1.6250255145477152E-4</v>
      </c>
      <c r="HD5088" s="2">
        <f t="shared" si="1295"/>
        <v>4.3535487424662517E-7</v>
      </c>
      <c r="HE5088" s="2">
        <f t="shared" si="1291"/>
        <v>4.3535487424662517E-7</v>
      </c>
      <c r="HF5088" s="24" t="str">
        <f t="shared" si="1292"/>
        <v/>
      </c>
    </row>
    <row r="5089" spans="209:214" ht="20.100000000000001" customHeight="1" x14ac:dyDescent="0.25">
      <c r="HA5089" s="2"/>
      <c r="HB5089" s="2">
        <f t="shared" si="1293"/>
        <v>28.72959999999788</v>
      </c>
      <c r="HC5089" s="147">
        <f t="shared" si="1294"/>
        <v>1.6206719658052489E-4</v>
      </c>
      <c r="HD5089" s="2">
        <f t="shared" si="1295"/>
        <v>4.3420571448532551E-7</v>
      </c>
      <c r="HE5089" s="2">
        <f t="shared" si="1291"/>
        <v>4.3420571448532551E-7</v>
      </c>
      <c r="HF5089" s="24" t="str">
        <f t="shared" si="1292"/>
        <v/>
      </c>
    </row>
    <row r="5090" spans="209:214" ht="20.100000000000001" customHeight="1" x14ac:dyDescent="0.25">
      <c r="HA5090" s="2"/>
      <c r="HB5090" s="2">
        <f t="shared" si="1293"/>
        <v>28.73599999999788</v>
      </c>
      <c r="HC5090" s="147">
        <f t="shared" si="1294"/>
        <v>1.6163299086603957E-4</v>
      </c>
      <c r="HD5090" s="2">
        <f t="shared" si="1295"/>
        <v>4.3305953432269E-7</v>
      </c>
      <c r="HE5090" s="2">
        <f t="shared" si="1291"/>
        <v>4.3305953432269E-7</v>
      </c>
      <c r="HF5090" s="24" t="str">
        <f t="shared" si="1292"/>
        <v/>
      </c>
    </row>
    <row r="5091" spans="209:214" ht="20.100000000000001" customHeight="1" x14ac:dyDescent="0.25">
      <c r="HA5091" s="2"/>
      <c r="HB5091" s="2">
        <f t="shared" si="1293"/>
        <v>28.742399999997879</v>
      </c>
      <c r="HC5091" s="147">
        <f t="shared" si="1294"/>
        <v>1.6119993133171688E-4</v>
      </c>
      <c r="HD5091" s="2">
        <f t="shared" si="1295"/>
        <v>4.3191632620323897E-7</v>
      </c>
      <c r="HE5091" s="2">
        <f t="shared" si="1291"/>
        <v>4.3191632620323897E-7</v>
      </c>
      <c r="HF5091" s="24" t="str">
        <f t="shared" si="1292"/>
        <v/>
      </c>
    </row>
    <row r="5092" spans="209:214" ht="20.100000000000001" customHeight="1" x14ac:dyDescent="0.25">
      <c r="HA5092" s="2"/>
      <c r="HB5092" s="2">
        <f t="shared" si="1293"/>
        <v>28.748799999997878</v>
      </c>
      <c r="HC5092" s="147">
        <f t="shared" si="1294"/>
        <v>1.6076801500551364E-4</v>
      </c>
      <c r="HD5092" s="2">
        <f t="shared" si="1295"/>
        <v>4.3077608258640051E-7</v>
      </c>
      <c r="HE5092" s="2">
        <f t="shared" si="1291"/>
        <v>4.3077608258640051E-7</v>
      </c>
      <c r="HF5092" s="24" t="str">
        <f t="shared" si="1292"/>
        <v/>
      </c>
    </row>
    <row r="5093" spans="209:214" ht="20.100000000000001" customHeight="1" x14ac:dyDescent="0.25">
      <c r="HA5093" s="2"/>
      <c r="HB5093" s="2">
        <f t="shared" si="1293"/>
        <v>28.755199999997878</v>
      </c>
      <c r="HC5093" s="147">
        <f t="shared" si="1294"/>
        <v>1.6033723892292724E-4</v>
      </c>
      <c r="HD5093" s="2">
        <f t="shared" si="1295"/>
        <v>4.2963879595334098E-7</v>
      </c>
      <c r="HE5093" s="2">
        <f t="shared" si="1291"/>
        <v>4.2963879595334098E-7</v>
      </c>
      <c r="HF5093" s="24" t="str">
        <f t="shared" si="1292"/>
        <v/>
      </c>
    </row>
    <row r="5094" spans="209:214" ht="20.100000000000001" customHeight="1" x14ac:dyDescent="0.25">
      <c r="HA5094" s="2"/>
      <c r="HB5094" s="2">
        <f t="shared" si="1293"/>
        <v>28.761599999997877</v>
      </c>
      <c r="HC5094" s="147">
        <f t="shared" si="1294"/>
        <v>1.599076001269739E-4</v>
      </c>
      <c r="HD5094" s="2">
        <f t="shared" si="1295"/>
        <v>4.2850445880162529E-7</v>
      </c>
      <c r="HE5094" s="2">
        <f t="shared" si="1291"/>
        <v>4.2850445880162529E-7</v>
      </c>
      <c r="HF5094" s="24" t="str">
        <f t="shared" si="1292"/>
        <v/>
      </c>
    </row>
    <row r="5095" spans="209:214" ht="20.100000000000001" customHeight="1" x14ac:dyDescent="0.25">
      <c r="HA5095" s="2"/>
      <c r="HB5095" s="2">
        <f t="shared" si="1293"/>
        <v>28.767999999997876</v>
      </c>
      <c r="HC5095" s="147">
        <f t="shared" si="1294"/>
        <v>1.5947909566817227E-4</v>
      </c>
      <c r="HD5095" s="2">
        <f t="shared" si="1295"/>
        <v>4.2737306364800873E-7</v>
      </c>
      <c r="HE5095" s="2">
        <f t="shared" si="1291"/>
        <v>4.2737306364800873E-7</v>
      </c>
      <c r="HF5095" s="24" t="str">
        <f t="shared" si="1292"/>
        <v/>
      </c>
    </row>
    <row r="5096" spans="209:214" ht="20.100000000000001" customHeight="1" x14ac:dyDescent="0.25">
      <c r="HA5096" s="2"/>
      <c r="HB5096" s="2">
        <f t="shared" si="1293"/>
        <v>28.774399999997875</v>
      </c>
      <c r="HC5096" s="147">
        <f t="shared" si="1294"/>
        <v>1.5905172260452426E-4</v>
      </c>
      <c r="HD5096" s="2">
        <f t="shared" si="1295"/>
        <v>4.2624460302827434E-7</v>
      </c>
      <c r="HE5096" s="2">
        <f t="shared" si="1291"/>
        <v>4.2624460302827434E-7</v>
      </c>
      <c r="HF5096" s="24" t="str">
        <f t="shared" si="1292"/>
        <v/>
      </c>
    </row>
    <row r="5097" spans="209:214" ht="20.100000000000001" customHeight="1" x14ac:dyDescent="0.25">
      <c r="HA5097" s="2"/>
      <c r="HB5097" s="2">
        <f t="shared" si="1293"/>
        <v>28.780799999997875</v>
      </c>
      <c r="HC5097" s="147">
        <f t="shared" si="1294"/>
        <v>1.5862547800149599E-4</v>
      </c>
      <c r="HD5097" s="2">
        <f t="shared" si="1295"/>
        <v>4.2511906949566081E-7</v>
      </c>
      <c r="HE5097" s="2">
        <f t="shared" si="1291"/>
        <v>4.2511906949566081E-7</v>
      </c>
      <c r="HF5097" s="24" t="str">
        <f t="shared" si="1292"/>
        <v/>
      </c>
    </row>
    <row r="5098" spans="209:214" ht="20.100000000000001" customHeight="1" x14ac:dyDescent="0.25">
      <c r="HA5098" s="2"/>
      <c r="HB5098" s="2">
        <f t="shared" si="1293"/>
        <v>28.787199999997874</v>
      </c>
      <c r="HC5098" s="147">
        <f t="shared" si="1294"/>
        <v>1.5820035893200033E-4</v>
      </c>
      <c r="HD5098" s="2">
        <f t="shared" si="1295"/>
        <v>4.2399645562240748E-7</v>
      </c>
      <c r="HE5098" s="2">
        <f t="shared" si="1291"/>
        <v>4.2399645562240748E-7</v>
      </c>
      <c r="HF5098" s="24" t="str">
        <f t="shared" si="1292"/>
        <v/>
      </c>
    </row>
    <row r="5099" spans="209:214" ht="20.100000000000001" customHeight="1" x14ac:dyDescent="0.25">
      <c r="HA5099" s="2"/>
      <c r="HB5099" s="2">
        <f t="shared" si="1293"/>
        <v>28.793599999997873</v>
      </c>
      <c r="HC5099" s="147">
        <f t="shared" si="1294"/>
        <v>1.5777636247637792E-4</v>
      </c>
      <c r="HD5099" s="2">
        <f t="shared" si="1295"/>
        <v>4.2287675399888696E-7</v>
      </c>
      <c r="HE5099" s="2">
        <f t="shared" si="1291"/>
        <v>4.2287675399888696E-7</v>
      </c>
      <c r="HF5099" s="24" t="str">
        <f t="shared" si="1292"/>
        <v/>
      </c>
    </row>
    <row r="5100" spans="209:214" ht="20.100000000000001" customHeight="1" x14ac:dyDescent="0.25">
      <c r="HA5100" s="2"/>
      <c r="HB5100" s="2">
        <f t="shared" si="1293"/>
        <v>28.799999999997873</v>
      </c>
      <c r="HC5100" s="147">
        <f t="shared" si="1294"/>
        <v>1.5735348572237903E-4</v>
      </c>
      <c r="HD5100" s="2">
        <f t="shared" si="1295"/>
        <v>4.2175995723357806E-7</v>
      </c>
      <c r="HE5100" s="2">
        <f t="shared" si="1291"/>
        <v>4.2175995723357806E-7</v>
      </c>
      <c r="HF5100" s="24" t="str">
        <f t="shared" si="1292"/>
        <v/>
      </c>
    </row>
    <row r="5101" spans="209:214" ht="20.100000000000001" customHeight="1" x14ac:dyDescent="0.25">
      <c r="HA5101" s="2"/>
      <c r="HB5101" s="2">
        <f t="shared" si="1293"/>
        <v>28.806399999997872</v>
      </c>
      <c r="HC5101" s="147">
        <f t="shared" si="1294"/>
        <v>1.5693172576514546E-4</v>
      </c>
      <c r="HD5101" s="2">
        <f t="shared" si="1295"/>
        <v>4.2064605795428547E-7</v>
      </c>
      <c r="HE5101" s="2">
        <f t="shared" si="1291"/>
        <v>4.2064605795428547E-7</v>
      </c>
      <c r="HF5101" s="24" t="str">
        <f t="shared" si="1292"/>
        <v/>
      </c>
    </row>
    <row r="5102" spans="209:214" ht="20.100000000000001" customHeight="1" x14ac:dyDescent="0.25">
      <c r="HA5102" s="2"/>
      <c r="HB5102" s="2">
        <f t="shared" si="1293"/>
        <v>28.812799999997871</v>
      </c>
      <c r="HC5102" s="147">
        <f t="shared" si="1294"/>
        <v>1.5651107970719117E-4</v>
      </c>
      <c r="HD5102" s="2">
        <f t="shared" si="1295"/>
        <v>4.1953504880496849E-7</v>
      </c>
      <c r="HE5102" s="2">
        <f t="shared" si="1291"/>
        <v>4.1953504880496849E-7</v>
      </c>
      <c r="HF5102" s="24" t="str">
        <f t="shared" si="1292"/>
        <v/>
      </c>
    </row>
    <row r="5103" spans="209:214" ht="20.100000000000001" customHeight="1" x14ac:dyDescent="0.25">
      <c r="HA5103" s="2"/>
      <c r="HB5103" s="2">
        <f t="shared" si="1293"/>
        <v>28.819199999997871</v>
      </c>
      <c r="HC5103" s="147">
        <f t="shared" si="1294"/>
        <v>1.560915446583862E-4</v>
      </c>
      <c r="HD5103" s="2">
        <f t="shared" si="1295"/>
        <v>4.184269224497526E-7</v>
      </c>
      <c r="HE5103" s="2">
        <f t="shared" si="1291"/>
        <v>4.184269224497526E-7</v>
      </c>
      <c r="HF5103" s="24" t="str">
        <f t="shared" si="1292"/>
        <v/>
      </c>
    </row>
    <row r="5104" spans="209:214" ht="20.100000000000001" customHeight="1" x14ac:dyDescent="0.25">
      <c r="HA5104" s="2"/>
      <c r="HB5104" s="2">
        <f t="shared" si="1293"/>
        <v>28.82559999999787</v>
      </c>
      <c r="HC5104" s="147">
        <f t="shared" si="1294"/>
        <v>1.5567311773593645E-4</v>
      </c>
      <c r="HD5104" s="2">
        <f t="shared" si="1295"/>
        <v>4.1732167156970394E-7</v>
      </c>
      <c r="HE5104" s="2">
        <f t="shared" si="1291"/>
        <v>4.1732167156970394E-7</v>
      </c>
      <c r="HF5104" s="24" t="str">
        <f t="shared" si="1292"/>
        <v/>
      </c>
    </row>
    <row r="5105" spans="209:214" ht="20.100000000000001" customHeight="1" x14ac:dyDescent="0.25">
      <c r="HA5105" s="2"/>
      <c r="HB5105" s="2">
        <f t="shared" si="1293"/>
        <v>28.831999999997869</v>
      </c>
      <c r="HC5105" s="147">
        <f t="shared" si="1294"/>
        <v>1.5525579606436675E-4</v>
      </c>
      <c r="HD5105" s="2">
        <f t="shared" si="1295"/>
        <v>4.1621928886434716E-7</v>
      </c>
      <c r="HE5105" s="2">
        <f t="shared" si="1291"/>
        <v>4.1621928886434716E-7</v>
      </c>
      <c r="HF5105" s="24" t="str">
        <f t="shared" si="1292"/>
        <v/>
      </c>
    </row>
    <row r="5106" spans="209:214" ht="20.100000000000001" customHeight="1" x14ac:dyDescent="0.25">
      <c r="HA5106" s="2"/>
      <c r="HB5106" s="2">
        <f t="shared" si="1293"/>
        <v>28.838399999997868</v>
      </c>
      <c r="HC5106" s="147">
        <f t="shared" si="1294"/>
        <v>1.548395767755024E-4</v>
      </c>
      <c r="HD5106" s="2">
        <f t="shared" si="1295"/>
        <v>4.1511976705147576E-7</v>
      </c>
      <c r="HE5106" s="2">
        <f t="shared" si="1291"/>
        <v>4.1511976705147576E-7</v>
      </c>
      <c r="HF5106" s="24" t="str">
        <f t="shared" si="1292"/>
        <v/>
      </c>
    </row>
    <row r="5107" spans="209:214" ht="20.100000000000001" customHeight="1" x14ac:dyDescent="0.25">
      <c r="HA5107" s="2"/>
      <c r="HB5107" s="2">
        <f t="shared" si="1293"/>
        <v>28.844799999997868</v>
      </c>
      <c r="HC5107" s="147">
        <f t="shared" si="1294"/>
        <v>1.5442445700845092E-4</v>
      </c>
      <c r="HD5107" s="2">
        <f t="shared" si="1295"/>
        <v>4.1402309886612201E-7</v>
      </c>
      <c r="HE5107" s="2">
        <f t="shared" si="1291"/>
        <v>4.1402309886612201E-7</v>
      </c>
      <c r="HF5107" s="24" t="str">
        <f t="shared" si="1292"/>
        <v/>
      </c>
    </row>
    <row r="5108" spans="209:214" ht="20.100000000000001" customHeight="1" x14ac:dyDescent="0.25">
      <c r="HA5108" s="2"/>
      <c r="HB5108" s="2">
        <f t="shared" si="1293"/>
        <v>28.851199999997867</v>
      </c>
      <c r="HC5108" s="147">
        <f t="shared" si="1294"/>
        <v>1.540104339095848E-4</v>
      </c>
      <c r="HD5108" s="2">
        <f t="shared" si="1295"/>
        <v>4.1292927706221044E-7</v>
      </c>
      <c r="HE5108" s="2">
        <f t="shared" si="1291"/>
        <v>4.1292927706221044E-7</v>
      </c>
      <c r="HF5108" s="24" t="str">
        <f t="shared" si="1292"/>
        <v/>
      </c>
    </row>
    <row r="5109" spans="209:214" ht="20.100000000000001" customHeight="1" x14ac:dyDescent="0.25">
      <c r="HA5109" s="2"/>
      <c r="HB5109" s="2">
        <f t="shared" si="1293"/>
        <v>28.857599999997866</v>
      </c>
      <c r="HC5109" s="147">
        <f t="shared" si="1294"/>
        <v>1.5359750463252259E-4</v>
      </c>
      <c r="HD5109" s="2">
        <f t="shared" si="1295"/>
        <v>4.1183829441071465E-7</v>
      </c>
      <c r="HE5109" s="2">
        <f t="shared" si="1291"/>
        <v>4.1183829441071465E-7</v>
      </c>
      <c r="HF5109" s="24" t="str">
        <f t="shared" si="1292"/>
        <v/>
      </c>
    </row>
    <row r="5110" spans="209:214" ht="20.100000000000001" customHeight="1" x14ac:dyDescent="0.25">
      <c r="HA5110" s="2"/>
      <c r="HB5110" s="2">
        <f t="shared" si="1293"/>
        <v>28.863999999997866</v>
      </c>
      <c r="HC5110" s="147">
        <f t="shared" si="1294"/>
        <v>1.5318566633811188E-4</v>
      </c>
      <c r="HD5110" s="2">
        <f t="shared" si="1295"/>
        <v>4.1075014370090413E-7</v>
      </c>
      <c r="HE5110" s="2">
        <f t="shared" si="1291"/>
        <v>4.1075014370090413E-7</v>
      </c>
      <c r="HF5110" s="24" t="str">
        <f t="shared" si="1292"/>
        <v/>
      </c>
    </row>
    <row r="5111" spans="209:214" ht="20.100000000000001" customHeight="1" x14ac:dyDescent="0.25">
      <c r="HA5111" s="2"/>
      <c r="HB5111" s="2">
        <f t="shared" si="1293"/>
        <v>28.870399999997865</v>
      </c>
      <c r="HC5111" s="147">
        <f t="shared" si="1294"/>
        <v>1.5277491619441097E-4</v>
      </c>
      <c r="HD5111" s="2">
        <f t="shared" si="1295"/>
        <v>4.0966481774037142E-7</v>
      </c>
      <c r="HE5111" s="2">
        <f t="shared" si="1291"/>
        <v>4.0966481774037142E-7</v>
      </c>
      <c r="HF5111" s="24" t="str">
        <f t="shared" si="1292"/>
        <v/>
      </c>
    </row>
    <row r="5112" spans="209:214" ht="20.100000000000001" customHeight="1" x14ac:dyDescent="0.25">
      <c r="HA5112" s="2"/>
      <c r="HB5112" s="2">
        <f t="shared" si="1293"/>
        <v>28.876799999997864</v>
      </c>
      <c r="HC5112" s="147">
        <f t="shared" si="1294"/>
        <v>1.523652513766706E-4</v>
      </c>
      <c r="HD5112" s="2">
        <f t="shared" si="1295"/>
        <v>4.0858230935302627E-7</v>
      </c>
      <c r="HE5112" s="2">
        <f t="shared" si="1291"/>
        <v>4.0858230935302627E-7</v>
      </c>
      <c r="HF5112" s="24" t="str">
        <f t="shared" si="1292"/>
        <v/>
      </c>
    </row>
    <row r="5113" spans="209:214" ht="20.100000000000001" customHeight="1" x14ac:dyDescent="0.25">
      <c r="HA5113" s="2"/>
      <c r="HB5113" s="2">
        <f t="shared" si="1293"/>
        <v>28.883199999997863</v>
      </c>
      <c r="HC5113" s="147">
        <f t="shared" si="1294"/>
        <v>1.5195666906731757E-4</v>
      </c>
      <c r="HD5113" s="2">
        <f t="shared" si="1295"/>
        <v>4.075026113818062E-7</v>
      </c>
      <c r="HE5113" s="2">
        <f t="shared" si="1291"/>
        <v>4.075026113818062E-7</v>
      </c>
      <c r="HF5113" s="24" t="str">
        <f t="shared" si="1292"/>
        <v/>
      </c>
    </row>
    <row r="5114" spans="209:214" ht="20.100000000000001" customHeight="1" x14ac:dyDescent="0.25">
      <c r="HA5114" s="2"/>
      <c r="HB5114" s="2">
        <f t="shared" si="1293"/>
        <v>28.889599999997863</v>
      </c>
      <c r="HC5114" s="147">
        <f t="shared" si="1294"/>
        <v>1.5154916645593577E-4</v>
      </c>
      <c r="HD5114" s="2">
        <f t="shared" si="1295"/>
        <v>4.064257166871857E-7</v>
      </c>
      <c r="HE5114" s="2">
        <f t="shared" si="1291"/>
        <v>4.064257166871857E-7</v>
      </c>
      <c r="HF5114" s="24" t="str">
        <f t="shared" si="1292"/>
        <v/>
      </c>
    </row>
    <row r="5115" spans="209:214" ht="20.100000000000001" customHeight="1" x14ac:dyDescent="0.25">
      <c r="HA5115" s="2"/>
      <c r="HB5115" s="2">
        <f t="shared" si="1293"/>
        <v>28.895999999997862</v>
      </c>
      <c r="HC5115" s="147">
        <f t="shared" si="1294"/>
        <v>1.5114274073924858E-4</v>
      </c>
      <c r="HD5115" s="2">
        <f t="shared" si="1295"/>
        <v>4.0535161814687806E-7</v>
      </c>
      <c r="HE5115" s="2">
        <f t="shared" si="1291"/>
        <v>4.0535161814687806E-7</v>
      </c>
      <c r="HF5115" s="24" t="str">
        <f t="shared" si="1292"/>
        <v/>
      </c>
    </row>
    <row r="5116" spans="209:214" ht="20.100000000000001" customHeight="1" x14ac:dyDescent="0.25">
      <c r="HA5116" s="2"/>
      <c r="HB5116" s="2">
        <f t="shared" si="1293"/>
        <v>28.902399999997861</v>
      </c>
      <c r="HC5116" s="147">
        <f t="shared" si="1294"/>
        <v>1.507373891211017E-4</v>
      </c>
      <c r="HD5116" s="2">
        <f t="shared" si="1295"/>
        <v>4.0428030865564566E-7</v>
      </c>
      <c r="HE5116" s="2">
        <f t="shared" si="1291"/>
        <v>4.0428030865564566E-7</v>
      </c>
      <c r="HF5116" s="24" t="str">
        <f t="shared" si="1292"/>
        <v/>
      </c>
    </row>
    <row r="5117" spans="209:214" ht="20.100000000000001" customHeight="1" x14ac:dyDescent="0.25">
      <c r="HA5117" s="2"/>
      <c r="HB5117" s="2">
        <f t="shared" si="1293"/>
        <v>28.908799999997861</v>
      </c>
      <c r="HC5117" s="147">
        <f t="shared" si="1294"/>
        <v>1.5033310881244606E-4</v>
      </c>
      <c r="HD5117" s="2">
        <f t="shared" si="1295"/>
        <v>4.0321178112787495E-7</v>
      </c>
      <c r="HE5117" s="2">
        <f t="shared" si="1291"/>
        <v>4.0321178112787495E-7</v>
      </c>
      <c r="HF5117" s="24" t="str">
        <f t="shared" si="1292"/>
        <v/>
      </c>
    </row>
    <row r="5118" spans="209:214" ht="20.100000000000001" customHeight="1" x14ac:dyDescent="0.25">
      <c r="HA5118" s="2"/>
      <c r="HB5118" s="2">
        <f t="shared" si="1293"/>
        <v>28.91519999999786</v>
      </c>
      <c r="HC5118" s="147">
        <f t="shared" si="1294"/>
        <v>1.4992989703131818E-4</v>
      </c>
      <c r="HD5118" s="2">
        <f t="shared" si="1295"/>
        <v>4.0214602849302276E-7</v>
      </c>
      <c r="HE5118" s="2">
        <f t="shared" si="1291"/>
        <v>4.0214602849302276E-7</v>
      </c>
      <c r="HF5118" s="24" t="str">
        <f t="shared" si="1292"/>
        <v/>
      </c>
    </row>
    <row r="5119" spans="209:214" ht="20.100000000000001" customHeight="1" x14ac:dyDescent="0.25">
      <c r="HA5119" s="2"/>
      <c r="HB5119" s="2">
        <f t="shared" si="1293"/>
        <v>28.921599999997859</v>
      </c>
      <c r="HC5119" s="147">
        <f t="shared" si="1294"/>
        <v>1.4952775100282516E-4</v>
      </c>
      <c r="HD5119" s="2">
        <f t="shared" si="1295"/>
        <v>4.0108304369943816E-7</v>
      </c>
      <c r="HE5119" s="2">
        <f t="shared" si="1291"/>
        <v>4.0108304369943816E-7</v>
      </c>
      <c r="HF5119" s="24" t="str">
        <f t="shared" si="1292"/>
        <v/>
      </c>
    </row>
    <row r="5120" spans="209:214" ht="20.100000000000001" customHeight="1" x14ac:dyDescent="0.25">
      <c r="HA5120" s="2"/>
      <c r="HB5120" s="2">
        <f t="shared" si="1293"/>
        <v>28.927999999997859</v>
      </c>
      <c r="HC5120" s="147">
        <f t="shared" si="1294"/>
        <v>1.4912666795912572E-4</v>
      </c>
      <c r="HD5120" s="2">
        <f t="shared" si="1295"/>
        <v>4.0002281971279036E-7</v>
      </c>
      <c r="HE5120" s="2">
        <f t="shared" si="1291"/>
        <v>4.0002281971279036E-7</v>
      </c>
      <c r="HF5120" s="24" t="str">
        <f t="shared" si="1292"/>
        <v/>
      </c>
    </row>
    <row r="5121" spans="209:214" ht="20.100000000000001" customHeight="1" x14ac:dyDescent="0.25">
      <c r="HA5121" s="2"/>
      <c r="HB5121" s="2">
        <f t="shared" si="1293"/>
        <v>28.934399999997858</v>
      </c>
      <c r="HC5121" s="147">
        <f t="shared" si="1294"/>
        <v>1.4872664513941293E-4</v>
      </c>
      <c r="HD5121" s="2">
        <f t="shared" si="1295"/>
        <v>3.9896534951585185E-7</v>
      </c>
      <c r="HE5121" s="2">
        <f t="shared" si="1291"/>
        <v>3.9896534951585185E-7</v>
      </c>
      <c r="HF5121" s="24" t="str">
        <f t="shared" si="1292"/>
        <v/>
      </c>
    </row>
    <row r="5122" spans="209:214" ht="20.100000000000001" customHeight="1" x14ac:dyDescent="0.25">
      <c r="HA5122" s="2"/>
      <c r="HB5122" s="2">
        <f t="shared" si="1293"/>
        <v>28.940799999997857</v>
      </c>
      <c r="HC5122" s="147">
        <f t="shared" si="1294"/>
        <v>1.4832767978989708E-4</v>
      </c>
      <c r="HD5122" s="2">
        <f t="shared" si="1295"/>
        <v>3.9791062610847129E-7</v>
      </c>
      <c r="HE5122" s="2">
        <f t="shared" si="1291"/>
        <v>3.9791062610847129E-7</v>
      </c>
      <c r="HF5122" s="24" t="str">
        <f t="shared" si="1292"/>
        <v/>
      </c>
    </row>
    <row r="5123" spans="209:214" ht="20.100000000000001" customHeight="1" x14ac:dyDescent="0.25">
      <c r="HA5123" s="2"/>
      <c r="HB5123" s="2">
        <f t="shared" si="1293"/>
        <v>28.947199999997856</v>
      </c>
      <c r="HC5123" s="147">
        <f t="shared" si="1294"/>
        <v>1.4792976916378861E-4</v>
      </c>
      <c r="HD5123" s="2">
        <f t="shared" si="1295"/>
        <v>3.9685864250838671E-7</v>
      </c>
      <c r="HE5123" s="2">
        <f t="shared" si="1291"/>
        <v>3.9685864250838671E-7</v>
      </c>
      <c r="HF5123" s="24" t="str">
        <f t="shared" si="1292"/>
        <v/>
      </c>
    </row>
    <row r="5124" spans="209:214" ht="20.100000000000001" customHeight="1" x14ac:dyDescent="0.25">
      <c r="HA5124" s="2"/>
      <c r="HB5124" s="2">
        <f t="shared" si="1293"/>
        <v>28.953599999997856</v>
      </c>
      <c r="HC5124" s="147">
        <f t="shared" si="1294"/>
        <v>1.4753291052128022E-4</v>
      </c>
      <c r="HD5124" s="2">
        <f t="shared" si="1295"/>
        <v>3.9580939175108991E-7</v>
      </c>
      <c r="HE5124" s="2">
        <f t="shared" si="1291"/>
        <v>3.9580939175108991E-7</v>
      </c>
      <c r="HF5124" s="24" t="str">
        <f t="shared" si="1292"/>
        <v/>
      </c>
    </row>
    <row r="5125" spans="209:214" ht="20.100000000000001" customHeight="1" x14ac:dyDescent="0.25">
      <c r="HA5125" s="2"/>
      <c r="HB5125" s="2">
        <f t="shared" si="1293"/>
        <v>28.959999999997855</v>
      </c>
      <c r="HC5125" s="147">
        <f t="shared" si="1294"/>
        <v>1.4713710112952913E-4</v>
      </c>
      <c r="HD5125" s="2">
        <f t="shared" si="1295"/>
        <v>3.9476286688749549E-7</v>
      </c>
      <c r="HE5125" s="2">
        <f t="shared" si="1291"/>
        <v>3.9476286688749549E-7</v>
      </c>
      <c r="HF5125" s="24" t="str">
        <f t="shared" si="1292"/>
        <v/>
      </c>
    </row>
    <row r="5126" spans="209:214" ht="20.100000000000001" customHeight="1" x14ac:dyDescent="0.25">
      <c r="HA5126" s="2"/>
      <c r="HB5126" s="2">
        <f t="shared" si="1293"/>
        <v>28.966399999997854</v>
      </c>
      <c r="HC5126" s="147">
        <f t="shared" si="1294"/>
        <v>1.4674233826264164E-4</v>
      </c>
      <c r="HD5126" s="2">
        <f t="shared" si="1295"/>
        <v>3.9371906098768132E-7</v>
      </c>
      <c r="HE5126" s="2">
        <f t="shared" si="1291"/>
        <v>3.9371906098768132E-7</v>
      </c>
      <c r="HF5126" s="24" t="str">
        <f t="shared" si="1292"/>
        <v/>
      </c>
    </row>
    <row r="5127" spans="209:214" ht="20.100000000000001" customHeight="1" x14ac:dyDescent="0.25">
      <c r="HA5127" s="2"/>
      <c r="HB5127" s="2">
        <f t="shared" si="1293"/>
        <v>28.972799999997854</v>
      </c>
      <c r="HC5127" s="147">
        <f t="shared" si="1294"/>
        <v>1.4634861920165396E-4</v>
      </c>
      <c r="HD5127" s="2">
        <f t="shared" si="1295"/>
        <v>3.926779671373649E-7</v>
      </c>
      <c r="HE5127" s="2">
        <f t="shared" si="1291"/>
        <v>3.926779671373649E-7</v>
      </c>
      <c r="HF5127" s="24" t="str">
        <f t="shared" si="1292"/>
        <v/>
      </c>
    </row>
    <row r="5128" spans="209:214" ht="20.100000000000001" customHeight="1" x14ac:dyDescent="0.25">
      <c r="HA5128" s="2"/>
      <c r="HB5128" s="2">
        <f t="shared" si="1293"/>
        <v>28.979199999997853</v>
      </c>
      <c r="HC5128" s="147">
        <f t="shared" si="1294"/>
        <v>1.4595594123451659E-4</v>
      </c>
      <c r="HD5128" s="2">
        <f t="shared" si="1295"/>
        <v>3.9163957844061382E-7</v>
      </c>
      <c r="HE5128" s="2">
        <f t="shared" si="1291"/>
        <v>3.9163957844061382E-7</v>
      </c>
      <c r="HF5128" s="24" t="str">
        <f t="shared" si="1292"/>
        <v/>
      </c>
    </row>
    <row r="5129" spans="209:214" ht="20.100000000000001" customHeight="1" x14ac:dyDescent="0.25">
      <c r="HA5129" s="2"/>
      <c r="HB5129" s="2">
        <f t="shared" si="1293"/>
        <v>28.985599999997852</v>
      </c>
      <c r="HC5129" s="147">
        <f t="shared" si="1294"/>
        <v>1.4556430165607598E-4</v>
      </c>
      <c r="HD5129" s="2">
        <f t="shared" si="1295"/>
        <v>3.9060388801762319E-7</v>
      </c>
      <c r="HE5129" s="2">
        <f t="shared" si="1291"/>
        <v>3.9060388801762319E-7</v>
      </c>
      <c r="HF5129" s="24" t="str">
        <f t="shared" si="1292"/>
        <v/>
      </c>
    </row>
    <row r="5130" spans="209:214" ht="20.100000000000001" customHeight="1" x14ac:dyDescent="0.25">
      <c r="HA5130" s="2"/>
      <c r="HB5130" s="2">
        <f t="shared" si="1293"/>
        <v>28.991999999997851</v>
      </c>
      <c r="HC5130" s="147">
        <f t="shared" si="1294"/>
        <v>1.4517369776805835E-4</v>
      </c>
      <c r="HD5130" s="2">
        <f t="shared" si="1295"/>
        <v>3.8957088900593538E-7</v>
      </c>
      <c r="HE5130" s="2">
        <f t="shared" si="1291"/>
        <v>3.8957088900593538E-7</v>
      </c>
      <c r="HF5130" s="24" t="str">
        <f t="shared" si="1292"/>
        <v/>
      </c>
    </row>
    <row r="5131" spans="209:214" ht="20.100000000000001" customHeight="1" x14ac:dyDescent="0.25">
      <c r="HA5131" s="2"/>
      <c r="HB5131" s="2">
        <f t="shared" si="1293"/>
        <v>28.998399999997851</v>
      </c>
      <c r="HC5131" s="147">
        <f t="shared" si="1294"/>
        <v>1.4478412687905242E-4</v>
      </c>
      <c r="HD5131" s="2">
        <f t="shared" si="1295"/>
        <v>3.8854057456030443E-7</v>
      </c>
      <c r="HE5131" s="2">
        <f t="shared" si="1291"/>
        <v>3.8854057456030443E-7</v>
      </c>
      <c r="HF5131" s="24" t="str">
        <f t="shared" si="1292"/>
        <v/>
      </c>
    </row>
    <row r="5132" spans="209:214" ht="20.100000000000001" customHeight="1" x14ac:dyDescent="0.25">
      <c r="HA5132" s="2"/>
      <c r="HB5132" s="2">
        <f t="shared" si="1293"/>
        <v>29.00479999999785</v>
      </c>
      <c r="HC5132" s="147">
        <f t="shared" si="1294"/>
        <v>1.4439558630449211E-4</v>
      </c>
      <c r="HD5132" s="2">
        <f t="shared" si="1295"/>
        <v>3.8751293785223534E-7</v>
      </c>
      <c r="HE5132" s="2">
        <f t="shared" si="1291"/>
        <v>3.8751293785223534E-7</v>
      </c>
      <c r="HF5132" s="24" t="str">
        <f t="shared" si="1292"/>
        <v/>
      </c>
    </row>
    <row r="5133" spans="209:214" ht="20.100000000000001" customHeight="1" x14ac:dyDescent="0.25">
      <c r="HA5133" s="2"/>
      <c r="HB5133" s="2">
        <f t="shared" si="1293"/>
        <v>29.011199999997849</v>
      </c>
      <c r="HC5133" s="147">
        <f t="shared" si="1294"/>
        <v>1.4400807336663988E-4</v>
      </c>
      <c r="HD5133" s="2">
        <f t="shared" si="1295"/>
        <v>3.8648797206984847E-7</v>
      </c>
      <c r="HE5133" s="2">
        <f t="shared" si="1291"/>
        <v>3.8648797206984847E-7</v>
      </c>
      <c r="HF5133" s="24" t="str">
        <f t="shared" si="1292"/>
        <v/>
      </c>
    </row>
    <row r="5134" spans="209:214" ht="20.100000000000001" customHeight="1" x14ac:dyDescent="0.25">
      <c r="HA5134" s="2"/>
      <c r="HB5134" s="2">
        <f t="shared" si="1293"/>
        <v>29.017599999997849</v>
      </c>
      <c r="HC5134" s="147">
        <f t="shared" si="1294"/>
        <v>1.4362158539457003E-4</v>
      </c>
      <c r="HD5134" s="2">
        <f t="shared" si="1295"/>
        <v>3.8546567041863856E-7</v>
      </c>
      <c r="HE5134" s="2">
        <f t="shared" si="1291"/>
        <v>3.8546567041863856E-7</v>
      </c>
      <c r="HF5134" s="24" t="str">
        <f t="shared" si="1292"/>
        <v/>
      </c>
    </row>
    <row r="5135" spans="209:214" ht="20.100000000000001" customHeight="1" x14ac:dyDescent="0.25">
      <c r="HA5135" s="2"/>
      <c r="HB5135" s="2">
        <f t="shared" si="1293"/>
        <v>29.023999999997848</v>
      </c>
      <c r="HC5135" s="147">
        <f t="shared" si="1294"/>
        <v>1.4323611972415139E-4</v>
      </c>
      <c r="HD5135" s="2">
        <f t="shared" si="1295"/>
        <v>3.8444602612060729E-7</v>
      </c>
      <c r="HE5135" s="2">
        <f t="shared" si="1291"/>
        <v>3.8444602612060729E-7</v>
      </c>
      <c r="HF5135" s="24" t="str">
        <f t="shared" si="1292"/>
        <v/>
      </c>
    </row>
    <row r="5136" spans="209:214" ht="20.100000000000001" customHeight="1" x14ac:dyDescent="0.25">
      <c r="HA5136" s="2"/>
      <c r="HB5136" s="2">
        <f t="shared" si="1293"/>
        <v>29.030399999997847</v>
      </c>
      <c r="HC5136" s="147">
        <f t="shared" si="1294"/>
        <v>1.4285167369803078E-4</v>
      </c>
      <c r="HD5136" s="2">
        <f t="shared" si="1295"/>
        <v>3.8342903241488677E-7</v>
      </c>
      <c r="HE5136" s="2">
        <f t="shared" si="1291"/>
        <v>3.8342903241488677E-7</v>
      </c>
      <c r="HF5136" s="24" t="str">
        <f t="shared" si="1292"/>
        <v/>
      </c>
    </row>
    <row r="5137" spans="209:214" ht="20.100000000000001" customHeight="1" x14ac:dyDescent="0.25">
      <c r="HA5137" s="2"/>
      <c r="HB5137" s="2">
        <f t="shared" si="1293"/>
        <v>29.036799999997847</v>
      </c>
      <c r="HC5137" s="147">
        <f t="shared" si="1294"/>
        <v>1.424682446656159E-4</v>
      </c>
      <c r="HD5137" s="2">
        <f t="shared" si="1295"/>
        <v>3.8241468255668237E-7</v>
      </c>
      <c r="HE5137" s="2">
        <f t="shared" si="1291"/>
        <v>3.8241468255668237E-7</v>
      </c>
      <c r="HF5137" s="24" t="str">
        <f t="shared" si="1292"/>
        <v/>
      </c>
    </row>
    <row r="5138" spans="209:214" ht="20.100000000000001" customHeight="1" x14ac:dyDescent="0.25">
      <c r="HA5138" s="2"/>
      <c r="HB5138" s="2">
        <f t="shared" si="1293"/>
        <v>29.043199999997846</v>
      </c>
      <c r="HC5138" s="147">
        <f t="shared" si="1294"/>
        <v>1.4208582998305922E-4</v>
      </c>
      <c r="HD5138" s="2">
        <f t="shared" si="1295"/>
        <v>3.8140296981830279E-7</v>
      </c>
      <c r="HE5138" s="2">
        <f t="shared" si="1291"/>
        <v>3.8140296981830279E-7</v>
      </c>
      <c r="HF5138" s="24" t="str">
        <f t="shared" si="1292"/>
        <v/>
      </c>
    </row>
    <row r="5139" spans="209:214" ht="20.100000000000001" customHeight="1" x14ac:dyDescent="0.25">
      <c r="HA5139" s="2"/>
      <c r="HB5139" s="2">
        <f t="shared" si="1293"/>
        <v>29.049599999997845</v>
      </c>
      <c r="HC5139" s="147">
        <f t="shared" si="1294"/>
        <v>1.4170442701324091E-4</v>
      </c>
      <c r="HD5139" s="2">
        <f t="shared" si="1295"/>
        <v>3.8039388748943104E-7</v>
      </c>
      <c r="HE5139" s="2">
        <f t="shared" si="1291"/>
        <v>3.8039388748943104E-7</v>
      </c>
      <c r="HF5139" s="24" t="str">
        <f t="shared" si="1292"/>
        <v/>
      </c>
    </row>
    <row r="5140" spans="209:214" ht="20.100000000000001" customHeight="1" x14ac:dyDescent="0.25">
      <c r="HA5140" s="2"/>
      <c r="HB5140" s="2">
        <f t="shared" si="1293"/>
        <v>29.055999999997844</v>
      </c>
      <c r="HC5140" s="147">
        <f t="shared" si="1294"/>
        <v>1.4132403312575148E-4</v>
      </c>
      <c r="HD5140" s="2">
        <f t="shared" si="1295"/>
        <v>3.7938742887473923E-7</v>
      </c>
      <c r="HE5140" s="2">
        <f t="shared" si="1291"/>
        <v>3.7938742887473923E-7</v>
      </c>
      <c r="HF5140" s="24" t="str">
        <f t="shared" si="1292"/>
        <v/>
      </c>
    </row>
    <row r="5141" spans="209:214" ht="20.100000000000001" customHeight="1" x14ac:dyDescent="0.25">
      <c r="HA5141" s="2"/>
      <c r="HB5141" s="2">
        <f t="shared" si="1293"/>
        <v>29.062399999997844</v>
      </c>
      <c r="HC5141" s="147">
        <f t="shared" si="1294"/>
        <v>1.4094464569687674E-4</v>
      </c>
      <c r="HD5141" s="2">
        <f t="shared" si="1295"/>
        <v>3.7838358729673461E-7</v>
      </c>
      <c r="HE5141" s="2">
        <f t="shared" si="1291"/>
        <v>3.7838358729673461E-7</v>
      </c>
      <c r="HF5141" s="24" t="str">
        <f t="shared" si="1292"/>
        <v/>
      </c>
    </row>
    <row r="5142" spans="209:214" ht="20.100000000000001" customHeight="1" x14ac:dyDescent="0.25">
      <c r="HA5142" s="2"/>
      <c r="HB5142" s="2">
        <f t="shared" si="1293"/>
        <v>29.068799999997843</v>
      </c>
      <c r="HC5142" s="147">
        <f t="shared" si="1294"/>
        <v>1.4056626210958001E-4</v>
      </c>
      <c r="HD5142" s="2">
        <f t="shared" si="1295"/>
        <v>3.7738235609494639E-7</v>
      </c>
      <c r="HE5142" s="2">
        <f t="shared" si="1291"/>
        <v>3.7738235609494639E-7</v>
      </c>
      <c r="HF5142" s="24" t="str">
        <f t="shared" si="1292"/>
        <v/>
      </c>
    </row>
    <row r="5143" spans="209:214" ht="20.100000000000001" customHeight="1" x14ac:dyDescent="0.25">
      <c r="HA5143" s="2"/>
      <c r="HB5143" s="2">
        <f t="shared" si="1293"/>
        <v>29.075199999997842</v>
      </c>
      <c r="HC5143" s="147">
        <f t="shared" si="1294"/>
        <v>1.4018887975348506E-4</v>
      </c>
      <c r="HD5143" s="2">
        <f t="shared" si="1295"/>
        <v>3.7638372862321525E-7</v>
      </c>
      <c r="HE5143" s="2">
        <f t="shared" si="1291"/>
        <v>3.7638372862321525E-7</v>
      </c>
      <c r="HF5143" s="24" t="str">
        <f t="shared" si="1292"/>
        <v/>
      </c>
    </row>
    <row r="5144" spans="209:214" ht="20.100000000000001" customHeight="1" x14ac:dyDescent="0.25">
      <c r="HA5144" s="2"/>
      <c r="HB5144" s="2">
        <f t="shared" si="1293"/>
        <v>29.081599999997842</v>
      </c>
      <c r="HC5144" s="147">
        <f t="shared" si="1294"/>
        <v>1.3981249602486185E-4</v>
      </c>
      <c r="HD5144" s="2">
        <f t="shared" si="1295"/>
        <v>3.7538769825408436E-7</v>
      </c>
      <c r="HE5144" s="2">
        <f t="shared" ref="HE5144:HE5207" si="1296">IF(HC5144&lt;(1-$HA$604),HD5144,"")</f>
        <v>3.7538769825408436E-7</v>
      </c>
      <c r="HF5144" s="24" t="str">
        <f t="shared" ref="HF5144:HF5207" si="1297">IF(HC5144&lt;(1-$HA$610),HD5144,"")</f>
        <v/>
      </c>
    </row>
    <row r="5145" spans="209:214" ht="20.100000000000001" customHeight="1" x14ac:dyDescent="0.25">
      <c r="HA5145" s="2"/>
      <c r="HB5145" s="2">
        <f t="shared" ref="HB5145:HB5208" si="1298">HB5144+$HE$597</f>
        <v>29.087999999997841</v>
      </c>
      <c r="HC5145" s="147">
        <f t="shared" ref="HC5145:HC5208" si="1299">_xlfn.CHISQ.DIST.RT(HB5145,7)</f>
        <v>1.3943710832660776E-4</v>
      </c>
      <c r="HD5145" s="2">
        <f t="shared" ref="HD5145:HD5208" si="1300">HC5145-HC5146</f>
        <v>3.7439425837592624E-7</v>
      </c>
      <c r="HE5145" s="2">
        <f t="shared" si="1296"/>
        <v>3.7439425837592624E-7</v>
      </c>
      <c r="HF5145" s="24" t="str">
        <f t="shared" si="1297"/>
        <v/>
      </c>
    </row>
    <row r="5146" spans="209:214" ht="20.100000000000001" customHeight="1" x14ac:dyDescent="0.25">
      <c r="HA5146" s="2"/>
      <c r="HB5146" s="2">
        <f t="shared" si="1298"/>
        <v>29.09439999999784</v>
      </c>
      <c r="HC5146" s="147">
        <f t="shared" si="1299"/>
        <v>1.3906271406823184E-4</v>
      </c>
      <c r="HD5146" s="2">
        <f t="shared" si="1300"/>
        <v>3.7340340239245488E-7</v>
      </c>
      <c r="HE5146" s="2">
        <f t="shared" si="1296"/>
        <v>3.7340340239245488E-7</v>
      </c>
      <c r="HF5146" s="24" t="str">
        <f t="shared" si="1297"/>
        <v/>
      </c>
    </row>
    <row r="5147" spans="209:214" ht="20.100000000000001" customHeight="1" x14ac:dyDescent="0.25">
      <c r="HA5147" s="2"/>
      <c r="HB5147" s="2">
        <f t="shared" si="1298"/>
        <v>29.10079999999784</v>
      </c>
      <c r="HC5147" s="147">
        <f t="shared" si="1299"/>
        <v>1.3868931066583938E-4</v>
      </c>
      <c r="HD5147" s="2">
        <f t="shared" si="1300"/>
        <v>3.7241512372502964E-7</v>
      </c>
      <c r="HE5147" s="2">
        <f t="shared" si="1296"/>
        <v>3.7241512372502964E-7</v>
      </c>
      <c r="HF5147" s="24" t="str">
        <f t="shared" si="1297"/>
        <v/>
      </c>
    </row>
    <row r="5148" spans="209:214" ht="20.100000000000001" customHeight="1" x14ac:dyDescent="0.25">
      <c r="HA5148" s="2"/>
      <c r="HB5148" s="2">
        <f t="shared" si="1298"/>
        <v>29.107199999997839</v>
      </c>
      <c r="HC5148" s="147">
        <f t="shared" si="1299"/>
        <v>1.3831689554211435E-4</v>
      </c>
      <c r="HD5148" s="2">
        <f t="shared" si="1300"/>
        <v>3.7142941581064953E-7</v>
      </c>
      <c r="HE5148" s="2">
        <f t="shared" si="1296"/>
        <v>3.7142941581064953E-7</v>
      </c>
      <c r="HF5148" s="24" t="str">
        <f t="shared" si="1297"/>
        <v/>
      </c>
    </row>
    <row r="5149" spans="209:214" ht="20.100000000000001" customHeight="1" x14ac:dyDescent="0.25">
      <c r="HA5149" s="2"/>
      <c r="HB5149" s="2">
        <f t="shared" si="1298"/>
        <v>29.113599999997838</v>
      </c>
      <c r="HC5149" s="147">
        <f t="shared" si="1299"/>
        <v>1.379454661263037E-4</v>
      </c>
      <c r="HD5149" s="2">
        <f t="shared" si="1300"/>
        <v>3.7044627210314576E-7</v>
      </c>
      <c r="HE5149" s="2">
        <f t="shared" si="1296"/>
        <v>3.7044627210314576E-7</v>
      </c>
      <c r="HF5149" s="24" t="str">
        <f t="shared" si="1297"/>
        <v/>
      </c>
    </row>
    <row r="5150" spans="209:214" ht="20.100000000000001" customHeight="1" x14ac:dyDescent="0.25">
      <c r="HA5150" s="2"/>
      <c r="HB5150" s="2">
        <f t="shared" si="1298"/>
        <v>29.119999999997837</v>
      </c>
      <c r="HC5150" s="147">
        <f t="shared" si="1299"/>
        <v>1.3757501985420056E-4</v>
      </c>
      <c r="HD5150" s="2">
        <f t="shared" si="1300"/>
        <v>3.6946568607160971E-7</v>
      </c>
      <c r="HE5150" s="2">
        <f t="shared" si="1296"/>
        <v>3.6946568607160971E-7</v>
      </c>
      <c r="HF5150" s="24" t="str">
        <f t="shared" si="1297"/>
        <v/>
      </c>
    </row>
    <row r="5151" spans="209:214" ht="20.100000000000001" customHeight="1" x14ac:dyDescent="0.25">
      <c r="HA5151" s="2"/>
      <c r="HB5151" s="2">
        <f t="shared" si="1298"/>
        <v>29.126399999997837</v>
      </c>
      <c r="HC5151" s="147">
        <f t="shared" si="1299"/>
        <v>1.3720555416812895E-4</v>
      </c>
      <c r="HD5151" s="2">
        <f t="shared" si="1300"/>
        <v>3.684876512020192E-7</v>
      </c>
      <c r="HE5151" s="2">
        <f t="shared" si="1296"/>
        <v>3.684876512020192E-7</v>
      </c>
      <c r="HF5151" s="24" t="str">
        <f t="shared" si="1297"/>
        <v/>
      </c>
    </row>
    <row r="5152" spans="209:214" ht="20.100000000000001" customHeight="1" x14ac:dyDescent="0.25">
      <c r="HA5152" s="2"/>
      <c r="HB5152" s="2">
        <f t="shared" si="1298"/>
        <v>29.132799999997836</v>
      </c>
      <c r="HC5152" s="147">
        <f t="shared" si="1299"/>
        <v>1.3683706651692693E-4</v>
      </c>
      <c r="HD5152" s="2">
        <f t="shared" si="1300"/>
        <v>3.6751216099691324E-7</v>
      </c>
      <c r="HE5152" s="2">
        <f t="shared" si="1296"/>
        <v>3.6751216099691324E-7</v>
      </c>
      <c r="HF5152" s="24" t="str">
        <f t="shared" si="1297"/>
        <v/>
      </c>
    </row>
    <row r="5153" spans="209:214" ht="20.100000000000001" customHeight="1" x14ac:dyDescent="0.25">
      <c r="HA5153" s="2"/>
      <c r="HB5153" s="2">
        <f t="shared" si="1298"/>
        <v>29.139199999997835</v>
      </c>
      <c r="HC5153" s="147">
        <f t="shared" si="1299"/>
        <v>1.3646955435593001E-4</v>
      </c>
      <c r="HD5153" s="2">
        <f t="shared" si="1300"/>
        <v>3.6653920897346758E-7</v>
      </c>
      <c r="HE5153" s="2">
        <f t="shared" si="1296"/>
        <v>3.6653920897346758E-7</v>
      </c>
      <c r="HF5153" s="24" t="str">
        <f t="shared" si="1297"/>
        <v/>
      </c>
    </row>
    <row r="5154" spans="209:214" ht="20.100000000000001" customHeight="1" x14ac:dyDescent="0.25">
      <c r="HA5154" s="2"/>
      <c r="HB5154" s="2">
        <f t="shared" si="1298"/>
        <v>29.145599999997835</v>
      </c>
      <c r="HC5154" s="147">
        <f t="shared" si="1299"/>
        <v>1.3610301514695655E-4</v>
      </c>
      <c r="HD5154" s="2">
        <f t="shared" si="1300"/>
        <v>3.6556878866688281E-7</v>
      </c>
      <c r="HE5154" s="2">
        <f t="shared" si="1296"/>
        <v>3.6556878866688281E-7</v>
      </c>
      <c r="HF5154" s="24" t="str">
        <f t="shared" si="1297"/>
        <v/>
      </c>
    </row>
    <row r="5155" spans="209:214" ht="20.100000000000001" customHeight="1" x14ac:dyDescent="0.25">
      <c r="HA5155" s="2"/>
      <c r="HB5155" s="2">
        <f t="shared" si="1298"/>
        <v>29.151999999997834</v>
      </c>
      <c r="HC5155" s="147">
        <f t="shared" si="1299"/>
        <v>1.3573744635828966E-4</v>
      </c>
      <c r="HD5155" s="2">
        <f t="shared" si="1300"/>
        <v>3.646008936266168E-7</v>
      </c>
      <c r="HE5155" s="2">
        <f t="shared" si="1296"/>
        <v>3.646008936266168E-7</v>
      </c>
      <c r="HF5155" s="24" t="str">
        <f t="shared" si="1297"/>
        <v/>
      </c>
    </row>
    <row r="5156" spans="209:214" ht="20.100000000000001" customHeight="1" x14ac:dyDescent="0.25">
      <c r="HA5156" s="2"/>
      <c r="HB5156" s="2">
        <f t="shared" si="1298"/>
        <v>29.158399999997833</v>
      </c>
      <c r="HC5156" s="147">
        <f t="shared" si="1299"/>
        <v>1.3537284546466305E-4</v>
      </c>
      <c r="HD5156" s="2">
        <f t="shared" si="1300"/>
        <v>3.636355174193391E-7</v>
      </c>
      <c r="HE5156" s="2">
        <f t="shared" si="1296"/>
        <v>3.636355174193391E-7</v>
      </c>
      <c r="HF5156" s="24" t="str">
        <f t="shared" si="1297"/>
        <v/>
      </c>
    </row>
    <row r="5157" spans="209:214" ht="20.100000000000001" customHeight="1" x14ac:dyDescent="0.25">
      <c r="HA5157" s="2"/>
      <c r="HB5157" s="2">
        <f t="shared" si="1298"/>
        <v>29.164799999997832</v>
      </c>
      <c r="HC5157" s="147">
        <f t="shared" si="1299"/>
        <v>1.3500920994724371E-4</v>
      </c>
      <c r="HD5157" s="2">
        <f t="shared" si="1300"/>
        <v>3.6267265362746734E-7</v>
      </c>
      <c r="HE5157" s="2">
        <f t="shared" si="1296"/>
        <v>3.6267265362746734E-7</v>
      </c>
      <c r="HF5157" s="24" t="str">
        <f t="shared" si="1297"/>
        <v/>
      </c>
    </row>
    <row r="5158" spans="209:214" ht="20.100000000000001" customHeight="1" x14ac:dyDescent="0.25">
      <c r="HA5158" s="2"/>
      <c r="HB5158" s="2">
        <f t="shared" si="1298"/>
        <v>29.171199999997832</v>
      </c>
      <c r="HC5158" s="147">
        <f t="shared" si="1299"/>
        <v>1.3464653729361624E-4</v>
      </c>
      <c r="HD5158" s="2">
        <f t="shared" si="1300"/>
        <v>3.6171229584792031E-7</v>
      </c>
      <c r="HE5158" s="2">
        <f t="shared" si="1296"/>
        <v>3.6171229584792031E-7</v>
      </c>
      <c r="HF5158" s="24" t="str">
        <f t="shared" si="1297"/>
        <v/>
      </c>
    </row>
    <row r="5159" spans="209:214" ht="20.100000000000001" customHeight="1" x14ac:dyDescent="0.25">
      <c r="HA5159" s="2"/>
      <c r="HB5159" s="2">
        <f t="shared" si="1298"/>
        <v>29.177599999997831</v>
      </c>
      <c r="HC5159" s="147">
        <f t="shared" si="1299"/>
        <v>1.3428482499776832E-4</v>
      </c>
      <c r="HD5159" s="2">
        <f t="shared" si="1300"/>
        <v>3.6075443769634642E-7</v>
      </c>
      <c r="HE5159" s="2">
        <f t="shared" si="1296"/>
        <v>3.6075443769634642E-7</v>
      </c>
      <c r="HF5159" s="24" t="str">
        <f t="shared" si="1297"/>
        <v/>
      </c>
    </row>
    <row r="5160" spans="209:214" ht="20.100000000000001" customHeight="1" x14ac:dyDescent="0.25">
      <c r="HA5160" s="2"/>
      <c r="HB5160" s="2">
        <f t="shared" si="1298"/>
        <v>29.18399999999783</v>
      </c>
      <c r="HC5160" s="147">
        <f t="shared" si="1299"/>
        <v>1.3392407056007197E-4</v>
      </c>
      <c r="HD5160" s="2">
        <f t="shared" si="1300"/>
        <v>3.5979907280126898E-7</v>
      </c>
      <c r="HE5160" s="2">
        <f t="shared" si="1296"/>
        <v>3.5979907280126898E-7</v>
      </c>
      <c r="HF5160" s="24" t="str">
        <f t="shared" si="1297"/>
        <v/>
      </c>
    </row>
    <row r="5161" spans="209:214" ht="20.100000000000001" customHeight="1" x14ac:dyDescent="0.25">
      <c r="HA5161" s="2"/>
      <c r="HB5161" s="2">
        <f t="shared" si="1298"/>
        <v>29.19039999999783</v>
      </c>
      <c r="HC5161" s="147">
        <f t="shared" si="1299"/>
        <v>1.335642714872707E-4</v>
      </c>
      <c r="HD5161" s="2">
        <f t="shared" si="1300"/>
        <v>3.5884619480899219E-7</v>
      </c>
      <c r="HE5161" s="2">
        <f t="shared" si="1296"/>
        <v>3.5884619480899219E-7</v>
      </c>
      <c r="HF5161" s="24" t="str">
        <f t="shared" si="1297"/>
        <v/>
      </c>
    </row>
    <row r="5162" spans="209:214" ht="20.100000000000001" customHeight="1" x14ac:dyDescent="0.25">
      <c r="HA5162" s="2"/>
      <c r="HB5162" s="2">
        <f t="shared" si="1298"/>
        <v>29.196799999997829</v>
      </c>
      <c r="HC5162" s="147">
        <f t="shared" si="1299"/>
        <v>1.3320542529246171E-4</v>
      </c>
      <c r="HD5162" s="2">
        <f t="shared" si="1300"/>
        <v>3.5789579738102623E-7</v>
      </c>
      <c r="HE5162" s="2">
        <f t="shared" si="1296"/>
        <v>3.5789579738102623E-7</v>
      </c>
      <c r="HF5162" s="24" t="str">
        <f t="shared" si="1297"/>
        <v/>
      </c>
    </row>
    <row r="5163" spans="209:214" ht="20.100000000000001" customHeight="1" x14ac:dyDescent="0.25">
      <c r="HA5163" s="2"/>
      <c r="HB5163" s="2">
        <f t="shared" si="1298"/>
        <v>29.203199999997828</v>
      </c>
      <c r="HC5163" s="147">
        <f t="shared" si="1299"/>
        <v>1.3284752949508069E-4</v>
      </c>
      <c r="HD5163" s="2">
        <f t="shared" si="1300"/>
        <v>3.5694787419387032E-7</v>
      </c>
      <c r="HE5163" s="2">
        <f t="shared" si="1296"/>
        <v>3.5694787419387032E-7</v>
      </c>
      <c r="HF5163" s="24" t="str">
        <f t="shared" si="1297"/>
        <v/>
      </c>
    </row>
    <row r="5164" spans="209:214" ht="20.100000000000001" customHeight="1" x14ac:dyDescent="0.25">
      <c r="HA5164" s="2"/>
      <c r="HB5164" s="2">
        <f t="shared" si="1298"/>
        <v>29.209599999997828</v>
      </c>
      <c r="HC5164" s="147">
        <f t="shared" si="1299"/>
        <v>1.3249058162088682E-4</v>
      </c>
      <c r="HD5164" s="2">
        <f t="shared" si="1300"/>
        <v>3.560024189409915E-7</v>
      </c>
      <c r="HE5164" s="2">
        <f t="shared" si="1296"/>
        <v>3.560024189409915E-7</v>
      </c>
      <c r="HF5164" s="24" t="str">
        <f t="shared" si="1297"/>
        <v/>
      </c>
    </row>
    <row r="5165" spans="209:214" ht="20.100000000000001" customHeight="1" x14ac:dyDescent="0.25">
      <c r="HA5165" s="2"/>
      <c r="HB5165" s="2">
        <f t="shared" si="1298"/>
        <v>29.215999999997827</v>
      </c>
      <c r="HC5165" s="147">
        <f t="shared" si="1299"/>
        <v>1.3213457920194582E-4</v>
      </c>
      <c r="HD5165" s="2">
        <f t="shared" si="1300"/>
        <v>3.5505942533041218E-7</v>
      </c>
      <c r="HE5165" s="2">
        <f t="shared" si="1296"/>
        <v>3.5505942533041218E-7</v>
      </c>
      <c r="HF5165" s="24" t="str">
        <f t="shared" si="1297"/>
        <v/>
      </c>
    </row>
    <row r="5166" spans="209:214" ht="20.100000000000001" customHeight="1" x14ac:dyDescent="0.25">
      <c r="HA5166" s="2"/>
      <c r="HB5166" s="2">
        <f t="shared" si="1298"/>
        <v>29.222399999997826</v>
      </c>
      <c r="HC5166" s="147">
        <f t="shared" si="1299"/>
        <v>1.3177951977661541E-4</v>
      </c>
      <c r="HD5166" s="2">
        <f t="shared" si="1300"/>
        <v>3.5411888708685151E-7</v>
      </c>
      <c r="HE5166" s="2">
        <f t="shared" si="1296"/>
        <v>3.5411888708685151E-7</v>
      </c>
      <c r="HF5166" s="24" t="str">
        <f t="shared" si="1297"/>
        <v/>
      </c>
    </row>
    <row r="5167" spans="209:214" ht="20.100000000000001" customHeight="1" x14ac:dyDescent="0.25">
      <c r="HA5167" s="2"/>
      <c r="HB5167" s="2">
        <f t="shared" si="1298"/>
        <v>29.228799999997825</v>
      </c>
      <c r="HC5167" s="147">
        <f t="shared" si="1299"/>
        <v>1.3142540088952856E-4</v>
      </c>
      <c r="HD5167" s="2">
        <f t="shared" si="1300"/>
        <v>3.5318079794955694E-7</v>
      </c>
      <c r="HE5167" s="2">
        <f t="shared" si="1296"/>
        <v>3.5318079794955694E-7</v>
      </c>
      <c r="HF5167" s="24" t="str">
        <f t="shared" si="1297"/>
        <v/>
      </c>
    </row>
    <row r="5168" spans="209:214" ht="20.100000000000001" customHeight="1" x14ac:dyDescent="0.25">
      <c r="HA5168" s="2"/>
      <c r="HB5168" s="2">
        <f t="shared" si="1298"/>
        <v>29.235199999997825</v>
      </c>
      <c r="HC5168" s="147">
        <f t="shared" si="1299"/>
        <v>1.31072220091579E-4</v>
      </c>
      <c r="HD5168" s="2">
        <f t="shared" si="1300"/>
        <v>3.5224515167384921E-7</v>
      </c>
      <c r="HE5168" s="2">
        <f t="shared" si="1296"/>
        <v>3.5224515167384921E-7</v>
      </c>
      <c r="HF5168" s="24" t="str">
        <f t="shared" si="1297"/>
        <v/>
      </c>
    </row>
    <row r="5169" spans="209:214" ht="20.100000000000001" customHeight="1" x14ac:dyDescent="0.25">
      <c r="HA5169" s="2"/>
      <c r="HB5169" s="2">
        <f t="shared" si="1298"/>
        <v>29.241599999997824</v>
      </c>
      <c r="HC5169" s="147">
        <f t="shared" si="1299"/>
        <v>1.3071997493990515E-4</v>
      </c>
      <c r="HD5169" s="2">
        <f t="shared" si="1300"/>
        <v>3.5131194203020079E-7</v>
      </c>
      <c r="HE5169" s="2">
        <f t="shared" si="1296"/>
        <v>3.5131194203020079E-7</v>
      </c>
      <c r="HF5169" s="24" t="str">
        <f t="shared" si="1297"/>
        <v/>
      </c>
    </row>
    <row r="5170" spans="209:214" ht="20.100000000000001" customHeight="1" x14ac:dyDescent="0.25">
      <c r="HA5170" s="2"/>
      <c r="HB5170" s="2">
        <f t="shared" si="1298"/>
        <v>29.247999999997823</v>
      </c>
      <c r="HC5170" s="147">
        <f t="shared" si="1299"/>
        <v>1.3036866299787495E-4</v>
      </c>
      <c r="HD5170" s="2">
        <f t="shared" si="1300"/>
        <v>3.5038116280564535E-7</v>
      </c>
      <c r="HE5170" s="2">
        <f t="shared" si="1296"/>
        <v>3.5038116280564535E-7</v>
      </c>
      <c r="HF5170" s="24" t="str">
        <f t="shared" si="1297"/>
        <v/>
      </c>
    </row>
    <row r="5171" spans="209:214" ht="20.100000000000001" customHeight="1" x14ac:dyDescent="0.25">
      <c r="HA5171" s="2"/>
      <c r="HB5171" s="2">
        <f t="shared" si="1298"/>
        <v>29.254399999997823</v>
      </c>
      <c r="HC5171" s="147">
        <f t="shared" si="1299"/>
        <v>1.3001828183506931E-4</v>
      </c>
      <c r="HD5171" s="2">
        <f t="shared" si="1300"/>
        <v>3.4945280780095882E-7</v>
      </c>
      <c r="HE5171" s="2">
        <f t="shared" si="1296"/>
        <v>3.4945280780095882E-7</v>
      </c>
      <c r="HF5171" s="24" t="str">
        <f t="shared" si="1297"/>
        <v/>
      </c>
    </row>
    <row r="5172" spans="209:214" ht="20.100000000000001" customHeight="1" x14ac:dyDescent="0.25">
      <c r="HA5172" s="2"/>
      <c r="HB5172" s="2">
        <f t="shared" si="1298"/>
        <v>29.260799999997822</v>
      </c>
      <c r="HC5172" s="147">
        <f t="shared" si="1299"/>
        <v>1.2966882902726835E-4</v>
      </c>
      <c r="HD5172" s="2">
        <f t="shared" si="1300"/>
        <v>3.4852687083399328E-7</v>
      </c>
      <c r="HE5172" s="2">
        <f t="shared" si="1296"/>
        <v>3.4852687083399328E-7</v>
      </c>
      <c r="HF5172" s="24" t="str">
        <f t="shared" si="1297"/>
        <v/>
      </c>
    </row>
    <row r="5173" spans="209:214" ht="20.100000000000001" customHeight="1" x14ac:dyDescent="0.25">
      <c r="HA5173" s="2"/>
      <c r="HB5173" s="2">
        <f t="shared" si="1298"/>
        <v>29.267199999997821</v>
      </c>
      <c r="HC5173" s="147">
        <f t="shared" si="1299"/>
        <v>1.2932030215643436E-4</v>
      </c>
      <c r="HD5173" s="2">
        <f t="shared" si="1300"/>
        <v>3.4760334573609919E-7</v>
      </c>
      <c r="HE5173" s="2">
        <f t="shared" si="1296"/>
        <v>3.4760334573609919E-7</v>
      </c>
      <c r="HF5173" s="24" t="str">
        <f t="shared" si="1297"/>
        <v/>
      </c>
    </row>
    <row r="5174" spans="209:214" ht="20.100000000000001" customHeight="1" x14ac:dyDescent="0.25">
      <c r="HA5174" s="2"/>
      <c r="HB5174" s="2">
        <f t="shared" si="1298"/>
        <v>29.27359999999782</v>
      </c>
      <c r="HC5174" s="147">
        <f t="shared" si="1299"/>
        <v>1.2897269881069826E-4</v>
      </c>
      <c r="HD5174" s="2">
        <f t="shared" si="1300"/>
        <v>3.4668222635613681E-7</v>
      </c>
      <c r="HE5174" s="2">
        <f t="shared" si="1296"/>
        <v>3.4668222635613681E-7</v>
      </c>
      <c r="HF5174" s="24" t="str">
        <f t="shared" si="1297"/>
        <v/>
      </c>
    </row>
    <row r="5175" spans="209:214" ht="20.100000000000001" customHeight="1" x14ac:dyDescent="0.25">
      <c r="HA5175" s="2"/>
      <c r="HB5175" s="2">
        <f t="shared" si="1298"/>
        <v>29.27999999999782</v>
      </c>
      <c r="HC5175" s="147">
        <f t="shared" si="1299"/>
        <v>1.2862601658434212E-4</v>
      </c>
      <c r="HD5175" s="2">
        <f t="shared" si="1300"/>
        <v>3.4576350655641055E-7</v>
      </c>
      <c r="HE5175" s="2">
        <f t="shared" si="1296"/>
        <v>3.4576350655641055E-7</v>
      </c>
      <c r="HF5175" s="24" t="str">
        <f t="shared" si="1297"/>
        <v/>
      </c>
    </row>
    <row r="5176" spans="209:214" ht="20.100000000000001" customHeight="1" x14ac:dyDescent="0.25">
      <c r="HA5176" s="2"/>
      <c r="HB5176" s="2">
        <f t="shared" si="1298"/>
        <v>29.286399999997819</v>
      </c>
      <c r="HC5176" s="147">
        <f t="shared" si="1299"/>
        <v>1.2828025307778571E-4</v>
      </c>
      <c r="HD5176" s="2">
        <f t="shared" si="1300"/>
        <v>3.4484718021518968E-7</v>
      </c>
      <c r="HE5176" s="2">
        <f t="shared" si="1296"/>
        <v>3.4484718021518968E-7</v>
      </c>
      <c r="HF5176" s="24" t="str">
        <f t="shared" si="1297"/>
        <v/>
      </c>
    </row>
    <row r="5177" spans="209:214" ht="20.100000000000001" customHeight="1" x14ac:dyDescent="0.25">
      <c r="HA5177" s="2"/>
      <c r="HB5177" s="2">
        <f t="shared" si="1298"/>
        <v>29.292799999997818</v>
      </c>
      <c r="HC5177" s="147">
        <f t="shared" si="1299"/>
        <v>1.2793540589757052E-4</v>
      </c>
      <c r="HD5177" s="2">
        <f t="shared" si="1300"/>
        <v>3.4393324122654573E-7</v>
      </c>
      <c r="HE5177" s="2">
        <f t="shared" si="1296"/>
        <v>3.4393324122654573E-7</v>
      </c>
      <c r="HF5177" s="24" t="str">
        <f t="shared" si="1297"/>
        <v/>
      </c>
    </row>
    <row r="5178" spans="209:214" ht="20.100000000000001" customHeight="1" x14ac:dyDescent="0.25">
      <c r="HA5178" s="2"/>
      <c r="HB5178" s="2">
        <f t="shared" si="1298"/>
        <v>29.299199999997818</v>
      </c>
      <c r="HC5178" s="147">
        <f t="shared" si="1299"/>
        <v>1.2759147265634397E-4</v>
      </c>
      <c r="HD5178" s="2">
        <f t="shared" si="1300"/>
        <v>3.4302168349834667E-7</v>
      </c>
      <c r="HE5178" s="2">
        <f t="shared" si="1296"/>
        <v>3.4302168349834667E-7</v>
      </c>
      <c r="HF5178" s="24" t="str">
        <f t="shared" si="1297"/>
        <v/>
      </c>
    </row>
    <row r="5179" spans="209:214" ht="20.100000000000001" customHeight="1" x14ac:dyDescent="0.25">
      <c r="HA5179" s="2"/>
      <c r="HB5179" s="2">
        <f t="shared" si="1298"/>
        <v>29.305599999997817</v>
      </c>
      <c r="HC5179" s="147">
        <f t="shared" si="1299"/>
        <v>1.2724845097284563E-4</v>
      </c>
      <c r="HD5179" s="2">
        <f t="shared" si="1300"/>
        <v>3.4211250095480487E-7</v>
      </c>
      <c r="HE5179" s="2">
        <f t="shared" si="1296"/>
        <v>3.4211250095480487E-7</v>
      </c>
      <c r="HF5179" s="24" t="str">
        <f t="shared" si="1297"/>
        <v/>
      </c>
    </row>
    <row r="5180" spans="209:214" ht="20.100000000000001" customHeight="1" x14ac:dyDescent="0.25">
      <c r="HA5180" s="2"/>
      <c r="HB5180" s="2">
        <f t="shared" si="1298"/>
        <v>29.311999999997816</v>
      </c>
      <c r="HC5180" s="147">
        <f t="shared" si="1299"/>
        <v>1.2690633847189082E-4</v>
      </c>
      <c r="HD5180" s="2">
        <f t="shared" si="1300"/>
        <v>3.4120568753514885E-7</v>
      </c>
      <c r="HE5180" s="2">
        <f t="shared" si="1296"/>
        <v>3.4120568753514885E-7</v>
      </c>
      <c r="HF5180" s="24" t="str">
        <f t="shared" si="1297"/>
        <v/>
      </c>
    </row>
    <row r="5181" spans="209:214" ht="20.100000000000001" customHeight="1" x14ac:dyDescent="0.25">
      <c r="HA5181" s="2"/>
      <c r="HB5181" s="2">
        <f t="shared" si="1298"/>
        <v>29.318399999997816</v>
      </c>
      <c r="HC5181" s="147">
        <f t="shared" si="1299"/>
        <v>1.2656513278435567E-4</v>
      </c>
      <c r="HD5181" s="2">
        <f t="shared" si="1300"/>
        <v>3.4030123719237652E-7</v>
      </c>
      <c r="HE5181" s="2">
        <f t="shared" si="1296"/>
        <v>3.4030123719237652E-7</v>
      </c>
      <c r="HF5181" s="24" t="str">
        <f t="shared" si="1297"/>
        <v/>
      </c>
    </row>
    <row r="5182" spans="209:214" ht="20.100000000000001" customHeight="1" x14ac:dyDescent="0.25">
      <c r="HA5182" s="2"/>
      <c r="HB5182" s="2">
        <f t="shared" si="1298"/>
        <v>29.324799999997815</v>
      </c>
      <c r="HC5182" s="147">
        <f t="shared" si="1299"/>
        <v>1.262248315471633E-4</v>
      </c>
      <c r="HD5182" s="2">
        <f t="shared" si="1300"/>
        <v>3.3939914389607409E-7</v>
      </c>
      <c r="HE5182" s="2">
        <f t="shared" si="1296"/>
        <v>3.3939914389607409E-7</v>
      </c>
      <c r="HF5182" s="24" t="str">
        <f t="shared" si="1297"/>
        <v/>
      </c>
    </row>
    <row r="5183" spans="209:214" ht="20.100000000000001" customHeight="1" x14ac:dyDescent="0.25">
      <c r="HA5183" s="2"/>
      <c r="HB5183" s="2">
        <f t="shared" si="1298"/>
        <v>29.331199999997814</v>
      </c>
      <c r="HC5183" s="147">
        <f t="shared" si="1299"/>
        <v>1.2588543240326722E-4</v>
      </c>
      <c r="HD5183" s="2">
        <f t="shared" si="1300"/>
        <v>3.3849940163089816E-7</v>
      </c>
      <c r="HE5183" s="2">
        <f t="shared" si="1296"/>
        <v>3.3849940163089816E-7</v>
      </c>
      <c r="HF5183" s="24" t="str">
        <f t="shared" si="1297"/>
        <v/>
      </c>
    </row>
    <row r="5184" spans="209:214" ht="20.100000000000001" customHeight="1" x14ac:dyDescent="0.25">
      <c r="HA5184" s="2"/>
      <c r="HB5184" s="2">
        <f t="shared" si="1298"/>
        <v>29.337599999997813</v>
      </c>
      <c r="HC5184" s="147">
        <f t="shared" si="1299"/>
        <v>1.2554693300163632E-4</v>
      </c>
      <c r="HD5184" s="2">
        <f t="shared" si="1300"/>
        <v>3.3760200439381105E-7</v>
      </c>
      <c r="HE5184" s="2">
        <f t="shared" si="1296"/>
        <v>3.3760200439381105E-7</v>
      </c>
      <c r="HF5184" s="24" t="str">
        <f t="shared" si="1297"/>
        <v/>
      </c>
    </row>
    <row r="5185" spans="209:214" ht="20.100000000000001" customHeight="1" x14ac:dyDescent="0.25">
      <c r="HA5185" s="2"/>
      <c r="HB5185" s="2">
        <f t="shared" si="1298"/>
        <v>29.343999999997813</v>
      </c>
      <c r="HC5185" s="147">
        <f t="shared" si="1299"/>
        <v>1.2520933099724251E-4</v>
      </c>
      <c r="HD5185" s="2">
        <f t="shared" si="1300"/>
        <v>3.3670694620115517E-7</v>
      </c>
      <c r="HE5185" s="2">
        <f t="shared" si="1296"/>
        <v>3.3670694620115517E-7</v>
      </c>
      <c r="HF5185" s="24" t="str">
        <f t="shared" si="1297"/>
        <v/>
      </c>
    </row>
    <row r="5186" spans="209:214" ht="20.100000000000001" customHeight="1" x14ac:dyDescent="0.25">
      <c r="HA5186" s="2"/>
      <c r="HB5186" s="2">
        <f t="shared" si="1298"/>
        <v>29.350399999997812</v>
      </c>
      <c r="HC5186" s="147">
        <f t="shared" si="1299"/>
        <v>1.2487262405104136E-4</v>
      </c>
      <c r="HD5186" s="2">
        <f t="shared" si="1300"/>
        <v>3.358142210797355E-7</v>
      </c>
      <c r="HE5186" s="2">
        <f t="shared" si="1296"/>
        <v>3.358142210797355E-7</v>
      </c>
      <c r="HF5186" s="24" t="str">
        <f t="shared" si="1297"/>
        <v/>
      </c>
    </row>
    <row r="5187" spans="209:214" ht="20.100000000000001" customHeight="1" x14ac:dyDescent="0.25">
      <c r="HA5187" s="2"/>
      <c r="HB5187" s="2">
        <f t="shared" si="1298"/>
        <v>29.356799999997811</v>
      </c>
      <c r="HC5187" s="147">
        <f t="shared" si="1299"/>
        <v>1.2453680982996162E-4</v>
      </c>
      <c r="HD5187" s="2">
        <f t="shared" si="1300"/>
        <v>3.3492382307424634E-7</v>
      </c>
      <c r="HE5187" s="2">
        <f t="shared" si="1296"/>
        <v>3.3492382307424634E-7</v>
      </c>
      <c r="HF5187" s="24" t="str">
        <f t="shared" si="1297"/>
        <v/>
      </c>
    </row>
    <row r="5188" spans="209:214" ht="20.100000000000001" customHeight="1" x14ac:dyDescent="0.25">
      <c r="HA5188" s="2"/>
      <c r="HB5188" s="2">
        <f t="shared" si="1298"/>
        <v>29.363199999997811</v>
      </c>
      <c r="HC5188" s="147">
        <f t="shared" si="1299"/>
        <v>1.2420188600688738E-4</v>
      </c>
      <c r="HD5188" s="2">
        <f t="shared" si="1300"/>
        <v>3.3403574624193163E-7</v>
      </c>
      <c r="HE5188" s="2">
        <f t="shared" si="1296"/>
        <v>3.3403574624193163E-7</v>
      </c>
      <c r="HF5188" s="24" t="str">
        <f t="shared" si="1297"/>
        <v/>
      </c>
    </row>
    <row r="5189" spans="209:214" ht="20.100000000000001" customHeight="1" x14ac:dyDescent="0.25">
      <c r="HA5189" s="2"/>
      <c r="HB5189" s="2">
        <f t="shared" si="1298"/>
        <v>29.36959999999781</v>
      </c>
      <c r="HC5189" s="147">
        <f t="shared" si="1299"/>
        <v>1.2386785026064544E-4</v>
      </c>
      <c r="HD5189" s="2">
        <f t="shared" si="1300"/>
        <v>3.3314998465792467E-7</v>
      </c>
      <c r="HE5189" s="2">
        <f t="shared" si="1296"/>
        <v>3.3314998465792467E-7</v>
      </c>
      <c r="HF5189" s="24" t="str">
        <f t="shared" si="1297"/>
        <v/>
      </c>
    </row>
    <row r="5190" spans="209:214" ht="20.100000000000001" customHeight="1" x14ac:dyDescent="0.25">
      <c r="HA5190" s="2"/>
      <c r="HB5190" s="2">
        <f t="shared" si="1298"/>
        <v>29.375999999997809</v>
      </c>
      <c r="HC5190" s="147">
        <f t="shared" si="1299"/>
        <v>1.2353470027598752E-4</v>
      </c>
      <c r="HD5190" s="2">
        <f t="shared" si="1300"/>
        <v>3.3226653240763155E-7</v>
      </c>
      <c r="HE5190" s="2">
        <f t="shared" si="1296"/>
        <v>3.3226653240763155E-7</v>
      </c>
      <c r="HF5190" s="24" t="str">
        <f t="shared" si="1297"/>
        <v/>
      </c>
    </row>
    <row r="5191" spans="209:214" ht="20.100000000000001" customHeight="1" x14ac:dyDescent="0.25">
      <c r="HA5191" s="2"/>
      <c r="HB5191" s="2">
        <f t="shared" si="1298"/>
        <v>29.382399999997808</v>
      </c>
      <c r="HC5191" s="147">
        <f t="shared" si="1299"/>
        <v>1.2320243374357989E-4</v>
      </c>
      <c r="HD5191" s="2">
        <f t="shared" si="1300"/>
        <v>3.3138538359613664E-7</v>
      </c>
      <c r="HE5191" s="2">
        <f t="shared" si="1296"/>
        <v>3.3138538359613664E-7</v>
      </c>
      <c r="HF5191" s="24" t="str">
        <f t="shared" si="1297"/>
        <v/>
      </c>
    </row>
    <row r="5192" spans="209:214" ht="20.100000000000001" customHeight="1" x14ac:dyDescent="0.25">
      <c r="HA5192" s="2"/>
      <c r="HB5192" s="2">
        <f t="shared" si="1298"/>
        <v>29.388799999997808</v>
      </c>
      <c r="HC5192" s="147">
        <f t="shared" si="1299"/>
        <v>1.2287104835998375E-4</v>
      </c>
      <c r="HD5192" s="2">
        <f t="shared" si="1300"/>
        <v>3.3050653233917659E-7</v>
      </c>
      <c r="HE5192" s="2">
        <f t="shared" si="1296"/>
        <v>3.3050653233917659E-7</v>
      </c>
      <c r="HF5192" s="24" t="str">
        <f t="shared" si="1297"/>
        <v/>
      </c>
    </row>
    <row r="5193" spans="209:214" ht="20.100000000000001" customHeight="1" x14ac:dyDescent="0.25">
      <c r="HA5193" s="2"/>
      <c r="HB5193" s="2">
        <f t="shared" si="1298"/>
        <v>29.395199999997807</v>
      </c>
      <c r="HC5193" s="147">
        <f t="shared" si="1299"/>
        <v>1.2254054182764458E-4</v>
      </c>
      <c r="HD5193" s="2">
        <f t="shared" si="1300"/>
        <v>3.2962997276923898E-7</v>
      </c>
      <c r="HE5193" s="2">
        <f t="shared" si="1296"/>
        <v>3.2962997276923898E-7</v>
      </c>
      <c r="HF5193" s="24" t="str">
        <f t="shared" si="1297"/>
        <v/>
      </c>
    </row>
    <row r="5194" spans="209:214" ht="20.100000000000001" customHeight="1" x14ac:dyDescent="0.25">
      <c r="HA5194" s="2"/>
      <c r="HB5194" s="2">
        <f t="shared" si="1298"/>
        <v>29.401599999997806</v>
      </c>
      <c r="HC5194" s="147">
        <f t="shared" si="1299"/>
        <v>1.2221091185487534E-4</v>
      </c>
      <c r="HD5194" s="2">
        <f t="shared" si="1300"/>
        <v>3.2875569903274338E-7</v>
      </c>
      <c r="HE5194" s="2">
        <f t="shared" si="1296"/>
        <v>3.2875569903274338E-7</v>
      </c>
      <c r="HF5194" s="24" t="str">
        <f t="shared" si="1297"/>
        <v/>
      </c>
    </row>
    <row r="5195" spans="209:214" ht="20.100000000000001" customHeight="1" x14ac:dyDescent="0.25">
      <c r="HA5195" s="2"/>
      <c r="HB5195" s="2">
        <f t="shared" si="1298"/>
        <v>29.407999999997806</v>
      </c>
      <c r="HC5195" s="147">
        <f t="shared" si="1299"/>
        <v>1.2188215615584259E-4</v>
      </c>
      <c r="HD5195" s="2">
        <f t="shared" si="1300"/>
        <v>3.2788370529074611E-7</v>
      </c>
      <c r="HE5195" s="2">
        <f t="shared" si="1296"/>
        <v>3.2788370529074611E-7</v>
      </c>
      <c r="HF5195" s="24" t="str">
        <f t="shared" si="1297"/>
        <v/>
      </c>
    </row>
    <row r="5196" spans="209:214" ht="20.100000000000001" customHeight="1" x14ac:dyDescent="0.25">
      <c r="HA5196" s="2"/>
      <c r="HB5196" s="2">
        <f t="shared" si="1298"/>
        <v>29.414399999997805</v>
      </c>
      <c r="HC5196" s="147">
        <f t="shared" si="1299"/>
        <v>1.2155427245055185E-4</v>
      </c>
      <c r="HD5196" s="2">
        <f t="shared" si="1300"/>
        <v>3.2701398571936032E-7</v>
      </c>
      <c r="HE5196" s="2">
        <f t="shared" si="1296"/>
        <v>3.2701398571936032E-7</v>
      </c>
      <c r="HF5196" s="24" t="str">
        <f t="shared" si="1297"/>
        <v/>
      </c>
    </row>
    <row r="5197" spans="209:214" ht="20.100000000000001" customHeight="1" x14ac:dyDescent="0.25">
      <c r="HA5197" s="2"/>
      <c r="HB5197" s="2">
        <f t="shared" si="1298"/>
        <v>29.420799999997804</v>
      </c>
      <c r="HC5197" s="147">
        <f t="shared" si="1299"/>
        <v>1.2122725846483249E-4</v>
      </c>
      <c r="HD5197" s="2">
        <f t="shared" si="1300"/>
        <v>3.2614653450817039E-7</v>
      </c>
      <c r="HE5197" s="2">
        <f t="shared" si="1296"/>
        <v>3.2614653450817039E-7</v>
      </c>
      <c r="HF5197" s="24" t="str">
        <f t="shared" si="1297"/>
        <v/>
      </c>
    </row>
    <row r="5198" spans="209:214" ht="20.100000000000001" customHeight="1" x14ac:dyDescent="0.25">
      <c r="HA5198" s="2"/>
      <c r="HB5198" s="2">
        <f t="shared" si="1298"/>
        <v>29.427199999997804</v>
      </c>
      <c r="HC5198" s="147">
        <f t="shared" si="1299"/>
        <v>1.2090111193032432E-4</v>
      </c>
      <c r="HD5198" s="2">
        <f t="shared" si="1300"/>
        <v>3.2528134586179045E-7</v>
      </c>
      <c r="HE5198" s="2">
        <f t="shared" si="1296"/>
        <v>3.2528134586179045E-7</v>
      </c>
      <c r="HF5198" s="24" t="str">
        <f t="shared" si="1297"/>
        <v/>
      </c>
    </row>
    <row r="5199" spans="209:214" ht="20.100000000000001" customHeight="1" x14ac:dyDescent="0.25">
      <c r="HA5199" s="2"/>
      <c r="HB5199" s="2">
        <f t="shared" si="1298"/>
        <v>29.433599999997803</v>
      </c>
      <c r="HC5199" s="147">
        <f t="shared" si="1299"/>
        <v>1.2057583058446253E-4</v>
      </c>
      <c r="HD5199" s="2">
        <f t="shared" si="1300"/>
        <v>3.2441841399964753E-7</v>
      </c>
      <c r="HE5199" s="2">
        <f t="shared" si="1296"/>
        <v>3.2441841399964753E-7</v>
      </c>
      <c r="HF5199" s="24" t="str">
        <f t="shared" si="1297"/>
        <v/>
      </c>
    </row>
    <row r="5200" spans="209:214" ht="20.100000000000001" customHeight="1" x14ac:dyDescent="0.25">
      <c r="HA5200" s="2"/>
      <c r="HB5200" s="2">
        <f t="shared" si="1298"/>
        <v>29.439999999997802</v>
      </c>
      <c r="HC5200" s="147">
        <f t="shared" si="1299"/>
        <v>1.2025141217046288E-4</v>
      </c>
      <c r="HD5200" s="2">
        <f t="shared" si="1300"/>
        <v>3.2355773315503292E-7</v>
      </c>
      <c r="HE5200" s="2">
        <f t="shared" si="1296"/>
        <v>3.2355773315503292E-7</v>
      </c>
      <c r="HF5200" s="24" t="str">
        <f t="shared" si="1297"/>
        <v/>
      </c>
    </row>
    <row r="5201" spans="209:214" ht="20.100000000000001" customHeight="1" x14ac:dyDescent="0.25">
      <c r="HA5201" s="2"/>
      <c r="HB5201" s="2">
        <f t="shared" si="1298"/>
        <v>29.446399999997801</v>
      </c>
      <c r="HC5201" s="147">
        <f t="shared" si="1299"/>
        <v>1.1992785443730785E-4</v>
      </c>
      <c r="HD5201" s="2">
        <f t="shared" si="1300"/>
        <v>3.2269929757583395E-7</v>
      </c>
      <c r="HE5201" s="2">
        <f t="shared" si="1296"/>
        <v>3.2269929757583395E-7</v>
      </c>
      <c r="HF5201" s="24" t="str">
        <f t="shared" si="1297"/>
        <v/>
      </c>
    </row>
    <row r="5202" spans="209:214" ht="20.100000000000001" customHeight="1" x14ac:dyDescent="0.25">
      <c r="HA5202" s="2"/>
      <c r="HB5202" s="2">
        <f t="shared" si="1298"/>
        <v>29.452799999997801</v>
      </c>
      <c r="HC5202" s="147">
        <f t="shared" si="1299"/>
        <v>1.1960515513973201E-4</v>
      </c>
      <c r="HD5202" s="2">
        <f t="shared" si="1300"/>
        <v>3.218431015234905E-7</v>
      </c>
      <c r="HE5202" s="2">
        <f t="shared" si="1296"/>
        <v>3.218431015234905E-7</v>
      </c>
      <c r="HF5202" s="24" t="str">
        <f t="shared" si="1297"/>
        <v/>
      </c>
    </row>
    <row r="5203" spans="209:214" ht="20.100000000000001" customHeight="1" x14ac:dyDescent="0.25">
      <c r="HA5203" s="2"/>
      <c r="HB5203" s="2">
        <f t="shared" si="1298"/>
        <v>29.4591999999978</v>
      </c>
      <c r="HC5203" s="147">
        <f t="shared" si="1299"/>
        <v>1.1928331203820852E-4</v>
      </c>
      <c r="HD5203" s="2">
        <f t="shared" si="1300"/>
        <v>3.2098913927539378E-7</v>
      </c>
      <c r="HE5203" s="2">
        <f t="shared" si="1296"/>
        <v>3.2098913927539378E-7</v>
      </c>
      <c r="HF5203" s="24" t="str">
        <f t="shared" si="1297"/>
        <v/>
      </c>
    </row>
    <row r="5204" spans="209:214" ht="20.100000000000001" customHeight="1" x14ac:dyDescent="0.25">
      <c r="HA5204" s="2"/>
      <c r="HB5204" s="2">
        <f t="shared" si="1298"/>
        <v>29.465599999997799</v>
      </c>
      <c r="HC5204" s="147">
        <f t="shared" si="1299"/>
        <v>1.1896232289893313E-4</v>
      </c>
      <c r="HD5204" s="2">
        <f t="shared" si="1300"/>
        <v>3.2013740512160658E-7</v>
      </c>
      <c r="HE5204" s="2">
        <f t="shared" si="1296"/>
        <v>3.2013740512160658E-7</v>
      </c>
      <c r="HF5204" s="24" t="str">
        <f t="shared" si="1297"/>
        <v/>
      </c>
    </row>
    <row r="5205" spans="209:214" ht="20.100000000000001" customHeight="1" x14ac:dyDescent="0.25">
      <c r="HA5205" s="2"/>
      <c r="HB5205" s="2">
        <f t="shared" si="1298"/>
        <v>29.471999999997799</v>
      </c>
      <c r="HC5205" s="147">
        <f t="shared" si="1299"/>
        <v>1.1864218549381152E-4</v>
      </c>
      <c r="HD5205" s="2">
        <f t="shared" si="1300"/>
        <v>3.1928789336689621E-7</v>
      </c>
      <c r="HE5205" s="2">
        <f t="shared" si="1296"/>
        <v>3.1928789336689621E-7</v>
      </c>
      <c r="HF5205" s="24" t="str">
        <f t="shared" si="1297"/>
        <v/>
      </c>
    </row>
    <row r="5206" spans="209:214" ht="20.100000000000001" customHeight="1" x14ac:dyDescent="0.25">
      <c r="HA5206" s="2"/>
      <c r="HB5206" s="2">
        <f t="shared" si="1298"/>
        <v>29.478399999997798</v>
      </c>
      <c r="HC5206" s="147">
        <f t="shared" si="1299"/>
        <v>1.1832289760044462E-4</v>
      </c>
      <c r="HD5206" s="2">
        <f t="shared" si="1300"/>
        <v>3.1844059833082935E-7</v>
      </c>
      <c r="HE5206" s="2">
        <f t="shared" si="1296"/>
        <v>3.1844059833082935E-7</v>
      </c>
      <c r="HF5206" s="24" t="str">
        <f t="shared" si="1297"/>
        <v/>
      </c>
    </row>
    <row r="5207" spans="209:214" ht="20.100000000000001" customHeight="1" x14ac:dyDescent="0.25">
      <c r="HA5207" s="2"/>
      <c r="HB5207" s="2">
        <f t="shared" si="1298"/>
        <v>29.484799999997797</v>
      </c>
      <c r="HC5207" s="147">
        <f t="shared" si="1299"/>
        <v>1.180044570021138E-4</v>
      </c>
      <c r="HD5207" s="2">
        <f t="shared" si="1300"/>
        <v>3.1759551434610504E-7</v>
      </c>
      <c r="HE5207" s="2">
        <f t="shared" si="1296"/>
        <v>3.1759551434610504E-7</v>
      </c>
      <c r="HF5207" s="24" t="str">
        <f t="shared" si="1297"/>
        <v/>
      </c>
    </row>
    <row r="5208" spans="209:214" ht="20.100000000000001" customHeight="1" x14ac:dyDescent="0.25">
      <c r="HA5208" s="2"/>
      <c r="HB5208" s="2">
        <f t="shared" si="1298"/>
        <v>29.491199999997797</v>
      </c>
      <c r="HC5208" s="147">
        <f t="shared" si="1299"/>
        <v>1.1768686148776769E-4</v>
      </c>
      <c r="HD5208" s="2">
        <f t="shared" si="1300"/>
        <v>3.1675263576031658E-7</v>
      </c>
      <c r="HE5208" s="2">
        <f t="shared" ref="HE5208:HE5271" si="1301">IF(HC5208&lt;(1-$HA$604),HD5208,"")</f>
        <v>3.1675263576031658E-7</v>
      </c>
      <c r="HF5208" s="24" t="str">
        <f t="shared" ref="HF5208:HF5271" si="1302">IF(HC5208&lt;(1-$HA$610),HD5208,"")</f>
        <v/>
      </c>
    </row>
    <row r="5209" spans="209:214" ht="20.100000000000001" customHeight="1" x14ac:dyDescent="0.25">
      <c r="HA5209" s="2"/>
      <c r="HB5209" s="2">
        <f t="shared" ref="HB5209:HB5272" si="1303">HB5208+$HE$597</f>
        <v>29.497599999997796</v>
      </c>
      <c r="HC5209" s="147">
        <f t="shared" ref="HC5209:HC5272" si="1304">_xlfn.CHISQ.DIST.RT(HB5209,7)</f>
        <v>1.1737010885200737E-4</v>
      </c>
      <c r="HD5209" s="2">
        <f t="shared" ref="HD5209:HD5272" si="1305">HC5209-HC5210</f>
        <v>3.1591195693492149E-7</v>
      </c>
      <c r="HE5209" s="2">
        <f t="shared" si="1301"/>
        <v>3.1591195693492149E-7</v>
      </c>
      <c r="HF5209" s="24" t="str">
        <f t="shared" si="1302"/>
        <v/>
      </c>
    </row>
    <row r="5210" spans="209:214" ht="20.100000000000001" customHeight="1" x14ac:dyDescent="0.25">
      <c r="HA5210" s="2"/>
      <c r="HB5210" s="2">
        <f t="shared" si="1303"/>
        <v>29.503999999997795</v>
      </c>
      <c r="HC5210" s="147">
        <f t="shared" si="1304"/>
        <v>1.1705419689507245E-4</v>
      </c>
      <c r="HD5210" s="2">
        <f t="shared" si="1305"/>
        <v>3.1507347224490271E-7</v>
      </c>
      <c r="HE5210" s="2">
        <f t="shared" si="1301"/>
        <v>3.1507347224490271E-7</v>
      </c>
      <c r="HF5210" s="24" t="str">
        <f t="shared" si="1302"/>
        <v/>
      </c>
    </row>
    <row r="5211" spans="209:214" ht="20.100000000000001" customHeight="1" x14ac:dyDescent="0.25">
      <c r="HA5211" s="2"/>
      <c r="HB5211" s="2">
        <f t="shared" si="1303"/>
        <v>29.510399999997794</v>
      </c>
      <c r="HC5211" s="147">
        <f t="shared" si="1304"/>
        <v>1.1673912342282755E-4</v>
      </c>
      <c r="HD5211" s="2">
        <f t="shared" si="1305"/>
        <v>3.1423717608042203E-7</v>
      </c>
      <c r="HE5211" s="2">
        <f t="shared" si="1301"/>
        <v>3.1423717608042203E-7</v>
      </c>
      <c r="HF5211" s="24" t="str">
        <f t="shared" si="1302"/>
        <v/>
      </c>
    </row>
    <row r="5212" spans="209:214" ht="20.100000000000001" customHeight="1" x14ac:dyDescent="0.25">
      <c r="HA5212" s="2"/>
      <c r="HB5212" s="2">
        <f t="shared" si="1303"/>
        <v>29.516799999997794</v>
      </c>
      <c r="HC5212" s="147">
        <f t="shared" si="1304"/>
        <v>1.1642488624674713E-4</v>
      </c>
      <c r="HD5212" s="2">
        <f t="shared" si="1305"/>
        <v>3.1340306284420442E-7</v>
      </c>
      <c r="HE5212" s="2">
        <f t="shared" si="1301"/>
        <v>3.1340306284420442E-7</v>
      </c>
      <c r="HF5212" s="24" t="str">
        <f t="shared" si="1302"/>
        <v/>
      </c>
    </row>
    <row r="5213" spans="209:214" ht="20.100000000000001" customHeight="1" x14ac:dyDescent="0.25">
      <c r="HA5213" s="2"/>
      <c r="HB5213" s="2">
        <f t="shared" si="1303"/>
        <v>29.523199999997793</v>
      </c>
      <c r="HC5213" s="147">
        <f t="shared" si="1304"/>
        <v>1.1611148318390292E-4</v>
      </c>
      <c r="HD5213" s="2">
        <f t="shared" si="1305"/>
        <v>3.1257112695508879E-7</v>
      </c>
      <c r="HE5213" s="2">
        <f t="shared" si="1301"/>
        <v>3.1257112695508879E-7</v>
      </c>
      <c r="HF5213" s="24" t="str">
        <f t="shared" si="1302"/>
        <v/>
      </c>
    </row>
    <row r="5214" spans="209:214" ht="20.100000000000001" customHeight="1" x14ac:dyDescent="0.25">
      <c r="HA5214" s="2"/>
      <c r="HB5214" s="2">
        <f t="shared" si="1303"/>
        <v>29.529599999997792</v>
      </c>
      <c r="HC5214" s="147">
        <f t="shared" si="1304"/>
        <v>1.1579891205694783E-4</v>
      </c>
      <c r="HD5214" s="2">
        <f t="shared" si="1305"/>
        <v>3.1174136284245794E-7</v>
      </c>
      <c r="HE5214" s="2">
        <f t="shared" si="1301"/>
        <v>3.1174136284245794E-7</v>
      </c>
      <c r="HF5214" s="24" t="str">
        <f t="shared" si="1302"/>
        <v/>
      </c>
    </row>
    <row r="5215" spans="209:214" ht="20.100000000000001" customHeight="1" x14ac:dyDescent="0.25">
      <c r="HA5215" s="2"/>
      <c r="HB5215" s="2">
        <f t="shared" si="1303"/>
        <v>29.535999999997792</v>
      </c>
      <c r="HC5215" s="147">
        <f t="shared" si="1304"/>
        <v>1.1548717069410538E-4</v>
      </c>
      <c r="HD5215" s="2">
        <f t="shared" si="1305"/>
        <v>3.1091376495248624E-7</v>
      </c>
      <c r="HE5215" s="2">
        <f t="shared" si="1301"/>
        <v>3.1091376495248624E-7</v>
      </c>
      <c r="HF5215" s="24" t="str">
        <f t="shared" si="1302"/>
        <v/>
      </c>
    </row>
    <row r="5216" spans="209:214" ht="20.100000000000001" customHeight="1" x14ac:dyDescent="0.25">
      <c r="HA5216" s="2"/>
      <c r="HB5216" s="2">
        <f t="shared" si="1303"/>
        <v>29.542399999997791</v>
      </c>
      <c r="HC5216" s="147">
        <f t="shared" si="1304"/>
        <v>1.1517625692915289E-4</v>
      </c>
      <c r="HD5216" s="2">
        <f t="shared" si="1305"/>
        <v>3.1008832774430427E-7</v>
      </c>
      <c r="HE5216" s="2">
        <f t="shared" si="1301"/>
        <v>3.1008832774430427E-7</v>
      </c>
      <c r="HF5216" s="24" t="str">
        <f t="shared" si="1302"/>
        <v/>
      </c>
    </row>
    <row r="5217" spans="209:214" ht="20.100000000000001" customHeight="1" x14ac:dyDescent="0.25">
      <c r="HA5217" s="2"/>
      <c r="HB5217" s="2">
        <f t="shared" si="1303"/>
        <v>29.54879999999779</v>
      </c>
      <c r="HC5217" s="147">
        <f t="shared" si="1304"/>
        <v>1.1486616860140859E-4</v>
      </c>
      <c r="HD5217" s="2">
        <f t="shared" si="1305"/>
        <v>3.0926504569116437E-7</v>
      </c>
      <c r="HE5217" s="2">
        <f t="shared" si="1301"/>
        <v>3.0926504569116437E-7</v>
      </c>
      <c r="HF5217" s="24" t="str">
        <f t="shared" si="1302"/>
        <v/>
      </c>
    </row>
    <row r="5218" spans="209:214" ht="20.100000000000001" customHeight="1" x14ac:dyDescent="0.25">
      <c r="HA5218" s="2"/>
      <c r="HB5218" s="2">
        <f t="shared" si="1303"/>
        <v>29.555199999997789</v>
      </c>
      <c r="HC5218" s="147">
        <f t="shared" si="1304"/>
        <v>1.1455690355571742E-4</v>
      </c>
      <c r="HD5218" s="2">
        <f t="shared" si="1305"/>
        <v>3.0844391327827217E-7</v>
      </c>
      <c r="HE5218" s="2">
        <f t="shared" si="1301"/>
        <v>3.0844391327827217E-7</v>
      </c>
      <c r="HF5218" s="24" t="str">
        <f t="shared" si="1302"/>
        <v/>
      </c>
    </row>
    <row r="5219" spans="209:214" ht="20.100000000000001" customHeight="1" x14ac:dyDescent="0.25">
      <c r="HA5219" s="2"/>
      <c r="HB5219" s="2">
        <f t="shared" si="1303"/>
        <v>29.561599999997789</v>
      </c>
      <c r="HC5219" s="147">
        <f t="shared" si="1304"/>
        <v>1.1424845964243915E-4</v>
      </c>
      <c r="HD5219" s="2">
        <f t="shared" si="1305"/>
        <v>3.0762492500771977E-7</v>
      </c>
      <c r="HE5219" s="2">
        <f t="shared" si="1301"/>
        <v>3.0762492500771977E-7</v>
      </c>
      <c r="HF5219" s="24" t="str">
        <f t="shared" si="1302"/>
        <v/>
      </c>
    </row>
    <row r="5220" spans="209:214" ht="20.100000000000001" customHeight="1" x14ac:dyDescent="0.25">
      <c r="HA5220" s="2"/>
      <c r="HB5220" s="2">
        <f t="shared" si="1303"/>
        <v>29.567999999997788</v>
      </c>
      <c r="HC5220" s="147">
        <f t="shared" si="1304"/>
        <v>1.1394083471743143E-4</v>
      </c>
      <c r="HD5220" s="2">
        <f t="shared" si="1305"/>
        <v>3.0680807539226512E-7</v>
      </c>
      <c r="HE5220" s="2">
        <f t="shared" si="1301"/>
        <v>3.0680807539226512E-7</v>
      </c>
      <c r="HF5220" s="24" t="str">
        <f t="shared" si="1302"/>
        <v/>
      </c>
    </row>
    <row r="5221" spans="209:214" ht="20.100000000000001" customHeight="1" x14ac:dyDescent="0.25">
      <c r="HA5221" s="2"/>
      <c r="HB5221" s="2">
        <f t="shared" si="1303"/>
        <v>29.574399999997787</v>
      </c>
      <c r="HC5221" s="147">
        <f t="shared" si="1304"/>
        <v>1.1363402664203916E-4</v>
      </c>
      <c r="HD5221" s="2">
        <f t="shared" si="1305"/>
        <v>3.0599335896050906E-7</v>
      </c>
      <c r="HE5221" s="2">
        <f t="shared" si="1301"/>
        <v>3.0599335896050906E-7</v>
      </c>
      <c r="HF5221" s="24" t="str">
        <f t="shared" si="1302"/>
        <v/>
      </c>
    </row>
    <row r="5222" spans="209:214" ht="20.100000000000001" customHeight="1" x14ac:dyDescent="0.25">
      <c r="HA5222" s="2"/>
      <c r="HB5222" s="2">
        <f t="shared" si="1303"/>
        <v>29.580799999997787</v>
      </c>
      <c r="HC5222" s="147">
        <f t="shared" si="1304"/>
        <v>1.1332803328307866E-4</v>
      </c>
      <c r="HD5222" s="2">
        <f t="shared" si="1305"/>
        <v>3.0518077025375114E-7</v>
      </c>
      <c r="HE5222" s="2">
        <f t="shared" si="1301"/>
        <v>3.0518077025375114E-7</v>
      </c>
      <c r="HF5222" s="24" t="str">
        <f t="shared" si="1302"/>
        <v/>
      </c>
    </row>
    <row r="5223" spans="209:214" ht="20.100000000000001" customHeight="1" x14ac:dyDescent="0.25">
      <c r="HA5223" s="2"/>
      <c r="HB5223" s="2">
        <f t="shared" si="1303"/>
        <v>29.587199999997786</v>
      </c>
      <c r="HC5223" s="147">
        <f t="shared" si="1304"/>
        <v>1.130228525128249E-4</v>
      </c>
      <c r="HD5223" s="2">
        <f t="shared" si="1305"/>
        <v>3.0437030382666726E-7</v>
      </c>
      <c r="HE5223" s="2">
        <f t="shared" si="1301"/>
        <v>3.0437030382666726E-7</v>
      </c>
      <c r="HF5223" s="24" t="str">
        <f t="shared" si="1302"/>
        <v/>
      </c>
    </row>
    <row r="5224" spans="209:214" ht="20.100000000000001" customHeight="1" x14ac:dyDescent="0.25">
      <c r="HA5224" s="2"/>
      <c r="HB5224" s="2">
        <f t="shared" si="1303"/>
        <v>29.593599999997785</v>
      </c>
      <c r="HC5224" s="147">
        <f t="shared" si="1304"/>
        <v>1.1271848220899824E-4</v>
      </c>
      <c r="HD5224" s="2">
        <f t="shared" si="1305"/>
        <v>3.0356195424824481E-7</v>
      </c>
      <c r="HE5224" s="2">
        <f t="shared" si="1301"/>
        <v>3.0356195424824481E-7</v>
      </c>
      <c r="HF5224" s="24" t="str">
        <f t="shared" si="1302"/>
        <v/>
      </c>
    </row>
    <row r="5225" spans="209:214" ht="20.100000000000001" customHeight="1" x14ac:dyDescent="0.25">
      <c r="HA5225" s="2"/>
      <c r="HB5225" s="2">
        <f t="shared" si="1303"/>
        <v>29.599999999997785</v>
      </c>
      <c r="HC5225" s="147">
        <f t="shared" si="1304"/>
        <v>1.1241492025474999E-4</v>
      </c>
      <c r="HD5225" s="2">
        <f t="shared" si="1305"/>
        <v>3.0275571610082039E-7</v>
      </c>
      <c r="HE5225" s="2">
        <f t="shared" si="1301"/>
        <v>3.0275571610082039E-7</v>
      </c>
      <c r="HF5225" s="24" t="str">
        <f t="shared" si="1302"/>
        <v/>
      </c>
    </row>
    <row r="5226" spans="209:214" ht="20.100000000000001" customHeight="1" x14ac:dyDescent="0.25">
      <c r="HA5226" s="2"/>
      <c r="HB5226" s="2">
        <f t="shared" si="1303"/>
        <v>29.606399999997784</v>
      </c>
      <c r="HC5226" s="147">
        <f t="shared" si="1304"/>
        <v>1.1211216453864917E-4</v>
      </c>
      <c r="HD5226" s="2">
        <f t="shared" si="1305"/>
        <v>3.0195158397986301E-7</v>
      </c>
      <c r="HE5226" s="2">
        <f t="shared" si="1301"/>
        <v>3.0195158397986301E-7</v>
      </c>
      <c r="HF5226" s="24" t="str">
        <f t="shared" si="1302"/>
        <v/>
      </c>
    </row>
    <row r="5227" spans="209:214" ht="20.100000000000001" customHeight="1" x14ac:dyDescent="0.25">
      <c r="HA5227" s="2"/>
      <c r="HB5227" s="2">
        <f t="shared" si="1303"/>
        <v>29.612799999997783</v>
      </c>
      <c r="HC5227" s="147">
        <f t="shared" si="1304"/>
        <v>1.1181021295466931E-4</v>
      </c>
      <c r="HD5227" s="2">
        <f t="shared" si="1305"/>
        <v>3.0114955249401474E-7</v>
      </c>
      <c r="HE5227" s="2">
        <f t="shared" si="1301"/>
        <v>3.0114955249401474E-7</v>
      </c>
      <c r="HF5227" s="24" t="str">
        <f t="shared" si="1302"/>
        <v/>
      </c>
    </row>
    <row r="5228" spans="209:214" ht="20.100000000000001" customHeight="1" x14ac:dyDescent="0.25">
      <c r="HA5228" s="2"/>
      <c r="HB5228" s="2">
        <f t="shared" si="1303"/>
        <v>29.619199999997782</v>
      </c>
      <c r="HC5228" s="147">
        <f t="shared" si="1304"/>
        <v>1.1150906340217529E-4</v>
      </c>
      <c r="HD5228" s="2">
        <f t="shared" si="1305"/>
        <v>3.0034961626696096E-7</v>
      </c>
      <c r="HE5228" s="2">
        <f t="shared" si="1301"/>
        <v>3.0034961626696096E-7</v>
      </c>
      <c r="HF5228" s="24" t="str">
        <f t="shared" si="1302"/>
        <v/>
      </c>
    </row>
    <row r="5229" spans="209:214" ht="20.100000000000001" customHeight="1" x14ac:dyDescent="0.25">
      <c r="HA5229" s="2"/>
      <c r="HB5229" s="2">
        <f t="shared" si="1303"/>
        <v>29.625599999997782</v>
      </c>
      <c r="HC5229" s="147">
        <f t="shared" si="1304"/>
        <v>1.1120871378590833E-4</v>
      </c>
      <c r="HD5229" s="2">
        <f t="shared" si="1305"/>
        <v>2.9955176993410996E-7</v>
      </c>
      <c r="HE5229" s="2">
        <f t="shared" si="1301"/>
        <v>2.9955176993410996E-7</v>
      </c>
      <c r="HF5229" s="24" t="str">
        <f t="shared" si="1302"/>
        <v/>
      </c>
    </row>
    <row r="5230" spans="209:214" ht="20.100000000000001" customHeight="1" x14ac:dyDescent="0.25">
      <c r="HA5230" s="2"/>
      <c r="HB5230" s="2">
        <f t="shared" si="1303"/>
        <v>29.631999999997781</v>
      </c>
      <c r="HC5230" s="147">
        <f t="shared" si="1304"/>
        <v>1.1090916201597422E-4</v>
      </c>
      <c r="HD5230" s="2">
        <f t="shared" si="1305"/>
        <v>2.9875600814497825E-7</v>
      </c>
      <c r="HE5230" s="2">
        <f t="shared" si="1301"/>
        <v>2.9875600814497825E-7</v>
      </c>
      <c r="HF5230" s="24" t="str">
        <f t="shared" si="1302"/>
        <v/>
      </c>
    </row>
    <row r="5231" spans="209:214" ht="20.100000000000001" customHeight="1" x14ac:dyDescent="0.25">
      <c r="HA5231" s="2"/>
      <c r="HB5231" s="2">
        <f t="shared" si="1303"/>
        <v>29.63839999999778</v>
      </c>
      <c r="HC5231" s="147">
        <f t="shared" si="1304"/>
        <v>1.1061040600782924E-4</v>
      </c>
      <c r="HD5231" s="2">
        <f t="shared" si="1305"/>
        <v>2.9796232556290588E-7</v>
      </c>
      <c r="HE5231" s="2">
        <f t="shared" si="1301"/>
        <v>2.9796232556290588E-7</v>
      </c>
      <c r="HF5231" s="24" t="str">
        <f t="shared" si="1302"/>
        <v/>
      </c>
    </row>
    <row r="5232" spans="209:214" ht="20.100000000000001" customHeight="1" x14ac:dyDescent="0.25">
      <c r="HA5232" s="2"/>
      <c r="HB5232" s="2">
        <f t="shared" si="1303"/>
        <v>29.64479999999778</v>
      </c>
      <c r="HC5232" s="147">
        <f t="shared" si="1304"/>
        <v>1.1031244368226634E-4</v>
      </c>
      <c r="HD5232" s="2">
        <f t="shared" si="1305"/>
        <v>2.9717071686269836E-7</v>
      </c>
      <c r="HE5232" s="2">
        <f t="shared" si="1301"/>
        <v>2.9717071686269836E-7</v>
      </c>
      <c r="HF5232" s="24" t="str">
        <f t="shared" si="1302"/>
        <v/>
      </c>
    </row>
    <row r="5233" spans="209:214" ht="20.100000000000001" customHeight="1" x14ac:dyDescent="0.25">
      <c r="HA5233" s="2"/>
      <c r="HB5233" s="2">
        <f t="shared" si="1303"/>
        <v>29.651199999997779</v>
      </c>
      <c r="HC5233" s="147">
        <f t="shared" si="1304"/>
        <v>1.1001527296540364E-4</v>
      </c>
      <c r="HD5233" s="2">
        <f t="shared" si="1305"/>
        <v>2.9638117673524804E-7</v>
      </c>
      <c r="HE5233" s="2">
        <f t="shared" si="1301"/>
        <v>2.9638117673524804E-7</v>
      </c>
      <c r="HF5233" s="24" t="str">
        <f t="shared" si="1302"/>
        <v/>
      </c>
    </row>
    <row r="5234" spans="209:214" ht="20.100000000000001" customHeight="1" x14ac:dyDescent="0.25">
      <c r="HA5234" s="2"/>
      <c r="HB5234" s="2">
        <f t="shared" si="1303"/>
        <v>29.657599999997778</v>
      </c>
      <c r="HC5234" s="147">
        <f t="shared" si="1304"/>
        <v>1.0971889178866839E-4</v>
      </c>
      <c r="HD5234" s="2">
        <f t="shared" si="1305"/>
        <v>2.9559369988281785E-7</v>
      </c>
      <c r="HE5234" s="2">
        <f t="shared" si="1301"/>
        <v>2.9559369988281785E-7</v>
      </c>
      <c r="HF5234" s="24" t="str">
        <f t="shared" si="1302"/>
        <v/>
      </c>
    </row>
    <row r="5235" spans="209:214" ht="20.100000000000001" customHeight="1" x14ac:dyDescent="0.25">
      <c r="HA5235" s="2"/>
      <c r="HB5235" s="2">
        <f t="shared" si="1303"/>
        <v>29.663999999997777</v>
      </c>
      <c r="HC5235" s="147">
        <f t="shared" si="1304"/>
        <v>1.0942329808878557E-4</v>
      </c>
      <c r="HD5235" s="2">
        <f t="shared" si="1305"/>
        <v>2.9480828102039654E-7</v>
      </c>
      <c r="HE5235" s="2">
        <f t="shared" si="1301"/>
        <v>2.9480828102039654E-7</v>
      </c>
      <c r="HF5235" s="24" t="str">
        <f t="shared" si="1302"/>
        <v/>
      </c>
    </row>
    <row r="5236" spans="209:214" ht="20.100000000000001" customHeight="1" x14ac:dyDescent="0.25">
      <c r="HA5236" s="2"/>
      <c r="HB5236" s="2">
        <f t="shared" si="1303"/>
        <v>29.670399999997777</v>
      </c>
      <c r="HC5236" s="147">
        <f t="shared" si="1304"/>
        <v>1.0912848980776518E-4</v>
      </c>
      <c r="HD5236" s="2">
        <f t="shared" si="1305"/>
        <v>2.9402491487788064E-7</v>
      </c>
      <c r="HE5236" s="2">
        <f t="shared" si="1301"/>
        <v>2.9402491487788064E-7</v>
      </c>
      <c r="HF5236" s="24" t="str">
        <f t="shared" si="1302"/>
        <v/>
      </c>
    </row>
    <row r="5237" spans="209:214" ht="20.100000000000001" customHeight="1" x14ac:dyDescent="0.25">
      <c r="HA5237" s="2"/>
      <c r="HB5237" s="2">
        <f t="shared" si="1303"/>
        <v>29.676799999997776</v>
      </c>
      <c r="HC5237" s="147">
        <f t="shared" si="1304"/>
        <v>1.088344648928873E-4</v>
      </c>
      <c r="HD5237" s="2">
        <f t="shared" si="1305"/>
        <v>2.9324359619817709E-7</v>
      </c>
      <c r="HE5237" s="2">
        <f t="shared" si="1301"/>
        <v>2.9324359619817709E-7</v>
      </c>
      <c r="HF5237" s="24" t="str">
        <f t="shared" si="1302"/>
        <v/>
      </c>
    </row>
    <row r="5238" spans="209:214" ht="20.100000000000001" customHeight="1" x14ac:dyDescent="0.25">
      <c r="HA5238" s="2"/>
      <c r="HB5238" s="2">
        <f t="shared" si="1303"/>
        <v>29.683199999997775</v>
      </c>
      <c r="HC5238" s="147">
        <f t="shared" si="1304"/>
        <v>1.0854122129668912E-4</v>
      </c>
      <c r="HD5238" s="2">
        <f t="shared" si="1305"/>
        <v>2.9246431973503487E-7</v>
      </c>
      <c r="HE5238" s="2">
        <f t="shared" si="1301"/>
        <v>2.9246431973503487E-7</v>
      </c>
      <c r="HF5238" s="24" t="str">
        <f t="shared" si="1302"/>
        <v/>
      </c>
    </row>
    <row r="5239" spans="209:214" ht="20.100000000000001" customHeight="1" x14ac:dyDescent="0.25">
      <c r="HA5239" s="2"/>
      <c r="HB5239" s="2">
        <f t="shared" si="1303"/>
        <v>29.689599999997775</v>
      </c>
      <c r="HC5239" s="147">
        <f t="shared" si="1304"/>
        <v>1.0824875697695409E-4</v>
      </c>
      <c r="HD5239" s="2">
        <f t="shared" si="1305"/>
        <v>2.9168708025852021E-7</v>
      </c>
      <c r="HE5239" s="2">
        <f t="shared" si="1301"/>
        <v>2.9168708025852021E-7</v>
      </c>
      <c r="HF5239" s="24" t="str">
        <f t="shared" si="1302"/>
        <v/>
      </c>
    </row>
    <row r="5240" spans="209:214" ht="20.100000000000001" customHeight="1" x14ac:dyDescent="0.25">
      <c r="HA5240" s="2"/>
      <c r="HB5240" s="2">
        <f t="shared" si="1303"/>
        <v>29.695999999997774</v>
      </c>
      <c r="HC5240" s="147">
        <f t="shared" si="1304"/>
        <v>1.0795706989669557E-4</v>
      </c>
      <c r="HD5240" s="2">
        <f t="shared" si="1305"/>
        <v>2.9091187254920252E-7</v>
      </c>
      <c r="HE5240" s="2">
        <f t="shared" si="1301"/>
        <v>2.9091187254920252E-7</v>
      </c>
      <c r="HF5240" s="24" t="str">
        <f t="shared" si="1302"/>
        <v/>
      </c>
    </row>
    <row r="5241" spans="209:214" ht="20.100000000000001" customHeight="1" x14ac:dyDescent="0.25">
      <c r="HA5241" s="2"/>
      <c r="HB5241" s="2">
        <f t="shared" si="1303"/>
        <v>29.702399999997773</v>
      </c>
      <c r="HC5241" s="147">
        <f t="shared" si="1304"/>
        <v>1.0766615802414636E-4</v>
      </c>
      <c r="HD5241" s="2">
        <f t="shared" si="1305"/>
        <v>2.9013869140171876E-7</v>
      </c>
      <c r="HE5241" s="2">
        <f t="shared" si="1301"/>
        <v>2.9013869140171876E-7</v>
      </c>
      <c r="HF5241" s="24" t="str">
        <f t="shared" si="1302"/>
        <v/>
      </c>
    </row>
    <row r="5242" spans="209:214" ht="20.100000000000001" customHeight="1" x14ac:dyDescent="0.25">
      <c r="HA5242" s="2"/>
      <c r="HB5242" s="2">
        <f t="shared" si="1303"/>
        <v>29.708799999997773</v>
      </c>
      <c r="HC5242" s="147">
        <f t="shared" si="1304"/>
        <v>1.0737601933274464E-4</v>
      </c>
      <c r="HD5242" s="2">
        <f t="shared" si="1305"/>
        <v>2.8936753162396025E-7</v>
      </c>
      <c r="HE5242" s="2">
        <f t="shared" si="1301"/>
        <v>2.8936753162396025E-7</v>
      </c>
      <c r="HF5242" s="24" t="str">
        <f t="shared" si="1302"/>
        <v/>
      </c>
    </row>
    <row r="5243" spans="209:214" ht="20.100000000000001" customHeight="1" x14ac:dyDescent="0.25">
      <c r="HA5243" s="2"/>
      <c r="HB5243" s="2">
        <f t="shared" si="1303"/>
        <v>29.715199999997772</v>
      </c>
      <c r="HC5243" s="147">
        <f t="shared" si="1304"/>
        <v>1.0708665180112068E-4</v>
      </c>
      <c r="HD5243" s="2">
        <f t="shared" si="1305"/>
        <v>2.8859838803670676E-7</v>
      </c>
      <c r="HE5243" s="2">
        <f t="shared" si="1301"/>
        <v>2.8859838803670676E-7</v>
      </c>
      <c r="HF5243" s="24" t="str">
        <f t="shared" si="1302"/>
        <v/>
      </c>
    </row>
    <row r="5244" spans="209:214" ht="20.100000000000001" customHeight="1" x14ac:dyDescent="0.25">
      <c r="HA5244" s="2"/>
      <c r="HB5244" s="2">
        <f t="shared" si="1303"/>
        <v>29.721599999997771</v>
      </c>
      <c r="HC5244" s="147">
        <f t="shared" si="1304"/>
        <v>1.0679805341308398E-4</v>
      </c>
      <c r="HD5244" s="2">
        <f t="shared" si="1305"/>
        <v>2.8783125547317929E-7</v>
      </c>
      <c r="HE5244" s="2">
        <f t="shared" si="1301"/>
        <v>2.8783125547317929E-7</v>
      </c>
      <c r="HF5244" s="24" t="str">
        <f t="shared" si="1302"/>
        <v/>
      </c>
    </row>
    <row r="5245" spans="209:214" ht="20.100000000000001" customHeight="1" x14ac:dyDescent="0.25">
      <c r="HA5245" s="2"/>
      <c r="HB5245" s="2">
        <f t="shared" si="1303"/>
        <v>29.72799999999777</v>
      </c>
      <c r="HC5245" s="147">
        <f t="shared" si="1304"/>
        <v>1.065102221576108E-4</v>
      </c>
      <c r="HD5245" s="2">
        <f t="shared" si="1305"/>
        <v>2.8706612877990741E-7</v>
      </c>
      <c r="HE5245" s="2">
        <f t="shared" si="1301"/>
        <v>2.8706612877990741E-7</v>
      </c>
      <c r="HF5245" s="24" t="str">
        <f t="shared" si="1302"/>
        <v/>
      </c>
    </row>
    <row r="5246" spans="209:214" ht="20.100000000000001" customHeight="1" x14ac:dyDescent="0.25">
      <c r="HA5246" s="2"/>
      <c r="HB5246" s="2">
        <f t="shared" si="1303"/>
        <v>29.73439999999777</v>
      </c>
      <c r="HC5246" s="147">
        <f t="shared" si="1304"/>
        <v>1.0622315602883089E-4</v>
      </c>
      <c r="HD5246" s="2">
        <f t="shared" si="1305"/>
        <v>2.8630300281550956E-7</v>
      </c>
      <c r="HE5246" s="2">
        <f t="shared" si="1301"/>
        <v>2.8630300281550956E-7</v>
      </c>
      <c r="HF5246" s="24" t="str">
        <f t="shared" si="1302"/>
        <v/>
      </c>
    </row>
    <row r="5247" spans="209:214" ht="20.100000000000001" customHeight="1" x14ac:dyDescent="0.25">
      <c r="HA5247" s="2"/>
      <c r="HB5247" s="2">
        <f t="shared" si="1303"/>
        <v>29.740799999997769</v>
      </c>
      <c r="HC5247" s="147">
        <f t="shared" si="1304"/>
        <v>1.0593685302601538E-4</v>
      </c>
      <c r="HD5247" s="2">
        <f t="shared" si="1305"/>
        <v>2.8554187245322733E-7</v>
      </c>
      <c r="HE5247" s="2">
        <f t="shared" si="1301"/>
        <v>2.8554187245322733E-7</v>
      </c>
      <c r="HF5247" s="24" t="str">
        <f t="shared" si="1302"/>
        <v/>
      </c>
    </row>
    <row r="5248" spans="209:214" ht="20.100000000000001" customHeight="1" x14ac:dyDescent="0.25">
      <c r="HA5248" s="2"/>
      <c r="HB5248" s="2">
        <f t="shared" si="1303"/>
        <v>29.747199999997768</v>
      </c>
      <c r="HC5248" s="147">
        <f t="shared" si="1304"/>
        <v>1.0565131115356215E-4</v>
      </c>
      <c r="HD5248" s="2">
        <f t="shared" si="1305"/>
        <v>2.8478273257737476E-7</v>
      </c>
      <c r="HE5248" s="2">
        <f t="shared" si="1301"/>
        <v>2.8478273257737476E-7</v>
      </c>
      <c r="HF5248" s="24" t="str">
        <f t="shared" si="1302"/>
        <v/>
      </c>
    </row>
    <row r="5249" spans="209:214" ht="20.100000000000001" customHeight="1" x14ac:dyDescent="0.25">
      <c r="HA5249" s="2"/>
      <c r="HB5249" s="2">
        <f t="shared" si="1303"/>
        <v>29.753599999997768</v>
      </c>
      <c r="HC5249" s="147">
        <f t="shared" si="1304"/>
        <v>1.0536652842098478E-4</v>
      </c>
      <c r="HD5249" s="2">
        <f t="shared" si="1305"/>
        <v>2.840255780858455E-7</v>
      </c>
      <c r="HE5249" s="2">
        <f t="shared" si="1301"/>
        <v>2.840255780858455E-7</v>
      </c>
      <c r="HF5249" s="24" t="str">
        <f t="shared" si="1302"/>
        <v/>
      </c>
    </row>
    <row r="5250" spans="209:214" ht="20.100000000000001" customHeight="1" x14ac:dyDescent="0.25">
      <c r="HA5250" s="2"/>
      <c r="HB5250" s="2">
        <f t="shared" si="1303"/>
        <v>29.759999999997767</v>
      </c>
      <c r="HC5250" s="147">
        <f t="shared" si="1304"/>
        <v>1.0508250284289893E-4</v>
      </c>
      <c r="HD5250" s="2">
        <f t="shared" si="1305"/>
        <v>2.8327040388892021E-7</v>
      </c>
      <c r="HE5250" s="2">
        <f t="shared" si="1301"/>
        <v>2.8327040388892021E-7</v>
      </c>
      <c r="HF5250" s="24" t="str">
        <f t="shared" si="1302"/>
        <v/>
      </c>
    </row>
    <row r="5251" spans="209:214" ht="20.100000000000001" customHeight="1" x14ac:dyDescent="0.25">
      <c r="HA5251" s="2"/>
      <c r="HB5251" s="2">
        <f t="shared" si="1303"/>
        <v>29.766399999997766</v>
      </c>
      <c r="HC5251" s="147">
        <f t="shared" si="1304"/>
        <v>1.0479923243901001E-4</v>
      </c>
      <c r="HD5251" s="2">
        <f t="shared" si="1305"/>
        <v>2.8251720491014748E-7</v>
      </c>
      <c r="HE5251" s="2">
        <f t="shared" si="1301"/>
        <v>2.8251720491014748E-7</v>
      </c>
      <c r="HF5251" s="24" t="str">
        <f t="shared" si="1302"/>
        <v/>
      </c>
    </row>
    <row r="5252" spans="209:214" ht="20.100000000000001" customHeight="1" x14ac:dyDescent="0.25">
      <c r="HA5252" s="2"/>
      <c r="HB5252" s="2">
        <f t="shared" si="1303"/>
        <v>29.772799999997765</v>
      </c>
      <c r="HC5252" s="147">
        <f t="shared" si="1304"/>
        <v>1.0451671523409987E-4</v>
      </c>
      <c r="HD5252" s="2">
        <f t="shared" si="1305"/>
        <v>2.8176597608584237E-7</v>
      </c>
      <c r="HE5252" s="2">
        <f t="shared" si="1301"/>
        <v>2.8176597608584237E-7</v>
      </c>
      <c r="HF5252" s="24" t="str">
        <f t="shared" si="1302"/>
        <v/>
      </c>
    </row>
    <row r="5253" spans="209:214" ht="20.100000000000001" customHeight="1" x14ac:dyDescent="0.25">
      <c r="HA5253" s="2"/>
      <c r="HB5253" s="2">
        <f t="shared" si="1303"/>
        <v>29.779199999997765</v>
      </c>
      <c r="HC5253" s="147">
        <f t="shared" si="1304"/>
        <v>1.0423494925801402E-4</v>
      </c>
      <c r="HD5253" s="2">
        <f t="shared" si="1305"/>
        <v>2.8101671236328396E-7</v>
      </c>
      <c r="HE5253" s="2">
        <f t="shared" si="1301"/>
        <v>2.8101671236328396E-7</v>
      </c>
      <c r="HF5253" s="24" t="str">
        <f t="shared" si="1302"/>
        <v/>
      </c>
    </row>
    <row r="5254" spans="209:214" ht="20.100000000000001" customHeight="1" x14ac:dyDescent="0.25">
      <c r="HA5254" s="2"/>
      <c r="HB5254" s="2">
        <f t="shared" si="1303"/>
        <v>29.785599999997764</v>
      </c>
      <c r="HC5254" s="147">
        <f t="shared" si="1304"/>
        <v>1.0395393254565074E-4</v>
      </c>
      <c r="HD5254" s="2">
        <f t="shared" si="1305"/>
        <v>2.8026940870480815E-7</v>
      </c>
      <c r="HE5254" s="2">
        <f t="shared" si="1301"/>
        <v>2.8026940870480815E-7</v>
      </c>
      <c r="HF5254" s="24" t="str">
        <f t="shared" si="1302"/>
        <v/>
      </c>
    </row>
    <row r="5255" spans="209:214" ht="20.100000000000001" customHeight="1" x14ac:dyDescent="0.25">
      <c r="HA5255" s="2"/>
      <c r="HB5255" s="2">
        <f t="shared" si="1303"/>
        <v>29.791999999997763</v>
      </c>
      <c r="HC5255" s="147">
        <f t="shared" si="1304"/>
        <v>1.0367366313694593E-4</v>
      </c>
      <c r="HD5255" s="2">
        <f t="shared" si="1305"/>
        <v>2.7952406008368777E-7</v>
      </c>
      <c r="HE5255" s="2">
        <f t="shared" si="1301"/>
        <v>2.7952406008368777E-7</v>
      </c>
      <c r="HF5255" s="24" t="str">
        <f t="shared" si="1302"/>
        <v/>
      </c>
    </row>
    <row r="5256" spans="209:214" ht="20.100000000000001" customHeight="1" x14ac:dyDescent="0.25">
      <c r="HA5256" s="2"/>
      <c r="HB5256" s="2">
        <f t="shared" si="1303"/>
        <v>29.798399999997763</v>
      </c>
      <c r="HC5256" s="147">
        <f t="shared" si="1304"/>
        <v>1.0339413907686224E-4</v>
      </c>
      <c r="HD5256" s="2">
        <f t="shared" si="1305"/>
        <v>2.7878066148668038E-7</v>
      </c>
      <c r="HE5256" s="2">
        <f t="shared" si="1301"/>
        <v>2.7878066148668038E-7</v>
      </c>
      <c r="HF5256" s="24" t="str">
        <f t="shared" si="1302"/>
        <v/>
      </c>
    </row>
    <row r="5257" spans="209:214" ht="20.100000000000001" customHeight="1" x14ac:dyDescent="0.25">
      <c r="HA5257" s="2"/>
      <c r="HB5257" s="2">
        <f t="shared" si="1303"/>
        <v>29.804799999997762</v>
      </c>
      <c r="HC5257" s="147">
        <f t="shared" si="1304"/>
        <v>1.0311535841537556E-4</v>
      </c>
      <c r="HD5257" s="2">
        <f t="shared" si="1305"/>
        <v>2.7803920791299834E-7</v>
      </c>
      <c r="HE5257" s="2">
        <f t="shared" si="1301"/>
        <v>2.7803920791299834E-7</v>
      </c>
      <c r="HF5257" s="24" t="str">
        <f t="shared" si="1302"/>
        <v/>
      </c>
    </row>
    <row r="5258" spans="209:214" ht="20.100000000000001" customHeight="1" x14ac:dyDescent="0.25">
      <c r="HA5258" s="2"/>
      <c r="HB5258" s="2">
        <f t="shared" si="1303"/>
        <v>29.811199999997761</v>
      </c>
      <c r="HC5258" s="147">
        <f t="shared" si="1304"/>
        <v>1.0283731920746256E-4</v>
      </c>
      <c r="HD5258" s="2">
        <f t="shared" si="1305"/>
        <v>2.7729969437284509E-7</v>
      </c>
      <c r="HE5258" s="2">
        <f t="shared" si="1301"/>
        <v>2.7729969437284509E-7</v>
      </c>
      <c r="HF5258" s="24" t="str">
        <f t="shared" si="1302"/>
        <v/>
      </c>
    </row>
    <row r="5259" spans="209:214" ht="20.100000000000001" customHeight="1" x14ac:dyDescent="0.25">
      <c r="HA5259" s="2"/>
      <c r="HB5259" s="2">
        <f t="shared" si="1303"/>
        <v>29.817599999997761</v>
      </c>
      <c r="HC5259" s="147">
        <f t="shared" si="1304"/>
        <v>1.0256001951308972E-4</v>
      </c>
      <c r="HD5259" s="2">
        <f t="shared" si="1305"/>
        <v>2.7656211589125053E-7</v>
      </c>
      <c r="HE5259" s="2">
        <f t="shared" si="1301"/>
        <v>2.7656211589125053E-7</v>
      </c>
      <c r="HF5259" s="24" t="str">
        <f t="shared" si="1302"/>
        <v/>
      </c>
    </row>
    <row r="5260" spans="209:214" ht="20.100000000000001" customHeight="1" x14ac:dyDescent="0.25">
      <c r="HA5260" s="2"/>
      <c r="HB5260" s="2">
        <f t="shared" si="1303"/>
        <v>29.82399999999776</v>
      </c>
      <c r="HC5260" s="147">
        <f t="shared" si="1304"/>
        <v>1.0228345739719847E-4</v>
      </c>
      <c r="HD5260" s="2">
        <f t="shared" si="1305"/>
        <v>2.7582646750401885E-7</v>
      </c>
      <c r="HE5260" s="2">
        <f t="shared" si="1301"/>
        <v>2.7582646750401885E-7</v>
      </c>
      <c r="HF5260" s="24" t="str">
        <f t="shared" si="1302"/>
        <v/>
      </c>
    </row>
    <row r="5261" spans="209:214" ht="20.100000000000001" customHeight="1" x14ac:dyDescent="0.25">
      <c r="HA5261" s="2"/>
      <c r="HB5261" s="2">
        <f t="shared" si="1303"/>
        <v>29.830399999997759</v>
      </c>
      <c r="HC5261" s="147">
        <f t="shared" si="1304"/>
        <v>1.0200763092969445E-4</v>
      </c>
      <c r="HD5261" s="2">
        <f t="shared" si="1305"/>
        <v>2.7509274426062871E-7</v>
      </c>
      <c r="HE5261" s="2">
        <f t="shared" si="1301"/>
        <v>2.7509274426062871E-7</v>
      </c>
      <c r="HF5261" s="24" t="str">
        <f t="shared" si="1302"/>
        <v/>
      </c>
    </row>
    <row r="5262" spans="209:214" ht="20.100000000000001" customHeight="1" x14ac:dyDescent="0.25">
      <c r="HA5262" s="2"/>
      <c r="HB5262" s="2">
        <f t="shared" si="1303"/>
        <v>29.836799999997758</v>
      </c>
      <c r="HC5262" s="147">
        <f t="shared" si="1304"/>
        <v>1.0173253818543382E-4</v>
      </c>
      <c r="HD5262" s="2">
        <f t="shared" si="1305"/>
        <v>2.7436094122122463E-7</v>
      </c>
      <c r="HE5262" s="2">
        <f t="shared" si="1301"/>
        <v>2.7436094122122463E-7</v>
      </c>
      <c r="HF5262" s="24" t="str">
        <f t="shared" si="1302"/>
        <v/>
      </c>
    </row>
    <row r="5263" spans="209:214" ht="20.100000000000001" customHeight="1" x14ac:dyDescent="0.25">
      <c r="HA5263" s="2"/>
      <c r="HB5263" s="2">
        <f t="shared" si="1303"/>
        <v>29.843199999997758</v>
      </c>
      <c r="HC5263" s="147">
        <f t="shared" si="1304"/>
        <v>1.014581772442126E-4</v>
      </c>
      <c r="HD5263" s="2">
        <f t="shared" si="1305"/>
        <v>2.7363105346007283E-7</v>
      </c>
      <c r="HE5263" s="2">
        <f t="shared" si="1301"/>
        <v>2.7363105346007283E-7</v>
      </c>
      <c r="HF5263" s="24" t="str">
        <f t="shared" si="1302"/>
        <v/>
      </c>
    </row>
    <row r="5264" spans="209:214" ht="20.100000000000001" customHeight="1" x14ac:dyDescent="0.25">
      <c r="HA5264" s="2"/>
      <c r="HB5264" s="2">
        <f t="shared" si="1303"/>
        <v>29.849599999997757</v>
      </c>
      <c r="HC5264" s="147">
        <f t="shared" si="1304"/>
        <v>1.0118454619075252E-4</v>
      </c>
      <c r="HD5264" s="2">
        <f t="shared" si="1305"/>
        <v>2.7290307606321672E-7</v>
      </c>
      <c r="HE5264" s="2">
        <f t="shared" si="1301"/>
        <v>2.7290307606321672E-7</v>
      </c>
      <c r="HF5264" s="24" t="str">
        <f t="shared" si="1302"/>
        <v/>
      </c>
    </row>
    <row r="5265" spans="209:214" ht="20.100000000000001" customHeight="1" x14ac:dyDescent="0.25">
      <c r="HA5265" s="2"/>
      <c r="HB5265" s="2">
        <f t="shared" si="1303"/>
        <v>29.855999999997756</v>
      </c>
      <c r="HC5265" s="147">
        <f t="shared" si="1304"/>
        <v>1.0091164311468931E-4</v>
      </c>
      <c r="HD5265" s="2">
        <f t="shared" si="1305"/>
        <v>2.7217700412781275E-7</v>
      </c>
      <c r="HE5265" s="2">
        <f t="shared" si="1301"/>
        <v>2.7217700412781275E-7</v>
      </c>
      <c r="HF5265" s="24" t="str">
        <f t="shared" si="1302"/>
        <v/>
      </c>
    </row>
    <row r="5266" spans="209:214" ht="20.100000000000001" customHeight="1" x14ac:dyDescent="0.25">
      <c r="HA5266" s="2"/>
      <c r="HB5266" s="2">
        <f t="shared" si="1303"/>
        <v>29.862399999997756</v>
      </c>
      <c r="HC5266" s="147">
        <f t="shared" si="1304"/>
        <v>1.0063946611056149E-4</v>
      </c>
      <c r="HD5266" s="2">
        <f t="shared" si="1305"/>
        <v>2.7145283276509846E-7</v>
      </c>
      <c r="HE5266" s="2">
        <f t="shared" si="1301"/>
        <v>2.7145283276509846E-7</v>
      </c>
      <c r="HF5266" s="24" t="str">
        <f t="shared" si="1302"/>
        <v/>
      </c>
    </row>
    <row r="5267" spans="209:214" ht="20.100000000000001" customHeight="1" x14ac:dyDescent="0.25">
      <c r="HA5267" s="2"/>
      <c r="HB5267" s="2">
        <f t="shared" si="1303"/>
        <v>29.868799999997755</v>
      </c>
      <c r="HC5267" s="147">
        <f t="shared" si="1304"/>
        <v>1.003680132777964E-4</v>
      </c>
      <c r="HD5267" s="2">
        <f t="shared" si="1305"/>
        <v>2.707305570978988E-7</v>
      </c>
      <c r="HE5267" s="2">
        <f t="shared" si="1301"/>
        <v>2.707305570978988E-7</v>
      </c>
      <c r="HF5267" s="24" t="str">
        <f t="shared" si="1302"/>
        <v/>
      </c>
    </row>
    <row r="5268" spans="209:214" ht="20.100000000000001" customHeight="1" x14ac:dyDescent="0.25">
      <c r="HA5268" s="2"/>
      <c r="HB5268" s="2">
        <f t="shared" si="1303"/>
        <v>29.875199999997754</v>
      </c>
      <c r="HC5268" s="147">
        <f t="shared" si="1304"/>
        <v>1.000972827206985E-4</v>
      </c>
      <c r="HD5268" s="2">
        <f t="shared" si="1305"/>
        <v>2.7001017226032796E-7</v>
      </c>
      <c r="HE5268" s="2">
        <f t="shared" si="1301"/>
        <v>2.7001017226032796E-7</v>
      </c>
      <c r="HF5268" s="24" t="str">
        <f t="shared" si="1302"/>
        <v/>
      </c>
    </row>
    <row r="5269" spans="209:214" ht="20.100000000000001" customHeight="1" x14ac:dyDescent="0.25">
      <c r="HA5269" s="2"/>
      <c r="HB5269" s="2">
        <f t="shared" si="1303"/>
        <v>29.881599999997754</v>
      </c>
      <c r="HC5269" s="147">
        <f t="shared" si="1304"/>
        <v>9.9827272548438169E-5</v>
      </c>
      <c r="HD5269" s="2">
        <f t="shared" si="1305"/>
        <v>2.6929167340017466E-7</v>
      </c>
      <c r="HE5269" s="2">
        <f t="shared" si="1301"/>
        <v>2.6929167340017466E-7</v>
      </c>
      <c r="HF5269" s="24" t="str">
        <f t="shared" si="1302"/>
        <v/>
      </c>
    </row>
    <row r="5270" spans="209:214" ht="20.100000000000001" customHeight="1" x14ac:dyDescent="0.25">
      <c r="HA5270" s="2"/>
      <c r="HB5270" s="2">
        <f t="shared" si="1303"/>
        <v>29.887999999997753</v>
      </c>
      <c r="HC5270" s="147">
        <f t="shared" si="1304"/>
        <v>9.9557980875037994E-5</v>
      </c>
      <c r="HD5270" s="2">
        <f t="shared" si="1305"/>
        <v>2.6857505567638132E-7</v>
      </c>
      <c r="HE5270" s="2">
        <f t="shared" si="1301"/>
        <v>2.6857505567638132E-7</v>
      </c>
      <c r="HF5270" s="24" t="str">
        <f t="shared" si="1302"/>
        <v/>
      </c>
    </row>
    <row r="5271" spans="209:214" ht="20.100000000000001" customHeight="1" x14ac:dyDescent="0.25">
      <c r="HA5271" s="2"/>
      <c r="HB5271" s="2">
        <f t="shared" si="1303"/>
        <v>29.894399999997752</v>
      </c>
      <c r="HC5271" s="147">
        <f t="shared" si="1304"/>
        <v>9.9289405819361613E-5</v>
      </c>
      <c r="HD5271" s="2">
        <f t="shared" si="1305"/>
        <v>2.6786031425962687E-7</v>
      </c>
      <c r="HE5271" s="2">
        <f t="shared" si="1301"/>
        <v>2.6786031425962687E-7</v>
      </c>
      <c r="HF5271" s="24" t="str">
        <f t="shared" si="1302"/>
        <v/>
      </c>
    </row>
    <row r="5272" spans="209:214" ht="20.100000000000001" customHeight="1" x14ac:dyDescent="0.25">
      <c r="HA5272" s="2"/>
      <c r="HB5272" s="2">
        <f t="shared" si="1303"/>
        <v>29.900799999997751</v>
      </c>
      <c r="HC5272" s="147">
        <f t="shared" si="1304"/>
        <v>9.9021545505101986E-5</v>
      </c>
      <c r="HD5272" s="2">
        <f t="shared" si="1305"/>
        <v>2.6714744433434603E-7</v>
      </c>
      <c r="HE5272" s="2">
        <f t="shared" ref="HE5272:HE5335" si="1306">IF(HC5272&lt;(1-$HA$604),HD5272,"")</f>
        <v>2.6714744433434603E-7</v>
      </c>
      <c r="HF5272" s="24" t="str">
        <f t="shared" ref="HF5272:HF5335" si="1307">IF(HC5272&lt;(1-$HA$610),HD5272,"")</f>
        <v/>
      </c>
    </row>
    <row r="5273" spans="209:214" ht="20.100000000000001" customHeight="1" x14ac:dyDescent="0.25">
      <c r="HA5273" s="2"/>
      <c r="HB5273" s="2">
        <f t="shared" ref="HB5273:HB5336" si="1308">HB5272+$HE$597</f>
        <v>29.907199999997751</v>
      </c>
      <c r="HC5273" s="147">
        <f t="shared" ref="HC5273:HC5336" si="1309">_xlfn.CHISQ.DIST.RT(HB5273,7)</f>
        <v>9.875439806076764E-5</v>
      </c>
      <c r="HD5273" s="2">
        <f t="shared" ref="HD5273:HD5336" si="1310">HC5273-HC5274</f>
        <v>2.6643644109577492E-7</v>
      </c>
      <c r="HE5273" s="2">
        <f t="shared" si="1306"/>
        <v>2.6643644109577492E-7</v>
      </c>
      <c r="HF5273" s="24" t="str">
        <f t="shared" si="1307"/>
        <v/>
      </c>
    </row>
    <row r="5274" spans="209:214" ht="20.100000000000001" customHeight="1" x14ac:dyDescent="0.25">
      <c r="HA5274" s="2"/>
      <c r="HB5274" s="2">
        <f t="shared" si="1308"/>
        <v>29.91359999999775</v>
      </c>
      <c r="HC5274" s="147">
        <f t="shared" si="1309"/>
        <v>9.8487961619671865E-5</v>
      </c>
      <c r="HD5274" s="2">
        <f t="shared" si="1310"/>
        <v>2.6572729975121137E-7</v>
      </c>
      <c r="HE5274" s="2">
        <f t="shared" si="1306"/>
        <v>2.6572729975121137E-7</v>
      </c>
      <c r="HF5274" s="24" t="str">
        <f t="shared" si="1307"/>
        <v/>
      </c>
    </row>
    <row r="5275" spans="209:214" ht="20.100000000000001" customHeight="1" x14ac:dyDescent="0.25">
      <c r="HA5275" s="2"/>
      <c r="HB5275" s="2">
        <f t="shared" si="1308"/>
        <v>29.919999999997749</v>
      </c>
      <c r="HC5275" s="147">
        <f t="shared" si="1309"/>
        <v>9.8222234319920654E-5</v>
      </c>
      <c r="HD5275" s="2">
        <f t="shared" si="1310"/>
        <v>2.6502001552027249E-7</v>
      </c>
      <c r="HE5275" s="2">
        <f t="shared" si="1306"/>
        <v>2.6502001552027249E-7</v>
      </c>
      <c r="HF5275" s="24" t="str">
        <f t="shared" si="1307"/>
        <v/>
      </c>
    </row>
    <row r="5276" spans="209:214" ht="20.100000000000001" customHeight="1" x14ac:dyDescent="0.25">
      <c r="HA5276" s="2"/>
      <c r="HB5276" s="2">
        <f t="shared" si="1308"/>
        <v>29.926399999997749</v>
      </c>
      <c r="HC5276" s="147">
        <f t="shared" si="1309"/>
        <v>9.7957214304400381E-5</v>
      </c>
      <c r="HD5276" s="2">
        <f t="shared" si="1310"/>
        <v>2.6431458363408147E-7</v>
      </c>
      <c r="HE5276" s="2">
        <f t="shared" si="1306"/>
        <v>2.6431458363408147E-7</v>
      </c>
      <c r="HF5276" s="24" t="str">
        <f t="shared" si="1307"/>
        <v/>
      </c>
    </row>
    <row r="5277" spans="209:214" ht="20.100000000000001" customHeight="1" x14ac:dyDescent="0.25">
      <c r="HA5277" s="2"/>
      <c r="HB5277" s="2">
        <f t="shared" si="1308"/>
        <v>29.932799999997748</v>
      </c>
      <c r="HC5277" s="147">
        <f t="shared" si="1309"/>
        <v>9.76928997207663E-5</v>
      </c>
      <c r="HD5277" s="2">
        <f t="shared" si="1310"/>
        <v>2.6361099933669061E-7</v>
      </c>
      <c r="HE5277" s="2">
        <f t="shared" si="1306"/>
        <v>2.6361099933669061E-7</v>
      </c>
      <c r="HF5277" s="24" t="str">
        <f t="shared" si="1307"/>
        <v/>
      </c>
    </row>
    <row r="5278" spans="209:214" ht="20.100000000000001" customHeight="1" x14ac:dyDescent="0.25">
      <c r="HA5278" s="2"/>
      <c r="HB5278" s="2">
        <f t="shared" si="1308"/>
        <v>29.939199999997747</v>
      </c>
      <c r="HC5278" s="147">
        <f t="shared" si="1309"/>
        <v>9.7429288721429609E-5</v>
      </c>
      <c r="HD5278" s="2">
        <f t="shared" si="1310"/>
        <v>2.6290925788315686E-7</v>
      </c>
      <c r="HE5278" s="2">
        <f t="shared" si="1306"/>
        <v>2.6290925788315686E-7</v>
      </c>
      <c r="HF5278" s="24" t="str">
        <f t="shared" si="1307"/>
        <v/>
      </c>
    </row>
    <row r="5279" spans="209:214" ht="20.100000000000001" customHeight="1" x14ac:dyDescent="0.25">
      <c r="HA5279" s="2"/>
      <c r="HB5279" s="2">
        <f t="shared" si="1308"/>
        <v>29.945599999997746</v>
      </c>
      <c r="HC5279" s="147">
        <f t="shared" si="1309"/>
        <v>9.7166379463546452E-5</v>
      </c>
      <c r="HD5279" s="2">
        <f t="shared" si="1310"/>
        <v>2.6220935454044985E-7</v>
      </c>
      <c r="HE5279" s="2">
        <f t="shared" si="1306"/>
        <v>2.6220935454044985E-7</v>
      </c>
      <c r="HF5279" s="24" t="str">
        <f t="shared" si="1307"/>
        <v/>
      </c>
    </row>
    <row r="5280" spans="209:214" ht="20.100000000000001" customHeight="1" x14ac:dyDescent="0.25">
      <c r="HA5280" s="2"/>
      <c r="HB5280" s="2">
        <f t="shared" si="1308"/>
        <v>29.951999999997746</v>
      </c>
      <c r="HC5280" s="147">
        <f t="shared" si="1309"/>
        <v>9.6904170109006002E-5</v>
      </c>
      <c r="HD5280" s="2">
        <f t="shared" si="1310"/>
        <v>2.6151128458872582E-7</v>
      </c>
      <c r="HE5280" s="2">
        <f t="shared" si="1306"/>
        <v>2.6151128458872582E-7</v>
      </c>
      <c r="HF5280" s="24" t="str">
        <f t="shared" si="1307"/>
        <v/>
      </c>
    </row>
    <row r="5281" spans="209:214" ht="20.100000000000001" customHeight="1" x14ac:dyDescent="0.25">
      <c r="HA5281" s="2"/>
      <c r="HB5281" s="2">
        <f t="shared" si="1308"/>
        <v>29.958399999997745</v>
      </c>
      <c r="HC5281" s="147">
        <f t="shared" si="1309"/>
        <v>9.6642658824417277E-5</v>
      </c>
      <c r="HD5281" s="2">
        <f t="shared" si="1310"/>
        <v>2.6081504331747869E-7</v>
      </c>
      <c r="HE5281" s="2">
        <f t="shared" si="1306"/>
        <v>2.6081504331747869E-7</v>
      </c>
      <c r="HF5281" s="24" t="str">
        <f t="shared" si="1307"/>
        <v/>
      </c>
    </row>
    <row r="5282" spans="209:214" ht="20.100000000000001" customHeight="1" x14ac:dyDescent="0.25">
      <c r="HA5282" s="2"/>
      <c r="HB5282" s="2">
        <f t="shared" si="1308"/>
        <v>29.964799999997744</v>
      </c>
      <c r="HC5282" s="147">
        <f t="shared" si="1309"/>
        <v>9.6381843781099798E-5</v>
      </c>
      <c r="HD5282" s="2">
        <f t="shared" si="1310"/>
        <v>2.6012062603071714E-7</v>
      </c>
      <c r="HE5282" s="2">
        <f t="shared" si="1306"/>
        <v>2.6012062603071714E-7</v>
      </c>
      <c r="HF5282" s="24" t="str">
        <f t="shared" si="1307"/>
        <v/>
      </c>
    </row>
    <row r="5283" spans="209:214" ht="20.100000000000001" customHeight="1" x14ac:dyDescent="0.25">
      <c r="HA5283" s="2"/>
      <c r="HB5283" s="2">
        <f t="shared" si="1308"/>
        <v>29.971199999997744</v>
      </c>
      <c r="HC5283" s="147">
        <f t="shared" si="1309"/>
        <v>9.6121723155069081E-5</v>
      </c>
      <c r="HD5283" s="2">
        <f t="shared" si="1310"/>
        <v>2.5942802804184177E-7</v>
      </c>
      <c r="HE5283" s="2">
        <f t="shared" si="1306"/>
        <v>2.5942802804184177E-7</v>
      </c>
      <c r="HF5283" s="24" t="str">
        <f t="shared" si="1307"/>
        <v/>
      </c>
    </row>
    <row r="5284" spans="209:214" ht="20.100000000000001" customHeight="1" x14ac:dyDescent="0.25">
      <c r="HA5284" s="2"/>
      <c r="HB5284" s="2">
        <f t="shared" si="1308"/>
        <v>29.977599999997743</v>
      </c>
      <c r="HC5284" s="147">
        <f t="shared" si="1309"/>
        <v>9.5862295127027239E-5</v>
      </c>
      <c r="HD5284" s="2">
        <f t="shared" si="1310"/>
        <v>2.5873724467804962E-7</v>
      </c>
      <c r="HE5284" s="2">
        <f t="shared" si="1306"/>
        <v>2.5873724467804962E-7</v>
      </c>
      <c r="HF5284" s="24" t="str">
        <f t="shared" si="1307"/>
        <v/>
      </c>
    </row>
    <row r="5285" spans="209:214" ht="20.100000000000001" customHeight="1" x14ac:dyDescent="0.25">
      <c r="HA5285" s="2"/>
      <c r="HB5285" s="2">
        <f t="shared" si="1308"/>
        <v>29.983999999997742</v>
      </c>
      <c r="HC5285" s="147">
        <f t="shared" si="1309"/>
        <v>9.5603557882349189E-5</v>
      </c>
      <c r="HD5285" s="2">
        <f t="shared" si="1310"/>
        <v>2.5804827127689188E-7</v>
      </c>
      <c r="HE5285" s="2">
        <f t="shared" si="1306"/>
        <v>2.5804827127689188E-7</v>
      </c>
      <c r="HF5285" s="24" t="str">
        <f t="shared" si="1307"/>
        <v/>
      </c>
    </row>
    <row r="5286" spans="209:214" ht="20.100000000000001" customHeight="1" x14ac:dyDescent="0.25">
      <c r="HA5286" s="2"/>
      <c r="HB5286" s="2">
        <f t="shared" si="1308"/>
        <v>29.990399999997742</v>
      </c>
      <c r="HC5286" s="147">
        <f t="shared" si="1309"/>
        <v>9.5345509611072298E-5</v>
      </c>
      <c r="HD5286" s="2">
        <f t="shared" si="1310"/>
        <v>2.5736110318795439E-7</v>
      </c>
      <c r="HE5286" s="2">
        <f t="shared" si="1306"/>
        <v>2.5736110318795439E-7</v>
      </c>
      <c r="HF5286" s="24" t="str">
        <f t="shared" si="1307"/>
        <v/>
      </c>
    </row>
    <row r="5287" spans="209:214" ht="20.100000000000001" customHeight="1" x14ac:dyDescent="0.25">
      <c r="HA5287" s="2"/>
      <c r="HB5287" s="2">
        <f t="shared" si="1308"/>
        <v>29.996799999997741</v>
      </c>
      <c r="HC5287" s="147">
        <f t="shared" si="1309"/>
        <v>9.5088148507884343E-5</v>
      </c>
      <c r="HD5287" s="2">
        <f t="shared" si="1310"/>
        <v>2.5667573577246459E-7</v>
      </c>
      <c r="HE5287" s="2">
        <f t="shared" si="1306"/>
        <v>2.5667573577246459E-7</v>
      </c>
      <c r="HF5287" s="24" t="str">
        <f t="shared" si="1307"/>
        <v/>
      </c>
    </row>
    <row r="5288" spans="209:214" ht="20.100000000000001" customHeight="1" x14ac:dyDescent="0.25">
      <c r="HA5288" s="2"/>
      <c r="HB5288" s="2">
        <f t="shared" si="1308"/>
        <v>30.00319999999774</v>
      </c>
      <c r="HC5288" s="147">
        <f t="shared" si="1309"/>
        <v>9.4831472772111879E-5</v>
      </c>
      <c r="HD5288" s="2">
        <f t="shared" si="1310"/>
        <v>2.5599216440433511E-7</v>
      </c>
      <c r="HE5288" s="2">
        <f t="shared" si="1306"/>
        <v>2.5599216440433511E-7</v>
      </c>
      <c r="HF5288" s="24" t="str">
        <f t="shared" si="1307"/>
        <v/>
      </c>
    </row>
    <row r="5289" spans="209:214" ht="20.100000000000001" customHeight="1" x14ac:dyDescent="0.25">
      <c r="HA5289" s="2"/>
      <c r="HB5289" s="2">
        <f t="shared" si="1308"/>
        <v>30.009599999997739</v>
      </c>
      <c r="HC5289" s="147">
        <f t="shared" si="1309"/>
        <v>9.4575480607707543E-5</v>
      </c>
      <c r="HD5289" s="2">
        <f t="shared" si="1310"/>
        <v>2.5531038446632837E-7</v>
      </c>
      <c r="HE5289" s="2">
        <f t="shared" si="1306"/>
        <v>2.5531038446632837E-7</v>
      </c>
      <c r="HF5289" s="24" t="str">
        <f t="shared" si="1307"/>
        <v/>
      </c>
    </row>
    <row r="5290" spans="209:214" ht="20.100000000000001" customHeight="1" x14ac:dyDescent="0.25">
      <c r="HA5290" s="2"/>
      <c r="HB5290" s="2">
        <f t="shared" si="1308"/>
        <v>30.015999999997739</v>
      </c>
      <c r="HC5290" s="147">
        <f t="shared" si="1309"/>
        <v>9.4320170223241215E-5</v>
      </c>
      <c r="HD5290" s="2">
        <f t="shared" si="1310"/>
        <v>2.5463039135645337E-7</v>
      </c>
      <c r="HE5290" s="2">
        <f t="shared" si="1306"/>
        <v>2.5463039135645337E-7</v>
      </c>
      <c r="HF5290" s="24" t="str">
        <f t="shared" si="1307"/>
        <v/>
      </c>
    </row>
    <row r="5291" spans="209:214" ht="20.100000000000001" customHeight="1" x14ac:dyDescent="0.25">
      <c r="HA5291" s="2"/>
      <c r="HB5291" s="2">
        <f t="shared" si="1308"/>
        <v>30.022399999997738</v>
      </c>
      <c r="HC5291" s="147">
        <f t="shared" si="1309"/>
        <v>9.4065539831884762E-5</v>
      </c>
      <c r="HD5291" s="2">
        <f t="shared" si="1310"/>
        <v>2.5395218048137919E-7</v>
      </c>
      <c r="HE5291" s="2">
        <f t="shared" si="1306"/>
        <v>2.5395218048137919E-7</v>
      </c>
      <c r="HF5291" s="24" t="str">
        <f t="shared" si="1307"/>
        <v/>
      </c>
    </row>
    <row r="5292" spans="209:214" ht="20.100000000000001" customHeight="1" x14ac:dyDescent="0.25">
      <c r="HA5292" s="2"/>
      <c r="HB5292" s="2">
        <f t="shared" si="1308"/>
        <v>30.028799999997737</v>
      </c>
      <c r="HC5292" s="147">
        <f t="shared" si="1309"/>
        <v>9.3811587651403383E-5</v>
      </c>
      <c r="HD5292" s="2">
        <f t="shared" si="1310"/>
        <v>2.5327574726013481E-7</v>
      </c>
      <c r="HE5292" s="2">
        <f t="shared" si="1306"/>
        <v>2.5327574726013481E-7</v>
      </c>
      <c r="HF5292" s="24" t="str">
        <f t="shared" si="1307"/>
        <v/>
      </c>
    </row>
    <row r="5293" spans="209:214" ht="20.100000000000001" customHeight="1" x14ac:dyDescent="0.25">
      <c r="HA5293" s="2"/>
      <c r="HB5293" s="2">
        <f t="shared" si="1308"/>
        <v>30.035199999997737</v>
      </c>
      <c r="HC5293" s="147">
        <f t="shared" si="1309"/>
        <v>9.3558311904143248E-5</v>
      </c>
      <c r="HD5293" s="2">
        <f t="shared" si="1310"/>
        <v>2.5260108712410912E-7</v>
      </c>
      <c r="HE5293" s="2">
        <f t="shared" si="1306"/>
        <v>2.5260108712410912E-7</v>
      </c>
      <c r="HF5293" s="24" t="str">
        <f t="shared" si="1307"/>
        <v/>
      </c>
    </row>
    <row r="5294" spans="209:214" ht="20.100000000000001" customHeight="1" x14ac:dyDescent="0.25">
      <c r="HA5294" s="2"/>
      <c r="HB5294" s="2">
        <f t="shared" si="1308"/>
        <v>30.041599999997736</v>
      </c>
      <c r="HC5294" s="147">
        <f t="shared" si="1309"/>
        <v>9.3305710817019139E-5</v>
      </c>
      <c r="HD5294" s="2">
        <f t="shared" si="1310"/>
        <v>2.519281955148554E-7</v>
      </c>
      <c r="HE5294" s="2">
        <f t="shared" si="1306"/>
        <v>2.519281955148554E-7</v>
      </c>
      <c r="HF5294" s="24" t="str">
        <f t="shared" si="1307"/>
        <v/>
      </c>
    </row>
    <row r="5295" spans="209:214" ht="20.100000000000001" customHeight="1" x14ac:dyDescent="0.25">
      <c r="HA5295" s="2"/>
      <c r="HB5295" s="2">
        <f t="shared" si="1308"/>
        <v>30.047999999997735</v>
      </c>
      <c r="HC5295" s="147">
        <f t="shared" si="1309"/>
        <v>9.3053782621504283E-5</v>
      </c>
      <c r="HD5295" s="2">
        <f t="shared" si="1310"/>
        <v>2.5125706788632748E-7</v>
      </c>
      <c r="HE5295" s="2">
        <f t="shared" si="1306"/>
        <v>2.5125706788632748E-7</v>
      </c>
      <c r="HF5295" s="24" t="str">
        <f t="shared" si="1307"/>
        <v/>
      </c>
    </row>
    <row r="5296" spans="209:214" ht="20.100000000000001" customHeight="1" x14ac:dyDescent="0.25">
      <c r="HA5296" s="2"/>
      <c r="HB5296" s="2">
        <f t="shared" si="1308"/>
        <v>30.054399999997734</v>
      </c>
      <c r="HC5296" s="147">
        <f t="shared" si="1309"/>
        <v>9.2802525553617956E-5</v>
      </c>
      <c r="HD5296" s="2">
        <f t="shared" si="1310"/>
        <v>2.5058769970302309E-7</v>
      </c>
      <c r="HE5296" s="2">
        <f t="shared" si="1306"/>
        <v>2.5058769970302309E-7</v>
      </c>
      <c r="HF5296" s="24" t="str">
        <f t="shared" si="1307"/>
        <v/>
      </c>
    </row>
    <row r="5297" spans="209:214" ht="20.100000000000001" customHeight="1" x14ac:dyDescent="0.25">
      <c r="HA5297" s="2"/>
      <c r="HB5297" s="2">
        <f t="shared" si="1308"/>
        <v>30.060799999997734</v>
      </c>
      <c r="HC5297" s="147">
        <f t="shared" si="1309"/>
        <v>9.2551937853914933E-5</v>
      </c>
      <c r="HD5297" s="2">
        <f t="shared" si="1310"/>
        <v>2.4992008644197602E-7</v>
      </c>
      <c r="HE5297" s="2">
        <f t="shared" si="1306"/>
        <v>2.4992008644197602E-7</v>
      </c>
      <c r="HF5297" s="24" t="str">
        <f t="shared" si="1307"/>
        <v/>
      </c>
    </row>
    <row r="5298" spans="209:214" ht="20.100000000000001" customHeight="1" x14ac:dyDescent="0.25">
      <c r="HA5298" s="2"/>
      <c r="HB5298" s="2">
        <f t="shared" si="1308"/>
        <v>30.067199999997733</v>
      </c>
      <c r="HC5298" s="147">
        <f t="shared" si="1309"/>
        <v>9.2302017767472957E-5</v>
      </c>
      <c r="HD5298" s="2">
        <f t="shared" si="1310"/>
        <v>2.4925422359039801E-7</v>
      </c>
      <c r="HE5298" s="2">
        <f t="shared" si="1306"/>
        <v>2.4925422359039801E-7</v>
      </c>
      <c r="HF5298" s="24" t="str">
        <f t="shared" si="1307"/>
        <v/>
      </c>
    </row>
    <row r="5299" spans="209:214" ht="20.100000000000001" customHeight="1" x14ac:dyDescent="0.25">
      <c r="HA5299" s="2"/>
      <c r="HB5299" s="2">
        <f t="shared" si="1308"/>
        <v>30.073599999997732</v>
      </c>
      <c r="HC5299" s="147">
        <f t="shared" si="1309"/>
        <v>9.2052763543882559E-5</v>
      </c>
      <c r="HD5299" s="2">
        <f t="shared" si="1310"/>
        <v>2.4859010664753545E-7</v>
      </c>
      <c r="HE5299" s="2">
        <f t="shared" si="1306"/>
        <v>2.4859010664753545E-7</v>
      </c>
      <c r="HF5299" s="24" t="str">
        <f t="shared" si="1307"/>
        <v/>
      </c>
    </row>
    <row r="5300" spans="209:214" ht="20.100000000000001" customHeight="1" x14ac:dyDescent="0.25">
      <c r="HA5300" s="2"/>
      <c r="HB5300" s="2">
        <f t="shared" si="1308"/>
        <v>30.079999999997732</v>
      </c>
      <c r="HC5300" s="147">
        <f t="shared" si="1309"/>
        <v>9.1804173437235023E-5</v>
      </c>
      <c r="HD5300" s="2">
        <f t="shared" si="1310"/>
        <v>2.4792773112380202E-7</v>
      </c>
      <c r="HE5300" s="2">
        <f t="shared" si="1306"/>
        <v>2.4792773112380202E-7</v>
      </c>
      <c r="HF5300" s="24" t="str">
        <f t="shared" si="1307"/>
        <v/>
      </c>
    </row>
    <row r="5301" spans="209:214" ht="20.100000000000001" customHeight="1" x14ac:dyDescent="0.25">
      <c r="HA5301" s="2"/>
      <c r="HB5301" s="2">
        <f t="shared" si="1308"/>
        <v>30.086399999997731</v>
      </c>
      <c r="HC5301" s="147">
        <f t="shared" si="1309"/>
        <v>9.1556245706111221E-5</v>
      </c>
      <c r="HD5301" s="2">
        <f t="shared" si="1310"/>
        <v>2.4726709254054827E-7</v>
      </c>
      <c r="HE5301" s="2">
        <f t="shared" si="1306"/>
        <v>2.4726709254054827E-7</v>
      </c>
      <c r="HF5301" s="24" t="str">
        <f t="shared" si="1307"/>
        <v/>
      </c>
    </row>
    <row r="5302" spans="209:214" ht="20.100000000000001" customHeight="1" x14ac:dyDescent="0.25">
      <c r="HA5302" s="2"/>
      <c r="HB5302" s="2">
        <f t="shared" si="1308"/>
        <v>30.09279999999773</v>
      </c>
      <c r="HC5302" s="147">
        <f t="shared" si="1309"/>
        <v>9.1308978613570673E-5</v>
      </c>
      <c r="HD5302" s="2">
        <f t="shared" si="1310"/>
        <v>2.466081864306173E-7</v>
      </c>
      <c r="HE5302" s="2">
        <f t="shared" si="1306"/>
        <v>2.466081864306173E-7</v>
      </c>
      <c r="HF5302" s="24" t="str">
        <f t="shared" si="1307"/>
        <v/>
      </c>
    </row>
    <row r="5303" spans="209:214" ht="20.100000000000001" customHeight="1" x14ac:dyDescent="0.25">
      <c r="HA5303" s="2"/>
      <c r="HB5303" s="2">
        <f t="shared" si="1308"/>
        <v>30.09919999999773</v>
      </c>
      <c r="HC5303" s="147">
        <f t="shared" si="1309"/>
        <v>9.1062370427140056E-5</v>
      </c>
      <c r="HD5303" s="2">
        <f t="shared" si="1310"/>
        <v>2.4595100833860227E-7</v>
      </c>
      <c r="HE5303" s="2">
        <f t="shared" si="1306"/>
        <v>2.4595100833860227E-7</v>
      </c>
      <c r="HF5303" s="24" t="str">
        <f t="shared" si="1307"/>
        <v/>
      </c>
    </row>
    <row r="5304" spans="209:214" ht="20.100000000000001" customHeight="1" x14ac:dyDescent="0.25">
      <c r="HA5304" s="2"/>
      <c r="HB5304" s="2">
        <f t="shared" si="1308"/>
        <v>30.105599999997729</v>
      </c>
      <c r="HC5304" s="147">
        <f t="shared" si="1309"/>
        <v>9.0816419418801453E-5</v>
      </c>
      <c r="HD5304" s="2">
        <f t="shared" si="1310"/>
        <v>2.4529555381936914E-7</v>
      </c>
      <c r="HE5304" s="2">
        <f t="shared" si="1306"/>
        <v>2.4529555381936914E-7</v>
      </c>
      <c r="HF5304" s="24" t="str">
        <f t="shared" si="1307"/>
        <v/>
      </c>
    </row>
    <row r="5305" spans="209:214" ht="20.100000000000001" customHeight="1" x14ac:dyDescent="0.25">
      <c r="HA5305" s="2"/>
      <c r="HB5305" s="2">
        <f t="shared" si="1308"/>
        <v>30.111999999997728</v>
      </c>
      <c r="HC5305" s="147">
        <f t="shared" si="1309"/>
        <v>9.0571123864982084E-5</v>
      </c>
      <c r="HD5305" s="2">
        <f t="shared" si="1310"/>
        <v>2.4464181843885627E-7</v>
      </c>
      <c r="HE5305" s="2">
        <f t="shared" si="1306"/>
        <v>2.4464181843885627E-7</v>
      </c>
      <c r="HF5305" s="24" t="str">
        <f t="shared" si="1307"/>
        <v/>
      </c>
    </row>
    <row r="5306" spans="209:214" ht="20.100000000000001" customHeight="1" x14ac:dyDescent="0.25">
      <c r="HA5306" s="2"/>
      <c r="HB5306" s="2">
        <f t="shared" si="1308"/>
        <v>30.118399999997727</v>
      </c>
      <c r="HC5306" s="147">
        <f t="shared" si="1309"/>
        <v>9.0326482046543228E-5</v>
      </c>
      <c r="HD5306" s="2">
        <f t="shared" si="1310"/>
        <v>2.4398979777519932E-7</v>
      </c>
      <c r="HE5306" s="2">
        <f t="shared" si="1306"/>
        <v>2.4398979777519932E-7</v>
      </c>
      <c r="HF5306" s="24" t="str">
        <f t="shared" si="1307"/>
        <v/>
      </c>
    </row>
    <row r="5307" spans="209:214" ht="20.100000000000001" customHeight="1" x14ac:dyDescent="0.25">
      <c r="HA5307" s="2"/>
      <c r="HB5307" s="2">
        <f t="shared" si="1308"/>
        <v>30.124799999997727</v>
      </c>
      <c r="HC5307" s="147">
        <f t="shared" si="1309"/>
        <v>9.0082492248768029E-5</v>
      </c>
      <c r="HD5307" s="2">
        <f t="shared" si="1310"/>
        <v>2.4333948741726754E-7</v>
      </c>
      <c r="HE5307" s="2">
        <f t="shared" si="1306"/>
        <v>2.4333948741726754E-7</v>
      </c>
      <c r="HF5307" s="24" t="str">
        <f t="shared" si="1307"/>
        <v/>
      </c>
    </row>
    <row r="5308" spans="209:214" ht="20.100000000000001" customHeight="1" x14ac:dyDescent="0.25">
      <c r="HA5308" s="2"/>
      <c r="HB5308" s="2">
        <f t="shared" si="1308"/>
        <v>30.131199999997726</v>
      </c>
      <c r="HC5308" s="147">
        <f t="shared" si="1309"/>
        <v>8.9839152761350761E-5</v>
      </c>
      <c r="HD5308" s="2">
        <f t="shared" si="1310"/>
        <v>2.4269088296441984E-7</v>
      </c>
      <c r="HE5308" s="2">
        <f t="shared" si="1306"/>
        <v>2.4269088296441984E-7</v>
      </c>
      <c r="HF5308" s="24" t="str">
        <f t="shared" si="1307"/>
        <v/>
      </c>
    </row>
    <row r="5309" spans="209:214" ht="20.100000000000001" customHeight="1" x14ac:dyDescent="0.25">
      <c r="HA5309" s="2"/>
      <c r="HB5309" s="2">
        <f t="shared" si="1308"/>
        <v>30.137599999997725</v>
      </c>
      <c r="HC5309" s="147">
        <f t="shared" si="1309"/>
        <v>8.9596461878386341E-5</v>
      </c>
      <c r="HD5309" s="2">
        <f t="shared" si="1310"/>
        <v>2.420439800268978E-7</v>
      </c>
      <c r="HE5309" s="2">
        <f t="shared" si="1306"/>
        <v>2.420439800268978E-7</v>
      </c>
      <c r="HF5309" s="24" t="str">
        <f t="shared" si="1307"/>
        <v/>
      </c>
    </row>
    <row r="5310" spans="209:214" ht="20.100000000000001" customHeight="1" x14ac:dyDescent="0.25">
      <c r="HA5310" s="2"/>
      <c r="HB5310" s="2">
        <f t="shared" si="1308"/>
        <v>30.143999999997725</v>
      </c>
      <c r="HC5310" s="147">
        <f t="shared" si="1309"/>
        <v>8.9354417898359443E-5</v>
      </c>
      <c r="HD5310" s="2">
        <f t="shared" si="1310"/>
        <v>2.4139877422745199E-7</v>
      </c>
      <c r="HE5310" s="2">
        <f t="shared" si="1306"/>
        <v>2.4139877422745199E-7</v>
      </c>
      <c r="HF5310" s="24" t="str">
        <f t="shared" si="1307"/>
        <v/>
      </c>
    </row>
    <row r="5311" spans="209:214" ht="20.100000000000001" customHeight="1" x14ac:dyDescent="0.25">
      <c r="HA5311" s="2"/>
      <c r="HB5311" s="2">
        <f t="shared" si="1308"/>
        <v>30.150399999997724</v>
      </c>
      <c r="HC5311" s="147">
        <f t="shared" si="1309"/>
        <v>8.9113019124131991E-5</v>
      </c>
      <c r="HD5311" s="2">
        <f t="shared" si="1310"/>
        <v>2.4075526119813001E-7</v>
      </c>
      <c r="HE5311" s="2">
        <f t="shared" si="1306"/>
        <v>2.4075526119813001E-7</v>
      </c>
      <c r="HF5311" s="24" t="str">
        <f t="shared" si="1307"/>
        <v/>
      </c>
    </row>
    <row r="5312" spans="209:214" ht="20.100000000000001" customHeight="1" x14ac:dyDescent="0.25">
      <c r="HA5312" s="2"/>
      <c r="HB5312" s="2">
        <f t="shared" si="1308"/>
        <v>30.156799999997723</v>
      </c>
      <c r="HC5312" s="147">
        <f t="shared" si="1309"/>
        <v>8.8872263862933861E-5</v>
      </c>
      <c r="HD5312" s="2">
        <f t="shared" si="1310"/>
        <v>2.4011343658362399E-7</v>
      </c>
      <c r="HE5312" s="2">
        <f t="shared" si="1306"/>
        <v>2.4011343658362399E-7</v>
      </c>
      <c r="HF5312" s="24" t="str">
        <f t="shared" si="1307"/>
        <v/>
      </c>
    </row>
    <row r="5313" spans="209:214" ht="20.100000000000001" customHeight="1" x14ac:dyDescent="0.25">
      <c r="HA5313" s="2"/>
      <c r="HB5313" s="2">
        <f t="shared" si="1308"/>
        <v>30.163199999997723</v>
      </c>
      <c r="HC5313" s="147">
        <f t="shared" si="1309"/>
        <v>8.8632150426350237E-5</v>
      </c>
      <c r="HD5313" s="2">
        <f t="shared" si="1310"/>
        <v>2.3947329603750292E-7</v>
      </c>
      <c r="HE5313" s="2">
        <f t="shared" si="1306"/>
        <v>2.3947329603750292E-7</v>
      </c>
      <c r="HF5313" s="24" t="str">
        <f t="shared" si="1307"/>
        <v/>
      </c>
    </row>
    <row r="5314" spans="209:214" ht="20.100000000000001" customHeight="1" x14ac:dyDescent="0.25">
      <c r="HA5314" s="2"/>
      <c r="HB5314" s="2">
        <f t="shared" si="1308"/>
        <v>30.169599999997722</v>
      </c>
      <c r="HC5314" s="147">
        <f t="shared" si="1309"/>
        <v>8.8392677130312734E-5</v>
      </c>
      <c r="HD5314" s="2">
        <f t="shared" si="1310"/>
        <v>2.3883483522596678E-7</v>
      </c>
      <c r="HE5314" s="2">
        <f t="shared" si="1306"/>
        <v>2.3883483522596678E-7</v>
      </c>
      <c r="HF5314" s="24" t="str">
        <f t="shared" si="1307"/>
        <v/>
      </c>
    </row>
    <row r="5315" spans="209:214" ht="20.100000000000001" customHeight="1" x14ac:dyDescent="0.25">
      <c r="HA5315" s="2"/>
      <c r="HB5315" s="2">
        <f t="shared" si="1308"/>
        <v>30.175999999997721</v>
      </c>
      <c r="HC5315" s="147">
        <f t="shared" si="1309"/>
        <v>8.8153842295086768E-5</v>
      </c>
      <c r="HD5315" s="2">
        <f t="shared" si="1310"/>
        <v>2.3819804982577297E-7</v>
      </c>
      <c r="HE5315" s="2">
        <f t="shared" si="1306"/>
        <v>2.3819804982577297E-7</v>
      </c>
      <c r="HF5315" s="24" t="str">
        <f t="shared" si="1307"/>
        <v/>
      </c>
    </row>
    <row r="5316" spans="209:214" ht="20.100000000000001" customHeight="1" x14ac:dyDescent="0.25">
      <c r="HA5316" s="2"/>
      <c r="HB5316" s="2">
        <f t="shared" si="1308"/>
        <v>30.18239999999772</v>
      </c>
      <c r="HC5316" s="147">
        <f t="shared" si="1309"/>
        <v>8.7915644245260995E-5</v>
      </c>
      <c r="HD5316" s="2">
        <f t="shared" si="1310"/>
        <v>2.3756293552389747E-7</v>
      </c>
      <c r="HE5316" s="2">
        <f t="shared" si="1306"/>
        <v>2.3756293552389747E-7</v>
      </c>
      <c r="HF5316" s="24" t="str">
        <f t="shared" si="1307"/>
        <v/>
      </c>
    </row>
    <row r="5317" spans="209:214" ht="20.100000000000001" customHeight="1" x14ac:dyDescent="0.25">
      <c r="HA5317" s="2"/>
      <c r="HB5317" s="2">
        <f t="shared" si="1308"/>
        <v>30.18879999999772</v>
      </c>
      <c r="HC5317" s="147">
        <f t="shared" si="1309"/>
        <v>8.7678081309737097E-5</v>
      </c>
      <c r="HD5317" s="2">
        <f t="shared" si="1310"/>
        <v>2.3692948801878173E-7</v>
      </c>
      <c r="HE5317" s="2">
        <f t="shared" si="1306"/>
        <v>2.3692948801878173E-7</v>
      </c>
      <c r="HF5317" s="24" t="str">
        <f t="shared" si="1307"/>
        <v/>
      </c>
    </row>
    <row r="5318" spans="209:214" ht="20.100000000000001" customHeight="1" x14ac:dyDescent="0.25">
      <c r="HA5318" s="2"/>
      <c r="HB5318" s="2">
        <f t="shared" si="1308"/>
        <v>30.195199999997719</v>
      </c>
      <c r="HC5318" s="147">
        <f t="shared" si="1309"/>
        <v>8.7441151821718316E-5</v>
      </c>
      <c r="HD5318" s="2">
        <f t="shared" si="1310"/>
        <v>2.3629770301931616E-7</v>
      </c>
      <c r="HE5318" s="2">
        <f t="shared" si="1306"/>
        <v>2.3629770301931616E-7</v>
      </c>
      <c r="HF5318" s="24" t="str">
        <f t="shared" si="1307"/>
        <v/>
      </c>
    </row>
    <row r="5319" spans="209:214" ht="20.100000000000001" customHeight="1" x14ac:dyDescent="0.25">
      <c r="HA5319" s="2"/>
      <c r="HB5319" s="2">
        <f t="shared" si="1308"/>
        <v>30.201599999997718</v>
      </c>
      <c r="HC5319" s="147">
        <f t="shared" si="1309"/>
        <v>8.7204854118698999E-5</v>
      </c>
      <c r="HD5319" s="2">
        <f t="shared" si="1310"/>
        <v>2.3566757624497573E-7</v>
      </c>
      <c r="HE5319" s="2">
        <f t="shared" si="1306"/>
        <v>2.3566757624497573E-7</v>
      </c>
      <c r="HF5319" s="24" t="str">
        <f t="shared" si="1307"/>
        <v/>
      </c>
    </row>
    <row r="5320" spans="209:214" ht="20.100000000000001" customHeight="1" x14ac:dyDescent="0.25">
      <c r="HA5320" s="2"/>
      <c r="HB5320" s="2">
        <f t="shared" si="1308"/>
        <v>30.207999999997718</v>
      </c>
      <c r="HC5320" s="147">
        <f t="shared" si="1309"/>
        <v>8.6969186542454024E-5</v>
      </c>
      <c r="HD5320" s="2">
        <f t="shared" si="1310"/>
        <v>2.3503910342745978E-7</v>
      </c>
      <c r="HE5320" s="2">
        <f t="shared" si="1306"/>
        <v>2.3503910342745978E-7</v>
      </c>
      <c r="HF5320" s="24" t="str">
        <f t="shared" si="1307"/>
        <v/>
      </c>
    </row>
    <row r="5321" spans="209:214" ht="20.100000000000001" customHeight="1" x14ac:dyDescent="0.25">
      <c r="HA5321" s="2"/>
      <c r="HB5321" s="2">
        <f t="shared" si="1308"/>
        <v>30.214399999997717</v>
      </c>
      <c r="HC5321" s="147">
        <f t="shared" si="1309"/>
        <v>8.6734147439026564E-5</v>
      </c>
      <c r="HD5321" s="2">
        <f t="shared" si="1310"/>
        <v>2.3441228030672112E-7</v>
      </c>
      <c r="HE5321" s="2">
        <f t="shared" si="1306"/>
        <v>2.3441228030672112E-7</v>
      </c>
      <c r="HF5321" s="24" t="str">
        <f t="shared" si="1307"/>
        <v/>
      </c>
    </row>
    <row r="5322" spans="209:214" ht="20.100000000000001" customHeight="1" x14ac:dyDescent="0.25">
      <c r="HA5322" s="2"/>
      <c r="HB5322" s="2">
        <f t="shared" si="1308"/>
        <v>30.220799999997716</v>
      </c>
      <c r="HC5322" s="147">
        <f t="shared" si="1309"/>
        <v>8.6499735158719843E-5</v>
      </c>
      <c r="HD5322" s="2">
        <f t="shared" si="1310"/>
        <v>2.3378710263593984E-7</v>
      </c>
      <c r="HE5322" s="2">
        <f t="shared" si="1306"/>
        <v>2.3378710263593984E-7</v>
      </c>
      <c r="HF5322" s="24" t="str">
        <f t="shared" si="1307"/>
        <v/>
      </c>
    </row>
    <row r="5323" spans="209:214" ht="20.100000000000001" customHeight="1" x14ac:dyDescent="0.25">
      <c r="HA5323" s="2"/>
      <c r="HB5323" s="2">
        <f t="shared" si="1308"/>
        <v>30.227199999997715</v>
      </c>
      <c r="HC5323" s="147">
        <f t="shared" si="1309"/>
        <v>8.6265948056083903E-5</v>
      </c>
      <c r="HD5323" s="2">
        <f t="shared" si="1310"/>
        <v>2.3316356617652243E-7</v>
      </c>
      <c r="HE5323" s="2">
        <f t="shared" si="1306"/>
        <v>2.3316356617652243E-7</v>
      </c>
      <c r="HF5323" s="24" t="str">
        <f t="shared" si="1307"/>
        <v/>
      </c>
    </row>
    <row r="5324" spans="209:214" ht="20.100000000000001" customHeight="1" x14ac:dyDescent="0.25">
      <c r="HA5324" s="2"/>
      <c r="HB5324" s="2">
        <f t="shared" si="1308"/>
        <v>30.233599999997715</v>
      </c>
      <c r="HC5324" s="147">
        <f t="shared" si="1309"/>
        <v>8.603278448990738E-5</v>
      </c>
      <c r="HD5324" s="2">
        <f t="shared" si="1310"/>
        <v>2.3254166670345498E-7</v>
      </c>
      <c r="HE5324" s="2">
        <f t="shared" si="1306"/>
        <v>2.3254166670345498E-7</v>
      </c>
      <c r="HF5324" s="24" t="str">
        <f t="shared" si="1307"/>
        <v/>
      </c>
    </row>
    <row r="5325" spans="209:214" ht="20.100000000000001" customHeight="1" x14ac:dyDescent="0.25">
      <c r="HA5325" s="2"/>
      <c r="HB5325" s="2">
        <f t="shared" si="1308"/>
        <v>30.239999999997714</v>
      </c>
      <c r="HC5325" s="147">
        <f t="shared" si="1309"/>
        <v>8.5800242823203925E-5</v>
      </c>
      <c r="HD5325" s="2">
        <f t="shared" si="1310"/>
        <v>2.3192139999890645E-7</v>
      </c>
      <c r="HE5325" s="2">
        <f t="shared" si="1306"/>
        <v>2.3192139999890645E-7</v>
      </c>
      <c r="HF5325" s="24" t="str">
        <f t="shared" si="1307"/>
        <v/>
      </c>
    </row>
    <row r="5326" spans="209:214" ht="20.100000000000001" customHeight="1" x14ac:dyDescent="0.25">
      <c r="HA5326" s="2"/>
      <c r="HB5326" s="2">
        <f t="shared" si="1308"/>
        <v>30.246399999997713</v>
      </c>
      <c r="HC5326" s="147">
        <f t="shared" si="1309"/>
        <v>8.5568321423205019E-5</v>
      </c>
      <c r="HD5326" s="2">
        <f t="shared" si="1310"/>
        <v>2.313027618590862E-7</v>
      </c>
      <c r="HE5326" s="2">
        <f t="shared" si="1306"/>
        <v>2.313027618590862E-7</v>
      </c>
      <c r="HF5326" s="24" t="str">
        <f t="shared" si="1307"/>
        <v/>
      </c>
    </row>
    <row r="5327" spans="209:214" ht="20.100000000000001" customHeight="1" x14ac:dyDescent="0.25">
      <c r="HA5327" s="2"/>
      <c r="HB5327" s="2">
        <f t="shared" si="1308"/>
        <v>30.252799999997713</v>
      </c>
      <c r="HC5327" s="147">
        <f t="shared" si="1309"/>
        <v>8.5337018661345933E-5</v>
      </c>
      <c r="HD5327" s="2">
        <f t="shared" si="1310"/>
        <v>2.3068574808790142E-7</v>
      </c>
      <c r="HE5327" s="2">
        <f t="shared" si="1306"/>
        <v>2.3068574808790142E-7</v>
      </c>
      <c r="HF5327" s="24" t="str">
        <f t="shared" si="1307"/>
        <v/>
      </c>
    </row>
    <row r="5328" spans="209:214" ht="20.100000000000001" customHeight="1" x14ac:dyDescent="0.25">
      <c r="HA5328" s="2"/>
      <c r="HB5328" s="2">
        <f t="shared" si="1308"/>
        <v>30.259199999997712</v>
      </c>
      <c r="HC5328" s="147">
        <f t="shared" si="1309"/>
        <v>8.5106332913258031E-5</v>
      </c>
      <c r="HD5328" s="2">
        <f t="shared" si="1310"/>
        <v>2.3007035450189027E-7</v>
      </c>
      <c r="HE5328" s="2">
        <f t="shared" si="1306"/>
        <v>2.3007035450189027E-7</v>
      </c>
      <c r="HF5328" s="24" t="str">
        <f t="shared" si="1307"/>
        <v/>
      </c>
    </row>
    <row r="5329" spans="209:214" ht="20.100000000000001" customHeight="1" x14ac:dyDescent="0.25">
      <c r="HA5329" s="2"/>
      <c r="HB5329" s="2">
        <f t="shared" si="1308"/>
        <v>30.265599999997711</v>
      </c>
      <c r="HC5329" s="147">
        <f t="shared" si="1309"/>
        <v>8.4876262558756141E-5</v>
      </c>
      <c r="HD5329" s="2">
        <f t="shared" si="1310"/>
        <v>2.2945657692709123E-7</v>
      </c>
      <c r="HE5329" s="2">
        <f t="shared" si="1306"/>
        <v>2.2945657692709123E-7</v>
      </c>
      <c r="HF5329" s="24" t="str">
        <f t="shared" si="1307"/>
        <v/>
      </c>
    </row>
    <row r="5330" spans="209:214" ht="20.100000000000001" customHeight="1" x14ac:dyDescent="0.25">
      <c r="HA5330" s="2"/>
      <c r="HB5330" s="2">
        <f t="shared" si="1308"/>
        <v>30.271999999997711</v>
      </c>
      <c r="HC5330" s="147">
        <f t="shared" si="1309"/>
        <v>8.464680598182905E-5</v>
      </c>
      <c r="HD5330" s="2">
        <f t="shared" si="1310"/>
        <v>2.2884441119965296E-7</v>
      </c>
      <c r="HE5330" s="2">
        <f t="shared" si="1306"/>
        <v>2.2884441119965296E-7</v>
      </c>
      <c r="HF5330" s="24" t="str">
        <f t="shared" si="1307"/>
        <v/>
      </c>
    </row>
    <row r="5331" spans="209:214" ht="20.100000000000001" customHeight="1" x14ac:dyDescent="0.25">
      <c r="HA5331" s="2"/>
      <c r="HB5331" s="2">
        <f t="shared" si="1308"/>
        <v>30.27839999999771</v>
      </c>
      <c r="HC5331" s="147">
        <f t="shared" si="1309"/>
        <v>8.4417961570629397E-5</v>
      </c>
      <c r="HD5331" s="2">
        <f t="shared" si="1310"/>
        <v>2.2823385316748772E-7</v>
      </c>
      <c r="HE5331" s="2">
        <f t="shared" si="1306"/>
        <v>2.2823385316748772E-7</v>
      </c>
      <c r="HF5331" s="24" t="str">
        <f t="shared" si="1307"/>
        <v/>
      </c>
    </row>
    <row r="5332" spans="209:214" ht="20.100000000000001" customHeight="1" x14ac:dyDescent="0.25">
      <c r="HA5332" s="2"/>
      <c r="HB5332" s="2">
        <f t="shared" si="1308"/>
        <v>30.284799999997709</v>
      </c>
      <c r="HC5332" s="147">
        <f t="shared" si="1309"/>
        <v>8.4189727717461909E-5</v>
      </c>
      <c r="HD5332" s="2">
        <f t="shared" si="1310"/>
        <v>2.2762489868789965E-7</v>
      </c>
      <c r="HE5332" s="2">
        <f t="shared" si="1306"/>
        <v>2.2762489868789965E-7</v>
      </c>
      <c r="HF5332" s="24" t="str">
        <f t="shared" si="1307"/>
        <v/>
      </c>
    </row>
    <row r="5333" spans="209:214" ht="20.100000000000001" customHeight="1" x14ac:dyDescent="0.25">
      <c r="HA5333" s="2"/>
      <c r="HB5333" s="2">
        <f t="shared" si="1308"/>
        <v>30.291199999997708</v>
      </c>
      <c r="HC5333" s="147">
        <f t="shared" si="1309"/>
        <v>8.396210281877401E-5</v>
      </c>
      <c r="HD5333" s="2">
        <f t="shared" si="1310"/>
        <v>2.2701754362915692E-7</v>
      </c>
      <c r="HE5333" s="2">
        <f t="shared" si="1306"/>
        <v>2.2701754362915692E-7</v>
      </c>
      <c r="HF5333" s="24" t="str">
        <f t="shared" si="1307"/>
        <v/>
      </c>
    </row>
    <row r="5334" spans="209:214" ht="20.100000000000001" customHeight="1" x14ac:dyDescent="0.25">
      <c r="HA5334" s="2"/>
      <c r="HB5334" s="2">
        <f t="shared" si="1308"/>
        <v>30.297599999997708</v>
      </c>
      <c r="HC5334" s="147">
        <f t="shared" si="1309"/>
        <v>8.3735085275144853E-5</v>
      </c>
      <c r="HD5334" s="2">
        <f t="shared" si="1310"/>
        <v>2.2641178386965141E-7</v>
      </c>
      <c r="HE5334" s="2">
        <f t="shared" si="1306"/>
        <v>2.2641178386965141E-7</v>
      </c>
      <c r="HF5334" s="24" t="str">
        <f t="shared" si="1307"/>
        <v/>
      </c>
    </row>
    <row r="5335" spans="209:214" ht="20.100000000000001" customHeight="1" x14ac:dyDescent="0.25">
      <c r="HA5335" s="2"/>
      <c r="HB5335" s="2">
        <f t="shared" si="1308"/>
        <v>30.303999999997707</v>
      </c>
      <c r="HC5335" s="147">
        <f t="shared" si="1309"/>
        <v>8.3508673491275201E-5</v>
      </c>
      <c r="HD5335" s="2">
        <f t="shared" si="1310"/>
        <v>2.2580761529810203E-7</v>
      </c>
      <c r="HE5335" s="2">
        <f t="shared" si="1306"/>
        <v>2.2580761529810203E-7</v>
      </c>
      <c r="HF5335" s="24" t="str">
        <f t="shared" si="1307"/>
        <v/>
      </c>
    </row>
    <row r="5336" spans="209:214" ht="20.100000000000001" customHeight="1" x14ac:dyDescent="0.25">
      <c r="HA5336" s="2"/>
      <c r="HB5336" s="2">
        <f t="shared" si="1308"/>
        <v>30.310399999997706</v>
      </c>
      <c r="HC5336" s="147">
        <f t="shared" si="1309"/>
        <v>8.3282865875977099E-5</v>
      </c>
      <c r="HD5336" s="2">
        <f t="shared" si="1310"/>
        <v>2.2520503381358184E-7</v>
      </c>
      <c r="HE5336" s="2">
        <f t="shared" ref="HE5336:HE5399" si="1311">IF(HC5336&lt;(1-$HA$604),HD5336,"")</f>
        <v>2.2520503381358184E-7</v>
      </c>
      <c r="HF5336" s="24" t="str">
        <f t="shared" ref="HF5336:HF5399" si="1312">IF(HC5336&lt;(1-$HA$610),HD5336,"")</f>
        <v/>
      </c>
    </row>
    <row r="5337" spans="209:214" ht="20.100000000000001" customHeight="1" x14ac:dyDescent="0.25">
      <c r="HA5337" s="2"/>
      <c r="HB5337" s="2">
        <f t="shared" ref="HB5337:HB5400" si="1313">HB5336+$HE$597</f>
        <v>30.316799999997706</v>
      </c>
      <c r="HC5337" s="147">
        <f t="shared" ref="HC5337:HC5400" si="1314">_xlfn.CHISQ.DIST.RT(HB5337,7)</f>
        <v>8.3057660842163517E-5</v>
      </c>
      <c r="HD5337" s="2">
        <f t="shared" ref="HD5337:HD5400" si="1315">HC5337-HC5338</f>
        <v>2.2460403532615497E-7</v>
      </c>
      <c r="HE5337" s="2">
        <f t="shared" si="1311"/>
        <v>2.2460403532615497E-7</v>
      </c>
      <c r="HF5337" s="24" t="str">
        <f t="shared" si="1312"/>
        <v/>
      </c>
    </row>
    <row r="5338" spans="209:214" ht="20.100000000000001" customHeight="1" x14ac:dyDescent="0.25">
      <c r="HA5338" s="2"/>
      <c r="HB5338" s="2">
        <f t="shared" si="1313"/>
        <v>30.323199999997705</v>
      </c>
      <c r="HC5338" s="147">
        <f t="shared" si="1314"/>
        <v>8.2833056806837362E-5</v>
      </c>
      <c r="HD5338" s="2">
        <f t="shared" si="1315"/>
        <v>2.2400461575520971E-7</v>
      </c>
      <c r="HE5338" s="2">
        <f t="shared" si="1311"/>
        <v>2.2400461575520971E-7</v>
      </c>
      <c r="HF5338" s="24" t="str">
        <f t="shared" si="1312"/>
        <v/>
      </c>
    </row>
    <row r="5339" spans="209:214" ht="20.100000000000001" customHeight="1" x14ac:dyDescent="0.25">
      <c r="HA5339" s="2"/>
      <c r="HB5339" s="2">
        <f t="shared" si="1313"/>
        <v>30.329599999997704</v>
      </c>
      <c r="HC5339" s="147">
        <f t="shared" si="1314"/>
        <v>8.2609052191082153E-5</v>
      </c>
      <c r="HD5339" s="2">
        <f t="shared" si="1315"/>
        <v>2.2340677103039361E-7</v>
      </c>
      <c r="HE5339" s="2">
        <f t="shared" si="1311"/>
        <v>2.2340677103039361E-7</v>
      </c>
      <c r="HF5339" s="24" t="str">
        <f t="shared" si="1312"/>
        <v/>
      </c>
    </row>
    <row r="5340" spans="209:214" ht="20.100000000000001" customHeight="1" x14ac:dyDescent="0.25">
      <c r="HA5340" s="2"/>
      <c r="HB5340" s="2">
        <f t="shared" si="1313"/>
        <v>30.335999999997703</v>
      </c>
      <c r="HC5340" s="147">
        <f t="shared" si="1314"/>
        <v>8.2385645420051759E-5</v>
      </c>
      <c r="HD5340" s="2">
        <f t="shared" si="1315"/>
        <v>2.2281049709342951E-7</v>
      </c>
      <c r="HE5340" s="2">
        <f t="shared" si="1311"/>
        <v>2.2281049709342951E-7</v>
      </c>
      <c r="HF5340" s="24" t="str">
        <f t="shared" si="1312"/>
        <v/>
      </c>
    </row>
    <row r="5341" spans="209:214" ht="20.100000000000001" customHeight="1" x14ac:dyDescent="0.25">
      <c r="HA5341" s="2"/>
      <c r="HB5341" s="2">
        <f t="shared" si="1313"/>
        <v>30.342399999997703</v>
      </c>
      <c r="HC5341" s="147">
        <f t="shared" si="1314"/>
        <v>8.216283492295833E-5</v>
      </c>
      <c r="HD5341" s="2">
        <f t="shared" si="1315"/>
        <v>2.2221578989304691E-7</v>
      </c>
      <c r="HE5341" s="2">
        <f t="shared" si="1311"/>
        <v>2.2221578989304691E-7</v>
      </c>
      <c r="HF5341" s="24" t="str">
        <f t="shared" si="1312"/>
        <v/>
      </c>
    </row>
    <row r="5342" spans="209:214" ht="20.100000000000001" customHeight="1" x14ac:dyDescent="0.25">
      <c r="HA5342" s="2"/>
      <c r="HB5342" s="2">
        <f t="shared" si="1313"/>
        <v>30.348799999997702</v>
      </c>
      <c r="HC5342" s="147">
        <f t="shared" si="1314"/>
        <v>8.1940619133065283E-5</v>
      </c>
      <c r="HD5342" s="2">
        <f t="shared" si="1315"/>
        <v>2.2162264539155496E-7</v>
      </c>
      <c r="HE5342" s="2">
        <f t="shared" si="1311"/>
        <v>2.2162264539155496E-7</v>
      </c>
      <c r="HF5342" s="24" t="str">
        <f t="shared" si="1312"/>
        <v/>
      </c>
    </row>
    <row r="5343" spans="209:214" ht="20.100000000000001" customHeight="1" x14ac:dyDescent="0.25">
      <c r="HA5343" s="2"/>
      <c r="HB5343" s="2">
        <f t="shared" si="1313"/>
        <v>30.355199999997701</v>
      </c>
      <c r="HC5343" s="147">
        <f t="shared" si="1314"/>
        <v>8.1718996487673728E-5</v>
      </c>
      <c r="HD5343" s="2">
        <f t="shared" si="1315"/>
        <v>2.2103105955866248E-7</v>
      </c>
      <c r="HE5343" s="2">
        <f t="shared" si="1311"/>
        <v>2.2103105955866248E-7</v>
      </c>
      <c r="HF5343" s="24" t="str">
        <f t="shared" si="1312"/>
        <v/>
      </c>
    </row>
    <row r="5344" spans="209:214" ht="20.100000000000001" customHeight="1" x14ac:dyDescent="0.25">
      <c r="HA5344" s="2"/>
      <c r="HB5344" s="2">
        <f t="shared" si="1313"/>
        <v>30.361599999997701</v>
      </c>
      <c r="HC5344" s="147">
        <f t="shared" si="1314"/>
        <v>8.1497965428115065E-5</v>
      </c>
      <c r="HD5344" s="2">
        <f t="shared" si="1315"/>
        <v>2.2044102837619423E-7</v>
      </c>
      <c r="HE5344" s="2">
        <f t="shared" si="1311"/>
        <v>2.2044102837619423E-7</v>
      </c>
      <c r="HF5344" s="24" t="str">
        <f t="shared" si="1312"/>
        <v/>
      </c>
    </row>
    <row r="5345" spans="209:214" ht="20.100000000000001" customHeight="1" x14ac:dyDescent="0.25">
      <c r="HA5345" s="2"/>
      <c r="HB5345" s="2">
        <f t="shared" si="1313"/>
        <v>30.3679999999977</v>
      </c>
      <c r="HC5345" s="147">
        <f t="shared" si="1314"/>
        <v>8.1277524399738871E-5</v>
      </c>
      <c r="HD5345" s="2">
        <f t="shared" si="1315"/>
        <v>2.1985254783516361E-7</v>
      </c>
      <c r="HE5345" s="2">
        <f t="shared" si="1311"/>
        <v>2.1985254783516361E-7</v>
      </c>
      <c r="HF5345" s="24" t="str">
        <f t="shared" si="1312"/>
        <v/>
      </c>
    </row>
    <row r="5346" spans="209:214" ht="20.100000000000001" customHeight="1" x14ac:dyDescent="0.25">
      <c r="HA5346" s="2"/>
      <c r="HB5346" s="2">
        <f t="shared" si="1313"/>
        <v>30.374399999997699</v>
      </c>
      <c r="HC5346" s="147">
        <f t="shared" si="1314"/>
        <v>8.1057671851903707E-5</v>
      </c>
      <c r="HD5346" s="2">
        <f t="shared" si="1315"/>
        <v>2.1926561393654511E-7</v>
      </c>
      <c r="HE5346" s="2">
        <f t="shared" si="1311"/>
        <v>2.1926561393654511E-7</v>
      </c>
      <c r="HF5346" s="24" t="str">
        <f t="shared" si="1312"/>
        <v/>
      </c>
    </row>
    <row r="5347" spans="209:214" ht="20.100000000000001" customHeight="1" x14ac:dyDescent="0.25">
      <c r="HA5347" s="2"/>
      <c r="HB5347" s="2">
        <f t="shared" si="1313"/>
        <v>30.380799999997699</v>
      </c>
      <c r="HC5347" s="147">
        <f t="shared" si="1314"/>
        <v>8.0838406237967162E-5</v>
      </c>
      <c r="HD5347" s="2">
        <f t="shared" si="1315"/>
        <v>2.1868022269210105E-7</v>
      </c>
      <c r="HE5347" s="2">
        <f t="shared" si="1311"/>
        <v>2.1868022269210105E-7</v>
      </c>
      <c r="HF5347" s="24" t="str">
        <f t="shared" si="1312"/>
        <v/>
      </c>
    </row>
    <row r="5348" spans="209:214" ht="20.100000000000001" customHeight="1" x14ac:dyDescent="0.25">
      <c r="HA5348" s="2"/>
      <c r="HB5348" s="2">
        <f t="shared" si="1313"/>
        <v>30.387199999997698</v>
      </c>
      <c r="HC5348" s="147">
        <f t="shared" si="1314"/>
        <v>8.0619726015275061E-5</v>
      </c>
      <c r="HD5348" s="2">
        <f t="shared" si="1315"/>
        <v>2.1809637012291786E-7</v>
      </c>
      <c r="HE5348" s="2">
        <f t="shared" si="1311"/>
        <v>2.1809637012291786E-7</v>
      </c>
      <c r="HF5348" s="24" t="str">
        <f t="shared" si="1312"/>
        <v/>
      </c>
    </row>
    <row r="5349" spans="209:214" ht="20.100000000000001" customHeight="1" x14ac:dyDescent="0.25">
      <c r="HA5349" s="2"/>
      <c r="HB5349" s="2">
        <f t="shared" si="1313"/>
        <v>30.393599999997697</v>
      </c>
      <c r="HC5349" s="147">
        <f t="shared" si="1314"/>
        <v>8.0401629645152143E-5</v>
      </c>
      <c r="HD5349" s="2">
        <f t="shared" si="1315"/>
        <v>2.1751405226044969E-7</v>
      </c>
      <c r="HE5349" s="2">
        <f t="shared" si="1311"/>
        <v>2.1751405226044969E-7</v>
      </c>
      <c r="HF5349" s="24" t="str">
        <f t="shared" si="1312"/>
        <v/>
      </c>
    </row>
    <row r="5350" spans="209:214" ht="20.100000000000001" customHeight="1" x14ac:dyDescent="0.25">
      <c r="HA5350" s="2"/>
      <c r="HB5350" s="2">
        <f t="shared" si="1313"/>
        <v>30.399999999997696</v>
      </c>
      <c r="HC5350" s="147">
        <f t="shared" si="1314"/>
        <v>8.0184115592891694E-5</v>
      </c>
      <c r="HD5350" s="2">
        <f t="shared" si="1315"/>
        <v>2.1693326514617953E-7</v>
      </c>
      <c r="HE5350" s="2">
        <f t="shared" si="1311"/>
        <v>2.1693326514617953E-7</v>
      </c>
      <c r="HF5350" s="24" t="str">
        <f t="shared" si="1312"/>
        <v/>
      </c>
    </row>
    <row r="5351" spans="209:214" ht="20.100000000000001" customHeight="1" x14ac:dyDescent="0.25">
      <c r="HA5351" s="2"/>
      <c r="HB5351" s="2">
        <f t="shared" si="1313"/>
        <v>30.406399999997696</v>
      </c>
      <c r="HC5351" s="147">
        <f t="shared" si="1314"/>
        <v>7.9967182327745514E-5</v>
      </c>
      <c r="HD5351" s="2">
        <f t="shared" si="1315"/>
        <v>2.1635400483152438E-7</v>
      </c>
      <c r="HE5351" s="2">
        <f t="shared" si="1311"/>
        <v>2.1635400483152438E-7</v>
      </c>
      <c r="HF5351" s="24" t="str">
        <f t="shared" si="1312"/>
        <v/>
      </c>
    </row>
    <row r="5352" spans="209:214" ht="20.100000000000001" customHeight="1" x14ac:dyDescent="0.25">
      <c r="HA5352" s="2"/>
      <c r="HB5352" s="2">
        <f t="shared" si="1313"/>
        <v>30.412799999997695</v>
      </c>
      <c r="HC5352" s="147">
        <f t="shared" si="1314"/>
        <v>7.975082832291399E-5</v>
      </c>
      <c r="HD5352" s="2">
        <f t="shared" si="1315"/>
        <v>2.1577626737786235E-7</v>
      </c>
      <c r="HE5352" s="2">
        <f t="shared" si="1311"/>
        <v>2.1577626737786235E-7</v>
      </c>
      <c r="HF5352" s="24" t="str">
        <f t="shared" si="1312"/>
        <v/>
      </c>
    </row>
    <row r="5353" spans="209:214" ht="20.100000000000001" customHeight="1" x14ac:dyDescent="0.25">
      <c r="HA5353" s="2"/>
      <c r="HB5353" s="2">
        <f t="shared" si="1313"/>
        <v>30.419199999997694</v>
      </c>
      <c r="HC5353" s="147">
        <f t="shared" si="1314"/>
        <v>7.9535052055536127E-5</v>
      </c>
      <c r="HD5353" s="2">
        <f t="shared" si="1315"/>
        <v>2.1520004885624807E-7</v>
      </c>
      <c r="HE5353" s="2">
        <f t="shared" si="1311"/>
        <v>2.1520004885624807E-7</v>
      </c>
      <c r="HF5353" s="24" t="str">
        <f t="shared" si="1312"/>
        <v/>
      </c>
    </row>
    <row r="5354" spans="209:214" ht="20.100000000000001" customHeight="1" x14ac:dyDescent="0.25">
      <c r="HA5354" s="2"/>
      <c r="HB5354" s="2">
        <f t="shared" si="1313"/>
        <v>30.425599999997694</v>
      </c>
      <c r="HC5354" s="147">
        <f t="shared" si="1314"/>
        <v>7.9319852006679879E-5</v>
      </c>
      <c r="HD5354" s="2">
        <f t="shared" si="1315"/>
        <v>2.1462534534779211E-7</v>
      </c>
      <c r="HE5354" s="2">
        <f t="shared" si="1311"/>
        <v>2.1462534534779211E-7</v>
      </c>
      <c r="HF5354" s="24" t="str">
        <f t="shared" si="1312"/>
        <v/>
      </c>
    </row>
    <row r="5355" spans="209:214" ht="20.100000000000001" customHeight="1" x14ac:dyDescent="0.25">
      <c r="HA5355" s="2"/>
      <c r="HB5355" s="2">
        <f t="shared" si="1313"/>
        <v>30.431999999997693</v>
      </c>
      <c r="HC5355" s="147">
        <f t="shared" si="1314"/>
        <v>7.9105226661332087E-5</v>
      </c>
      <c r="HD5355" s="2">
        <f t="shared" si="1315"/>
        <v>2.1405215294397276E-7</v>
      </c>
      <c r="HE5355" s="2">
        <f t="shared" si="1311"/>
        <v>2.1405215294397276E-7</v>
      </c>
      <c r="HF5355" s="24" t="str">
        <f t="shared" si="1312"/>
        <v/>
      </c>
    </row>
    <row r="5356" spans="209:214" ht="20.100000000000001" customHeight="1" x14ac:dyDescent="0.25">
      <c r="HA5356" s="2"/>
      <c r="HB5356" s="2">
        <f t="shared" si="1313"/>
        <v>30.438399999997692</v>
      </c>
      <c r="HC5356" s="147">
        <f t="shared" si="1314"/>
        <v>7.8891174508388114E-5</v>
      </c>
      <c r="HD5356" s="2">
        <f t="shared" si="1315"/>
        <v>2.1348046774509097E-7</v>
      </c>
      <c r="HE5356" s="2">
        <f t="shared" si="1311"/>
        <v>2.1348046774509097E-7</v>
      </c>
      <c r="HF5356" s="24" t="str">
        <f t="shared" si="1312"/>
        <v/>
      </c>
    </row>
    <row r="5357" spans="209:214" ht="20.100000000000001" customHeight="1" x14ac:dyDescent="0.25">
      <c r="HA5357" s="2"/>
      <c r="HB5357" s="2">
        <f t="shared" si="1313"/>
        <v>30.444799999997691</v>
      </c>
      <c r="HC5357" s="147">
        <f t="shared" si="1314"/>
        <v>7.8677694040643024E-5</v>
      </c>
      <c r="HD5357" s="2">
        <f t="shared" si="1315"/>
        <v>2.1291028586249304E-7</v>
      </c>
      <c r="HE5357" s="2">
        <f t="shared" si="1311"/>
        <v>2.1291028586249304E-7</v>
      </c>
      <c r="HF5357" s="24" t="str">
        <f t="shared" si="1312"/>
        <v/>
      </c>
    </row>
    <row r="5358" spans="209:214" ht="20.100000000000001" customHeight="1" x14ac:dyDescent="0.25">
      <c r="HA5358" s="2"/>
      <c r="HB5358" s="2">
        <f t="shared" si="1313"/>
        <v>30.451199999997691</v>
      </c>
      <c r="HC5358" s="147">
        <f t="shared" si="1314"/>
        <v>7.846478375478053E-5</v>
      </c>
      <c r="HD5358" s="2">
        <f t="shared" si="1315"/>
        <v>2.1234160341638858E-7</v>
      </c>
      <c r="HE5358" s="2">
        <f t="shared" si="1311"/>
        <v>2.1234160341638858E-7</v>
      </c>
      <c r="HF5358" s="24" t="str">
        <f t="shared" si="1312"/>
        <v/>
      </c>
    </row>
    <row r="5359" spans="209:214" ht="20.100000000000001" customHeight="1" x14ac:dyDescent="0.25">
      <c r="HA5359" s="2"/>
      <c r="HB5359" s="2">
        <f t="shared" si="1313"/>
        <v>30.45759999999769</v>
      </c>
      <c r="HC5359" s="147">
        <f t="shared" si="1314"/>
        <v>7.8252442151364142E-5</v>
      </c>
      <c r="HD5359" s="2">
        <f t="shared" si="1315"/>
        <v>2.117744165367044E-7</v>
      </c>
      <c r="HE5359" s="2">
        <f t="shared" si="1311"/>
        <v>2.117744165367044E-7</v>
      </c>
      <c r="HF5359" s="24" t="str">
        <f t="shared" si="1312"/>
        <v/>
      </c>
    </row>
    <row r="5360" spans="209:214" ht="20.100000000000001" customHeight="1" x14ac:dyDescent="0.25">
      <c r="HA5360" s="2"/>
      <c r="HB5360" s="2">
        <f t="shared" si="1313"/>
        <v>30.463999999997689</v>
      </c>
      <c r="HC5360" s="147">
        <f t="shared" si="1314"/>
        <v>7.8040667734827437E-5</v>
      </c>
      <c r="HD5360" s="2">
        <f t="shared" si="1315"/>
        <v>2.1120872136393826E-7</v>
      </c>
      <c r="HE5360" s="2">
        <f t="shared" si="1311"/>
        <v>2.1120872136393826E-7</v>
      </c>
      <c r="HF5360" s="24" t="str">
        <f t="shared" si="1312"/>
        <v/>
      </c>
    </row>
    <row r="5361" spans="209:214" ht="20.100000000000001" customHeight="1" x14ac:dyDescent="0.25">
      <c r="HA5361" s="2"/>
      <c r="HB5361" s="2">
        <f t="shared" si="1313"/>
        <v>30.470399999997689</v>
      </c>
      <c r="HC5361" s="147">
        <f t="shared" si="1314"/>
        <v>7.7829459013463499E-5</v>
      </c>
      <c r="HD5361" s="2">
        <f t="shared" si="1315"/>
        <v>2.1064451404804758E-7</v>
      </c>
      <c r="HE5361" s="2">
        <f t="shared" si="1311"/>
        <v>2.1064451404804758E-7</v>
      </c>
      <c r="HF5361" s="24" t="str">
        <f t="shared" si="1312"/>
        <v/>
      </c>
    </row>
    <row r="5362" spans="209:214" ht="20.100000000000001" customHeight="1" x14ac:dyDescent="0.25">
      <c r="HA5362" s="2"/>
      <c r="HB5362" s="2">
        <f t="shared" si="1313"/>
        <v>30.476799999997688</v>
      </c>
      <c r="HC5362" s="147">
        <f t="shared" si="1314"/>
        <v>7.7618814499415452E-5</v>
      </c>
      <c r="HD5362" s="2">
        <f t="shared" si="1315"/>
        <v>2.1008179074821906E-7</v>
      </c>
      <c r="HE5362" s="2">
        <f t="shared" si="1311"/>
        <v>2.1008179074821906E-7</v>
      </c>
      <c r="HF5362" s="24" t="str">
        <f t="shared" si="1312"/>
        <v/>
      </c>
    </row>
    <row r="5363" spans="209:214" ht="20.100000000000001" customHeight="1" x14ac:dyDescent="0.25">
      <c r="HA5363" s="2"/>
      <c r="HB5363" s="2">
        <f t="shared" si="1313"/>
        <v>30.483199999997687</v>
      </c>
      <c r="HC5363" s="147">
        <f t="shared" si="1314"/>
        <v>7.7408732708667233E-5</v>
      </c>
      <c r="HD5363" s="2">
        <f t="shared" si="1315"/>
        <v>2.0952054763368182E-7</v>
      </c>
      <c r="HE5363" s="2">
        <f t="shared" si="1311"/>
        <v>2.0952054763368182E-7</v>
      </c>
      <c r="HF5363" s="24" t="str">
        <f t="shared" si="1312"/>
        <v/>
      </c>
    </row>
    <row r="5364" spans="209:214" ht="20.100000000000001" customHeight="1" x14ac:dyDescent="0.25">
      <c r="HA5364" s="2"/>
      <c r="HB5364" s="2">
        <f t="shared" si="1313"/>
        <v>30.489599999997687</v>
      </c>
      <c r="HC5364" s="147">
        <f t="shared" si="1314"/>
        <v>7.7199212161033551E-5</v>
      </c>
      <c r="HD5364" s="2">
        <f t="shared" si="1315"/>
        <v>2.089607808830569E-7</v>
      </c>
      <c r="HE5364" s="2">
        <f t="shared" si="1311"/>
        <v>2.089607808830569E-7</v>
      </c>
      <c r="HF5364" s="24" t="str">
        <f t="shared" si="1312"/>
        <v/>
      </c>
    </row>
    <row r="5365" spans="209:214" ht="20.100000000000001" customHeight="1" x14ac:dyDescent="0.25">
      <c r="HA5365" s="2"/>
      <c r="HB5365" s="2">
        <f t="shared" si="1313"/>
        <v>30.495999999997686</v>
      </c>
      <c r="HC5365" s="147">
        <f t="shared" si="1314"/>
        <v>7.6990251380150494E-5</v>
      </c>
      <c r="HD5365" s="2">
        <f t="shared" si="1315"/>
        <v>2.0840248668521101E-7</v>
      </c>
      <c r="HE5365" s="2">
        <f t="shared" si="1311"/>
        <v>2.0840248668521101E-7</v>
      </c>
      <c r="HF5365" s="24" t="str">
        <f t="shared" si="1312"/>
        <v/>
      </c>
    </row>
    <row r="5366" spans="209:214" ht="20.100000000000001" customHeight="1" x14ac:dyDescent="0.25">
      <c r="HA5366" s="2"/>
      <c r="HB5366" s="2">
        <f t="shared" si="1313"/>
        <v>30.502399999997685</v>
      </c>
      <c r="HC5366" s="147">
        <f t="shared" si="1314"/>
        <v>7.6781848893465283E-5</v>
      </c>
      <c r="HD5366" s="2">
        <f t="shared" si="1315"/>
        <v>2.078456612383757E-7</v>
      </c>
      <c r="HE5366" s="2">
        <f t="shared" si="1311"/>
        <v>2.078456612383757E-7</v>
      </c>
      <c r="HF5366" s="24" t="str">
        <f t="shared" si="1312"/>
        <v/>
      </c>
    </row>
    <row r="5367" spans="209:214" ht="20.100000000000001" customHeight="1" x14ac:dyDescent="0.25">
      <c r="HA5367" s="2"/>
      <c r="HB5367" s="2">
        <f t="shared" si="1313"/>
        <v>30.508799999997684</v>
      </c>
      <c r="HC5367" s="147">
        <f t="shared" si="1314"/>
        <v>7.6574003232226907E-5</v>
      </c>
      <c r="HD5367" s="2">
        <f t="shared" si="1315"/>
        <v>2.0729030074963229E-7</v>
      </c>
      <c r="HE5367" s="2">
        <f t="shared" si="1311"/>
        <v>2.0729030074963229E-7</v>
      </c>
      <c r="HF5367" s="24" t="str">
        <f t="shared" si="1312"/>
        <v/>
      </c>
    </row>
    <row r="5368" spans="209:214" ht="20.100000000000001" customHeight="1" x14ac:dyDescent="0.25">
      <c r="HA5368" s="2"/>
      <c r="HB5368" s="2">
        <f t="shared" si="1313"/>
        <v>30.515199999997684</v>
      </c>
      <c r="HC5368" s="147">
        <f t="shared" si="1314"/>
        <v>7.6366712931477275E-5</v>
      </c>
      <c r="HD5368" s="2">
        <f t="shared" si="1315"/>
        <v>2.0673640143671439E-7</v>
      </c>
      <c r="HE5368" s="2">
        <f t="shared" si="1311"/>
        <v>2.0673640143671439E-7</v>
      </c>
      <c r="HF5368" s="24" t="str">
        <f t="shared" si="1312"/>
        <v/>
      </c>
    </row>
    <row r="5369" spans="209:214" ht="20.100000000000001" customHeight="1" x14ac:dyDescent="0.25">
      <c r="HA5369" s="2"/>
      <c r="HB5369" s="2">
        <f t="shared" si="1313"/>
        <v>30.521599999997683</v>
      </c>
      <c r="HC5369" s="147">
        <f t="shared" si="1314"/>
        <v>7.615997653004056E-5</v>
      </c>
      <c r="HD5369" s="2">
        <f t="shared" si="1315"/>
        <v>2.0618395952592082E-7</v>
      </c>
      <c r="HE5369" s="2">
        <f t="shared" si="1311"/>
        <v>2.0618395952592082E-7</v>
      </c>
      <c r="HF5369" s="24" t="str">
        <f t="shared" si="1312"/>
        <v/>
      </c>
    </row>
    <row r="5370" spans="209:214" ht="20.100000000000001" customHeight="1" x14ac:dyDescent="0.25">
      <c r="HA5370" s="2"/>
      <c r="HB5370" s="2">
        <f t="shared" si="1313"/>
        <v>30.527999999997682</v>
      </c>
      <c r="HC5370" s="147">
        <f t="shared" si="1314"/>
        <v>7.595379257051464E-5</v>
      </c>
      <c r="HD5370" s="2">
        <f t="shared" si="1315"/>
        <v>2.0563297125450084E-7</v>
      </c>
      <c r="HE5370" s="2">
        <f t="shared" si="1311"/>
        <v>2.0563297125450084E-7</v>
      </c>
      <c r="HF5370" s="24" t="str">
        <f t="shared" si="1312"/>
        <v/>
      </c>
    </row>
    <row r="5371" spans="209:214" ht="20.100000000000001" customHeight="1" x14ac:dyDescent="0.25">
      <c r="HA5371" s="2"/>
      <c r="HB5371" s="2">
        <f t="shared" si="1313"/>
        <v>30.534399999997682</v>
      </c>
      <c r="HC5371" s="147">
        <f t="shared" si="1314"/>
        <v>7.5748159599260139E-5</v>
      </c>
      <c r="HD5371" s="2">
        <f t="shared" si="1315"/>
        <v>2.0508343286738799E-7</v>
      </c>
      <c r="HE5371" s="2">
        <f t="shared" si="1311"/>
        <v>2.0508343286738799E-7</v>
      </c>
      <c r="HF5371" s="24" t="str">
        <f t="shared" si="1312"/>
        <v/>
      </c>
    </row>
    <row r="5372" spans="209:214" ht="20.100000000000001" customHeight="1" x14ac:dyDescent="0.25">
      <c r="HA5372" s="2"/>
      <c r="HB5372" s="2">
        <f t="shared" si="1313"/>
        <v>30.540799999997681</v>
      </c>
      <c r="HC5372" s="147">
        <f t="shared" si="1314"/>
        <v>7.5543076166392751E-5</v>
      </c>
      <c r="HD5372" s="2">
        <f t="shared" si="1315"/>
        <v>2.0453534061989703E-7</v>
      </c>
      <c r="HE5372" s="2">
        <f t="shared" si="1311"/>
        <v>2.0453534061989703E-7</v>
      </c>
      <c r="HF5372" s="24" t="str">
        <f t="shared" si="1312"/>
        <v/>
      </c>
    </row>
    <row r="5373" spans="209:214" ht="20.100000000000001" customHeight="1" x14ac:dyDescent="0.25">
      <c r="HA5373" s="2"/>
      <c r="HB5373" s="2">
        <f t="shared" si="1313"/>
        <v>30.54719999999768</v>
      </c>
      <c r="HC5373" s="147">
        <f t="shared" si="1314"/>
        <v>7.5338540825772854E-5</v>
      </c>
      <c r="HD5373" s="2">
        <f t="shared" si="1315"/>
        <v>2.0398869077723608E-7</v>
      </c>
      <c r="HE5373" s="2">
        <f t="shared" si="1311"/>
        <v>2.0398869077723608E-7</v>
      </c>
      <c r="HF5373" s="24" t="str">
        <f t="shared" si="1312"/>
        <v/>
      </c>
    </row>
    <row r="5374" spans="209:214" ht="20.100000000000001" customHeight="1" x14ac:dyDescent="0.25">
      <c r="HA5374" s="2"/>
      <c r="HB5374" s="2">
        <f t="shared" si="1313"/>
        <v>30.55359999999768</v>
      </c>
      <c r="HC5374" s="147">
        <f t="shared" si="1314"/>
        <v>7.5134552134995618E-5</v>
      </c>
      <c r="HD5374" s="2">
        <f t="shared" si="1315"/>
        <v>2.0344347961362571E-7</v>
      </c>
      <c r="HE5374" s="2">
        <f t="shared" si="1311"/>
        <v>2.0344347961362571E-7</v>
      </c>
      <c r="HF5374" s="24" t="str">
        <f t="shared" si="1312"/>
        <v/>
      </c>
    </row>
    <row r="5375" spans="209:214" ht="20.100000000000001" customHeight="1" x14ac:dyDescent="0.25">
      <c r="HA5375" s="2"/>
      <c r="HB5375" s="2">
        <f t="shared" si="1313"/>
        <v>30.559999999997679</v>
      </c>
      <c r="HC5375" s="147">
        <f t="shared" si="1314"/>
        <v>7.4931108655381992E-5</v>
      </c>
      <c r="HD5375" s="2">
        <f t="shared" si="1315"/>
        <v>2.0289970341212269E-7</v>
      </c>
      <c r="HE5375" s="2">
        <f t="shared" si="1311"/>
        <v>2.0289970341212269E-7</v>
      </c>
      <c r="HF5375" s="24" t="str">
        <f t="shared" si="1312"/>
        <v/>
      </c>
    </row>
    <row r="5376" spans="209:214" ht="20.100000000000001" customHeight="1" x14ac:dyDescent="0.25">
      <c r="HA5376" s="2"/>
      <c r="HB5376" s="2">
        <f t="shared" si="1313"/>
        <v>30.566399999997678</v>
      </c>
      <c r="HC5376" s="147">
        <f t="shared" si="1314"/>
        <v>7.4728208951969869E-5</v>
      </c>
      <c r="HD5376" s="2">
        <f t="shared" si="1315"/>
        <v>2.0235735846592113E-7</v>
      </c>
      <c r="HE5376" s="2">
        <f t="shared" si="1311"/>
        <v>2.0235735846592113E-7</v>
      </c>
      <c r="HF5376" s="24" t="str">
        <f t="shared" si="1312"/>
        <v/>
      </c>
    </row>
    <row r="5377" spans="209:214" ht="20.100000000000001" customHeight="1" x14ac:dyDescent="0.25">
      <c r="HA5377" s="2"/>
      <c r="HB5377" s="2">
        <f t="shared" si="1313"/>
        <v>30.572799999997677</v>
      </c>
      <c r="HC5377" s="147">
        <f t="shared" si="1314"/>
        <v>7.4525851593503948E-5</v>
      </c>
      <c r="HD5377" s="2">
        <f t="shared" si="1315"/>
        <v>2.0181644107722754E-7</v>
      </c>
      <c r="HE5377" s="2">
        <f t="shared" si="1311"/>
        <v>2.0181644107722754E-7</v>
      </c>
      <c r="HF5377" s="24" t="str">
        <f t="shared" si="1312"/>
        <v/>
      </c>
    </row>
    <row r="5378" spans="209:214" ht="20.100000000000001" customHeight="1" x14ac:dyDescent="0.25">
      <c r="HA5378" s="2"/>
      <c r="HB5378" s="2">
        <f t="shared" si="1313"/>
        <v>30.579199999997677</v>
      </c>
      <c r="HC5378" s="147">
        <f t="shared" si="1314"/>
        <v>7.4324035152426721E-5</v>
      </c>
      <c r="HD5378" s="2">
        <f t="shared" si="1315"/>
        <v>2.0127694755791138E-7</v>
      </c>
      <c r="HE5378" s="2">
        <f t="shared" si="1311"/>
        <v>2.0127694755791138E-7</v>
      </c>
      <c r="HF5378" s="24" t="str">
        <f t="shared" si="1312"/>
        <v/>
      </c>
    </row>
    <row r="5379" spans="209:214" ht="20.100000000000001" customHeight="1" x14ac:dyDescent="0.25">
      <c r="HA5379" s="2"/>
      <c r="HB5379" s="2">
        <f t="shared" si="1313"/>
        <v>30.585599999997676</v>
      </c>
      <c r="HC5379" s="147">
        <f t="shared" si="1314"/>
        <v>7.4122758204868809E-5</v>
      </c>
      <c r="HD5379" s="2">
        <f t="shared" si="1315"/>
        <v>2.0073887422888167E-7</v>
      </c>
      <c r="HE5379" s="2">
        <f t="shared" si="1311"/>
        <v>2.0073887422888167E-7</v>
      </c>
      <c r="HF5379" s="24" t="str">
        <f t="shared" si="1312"/>
        <v/>
      </c>
    </row>
    <row r="5380" spans="209:214" ht="20.100000000000001" customHeight="1" x14ac:dyDescent="0.25">
      <c r="HA5380" s="2"/>
      <c r="HB5380" s="2">
        <f t="shared" si="1313"/>
        <v>30.591999999997675</v>
      </c>
      <c r="HC5380" s="147">
        <f t="shared" si="1314"/>
        <v>7.3922019330639928E-5</v>
      </c>
      <c r="HD5380" s="2">
        <f t="shared" si="1315"/>
        <v>2.0020221742003273E-7</v>
      </c>
      <c r="HE5380" s="2">
        <f t="shared" si="1311"/>
        <v>2.0020221742003273E-7</v>
      </c>
      <c r="HF5380" s="24" t="str">
        <f t="shared" si="1312"/>
        <v/>
      </c>
    </row>
    <row r="5381" spans="209:214" ht="20.100000000000001" customHeight="1" x14ac:dyDescent="0.25">
      <c r="HA5381" s="2"/>
      <c r="HB5381" s="2">
        <f t="shared" si="1313"/>
        <v>30.598399999997675</v>
      </c>
      <c r="HC5381" s="147">
        <f t="shared" si="1314"/>
        <v>7.3721817113219895E-5</v>
      </c>
      <c r="HD5381" s="2">
        <f t="shared" si="1315"/>
        <v>1.9966697347157238E-7</v>
      </c>
      <c r="HE5381" s="2">
        <f t="shared" si="1311"/>
        <v>1.9966697347157238E-7</v>
      </c>
      <c r="HF5381" s="24" t="str">
        <f t="shared" si="1312"/>
        <v/>
      </c>
    </row>
    <row r="5382" spans="209:214" ht="20.100000000000001" customHeight="1" x14ac:dyDescent="0.25">
      <c r="HA5382" s="2"/>
      <c r="HB5382" s="2">
        <f t="shared" si="1313"/>
        <v>30.604799999997674</v>
      </c>
      <c r="HC5382" s="147">
        <f t="shared" si="1314"/>
        <v>7.3522150139748322E-5</v>
      </c>
      <c r="HD5382" s="2">
        <f t="shared" si="1315"/>
        <v>1.9913313873160953E-7</v>
      </c>
      <c r="HE5382" s="2">
        <f t="shared" si="1311"/>
        <v>1.9913313873160953E-7</v>
      </c>
      <c r="HF5382" s="24" t="str">
        <f t="shared" si="1312"/>
        <v/>
      </c>
    </row>
    <row r="5383" spans="209:214" ht="20.100000000000001" customHeight="1" x14ac:dyDescent="0.25">
      <c r="HA5383" s="2"/>
      <c r="HB5383" s="2">
        <f t="shared" si="1313"/>
        <v>30.611199999997673</v>
      </c>
      <c r="HC5383" s="147">
        <f t="shared" si="1314"/>
        <v>7.3323017001016713E-5</v>
      </c>
      <c r="HD5383" s="2">
        <f t="shared" si="1315"/>
        <v>1.9860070955825487E-7</v>
      </c>
      <c r="HE5383" s="2">
        <f t="shared" si="1311"/>
        <v>1.9860070955825487E-7</v>
      </c>
      <c r="HF5383" s="24" t="str">
        <f t="shared" si="1312"/>
        <v/>
      </c>
    </row>
    <row r="5384" spans="209:214" ht="20.100000000000001" customHeight="1" x14ac:dyDescent="0.25">
      <c r="HA5384" s="2"/>
      <c r="HB5384" s="2">
        <f t="shared" si="1313"/>
        <v>30.617599999997672</v>
      </c>
      <c r="HC5384" s="147">
        <f t="shared" si="1314"/>
        <v>7.3124416291458458E-5</v>
      </c>
      <c r="HD5384" s="2">
        <f t="shared" si="1315"/>
        <v>1.9806968231865865E-7</v>
      </c>
      <c r="HE5384" s="2">
        <f t="shared" si="1311"/>
        <v>1.9806968231865865E-7</v>
      </c>
      <c r="HF5384" s="24" t="str">
        <f t="shared" si="1312"/>
        <v/>
      </c>
    </row>
    <row r="5385" spans="209:214" ht="20.100000000000001" customHeight="1" x14ac:dyDescent="0.25">
      <c r="HA5385" s="2"/>
      <c r="HB5385" s="2">
        <f t="shared" si="1313"/>
        <v>30.623999999997672</v>
      </c>
      <c r="HC5385" s="147">
        <f t="shared" si="1314"/>
        <v>7.2926346609139799E-5</v>
      </c>
      <c r="HD5385" s="2">
        <f t="shared" si="1315"/>
        <v>1.9754005338952561E-7</v>
      </c>
      <c r="HE5385" s="2">
        <f t="shared" si="1311"/>
        <v>1.9754005338952561E-7</v>
      </c>
      <c r="HF5385" s="24" t="str">
        <f t="shared" si="1312"/>
        <v/>
      </c>
    </row>
    <row r="5386" spans="209:214" ht="20.100000000000001" customHeight="1" x14ac:dyDescent="0.25">
      <c r="HA5386" s="2"/>
      <c r="HB5386" s="2">
        <f t="shared" si="1313"/>
        <v>30.630399999997671</v>
      </c>
      <c r="HC5386" s="147">
        <f t="shared" si="1314"/>
        <v>7.2728806555750274E-5</v>
      </c>
      <c r="HD5386" s="2">
        <f t="shared" si="1315"/>
        <v>1.9701181915624769E-7</v>
      </c>
      <c r="HE5386" s="2">
        <f t="shared" si="1311"/>
        <v>1.9701181915624769E-7</v>
      </c>
      <c r="HF5386" s="24" t="str">
        <f t="shared" si="1312"/>
        <v/>
      </c>
    </row>
    <row r="5387" spans="209:214" ht="20.100000000000001" customHeight="1" x14ac:dyDescent="0.25">
      <c r="HA5387" s="2"/>
      <c r="HB5387" s="2">
        <f t="shared" si="1313"/>
        <v>30.63679999999767</v>
      </c>
      <c r="HC5387" s="147">
        <f t="shared" si="1314"/>
        <v>7.2531794736594026E-5</v>
      </c>
      <c r="HD5387" s="2">
        <f t="shared" si="1315"/>
        <v>1.9648497601291754E-7</v>
      </c>
      <c r="HE5387" s="2">
        <f t="shared" si="1311"/>
        <v>1.9648497601291754E-7</v>
      </c>
      <c r="HF5387" s="24" t="str">
        <f t="shared" si="1312"/>
        <v/>
      </c>
    </row>
    <row r="5388" spans="209:214" ht="20.100000000000001" customHeight="1" x14ac:dyDescent="0.25">
      <c r="HA5388" s="2"/>
      <c r="HB5388" s="2">
        <f t="shared" si="1313"/>
        <v>30.64319999999767</v>
      </c>
      <c r="HC5388" s="147">
        <f t="shared" si="1314"/>
        <v>7.2335309760581109E-5</v>
      </c>
      <c r="HD5388" s="2">
        <f t="shared" si="1315"/>
        <v>1.9595952036418523E-7</v>
      </c>
      <c r="HE5388" s="2">
        <f t="shared" si="1311"/>
        <v>1.9595952036418523E-7</v>
      </c>
      <c r="HF5388" s="24" t="str">
        <f t="shared" si="1312"/>
        <v/>
      </c>
    </row>
    <row r="5389" spans="209:214" ht="20.100000000000001" customHeight="1" x14ac:dyDescent="0.25">
      <c r="HA5389" s="2"/>
      <c r="HB5389" s="2">
        <f t="shared" si="1313"/>
        <v>30.649599999997669</v>
      </c>
      <c r="HC5389" s="147">
        <f t="shared" si="1314"/>
        <v>7.2139350240216923E-5</v>
      </c>
      <c r="HD5389" s="2">
        <f t="shared" si="1315"/>
        <v>1.9543544862161261E-7</v>
      </c>
      <c r="HE5389" s="2">
        <f t="shared" si="1311"/>
        <v>1.9543544862161261E-7</v>
      </c>
      <c r="HF5389" s="24" t="str">
        <f t="shared" si="1312"/>
        <v/>
      </c>
    </row>
    <row r="5390" spans="209:214" ht="20.100000000000001" customHeight="1" x14ac:dyDescent="0.25">
      <c r="HA5390" s="2"/>
      <c r="HB5390" s="2">
        <f t="shared" si="1313"/>
        <v>30.655999999997668</v>
      </c>
      <c r="HC5390" s="147">
        <f t="shared" si="1314"/>
        <v>7.1943914791595311E-5</v>
      </c>
      <c r="HD5390" s="2">
        <f t="shared" si="1315"/>
        <v>1.949127572087962E-7</v>
      </c>
      <c r="HE5390" s="2">
        <f t="shared" si="1311"/>
        <v>1.949127572087962E-7</v>
      </c>
      <c r="HF5390" s="24" t="str">
        <f t="shared" si="1312"/>
        <v/>
      </c>
    </row>
    <row r="5391" spans="209:214" ht="20.100000000000001" customHeight="1" x14ac:dyDescent="0.25">
      <c r="HA5391" s="2"/>
      <c r="HB5391" s="2">
        <f t="shared" si="1313"/>
        <v>30.662399999997668</v>
      </c>
      <c r="HC5391" s="147">
        <f t="shared" si="1314"/>
        <v>7.1749002034386515E-5</v>
      </c>
      <c r="HD5391" s="2">
        <f t="shared" si="1315"/>
        <v>1.9439144255503811E-7</v>
      </c>
      <c r="HE5391" s="2">
        <f t="shared" si="1311"/>
        <v>1.9439144255503811E-7</v>
      </c>
      <c r="HF5391" s="24" t="str">
        <f t="shared" si="1312"/>
        <v/>
      </c>
    </row>
    <row r="5392" spans="209:214" ht="20.100000000000001" customHeight="1" x14ac:dyDescent="0.25">
      <c r="HA5392" s="2"/>
      <c r="HB5392" s="2">
        <f t="shared" si="1313"/>
        <v>30.668799999997667</v>
      </c>
      <c r="HC5392" s="147">
        <f t="shared" si="1314"/>
        <v>7.1554610591831476E-5</v>
      </c>
      <c r="HD5392" s="2">
        <f t="shared" si="1315"/>
        <v>1.9387150110137695E-7</v>
      </c>
      <c r="HE5392" s="2">
        <f t="shared" si="1311"/>
        <v>1.9387150110137695E-7</v>
      </c>
      <c r="HF5392" s="24" t="str">
        <f t="shared" si="1312"/>
        <v/>
      </c>
    </row>
    <row r="5393" spans="209:214" ht="20.100000000000001" customHeight="1" x14ac:dyDescent="0.25">
      <c r="HA5393" s="2"/>
      <c r="HB5393" s="2">
        <f t="shared" si="1313"/>
        <v>30.675199999997666</v>
      </c>
      <c r="HC5393" s="147">
        <f t="shared" si="1314"/>
        <v>7.13607390907301E-5</v>
      </c>
      <c r="HD5393" s="2">
        <f t="shared" si="1315"/>
        <v>1.9335292929634586E-7</v>
      </c>
      <c r="HE5393" s="2">
        <f t="shared" si="1311"/>
        <v>1.9335292929634586E-7</v>
      </c>
      <c r="HF5393" s="24" t="str">
        <f t="shared" si="1312"/>
        <v/>
      </c>
    </row>
    <row r="5394" spans="209:214" ht="20.100000000000001" customHeight="1" x14ac:dyDescent="0.25">
      <c r="HA5394" s="2"/>
      <c r="HB5394" s="2">
        <f t="shared" si="1313"/>
        <v>30.681599999997665</v>
      </c>
      <c r="HC5394" s="147">
        <f t="shared" si="1314"/>
        <v>7.1167386161433754E-5</v>
      </c>
      <c r="HD5394" s="2">
        <f t="shared" si="1315"/>
        <v>1.928357235977615E-7</v>
      </c>
      <c r="HE5394" s="2">
        <f t="shared" si="1311"/>
        <v>1.928357235977615E-7</v>
      </c>
      <c r="HF5394" s="24" t="str">
        <f t="shared" si="1312"/>
        <v/>
      </c>
    </row>
    <row r="5395" spans="209:214" ht="20.100000000000001" customHeight="1" x14ac:dyDescent="0.25">
      <c r="HA5395" s="2"/>
      <c r="HB5395" s="2">
        <f t="shared" si="1313"/>
        <v>30.687999999997665</v>
      </c>
      <c r="HC5395" s="147">
        <f t="shared" si="1314"/>
        <v>7.0974550437835992E-5</v>
      </c>
      <c r="HD5395" s="2">
        <f t="shared" si="1315"/>
        <v>1.9231988047269685E-7</v>
      </c>
      <c r="HE5395" s="2">
        <f t="shared" si="1311"/>
        <v>1.9231988047269685E-7</v>
      </c>
      <c r="HF5395" s="24" t="str">
        <f t="shared" si="1312"/>
        <v/>
      </c>
    </row>
    <row r="5396" spans="209:214" ht="20.100000000000001" customHeight="1" x14ac:dyDescent="0.25">
      <c r="HA5396" s="2"/>
      <c r="HB5396" s="2">
        <f t="shared" si="1313"/>
        <v>30.694399999997664</v>
      </c>
      <c r="HC5396" s="147">
        <f t="shared" si="1314"/>
        <v>7.0782230557363295E-5</v>
      </c>
      <c r="HD5396" s="2">
        <f t="shared" si="1315"/>
        <v>1.918053963968308E-7</v>
      </c>
      <c r="HE5396" s="2">
        <f t="shared" si="1311"/>
        <v>1.918053963968308E-7</v>
      </c>
      <c r="HF5396" s="24" t="str">
        <f t="shared" si="1312"/>
        <v/>
      </c>
    </row>
    <row r="5397" spans="209:214" ht="20.100000000000001" customHeight="1" x14ac:dyDescent="0.25">
      <c r="HA5397" s="2"/>
      <c r="HB5397" s="2">
        <f t="shared" si="1313"/>
        <v>30.700799999997663</v>
      </c>
      <c r="HC5397" s="147">
        <f t="shared" si="1314"/>
        <v>7.0590425160966464E-5</v>
      </c>
      <c r="HD5397" s="2">
        <f t="shared" si="1315"/>
        <v>1.9129226785526122E-7</v>
      </c>
      <c r="HE5397" s="2">
        <f t="shared" si="1311"/>
        <v>1.9129226785526122E-7</v>
      </c>
      <c r="HF5397" s="24" t="str">
        <f t="shared" si="1312"/>
        <v/>
      </c>
    </row>
    <row r="5398" spans="209:214" ht="20.100000000000001" customHeight="1" x14ac:dyDescent="0.25">
      <c r="HA5398" s="2"/>
      <c r="HB5398" s="2">
        <f t="shared" si="1313"/>
        <v>30.707199999997663</v>
      </c>
      <c r="HC5398" s="147">
        <f t="shared" si="1314"/>
        <v>7.0399132893111203E-5</v>
      </c>
      <c r="HD5398" s="2">
        <f t="shared" si="1315"/>
        <v>1.9078049134113617E-7</v>
      </c>
      <c r="HE5398" s="2">
        <f t="shared" si="1311"/>
        <v>1.9078049134113617E-7</v>
      </c>
      <c r="HF5398" s="24" t="str">
        <f t="shared" si="1312"/>
        <v/>
      </c>
    </row>
    <row r="5399" spans="209:214" ht="20.100000000000001" customHeight="1" x14ac:dyDescent="0.25">
      <c r="HA5399" s="2"/>
      <c r="HB5399" s="2">
        <f t="shared" si="1313"/>
        <v>30.713599999997662</v>
      </c>
      <c r="HC5399" s="147">
        <f t="shared" si="1314"/>
        <v>7.0208352401770067E-5</v>
      </c>
      <c r="HD5399" s="2">
        <f t="shared" si="1315"/>
        <v>1.902700633573751E-7</v>
      </c>
      <c r="HE5399" s="2">
        <f t="shared" si="1311"/>
        <v>1.902700633573751E-7</v>
      </c>
      <c r="HF5399" s="24" t="str">
        <f t="shared" si="1312"/>
        <v/>
      </c>
    </row>
    <row r="5400" spans="209:214" ht="20.100000000000001" customHeight="1" x14ac:dyDescent="0.25">
      <c r="HA5400" s="2"/>
      <c r="HB5400" s="2">
        <f t="shared" si="1313"/>
        <v>30.719999999997661</v>
      </c>
      <c r="HC5400" s="147">
        <f t="shared" si="1314"/>
        <v>7.0018082338412692E-5</v>
      </c>
      <c r="HD5400" s="2">
        <f t="shared" si="1315"/>
        <v>1.8976098041458174E-7</v>
      </c>
      <c r="HE5400" s="2">
        <f t="shared" ref="HE5400:HE5463" si="1316">IF(HC5400&lt;(1-$HA$604),HD5400,"")</f>
        <v>1.8976098041458174E-7</v>
      </c>
      <c r="HF5400" s="24" t="str">
        <f t="shared" ref="HF5400:HF5463" si="1317">IF(HC5400&lt;(1-$HA$610),HD5400,"")</f>
        <v/>
      </c>
    </row>
    <row r="5401" spans="209:214" ht="20.100000000000001" customHeight="1" x14ac:dyDescent="0.25">
      <c r="HA5401" s="2"/>
      <c r="HB5401" s="2">
        <f t="shared" ref="HB5401:HB5464" si="1318">HB5400+$HE$597</f>
        <v>30.72639999999766</v>
      </c>
      <c r="HC5401" s="147">
        <f t="shared" ref="HC5401:HC5464" si="1319">_xlfn.CHISQ.DIST.RT(HB5401,7)</f>
        <v>6.982832135799811E-5</v>
      </c>
      <c r="HD5401" s="2">
        <f t="shared" ref="HD5401:HD5464" si="1320">HC5401-HC5402</f>
        <v>1.8925323903351066E-7</v>
      </c>
      <c r="HE5401" s="2">
        <f t="shared" si="1316"/>
        <v>1.8925323903351066E-7</v>
      </c>
      <c r="HF5401" s="24" t="str">
        <f t="shared" si="1317"/>
        <v/>
      </c>
    </row>
    <row r="5402" spans="209:214" ht="20.100000000000001" customHeight="1" x14ac:dyDescent="0.25">
      <c r="HA5402" s="2"/>
      <c r="HB5402" s="2">
        <f t="shared" si="1318"/>
        <v>30.73279999999766</v>
      </c>
      <c r="HC5402" s="147">
        <f t="shared" si="1319"/>
        <v>6.96390681189646E-5</v>
      </c>
      <c r="HD5402" s="2">
        <f t="shared" si="1320"/>
        <v>1.8874683574330545E-7</v>
      </c>
      <c r="HE5402" s="2">
        <f t="shared" si="1316"/>
        <v>1.8874683574330545E-7</v>
      </c>
      <c r="HF5402" s="24" t="str">
        <f t="shared" si="1317"/>
        <v/>
      </c>
    </row>
    <row r="5403" spans="209:214" ht="20.100000000000001" customHeight="1" x14ac:dyDescent="0.25">
      <c r="HA5403" s="2"/>
      <c r="HB5403" s="2">
        <f t="shared" si="1318"/>
        <v>30.739199999997659</v>
      </c>
      <c r="HC5403" s="147">
        <f t="shared" si="1319"/>
        <v>6.9450321283221294E-5</v>
      </c>
      <c r="HD5403" s="2">
        <f t="shared" si="1320"/>
        <v>1.8824176708098371E-7</v>
      </c>
      <c r="HE5403" s="2">
        <f t="shared" si="1316"/>
        <v>1.8824176708098371E-7</v>
      </c>
      <c r="HF5403" s="24" t="str">
        <f t="shared" si="1317"/>
        <v/>
      </c>
    </row>
    <row r="5404" spans="209:214" ht="20.100000000000001" customHeight="1" x14ac:dyDescent="0.25">
      <c r="HA5404" s="2"/>
      <c r="HB5404" s="2">
        <f t="shared" si="1318"/>
        <v>30.745599999997658</v>
      </c>
      <c r="HC5404" s="147">
        <f t="shared" si="1319"/>
        <v>6.926207951614031E-5</v>
      </c>
      <c r="HD5404" s="2">
        <f t="shared" si="1320"/>
        <v>1.8773802959321244E-7</v>
      </c>
      <c r="HE5404" s="2">
        <f t="shared" si="1316"/>
        <v>1.8773802959321244E-7</v>
      </c>
      <c r="HF5404" s="24" t="str">
        <f t="shared" si="1317"/>
        <v/>
      </c>
    </row>
    <row r="5405" spans="209:214" ht="20.100000000000001" customHeight="1" x14ac:dyDescent="0.25">
      <c r="HA5405" s="2"/>
      <c r="HB5405" s="2">
        <f t="shared" si="1318"/>
        <v>30.751999999997658</v>
      </c>
      <c r="HC5405" s="147">
        <f t="shared" si="1319"/>
        <v>6.9074341486547098E-5</v>
      </c>
      <c r="HD5405" s="2">
        <f t="shared" si="1320"/>
        <v>1.8723561983590147E-7</v>
      </c>
      <c r="HE5405" s="2">
        <f t="shared" si="1316"/>
        <v>1.8723561983590147E-7</v>
      </c>
      <c r="HF5405" s="24" t="str">
        <f t="shared" si="1317"/>
        <v/>
      </c>
    </row>
    <row r="5406" spans="209:214" ht="20.100000000000001" customHeight="1" x14ac:dyDescent="0.25">
      <c r="HA5406" s="2"/>
      <c r="HB5406" s="2">
        <f t="shared" si="1318"/>
        <v>30.758399999997657</v>
      </c>
      <c r="HC5406" s="147">
        <f t="shared" si="1319"/>
        <v>6.8887105866711197E-5</v>
      </c>
      <c r="HD5406" s="2">
        <f t="shared" si="1320"/>
        <v>1.8673453437208925E-7</v>
      </c>
      <c r="HE5406" s="2">
        <f t="shared" si="1316"/>
        <v>1.8673453437208925E-7</v>
      </c>
      <c r="HF5406" s="24" t="str">
        <f t="shared" si="1317"/>
        <v/>
      </c>
    </row>
    <row r="5407" spans="209:214" ht="20.100000000000001" customHeight="1" x14ac:dyDescent="0.25">
      <c r="HA5407" s="2"/>
      <c r="HB5407" s="2">
        <f t="shared" si="1318"/>
        <v>30.764799999997656</v>
      </c>
      <c r="HC5407" s="147">
        <f t="shared" si="1319"/>
        <v>6.8700371332339107E-5</v>
      </c>
      <c r="HD5407" s="2">
        <f t="shared" si="1320"/>
        <v>1.8623476977472114E-7</v>
      </c>
      <c r="HE5407" s="2">
        <f t="shared" si="1316"/>
        <v>1.8623476977472114E-7</v>
      </c>
      <c r="HF5407" s="24" t="str">
        <f t="shared" si="1317"/>
        <v/>
      </c>
    </row>
    <row r="5408" spans="209:214" ht="20.100000000000001" customHeight="1" x14ac:dyDescent="0.25">
      <c r="HA5408" s="2"/>
      <c r="HB5408" s="2">
        <f t="shared" si="1318"/>
        <v>30.771199999997656</v>
      </c>
      <c r="HC5408" s="147">
        <f t="shared" si="1319"/>
        <v>6.8514136562564386E-5</v>
      </c>
      <c r="HD5408" s="2">
        <f t="shared" si="1320"/>
        <v>1.8573632262541611E-7</v>
      </c>
      <c r="HE5408" s="2">
        <f t="shared" si="1316"/>
        <v>1.8573632262541611E-7</v>
      </c>
      <c r="HF5408" s="24" t="str">
        <f t="shared" si="1317"/>
        <v/>
      </c>
    </row>
    <row r="5409" spans="209:214" ht="20.100000000000001" customHeight="1" x14ac:dyDescent="0.25">
      <c r="HA5409" s="2"/>
      <c r="HB5409" s="2">
        <f t="shared" si="1318"/>
        <v>30.777599999997655</v>
      </c>
      <c r="HC5409" s="147">
        <f t="shared" si="1319"/>
        <v>6.832840023993897E-5</v>
      </c>
      <c r="HD5409" s="2">
        <f t="shared" si="1320"/>
        <v>1.8523918951361294E-7</v>
      </c>
      <c r="HE5409" s="2">
        <f t="shared" si="1316"/>
        <v>1.8523918951361294E-7</v>
      </c>
      <c r="HF5409" s="24" t="str">
        <f t="shared" si="1317"/>
        <v/>
      </c>
    </row>
    <row r="5410" spans="209:214" ht="20.100000000000001" customHeight="1" x14ac:dyDescent="0.25">
      <c r="HA5410" s="2"/>
      <c r="HB5410" s="2">
        <f t="shared" si="1318"/>
        <v>30.783999999997654</v>
      </c>
      <c r="HC5410" s="147">
        <f t="shared" si="1319"/>
        <v>6.8143161050425357E-5</v>
      </c>
      <c r="HD5410" s="2">
        <f t="shared" si="1320"/>
        <v>1.8474336703804743E-7</v>
      </c>
      <c r="HE5410" s="2">
        <f t="shared" si="1316"/>
        <v>1.8474336703804743E-7</v>
      </c>
      <c r="HF5410" s="24" t="str">
        <f t="shared" si="1317"/>
        <v/>
      </c>
    </row>
    <row r="5411" spans="209:214" ht="20.100000000000001" customHeight="1" x14ac:dyDescent="0.25">
      <c r="HA5411" s="2"/>
      <c r="HB5411" s="2">
        <f t="shared" si="1318"/>
        <v>30.790399999997653</v>
      </c>
      <c r="HC5411" s="147">
        <f t="shared" si="1319"/>
        <v>6.795841768338731E-5</v>
      </c>
      <c r="HD5411" s="2">
        <f t="shared" si="1320"/>
        <v>1.8424885180611547E-7</v>
      </c>
      <c r="HE5411" s="2">
        <f t="shared" si="1316"/>
        <v>1.8424885180611547E-7</v>
      </c>
      <c r="HF5411" s="24" t="str">
        <f t="shared" si="1317"/>
        <v/>
      </c>
    </row>
    <row r="5412" spans="209:214" ht="20.100000000000001" customHeight="1" x14ac:dyDescent="0.25">
      <c r="HA5412" s="2"/>
      <c r="HB5412" s="2">
        <f t="shared" si="1318"/>
        <v>30.796799999997653</v>
      </c>
      <c r="HC5412" s="147">
        <f t="shared" si="1319"/>
        <v>6.7774168831581194E-5</v>
      </c>
      <c r="HD5412" s="2">
        <f t="shared" si="1320"/>
        <v>1.8375564043341221E-7</v>
      </c>
      <c r="HE5412" s="2">
        <f t="shared" si="1316"/>
        <v>1.8375564043341221E-7</v>
      </c>
      <c r="HF5412" s="24" t="str">
        <f t="shared" si="1317"/>
        <v/>
      </c>
    </row>
    <row r="5413" spans="209:214" ht="20.100000000000001" customHeight="1" x14ac:dyDescent="0.25">
      <c r="HA5413" s="2"/>
      <c r="HB5413" s="2">
        <f t="shared" si="1318"/>
        <v>30.803199999997652</v>
      </c>
      <c r="HC5413" s="147">
        <f t="shared" si="1319"/>
        <v>6.7590413191147782E-5</v>
      </c>
      <c r="HD5413" s="2">
        <f t="shared" si="1320"/>
        <v>1.8326372954397604E-7</v>
      </c>
      <c r="HE5413" s="2">
        <f t="shared" si="1316"/>
        <v>1.8326372954397604E-7</v>
      </c>
      <c r="HF5413" s="24" t="str">
        <f t="shared" si="1317"/>
        <v/>
      </c>
    </row>
    <row r="5414" spans="209:214" ht="20.100000000000001" customHeight="1" x14ac:dyDescent="0.25">
      <c r="HA5414" s="2"/>
      <c r="HB5414" s="2">
        <f t="shared" si="1318"/>
        <v>30.809599999997651</v>
      </c>
      <c r="HC5414" s="147">
        <f t="shared" si="1319"/>
        <v>6.7407149461603806E-5</v>
      </c>
      <c r="HD5414" s="2">
        <f t="shared" si="1320"/>
        <v>1.8277311577149472E-7</v>
      </c>
      <c r="HE5414" s="2">
        <f t="shared" si="1316"/>
        <v>1.8277311577149472E-7</v>
      </c>
      <c r="HF5414" s="24" t="str">
        <f t="shared" si="1317"/>
        <v/>
      </c>
    </row>
    <row r="5415" spans="209:214" ht="20.100000000000001" customHeight="1" x14ac:dyDescent="0.25">
      <c r="HA5415" s="2"/>
      <c r="HB5415" s="2">
        <f t="shared" si="1318"/>
        <v>30.815999999997651</v>
      </c>
      <c r="HC5415" s="147">
        <f t="shared" si="1319"/>
        <v>6.7224376345832311E-5</v>
      </c>
      <c r="HD5415" s="2">
        <f t="shared" si="1320"/>
        <v>1.8228379575659494E-7</v>
      </c>
      <c r="HE5415" s="2">
        <f t="shared" si="1316"/>
        <v>1.8228379575659494E-7</v>
      </c>
      <c r="HF5415" s="24" t="str">
        <f t="shared" si="1317"/>
        <v/>
      </c>
    </row>
    <row r="5416" spans="209:214" ht="20.100000000000001" customHeight="1" x14ac:dyDescent="0.25">
      <c r="HA5416" s="2"/>
      <c r="HB5416" s="2">
        <f t="shared" si="1318"/>
        <v>30.82239999999765</v>
      </c>
      <c r="HC5416" s="147">
        <f t="shared" si="1319"/>
        <v>6.7042092550075716E-5</v>
      </c>
      <c r="HD5416" s="2">
        <f t="shared" si="1320"/>
        <v>1.8179576614953921E-7</v>
      </c>
      <c r="HE5416" s="2">
        <f t="shared" si="1316"/>
        <v>1.8179576614953921E-7</v>
      </c>
      <c r="HF5416" s="24" t="str">
        <f t="shared" si="1317"/>
        <v/>
      </c>
    </row>
    <row r="5417" spans="209:214" ht="20.100000000000001" customHeight="1" x14ac:dyDescent="0.25">
      <c r="HA5417" s="2"/>
      <c r="HB5417" s="2">
        <f t="shared" si="1318"/>
        <v>30.828799999997649</v>
      </c>
      <c r="HC5417" s="147">
        <f t="shared" si="1319"/>
        <v>6.6860296783926177E-5</v>
      </c>
      <c r="HD5417" s="2">
        <f t="shared" si="1320"/>
        <v>1.8130902360858606E-7</v>
      </c>
      <c r="HE5417" s="2">
        <f t="shared" si="1316"/>
        <v>1.8130902360858606E-7</v>
      </c>
      <c r="HF5417" s="24" t="str">
        <f t="shared" si="1317"/>
        <v/>
      </c>
    </row>
    <row r="5418" spans="209:214" ht="20.100000000000001" customHeight="1" x14ac:dyDescent="0.25">
      <c r="HA5418" s="2"/>
      <c r="HB5418" s="2">
        <f t="shared" si="1318"/>
        <v>30.835199999997648</v>
      </c>
      <c r="HC5418" s="147">
        <f t="shared" si="1319"/>
        <v>6.6678987760317591E-5</v>
      </c>
      <c r="HD5418" s="2">
        <f t="shared" si="1320"/>
        <v>1.8082356480076246E-7</v>
      </c>
      <c r="HE5418" s="2">
        <f t="shared" si="1316"/>
        <v>1.8082356480076246E-7</v>
      </c>
      <c r="HF5418" s="24" t="str">
        <f t="shared" si="1317"/>
        <v/>
      </c>
    </row>
    <row r="5419" spans="209:214" ht="20.100000000000001" customHeight="1" x14ac:dyDescent="0.25">
      <c r="HA5419" s="2"/>
      <c r="HB5419" s="2">
        <f t="shared" si="1318"/>
        <v>30.841599999997648</v>
      </c>
      <c r="HC5419" s="147">
        <f t="shared" si="1319"/>
        <v>6.6498164195516829E-5</v>
      </c>
      <c r="HD5419" s="2">
        <f t="shared" si="1320"/>
        <v>1.8033938640076616E-7</v>
      </c>
      <c r="HE5419" s="2">
        <f t="shared" si="1316"/>
        <v>1.8033938640076616E-7</v>
      </c>
      <c r="HF5419" s="24" t="str">
        <f t="shared" si="1317"/>
        <v/>
      </c>
    </row>
    <row r="5420" spans="209:214" ht="20.100000000000001" customHeight="1" x14ac:dyDescent="0.25">
      <c r="HA5420" s="2"/>
      <c r="HB5420" s="2">
        <f t="shared" si="1318"/>
        <v>30.847999999997647</v>
      </c>
      <c r="HC5420" s="147">
        <f t="shared" si="1319"/>
        <v>6.6317824809116062E-5</v>
      </c>
      <c r="HD5420" s="2">
        <f t="shared" si="1320"/>
        <v>1.798564850933644E-7</v>
      </c>
      <c r="HE5420" s="2">
        <f t="shared" si="1316"/>
        <v>1.798564850933644E-7</v>
      </c>
      <c r="HF5420" s="24" t="str">
        <f t="shared" si="1317"/>
        <v/>
      </c>
    </row>
    <row r="5421" spans="209:214" ht="20.100000000000001" customHeight="1" x14ac:dyDescent="0.25">
      <c r="HA5421" s="2"/>
      <c r="HB5421" s="2">
        <f t="shared" si="1318"/>
        <v>30.854399999997646</v>
      </c>
      <c r="HC5421" s="147">
        <f t="shared" si="1319"/>
        <v>6.6137968324022698E-5</v>
      </c>
      <c r="HD5421" s="2">
        <f t="shared" si="1320"/>
        <v>1.793748575698432E-7</v>
      </c>
      <c r="HE5421" s="2">
        <f t="shared" si="1316"/>
        <v>1.793748575698432E-7</v>
      </c>
      <c r="HF5421" s="24" t="str">
        <f t="shared" si="1317"/>
        <v/>
      </c>
    </row>
    <row r="5422" spans="209:214" ht="20.100000000000001" customHeight="1" x14ac:dyDescent="0.25">
      <c r="HA5422" s="2"/>
      <c r="HB5422" s="2">
        <f t="shared" si="1318"/>
        <v>30.860799999997646</v>
      </c>
      <c r="HC5422" s="147">
        <f t="shared" si="1319"/>
        <v>6.5958593466452855E-5</v>
      </c>
      <c r="HD5422" s="2">
        <f t="shared" si="1320"/>
        <v>1.7889450053059589E-7</v>
      </c>
      <c r="HE5422" s="2">
        <f t="shared" si="1316"/>
        <v>1.7889450053059589E-7</v>
      </c>
      <c r="HF5422" s="24" t="str">
        <f t="shared" si="1317"/>
        <v/>
      </c>
    </row>
    <row r="5423" spans="209:214" ht="20.100000000000001" customHeight="1" x14ac:dyDescent="0.25">
      <c r="HA5423" s="2"/>
      <c r="HB5423" s="2">
        <f t="shared" si="1318"/>
        <v>30.867199999997645</v>
      </c>
      <c r="HC5423" s="147">
        <f t="shared" si="1319"/>
        <v>6.5779698965922259E-5</v>
      </c>
      <c r="HD5423" s="2">
        <f t="shared" si="1320"/>
        <v>1.7841541068512308E-7</v>
      </c>
      <c r="HE5423" s="2">
        <f t="shared" si="1316"/>
        <v>1.7841541068512308E-7</v>
      </c>
      <c r="HF5423" s="24" t="str">
        <f t="shared" si="1317"/>
        <v/>
      </c>
    </row>
    <row r="5424" spans="209:214" ht="20.100000000000001" customHeight="1" x14ac:dyDescent="0.25">
      <c r="HA5424" s="2"/>
      <c r="HB5424" s="2">
        <f t="shared" si="1318"/>
        <v>30.873599999997644</v>
      </c>
      <c r="HC5424" s="147">
        <f t="shared" si="1319"/>
        <v>6.5601283555237136E-5</v>
      </c>
      <c r="HD5424" s="2">
        <f t="shared" si="1320"/>
        <v>1.7793758475017599E-7</v>
      </c>
      <c r="HE5424" s="2">
        <f t="shared" si="1316"/>
        <v>1.7793758475017599E-7</v>
      </c>
      <c r="HF5424" s="24" t="str">
        <f t="shared" si="1317"/>
        <v/>
      </c>
    </row>
    <row r="5425" spans="209:214" ht="20.100000000000001" customHeight="1" x14ac:dyDescent="0.25">
      <c r="HA5425" s="2"/>
      <c r="HB5425" s="2">
        <f t="shared" si="1318"/>
        <v>30.879999999997644</v>
      </c>
      <c r="HC5425" s="147">
        <f t="shared" si="1319"/>
        <v>6.542334597048696E-5</v>
      </c>
      <c r="HD5425" s="2">
        <f t="shared" si="1320"/>
        <v>1.7746101945115235E-7</v>
      </c>
      <c r="HE5425" s="2">
        <f t="shared" si="1316"/>
        <v>1.7746101945115235E-7</v>
      </c>
      <c r="HF5425" s="24" t="str">
        <f t="shared" si="1317"/>
        <v/>
      </c>
    </row>
    <row r="5426" spans="209:214" ht="20.100000000000001" customHeight="1" x14ac:dyDescent="0.25">
      <c r="HA5426" s="2"/>
      <c r="HB5426" s="2">
        <f t="shared" si="1318"/>
        <v>30.886399999997643</v>
      </c>
      <c r="HC5426" s="147">
        <f t="shared" si="1319"/>
        <v>6.5245884951035807E-5</v>
      </c>
      <c r="HD5426" s="2">
        <f t="shared" si="1320"/>
        <v>1.7698571152225903E-7</v>
      </c>
      <c r="HE5426" s="2">
        <f t="shared" si="1316"/>
        <v>1.7698571152225903E-7</v>
      </c>
      <c r="HF5426" s="24" t="str">
        <f t="shared" si="1317"/>
        <v/>
      </c>
    </row>
    <row r="5427" spans="209:214" ht="20.100000000000001" customHeight="1" x14ac:dyDescent="0.25">
      <c r="HA5427" s="2"/>
      <c r="HB5427" s="2">
        <f t="shared" si="1318"/>
        <v>30.892799999997642</v>
      </c>
      <c r="HC5427" s="147">
        <f t="shared" si="1319"/>
        <v>6.5068899239513548E-5</v>
      </c>
      <c r="HD5427" s="2">
        <f t="shared" si="1320"/>
        <v>1.7651165770515679E-7</v>
      </c>
      <c r="HE5427" s="2">
        <f t="shared" si="1316"/>
        <v>1.7651165770515679E-7</v>
      </c>
      <c r="HF5427" s="24" t="str">
        <f t="shared" si="1317"/>
        <v/>
      </c>
    </row>
    <row r="5428" spans="209:214" ht="20.100000000000001" customHeight="1" x14ac:dyDescent="0.25">
      <c r="HA5428" s="2"/>
      <c r="HB5428" s="2">
        <f t="shared" si="1318"/>
        <v>30.899199999997641</v>
      </c>
      <c r="HC5428" s="147">
        <f t="shared" si="1319"/>
        <v>6.4892387581808392E-5</v>
      </c>
      <c r="HD5428" s="2">
        <f t="shared" si="1320"/>
        <v>1.7603885475015292E-7</v>
      </c>
      <c r="HE5428" s="2">
        <f t="shared" si="1316"/>
        <v>1.7603885475015292E-7</v>
      </c>
      <c r="HF5428" s="24" t="str">
        <f t="shared" si="1317"/>
        <v/>
      </c>
    </row>
    <row r="5429" spans="209:214" ht="20.100000000000001" customHeight="1" x14ac:dyDescent="0.25">
      <c r="HA5429" s="2"/>
      <c r="HB5429" s="2">
        <f t="shared" si="1318"/>
        <v>30.905599999997641</v>
      </c>
      <c r="HC5429" s="147">
        <f t="shared" si="1319"/>
        <v>6.4716348727058239E-5</v>
      </c>
      <c r="HD5429" s="2">
        <f t="shared" si="1320"/>
        <v>1.7556729941628252E-7</v>
      </c>
      <c r="HE5429" s="2">
        <f t="shared" si="1316"/>
        <v>1.7556729941628252E-7</v>
      </c>
      <c r="HF5429" s="24" t="str">
        <f t="shared" si="1317"/>
        <v/>
      </c>
    </row>
    <row r="5430" spans="209:214" ht="20.100000000000001" customHeight="1" x14ac:dyDescent="0.25">
      <c r="HA5430" s="2"/>
      <c r="HB5430" s="2">
        <f t="shared" si="1318"/>
        <v>30.91199999999764</v>
      </c>
      <c r="HC5430" s="147">
        <f t="shared" si="1319"/>
        <v>6.4540781427641956E-5</v>
      </c>
      <c r="HD5430" s="2">
        <f t="shared" si="1320"/>
        <v>1.7509698846981774E-7</v>
      </c>
      <c r="HE5430" s="2">
        <f t="shared" si="1316"/>
        <v>1.7509698846981774E-7</v>
      </c>
      <c r="HF5430" s="24" t="str">
        <f t="shared" si="1317"/>
        <v/>
      </c>
    </row>
    <row r="5431" spans="209:214" ht="20.100000000000001" customHeight="1" x14ac:dyDescent="0.25">
      <c r="HA5431" s="2"/>
      <c r="HB5431" s="2">
        <f t="shared" si="1318"/>
        <v>30.918399999997639</v>
      </c>
      <c r="HC5431" s="147">
        <f t="shared" si="1319"/>
        <v>6.4365684439172138E-5</v>
      </c>
      <c r="HD5431" s="2">
        <f t="shared" si="1320"/>
        <v>1.7462791868582631E-7</v>
      </c>
      <c r="HE5431" s="2">
        <f t="shared" si="1316"/>
        <v>1.7462791868582631E-7</v>
      </c>
      <c r="HF5431" s="24" t="str">
        <f t="shared" si="1317"/>
        <v/>
      </c>
    </row>
    <row r="5432" spans="209:214" ht="20.100000000000001" customHeight="1" x14ac:dyDescent="0.25">
      <c r="HA5432" s="2"/>
      <c r="HB5432" s="2">
        <f t="shared" si="1318"/>
        <v>30.924799999997639</v>
      </c>
      <c r="HC5432" s="147">
        <f t="shared" si="1319"/>
        <v>6.4191056520486312E-5</v>
      </c>
      <c r="HD5432" s="2">
        <f t="shared" si="1320"/>
        <v>1.7416008684753462E-7</v>
      </c>
      <c r="HE5432" s="2">
        <f t="shared" si="1316"/>
        <v>1.7416008684753462E-7</v>
      </c>
      <c r="HF5432" s="24" t="str">
        <f t="shared" si="1317"/>
        <v/>
      </c>
    </row>
    <row r="5433" spans="209:214" ht="20.100000000000001" customHeight="1" x14ac:dyDescent="0.25">
      <c r="HA5433" s="2"/>
      <c r="HB5433" s="2">
        <f t="shared" si="1318"/>
        <v>30.931199999997638</v>
      </c>
      <c r="HC5433" s="147">
        <f t="shared" si="1319"/>
        <v>6.4016896433638778E-5</v>
      </c>
      <c r="HD5433" s="2">
        <f t="shared" si="1320"/>
        <v>1.7369348974621921E-7</v>
      </c>
      <c r="HE5433" s="2">
        <f t="shared" si="1316"/>
        <v>1.7369348974621921E-7</v>
      </c>
      <c r="HF5433" s="24" t="str">
        <f t="shared" si="1317"/>
        <v/>
      </c>
    </row>
    <row r="5434" spans="209:214" ht="20.100000000000001" customHeight="1" x14ac:dyDescent="0.25">
      <c r="HA5434" s="2"/>
      <c r="HB5434" s="2">
        <f t="shared" si="1318"/>
        <v>30.937599999997637</v>
      </c>
      <c r="HC5434" s="147">
        <f t="shared" si="1319"/>
        <v>6.3843202943892558E-5</v>
      </c>
      <c r="HD5434" s="2">
        <f t="shared" si="1320"/>
        <v>1.7322812418109844E-7</v>
      </c>
      <c r="HE5434" s="2">
        <f t="shared" si="1316"/>
        <v>1.7322812418109844E-7</v>
      </c>
      <c r="HF5434" s="24" t="str">
        <f t="shared" si="1317"/>
        <v/>
      </c>
    </row>
    <row r="5435" spans="209:214" ht="20.100000000000001" customHeight="1" x14ac:dyDescent="0.25">
      <c r="HA5435" s="2"/>
      <c r="HB5435" s="2">
        <f t="shared" si="1318"/>
        <v>30.943999999997637</v>
      </c>
      <c r="HC5435" s="147">
        <f t="shared" si="1319"/>
        <v>6.366997481971146E-5</v>
      </c>
      <c r="HD5435" s="2">
        <f t="shared" si="1320"/>
        <v>1.7276398696037599E-7</v>
      </c>
      <c r="HE5435" s="2">
        <f t="shared" si="1316"/>
        <v>1.7276398696037599E-7</v>
      </c>
      <c r="HF5435" s="24" t="str">
        <f t="shared" si="1317"/>
        <v/>
      </c>
    </row>
    <row r="5436" spans="209:214" ht="20.100000000000001" customHeight="1" x14ac:dyDescent="0.25">
      <c r="HA5436" s="2"/>
      <c r="HB5436" s="2">
        <f t="shared" si="1318"/>
        <v>30.950399999997636</v>
      </c>
      <c r="HC5436" s="147">
        <f t="shared" si="1319"/>
        <v>6.3497210832751084E-5</v>
      </c>
      <c r="HD5436" s="2">
        <f t="shared" si="1320"/>
        <v>1.7230107489880138E-7</v>
      </c>
      <c r="HE5436" s="2">
        <f t="shared" si="1316"/>
        <v>1.7230107489880138E-7</v>
      </c>
      <c r="HF5436" s="24" t="str">
        <f t="shared" si="1317"/>
        <v/>
      </c>
    </row>
    <row r="5437" spans="209:214" ht="20.100000000000001" customHeight="1" x14ac:dyDescent="0.25">
      <c r="HA5437" s="2"/>
      <c r="HB5437" s="2">
        <f t="shared" si="1318"/>
        <v>30.956799999997635</v>
      </c>
      <c r="HC5437" s="147">
        <f t="shared" si="1319"/>
        <v>6.3324909757852283E-5</v>
      </c>
      <c r="HD5437" s="2">
        <f t="shared" si="1320"/>
        <v>1.7183938482044831E-7</v>
      </c>
      <c r="HE5437" s="2">
        <f t="shared" si="1316"/>
        <v>1.7183938482044831E-7</v>
      </c>
      <c r="HF5437" s="24" t="str">
        <f t="shared" si="1317"/>
        <v/>
      </c>
    </row>
    <row r="5438" spans="209:214" ht="20.100000000000001" customHeight="1" x14ac:dyDescent="0.25">
      <c r="HA5438" s="2"/>
      <c r="HB5438" s="2">
        <f t="shared" si="1318"/>
        <v>30.963199999997634</v>
      </c>
      <c r="HC5438" s="147">
        <f t="shared" si="1319"/>
        <v>6.3153070373031834E-5</v>
      </c>
      <c r="HD5438" s="2">
        <f t="shared" si="1320"/>
        <v>1.7137891355730513E-7</v>
      </c>
      <c r="HE5438" s="2">
        <f t="shared" si="1316"/>
        <v>1.7137891355730513E-7</v>
      </c>
      <c r="HF5438" s="24" t="str">
        <f t="shared" si="1317"/>
        <v/>
      </c>
    </row>
    <row r="5439" spans="209:214" ht="20.100000000000001" customHeight="1" x14ac:dyDescent="0.25">
      <c r="HA5439" s="2"/>
      <c r="HB5439" s="2">
        <f t="shared" si="1318"/>
        <v>30.969599999997634</v>
      </c>
      <c r="HC5439" s="147">
        <f t="shared" si="1319"/>
        <v>6.2981691459474529E-5</v>
      </c>
      <c r="HD5439" s="2">
        <f t="shared" si="1320"/>
        <v>1.7091965794889541E-7</v>
      </c>
      <c r="HE5439" s="2">
        <f t="shared" si="1316"/>
        <v>1.7091965794889541E-7</v>
      </c>
      <c r="HF5439" s="24" t="str">
        <f t="shared" si="1317"/>
        <v/>
      </c>
    </row>
    <row r="5440" spans="209:214" ht="20.100000000000001" customHeight="1" x14ac:dyDescent="0.25">
      <c r="HA5440" s="2"/>
      <c r="HB5440" s="2">
        <f t="shared" si="1318"/>
        <v>30.975999999997633</v>
      </c>
      <c r="HC5440" s="147">
        <f t="shared" si="1319"/>
        <v>6.2810771801525634E-5</v>
      </c>
      <c r="HD5440" s="2">
        <f t="shared" si="1320"/>
        <v>1.7046161484282E-7</v>
      </c>
      <c r="HE5440" s="2">
        <f t="shared" si="1316"/>
        <v>1.7046161484282E-7</v>
      </c>
      <c r="HF5440" s="24" t="str">
        <f t="shared" si="1317"/>
        <v/>
      </c>
    </row>
    <row r="5441" spans="209:214" ht="20.100000000000001" customHeight="1" x14ac:dyDescent="0.25">
      <c r="HA5441" s="2"/>
      <c r="HB5441" s="2">
        <f t="shared" si="1318"/>
        <v>30.982399999997632</v>
      </c>
      <c r="HC5441" s="147">
        <f t="shared" si="1319"/>
        <v>6.2640310186682814E-5</v>
      </c>
      <c r="HD5441" s="2">
        <f t="shared" si="1320"/>
        <v>1.700047810956109E-7</v>
      </c>
      <c r="HE5441" s="2">
        <f t="shared" si="1316"/>
        <v>1.700047810956109E-7</v>
      </c>
      <c r="HF5441" s="24" t="str">
        <f t="shared" si="1317"/>
        <v/>
      </c>
    </row>
    <row r="5442" spans="209:214" ht="20.100000000000001" customHeight="1" x14ac:dyDescent="0.25">
      <c r="HA5442" s="2"/>
      <c r="HB5442" s="2">
        <f t="shared" si="1318"/>
        <v>30.988799999997632</v>
      </c>
      <c r="HC5442" s="147">
        <f t="shared" si="1319"/>
        <v>6.2470305405587203E-5</v>
      </c>
      <c r="HD5442" s="2">
        <f t="shared" si="1320"/>
        <v>1.695491535700207E-7</v>
      </c>
      <c r="HE5442" s="2">
        <f t="shared" si="1316"/>
        <v>1.695491535700207E-7</v>
      </c>
      <c r="HF5442" s="24" t="str">
        <f t="shared" si="1317"/>
        <v/>
      </c>
    </row>
    <row r="5443" spans="209:214" ht="20.100000000000001" customHeight="1" x14ac:dyDescent="0.25">
      <c r="HA5443" s="2"/>
      <c r="HB5443" s="2">
        <f t="shared" si="1318"/>
        <v>30.995199999997631</v>
      </c>
      <c r="HC5443" s="147">
        <f t="shared" si="1319"/>
        <v>6.2300756252017182E-5</v>
      </c>
      <c r="HD5443" s="2">
        <f t="shared" si="1320"/>
        <v>1.6909472913888507E-7</v>
      </c>
      <c r="HE5443" s="2">
        <f t="shared" si="1316"/>
        <v>1.6909472913888507E-7</v>
      </c>
      <c r="HF5443" s="24" t="str">
        <f t="shared" si="1317"/>
        <v/>
      </c>
    </row>
    <row r="5444" spans="209:214" ht="20.100000000000001" customHeight="1" x14ac:dyDescent="0.25">
      <c r="HA5444" s="2"/>
      <c r="HB5444" s="2">
        <f t="shared" si="1318"/>
        <v>31.00159999999763</v>
      </c>
      <c r="HC5444" s="147">
        <f t="shared" si="1319"/>
        <v>6.2131661522878297E-5</v>
      </c>
      <c r="HD5444" s="2">
        <f t="shared" si="1320"/>
        <v>1.6864150468077241E-7</v>
      </c>
      <c r="HE5444" s="2">
        <f t="shared" si="1316"/>
        <v>1.6864150468077241E-7</v>
      </c>
      <c r="HF5444" s="24" t="str">
        <f t="shared" si="1317"/>
        <v/>
      </c>
    </row>
    <row r="5445" spans="209:214" ht="20.100000000000001" customHeight="1" x14ac:dyDescent="0.25">
      <c r="HA5445" s="2"/>
      <c r="HB5445" s="2">
        <f t="shared" si="1318"/>
        <v>31.007999999997629</v>
      </c>
      <c r="HC5445" s="147">
        <f t="shared" si="1319"/>
        <v>6.1963020018197525E-5</v>
      </c>
      <c r="HD5445" s="2">
        <f t="shared" si="1320"/>
        <v>1.6818947708409024E-7</v>
      </c>
      <c r="HE5445" s="2">
        <f t="shared" si="1316"/>
        <v>1.6818947708409024E-7</v>
      </c>
      <c r="HF5445" s="24" t="str">
        <f t="shared" si="1317"/>
        <v/>
      </c>
    </row>
    <row r="5446" spans="209:214" ht="20.100000000000001" customHeight="1" x14ac:dyDescent="0.25">
      <c r="HA5446" s="2"/>
      <c r="HB5446" s="2">
        <f t="shared" si="1318"/>
        <v>31.014399999997629</v>
      </c>
      <c r="HC5446" s="147">
        <f t="shared" si="1319"/>
        <v>6.1794830541113434E-5</v>
      </c>
      <c r="HD5446" s="2">
        <f t="shared" si="1320"/>
        <v>1.6773864324398169E-7</v>
      </c>
      <c r="HE5446" s="2">
        <f t="shared" si="1316"/>
        <v>1.6773864324398169E-7</v>
      </c>
      <c r="HF5446" s="24" t="str">
        <f t="shared" si="1317"/>
        <v/>
      </c>
    </row>
    <row r="5447" spans="209:214" ht="20.100000000000001" customHeight="1" x14ac:dyDescent="0.25">
      <c r="HA5447" s="2"/>
      <c r="HB5447" s="2">
        <f t="shared" si="1318"/>
        <v>31.020799999997628</v>
      </c>
      <c r="HC5447" s="147">
        <f t="shared" si="1319"/>
        <v>6.1627091897869453E-5</v>
      </c>
      <c r="HD5447" s="2">
        <f t="shared" si="1320"/>
        <v>1.6728900006369432E-7</v>
      </c>
      <c r="HE5447" s="2">
        <f t="shared" si="1316"/>
        <v>1.6728900006369432E-7</v>
      </c>
      <c r="HF5447" s="24" t="str">
        <f t="shared" si="1317"/>
        <v/>
      </c>
    </row>
    <row r="5448" spans="209:214" ht="20.100000000000001" customHeight="1" x14ac:dyDescent="0.25">
      <c r="HA5448" s="2"/>
      <c r="HB5448" s="2">
        <f t="shared" si="1318"/>
        <v>31.027199999997627</v>
      </c>
      <c r="HC5448" s="147">
        <f t="shared" si="1319"/>
        <v>6.1459802897805758E-5</v>
      </c>
      <c r="HD5448" s="2">
        <f t="shared" si="1320"/>
        <v>1.6684054445478336E-7</v>
      </c>
      <c r="HE5448" s="2">
        <f t="shared" si="1316"/>
        <v>1.6684054445478336E-7</v>
      </c>
      <c r="HF5448" s="24" t="str">
        <f t="shared" si="1317"/>
        <v/>
      </c>
    </row>
    <row r="5449" spans="209:214" ht="20.100000000000001" customHeight="1" x14ac:dyDescent="0.25">
      <c r="HA5449" s="2"/>
      <c r="HB5449" s="2">
        <f t="shared" si="1318"/>
        <v>31.033599999997627</v>
      </c>
      <c r="HC5449" s="147">
        <f t="shared" si="1319"/>
        <v>6.1292962353350975E-5</v>
      </c>
      <c r="HD5449" s="2">
        <f t="shared" si="1320"/>
        <v>1.6639327333594625E-7</v>
      </c>
      <c r="HE5449" s="2">
        <f t="shared" si="1316"/>
        <v>1.6639327333594625E-7</v>
      </c>
      <c r="HF5449" s="24" t="str">
        <f t="shared" si="1317"/>
        <v/>
      </c>
    </row>
    <row r="5450" spans="209:214" ht="20.100000000000001" customHeight="1" x14ac:dyDescent="0.25">
      <c r="HA5450" s="2"/>
      <c r="HB5450" s="2">
        <f t="shared" si="1318"/>
        <v>31.039999999997626</v>
      </c>
      <c r="HC5450" s="147">
        <f t="shared" si="1319"/>
        <v>6.1126569080015029E-5</v>
      </c>
      <c r="HD5450" s="2">
        <f t="shared" si="1320"/>
        <v>1.6594718363397803E-7</v>
      </c>
      <c r="HE5450" s="2">
        <f t="shared" si="1316"/>
        <v>1.6594718363397803E-7</v>
      </c>
      <c r="HF5450" s="24" t="str">
        <f t="shared" si="1317"/>
        <v/>
      </c>
    </row>
    <row r="5451" spans="209:214" ht="20.100000000000001" customHeight="1" x14ac:dyDescent="0.25">
      <c r="HA5451" s="2"/>
      <c r="HB5451" s="2">
        <f t="shared" si="1318"/>
        <v>31.046399999997625</v>
      </c>
      <c r="HC5451" s="147">
        <f t="shared" si="1319"/>
        <v>6.0960621896381051E-5</v>
      </c>
      <c r="HD5451" s="2">
        <f t="shared" si="1320"/>
        <v>1.6550227228428641E-7</v>
      </c>
      <c r="HE5451" s="2">
        <f t="shared" si="1316"/>
        <v>1.6550227228428641E-7</v>
      </c>
      <c r="HF5451" s="24" t="str">
        <f t="shared" si="1317"/>
        <v/>
      </c>
    </row>
    <row r="5452" spans="209:214" ht="20.100000000000001" customHeight="1" x14ac:dyDescent="0.25">
      <c r="HA5452" s="2"/>
      <c r="HB5452" s="2">
        <f t="shared" si="1318"/>
        <v>31.052799999997625</v>
      </c>
      <c r="HC5452" s="147">
        <f t="shared" si="1319"/>
        <v>6.0795119624096764E-5</v>
      </c>
      <c r="HD5452" s="2">
        <f t="shared" si="1320"/>
        <v>1.6505853622834384E-7</v>
      </c>
      <c r="HE5452" s="2">
        <f t="shared" si="1316"/>
        <v>1.6505853622834384E-7</v>
      </c>
      <c r="HF5452" s="24" t="str">
        <f t="shared" si="1317"/>
        <v/>
      </c>
    </row>
    <row r="5453" spans="209:214" ht="20.100000000000001" customHeight="1" x14ac:dyDescent="0.25">
      <c r="HA5453" s="2"/>
      <c r="HB5453" s="2">
        <f t="shared" si="1318"/>
        <v>31.059199999997624</v>
      </c>
      <c r="HC5453" s="147">
        <f t="shared" si="1319"/>
        <v>6.063006108786842E-5</v>
      </c>
      <c r="HD5453" s="2">
        <f t="shared" si="1320"/>
        <v>1.6461597241692656E-7</v>
      </c>
      <c r="HE5453" s="2">
        <f t="shared" si="1316"/>
        <v>1.6461597241692656E-7</v>
      </c>
      <c r="HF5453" s="24" t="str">
        <f t="shared" si="1317"/>
        <v/>
      </c>
    </row>
    <row r="5454" spans="209:214" ht="20.100000000000001" customHeight="1" x14ac:dyDescent="0.25">
      <c r="HA5454" s="2"/>
      <c r="HB5454" s="2">
        <f t="shared" si="1318"/>
        <v>31.065599999997623</v>
      </c>
      <c r="HC5454" s="147">
        <f t="shared" si="1319"/>
        <v>6.0465445115451494E-5</v>
      </c>
      <c r="HD5454" s="2">
        <f t="shared" si="1320"/>
        <v>1.641745778078717E-7</v>
      </c>
      <c r="HE5454" s="2">
        <f t="shared" si="1316"/>
        <v>1.641745778078717E-7</v>
      </c>
      <c r="HF5454" s="24" t="str">
        <f t="shared" si="1317"/>
        <v/>
      </c>
    </row>
    <row r="5455" spans="209:214" ht="20.100000000000001" customHeight="1" x14ac:dyDescent="0.25">
      <c r="HA5455" s="2"/>
      <c r="HB5455" s="2">
        <f t="shared" si="1318"/>
        <v>31.071999999997622</v>
      </c>
      <c r="HC5455" s="147">
        <f t="shared" si="1319"/>
        <v>6.0301270537643622E-5</v>
      </c>
      <c r="HD5455" s="2">
        <f t="shared" si="1320"/>
        <v>1.6373434936671423E-7</v>
      </c>
      <c r="HE5455" s="2">
        <f t="shared" si="1316"/>
        <v>1.6373434936671423E-7</v>
      </c>
      <c r="HF5455" s="24" t="str">
        <f t="shared" si="1317"/>
        <v/>
      </c>
    </row>
    <row r="5456" spans="209:214" ht="20.100000000000001" customHeight="1" x14ac:dyDescent="0.25">
      <c r="HA5456" s="2"/>
      <c r="HB5456" s="2">
        <f t="shared" si="1318"/>
        <v>31.078399999997622</v>
      </c>
      <c r="HC5456" s="147">
        <f t="shared" si="1319"/>
        <v>6.0137536188276908E-5</v>
      </c>
      <c r="HD5456" s="2">
        <f t="shared" si="1320"/>
        <v>1.6329528406717483E-7</v>
      </c>
      <c r="HE5456" s="2">
        <f t="shared" si="1316"/>
        <v>1.6329528406717483E-7</v>
      </c>
      <c r="HF5456" s="24" t="str">
        <f t="shared" si="1317"/>
        <v/>
      </c>
    </row>
    <row r="5457" spans="209:214" ht="20.100000000000001" customHeight="1" x14ac:dyDescent="0.25">
      <c r="HA5457" s="2"/>
      <c r="HB5457" s="2">
        <f t="shared" si="1318"/>
        <v>31.084799999997621</v>
      </c>
      <c r="HC5457" s="147">
        <f t="shared" si="1319"/>
        <v>5.9974240904209733E-5</v>
      </c>
      <c r="HD5457" s="2">
        <f t="shared" si="1320"/>
        <v>1.628573788897911E-7</v>
      </c>
      <c r="HE5457" s="2">
        <f t="shared" si="1316"/>
        <v>1.628573788897911E-7</v>
      </c>
      <c r="HF5457" s="24" t="str">
        <f t="shared" si="1317"/>
        <v/>
      </c>
    </row>
    <row r="5458" spans="209:214" ht="20.100000000000001" customHeight="1" x14ac:dyDescent="0.25">
      <c r="HA5458" s="2"/>
      <c r="HB5458" s="2">
        <f t="shared" si="1318"/>
        <v>31.09119999999762</v>
      </c>
      <c r="HC5458" s="147">
        <f t="shared" si="1319"/>
        <v>5.9811383525319942E-5</v>
      </c>
      <c r="HD5458" s="2">
        <f t="shared" si="1320"/>
        <v>1.6242063082360487E-7</v>
      </c>
      <c r="HE5458" s="2">
        <f t="shared" si="1316"/>
        <v>1.6242063082360487E-7</v>
      </c>
      <c r="HF5458" s="24" t="str">
        <f t="shared" si="1317"/>
        <v/>
      </c>
    </row>
    <row r="5459" spans="209:214" ht="20.100000000000001" customHeight="1" x14ac:dyDescent="0.25">
      <c r="HA5459" s="2"/>
      <c r="HB5459" s="2">
        <f t="shared" si="1318"/>
        <v>31.09759999999762</v>
      </c>
      <c r="HC5459" s="147">
        <f t="shared" si="1319"/>
        <v>5.9648962894496337E-5</v>
      </c>
      <c r="HD5459" s="2">
        <f t="shared" si="1320"/>
        <v>1.6198503686508473E-7</v>
      </c>
      <c r="HE5459" s="2">
        <f t="shared" si="1316"/>
        <v>1.6198503686508473E-7</v>
      </c>
      <c r="HF5459" s="24" t="str">
        <f t="shared" si="1317"/>
        <v/>
      </c>
    </row>
    <row r="5460" spans="209:214" ht="20.100000000000001" customHeight="1" x14ac:dyDescent="0.25">
      <c r="HA5460" s="2"/>
      <c r="HB5460" s="2">
        <f t="shared" si="1318"/>
        <v>31.103999999997619</v>
      </c>
      <c r="HC5460" s="147">
        <f t="shared" si="1319"/>
        <v>5.9486977857631252E-5</v>
      </c>
      <c r="HD5460" s="2">
        <f t="shared" si="1320"/>
        <v>1.6155059401813963E-7</v>
      </c>
      <c r="HE5460" s="2">
        <f t="shared" si="1316"/>
        <v>1.6155059401813963E-7</v>
      </c>
      <c r="HF5460" s="24" t="str">
        <f t="shared" si="1317"/>
        <v/>
      </c>
    </row>
    <row r="5461" spans="209:214" ht="20.100000000000001" customHeight="1" x14ac:dyDescent="0.25">
      <c r="HA5461" s="2"/>
      <c r="HB5461" s="2">
        <f t="shared" si="1318"/>
        <v>31.110399999997618</v>
      </c>
      <c r="HC5461" s="147">
        <f t="shared" si="1319"/>
        <v>5.9325427263613113E-5</v>
      </c>
      <c r="HD5461" s="2">
        <f t="shared" si="1320"/>
        <v>1.6111729929422727E-7</v>
      </c>
      <c r="HE5461" s="2">
        <f t="shared" si="1316"/>
        <v>1.6111729929422727E-7</v>
      </c>
      <c r="HF5461" s="24" t="str">
        <f t="shared" si="1317"/>
        <v/>
      </c>
    </row>
    <row r="5462" spans="209:214" ht="20.100000000000001" customHeight="1" x14ac:dyDescent="0.25">
      <c r="HA5462" s="2"/>
      <c r="HB5462" s="2">
        <f t="shared" si="1318"/>
        <v>31.116799999997617</v>
      </c>
      <c r="HC5462" s="147">
        <f t="shared" si="1319"/>
        <v>5.9164309964318886E-5</v>
      </c>
      <c r="HD5462" s="2">
        <f t="shared" si="1320"/>
        <v>1.6068514971253028E-7</v>
      </c>
      <c r="HE5462" s="2">
        <f t="shared" si="1316"/>
        <v>1.6068514971253028E-7</v>
      </c>
      <c r="HF5462" s="24" t="str">
        <f t="shared" si="1317"/>
        <v/>
      </c>
    </row>
    <row r="5463" spans="209:214" ht="20.100000000000001" customHeight="1" x14ac:dyDescent="0.25">
      <c r="HA5463" s="2"/>
      <c r="HB5463" s="2">
        <f t="shared" si="1318"/>
        <v>31.123199999997617</v>
      </c>
      <c r="HC5463" s="147">
        <f t="shared" si="1319"/>
        <v>5.9003624814606355E-5</v>
      </c>
      <c r="HD5463" s="2">
        <f t="shared" si="1320"/>
        <v>1.6025414230005789E-7</v>
      </c>
      <c r="HE5463" s="2">
        <f t="shared" si="1316"/>
        <v>1.6025414230005789E-7</v>
      </c>
      <c r="HF5463" s="24" t="str">
        <f t="shared" si="1317"/>
        <v/>
      </c>
    </row>
    <row r="5464" spans="209:214" ht="20.100000000000001" customHeight="1" x14ac:dyDescent="0.25">
      <c r="HA5464" s="2"/>
      <c r="HB5464" s="2">
        <f t="shared" si="1318"/>
        <v>31.129599999997616</v>
      </c>
      <c r="HC5464" s="147">
        <f t="shared" si="1319"/>
        <v>5.8843370672306297E-5</v>
      </c>
      <c r="HD5464" s="2">
        <f t="shared" si="1320"/>
        <v>1.5982427409103603E-7</v>
      </c>
      <c r="HE5464" s="2">
        <f t="shared" ref="HE5464:HE5527" si="1321">IF(HC5464&lt;(1-$HA$604),HD5464,"")</f>
        <v>1.5982427409103603E-7</v>
      </c>
      <c r="HF5464" s="24" t="str">
        <f t="shared" ref="HF5464:HF5527" si="1322">IF(HC5464&lt;(1-$HA$610),HD5464,"")</f>
        <v/>
      </c>
    </row>
    <row r="5465" spans="209:214" ht="20.100000000000001" customHeight="1" x14ac:dyDescent="0.25">
      <c r="HA5465" s="2"/>
      <c r="HB5465" s="2">
        <f t="shared" ref="HB5465:HB5528" si="1323">HB5464+$HE$597</f>
        <v>31.135999999997615</v>
      </c>
      <c r="HC5465" s="147">
        <f t="shared" ref="HC5465:HC5528" si="1324">_xlfn.CHISQ.DIST.RT(HB5465,7)</f>
        <v>5.8683546398215261E-5</v>
      </c>
      <c r="HD5465" s="2">
        <f t="shared" ref="HD5465:HD5528" si="1325">HC5465-HC5466</f>
        <v>1.5939554212725975E-7</v>
      </c>
      <c r="HE5465" s="2">
        <f t="shared" si="1321"/>
        <v>1.5939554212725975E-7</v>
      </c>
      <c r="HF5465" s="24" t="str">
        <f t="shared" si="1322"/>
        <v/>
      </c>
    </row>
    <row r="5466" spans="209:214" ht="20.100000000000001" customHeight="1" x14ac:dyDescent="0.25">
      <c r="HA5466" s="2"/>
      <c r="HB5466" s="2">
        <f t="shared" si="1323"/>
        <v>31.142399999997615</v>
      </c>
      <c r="HC5466" s="147">
        <f t="shared" si="1324"/>
        <v>5.8524150856088002E-5</v>
      </c>
      <c r="HD5466" s="2">
        <f t="shared" si="1325"/>
        <v>1.5896794345814059E-7</v>
      </c>
      <c r="HE5466" s="2">
        <f t="shared" si="1321"/>
        <v>1.5896794345814059E-7</v>
      </c>
      <c r="HF5466" s="24" t="str">
        <f t="shared" si="1322"/>
        <v/>
      </c>
    </row>
    <row r="5467" spans="209:214" ht="20.100000000000001" customHeight="1" x14ac:dyDescent="0.25">
      <c r="HA5467" s="2"/>
      <c r="HB5467" s="2">
        <f t="shared" si="1323"/>
        <v>31.148799999997614</v>
      </c>
      <c r="HC5467" s="147">
        <f t="shared" si="1324"/>
        <v>5.8365182912629861E-5</v>
      </c>
      <c r="HD5467" s="2">
        <f t="shared" si="1325"/>
        <v>1.5854147514028649E-7</v>
      </c>
      <c r="HE5467" s="2">
        <f t="shared" si="1321"/>
        <v>1.5854147514028649E-7</v>
      </c>
      <c r="HF5467" s="24" t="str">
        <f t="shared" si="1322"/>
        <v/>
      </c>
    </row>
    <row r="5468" spans="209:214" ht="20.100000000000001" customHeight="1" x14ac:dyDescent="0.25">
      <c r="HA5468" s="2"/>
      <c r="HB5468" s="2">
        <f t="shared" si="1323"/>
        <v>31.155199999997613</v>
      </c>
      <c r="HC5468" s="147">
        <f t="shared" si="1324"/>
        <v>5.8206641437489575E-5</v>
      </c>
      <c r="HD5468" s="2">
        <f t="shared" si="1325"/>
        <v>1.5811613423877572E-7</v>
      </c>
      <c r="HE5468" s="2">
        <f t="shared" si="1321"/>
        <v>1.5811613423877572E-7</v>
      </c>
      <c r="HF5468" s="24" t="str">
        <f t="shared" si="1322"/>
        <v/>
      </c>
    </row>
    <row r="5469" spans="209:214" ht="20.100000000000001" customHeight="1" x14ac:dyDescent="0.25">
      <c r="HA5469" s="2"/>
      <c r="HB5469" s="2">
        <f t="shared" si="1323"/>
        <v>31.161599999997613</v>
      </c>
      <c r="HC5469" s="147">
        <f t="shared" si="1324"/>
        <v>5.8048525303250799E-5</v>
      </c>
      <c r="HD5469" s="2">
        <f t="shared" si="1325"/>
        <v>1.5769191782442606E-7</v>
      </c>
      <c r="HE5469" s="2">
        <f t="shared" si="1321"/>
        <v>1.5769191782442606E-7</v>
      </c>
      <c r="HF5469" s="24" t="str">
        <f t="shared" si="1322"/>
        <v/>
      </c>
    </row>
    <row r="5470" spans="209:214" ht="20.100000000000001" customHeight="1" x14ac:dyDescent="0.25">
      <c r="HA5470" s="2"/>
      <c r="HB5470" s="2">
        <f t="shared" si="1323"/>
        <v>31.167999999997612</v>
      </c>
      <c r="HC5470" s="147">
        <f t="shared" si="1324"/>
        <v>5.7890833385426373E-5</v>
      </c>
      <c r="HD5470" s="2">
        <f t="shared" si="1325"/>
        <v>1.5726882297724387E-7</v>
      </c>
      <c r="HE5470" s="2">
        <f t="shared" si="1321"/>
        <v>1.5726882297724387E-7</v>
      </c>
      <c r="HF5470" s="24" t="str">
        <f t="shared" si="1322"/>
        <v/>
      </c>
    </row>
    <row r="5471" spans="209:214" ht="20.100000000000001" customHeight="1" x14ac:dyDescent="0.25">
      <c r="HA5471" s="2"/>
      <c r="HB5471" s="2">
        <f t="shared" si="1323"/>
        <v>31.174399999997611</v>
      </c>
      <c r="HC5471" s="147">
        <f t="shared" si="1324"/>
        <v>5.7733564562449129E-5</v>
      </c>
      <c r="HD5471" s="2">
        <f t="shared" si="1325"/>
        <v>1.5684684678360524E-7</v>
      </c>
      <c r="HE5471" s="2">
        <f t="shared" si="1321"/>
        <v>1.5684684678360524E-7</v>
      </c>
      <c r="HF5471" s="24" t="str">
        <f t="shared" si="1322"/>
        <v/>
      </c>
    </row>
    <row r="5472" spans="209:214" ht="20.100000000000001" customHeight="1" x14ac:dyDescent="0.25">
      <c r="HA5472" s="2"/>
      <c r="HB5472" s="2">
        <f t="shared" si="1323"/>
        <v>31.18079999999761</v>
      </c>
      <c r="HC5472" s="147">
        <f t="shared" si="1324"/>
        <v>5.7576717715665524E-5</v>
      </c>
      <c r="HD5472" s="2">
        <f t="shared" si="1325"/>
        <v>1.564259863374011E-7</v>
      </c>
      <c r="HE5472" s="2">
        <f t="shared" si="1321"/>
        <v>1.564259863374011E-7</v>
      </c>
      <c r="HF5472" s="24" t="str">
        <f t="shared" si="1322"/>
        <v/>
      </c>
    </row>
    <row r="5473" spans="209:214" ht="20.100000000000001" customHeight="1" x14ac:dyDescent="0.25">
      <c r="HA5473" s="2"/>
      <c r="HB5473" s="2">
        <f t="shared" si="1323"/>
        <v>31.18719999999761</v>
      </c>
      <c r="HC5473" s="147">
        <f t="shared" si="1324"/>
        <v>5.7420291729328123E-5</v>
      </c>
      <c r="HD5473" s="2">
        <f t="shared" si="1325"/>
        <v>1.5600623874074878E-7</v>
      </c>
      <c r="HE5473" s="2">
        <f t="shared" si="1321"/>
        <v>1.5600623874074878E-7</v>
      </c>
      <c r="HF5473" s="24" t="str">
        <f t="shared" si="1322"/>
        <v/>
      </c>
    </row>
    <row r="5474" spans="209:214" ht="20.100000000000001" customHeight="1" x14ac:dyDescent="0.25">
      <c r="HA5474" s="2"/>
      <c r="HB5474" s="2">
        <f t="shared" si="1323"/>
        <v>31.193599999997609</v>
      </c>
      <c r="HC5474" s="147">
        <f t="shared" si="1324"/>
        <v>5.7264285490587374E-5</v>
      </c>
      <c r="HD5474" s="2">
        <f t="shared" si="1325"/>
        <v>1.5558760110159997E-7</v>
      </c>
      <c r="HE5474" s="2">
        <f t="shared" si="1321"/>
        <v>1.5558760110159997E-7</v>
      </c>
      <c r="HF5474" s="24" t="str">
        <f t="shared" si="1322"/>
        <v/>
      </c>
    </row>
    <row r="5475" spans="209:214" ht="20.100000000000001" customHeight="1" x14ac:dyDescent="0.25">
      <c r="HA5475" s="2"/>
      <c r="HB5475" s="2">
        <f t="shared" si="1323"/>
        <v>31.199999999997608</v>
      </c>
      <c r="HC5475" s="147">
        <f t="shared" si="1324"/>
        <v>5.7108697889485774E-5</v>
      </c>
      <c r="HD5475" s="2">
        <f t="shared" si="1325"/>
        <v>1.5517007053675617E-7</v>
      </c>
      <c r="HE5475" s="2">
        <f t="shared" si="1321"/>
        <v>1.5517007053675617E-7</v>
      </c>
      <c r="HF5475" s="24" t="str">
        <f t="shared" si="1322"/>
        <v/>
      </c>
    </row>
    <row r="5476" spans="209:214" ht="20.100000000000001" customHeight="1" x14ac:dyDescent="0.25">
      <c r="HA5476" s="2"/>
      <c r="HB5476" s="2">
        <f t="shared" si="1323"/>
        <v>31.206399999997608</v>
      </c>
      <c r="HC5476" s="147">
        <f t="shared" si="1324"/>
        <v>5.6953527818949018E-5</v>
      </c>
      <c r="HD5476" s="2">
        <f t="shared" si="1325"/>
        <v>1.5475364416932757E-7</v>
      </c>
      <c r="HE5476" s="2">
        <f t="shared" si="1321"/>
        <v>1.5475364416932757E-7</v>
      </c>
      <c r="HF5476" s="24" t="str">
        <f t="shared" si="1322"/>
        <v/>
      </c>
    </row>
    <row r="5477" spans="209:214" ht="20.100000000000001" customHeight="1" x14ac:dyDescent="0.25">
      <c r="HA5477" s="2"/>
      <c r="HB5477" s="2">
        <f t="shared" si="1323"/>
        <v>31.212799999997607</v>
      </c>
      <c r="HC5477" s="147">
        <f t="shared" si="1324"/>
        <v>5.679877417477969E-5</v>
      </c>
      <c r="HD5477" s="2">
        <f t="shared" si="1325"/>
        <v>1.5433831913072528E-7</v>
      </c>
      <c r="HE5477" s="2">
        <f t="shared" si="1321"/>
        <v>1.5433831913072528E-7</v>
      </c>
      <c r="HF5477" s="24" t="str">
        <f t="shared" si="1322"/>
        <v/>
      </c>
    </row>
    <row r="5478" spans="209:214" ht="20.100000000000001" customHeight="1" x14ac:dyDescent="0.25">
      <c r="HA5478" s="2"/>
      <c r="HB5478" s="2">
        <f t="shared" si="1323"/>
        <v>31.219199999997606</v>
      </c>
      <c r="HC5478" s="147">
        <f t="shared" si="1324"/>
        <v>5.6644435855648965E-5</v>
      </c>
      <c r="HD5478" s="2">
        <f t="shared" si="1325"/>
        <v>1.5392409255833708E-7</v>
      </c>
      <c r="HE5478" s="2">
        <f t="shared" si="1321"/>
        <v>1.5392409255833708E-7</v>
      </c>
      <c r="HF5478" s="24" t="str">
        <f t="shared" si="1322"/>
        <v/>
      </c>
    </row>
    <row r="5479" spans="209:214" ht="20.100000000000001" customHeight="1" x14ac:dyDescent="0.25">
      <c r="HA5479" s="2"/>
      <c r="HB5479" s="2">
        <f t="shared" si="1323"/>
        <v>31.225599999997605</v>
      </c>
      <c r="HC5479" s="147">
        <f t="shared" si="1324"/>
        <v>5.6490511763090628E-5</v>
      </c>
      <c r="HD5479" s="2">
        <f t="shared" si="1325"/>
        <v>1.5351096159801431E-7</v>
      </c>
      <c r="HE5479" s="2">
        <f t="shared" si="1321"/>
        <v>1.5351096159801431E-7</v>
      </c>
      <c r="HF5479" s="24" t="str">
        <f t="shared" si="1322"/>
        <v/>
      </c>
    </row>
    <row r="5480" spans="209:214" ht="20.100000000000001" customHeight="1" x14ac:dyDescent="0.25">
      <c r="HA5480" s="2"/>
      <c r="HB5480" s="2">
        <f t="shared" si="1323"/>
        <v>31.231999999997605</v>
      </c>
      <c r="HC5480" s="147">
        <f t="shared" si="1324"/>
        <v>5.6337000801492613E-5</v>
      </c>
      <c r="HD5480" s="2">
        <f t="shared" si="1325"/>
        <v>1.5309892340214739E-7</v>
      </c>
      <c r="HE5480" s="2">
        <f t="shared" si="1321"/>
        <v>1.5309892340214739E-7</v>
      </c>
      <c r="HF5480" s="24" t="str">
        <f t="shared" si="1322"/>
        <v/>
      </c>
    </row>
    <row r="5481" spans="209:214" ht="20.100000000000001" customHeight="1" x14ac:dyDescent="0.25">
      <c r="HA5481" s="2"/>
      <c r="HB5481" s="2">
        <f t="shared" si="1323"/>
        <v>31.238399999997604</v>
      </c>
      <c r="HC5481" s="147">
        <f t="shared" si="1324"/>
        <v>5.6183901878090466E-5</v>
      </c>
      <c r="HD5481" s="2">
        <f t="shared" si="1325"/>
        <v>1.526879751311363E-7</v>
      </c>
      <c r="HE5481" s="2">
        <f t="shared" si="1321"/>
        <v>1.526879751311363E-7</v>
      </c>
      <c r="HF5481" s="24" t="str">
        <f t="shared" si="1322"/>
        <v/>
      </c>
    </row>
    <row r="5482" spans="209:214" ht="20.100000000000001" customHeight="1" x14ac:dyDescent="0.25">
      <c r="HA5482" s="2"/>
      <c r="HB5482" s="2">
        <f t="shared" si="1323"/>
        <v>31.244799999997603</v>
      </c>
      <c r="HC5482" s="147">
        <f t="shared" si="1324"/>
        <v>5.603121390295933E-5</v>
      </c>
      <c r="HD5482" s="2">
        <f t="shared" si="1325"/>
        <v>1.5227811395138478E-7</v>
      </c>
      <c r="HE5482" s="2">
        <f t="shared" si="1321"/>
        <v>1.5227811395138478E-7</v>
      </c>
      <c r="HF5482" s="24" t="str">
        <f t="shared" si="1322"/>
        <v/>
      </c>
    </row>
    <row r="5483" spans="209:214" ht="20.100000000000001" customHeight="1" x14ac:dyDescent="0.25">
      <c r="HA5483" s="2"/>
      <c r="HB5483" s="2">
        <f t="shared" si="1323"/>
        <v>31.251199999997603</v>
      </c>
      <c r="HC5483" s="147">
        <f t="shared" si="1324"/>
        <v>5.5878935789007945E-5</v>
      </c>
      <c r="HD5483" s="2">
        <f t="shared" si="1325"/>
        <v>1.5186933703790242E-7</v>
      </c>
      <c r="HE5483" s="2">
        <f t="shared" si="1321"/>
        <v>1.5186933703790242E-7</v>
      </c>
      <c r="HF5483" s="24" t="str">
        <f t="shared" si="1322"/>
        <v/>
      </c>
    </row>
    <row r="5484" spans="209:214" ht="20.100000000000001" customHeight="1" x14ac:dyDescent="0.25">
      <c r="HA5484" s="2"/>
      <c r="HB5484" s="2">
        <f t="shared" si="1323"/>
        <v>31.257599999997602</v>
      </c>
      <c r="HC5484" s="147">
        <f t="shared" si="1324"/>
        <v>5.5727066451970042E-5</v>
      </c>
      <c r="HD5484" s="2">
        <f t="shared" si="1325"/>
        <v>1.5146164157151285E-7</v>
      </c>
      <c r="HE5484" s="2">
        <f t="shared" si="1321"/>
        <v>1.5146164157151285E-7</v>
      </c>
      <c r="HF5484" s="24" t="str">
        <f t="shared" si="1322"/>
        <v/>
      </c>
    </row>
    <row r="5485" spans="209:214" ht="20.100000000000001" customHeight="1" x14ac:dyDescent="0.25">
      <c r="HA5485" s="2"/>
      <c r="HB5485" s="2">
        <f t="shared" si="1323"/>
        <v>31.263999999997601</v>
      </c>
      <c r="HC5485" s="147">
        <f t="shared" si="1324"/>
        <v>5.557560481039853E-5</v>
      </c>
      <c r="HD5485" s="2">
        <f t="shared" si="1325"/>
        <v>1.5105502474161168E-7</v>
      </c>
      <c r="HE5485" s="2">
        <f t="shared" si="1321"/>
        <v>1.5105502474161168E-7</v>
      </c>
      <c r="HF5485" s="24" t="str">
        <f t="shared" si="1322"/>
        <v/>
      </c>
    </row>
    <row r="5486" spans="209:214" ht="20.100000000000001" customHeight="1" x14ac:dyDescent="0.25">
      <c r="HA5486" s="2"/>
      <c r="HB5486" s="2">
        <f t="shared" si="1323"/>
        <v>31.270399999997601</v>
      </c>
      <c r="HC5486" s="147">
        <f t="shared" si="1324"/>
        <v>5.5424549785656918E-5</v>
      </c>
      <c r="HD5486" s="2">
        <f t="shared" si="1325"/>
        <v>1.5064948374349664E-7</v>
      </c>
      <c r="HE5486" s="2">
        <f t="shared" si="1321"/>
        <v>1.5064948374349664E-7</v>
      </c>
      <c r="HF5486" s="24" t="str">
        <f t="shared" si="1322"/>
        <v/>
      </c>
    </row>
    <row r="5487" spans="209:214" ht="20.100000000000001" customHeight="1" x14ac:dyDescent="0.25">
      <c r="HA5487" s="2"/>
      <c r="HB5487" s="2">
        <f t="shared" si="1323"/>
        <v>31.2767999999976</v>
      </c>
      <c r="HC5487" s="147">
        <f t="shared" si="1324"/>
        <v>5.5273900301913421E-5</v>
      </c>
      <c r="HD5487" s="2">
        <f t="shared" si="1325"/>
        <v>1.5024501578025814E-7</v>
      </c>
      <c r="HE5487" s="2">
        <f t="shared" si="1321"/>
        <v>1.5024501578025814E-7</v>
      </c>
      <c r="HF5487" s="24" t="str">
        <f t="shared" si="1322"/>
        <v/>
      </c>
    </row>
    <row r="5488" spans="209:214" ht="20.100000000000001" customHeight="1" x14ac:dyDescent="0.25">
      <c r="HA5488" s="2"/>
      <c r="HB5488" s="2">
        <f t="shared" si="1323"/>
        <v>31.283199999997599</v>
      </c>
      <c r="HC5488" s="147">
        <f t="shared" si="1324"/>
        <v>5.5123655286133163E-5</v>
      </c>
      <c r="HD5488" s="2">
        <f t="shared" si="1325"/>
        <v>1.4984161806227113E-7</v>
      </c>
      <c r="HE5488" s="2">
        <f t="shared" si="1321"/>
        <v>1.4984161806227113E-7</v>
      </c>
      <c r="HF5488" s="24" t="str">
        <f t="shared" si="1322"/>
        <v/>
      </c>
    </row>
    <row r="5489" spans="209:214" ht="20.100000000000001" customHeight="1" x14ac:dyDescent="0.25">
      <c r="HA5489" s="2"/>
      <c r="HB5489" s="2">
        <f t="shared" si="1323"/>
        <v>31.289599999997598</v>
      </c>
      <c r="HC5489" s="147">
        <f t="shared" si="1324"/>
        <v>5.4973813668070892E-5</v>
      </c>
      <c r="HD5489" s="2">
        <f t="shared" si="1325"/>
        <v>1.4943928780639538E-7</v>
      </c>
      <c r="HE5489" s="2">
        <f t="shared" si="1321"/>
        <v>1.4943928780639538E-7</v>
      </c>
      <c r="HF5489" s="24" t="str">
        <f t="shared" si="1322"/>
        <v/>
      </c>
    </row>
    <row r="5490" spans="209:214" ht="20.100000000000001" customHeight="1" x14ac:dyDescent="0.25">
      <c r="HA5490" s="2"/>
      <c r="HB5490" s="2">
        <f t="shared" si="1323"/>
        <v>31.295999999997598</v>
      </c>
      <c r="HC5490" s="147">
        <f t="shared" si="1324"/>
        <v>5.4824374380264497E-5</v>
      </c>
      <c r="HD5490" s="2">
        <f t="shared" si="1325"/>
        <v>1.4903802223682939E-7</v>
      </c>
      <c r="HE5490" s="2">
        <f t="shared" si="1321"/>
        <v>1.4903802223682939E-7</v>
      </c>
      <c r="HF5490" s="24" t="str">
        <f t="shared" si="1322"/>
        <v/>
      </c>
    </row>
    <row r="5491" spans="209:214" ht="20.100000000000001" customHeight="1" x14ac:dyDescent="0.25">
      <c r="HA5491" s="2"/>
      <c r="HB5491" s="2">
        <f t="shared" si="1323"/>
        <v>31.302399999997597</v>
      </c>
      <c r="HC5491" s="147">
        <f t="shared" si="1324"/>
        <v>5.4675336358027667E-5</v>
      </c>
      <c r="HD5491" s="2">
        <f t="shared" si="1325"/>
        <v>1.4863781858539496E-7</v>
      </c>
      <c r="HE5491" s="2">
        <f t="shared" si="1321"/>
        <v>1.4863781858539496E-7</v>
      </c>
      <c r="HF5491" s="24" t="str">
        <f t="shared" si="1322"/>
        <v/>
      </c>
    </row>
    <row r="5492" spans="209:214" ht="20.100000000000001" customHeight="1" x14ac:dyDescent="0.25">
      <c r="HA5492" s="2"/>
      <c r="HB5492" s="2">
        <f t="shared" si="1323"/>
        <v>31.308799999997596</v>
      </c>
      <c r="HC5492" s="147">
        <f t="shared" si="1324"/>
        <v>5.4526698539442272E-5</v>
      </c>
      <c r="HD5492" s="2">
        <f t="shared" si="1325"/>
        <v>1.4823867408973469E-7</v>
      </c>
      <c r="HE5492" s="2">
        <f t="shared" si="1321"/>
        <v>1.4823867408973469E-7</v>
      </c>
      <c r="HF5492" s="24" t="str">
        <f t="shared" si="1322"/>
        <v/>
      </c>
    </row>
    <row r="5493" spans="209:214" ht="20.100000000000001" customHeight="1" x14ac:dyDescent="0.25">
      <c r="HA5493" s="2"/>
      <c r="HB5493" s="2">
        <f t="shared" si="1323"/>
        <v>31.315199999997596</v>
      </c>
      <c r="HC5493" s="147">
        <f t="shared" si="1324"/>
        <v>5.4378459865352538E-5</v>
      </c>
      <c r="HD5493" s="2">
        <f t="shared" si="1325"/>
        <v>1.4784058599619189E-7</v>
      </c>
      <c r="HE5493" s="2">
        <f t="shared" si="1321"/>
        <v>1.4784058599619189E-7</v>
      </c>
      <c r="HF5493" s="24" t="str">
        <f t="shared" si="1322"/>
        <v/>
      </c>
    </row>
    <row r="5494" spans="209:214" ht="20.100000000000001" customHeight="1" x14ac:dyDescent="0.25">
      <c r="HA5494" s="2"/>
      <c r="HB5494" s="2">
        <f t="shared" si="1323"/>
        <v>31.321599999997595</v>
      </c>
      <c r="HC5494" s="147">
        <f t="shared" si="1324"/>
        <v>5.4230619279356346E-5</v>
      </c>
      <c r="HD5494" s="2">
        <f t="shared" si="1325"/>
        <v>1.4744355155643603E-7</v>
      </c>
      <c r="HE5494" s="2">
        <f t="shared" si="1321"/>
        <v>1.4744355155643603E-7</v>
      </c>
      <c r="HF5494" s="24" t="str">
        <f t="shared" si="1322"/>
        <v/>
      </c>
    </row>
    <row r="5495" spans="209:214" ht="20.100000000000001" customHeight="1" x14ac:dyDescent="0.25">
      <c r="HA5495" s="2"/>
      <c r="HB5495" s="2">
        <f t="shared" si="1323"/>
        <v>31.327999999997594</v>
      </c>
      <c r="HC5495" s="147">
        <f t="shared" si="1324"/>
        <v>5.408317572779991E-5</v>
      </c>
      <c r="HD5495" s="2">
        <f t="shared" si="1325"/>
        <v>1.4704756802982086E-7</v>
      </c>
      <c r="HE5495" s="2">
        <f t="shared" si="1321"/>
        <v>1.4704756802982086E-7</v>
      </c>
      <c r="HF5495" s="24" t="str">
        <f t="shared" si="1322"/>
        <v/>
      </c>
    </row>
    <row r="5496" spans="209:214" ht="20.100000000000001" customHeight="1" x14ac:dyDescent="0.25">
      <c r="HA5496" s="2"/>
      <c r="HB5496" s="2">
        <f t="shared" si="1323"/>
        <v>31.334399999997594</v>
      </c>
      <c r="HC5496" s="147">
        <f t="shared" si="1324"/>
        <v>5.3936128159770089E-5</v>
      </c>
      <c r="HD5496" s="2">
        <f t="shared" si="1325"/>
        <v>1.4665263268356059E-7</v>
      </c>
      <c r="HE5496" s="2">
        <f t="shared" si="1321"/>
        <v>1.4665263268356059E-7</v>
      </c>
      <c r="HF5496" s="24" t="str">
        <f t="shared" si="1322"/>
        <v/>
      </c>
    </row>
    <row r="5497" spans="209:214" ht="20.100000000000001" customHeight="1" x14ac:dyDescent="0.25">
      <c r="HA5497" s="2"/>
      <c r="HB5497" s="2">
        <f t="shared" si="1323"/>
        <v>31.340799999997593</v>
      </c>
      <c r="HC5497" s="147">
        <f t="shared" si="1324"/>
        <v>5.3789475527086528E-5</v>
      </c>
      <c r="HD5497" s="2">
        <f t="shared" si="1325"/>
        <v>1.4625874279000585E-7</v>
      </c>
      <c r="HE5497" s="2">
        <f t="shared" si="1321"/>
        <v>1.4625874279000585E-7</v>
      </c>
      <c r="HF5497" s="24" t="str">
        <f t="shared" si="1322"/>
        <v/>
      </c>
    </row>
    <row r="5498" spans="209:214" ht="20.100000000000001" customHeight="1" x14ac:dyDescent="0.25">
      <c r="HA5498" s="2"/>
      <c r="HB5498" s="2">
        <f t="shared" si="1323"/>
        <v>31.347199999997592</v>
      </c>
      <c r="HC5498" s="147">
        <f t="shared" si="1324"/>
        <v>5.3643216784296522E-5</v>
      </c>
      <c r="HD5498" s="2">
        <f t="shared" si="1325"/>
        <v>1.4586589563025541E-7</v>
      </c>
      <c r="HE5498" s="2">
        <f t="shared" si="1321"/>
        <v>1.4586589563025541E-7</v>
      </c>
      <c r="HF5498" s="24" t="str">
        <f t="shared" si="1322"/>
        <v/>
      </c>
    </row>
    <row r="5499" spans="209:214" ht="20.100000000000001" customHeight="1" x14ac:dyDescent="0.25">
      <c r="HA5499" s="2"/>
      <c r="HB5499" s="2">
        <f t="shared" si="1323"/>
        <v>31.353599999997591</v>
      </c>
      <c r="HC5499" s="147">
        <f t="shared" si="1324"/>
        <v>5.3497350888666267E-5</v>
      </c>
      <c r="HD5499" s="2">
        <f t="shared" si="1325"/>
        <v>1.4547408849103913E-7</v>
      </c>
      <c r="HE5499" s="2">
        <f t="shared" si="1321"/>
        <v>1.4547408849103913E-7</v>
      </c>
      <c r="HF5499" s="24" t="str">
        <f t="shared" si="1322"/>
        <v/>
      </c>
    </row>
    <row r="5500" spans="209:214" ht="20.100000000000001" customHeight="1" x14ac:dyDescent="0.25">
      <c r="HA5500" s="2"/>
      <c r="HB5500" s="2">
        <f t="shared" si="1323"/>
        <v>31.359999999997591</v>
      </c>
      <c r="HC5500" s="147">
        <f t="shared" si="1324"/>
        <v>5.3351876800175228E-5</v>
      </c>
      <c r="HD5500" s="2">
        <f t="shared" si="1325"/>
        <v>1.4508331866658141E-7</v>
      </c>
      <c r="HE5500" s="2">
        <f t="shared" si="1321"/>
        <v>1.4508331866658141E-7</v>
      </c>
      <c r="HF5500" s="24" t="str">
        <f t="shared" si="1322"/>
        <v/>
      </c>
    </row>
    <row r="5501" spans="209:214" ht="20.100000000000001" customHeight="1" x14ac:dyDescent="0.25">
      <c r="HA5501" s="2"/>
      <c r="HB5501" s="2">
        <f t="shared" si="1323"/>
        <v>31.36639999999759</v>
      </c>
      <c r="HC5501" s="147">
        <f t="shared" si="1324"/>
        <v>5.3206793481508646E-5</v>
      </c>
      <c r="HD5501" s="2">
        <f t="shared" si="1325"/>
        <v>1.4469358345784225E-7</v>
      </c>
      <c r="HE5501" s="2">
        <f t="shared" si="1321"/>
        <v>1.4469358345784225E-7</v>
      </c>
      <c r="HF5501" s="24" t="str">
        <f t="shared" si="1322"/>
        <v/>
      </c>
    </row>
    <row r="5502" spans="209:214" ht="20.100000000000001" customHeight="1" x14ac:dyDescent="0.25">
      <c r="HA5502" s="2"/>
      <c r="HB5502" s="2">
        <f t="shared" si="1323"/>
        <v>31.372799999997589</v>
      </c>
      <c r="HC5502" s="147">
        <f t="shared" si="1324"/>
        <v>5.3062099898050804E-5</v>
      </c>
      <c r="HD5502" s="2">
        <f t="shared" si="1325"/>
        <v>1.4430488017328299E-7</v>
      </c>
      <c r="HE5502" s="2">
        <f t="shared" si="1321"/>
        <v>1.4430488017328299E-7</v>
      </c>
      <c r="HF5502" s="24" t="str">
        <f t="shared" si="1322"/>
        <v/>
      </c>
    </row>
    <row r="5503" spans="209:214" ht="20.100000000000001" customHeight="1" x14ac:dyDescent="0.25">
      <c r="HA5503" s="2"/>
      <c r="HB5503" s="2">
        <f t="shared" si="1323"/>
        <v>31.379199999997589</v>
      </c>
      <c r="HC5503" s="147">
        <f t="shared" si="1324"/>
        <v>5.2917795017877521E-5</v>
      </c>
      <c r="HD5503" s="2">
        <f t="shared" si="1325"/>
        <v>1.4391720612669788E-7</v>
      </c>
      <c r="HE5503" s="2">
        <f t="shared" si="1321"/>
        <v>1.4391720612669788E-7</v>
      </c>
      <c r="HF5503" s="24" t="str">
        <f t="shared" si="1322"/>
        <v/>
      </c>
    </row>
    <row r="5504" spans="209:214" ht="20.100000000000001" customHeight="1" x14ac:dyDescent="0.25">
      <c r="HA5504" s="2"/>
      <c r="HB5504" s="2">
        <f t="shared" si="1323"/>
        <v>31.385599999997588</v>
      </c>
      <c r="HC5504" s="147">
        <f t="shared" si="1324"/>
        <v>5.2773877811750823E-5</v>
      </c>
      <c r="HD5504" s="2">
        <f t="shared" si="1325"/>
        <v>1.4353055864042602E-7</v>
      </c>
      <c r="HE5504" s="2">
        <f t="shared" si="1321"/>
        <v>1.4353055864042602E-7</v>
      </c>
      <c r="HF5504" s="24" t="str">
        <f t="shared" si="1322"/>
        <v/>
      </c>
    </row>
    <row r="5505" spans="209:214" ht="20.100000000000001" customHeight="1" x14ac:dyDescent="0.25">
      <c r="HA5505" s="2"/>
      <c r="HB5505" s="2">
        <f t="shared" si="1323"/>
        <v>31.391999999997587</v>
      </c>
      <c r="HC5505" s="147">
        <f t="shared" si="1324"/>
        <v>5.2630347253110397E-5</v>
      </c>
      <c r="HD5505" s="2">
        <f t="shared" si="1325"/>
        <v>1.4314493504249184E-7</v>
      </c>
      <c r="HE5505" s="2">
        <f t="shared" si="1321"/>
        <v>1.4314493504249184E-7</v>
      </c>
      <c r="HF5505" s="24" t="str">
        <f t="shared" si="1322"/>
        <v/>
      </c>
    </row>
    <row r="5506" spans="209:214" ht="20.100000000000001" customHeight="1" x14ac:dyDescent="0.25">
      <c r="HA5506" s="2"/>
      <c r="HB5506" s="2">
        <f t="shared" si="1323"/>
        <v>31.398399999997586</v>
      </c>
      <c r="HC5506" s="147">
        <f t="shared" si="1324"/>
        <v>5.2487202318067905E-5</v>
      </c>
      <c r="HD5506" s="2">
        <f t="shared" si="1325"/>
        <v>1.4276033266828552E-7</v>
      </c>
      <c r="HE5506" s="2">
        <f t="shared" si="1321"/>
        <v>1.4276033266828552E-7</v>
      </c>
      <c r="HF5506" s="24" t="str">
        <f t="shared" si="1322"/>
        <v/>
      </c>
    </row>
    <row r="5507" spans="209:214" ht="20.100000000000001" customHeight="1" x14ac:dyDescent="0.25">
      <c r="HA5507" s="2"/>
      <c r="HB5507" s="2">
        <f t="shared" si="1323"/>
        <v>31.404799999997586</v>
      </c>
      <c r="HC5507" s="147">
        <f t="shared" si="1324"/>
        <v>5.234444198539962E-5</v>
      </c>
      <c r="HD5507" s="2">
        <f t="shared" si="1325"/>
        <v>1.4237674885979735E-7</v>
      </c>
      <c r="HE5507" s="2">
        <f t="shared" si="1321"/>
        <v>1.4237674885979735E-7</v>
      </c>
      <c r="HF5507" s="24" t="str">
        <f t="shared" si="1322"/>
        <v/>
      </c>
    </row>
    <row r="5508" spans="209:214" ht="20.100000000000001" customHeight="1" x14ac:dyDescent="0.25">
      <c r="HA5508" s="2"/>
      <c r="HB5508" s="2">
        <f t="shared" si="1323"/>
        <v>31.411199999997585</v>
      </c>
      <c r="HC5508" s="147">
        <f t="shared" si="1324"/>
        <v>5.2202065236539823E-5</v>
      </c>
      <c r="HD5508" s="2">
        <f t="shared" si="1325"/>
        <v>1.4199418096569902E-7</v>
      </c>
      <c r="HE5508" s="2">
        <f t="shared" si="1321"/>
        <v>1.4199418096569902E-7</v>
      </c>
      <c r="HF5508" s="24" t="str">
        <f t="shared" si="1322"/>
        <v/>
      </c>
    </row>
    <row r="5509" spans="209:214" ht="20.100000000000001" customHeight="1" x14ac:dyDescent="0.25">
      <c r="HA5509" s="2"/>
      <c r="HB5509" s="2">
        <f t="shared" si="1323"/>
        <v>31.417599999997584</v>
      </c>
      <c r="HC5509" s="147">
        <f t="shared" si="1324"/>
        <v>5.2060071055574124E-5</v>
      </c>
      <c r="HD5509" s="2">
        <f t="shared" si="1325"/>
        <v>1.4161262634171628E-7</v>
      </c>
      <c r="HE5509" s="2">
        <f t="shared" si="1321"/>
        <v>1.4161262634171628E-7</v>
      </c>
      <c r="HF5509" s="24" t="str">
        <f t="shared" si="1322"/>
        <v/>
      </c>
    </row>
    <row r="5510" spans="209:214" ht="20.100000000000001" customHeight="1" x14ac:dyDescent="0.25">
      <c r="HA5510" s="2"/>
      <c r="HB5510" s="2">
        <f t="shared" si="1323"/>
        <v>31.423999999997584</v>
      </c>
      <c r="HC5510" s="147">
        <f t="shared" si="1324"/>
        <v>5.1918458429232407E-5</v>
      </c>
      <c r="HD5510" s="2">
        <f t="shared" si="1325"/>
        <v>1.4123208234993783E-7</v>
      </c>
      <c r="HE5510" s="2">
        <f t="shared" si="1321"/>
        <v>1.4123208234993783E-7</v>
      </c>
      <c r="HF5510" s="24" t="str">
        <f t="shared" si="1322"/>
        <v/>
      </c>
    </row>
    <row r="5511" spans="209:214" ht="20.100000000000001" customHeight="1" x14ac:dyDescent="0.25">
      <c r="HA5511" s="2"/>
      <c r="HB5511" s="2">
        <f t="shared" si="1323"/>
        <v>31.430399999997583</v>
      </c>
      <c r="HC5511" s="147">
        <f t="shared" si="1324"/>
        <v>5.1777226346882469E-5</v>
      </c>
      <c r="HD5511" s="2">
        <f t="shared" si="1325"/>
        <v>1.4085254635935057E-7</v>
      </c>
      <c r="HE5511" s="2">
        <f t="shared" si="1321"/>
        <v>1.4085254635935057E-7</v>
      </c>
      <c r="HF5511" s="24" t="str">
        <f t="shared" si="1322"/>
        <v/>
      </c>
    </row>
    <row r="5512" spans="209:214" ht="20.100000000000001" customHeight="1" x14ac:dyDescent="0.25">
      <c r="HA5512" s="2"/>
      <c r="HB5512" s="2">
        <f t="shared" si="1323"/>
        <v>31.436799999997582</v>
      </c>
      <c r="HC5512" s="147">
        <f t="shared" si="1324"/>
        <v>5.1636373800523119E-5</v>
      </c>
      <c r="HD5512" s="2">
        <f t="shared" si="1325"/>
        <v>1.4047401574579223E-7</v>
      </c>
      <c r="HE5512" s="2">
        <f t="shared" si="1321"/>
        <v>1.4047401574579223E-7</v>
      </c>
      <c r="HF5512" s="24" t="str">
        <f t="shared" si="1322"/>
        <v/>
      </c>
    </row>
    <row r="5513" spans="209:214" ht="20.100000000000001" customHeight="1" x14ac:dyDescent="0.25">
      <c r="HA5513" s="2"/>
      <c r="HB5513" s="2">
        <f t="shared" si="1323"/>
        <v>31.443199999997582</v>
      </c>
      <c r="HC5513" s="147">
        <f t="shared" si="1324"/>
        <v>5.1495899784777327E-5</v>
      </c>
      <c r="HD5513" s="2">
        <f t="shared" si="1325"/>
        <v>1.4009648789175481E-7</v>
      </c>
      <c r="HE5513" s="2">
        <f t="shared" si="1321"/>
        <v>1.4009648789175481E-7</v>
      </c>
      <c r="HF5513" s="24" t="str">
        <f t="shared" si="1322"/>
        <v/>
      </c>
    </row>
    <row r="5514" spans="209:214" ht="20.100000000000001" customHeight="1" x14ac:dyDescent="0.25">
      <c r="HA5514" s="2"/>
      <c r="HB5514" s="2">
        <f t="shared" si="1323"/>
        <v>31.449599999997581</v>
      </c>
      <c r="HC5514" s="147">
        <f t="shared" si="1324"/>
        <v>5.1355803296885572E-5</v>
      </c>
      <c r="HD5514" s="2">
        <f t="shared" si="1325"/>
        <v>1.3971996018593739E-7</v>
      </c>
      <c r="HE5514" s="2">
        <f t="shared" si="1321"/>
        <v>1.3971996018593739E-7</v>
      </c>
      <c r="HF5514" s="24" t="str">
        <f t="shared" si="1322"/>
        <v/>
      </c>
    </row>
    <row r="5515" spans="209:214" ht="20.100000000000001" customHeight="1" x14ac:dyDescent="0.25">
      <c r="HA5515" s="2"/>
      <c r="HB5515" s="2">
        <f t="shared" si="1323"/>
        <v>31.45599999999758</v>
      </c>
      <c r="HC5515" s="147">
        <f t="shared" si="1324"/>
        <v>5.1216083336699634E-5</v>
      </c>
      <c r="HD5515" s="2">
        <f t="shared" si="1325"/>
        <v>1.3934443002421509E-7</v>
      </c>
      <c r="HE5515" s="2">
        <f t="shared" si="1321"/>
        <v>1.3934443002421509E-7</v>
      </c>
      <c r="HF5515" s="24" t="str">
        <f t="shared" si="1322"/>
        <v/>
      </c>
    </row>
    <row r="5516" spans="209:214" ht="20.100000000000001" customHeight="1" x14ac:dyDescent="0.25">
      <c r="HA5516" s="2"/>
      <c r="HB5516" s="2">
        <f t="shared" si="1323"/>
        <v>31.462399999997579</v>
      </c>
      <c r="HC5516" s="147">
        <f t="shared" si="1324"/>
        <v>5.1076738906675419E-5</v>
      </c>
      <c r="HD5516" s="2">
        <f t="shared" si="1325"/>
        <v>1.3896989480915799E-7</v>
      </c>
      <c r="HE5516" s="2">
        <f t="shared" si="1321"/>
        <v>1.3896989480915799E-7</v>
      </c>
      <c r="HF5516" s="24" t="str">
        <f t="shared" si="1322"/>
        <v/>
      </c>
    </row>
    <row r="5517" spans="209:214" ht="20.100000000000001" customHeight="1" x14ac:dyDescent="0.25">
      <c r="HA5517" s="2"/>
      <c r="HB5517" s="2">
        <f t="shared" si="1323"/>
        <v>31.468799999997579</v>
      </c>
      <c r="HC5517" s="147">
        <f t="shared" si="1324"/>
        <v>5.0937769011866261E-5</v>
      </c>
      <c r="HD5517" s="2">
        <f t="shared" si="1325"/>
        <v>1.3859635194950258E-7</v>
      </c>
      <c r="HE5517" s="2">
        <f t="shared" si="1321"/>
        <v>1.3859635194950258E-7</v>
      </c>
      <c r="HF5517" s="24" t="str">
        <f t="shared" si="1322"/>
        <v/>
      </c>
    </row>
    <row r="5518" spans="209:214" ht="20.100000000000001" customHeight="1" x14ac:dyDescent="0.25">
      <c r="HA5518" s="2"/>
      <c r="HB5518" s="2">
        <f t="shared" si="1323"/>
        <v>31.475199999997578</v>
      </c>
      <c r="HC5518" s="147">
        <f t="shared" si="1324"/>
        <v>5.0799172659916759E-5</v>
      </c>
      <c r="HD5518" s="2">
        <f t="shared" si="1325"/>
        <v>1.3822379886089034E-7</v>
      </c>
      <c r="HE5518" s="2">
        <f t="shared" si="1321"/>
        <v>1.3822379886089034E-7</v>
      </c>
      <c r="HF5518" s="24" t="str">
        <f t="shared" si="1322"/>
        <v/>
      </c>
    </row>
    <row r="5519" spans="209:214" ht="20.100000000000001" customHeight="1" x14ac:dyDescent="0.25">
      <c r="HA5519" s="2"/>
      <c r="HB5519" s="2">
        <f t="shared" si="1323"/>
        <v>31.481599999997577</v>
      </c>
      <c r="HC5519" s="147">
        <f t="shared" si="1324"/>
        <v>5.0660948861055868E-5</v>
      </c>
      <c r="HD5519" s="2">
        <f t="shared" si="1325"/>
        <v>1.3785223296554252E-7</v>
      </c>
      <c r="HE5519" s="2">
        <f t="shared" si="1321"/>
        <v>1.3785223296554252E-7</v>
      </c>
      <c r="HF5519" s="24" t="str">
        <f t="shared" si="1322"/>
        <v/>
      </c>
    </row>
    <row r="5520" spans="209:214" ht="20.100000000000001" customHeight="1" x14ac:dyDescent="0.25">
      <c r="HA5520" s="2"/>
      <c r="HB5520" s="2">
        <f t="shared" si="1323"/>
        <v>31.487999999997577</v>
      </c>
      <c r="HC5520" s="147">
        <f t="shared" si="1324"/>
        <v>5.0523096628090326E-5</v>
      </c>
      <c r="HD5520" s="2">
        <f t="shared" si="1325"/>
        <v>1.3748165169201617E-7</v>
      </c>
      <c r="HE5520" s="2">
        <f t="shared" si="1321"/>
        <v>1.3748165169201617E-7</v>
      </c>
      <c r="HF5520" s="24" t="str">
        <f t="shared" si="1322"/>
        <v/>
      </c>
    </row>
    <row r="5521" spans="209:214" ht="20.100000000000001" customHeight="1" x14ac:dyDescent="0.25">
      <c r="HA5521" s="2"/>
      <c r="HB5521" s="2">
        <f t="shared" si="1323"/>
        <v>31.494399999997576</v>
      </c>
      <c r="HC5521" s="147">
        <f t="shared" si="1324"/>
        <v>5.038561497639831E-5</v>
      </c>
      <c r="HD5521" s="2">
        <f t="shared" si="1325"/>
        <v>1.3711205247598341E-7</v>
      </c>
      <c r="HE5521" s="2">
        <f t="shared" si="1321"/>
        <v>1.3711205247598341E-7</v>
      </c>
      <c r="HF5521" s="24" t="str">
        <f t="shared" si="1322"/>
        <v/>
      </c>
    </row>
    <row r="5522" spans="209:214" ht="20.100000000000001" customHeight="1" x14ac:dyDescent="0.25">
      <c r="HA5522" s="2"/>
      <c r="HB5522" s="2">
        <f t="shared" si="1323"/>
        <v>31.500799999997575</v>
      </c>
      <c r="HC5522" s="147">
        <f t="shared" si="1324"/>
        <v>5.0248502923922326E-5</v>
      </c>
      <c r="HD5522" s="2">
        <f t="shared" si="1325"/>
        <v>1.3674343275882198E-7</v>
      </c>
      <c r="HE5522" s="2">
        <f t="shared" si="1321"/>
        <v>1.3674343275882198E-7</v>
      </c>
      <c r="HF5522" s="24" t="str">
        <f t="shared" si="1322"/>
        <v/>
      </c>
    </row>
    <row r="5523" spans="209:214" ht="20.100000000000001" customHeight="1" x14ac:dyDescent="0.25">
      <c r="HA5523" s="2"/>
      <c r="HB5523" s="2">
        <f t="shared" si="1323"/>
        <v>31.507199999997574</v>
      </c>
      <c r="HC5523" s="147">
        <f t="shared" si="1324"/>
        <v>5.0111759491163504E-5</v>
      </c>
      <c r="HD5523" s="2">
        <f t="shared" si="1325"/>
        <v>1.3637578998956004E-7</v>
      </c>
      <c r="HE5523" s="2">
        <f t="shared" si="1321"/>
        <v>1.3637578998956004E-7</v>
      </c>
      <c r="HF5523" s="24" t="str">
        <f t="shared" si="1322"/>
        <v/>
      </c>
    </row>
    <row r="5524" spans="209:214" ht="20.100000000000001" customHeight="1" x14ac:dyDescent="0.25">
      <c r="HA5524" s="2"/>
      <c r="HB5524" s="2">
        <f t="shared" si="1323"/>
        <v>31.513599999997574</v>
      </c>
      <c r="HC5524" s="147">
        <f t="shared" si="1324"/>
        <v>4.9975383701173944E-5</v>
      </c>
      <c r="HD5524" s="2">
        <f t="shared" si="1325"/>
        <v>1.360091216222808E-7</v>
      </c>
      <c r="HE5524" s="2">
        <f t="shared" si="1321"/>
        <v>1.360091216222808E-7</v>
      </c>
      <c r="HF5524" s="24" t="str">
        <f t="shared" si="1322"/>
        <v/>
      </c>
    </row>
    <row r="5525" spans="209:214" ht="20.100000000000001" customHeight="1" x14ac:dyDescent="0.25">
      <c r="HA5525" s="2"/>
      <c r="HB5525" s="2">
        <f t="shared" si="1323"/>
        <v>31.519999999997573</v>
      </c>
      <c r="HC5525" s="147">
        <f t="shared" si="1324"/>
        <v>4.9839374579551664E-5</v>
      </c>
      <c r="HD5525" s="2">
        <f t="shared" si="1325"/>
        <v>1.3564342511890087E-7</v>
      </c>
      <c r="HE5525" s="2">
        <f t="shared" si="1321"/>
        <v>1.3564342511890087E-7</v>
      </c>
      <c r="HF5525" s="24" t="str">
        <f t="shared" si="1322"/>
        <v/>
      </c>
    </row>
    <row r="5526" spans="209:214" ht="20.100000000000001" customHeight="1" x14ac:dyDescent="0.25">
      <c r="HA5526" s="2"/>
      <c r="HB5526" s="2">
        <f t="shared" si="1323"/>
        <v>31.526399999997572</v>
      </c>
      <c r="HC5526" s="147">
        <f t="shared" si="1324"/>
        <v>4.9703731154432763E-5</v>
      </c>
      <c r="HD5526" s="2">
        <f t="shared" si="1325"/>
        <v>1.3527869794719831E-7</v>
      </c>
      <c r="HE5526" s="2">
        <f t="shared" si="1321"/>
        <v>1.3527869794719831E-7</v>
      </c>
      <c r="HF5526" s="24" t="str">
        <f t="shared" si="1322"/>
        <v/>
      </c>
    </row>
    <row r="5527" spans="209:214" ht="20.100000000000001" customHeight="1" x14ac:dyDescent="0.25">
      <c r="HA5527" s="2"/>
      <c r="HB5527" s="2">
        <f t="shared" si="1323"/>
        <v>31.532799999997572</v>
      </c>
      <c r="HC5527" s="147">
        <f t="shared" si="1324"/>
        <v>4.9568452456485564E-5</v>
      </c>
      <c r="HD5527" s="2">
        <f t="shared" si="1325"/>
        <v>1.3491493758121246E-7</v>
      </c>
      <c r="HE5527" s="2">
        <f t="shared" si="1321"/>
        <v>1.3491493758121246E-7</v>
      </c>
      <c r="HF5527" s="24" t="str">
        <f t="shared" si="1322"/>
        <v/>
      </c>
    </row>
    <row r="5528" spans="209:214" ht="20.100000000000001" customHeight="1" x14ac:dyDescent="0.25">
      <c r="HA5528" s="2"/>
      <c r="HB5528" s="2">
        <f t="shared" si="1323"/>
        <v>31.539199999997571</v>
      </c>
      <c r="HC5528" s="147">
        <f t="shared" si="1324"/>
        <v>4.9433537518904352E-5</v>
      </c>
      <c r="HD5528" s="2">
        <f t="shared" si="1325"/>
        <v>1.3455214150212482E-7</v>
      </c>
      <c r="HE5528" s="2">
        <f t="shared" ref="HE5528:HE5591" si="1326">IF(HC5528&lt;(1-$HA$604),HD5528,"")</f>
        <v>1.3455214150212482E-7</v>
      </c>
      <c r="HF5528" s="24" t="str">
        <f t="shared" ref="HF5528:HF5591" si="1327">IF(HC5528&lt;(1-$HA$610),HD5528,"")</f>
        <v/>
      </c>
    </row>
    <row r="5529" spans="209:214" ht="20.100000000000001" customHeight="1" x14ac:dyDescent="0.25">
      <c r="HA5529" s="2"/>
      <c r="HB5529" s="2">
        <f t="shared" ref="HB5529:HB5592" si="1328">HB5528+$HE$597</f>
        <v>31.54559999999757</v>
      </c>
      <c r="HC5529" s="147">
        <f t="shared" ref="HC5529:HC5592" si="1329">_xlfn.CHISQ.DIST.RT(HB5529,7)</f>
        <v>4.9298985377402227E-5</v>
      </c>
      <c r="HD5529" s="2">
        <f t="shared" ref="HD5529:HD5592" si="1330">HC5529-HC5530</f>
        <v>1.3419030719664634E-7</v>
      </c>
      <c r="HE5529" s="2">
        <f t="shared" si="1326"/>
        <v>1.3419030719664634E-7</v>
      </c>
      <c r="HF5529" s="24" t="str">
        <f t="shared" si="1327"/>
        <v/>
      </c>
    </row>
    <row r="5530" spans="209:214" ht="20.100000000000001" customHeight="1" x14ac:dyDescent="0.25">
      <c r="HA5530" s="2"/>
      <c r="HB5530" s="2">
        <f t="shared" si="1328"/>
        <v>31.55199999999757</v>
      </c>
      <c r="HC5530" s="147">
        <f t="shared" si="1329"/>
        <v>4.9164795070205581E-5</v>
      </c>
      <c r="HD5530" s="2">
        <f t="shared" si="1330"/>
        <v>1.3382943215880632E-7</v>
      </c>
      <c r="HE5530" s="2">
        <f t="shared" si="1326"/>
        <v>1.3382943215880632E-7</v>
      </c>
      <c r="HF5530" s="24" t="str">
        <f t="shared" si="1327"/>
        <v/>
      </c>
    </row>
    <row r="5531" spans="209:214" ht="20.100000000000001" customHeight="1" x14ac:dyDescent="0.25">
      <c r="HA5531" s="2"/>
      <c r="HB5531" s="2">
        <f t="shared" si="1328"/>
        <v>31.558399999997569</v>
      </c>
      <c r="HC5531" s="147">
        <f t="shared" si="1329"/>
        <v>4.9030965638046774E-5</v>
      </c>
      <c r="HD5531" s="2">
        <f t="shared" si="1330"/>
        <v>1.334695138881093E-7</v>
      </c>
      <c r="HE5531" s="2">
        <f t="shared" si="1326"/>
        <v>1.334695138881093E-7</v>
      </c>
      <c r="HF5531" s="24" t="str">
        <f t="shared" si="1327"/>
        <v/>
      </c>
    </row>
    <row r="5532" spans="209:214" ht="20.100000000000001" customHeight="1" x14ac:dyDescent="0.25">
      <c r="HA5532" s="2"/>
      <c r="HB5532" s="2">
        <f t="shared" si="1328"/>
        <v>31.564799999997568</v>
      </c>
      <c r="HC5532" s="147">
        <f t="shared" si="1329"/>
        <v>4.8897496124158665E-5</v>
      </c>
      <c r="HD5532" s="2">
        <f t="shared" si="1330"/>
        <v>1.3311054989141206E-7</v>
      </c>
      <c r="HE5532" s="2">
        <f t="shared" si="1326"/>
        <v>1.3311054989141206E-7</v>
      </c>
      <c r="HF5532" s="24" t="str">
        <f t="shared" si="1327"/>
        <v/>
      </c>
    </row>
    <row r="5533" spans="209:214" ht="20.100000000000001" customHeight="1" x14ac:dyDescent="0.25">
      <c r="HA5533" s="2"/>
      <c r="HB5533" s="2">
        <f t="shared" si="1328"/>
        <v>31.571199999997567</v>
      </c>
      <c r="HC5533" s="147">
        <f t="shared" si="1329"/>
        <v>4.8764385574267253E-5</v>
      </c>
      <c r="HD5533" s="2">
        <f t="shared" si="1330"/>
        <v>1.3275253768113467E-7</v>
      </c>
      <c r="HE5533" s="2">
        <f t="shared" si="1326"/>
        <v>1.3275253768113467E-7</v>
      </c>
      <c r="HF5533" s="24" t="str">
        <f t="shared" si="1327"/>
        <v/>
      </c>
    </row>
    <row r="5534" spans="209:214" ht="20.100000000000001" customHeight="1" x14ac:dyDescent="0.25">
      <c r="HA5534" s="2"/>
      <c r="HB5534" s="2">
        <f t="shared" si="1328"/>
        <v>31.577599999997567</v>
      </c>
      <c r="HC5534" s="147">
        <f t="shared" si="1329"/>
        <v>4.8631633036586118E-5</v>
      </c>
      <c r="HD5534" s="2">
        <f t="shared" si="1330"/>
        <v>1.3239547477656837E-7</v>
      </c>
      <c r="HE5534" s="2">
        <f t="shared" si="1326"/>
        <v>1.3239547477656837E-7</v>
      </c>
      <c r="HF5534" s="24" t="str">
        <f t="shared" si="1327"/>
        <v/>
      </c>
    </row>
    <row r="5535" spans="209:214" ht="20.100000000000001" customHeight="1" x14ac:dyDescent="0.25">
      <c r="HA5535" s="2"/>
      <c r="HB5535" s="2">
        <f t="shared" si="1328"/>
        <v>31.583999999997566</v>
      </c>
      <c r="HC5535" s="147">
        <f t="shared" si="1329"/>
        <v>4.849923756180955E-5</v>
      </c>
      <c r="HD5535" s="2">
        <f t="shared" si="1330"/>
        <v>1.3203935870275741E-7</v>
      </c>
      <c r="HE5535" s="2">
        <f t="shared" si="1326"/>
        <v>1.3203935870275741E-7</v>
      </c>
      <c r="HF5535" s="24" t="str">
        <f t="shared" si="1327"/>
        <v/>
      </c>
    </row>
    <row r="5536" spans="209:214" ht="20.100000000000001" customHeight="1" x14ac:dyDescent="0.25">
      <c r="HA5536" s="2"/>
      <c r="HB5536" s="2">
        <f t="shared" si="1328"/>
        <v>31.590399999997565</v>
      </c>
      <c r="HC5536" s="147">
        <f t="shared" si="1329"/>
        <v>4.8367198203106793E-5</v>
      </c>
      <c r="HD5536" s="2">
        <f t="shared" si="1330"/>
        <v>1.3168418699178661E-7</v>
      </c>
      <c r="HE5536" s="2">
        <f t="shared" si="1326"/>
        <v>1.3168418699178661E-7</v>
      </c>
      <c r="HF5536" s="24" t="str">
        <f t="shared" si="1327"/>
        <v/>
      </c>
    </row>
    <row r="5537" spans="209:214" ht="20.100000000000001" customHeight="1" x14ac:dyDescent="0.25">
      <c r="HA5537" s="2"/>
      <c r="HB5537" s="2">
        <f t="shared" si="1328"/>
        <v>31.596799999997565</v>
      </c>
      <c r="HC5537" s="147">
        <f t="shared" si="1329"/>
        <v>4.8235514016115006E-5</v>
      </c>
      <c r="HD5537" s="2">
        <f t="shared" si="1330"/>
        <v>1.3132995718177841E-7</v>
      </c>
      <c r="HE5537" s="2">
        <f t="shared" si="1326"/>
        <v>1.3132995718177841E-7</v>
      </c>
      <c r="HF5537" s="24" t="str">
        <f t="shared" si="1327"/>
        <v/>
      </c>
    </row>
    <row r="5538" spans="209:214" ht="20.100000000000001" customHeight="1" x14ac:dyDescent="0.25">
      <c r="HA5538" s="2"/>
      <c r="HB5538" s="2">
        <f t="shared" si="1328"/>
        <v>31.603199999997564</v>
      </c>
      <c r="HC5538" s="147">
        <f t="shared" si="1329"/>
        <v>4.8104184058933228E-5</v>
      </c>
      <c r="HD5538" s="2">
        <f t="shared" si="1330"/>
        <v>1.3097666681644569E-7</v>
      </c>
      <c r="HE5538" s="2">
        <f t="shared" si="1326"/>
        <v>1.3097666681644569E-7</v>
      </c>
      <c r="HF5538" s="24" t="str">
        <f t="shared" si="1327"/>
        <v/>
      </c>
    </row>
    <row r="5539" spans="209:214" ht="20.100000000000001" customHeight="1" x14ac:dyDescent="0.25">
      <c r="HA5539" s="2"/>
      <c r="HB5539" s="2">
        <f t="shared" si="1328"/>
        <v>31.609599999997563</v>
      </c>
      <c r="HC5539" s="147">
        <f t="shared" si="1329"/>
        <v>4.7973207392116782E-5</v>
      </c>
      <c r="HD5539" s="2">
        <f t="shared" si="1330"/>
        <v>1.306243134471314E-7</v>
      </c>
      <c r="HE5539" s="2">
        <f t="shared" si="1326"/>
        <v>1.306243134471314E-7</v>
      </c>
      <c r="HF5539" s="24" t="str">
        <f t="shared" si="1327"/>
        <v/>
      </c>
    </row>
    <row r="5540" spans="209:214" ht="20.100000000000001" customHeight="1" x14ac:dyDescent="0.25">
      <c r="HA5540" s="2"/>
      <c r="HB5540" s="2">
        <f t="shared" si="1328"/>
        <v>31.615999999997562</v>
      </c>
      <c r="HC5540" s="147">
        <f t="shared" si="1329"/>
        <v>4.784258307866965E-5</v>
      </c>
      <c r="HD5540" s="2">
        <f t="shared" si="1330"/>
        <v>1.3027289463021324E-7</v>
      </c>
      <c r="HE5540" s="2">
        <f t="shared" si="1326"/>
        <v>1.3027289463021324E-7</v>
      </c>
      <c r="HF5540" s="24" t="str">
        <f t="shared" si="1327"/>
        <v/>
      </c>
    </row>
    <row r="5541" spans="209:214" ht="20.100000000000001" customHeight="1" x14ac:dyDescent="0.25">
      <c r="HA5541" s="2"/>
      <c r="HB5541" s="2">
        <f t="shared" si="1328"/>
        <v>31.622399999997562</v>
      </c>
      <c r="HC5541" s="147">
        <f t="shared" si="1329"/>
        <v>4.7712310184039437E-5</v>
      </c>
      <c r="HD5541" s="2">
        <f t="shared" si="1330"/>
        <v>1.2992240792887908E-7</v>
      </c>
      <c r="HE5541" s="2">
        <f t="shared" si="1326"/>
        <v>1.2992240792887908E-7</v>
      </c>
      <c r="HF5541" s="24" t="str">
        <f t="shared" si="1327"/>
        <v/>
      </c>
    </row>
    <row r="5542" spans="209:214" ht="20.100000000000001" customHeight="1" x14ac:dyDescent="0.25">
      <c r="HA5542" s="2"/>
      <c r="HB5542" s="2">
        <f t="shared" si="1328"/>
        <v>31.628799999997561</v>
      </c>
      <c r="HC5542" s="147">
        <f t="shared" si="1329"/>
        <v>4.7582387776110558E-5</v>
      </c>
      <c r="HD5542" s="2">
        <f t="shared" si="1330"/>
        <v>1.2957285091244928E-7</v>
      </c>
      <c r="HE5542" s="2">
        <f t="shared" si="1326"/>
        <v>1.2957285091244928E-7</v>
      </c>
      <c r="HF5542" s="24" t="str">
        <f t="shared" si="1327"/>
        <v/>
      </c>
    </row>
    <row r="5543" spans="209:214" ht="20.100000000000001" customHeight="1" x14ac:dyDescent="0.25">
      <c r="HA5543" s="2"/>
      <c r="HB5543" s="2">
        <f t="shared" si="1328"/>
        <v>31.63519999999756</v>
      </c>
      <c r="HC5543" s="147">
        <f t="shared" si="1329"/>
        <v>4.7452814925198109E-5</v>
      </c>
      <c r="HD5543" s="2">
        <f t="shared" si="1330"/>
        <v>1.2922422115638351E-7</v>
      </c>
      <c r="HE5543" s="2">
        <f t="shared" si="1326"/>
        <v>1.2922422115638351E-7</v>
      </c>
      <c r="HF5543" s="24" t="str">
        <f t="shared" si="1327"/>
        <v/>
      </c>
    </row>
    <row r="5544" spans="209:214" ht="20.100000000000001" customHeight="1" x14ac:dyDescent="0.25">
      <c r="HA5544" s="2"/>
      <c r="HB5544" s="2">
        <f t="shared" si="1328"/>
        <v>31.64159999999756</v>
      </c>
      <c r="HC5544" s="147">
        <f t="shared" si="1329"/>
        <v>4.7323590704041725E-5</v>
      </c>
      <c r="HD5544" s="2">
        <f t="shared" si="1330"/>
        <v>1.2887651624243659E-7</v>
      </c>
      <c r="HE5544" s="2">
        <f t="shared" si="1326"/>
        <v>1.2887651624243659E-7</v>
      </c>
      <c r="HF5544" s="24" t="str">
        <f t="shared" si="1327"/>
        <v/>
      </c>
    </row>
    <row r="5545" spans="209:214" ht="20.100000000000001" customHeight="1" x14ac:dyDescent="0.25">
      <c r="HA5545" s="2"/>
      <c r="HB5545" s="2">
        <f t="shared" si="1328"/>
        <v>31.647999999997559</v>
      </c>
      <c r="HC5545" s="147">
        <f t="shared" si="1329"/>
        <v>4.7194714187799289E-5</v>
      </c>
      <c r="HD5545" s="2">
        <f t="shared" si="1330"/>
        <v>1.2852973375856362E-7</v>
      </c>
      <c r="HE5545" s="2">
        <f t="shared" si="1326"/>
        <v>1.2852973375856362E-7</v>
      </c>
      <c r="HF5545" s="24" t="str">
        <f t="shared" si="1327"/>
        <v/>
      </c>
    </row>
    <row r="5546" spans="209:214" ht="20.100000000000001" customHeight="1" x14ac:dyDescent="0.25">
      <c r="HA5546" s="2"/>
      <c r="HB5546" s="2">
        <f t="shared" si="1328"/>
        <v>31.654399999997558</v>
      </c>
      <c r="HC5546" s="147">
        <f t="shared" si="1329"/>
        <v>4.7066184454040725E-5</v>
      </c>
      <c r="HD5546" s="2">
        <f t="shared" si="1330"/>
        <v>1.2818387129836433E-7</v>
      </c>
      <c r="HE5546" s="2">
        <f t="shared" si="1326"/>
        <v>1.2818387129836433E-7</v>
      </c>
      <c r="HF5546" s="24" t="str">
        <f t="shared" si="1327"/>
        <v/>
      </c>
    </row>
    <row r="5547" spans="209:214" ht="20.100000000000001" customHeight="1" x14ac:dyDescent="0.25">
      <c r="HA5547" s="2"/>
      <c r="HB5547" s="2">
        <f t="shared" si="1328"/>
        <v>31.660799999997558</v>
      </c>
      <c r="HC5547" s="147">
        <f t="shared" si="1329"/>
        <v>4.6938000582742361E-5</v>
      </c>
      <c r="HD5547" s="2">
        <f t="shared" si="1330"/>
        <v>1.2783892646293297E-7</v>
      </c>
      <c r="HE5547" s="2">
        <f t="shared" si="1326"/>
        <v>1.2783892646293297E-7</v>
      </c>
      <c r="HF5547" s="24" t="str">
        <f t="shared" si="1327"/>
        <v/>
      </c>
    </row>
    <row r="5548" spans="209:214" ht="20.100000000000001" customHeight="1" x14ac:dyDescent="0.25">
      <c r="HA5548" s="2"/>
      <c r="HB5548" s="2">
        <f t="shared" si="1328"/>
        <v>31.667199999997557</v>
      </c>
      <c r="HC5548" s="147">
        <f t="shared" si="1329"/>
        <v>4.6810161656279428E-5</v>
      </c>
      <c r="HD5548" s="2">
        <f t="shared" si="1330"/>
        <v>1.2749489685747703E-7</v>
      </c>
      <c r="HE5548" s="2">
        <f t="shared" si="1326"/>
        <v>1.2749489685747703E-7</v>
      </c>
      <c r="HF5548" s="24" t="str">
        <f t="shared" si="1327"/>
        <v/>
      </c>
    </row>
    <row r="5549" spans="209:214" ht="20.100000000000001" customHeight="1" x14ac:dyDescent="0.25">
      <c r="HA5549" s="2"/>
      <c r="HB5549" s="2">
        <f t="shared" si="1328"/>
        <v>31.673599999997556</v>
      </c>
      <c r="HC5549" s="147">
        <f t="shared" si="1329"/>
        <v>4.6682666759421951E-5</v>
      </c>
      <c r="HD5549" s="2">
        <f t="shared" si="1330"/>
        <v>1.2715178009536937E-7</v>
      </c>
      <c r="HE5549" s="2">
        <f t="shared" si="1326"/>
        <v>1.2715178009536937E-7</v>
      </c>
      <c r="HF5549" s="24" t="str">
        <f t="shared" si="1327"/>
        <v/>
      </c>
    </row>
    <row r="5550" spans="209:214" ht="20.100000000000001" customHeight="1" x14ac:dyDescent="0.25">
      <c r="HA5550" s="2"/>
      <c r="HB5550" s="2">
        <f t="shared" si="1328"/>
        <v>31.679999999997555</v>
      </c>
      <c r="HC5550" s="147">
        <f t="shared" si="1329"/>
        <v>4.6555514979326581E-5</v>
      </c>
      <c r="HD5550" s="2">
        <f t="shared" si="1330"/>
        <v>1.2680957379451616E-7</v>
      </c>
      <c r="HE5550" s="2">
        <f t="shared" si="1326"/>
        <v>1.2680957379451616E-7</v>
      </c>
      <c r="HF5550" s="24" t="str">
        <f t="shared" si="1327"/>
        <v/>
      </c>
    </row>
    <row r="5551" spans="209:214" ht="20.100000000000001" customHeight="1" x14ac:dyDescent="0.25">
      <c r="HA5551" s="2"/>
      <c r="HB5551" s="2">
        <f t="shared" si="1328"/>
        <v>31.686399999997555</v>
      </c>
      <c r="HC5551" s="147">
        <f t="shared" si="1329"/>
        <v>4.6428705405532065E-5</v>
      </c>
      <c r="HD5551" s="2">
        <f t="shared" si="1330"/>
        <v>1.2646827558008097E-7</v>
      </c>
      <c r="HE5551" s="2">
        <f t="shared" si="1326"/>
        <v>1.2646827558008097E-7</v>
      </c>
      <c r="HF5551" s="24" t="str">
        <f t="shared" si="1327"/>
        <v/>
      </c>
    </row>
    <row r="5552" spans="209:214" ht="20.100000000000001" customHeight="1" x14ac:dyDescent="0.25">
      <c r="HA5552" s="2"/>
      <c r="HB5552" s="2">
        <f t="shared" si="1328"/>
        <v>31.692799999997554</v>
      </c>
      <c r="HC5552" s="147">
        <f t="shared" si="1329"/>
        <v>4.6302237129951984E-5</v>
      </c>
      <c r="HD5552" s="2">
        <f t="shared" si="1330"/>
        <v>1.2612788308204528E-7</v>
      </c>
      <c r="HE5552" s="2">
        <f t="shared" si="1326"/>
        <v>1.2612788308204528E-7</v>
      </c>
      <c r="HF5552" s="24" t="str">
        <f t="shared" si="1327"/>
        <v/>
      </c>
    </row>
    <row r="5553" spans="209:214" ht="20.100000000000001" customHeight="1" x14ac:dyDescent="0.25">
      <c r="HA5553" s="2"/>
      <c r="HB5553" s="2">
        <f t="shared" si="1328"/>
        <v>31.699199999997553</v>
      </c>
      <c r="HC5553" s="147">
        <f t="shared" si="1329"/>
        <v>4.6176109246869939E-5</v>
      </c>
      <c r="HD5553" s="2">
        <f t="shared" si="1330"/>
        <v>1.2578839393787835E-7</v>
      </c>
      <c r="HE5553" s="2">
        <f t="shared" si="1326"/>
        <v>1.2578839393787835E-7</v>
      </c>
      <c r="HF5553" s="24" t="str">
        <f t="shared" si="1327"/>
        <v/>
      </c>
    </row>
    <row r="5554" spans="209:214" ht="20.100000000000001" customHeight="1" x14ac:dyDescent="0.25">
      <c r="HA5554" s="2"/>
      <c r="HB5554" s="2">
        <f t="shared" si="1328"/>
        <v>31.705599999997553</v>
      </c>
      <c r="HC5554" s="147">
        <f t="shared" si="1329"/>
        <v>4.6050320852932061E-5</v>
      </c>
      <c r="HD5554" s="2">
        <f t="shared" si="1330"/>
        <v>1.254498057900571E-7</v>
      </c>
      <c r="HE5554" s="2">
        <f t="shared" si="1326"/>
        <v>1.254498057900571E-7</v>
      </c>
      <c r="HF5554" s="24" t="str">
        <f t="shared" si="1327"/>
        <v/>
      </c>
    </row>
    <row r="5555" spans="209:214" ht="20.100000000000001" customHeight="1" x14ac:dyDescent="0.25">
      <c r="HA5555" s="2"/>
      <c r="HB5555" s="2">
        <f t="shared" si="1328"/>
        <v>31.711999999997552</v>
      </c>
      <c r="HC5555" s="147">
        <f t="shared" si="1329"/>
        <v>4.5924871047142004E-5</v>
      </c>
      <c r="HD5555" s="2">
        <f t="shared" si="1330"/>
        <v>1.251121162871503E-7</v>
      </c>
      <c r="HE5555" s="2">
        <f t="shared" si="1326"/>
        <v>1.251121162871503E-7</v>
      </c>
      <c r="HF5555" s="24" t="str">
        <f t="shared" si="1327"/>
        <v/>
      </c>
    </row>
    <row r="5556" spans="209:214" ht="20.100000000000001" customHeight="1" x14ac:dyDescent="0.25">
      <c r="HA5556" s="2"/>
      <c r="HB5556" s="2">
        <f t="shared" si="1328"/>
        <v>31.718399999997551</v>
      </c>
      <c r="HC5556" s="147">
        <f t="shared" si="1329"/>
        <v>4.5799758930854853E-5</v>
      </c>
      <c r="HD5556" s="2">
        <f t="shared" si="1330"/>
        <v>1.2477532308438101E-7</v>
      </c>
      <c r="HE5556" s="2">
        <f t="shared" si="1326"/>
        <v>1.2477532308438101E-7</v>
      </c>
      <c r="HF5556" s="24" t="str">
        <f t="shared" si="1327"/>
        <v/>
      </c>
    </row>
    <row r="5557" spans="209:214" ht="20.100000000000001" customHeight="1" x14ac:dyDescent="0.25">
      <c r="HA5557" s="2"/>
      <c r="HB5557" s="2">
        <f t="shared" si="1328"/>
        <v>31.724799999997551</v>
      </c>
      <c r="HC5557" s="147">
        <f t="shared" si="1329"/>
        <v>4.5674983607770472E-5</v>
      </c>
      <c r="HD5557" s="2">
        <f t="shared" si="1330"/>
        <v>1.2443942384248141E-7</v>
      </c>
      <c r="HE5557" s="2">
        <f t="shared" si="1326"/>
        <v>1.2443942384248141E-7</v>
      </c>
      <c r="HF5557" s="24" t="str">
        <f t="shared" si="1327"/>
        <v/>
      </c>
    </row>
    <row r="5558" spans="209:214" ht="20.100000000000001" customHeight="1" x14ac:dyDescent="0.25">
      <c r="HA5558" s="2"/>
      <c r="HB5558" s="2">
        <f t="shared" si="1328"/>
        <v>31.73119999999755</v>
      </c>
      <c r="HC5558" s="147">
        <f t="shared" si="1329"/>
        <v>4.5550544183927991E-5</v>
      </c>
      <c r="HD5558" s="2">
        <f t="shared" si="1330"/>
        <v>1.2410441622792993E-7</v>
      </c>
      <c r="HE5558" s="2">
        <f t="shared" si="1326"/>
        <v>1.2410441622792993E-7</v>
      </c>
      <c r="HF5558" s="24" t="str">
        <f t="shared" si="1327"/>
        <v/>
      </c>
    </row>
    <row r="5559" spans="209:214" ht="20.100000000000001" customHeight="1" x14ac:dyDescent="0.25">
      <c r="HA5559" s="2"/>
      <c r="HB5559" s="2">
        <f t="shared" si="1328"/>
        <v>31.737599999997549</v>
      </c>
      <c r="HC5559" s="147">
        <f t="shared" si="1329"/>
        <v>4.5426439767700061E-5</v>
      </c>
      <c r="HD5559" s="2">
        <f t="shared" si="1330"/>
        <v>1.23770297913778E-7</v>
      </c>
      <c r="HE5559" s="2">
        <f t="shared" si="1326"/>
        <v>1.23770297913778E-7</v>
      </c>
      <c r="HF5559" s="24" t="str">
        <f t="shared" si="1327"/>
        <v/>
      </c>
    </row>
    <row r="5560" spans="209:214" ht="20.100000000000001" customHeight="1" x14ac:dyDescent="0.25">
      <c r="HA5560" s="2"/>
      <c r="HB5560" s="2">
        <f t="shared" si="1328"/>
        <v>31.743999999997548</v>
      </c>
      <c r="HC5560" s="147">
        <f t="shared" si="1329"/>
        <v>4.5302669469786283E-5</v>
      </c>
      <c r="HD5560" s="2">
        <f t="shared" si="1330"/>
        <v>1.2343706657891816E-7</v>
      </c>
      <c r="HE5560" s="2">
        <f t="shared" si="1326"/>
        <v>1.2343706657891816E-7</v>
      </c>
      <c r="HF5560" s="24" t="str">
        <f t="shared" si="1327"/>
        <v/>
      </c>
    </row>
    <row r="5561" spans="209:214" ht="20.100000000000001" customHeight="1" x14ac:dyDescent="0.25">
      <c r="HA5561" s="2"/>
      <c r="HB5561" s="2">
        <f t="shared" si="1328"/>
        <v>31.750399999997548</v>
      </c>
      <c r="HC5561" s="147">
        <f t="shared" si="1329"/>
        <v>4.5179232403207365E-5</v>
      </c>
      <c r="HD5561" s="2">
        <f t="shared" si="1330"/>
        <v>1.2310471990742682E-7</v>
      </c>
      <c r="HE5561" s="2">
        <f t="shared" si="1326"/>
        <v>1.2310471990742682E-7</v>
      </c>
      <c r="HF5561" s="24" t="str">
        <f t="shared" si="1327"/>
        <v/>
      </c>
    </row>
    <row r="5562" spans="209:214" ht="20.100000000000001" customHeight="1" x14ac:dyDescent="0.25">
      <c r="HA5562" s="2"/>
      <c r="HB5562" s="2">
        <f t="shared" si="1328"/>
        <v>31.756799999997547</v>
      </c>
      <c r="HC5562" s="147">
        <f t="shared" si="1329"/>
        <v>4.5056127683299938E-5</v>
      </c>
      <c r="HD5562" s="2">
        <f t="shared" si="1330"/>
        <v>1.2277325559043446E-7</v>
      </c>
      <c r="HE5562" s="2">
        <f t="shared" si="1326"/>
        <v>1.2277325559043446E-7</v>
      </c>
      <c r="HF5562" s="24" t="str">
        <f t="shared" si="1327"/>
        <v/>
      </c>
    </row>
    <row r="5563" spans="209:214" ht="20.100000000000001" customHeight="1" x14ac:dyDescent="0.25">
      <c r="HA5563" s="2"/>
      <c r="HB5563" s="2">
        <f t="shared" si="1328"/>
        <v>31.763199999997546</v>
      </c>
      <c r="HC5563" s="147">
        <f t="shared" si="1329"/>
        <v>4.4933354427709504E-5</v>
      </c>
      <c r="HD5563" s="2">
        <f t="shared" si="1330"/>
        <v>1.2244267132396403E-7</v>
      </c>
      <c r="HE5563" s="2">
        <f t="shared" si="1326"/>
        <v>1.2244267132396403E-7</v>
      </c>
      <c r="HF5563" s="24" t="str">
        <f t="shared" si="1327"/>
        <v/>
      </c>
    </row>
    <row r="5564" spans="209:214" ht="20.100000000000001" customHeight="1" x14ac:dyDescent="0.25">
      <c r="HA5564" s="2"/>
      <c r="HB5564" s="2">
        <f t="shared" si="1328"/>
        <v>31.769599999997546</v>
      </c>
      <c r="HC5564" s="147">
        <f t="shared" si="1329"/>
        <v>4.4810911756385539E-5</v>
      </c>
      <c r="HD5564" s="2">
        <f t="shared" si="1330"/>
        <v>1.2211296481077409E-7</v>
      </c>
      <c r="HE5564" s="2">
        <f t="shared" si="1326"/>
        <v>1.2211296481077409E-7</v>
      </c>
      <c r="HF5564" s="24" t="str">
        <f t="shared" si="1327"/>
        <v/>
      </c>
    </row>
    <row r="5565" spans="209:214" ht="20.100000000000001" customHeight="1" x14ac:dyDescent="0.25">
      <c r="HA5565" s="2"/>
      <c r="HB5565" s="2">
        <f t="shared" si="1328"/>
        <v>31.775999999997545</v>
      </c>
      <c r="HC5565" s="147">
        <f t="shared" si="1329"/>
        <v>4.4688798791574765E-5</v>
      </c>
      <c r="HD5565" s="2">
        <f t="shared" si="1330"/>
        <v>1.2178413375903065E-7</v>
      </c>
      <c r="HE5565" s="2">
        <f t="shared" si="1326"/>
        <v>1.2178413375903065E-7</v>
      </c>
      <c r="HF5565" s="24" t="str">
        <f t="shared" si="1327"/>
        <v/>
      </c>
    </row>
    <row r="5566" spans="209:214" ht="20.100000000000001" customHeight="1" x14ac:dyDescent="0.25">
      <c r="HA5566" s="2"/>
      <c r="HB5566" s="2">
        <f t="shared" si="1328"/>
        <v>31.782399999997544</v>
      </c>
      <c r="HC5566" s="147">
        <f t="shared" si="1329"/>
        <v>4.4567014657815735E-5</v>
      </c>
      <c r="HD5566" s="2">
        <f t="shared" si="1330"/>
        <v>1.2145617588239527E-7</v>
      </c>
      <c r="HE5566" s="2">
        <f t="shared" si="1326"/>
        <v>1.2145617588239527E-7</v>
      </c>
      <c r="HF5566" s="24" t="str">
        <f t="shared" si="1327"/>
        <v/>
      </c>
    </row>
    <row r="5567" spans="209:214" ht="20.100000000000001" customHeight="1" x14ac:dyDescent="0.25">
      <c r="HA5567" s="2"/>
      <c r="HB5567" s="2">
        <f t="shared" si="1328"/>
        <v>31.788799999997543</v>
      </c>
      <c r="HC5567" s="147">
        <f t="shared" si="1329"/>
        <v>4.4445558481933339E-5</v>
      </c>
      <c r="HD5567" s="2">
        <f t="shared" si="1330"/>
        <v>1.2112908890135322E-7</v>
      </c>
      <c r="HE5567" s="2">
        <f t="shared" si="1326"/>
        <v>1.2112908890135322E-7</v>
      </c>
      <c r="HF5567" s="24" t="str">
        <f t="shared" si="1327"/>
        <v/>
      </c>
    </row>
    <row r="5568" spans="209:214" ht="20.100000000000001" customHeight="1" x14ac:dyDescent="0.25">
      <c r="HA5568" s="2"/>
      <c r="HB5568" s="2">
        <f t="shared" si="1328"/>
        <v>31.795199999997543</v>
      </c>
      <c r="HC5568" s="147">
        <f t="shared" si="1329"/>
        <v>4.4324429393031986E-5</v>
      </c>
      <c r="HD5568" s="2">
        <f t="shared" si="1330"/>
        <v>1.2080287054144485E-7</v>
      </c>
      <c r="HE5568" s="2">
        <f t="shared" si="1326"/>
        <v>1.2080287054144485E-7</v>
      </c>
      <c r="HF5568" s="24" t="str">
        <f t="shared" si="1327"/>
        <v/>
      </c>
    </row>
    <row r="5569" spans="209:214" ht="20.100000000000001" customHeight="1" x14ac:dyDescent="0.25">
      <c r="HA5569" s="2"/>
      <c r="HB5569" s="2">
        <f t="shared" si="1328"/>
        <v>31.801599999997542</v>
      </c>
      <c r="HC5569" s="147">
        <f t="shared" si="1329"/>
        <v>4.4203626522490541E-5</v>
      </c>
      <c r="HD5569" s="2">
        <f t="shared" si="1330"/>
        <v>1.204775185343227E-7</v>
      </c>
      <c r="HE5569" s="2">
        <f t="shared" si="1326"/>
        <v>1.204775185343227E-7</v>
      </c>
      <c r="HF5569" s="24" t="str">
        <f t="shared" si="1327"/>
        <v/>
      </c>
    </row>
    <row r="5570" spans="209:214" ht="20.100000000000001" customHeight="1" x14ac:dyDescent="0.25">
      <c r="HA5570" s="2"/>
      <c r="HB5570" s="2">
        <f t="shared" si="1328"/>
        <v>31.807999999997541</v>
      </c>
      <c r="HC5570" s="147">
        <f t="shared" si="1329"/>
        <v>4.4083149003956219E-5</v>
      </c>
      <c r="HD5570" s="2">
        <f t="shared" si="1330"/>
        <v>1.201530306172975E-7</v>
      </c>
      <c r="HE5570" s="2">
        <f t="shared" si="1326"/>
        <v>1.201530306172975E-7</v>
      </c>
      <c r="HF5570" s="24" t="str">
        <f t="shared" si="1327"/>
        <v/>
      </c>
    </row>
    <row r="5571" spans="209:214" ht="20.100000000000001" customHeight="1" x14ac:dyDescent="0.25">
      <c r="HA5571" s="2"/>
      <c r="HB5571" s="2">
        <f t="shared" si="1328"/>
        <v>31.814399999997541</v>
      </c>
      <c r="HC5571" s="147">
        <f t="shared" si="1329"/>
        <v>4.3962995973338921E-5</v>
      </c>
      <c r="HD5571" s="2">
        <f t="shared" si="1330"/>
        <v>1.1982940453377183E-7</v>
      </c>
      <c r="HE5571" s="2">
        <f t="shared" si="1326"/>
        <v>1.1982940453377183E-7</v>
      </c>
      <c r="HF5571" s="24" t="str">
        <f t="shared" si="1327"/>
        <v/>
      </c>
    </row>
    <row r="5572" spans="209:214" ht="20.100000000000001" customHeight="1" x14ac:dyDescent="0.25">
      <c r="HA5572" s="2"/>
      <c r="HB5572" s="2">
        <f t="shared" si="1328"/>
        <v>31.82079999999754</v>
      </c>
      <c r="HC5572" s="147">
        <f t="shared" si="1329"/>
        <v>4.3843166568805149E-5</v>
      </c>
      <c r="HD5572" s="2">
        <f t="shared" si="1330"/>
        <v>1.1950663803263027E-7</v>
      </c>
      <c r="HE5572" s="2">
        <f t="shared" si="1326"/>
        <v>1.1950663803263027E-7</v>
      </c>
      <c r="HF5572" s="24" t="str">
        <f t="shared" si="1327"/>
        <v/>
      </c>
    </row>
    <row r="5573" spans="209:214" ht="20.100000000000001" customHeight="1" x14ac:dyDescent="0.25">
      <c r="HA5573" s="2"/>
      <c r="HB5573" s="2">
        <f t="shared" si="1328"/>
        <v>31.827199999997539</v>
      </c>
      <c r="HC5573" s="147">
        <f t="shared" si="1329"/>
        <v>4.3723659930772519E-5</v>
      </c>
      <c r="HD5573" s="2">
        <f t="shared" si="1330"/>
        <v>1.1918472886834105E-7</v>
      </c>
      <c r="HE5573" s="2">
        <f t="shared" si="1326"/>
        <v>1.1918472886834105E-7</v>
      </c>
      <c r="HF5573" s="24" t="str">
        <f t="shared" si="1327"/>
        <v/>
      </c>
    </row>
    <row r="5574" spans="209:214" ht="20.100000000000001" customHeight="1" x14ac:dyDescent="0.25">
      <c r="HA5574" s="2"/>
      <c r="HB5574" s="2">
        <f t="shared" si="1328"/>
        <v>31.833599999997539</v>
      </c>
      <c r="HC5574" s="147">
        <f t="shared" si="1329"/>
        <v>4.3604475201904178E-5</v>
      </c>
      <c r="HD5574" s="2">
        <f t="shared" si="1330"/>
        <v>1.18863674801593E-7</v>
      </c>
      <c r="HE5574" s="2">
        <f t="shared" si="1326"/>
        <v>1.18863674801593E-7</v>
      </c>
      <c r="HF5574" s="24" t="str">
        <f t="shared" si="1327"/>
        <v/>
      </c>
    </row>
    <row r="5575" spans="209:214" ht="20.100000000000001" customHeight="1" x14ac:dyDescent="0.25">
      <c r="HA5575" s="2"/>
      <c r="HB5575" s="2">
        <f t="shared" si="1328"/>
        <v>31.839999999997538</v>
      </c>
      <c r="HC5575" s="147">
        <f t="shared" si="1329"/>
        <v>4.3485611527102585E-5</v>
      </c>
      <c r="HD5575" s="2">
        <f t="shared" si="1330"/>
        <v>1.1854347359894997E-7</v>
      </c>
      <c r="HE5575" s="2">
        <f t="shared" si="1326"/>
        <v>1.1854347359894997E-7</v>
      </c>
      <c r="HF5575" s="24" t="str">
        <f t="shared" si="1327"/>
        <v/>
      </c>
    </row>
    <row r="5576" spans="209:214" ht="20.100000000000001" customHeight="1" x14ac:dyDescent="0.25">
      <c r="HA5576" s="2"/>
      <c r="HB5576" s="2">
        <f t="shared" si="1328"/>
        <v>31.846399999997537</v>
      </c>
      <c r="HC5576" s="147">
        <f t="shared" si="1329"/>
        <v>4.3367068053503635E-5</v>
      </c>
      <c r="HD5576" s="2">
        <f t="shared" si="1330"/>
        <v>1.1822412303146847E-7</v>
      </c>
      <c r="HE5576" s="2">
        <f t="shared" si="1326"/>
        <v>1.1822412303146847E-7</v>
      </c>
      <c r="HF5576" s="24" t="str">
        <f t="shared" si="1327"/>
        <v/>
      </c>
    </row>
    <row r="5577" spans="209:214" ht="20.100000000000001" customHeight="1" x14ac:dyDescent="0.25">
      <c r="HA5577" s="2"/>
      <c r="HB5577" s="2">
        <f t="shared" si="1328"/>
        <v>31.852799999997536</v>
      </c>
      <c r="HC5577" s="147">
        <f t="shared" si="1329"/>
        <v>4.3248843930472167E-5</v>
      </c>
      <c r="HD5577" s="2">
        <f t="shared" si="1330"/>
        <v>1.1790562087765215E-7</v>
      </c>
      <c r="HE5577" s="2">
        <f t="shared" si="1326"/>
        <v>1.1790562087765215E-7</v>
      </c>
      <c r="HF5577" s="24" t="str">
        <f t="shared" si="1327"/>
        <v/>
      </c>
    </row>
    <row r="5578" spans="209:214" ht="20.100000000000001" customHeight="1" x14ac:dyDescent="0.25">
      <c r="HA5578" s="2"/>
      <c r="HB5578" s="2">
        <f t="shared" si="1328"/>
        <v>31.859199999997536</v>
      </c>
      <c r="HC5578" s="147">
        <f t="shared" si="1329"/>
        <v>4.3130938309594514E-5</v>
      </c>
      <c r="HD5578" s="2">
        <f t="shared" si="1330"/>
        <v>1.1758796492034143E-7</v>
      </c>
      <c r="HE5578" s="2">
        <f t="shared" si="1326"/>
        <v>1.1758796492034143E-7</v>
      </c>
      <c r="HF5578" s="24" t="str">
        <f t="shared" si="1327"/>
        <v/>
      </c>
    </row>
    <row r="5579" spans="209:214" ht="20.100000000000001" customHeight="1" x14ac:dyDescent="0.25">
      <c r="HA5579" s="2"/>
      <c r="HB5579" s="2">
        <f t="shared" si="1328"/>
        <v>31.865599999997535</v>
      </c>
      <c r="HC5579" s="147">
        <f t="shared" si="1329"/>
        <v>4.3013350344674173E-5</v>
      </c>
      <c r="HD5579" s="2">
        <f t="shared" si="1330"/>
        <v>1.1727115294859737E-7</v>
      </c>
      <c r="HE5579" s="2">
        <f t="shared" si="1326"/>
        <v>1.1727115294859737E-7</v>
      </c>
      <c r="HF5579" s="24" t="str">
        <f t="shared" si="1327"/>
        <v/>
      </c>
    </row>
    <row r="5580" spans="209:214" ht="20.100000000000001" customHeight="1" x14ac:dyDescent="0.25">
      <c r="HA5580" s="2"/>
      <c r="HB5580" s="2">
        <f t="shared" si="1328"/>
        <v>31.871999999997534</v>
      </c>
      <c r="HC5580" s="147">
        <f t="shared" si="1329"/>
        <v>4.2896079191725576E-5</v>
      </c>
      <c r="HD5580" s="2">
        <f t="shared" si="1330"/>
        <v>1.1695518275719341E-7</v>
      </c>
      <c r="HE5580" s="2">
        <f t="shared" si="1326"/>
        <v>1.1695518275719341E-7</v>
      </c>
      <c r="HF5580" s="24" t="str">
        <f t="shared" si="1327"/>
        <v/>
      </c>
    </row>
    <row r="5581" spans="209:214" ht="20.100000000000001" customHeight="1" x14ac:dyDescent="0.25">
      <c r="HA5581" s="2"/>
      <c r="HB5581" s="2">
        <f t="shared" si="1328"/>
        <v>31.878399999997534</v>
      </c>
      <c r="HC5581" s="147">
        <f t="shared" si="1329"/>
        <v>4.2779124008968382E-5</v>
      </c>
      <c r="HD5581" s="2">
        <f t="shared" si="1330"/>
        <v>1.1664005214607326E-7</v>
      </c>
      <c r="HE5581" s="2">
        <f t="shared" si="1326"/>
        <v>1.1664005214607326E-7</v>
      </c>
      <c r="HF5581" s="24" t="str">
        <f t="shared" si="1327"/>
        <v/>
      </c>
    </row>
    <row r="5582" spans="209:214" ht="20.100000000000001" customHeight="1" x14ac:dyDescent="0.25">
      <c r="HA5582" s="2"/>
      <c r="HB5582" s="2">
        <f t="shared" si="1328"/>
        <v>31.884799999997533</v>
      </c>
      <c r="HC5582" s="147">
        <f t="shared" si="1329"/>
        <v>4.2662483956822309E-5</v>
      </c>
      <c r="HD5582" s="2">
        <f t="shared" si="1330"/>
        <v>1.1632575892176042E-7</v>
      </c>
      <c r="HE5582" s="2">
        <f t="shared" si="1326"/>
        <v>1.1632575892176042E-7</v>
      </c>
      <c r="HF5582" s="24" t="str">
        <f t="shared" si="1327"/>
        <v/>
      </c>
    </row>
    <row r="5583" spans="209:214" ht="20.100000000000001" customHeight="1" x14ac:dyDescent="0.25">
      <c r="HA5583" s="2"/>
      <c r="HB5583" s="2">
        <f t="shared" si="1328"/>
        <v>31.891199999997532</v>
      </c>
      <c r="HC5583" s="147">
        <f t="shared" si="1329"/>
        <v>4.2546158197900549E-5</v>
      </c>
      <c r="HD5583" s="2">
        <f t="shared" si="1330"/>
        <v>1.1601230089521003E-7</v>
      </c>
      <c r="HE5583" s="2">
        <f t="shared" si="1326"/>
        <v>1.1601230089521003E-7</v>
      </c>
      <c r="HF5583" s="24" t="str">
        <f t="shared" si="1327"/>
        <v/>
      </c>
    </row>
    <row r="5584" spans="209:214" ht="20.100000000000001" customHeight="1" x14ac:dyDescent="0.25">
      <c r="HA5584" s="2"/>
      <c r="HB5584" s="2">
        <f t="shared" si="1328"/>
        <v>31.897599999997531</v>
      </c>
      <c r="HC5584" s="147">
        <f t="shared" si="1329"/>
        <v>4.2430145897005338E-5</v>
      </c>
      <c r="HD5584" s="2">
        <f t="shared" si="1330"/>
        <v>1.1569967588395024E-7</v>
      </c>
      <c r="HE5584" s="2">
        <f t="shared" si="1326"/>
        <v>1.1569967588395024E-7</v>
      </c>
      <c r="HF5584" s="24" t="str">
        <f t="shared" si="1327"/>
        <v/>
      </c>
    </row>
    <row r="5585" spans="209:214" ht="20.100000000000001" customHeight="1" x14ac:dyDescent="0.25">
      <c r="HA5585" s="2"/>
      <c r="HB5585" s="2">
        <f t="shared" si="1328"/>
        <v>31.903999999997531</v>
      </c>
      <c r="HC5585" s="147">
        <f t="shared" si="1329"/>
        <v>4.2314446221121388E-5</v>
      </c>
      <c r="HD5585" s="2">
        <f t="shared" si="1330"/>
        <v>1.1538788171062525E-7</v>
      </c>
      <c r="HE5585" s="2">
        <f t="shared" si="1326"/>
        <v>1.1538788171062525E-7</v>
      </c>
      <c r="HF5585" s="24" t="str">
        <f t="shared" si="1327"/>
        <v/>
      </c>
    </row>
    <row r="5586" spans="209:214" ht="20.100000000000001" customHeight="1" x14ac:dyDescent="0.25">
      <c r="HA5586" s="2"/>
      <c r="HB5586" s="2">
        <f t="shared" si="1328"/>
        <v>31.91039999999753</v>
      </c>
      <c r="HC5586" s="147">
        <f t="shared" si="1329"/>
        <v>4.2199058339410763E-5</v>
      </c>
      <c r="HD5586" s="2">
        <f t="shared" si="1330"/>
        <v>1.1507691620344935E-7</v>
      </c>
      <c r="HE5586" s="2">
        <f t="shared" si="1326"/>
        <v>1.1507691620344935E-7</v>
      </c>
      <c r="HF5586" s="24" t="str">
        <f t="shared" si="1327"/>
        <v/>
      </c>
    </row>
    <row r="5587" spans="209:214" ht="20.100000000000001" customHeight="1" x14ac:dyDescent="0.25">
      <c r="HA5587" s="2"/>
      <c r="HB5587" s="2">
        <f t="shared" si="1328"/>
        <v>31.916799999997529</v>
      </c>
      <c r="HC5587" s="147">
        <f t="shared" si="1329"/>
        <v>4.2083981423207314E-5</v>
      </c>
      <c r="HD5587" s="2">
        <f t="shared" si="1330"/>
        <v>1.1476677719651188E-7</v>
      </c>
      <c r="HE5587" s="2">
        <f t="shared" si="1326"/>
        <v>1.1476677719651188E-7</v>
      </c>
      <c r="HF5587" s="24" t="str">
        <f t="shared" si="1327"/>
        <v/>
      </c>
    </row>
    <row r="5588" spans="209:214" ht="20.100000000000001" customHeight="1" x14ac:dyDescent="0.25">
      <c r="HA5588" s="2"/>
      <c r="HB5588" s="2">
        <f t="shared" si="1328"/>
        <v>31.923199999997529</v>
      </c>
      <c r="HC5588" s="147">
        <f t="shared" si="1329"/>
        <v>4.1969214646010802E-5</v>
      </c>
      <c r="HD5588" s="2">
        <f t="shared" si="1330"/>
        <v>1.144574625289979E-7</v>
      </c>
      <c r="HE5588" s="2">
        <f t="shared" si="1326"/>
        <v>1.144574625289979E-7</v>
      </c>
      <c r="HF5588" s="24" t="str">
        <f t="shared" si="1327"/>
        <v/>
      </c>
    </row>
    <row r="5589" spans="209:214" ht="20.100000000000001" customHeight="1" x14ac:dyDescent="0.25">
      <c r="HA5589" s="2"/>
      <c r="HB5589" s="2">
        <f t="shared" si="1328"/>
        <v>31.929599999997528</v>
      </c>
      <c r="HC5589" s="147">
        <f t="shared" si="1329"/>
        <v>4.1854757183481804E-5</v>
      </c>
      <c r="HD5589" s="2">
        <f t="shared" si="1330"/>
        <v>1.1414897004592006E-7</v>
      </c>
      <c r="HE5589" s="2">
        <f t="shared" si="1326"/>
        <v>1.1414897004592006E-7</v>
      </c>
      <c r="HF5589" s="24" t="str">
        <f t="shared" si="1327"/>
        <v/>
      </c>
    </row>
    <row r="5590" spans="209:214" ht="20.100000000000001" customHeight="1" x14ac:dyDescent="0.25">
      <c r="HA5590" s="2"/>
      <c r="HB5590" s="2">
        <f t="shared" si="1328"/>
        <v>31.935999999997527</v>
      </c>
      <c r="HC5590" s="147">
        <f t="shared" si="1329"/>
        <v>4.1740608213435884E-5</v>
      </c>
      <c r="HD5590" s="2">
        <f t="shared" si="1330"/>
        <v>1.1384129759796954E-7</v>
      </c>
      <c r="HE5590" s="2">
        <f t="shared" si="1326"/>
        <v>1.1384129759796954E-7</v>
      </c>
      <c r="HF5590" s="24" t="str">
        <f t="shared" si="1327"/>
        <v/>
      </c>
    </row>
    <row r="5591" spans="209:214" ht="20.100000000000001" customHeight="1" x14ac:dyDescent="0.25">
      <c r="HA5591" s="2"/>
      <c r="HB5591" s="2">
        <f t="shared" si="1328"/>
        <v>31.942399999997527</v>
      </c>
      <c r="HC5591" s="147">
        <f t="shared" si="1329"/>
        <v>4.1626766915837914E-5</v>
      </c>
      <c r="HD5591" s="2">
        <f t="shared" si="1330"/>
        <v>1.1353444304087226E-7</v>
      </c>
      <c r="HE5591" s="2">
        <f t="shared" si="1326"/>
        <v>1.1353444304087226E-7</v>
      </c>
      <c r="HF5591" s="24" t="str">
        <f t="shared" si="1327"/>
        <v/>
      </c>
    </row>
    <row r="5592" spans="209:214" ht="20.100000000000001" customHeight="1" x14ac:dyDescent="0.25">
      <c r="HA5592" s="2"/>
      <c r="HB5592" s="2">
        <f t="shared" si="1328"/>
        <v>31.948799999997526</v>
      </c>
      <c r="HC5592" s="147">
        <f t="shared" si="1329"/>
        <v>4.1513232472797042E-5</v>
      </c>
      <c r="HD5592" s="2">
        <f t="shared" si="1330"/>
        <v>1.1322840423635792E-7</v>
      </c>
      <c r="HE5592" s="2">
        <f t="shared" ref="HE5592:HE5600" si="1331">IF(HC5592&lt;(1-$HA$604),HD5592,"")</f>
        <v>1.1322840423635792E-7</v>
      </c>
      <c r="HF5592" s="24" t="str">
        <f t="shared" ref="HF5592:HF5600" si="1332">IF(HC5592&lt;(1-$HA$610),HD5592,"")</f>
        <v/>
      </c>
    </row>
    <row r="5593" spans="209:214" ht="20.100000000000001" customHeight="1" x14ac:dyDescent="0.25">
      <c r="HA5593" s="2"/>
      <c r="HB5593" s="2">
        <f t="shared" ref="HB5593:HB5600" si="1333">HB5592+$HE$597</f>
        <v>31.955199999997525</v>
      </c>
      <c r="HC5593" s="147">
        <f t="shared" ref="HC5593:HC5600" si="1334">_xlfn.CHISQ.DIST.RT(HB5593,7)</f>
        <v>4.1400004068560684E-5</v>
      </c>
      <c r="HD5593" s="2">
        <f t="shared" ref="HD5593:HD5600" si="1335">HC5593-HC5594</f>
        <v>1.1292317905113E-7</v>
      </c>
      <c r="HE5593" s="2">
        <f t="shared" si="1331"/>
        <v>1.1292317905113E-7</v>
      </c>
      <c r="HF5593" s="24" t="str">
        <f t="shared" si="1332"/>
        <v/>
      </c>
    </row>
    <row r="5594" spans="209:214" ht="20.100000000000001" customHeight="1" x14ac:dyDescent="0.25">
      <c r="HA5594" s="2"/>
      <c r="HB5594" s="2">
        <f t="shared" si="1333"/>
        <v>31.961599999997524</v>
      </c>
      <c r="HC5594" s="147">
        <f t="shared" si="1334"/>
        <v>4.1287080889509554E-5</v>
      </c>
      <c r="HD5594" s="2">
        <f t="shared" si="1335"/>
        <v>1.1261876535792286E-7</v>
      </c>
      <c r="HE5594" s="2">
        <f t="shared" si="1331"/>
        <v>1.1261876535792286E-7</v>
      </c>
      <c r="HF5594" s="24" t="str">
        <f t="shared" si="1332"/>
        <v/>
      </c>
    </row>
    <row r="5595" spans="209:214" ht="20.100000000000001" customHeight="1" x14ac:dyDescent="0.25">
      <c r="HA5595" s="2"/>
      <c r="HB5595" s="2">
        <f t="shared" si="1333"/>
        <v>31.967999999997524</v>
      </c>
      <c r="HC5595" s="147">
        <f t="shared" si="1334"/>
        <v>4.1174462124151631E-5</v>
      </c>
      <c r="HD5595" s="2">
        <f t="shared" si="1335"/>
        <v>1.1231516103429553E-7</v>
      </c>
      <c r="HE5595" s="2">
        <f t="shared" si="1331"/>
        <v>1.1231516103429553E-7</v>
      </c>
      <c r="HF5595" s="24" t="str">
        <f t="shared" si="1332"/>
        <v/>
      </c>
    </row>
    <row r="5596" spans="209:214" ht="20.100000000000001" customHeight="1" x14ac:dyDescent="0.25">
      <c r="HA5596" s="2"/>
      <c r="HB5596" s="2">
        <f t="shared" si="1333"/>
        <v>31.974399999997523</v>
      </c>
      <c r="HC5596" s="147">
        <f t="shared" si="1334"/>
        <v>4.1062146963117336E-5</v>
      </c>
      <c r="HD5596" s="2">
        <f t="shared" si="1335"/>
        <v>1.1201236396370242E-7</v>
      </c>
      <c r="HE5596" s="2">
        <f t="shared" si="1331"/>
        <v>1.1201236396370242E-7</v>
      </c>
      <c r="HF5596" s="24" t="str">
        <f t="shared" si="1332"/>
        <v/>
      </c>
    </row>
    <row r="5597" spans="209:214" ht="20.100000000000001" customHeight="1" x14ac:dyDescent="0.25">
      <c r="HA5597" s="2"/>
      <c r="HB5597" s="2">
        <f t="shared" si="1333"/>
        <v>31.980799999997522</v>
      </c>
      <c r="HC5597" s="147">
        <f t="shared" si="1334"/>
        <v>4.0950134599153633E-5</v>
      </c>
      <c r="HD5597" s="2">
        <f t="shared" si="1335"/>
        <v>1.1171037203514092E-7</v>
      </c>
      <c r="HE5597" s="2">
        <f t="shared" si="1331"/>
        <v>1.1171037203514092E-7</v>
      </c>
      <c r="HF5597" s="24" t="str">
        <f t="shared" si="1332"/>
        <v/>
      </c>
    </row>
    <row r="5598" spans="209:214" ht="20.100000000000001" customHeight="1" x14ac:dyDescent="0.25">
      <c r="HA5598" s="2"/>
      <c r="HB5598" s="2">
        <f t="shared" si="1333"/>
        <v>31.987199999997522</v>
      </c>
      <c r="HC5598" s="147">
        <f t="shared" si="1334"/>
        <v>4.0838424227118492E-5</v>
      </c>
      <c r="HD5598" s="2">
        <f t="shared" si="1335"/>
        <v>1.1140918314222982E-7</v>
      </c>
      <c r="HE5598" s="2">
        <f t="shared" si="1331"/>
        <v>1.1140918314222982E-7</v>
      </c>
      <c r="HF5598" s="24" t="str">
        <f t="shared" si="1332"/>
        <v/>
      </c>
    </row>
    <row r="5599" spans="209:214" ht="20.100000000000001" customHeight="1" x14ac:dyDescent="0.25">
      <c r="HA5599" s="2"/>
      <c r="HB5599" s="2">
        <f t="shared" si="1333"/>
        <v>31.993599999997521</v>
      </c>
      <c r="HC5599" s="147">
        <f t="shared" si="1334"/>
        <v>4.0727015043976263E-5</v>
      </c>
      <c r="HD5599" s="2">
        <f t="shared" si="1335"/>
        <v>1.1110879518497115E-7</v>
      </c>
      <c r="HE5599" s="2">
        <f t="shared" si="1331"/>
        <v>1.1110879518497115E-7</v>
      </c>
      <c r="HF5599" s="24" t="str">
        <f t="shared" si="1332"/>
        <v/>
      </c>
    </row>
    <row r="5600" spans="209:214" ht="20.100000000000001" customHeight="1" x14ac:dyDescent="0.25">
      <c r="HA5600" s="2"/>
      <c r="HB5600" s="2">
        <f t="shared" si="1333"/>
        <v>31.99999999999752</v>
      </c>
      <c r="HC5600" s="147">
        <f t="shared" si="1334"/>
        <v>4.0615906248791291E-5</v>
      </c>
      <c r="HD5600" s="2">
        <f t="shared" si="1335"/>
        <v>0</v>
      </c>
      <c r="HE5600" s="2">
        <f t="shared" si="1331"/>
        <v>0</v>
      </c>
      <c r="HF5600" s="24" t="str">
        <f t="shared" si="1332"/>
        <v/>
      </c>
    </row>
    <row r="5601" spans="209:214" ht="20.100000000000001" customHeight="1" x14ac:dyDescent="0.25">
      <c r="HA5601" s="2"/>
      <c r="HB5601" s="2"/>
      <c r="HC5601" s="2">
        <f>HC5600</f>
        <v>4.0615906248791291E-5</v>
      </c>
      <c r="HD5601" s="2"/>
      <c r="HE5601" s="2"/>
      <c r="HF5601" s="24"/>
    </row>
  </sheetData>
  <autoFilter ref="B10:H22" xr:uid="{18CA3339-6272-475F-A9BE-AC367CACDF3B}">
    <sortState xmlns:xlrd2="http://schemas.microsoft.com/office/spreadsheetml/2017/richdata2" ref="B12:H22">
      <sortCondition ref="H10:H22"/>
    </sortState>
  </autoFilter>
  <mergeCells count="205">
    <mergeCell ref="M16:N16"/>
    <mergeCell ref="M17:N17"/>
    <mergeCell ref="B106:B107"/>
    <mergeCell ref="A5:G5"/>
    <mergeCell ref="A7:G7"/>
    <mergeCell ref="A8:G8"/>
    <mergeCell ref="C9:E9"/>
    <mergeCell ref="B108:B110"/>
    <mergeCell ref="C126:C129"/>
    <mergeCell ref="D126:D129"/>
    <mergeCell ref="F116:F125"/>
    <mergeCell ref="D108:D110"/>
    <mergeCell ref="B85:C85"/>
    <mergeCell ref="A46:F46"/>
    <mergeCell ref="D67:E67"/>
    <mergeCell ref="E108:E110"/>
    <mergeCell ref="A104:A133"/>
    <mergeCell ref="B126:B129"/>
    <mergeCell ref="B130:B133"/>
    <mergeCell ref="A57:F57"/>
    <mergeCell ref="J9:R9"/>
    <mergeCell ref="M20:N20"/>
    <mergeCell ref="M22:N22"/>
    <mergeCell ref="Q21:R21"/>
    <mergeCell ref="A275:F275"/>
    <mergeCell ref="C106:C107"/>
    <mergeCell ref="C308:C309"/>
    <mergeCell ref="D308:D309"/>
    <mergeCell ref="E308:E309"/>
    <mergeCell ref="F308:F309"/>
    <mergeCell ref="A195:F195"/>
    <mergeCell ref="B111:B115"/>
    <mergeCell ref="C111:C115"/>
    <mergeCell ref="D111:D115"/>
    <mergeCell ref="A170:F170"/>
    <mergeCell ref="D149:E149"/>
    <mergeCell ref="A136:F136"/>
    <mergeCell ref="A140:F140"/>
    <mergeCell ref="A303:F303"/>
    <mergeCell ref="D146:E146"/>
    <mergeCell ref="D172:E172"/>
    <mergeCell ref="D173:E173"/>
    <mergeCell ref="A167:E168"/>
    <mergeCell ref="A308:A309"/>
    <mergeCell ref="A306:F306"/>
    <mergeCell ref="D197:E197"/>
    <mergeCell ref="D198:E198"/>
    <mergeCell ref="A266:C266"/>
    <mergeCell ref="A277:H281"/>
    <mergeCell ref="A53:H54"/>
    <mergeCell ref="C551:E551"/>
    <mergeCell ref="C554:E554"/>
    <mergeCell ref="C549:E549"/>
    <mergeCell ref="C550:E550"/>
    <mergeCell ref="D530:E530"/>
    <mergeCell ref="A491:F491"/>
    <mergeCell ref="B498:C498"/>
    <mergeCell ref="A547:F547"/>
    <mergeCell ref="B526:C526"/>
    <mergeCell ref="D526:E526"/>
    <mergeCell ref="F527:G527"/>
    <mergeCell ref="D528:E528"/>
    <mergeCell ref="F528:G528"/>
    <mergeCell ref="A503:B504"/>
    <mergeCell ref="C503:E503"/>
    <mergeCell ref="A506:B507"/>
    <mergeCell ref="C506:C507"/>
    <mergeCell ref="D506:D507"/>
    <mergeCell ref="E506:E507"/>
    <mergeCell ref="B528:C528"/>
    <mergeCell ref="B308:B309"/>
    <mergeCell ref="A442:F442"/>
    <mergeCell ref="GC591:GH591"/>
    <mergeCell ref="A445:F445"/>
    <mergeCell ref="A437:G439"/>
    <mergeCell ref="A412:G415"/>
    <mergeCell ref="A385:G386"/>
    <mergeCell ref="A352:G356"/>
    <mergeCell ref="A350:F350"/>
    <mergeCell ref="A410:F410"/>
    <mergeCell ref="A380:F380"/>
    <mergeCell ref="I549:J549"/>
    <mergeCell ref="A564:H564"/>
    <mergeCell ref="A565:H565"/>
    <mergeCell ref="A566:H566"/>
    <mergeCell ref="A567:H567"/>
    <mergeCell ref="A568:H568"/>
    <mergeCell ref="A569:H569"/>
    <mergeCell ref="A570:H570"/>
    <mergeCell ref="A559:H559"/>
    <mergeCell ref="A519:G520"/>
    <mergeCell ref="A383:F383"/>
    <mergeCell ref="A561:H561"/>
    <mergeCell ref="A562:H562"/>
    <mergeCell ref="A563:H563"/>
    <mergeCell ref="A273:F273"/>
    <mergeCell ref="FA591:FF591"/>
    <mergeCell ref="FP591:FU591"/>
    <mergeCell ref="D532:E532"/>
    <mergeCell ref="A407:F407"/>
    <mergeCell ref="G308:G309"/>
    <mergeCell ref="A444:F444"/>
    <mergeCell ref="A446:F446"/>
    <mergeCell ref="A214:F214"/>
    <mergeCell ref="A477:F477"/>
    <mergeCell ref="A469:F469"/>
    <mergeCell ref="A521:G524"/>
    <mergeCell ref="D486:E486"/>
    <mergeCell ref="D534:E534"/>
    <mergeCell ref="A501:F501"/>
    <mergeCell ref="D488:E488"/>
    <mergeCell ref="F526:G526"/>
    <mergeCell ref="B527:C527"/>
    <mergeCell ref="D527:E527"/>
    <mergeCell ref="A545:G545"/>
    <mergeCell ref="D484:E484"/>
    <mergeCell ref="A347:H347"/>
    <mergeCell ref="A344:H344"/>
    <mergeCell ref="A345:H345"/>
    <mergeCell ref="A346:H346"/>
    <mergeCell ref="A560:H560"/>
    <mergeCell ref="A248:C248"/>
    <mergeCell ref="A230:C230"/>
    <mergeCell ref="A159:F159"/>
    <mergeCell ref="D148:E148"/>
    <mergeCell ref="Q10:R10"/>
    <mergeCell ref="J24:N24"/>
    <mergeCell ref="J25:L25"/>
    <mergeCell ref="J26:L27"/>
    <mergeCell ref="M26:M27"/>
    <mergeCell ref="N26:N27"/>
    <mergeCell ref="M15:N15"/>
    <mergeCell ref="M21:N21"/>
    <mergeCell ref="M10:N10"/>
    <mergeCell ref="M11:N11"/>
    <mergeCell ref="B116:B125"/>
    <mergeCell ref="C116:C125"/>
    <mergeCell ref="D116:D125"/>
    <mergeCell ref="D143:E143"/>
    <mergeCell ref="M18:N18"/>
    <mergeCell ref="Q18:R18"/>
    <mergeCell ref="M19:N19"/>
    <mergeCell ref="Q19:R19"/>
    <mergeCell ref="Q22:R22"/>
    <mergeCell ref="Q20:R20"/>
    <mergeCell ref="Q11:R11"/>
    <mergeCell ref="Q12:R12"/>
    <mergeCell ref="Q13:R13"/>
    <mergeCell ref="Q14:R14"/>
    <mergeCell ref="Q15:R15"/>
    <mergeCell ref="Q16:R16"/>
    <mergeCell ref="D142:E142"/>
    <mergeCell ref="M12:N12"/>
    <mergeCell ref="M14:N14"/>
    <mergeCell ref="M13:N13"/>
    <mergeCell ref="Q17:R17"/>
    <mergeCell ref="F108:F110"/>
    <mergeCell ref="E111:E115"/>
    <mergeCell ref="F111:F115"/>
    <mergeCell ref="F126:F129"/>
    <mergeCell ref="I88:K88"/>
    <mergeCell ref="I89:K89"/>
    <mergeCell ref="D104:F104"/>
    <mergeCell ref="D74:E74"/>
    <mergeCell ref="B91:F91"/>
    <mergeCell ref="M34:M35"/>
    <mergeCell ref="N34:N35"/>
    <mergeCell ref="B104:B105"/>
    <mergeCell ref="C104:C105"/>
    <mergeCell ref="A270:H270"/>
    <mergeCell ref="A192:H192"/>
    <mergeCell ref="A161:H162"/>
    <mergeCell ref="A138:H139"/>
    <mergeCell ref="A94:H94"/>
    <mergeCell ref="A42:H43"/>
    <mergeCell ref="M32:M33"/>
    <mergeCell ref="A102:F102"/>
    <mergeCell ref="J34:L35"/>
    <mergeCell ref="A65:G65"/>
    <mergeCell ref="A78:G78"/>
    <mergeCell ref="D68:E68"/>
    <mergeCell ref="I86:K86"/>
    <mergeCell ref="I87:K87"/>
    <mergeCell ref="I81:K81"/>
    <mergeCell ref="A100:F100"/>
    <mergeCell ref="D106:D107"/>
    <mergeCell ref="C108:C110"/>
    <mergeCell ref="E116:E125"/>
    <mergeCell ref="D147:E147"/>
    <mergeCell ref="F106:F107"/>
    <mergeCell ref="C130:C133"/>
    <mergeCell ref="J28:L29"/>
    <mergeCell ref="M28:M29"/>
    <mergeCell ref="N28:N29"/>
    <mergeCell ref="J30:L31"/>
    <mergeCell ref="N32:N33"/>
    <mergeCell ref="M30:M31"/>
    <mergeCell ref="N30:N31"/>
    <mergeCell ref="J32:L33"/>
    <mergeCell ref="E126:E129"/>
    <mergeCell ref="D145:E145"/>
    <mergeCell ref="D130:D133"/>
    <mergeCell ref="E130:E133"/>
    <mergeCell ref="F130:F133"/>
    <mergeCell ref="E106:E107"/>
  </mergeCells>
  <conditionalFormatting sqref="A306:F306 G555:I555">
    <cfRule type="containsText" dxfId="15" priority="27" operator="containsText" text="Ponto atípico">
      <formula>NOT(ISERROR(SEARCH("Ponto atípico",A306)))</formula>
    </cfRule>
  </conditionalFormatting>
  <conditionalFormatting sqref="C474:D474 D498:F498">
    <cfRule type="containsText" dxfId="14" priority="31" operator="containsText" text="Inadmissível">
      <formula>NOT(ISERROR(SEARCH("Inadmissível",C474)))</formula>
    </cfRule>
  </conditionalFormatting>
  <conditionalFormatting sqref="D165 D190">
    <cfRule type="cellIs" dxfId="13" priority="43" operator="greaterThan">
      <formula>0.3</formula>
    </cfRule>
  </conditionalFormatting>
  <conditionalFormatting sqref="E152">
    <cfRule type="containsText" dxfId="12" priority="5" operator="containsText" text="Não se pode rejeitar a hipótese nula">
      <formula>NOT(ISERROR(SEARCH("Não se pode rejeitar a hipótese nula",E152)))</formula>
    </cfRule>
  </conditionalFormatting>
  <conditionalFormatting sqref="F551">
    <cfRule type="cellIs" dxfId="11" priority="39" operator="greaterThan">
      <formula>0.01</formula>
    </cfRule>
  </conditionalFormatting>
  <conditionalFormatting sqref="I549:I550">
    <cfRule type="containsText" dxfId="10" priority="32" operator="containsText" text="Reduzir o número de casas decimais">
      <formula>NOT(ISERROR(SEARCH("Reduzir o número de casas decimais",I549)))</formula>
    </cfRule>
  </conditionalFormatting>
  <conditionalFormatting sqref="K11:K22">
    <cfRule type="cellIs" dxfId="9" priority="4" operator="notBetween">
      <formula>-2</formula>
      <formula>2</formula>
    </cfRule>
  </conditionalFormatting>
  <conditionalFormatting sqref="L11:L22">
    <cfRule type="cellIs" dxfId="8" priority="2" operator="greaterThan">
      <formula>1</formula>
    </cfRule>
  </conditionalFormatting>
  <conditionalFormatting sqref="L378:L383">
    <cfRule type="containsText" dxfId="7" priority="25" operator="containsText" text="Ponto influenciante">
      <formula>NOT(ISERROR(SEARCH("Ponto influenciante",L378)))</formula>
    </cfRule>
  </conditionalFormatting>
  <conditionalFormatting sqref="M11:M22">
    <cfRule type="containsText" dxfId="6" priority="22" operator="containsText" text="Esse é o elemento com maior influência sobre os resultados da regressão">
      <formula>NOT(ISERROR(SEARCH("Esse é o elemento com maior influência sobre os resultados da regressão",M11)))</formula>
    </cfRule>
  </conditionalFormatting>
  <conditionalFormatting sqref="M26 F81 F143">
    <cfRule type="cellIs" dxfId="5" priority="1" operator="greaterThan">
      <formula>0.05</formula>
    </cfRule>
  </conditionalFormatting>
  <conditionalFormatting sqref="M28:M33 F86:F88 F173 F198">
    <cfRule type="cellIs" dxfId="4" priority="23" operator="greaterThan">
      <formula>0.3</formula>
    </cfRule>
  </conditionalFormatting>
  <conditionalFormatting sqref="P11:P22">
    <cfRule type="cellIs" dxfId="3" priority="6" operator="lessThan">
      <formula>0.1</formula>
    </cfRule>
  </conditionalFormatting>
  <conditionalFormatting sqref="Q11:Q22">
    <cfRule type="containsText" dxfId="2" priority="7" operator="containsText" text="Rejeitado a um nível de significância de 10% (dez por cento)">
      <formula>NOT(ISERROR(SEARCH("Rejeitado a um nível de significância de 10% (dez por cento)",Q11)))</formula>
    </cfRule>
  </conditionalFormatting>
  <dataValidations count="2">
    <dataValidation type="list" allowBlank="1" showInputMessage="1" showErrorMessage="1" sqref="B11:B22" xr:uid="{5E7A018F-0948-4BEB-88F8-52A9D916B8EC}">
      <formula1>$T$11:$T$17</formula1>
    </dataValidation>
    <dataValidation type="list" allowBlank="1" showInputMessage="1" showErrorMessage="1" sqref="F11:F22" xr:uid="{FD2FF8DB-234A-4019-8509-16C7CAD243E3}">
      <formula1>$U$12:$U$13</formula1>
    </dataValidation>
  </dataValidations>
  <pageMargins left="0.511811024" right="0.511811024" top="0.78740157499999996" bottom="0.78740157499999996" header="0.31496062000000002" footer="0.31496062000000002"/>
  <pageSetup paperSize="9" scale="49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52"/>
    <col min="44" max="16384" width="3.625" style="94"/>
  </cols>
  <sheetData>
    <row r="1" spans="1:38" s="52" customFormat="1" ht="20.100000000000001" customHeight="1" x14ac:dyDescent="0.25">
      <c r="A1" s="228" t="s">
        <v>335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</row>
    <row r="2" spans="1:38" s="52" customFormat="1" ht="20.100000000000001" customHeight="1" x14ac:dyDescent="0.25">
      <c r="A2" s="228" t="s">
        <v>336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</row>
    <row r="3" spans="1:38" s="52" customFormat="1" ht="20.100000000000001" customHeight="1" x14ac:dyDescent="0.25">
      <c r="A3" s="53"/>
      <c r="B3" s="53"/>
      <c r="C3" s="53"/>
      <c r="D3" s="53"/>
      <c r="E3" s="51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</row>
    <row r="4" spans="1:38" s="52" customFormat="1" ht="20.100000000000001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</row>
    <row r="5" spans="1:38" s="52" customFormat="1" ht="20.100000000000001" customHeight="1" x14ac:dyDescent="0.25">
      <c r="A5" s="228" t="s">
        <v>171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</row>
    <row r="6" spans="1:38" s="52" customFormat="1" ht="20.100000000000001" customHeight="1" x14ac:dyDescent="0.25"/>
    <row r="7" spans="1:38" s="52" customFormat="1" ht="20.100000000000001" customHeight="1" thickBot="1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</row>
    <row r="8" spans="1:38" s="52" customFormat="1" ht="20.100000000000001" customHeight="1" x14ac:dyDescent="0.25">
      <c r="A8" s="209" t="s">
        <v>172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1"/>
    </row>
    <row r="9" spans="1:38" s="52" customFormat="1" ht="20.100000000000001" customHeight="1" x14ac:dyDescent="0.25">
      <c r="A9" s="55"/>
      <c r="B9"/>
      <c r="C9"/>
      <c r="D9"/>
      <c r="E9"/>
      <c r="F9"/>
      <c r="G9"/>
      <c r="H9"/>
      <c r="I9"/>
      <c r="J9"/>
      <c r="K9" s="56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7"/>
    </row>
    <row r="10" spans="1:38" s="52" customFormat="1" ht="20.100000000000001" customHeight="1" x14ac:dyDescent="0.25">
      <c r="A10" s="55"/>
      <c r="B10" s="227" t="s">
        <v>173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57"/>
    </row>
    <row r="11" spans="1:38" s="52" customFormat="1" ht="20.100000000000001" customHeight="1" x14ac:dyDescent="0.25">
      <c r="A11" s="55"/>
      <c r="B11" s="229" t="s">
        <v>174</v>
      </c>
      <c r="C11" s="230"/>
      <c r="D11" s="230"/>
      <c r="E11" s="230"/>
      <c r="F11" s="230"/>
      <c r="G11" s="230"/>
      <c r="H11" s="230"/>
      <c r="I11" s="230"/>
      <c r="J11" s="230"/>
      <c r="K11" s="231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57"/>
    </row>
    <row r="12" spans="1:38" s="52" customFormat="1" ht="20.100000000000001" customHeight="1" x14ac:dyDescent="0.25">
      <c r="A12" s="55"/>
      <c r="B12" s="229" t="s">
        <v>175</v>
      </c>
      <c r="C12" s="230"/>
      <c r="D12" s="230"/>
      <c r="E12" s="230"/>
      <c r="F12" s="230"/>
      <c r="G12" s="230"/>
      <c r="H12" s="230"/>
      <c r="I12" s="230"/>
      <c r="J12" s="230"/>
      <c r="K12" s="231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57"/>
    </row>
    <row r="13" spans="1:38" s="52" customFormat="1" ht="20.100000000000001" customHeight="1" x14ac:dyDescent="0.25">
      <c r="A13" s="55"/>
      <c r="B13" s="229" t="s">
        <v>176</v>
      </c>
      <c r="C13" s="230"/>
      <c r="D13" s="230"/>
      <c r="E13" s="230"/>
      <c r="F13" s="230"/>
      <c r="G13" s="230"/>
      <c r="H13" s="230"/>
      <c r="I13" s="230"/>
      <c r="J13" s="230"/>
      <c r="K13" s="231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57"/>
    </row>
    <row r="14" spans="1:38" s="52" customFormat="1" ht="20.100000000000001" customHeight="1" x14ac:dyDescent="0.25">
      <c r="A14" s="55"/>
      <c r="B14" s="229" t="s">
        <v>177</v>
      </c>
      <c r="C14" s="230"/>
      <c r="D14" s="230"/>
      <c r="E14" s="230"/>
      <c r="F14" s="230"/>
      <c r="G14" s="230"/>
      <c r="H14" s="230"/>
      <c r="I14" s="230"/>
      <c r="J14" s="230"/>
      <c r="K14" s="231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57"/>
    </row>
    <row r="15" spans="1:38" s="52" customFormat="1" ht="20.100000000000001" customHeight="1" x14ac:dyDescent="0.25">
      <c r="A15" s="55"/>
      <c r="B15" s="229" t="s">
        <v>178</v>
      </c>
      <c r="C15" s="230"/>
      <c r="D15" s="230"/>
      <c r="E15" s="230"/>
      <c r="F15" s="230"/>
      <c r="G15" s="230"/>
      <c r="H15" s="230"/>
      <c r="I15" s="230"/>
      <c r="J15" s="230"/>
      <c r="K15" s="231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57"/>
    </row>
    <row r="16" spans="1:38" s="52" customFormat="1" ht="20.100000000000001" customHeight="1" x14ac:dyDescent="0.25">
      <c r="A16" s="55"/>
      <c r="B16" s="232" t="s">
        <v>337</v>
      </c>
      <c r="C16" s="233"/>
      <c r="D16" s="233"/>
      <c r="E16" s="233"/>
      <c r="F16" s="233"/>
      <c r="G16" s="233"/>
      <c r="H16" s="233"/>
      <c r="I16" s="233"/>
      <c r="J16" s="233"/>
      <c r="K16" s="234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57"/>
    </row>
    <row r="17" spans="1:38" s="52" customFormat="1" ht="20.100000000000001" customHeight="1" x14ac:dyDescent="0.25">
      <c r="A17" s="55"/>
      <c r="B17" s="232" t="s">
        <v>179</v>
      </c>
      <c r="C17" s="233"/>
      <c r="D17" s="233"/>
      <c r="E17" s="233"/>
      <c r="F17" s="233"/>
      <c r="G17" s="233"/>
      <c r="H17" s="233"/>
      <c r="I17" s="233"/>
      <c r="J17" s="233"/>
      <c r="K17" s="234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57"/>
    </row>
    <row r="18" spans="1:38" s="52" customFormat="1" ht="20.100000000000001" customHeight="1" x14ac:dyDescent="0.25">
      <c r="A18" s="55"/>
      <c r="B18" s="232" t="s">
        <v>180</v>
      </c>
      <c r="C18" s="233"/>
      <c r="D18" s="233"/>
      <c r="E18" s="233"/>
      <c r="F18" s="233"/>
      <c r="G18" s="233"/>
      <c r="H18" s="233"/>
      <c r="I18" s="233"/>
      <c r="J18" s="233"/>
      <c r="K18" s="234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57"/>
    </row>
    <row r="19" spans="1:38" s="52" customFormat="1" ht="20.100000000000001" customHeight="1" thickBot="1" x14ac:dyDescent="0.3">
      <c r="A19" s="59"/>
      <c r="B19" s="54"/>
      <c r="C19" s="54"/>
      <c r="D19" s="54"/>
      <c r="E19" s="54"/>
      <c r="F19" s="54"/>
      <c r="G19" s="54"/>
      <c r="H19" s="54"/>
      <c r="I19" s="54"/>
      <c r="J19" s="54"/>
      <c r="K19" s="60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61"/>
    </row>
    <row r="20" spans="1:38" s="52" customFormat="1" ht="20.100000000000001" customHeight="1" thickBot="1" x14ac:dyDescent="0.3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</row>
    <row r="21" spans="1:38" s="52" customFormat="1" ht="20.100000000000001" customHeight="1" x14ac:dyDescent="0.25">
      <c r="A21" s="209" t="s">
        <v>181</v>
      </c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1"/>
    </row>
    <row r="22" spans="1:38" s="52" customFormat="1" ht="20.100000000000001" customHeight="1" x14ac:dyDescent="0.25">
      <c r="A22" s="55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7"/>
    </row>
    <row r="23" spans="1:38" s="52" customFormat="1" ht="20.100000000000001" customHeight="1" x14ac:dyDescent="0.25">
      <c r="A23" s="55"/>
      <c r="B23" s="223" t="s">
        <v>182</v>
      </c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57"/>
    </row>
    <row r="24" spans="1:38" s="52" customFormat="1" ht="20.100000000000001" customHeight="1" x14ac:dyDescent="0.25">
      <c r="A24" s="55"/>
      <c r="B24" s="223" t="s">
        <v>183</v>
      </c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57"/>
    </row>
    <row r="25" spans="1:38" s="52" customFormat="1" ht="20.100000000000001" customHeight="1" x14ac:dyDescent="0.25">
      <c r="A25" s="55"/>
      <c r="B25" s="223" t="s">
        <v>184</v>
      </c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57"/>
    </row>
    <row r="26" spans="1:38" s="52" customFormat="1" ht="20.100000000000001" customHeight="1" thickBot="1" x14ac:dyDescent="0.3">
      <c r="A26" s="59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61"/>
    </row>
    <row r="27" spans="1:38" s="52" customFormat="1" ht="20.100000000000001" customHeight="1" x14ac:dyDescent="0.25">
      <c r="A27" s="224" t="s">
        <v>185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225"/>
    </row>
    <row r="28" spans="1:38" s="52" customFormat="1" ht="20.100000000000001" customHeight="1" x14ac:dyDescent="0.25">
      <c r="A28" s="55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7"/>
    </row>
    <row r="29" spans="1:38" s="52" customFormat="1" ht="20.100000000000001" customHeight="1" x14ac:dyDescent="0.25">
      <c r="A29" s="55"/>
      <c r="B29" s="216" t="s">
        <v>186</v>
      </c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/>
      <c r="P29"/>
      <c r="Q29"/>
      <c r="R29"/>
      <c r="S29"/>
      <c r="T29"/>
      <c r="U29"/>
      <c r="V29" s="226" t="s">
        <v>187</v>
      </c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64"/>
    </row>
    <row r="30" spans="1:38" s="52" customFormat="1" ht="20.100000000000001" customHeight="1" x14ac:dyDescent="0.25">
      <c r="A30" s="55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7"/>
    </row>
    <row r="31" spans="1:38" s="52" customFormat="1" ht="20.100000000000001" customHeight="1" x14ac:dyDescent="0.25">
      <c r="A31" s="55"/>
      <c r="B31" s="58"/>
      <c r="C31" s="65" t="s">
        <v>188</v>
      </c>
      <c r="D31"/>
      <c r="E31"/>
      <c r="L31" s="58"/>
      <c r="M31" s="65" t="s">
        <v>189</v>
      </c>
      <c r="N31"/>
      <c r="O31"/>
      <c r="P31"/>
      <c r="Q31"/>
      <c r="R31"/>
      <c r="S31"/>
      <c r="T31"/>
      <c r="U31"/>
      <c r="V31" s="58"/>
      <c r="W31" s="66" t="s">
        <v>190</v>
      </c>
      <c r="X31" s="65"/>
      <c r="Y31" s="65"/>
      <c r="Z31" s="65"/>
      <c r="AA31" s="65"/>
      <c r="AB31" s="65"/>
      <c r="AC31" s="65"/>
      <c r="AD31" s="65"/>
      <c r="AE31" s="58"/>
      <c r="AF31" s="66" t="s">
        <v>191</v>
      </c>
      <c r="AH31"/>
      <c r="AI31"/>
      <c r="AJ31" s="65"/>
      <c r="AK31" s="65"/>
      <c r="AL31" s="67"/>
    </row>
    <row r="33" spans="1:38" s="52" customFormat="1" ht="20.100000000000001" customHeight="1" x14ac:dyDescent="0.25">
      <c r="A33" s="55"/>
      <c r="B33" s="58"/>
      <c r="C33" s="65" t="s">
        <v>192</v>
      </c>
      <c r="D33"/>
      <c r="E33"/>
      <c r="L33" s="58"/>
      <c r="M33" s="65" t="s">
        <v>193</v>
      </c>
      <c r="N33"/>
      <c r="O33"/>
      <c r="P33"/>
      <c r="Q33"/>
      <c r="R33"/>
      <c r="S33"/>
      <c r="T33"/>
      <c r="U33"/>
      <c r="V33" s="58"/>
      <c r="W33" s="66" t="s">
        <v>194</v>
      </c>
      <c r="X33" s="65"/>
      <c r="Y33" s="65"/>
      <c r="Z33" s="65"/>
      <c r="AA33" s="65"/>
      <c r="AB33" s="65"/>
      <c r="AC33" s="65"/>
      <c r="AD33" s="65"/>
      <c r="AE33" s="58"/>
      <c r="AF33" s="66" t="s">
        <v>195</v>
      </c>
      <c r="AG33" s="65"/>
      <c r="AH33" s="65"/>
      <c r="AI33" s="65"/>
      <c r="AJ33" s="65"/>
      <c r="AK33" s="65"/>
      <c r="AL33" s="57"/>
    </row>
    <row r="34" spans="1:38" s="52" customFormat="1" ht="20.100000000000001" customHeight="1" x14ac:dyDescent="0.25">
      <c r="A34" s="55"/>
      <c r="C34" s="65"/>
      <c r="D34"/>
      <c r="E34"/>
      <c r="K34" s="65"/>
      <c r="L34"/>
      <c r="M34"/>
      <c r="N34"/>
      <c r="O34"/>
      <c r="P34"/>
      <c r="Q34"/>
      <c r="R34"/>
      <c r="S34"/>
      <c r="T34"/>
      <c r="U34"/>
      <c r="V34"/>
      <c r="W34"/>
      <c r="X34" s="65"/>
      <c r="Y34" s="65"/>
      <c r="Z34" s="65"/>
      <c r="AA34" s="65"/>
      <c r="AB34" s="65"/>
      <c r="AC34" s="65"/>
      <c r="AD34" s="65"/>
      <c r="AF34" s="65"/>
      <c r="AG34" s="65"/>
      <c r="AH34" s="65"/>
      <c r="AI34" s="65"/>
      <c r="AJ34" s="65"/>
      <c r="AK34" s="65"/>
      <c r="AL34" s="57"/>
    </row>
    <row r="35" spans="1:38" s="52" customFormat="1" ht="20.100000000000001" customHeight="1" x14ac:dyDescent="0.25">
      <c r="A35" s="5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8"/>
      <c r="W35" s="66" t="s">
        <v>196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7"/>
    </row>
    <row r="36" spans="1:38" s="52" customFormat="1" ht="20.100000000000001" customHeight="1" x14ac:dyDescent="0.25">
      <c r="A36" s="55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5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7"/>
    </row>
    <row r="37" spans="1:38" s="52" customFormat="1" ht="20.100000000000001" customHeight="1" x14ac:dyDescent="0.25">
      <c r="A37" s="55"/>
      <c r="B37" s="237" t="s">
        <v>197</v>
      </c>
      <c r="C37" s="238"/>
      <c r="D37" s="238"/>
      <c r="E37" s="238"/>
      <c r="F37" s="238"/>
      <c r="G37" s="238"/>
      <c r="H37" s="239"/>
      <c r="L37" s="58"/>
      <c r="M37" s="65" t="s">
        <v>198</v>
      </c>
      <c r="O37"/>
      <c r="P37"/>
      <c r="Q37"/>
      <c r="R37"/>
      <c r="S37"/>
      <c r="T37"/>
      <c r="U37"/>
      <c r="V37" s="58"/>
      <c r="W37" s="65" t="s">
        <v>199</v>
      </c>
      <c r="X37"/>
      <c r="Y37"/>
      <c r="AC37"/>
      <c r="AD37"/>
      <c r="AE37"/>
      <c r="AF37"/>
      <c r="AG37"/>
      <c r="AH37"/>
      <c r="AI37"/>
      <c r="AJ37"/>
      <c r="AK37"/>
      <c r="AL37" s="57"/>
    </row>
    <row r="38" spans="1:38" s="52" customFormat="1" ht="20.100000000000001" customHeight="1" thickBot="1" x14ac:dyDescent="0.3">
      <c r="A38" s="59"/>
      <c r="B38" s="54"/>
      <c r="C38" s="54"/>
      <c r="D38" s="54"/>
      <c r="E38" s="54"/>
      <c r="F38" s="54"/>
      <c r="G38" s="54"/>
      <c r="H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68"/>
      <c r="W38" s="69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61"/>
    </row>
    <row r="39" spans="1:38" s="52" customFormat="1" ht="20.100000000000001" customHeight="1" x14ac:dyDescent="0.25">
      <c r="A39" s="209" t="s">
        <v>200</v>
      </c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1"/>
    </row>
    <row r="40" spans="1:38" s="52" customFormat="1" ht="20.100000000000001" customHeight="1" x14ac:dyDescent="0.25">
      <c r="A40" s="55"/>
      <c r="B40" s="70"/>
      <c r="C40" s="71"/>
      <c r="D40" s="71"/>
      <c r="E40" s="71"/>
      <c r="F40" s="71"/>
      <c r="G40" s="71"/>
      <c r="H40" s="71"/>
      <c r="I40" s="71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1"/>
      <c r="W40" s="71"/>
      <c r="X40" s="71"/>
      <c r="Y40" s="71"/>
      <c r="Z40" s="71"/>
      <c r="AA40" s="71"/>
      <c r="AB40" s="71"/>
      <c r="AC40" s="73"/>
      <c r="AD40" s="73"/>
      <c r="AE40" s="73"/>
      <c r="AF40" s="73"/>
      <c r="AG40" s="73"/>
      <c r="AH40" s="73"/>
      <c r="AI40" s="71"/>
      <c r="AJ40" s="71"/>
      <c r="AK40" s="71"/>
      <c r="AL40" s="74"/>
    </row>
    <row r="41" spans="1:38" s="52" customFormat="1" ht="20.100000000000001" customHeight="1" x14ac:dyDescent="0.25">
      <c r="A41" s="55"/>
      <c r="B41" s="75"/>
      <c r="C41" s="65" t="s">
        <v>201</v>
      </c>
      <c r="D41" s="71"/>
      <c r="E41" s="71"/>
      <c r="F41" s="71"/>
      <c r="G41" s="71"/>
      <c r="H41" s="71"/>
      <c r="I41" s="71"/>
      <c r="L41" s="75"/>
      <c r="M41" s="65" t="s">
        <v>202</v>
      </c>
      <c r="N41" s="65"/>
      <c r="O41" s="65"/>
      <c r="P41" s="65"/>
      <c r="Q41"/>
      <c r="R41" s="75"/>
      <c r="S41" s="65" t="s">
        <v>203</v>
      </c>
      <c r="X41" s="75"/>
      <c r="Y41" s="65" t="s">
        <v>204</v>
      </c>
      <c r="AD41" s="65"/>
      <c r="AG41"/>
      <c r="AH41"/>
      <c r="AI41" s="76"/>
      <c r="AL41" s="67"/>
    </row>
    <row r="42" spans="1:38" s="52" customFormat="1" ht="20.100000000000001" customHeight="1" x14ac:dyDescent="0.25">
      <c r="A42" s="55"/>
      <c r="B42" s="63"/>
      <c r="C42" s="65"/>
      <c r="D42" s="71"/>
      <c r="E42" s="71"/>
      <c r="F42" s="71"/>
      <c r="G42" s="71"/>
      <c r="H42" s="71"/>
      <c r="I42" s="71"/>
      <c r="L42" s="65"/>
      <c r="M42" s="65"/>
      <c r="N42" s="65"/>
      <c r="O42" s="65"/>
      <c r="P42" s="65"/>
      <c r="Q42"/>
      <c r="R42" s="65"/>
      <c r="S42" s="65"/>
      <c r="X42" s="65"/>
      <c r="Y42" s="65"/>
      <c r="AD42" s="65"/>
      <c r="AG42"/>
      <c r="AH42"/>
      <c r="AI42" s="65"/>
      <c r="AL42" s="67"/>
    </row>
    <row r="43" spans="1:38" s="52" customFormat="1" ht="20.100000000000001" customHeight="1" x14ac:dyDescent="0.25">
      <c r="A43" s="55"/>
      <c r="B43" s="75"/>
      <c r="C43" s="65" t="s">
        <v>205</v>
      </c>
      <c r="D43" s="71"/>
      <c r="E43" s="71"/>
      <c r="F43" s="71"/>
      <c r="G43" s="71"/>
      <c r="H43" s="71"/>
      <c r="I43" s="71"/>
      <c r="L43" s="75"/>
      <c r="M43" s="65" t="s">
        <v>206</v>
      </c>
      <c r="N43" s="65"/>
      <c r="O43" s="65"/>
      <c r="P43" s="65"/>
      <c r="Q43"/>
      <c r="R43" s="75"/>
      <c r="S43" s="65" t="s">
        <v>207</v>
      </c>
      <c r="X43" s="75"/>
      <c r="Y43" s="65" t="s">
        <v>208</v>
      </c>
      <c r="AD43" s="65"/>
      <c r="AG43"/>
      <c r="AH43"/>
      <c r="AI43" s="65"/>
      <c r="AL43" s="67"/>
    </row>
    <row r="44" spans="1:38" s="52" customFormat="1" ht="20.100000000000001" customHeight="1" thickBot="1" x14ac:dyDescent="0.3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61"/>
    </row>
    <row r="45" spans="1:38" s="52" customFormat="1" ht="20.100000000000001" customHeight="1" x14ac:dyDescent="0.25">
      <c r="A45" s="224" t="s">
        <v>209</v>
      </c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225"/>
    </row>
    <row r="46" spans="1:38" s="52" customFormat="1" ht="20.100000000000001" customHeight="1" x14ac:dyDescent="0.25">
      <c r="A46" s="55"/>
      <c r="B46" s="70"/>
      <c r="C46" s="71"/>
      <c r="D46" s="71"/>
      <c r="E46" s="71"/>
      <c r="F46" s="71"/>
      <c r="G46" s="71"/>
      <c r="H46" s="71"/>
      <c r="I46" s="71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1"/>
      <c r="W46" s="71"/>
      <c r="X46" s="71"/>
      <c r="Y46" s="71"/>
      <c r="Z46" s="71"/>
      <c r="AA46" s="71"/>
      <c r="AB46" s="71"/>
      <c r="AC46" s="73"/>
      <c r="AD46" s="73"/>
      <c r="AE46" s="73"/>
      <c r="AF46" s="73"/>
      <c r="AG46" s="73"/>
      <c r="AH46" s="73"/>
      <c r="AI46" s="71"/>
      <c r="AJ46" s="71"/>
      <c r="AK46" s="71"/>
      <c r="AL46" s="74"/>
    </row>
    <row r="47" spans="1:38" s="52" customFormat="1" ht="20.100000000000001" customHeight="1" x14ac:dyDescent="0.25">
      <c r="A47" s="55"/>
      <c r="B47" s="75"/>
      <c r="C47" s="65" t="s">
        <v>210</v>
      </c>
      <c r="D47" s="71"/>
      <c r="E47" s="71"/>
      <c r="F47" s="71"/>
      <c r="G47" s="71"/>
      <c r="H47" s="71"/>
      <c r="I47" s="71"/>
      <c r="L47" s="75"/>
      <c r="M47" s="65" t="s">
        <v>211</v>
      </c>
      <c r="N47" s="65"/>
      <c r="O47" s="65"/>
      <c r="P47" s="65"/>
      <c r="Q47"/>
      <c r="R47" s="75"/>
      <c r="S47" s="65" t="s">
        <v>212</v>
      </c>
      <c r="X47" s="75"/>
      <c r="Y47" s="65" t="s">
        <v>213</v>
      </c>
      <c r="AD47" s="65"/>
      <c r="AG47"/>
      <c r="AH47"/>
      <c r="AI47" s="65"/>
      <c r="AL47" s="67"/>
    </row>
    <row r="49" spans="1:38" s="52" customFormat="1" ht="20.100000000000001" customHeight="1" x14ac:dyDescent="0.25">
      <c r="A49" s="55"/>
      <c r="B49" s="75"/>
      <c r="C49" s="65" t="s">
        <v>214</v>
      </c>
      <c r="D49" s="71"/>
      <c r="E49" s="71"/>
      <c r="F49" s="71"/>
      <c r="G49" s="71"/>
      <c r="H49" s="71"/>
      <c r="I49" s="71"/>
      <c r="L49" s="75"/>
      <c r="M49" s="65" t="s">
        <v>215</v>
      </c>
      <c r="N49" s="65"/>
      <c r="O49" s="65"/>
      <c r="P49" s="65"/>
      <c r="Q49"/>
      <c r="R49" s="75"/>
      <c r="S49" s="65" t="s">
        <v>216</v>
      </c>
      <c r="X49" s="75"/>
      <c r="Y49" s="65" t="s">
        <v>217</v>
      </c>
      <c r="AD49" s="65"/>
      <c r="AG49"/>
      <c r="AH49"/>
      <c r="AI49" s="65"/>
      <c r="AL49" s="67"/>
    </row>
    <row r="50" spans="1:38" s="52" customFormat="1" ht="20.100000000000001" customHeight="1" thickBot="1" x14ac:dyDescent="0.3">
      <c r="A50" s="59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61"/>
    </row>
    <row r="51" spans="1:38" s="52" customFormat="1" ht="20.100000000000001" customHeight="1" x14ac:dyDescent="0.25">
      <c r="A51" s="209" t="s">
        <v>218</v>
      </c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1"/>
    </row>
    <row r="52" spans="1:38" s="52" customFormat="1" ht="20.100000000000001" customHeight="1" x14ac:dyDescent="0.25">
      <c r="A52" s="55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7"/>
    </row>
    <row r="53" spans="1:38" s="52" customFormat="1" ht="20.100000000000001" customHeight="1" x14ac:dyDescent="0.25">
      <c r="A53" s="55"/>
      <c r="B53" s="240" t="s">
        <v>219</v>
      </c>
      <c r="C53" s="241"/>
      <c r="D53" s="241"/>
      <c r="E53" s="241"/>
      <c r="F53" s="241"/>
      <c r="G53" s="241"/>
      <c r="H53" s="241"/>
      <c r="I53" s="241"/>
      <c r="J53" s="241"/>
      <c r="K53" s="227"/>
      <c r="L53" s="227"/>
      <c r="M53" s="227"/>
      <c r="N53" s="227"/>
      <c r="O53" s="227"/>
      <c r="P53"/>
      <c r="Q53" s="240" t="s">
        <v>220</v>
      </c>
      <c r="R53" s="241"/>
      <c r="S53" s="241"/>
      <c r="T53" s="241"/>
      <c r="U53" s="241"/>
      <c r="V53" s="241"/>
      <c r="W53" s="241"/>
      <c r="X53" s="215"/>
      <c r="Y53" s="215"/>
      <c r="Z53" s="215"/>
      <c r="AA53" s="215"/>
      <c r="AB53"/>
      <c r="AC53" s="240" t="s">
        <v>221</v>
      </c>
      <c r="AD53" s="241"/>
      <c r="AE53" s="241"/>
      <c r="AF53" s="241"/>
      <c r="AG53" s="241"/>
      <c r="AH53" s="241"/>
      <c r="AI53" s="241"/>
      <c r="AJ53" s="215"/>
      <c r="AK53" s="215"/>
      <c r="AL53" s="57"/>
    </row>
    <row r="54" spans="1:38" s="52" customFormat="1" ht="20.100000000000001" customHeight="1" x14ac:dyDescent="0.25">
      <c r="A54" s="55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7"/>
    </row>
    <row r="55" spans="1:38" s="52" customFormat="1" ht="20.100000000000001" customHeight="1" x14ac:dyDescent="0.25">
      <c r="A55" s="55"/>
      <c r="B55" s="215" t="s">
        <v>222</v>
      </c>
      <c r="C55" s="215"/>
      <c r="D55" s="215"/>
      <c r="E55" s="215"/>
      <c r="F55" s="215"/>
      <c r="G55" s="215"/>
      <c r="H55" s="215"/>
      <c r="I55" s="215"/>
      <c r="J55" s="215"/>
      <c r="K55"/>
      <c r="L55" s="58"/>
      <c r="M55" s="65" t="s">
        <v>223</v>
      </c>
      <c r="N55"/>
      <c r="O55"/>
      <c r="P55"/>
      <c r="R55" s="58"/>
      <c r="S55" s="65" t="s">
        <v>224</v>
      </c>
      <c r="T55"/>
      <c r="U55"/>
      <c r="V55"/>
      <c r="X55" s="58"/>
      <c r="Y55" s="65" t="s">
        <v>225</v>
      </c>
      <c r="Z55"/>
      <c r="AA55"/>
      <c r="AB55"/>
      <c r="AE55"/>
      <c r="AF55"/>
      <c r="AG55"/>
      <c r="AH55"/>
      <c r="AI55"/>
      <c r="AJ55"/>
      <c r="AK55"/>
      <c r="AL55" s="57"/>
    </row>
    <row r="56" spans="1:38" s="52" customFormat="1" ht="20.100000000000001" customHeight="1" x14ac:dyDescent="0.25">
      <c r="A56" s="55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7"/>
    </row>
    <row r="57" spans="1:38" s="52" customFormat="1" ht="20.100000000000001" customHeight="1" x14ac:dyDescent="0.25">
      <c r="A57" s="55"/>
      <c r="B57" s="215" t="s">
        <v>226</v>
      </c>
      <c r="C57" s="215"/>
      <c r="D57" s="215"/>
      <c r="E57" s="215"/>
      <c r="F57" s="215"/>
      <c r="G57" s="215"/>
      <c r="H57" s="215"/>
      <c r="I57" s="215"/>
      <c r="J57" s="215"/>
      <c r="K57"/>
      <c r="L57" s="58"/>
      <c r="M57" s="65" t="s">
        <v>227</v>
      </c>
      <c r="N57"/>
      <c r="O57"/>
      <c r="P57"/>
      <c r="R57" s="58"/>
      <c r="S57" s="65" t="s">
        <v>228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7"/>
    </row>
    <row r="58" spans="1:38" s="52" customFormat="1" ht="20.100000000000001" customHeight="1" x14ac:dyDescent="0.25">
      <c r="A58" s="55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7"/>
    </row>
    <row r="59" spans="1:38" s="52" customFormat="1" ht="20.100000000000001" customHeight="1" x14ac:dyDescent="0.25">
      <c r="A59" s="55"/>
      <c r="B59" s="215" t="s">
        <v>229</v>
      </c>
      <c r="C59" s="215"/>
      <c r="D59" s="215"/>
      <c r="E59" s="215"/>
      <c r="F59" s="215"/>
      <c r="G59" s="215"/>
      <c r="H59" s="215"/>
      <c r="I59" s="215"/>
      <c r="J59" s="215"/>
      <c r="K59"/>
      <c r="L59" s="58"/>
      <c r="M59" s="65" t="s">
        <v>230</v>
      </c>
      <c r="N59"/>
      <c r="O59"/>
      <c r="P59"/>
      <c r="R59" s="58"/>
      <c r="S59" s="65" t="s">
        <v>231</v>
      </c>
      <c r="T59"/>
      <c r="U59"/>
      <c r="V59"/>
      <c r="X59" s="58"/>
      <c r="Y59" s="65" t="s">
        <v>338</v>
      </c>
      <c r="Z59"/>
      <c r="AA59"/>
      <c r="AB59"/>
      <c r="AC59"/>
      <c r="AD59"/>
      <c r="AE59"/>
      <c r="AF59"/>
      <c r="AG59"/>
      <c r="AH59"/>
      <c r="AI59"/>
      <c r="AJ59"/>
      <c r="AK59"/>
      <c r="AL59" s="57"/>
    </row>
    <row r="60" spans="1:38" s="52" customFormat="1" ht="20.100000000000001" customHeight="1" x14ac:dyDescent="0.25">
      <c r="A60" s="55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7"/>
    </row>
    <row r="61" spans="1:38" s="52" customFormat="1" ht="20.100000000000001" customHeight="1" x14ac:dyDescent="0.25">
      <c r="A61" s="55"/>
      <c r="B61" s="215" t="s">
        <v>232</v>
      </c>
      <c r="C61" s="215"/>
      <c r="D61" s="215"/>
      <c r="E61" s="215"/>
      <c r="F61" s="215"/>
      <c r="G61" s="215"/>
      <c r="H61" s="215"/>
      <c r="I61" s="215"/>
      <c r="J61" s="215"/>
      <c r="K61"/>
      <c r="L61" s="58"/>
      <c r="M61" s="65" t="s">
        <v>233</v>
      </c>
      <c r="N61"/>
      <c r="O61"/>
      <c r="P61"/>
      <c r="R61" s="58"/>
      <c r="S61" s="65" t="s">
        <v>234</v>
      </c>
      <c r="T61"/>
      <c r="U61"/>
      <c r="V61"/>
      <c r="X61" s="58"/>
      <c r="Y61" s="65" t="s">
        <v>235</v>
      </c>
      <c r="Z61"/>
      <c r="AA61"/>
      <c r="AB61"/>
      <c r="AD61" s="58"/>
      <c r="AE61" s="65" t="s">
        <v>236</v>
      </c>
      <c r="AF61"/>
      <c r="AG61"/>
      <c r="AH61"/>
      <c r="AI61"/>
      <c r="AJ61"/>
      <c r="AK61"/>
      <c r="AL61" s="57"/>
    </row>
    <row r="62" spans="1:38" s="52" customFormat="1" ht="20.100000000000001" customHeight="1" x14ac:dyDescent="0.25">
      <c r="A62" s="55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7"/>
    </row>
    <row r="63" spans="1:38" s="52" customFormat="1" ht="20.100000000000001" customHeight="1" x14ac:dyDescent="0.25">
      <c r="A63" s="55"/>
      <c r="B63" s="215" t="s">
        <v>237</v>
      </c>
      <c r="C63" s="215"/>
      <c r="D63" s="215"/>
      <c r="E63" s="215"/>
      <c r="F63" s="215"/>
      <c r="G63" s="215"/>
      <c r="H63" s="215"/>
      <c r="I63" s="215"/>
      <c r="J63" s="215"/>
      <c r="K63"/>
      <c r="L63" s="58"/>
      <c r="M63" s="65" t="s">
        <v>238</v>
      </c>
      <c r="N63"/>
      <c r="O63"/>
      <c r="P63"/>
      <c r="R63" s="58"/>
      <c r="S63" s="65" t="s">
        <v>239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7"/>
    </row>
    <row r="65" spans="1:38" s="52" customFormat="1" ht="20.100000000000001" customHeight="1" x14ac:dyDescent="0.25">
      <c r="A65" s="55"/>
      <c r="B65" s="215" t="s">
        <v>240</v>
      </c>
      <c r="C65" s="215"/>
      <c r="D65" s="215"/>
      <c r="E65" s="215"/>
      <c r="F65" s="215"/>
      <c r="G65" s="215"/>
      <c r="H65" s="215"/>
      <c r="I65" s="215"/>
      <c r="J65" s="215"/>
      <c r="K65"/>
      <c r="L65" s="58"/>
      <c r="M65" s="65" t="s">
        <v>241</v>
      </c>
      <c r="N65"/>
      <c r="O65"/>
      <c r="P65"/>
      <c r="R65" s="58"/>
      <c r="S65" s="65" t="s">
        <v>242</v>
      </c>
      <c r="T65"/>
      <c r="U65"/>
      <c r="V65"/>
      <c r="X65" s="58"/>
      <c r="Y65" s="65" t="s">
        <v>243</v>
      </c>
      <c r="Z65"/>
      <c r="AA65"/>
      <c r="AB65"/>
      <c r="AD65" s="65"/>
      <c r="AE65"/>
      <c r="AF65"/>
      <c r="AG65"/>
      <c r="AH65"/>
      <c r="AI65"/>
      <c r="AJ65"/>
      <c r="AK65"/>
      <c r="AL65" s="57"/>
    </row>
    <row r="66" spans="1:38" s="52" customFormat="1" ht="20.100000000000001" customHeight="1" thickBot="1" x14ac:dyDescent="0.3">
      <c r="A66" s="59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61"/>
    </row>
    <row r="67" spans="1:38" s="52" customFormat="1" ht="20.100000000000001" customHeight="1" x14ac:dyDescent="0.25">
      <c r="A67" s="209" t="s">
        <v>244</v>
      </c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1"/>
    </row>
    <row r="68" spans="1:38" s="52" customFormat="1" ht="20.100000000000001" customHeight="1" x14ac:dyDescent="0.25">
      <c r="A68" s="55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7"/>
    </row>
    <row r="69" spans="1:38" s="52" customFormat="1" ht="20.100000000000001" customHeight="1" x14ac:dyDescent="0.25">
      <c r="A69" s="55"/>
      <c r="B69" s="215" t="s">
        <v>245</v>
      </c>
      <c r="C69" s="215"/>
      <c r="D69" s="215"/>
      <c r="E69" s="215"/>
      <c r="F69" s="215"/>
      <c r="G69" s="215"/>
      <c r="H69" s="215"/>
      <c r="I69" s="215"/>
      <c r="J69" s="215"/>
      <c r="K69"/>
      <c r="L69" s="58"/>
      <c r="M69" s="65" t="s">
        <v>246</v>
      </c>
      <c r="N69"/>
      <c r="O69"/>
      <c r="P69"/>
      <c r="R69" s="58"/>
      <c r="S69" s="65" t="s">
        <v>247</v>
      </c>
      <c r="T69"/>
      <c r="U69"/>
      <c r="V69"/>
      <c r="X69" s="58"/>
      <c r="Y69" s="65" t="s">
        <v>227</v>
      </c>
      <c r="Z69"/>
      <c r="AA69"/>
      <c r="AB69"/>
      <c r="AD69" s="58"/>
      <c r="AE69" s="65" t="s">
        <v>248</v>
      </c>
      <c r="AF69"/>
      <c r="AG69"/>
      <c r="AH69"/>
      <c r="AI69"/>
      <c r="AJ69"/>
      <c r="AK69"/>
      <c r="AL69" s="57"/>
    </row>
    <row r="70" spans="1:38" s="52" customFormat="1" ht="20.100000000000001" customHeight="1" x14ac:dyDescent="0.25">
      <c r="A70" s="55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7"/>
    </row>
    <row r="71" spans="1:38" s="52" customFormat="1" ht="20.100000000000001" customHeight="1" x14ac:dyDescent="0.25">
      <c r="A71" s="55"/>
      <c r="B71" s="215" t="s">
        <v>249</v>
      </c>
      <c r="C71" s="215"/>
      <c r="D71" s="215"/>
      <c r="E71" s="215"/>
      <c r="F71" s="215"/>
      <c r="G71" s="215"/>
      <c r="H71" s="215"/>
      <c r="I71" s="215"/>
      <c r="J71" s="215"/>
      <c r="K71"/>
      <c r="L71" s="58"/>
      <c r="M71" s="65" t="s">
        <v>250</v>
      </c>
      <c r="N71"/>
      <c r="O71"/>
      <c r="P71"/>
      <c r="R71" s="58"/>
      <c r="S71" s="65" t="s">
        <v>251</v>
      </c>
      <c r="T71"/>
      <c r="U71"/>
      <c r="V71"/>
      <c r="X71" s="58"/>
      <c r="Y71" s="65" t="s">
        <v>252</v>
      </c>
      <c r="Z71"/>
      <c r="AA71"/>
      <c r="AB71"/>
      <c r="AD71" s="58"/>
      <c r="AE71" s="65" t="s">
        <v>253</v>
      </c>
      <c r="AF71"/>
      <c r="AG71"/>
      <c r="AH71"/>
      <c r="AI71"/>
      <c r="AJ71"/>
      <c r="AK71"/>
      <c r="AL71" s="57"/>
    </row>
    <row r="72" spans="1:38" s="52" customFormat="1" ht="20.100000000000001" customHeight="1" x14ac:dyDescent="0.25">
      <c r="A72" s="55"/>
      <c r="B72" s="71"/>
      <c r="C72" s="71"/>
      <c r="D72" s="71"/>
      <c r="E72" s="71"/>
      <c r="F72" s="71"/>
      <c r="G72" s="71"/>
      <c r="H72" s="71"/>
      <c r="I72" s="71"/>
      <c r="J72" s="71"/>
      <c r="K72"/>
      <c r="M72" s="65"/>
      <c r="N72"/>
      <c r="O72"/>
      <c r="P72"/>
      <c r="S72" s="65"/>
      <c r="T72"/>
      <c r="U72"/>
      <c r="V72"/>
      <c r="Y72" s="65"/>
      <c r="Z72"/>
      <c r="AA72"/>
      <c r="AB72"/>
      <c r="AD72" s="65"/>
      <c r="AE72"/>
      <c r="AF72"/>
      <c r="AG72"/>
      <c r="AH72"/>
      <c r="AI72"/>
      <c r="AJ72"/>
      <c r="AK72"/>
      <c r="AL72" s="57"/>
    </row>
    <row r="73" spans="1:38" s="52" customFormat="1" ht="20.100000000000001" customHeight="1" x14ac:dyDescent="0.25">
      <c r="A73" s="55"/>
      <c r="B73" s="71"/>
      <c r="C73" s="71"/>
      <c r="D73" s="71"/>
      <c r="E73" s="71"/>
      <c r="F73" s="71"/>
      <c r="G73" s="71"/>
      <c r="H73" s="71"/>
      <c r="I73" s="71"/>
      <c r="J73" s="71"/>
      <c r="K73"/>
      <c r="L73" s="58"/>
      <c r="M73" s="65" t="s">
        <v>254</v>
      </c>
      <c r="N73"/>
      <c r="O73"/>
      <c r="P73"/>
      <c r="R73" s="58"/>
      <c r="S73" s="65" t="s">
        <v>255</v>
      </c>
      <c r="T73"/>
      <c r="U73"/>
      <c r="V73"/>
      <c r="X73" s="58"/>
      <c r="Y73" s="65" t="s">
        <v>256</v>
      </c>
      <c r="Z73"/>
      <c r="AA73"/>
      <c r="AB73"/>
      <c r="AD73" s="65"/>
      <c r="AE73"/>
      <c r="AF73"/>
      <c r="AG73"/>
      <c r="AH73"/>
      <c r="AI73"/>
      <c r="AJ73"/>
      <c r="AK73"/>
      <c r="AL73" s="57"/>
    </row>
    <row r="74" spans="1:38" s="52" customFormat="1" ht="20.100000000000001" customHeight="1" thickBot="1" x14ac:dyDescent="0.3">
      <c r="A74" s="59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61"/>
    </row>
    <row r="75" spans="1:38" s="52" customFormat="1" ht="20.100000000000001" customHeight="1" x14ac:dyDescent="0.25">
      <c r="A75" s="209" t="s">
        <v>257</v>
      </c>
      <c r="B75" s="210"/>
      <c r="C75" s="210"/>
      <c r="D75" s="210"/>
      <c r="E75" s="210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  <c r="AD75" s="210"/>
      <c r="AE75" s="210"/>
      <c r="AF75" s="210"/>
      <c r="AG75" s="210"/>
      <c r="AH75" s="210"/>
      <c r="AI75" s="210"/>
      <c r="AJ75" s="210"/>
      <c r="AK75" s="210"/>
      <c r="AL75" s="211"/>
    </row>
    <row r="76" spans="1:38" s="52" customFormat="1" ht="20.100000000000001" customHeight="1" x14ac:dyDescent="0.25">
      <c r="A76" s="55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7"/>
    </row>
    <row r="77" spans="1:38" s="52" customFormat="1" ht="20.100000000000001" customHeight="1" x14ac:dyDescent="0.25">
      <c r="A77" s="55"/>
      <c r="B77" s="215" t="s">
        <v>258</v>
      </c>
      <c r="C77" s="215"/>
      <c r="D77" s="215"/>
      <c r="E77" s="215"/>
      <c r="F77" s="215"/>
      <c r="G77" s="215"/>
      <c r="H77" s="215"/>
      <c r="I77" s="215"/>
      <c r="J77" s="215"/>
      <c r="K77"/>
      <c r="L77" s="58"/>
      <c r="M77" s="65" t="s">
        <v>259</v>
      </c>
      <c r="N77"/>
      <c r="O77"/>
      <c r="P77"/>
      <c r="Q77"/>
      <c r="R77" s="58"/>
      <c r="S77" s="65" t="s">
        <v>260</v>
      </c>
      <c r="T77"/>
      <c r="U77"/>
      <c r="V77"/>
      <c r="X77" s="58"/>
      <c r="Y77" s="65" t="s">
        <v>261</v>
      </c>
      <c r="AA77"/>
      <c r="AB77"/>
      <c r="AC77"/>
      <c r="AD77"/>
      <c r="AF77"/>
      <c r="AG77"/>
      <c r="AH77"/>
      <c r="AI77"/>
      <c r="AJ77"/>
      <c r="AK77"/>
      <c r="AL77" s="57"/>
    </row>
    <row r="78" spans="1:38" s="52" customFormat="1" ht="20.100000000000001" customHeight="1" x14ac:dyDescent="0.25">
      <c r="A78" s="55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7"/>
    </row>
    <row r="79" spans="1:38" s="52" customFormat="1" ht="20.100000000000001" customHeight="1" x14ac:dyDescent="0.25">
      <c r="A79" s="55"/>
      <c r="B79" s="215" t="s">
        <v>262</v>
      </c>
      <c r="C79" s="215"/>
      <c r="D79" s="215"/>
      <c r="E79" s="215"/>
      <c r="F79" s="215"/>
      <c r="G79" s="215"/>
      <c r="H79" s="215"/>
      <c r="I79" s="215"/>
      <c r="J79" s="215"/>
      <c r="K79"/>
      <c r="L79" s="58"/>
      <c r="M79" s="65" t="s">
        <v>259</v>
      </c>
      <c r="N79"/>
      <c r="O79"/>
      <c r="P79"/>
      <c r="Q79"/>
      <c r="R79" s="58"/>
      <c r="S79" s="65" t="s">
        <v>206</v>
      </c>
      <c r="T79"/>
      <c r="U79"/>
      <c r="V79"/>
      <c r="X79" s="58"/>
      <c r="Y79" s="65" t="s">
        <v>263</v>
      </c>
      <c r="AA79"/>
      <c r="AC79" s="65"/>
      <c r="AD79"/>
      <c r="AE79"/>
      <c r="AF79"/>
      <c r="AG79"/>
      <c r="AH79"/>
      <c r="AI79"/>
      <c r="AJ79"/>
      <c r="AK79"/>
      <c r="AL79" s="57"/>
    </row>
    <row r="81" spans="1:38" s="52" customFormat="1" ht="20.100000000000001" customHeight="1" x14ac:dyDescent="0.25">
      <c r="A81" s="209" t="s">
        <v>264</v>
      </c>
      <c r="B81" s="210"/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1"/>
    </row>
    <row r="82" spans="1:38" s="52" customFormat="1" ht="20.100000000000001" customHeight="1" x14ac:dyDescent="0.25">
      <c r="A82" s="55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7"/>
    </row>
    <row r="83" spans="1:38" s="52" customFormat="1" ht="20.100000000000001" customHeight="1" x14ac:dyDescent="0.25">
      <c r="A83" s="55"/>
      <c r="B83" s="71"/>
      <c r="C83" s="75"/>
      <c r="D83" s="65" t="s">
        <v>265</v>
      </c>
      <c r="E83" s="71"/>
      <c r="F83" s="71"/>
      <c r="G83" s="71"/>
      <c r="H83" s="71"/>
      <c r="K83"/>
      <c r="L83" s="75"/>
      <c r="M83" s="65" t="s">
        <v>266</v>
      </c>
      <c r="N83"/>
      <c r="Q83"/>
      <c r="R83" s="75"/>
      <c r="S83" s="65" t="s">
        <v>267</v>
      </c>
      <c r="T83"/>
      <c r="U83"/>
      <c r="V83"/>
      <c r="X83" s="75"/>
      <c r="Y83" s="65" t="s">
        <v>268</v>
      </c>
      <c r="AA83"/>
      <c r="AB83"/>
      <c r="AF83"/>
      <c r="AG83"/>
      <c r="AH83"/>
      <c r="AI83"/>
      <c r="AJ83"/>
      <c r="AK83"/>
      <c r="AL83" s="57"/>
    </row>
    <row r="84" spans="1:38" s="52" customFormat="1" ht="20.100000000000001" customHeight="1" x14ac:dyDescent="0.25">
      <c r="A84" s="55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7"/>
    </row>
    <row r="85" spans="1:38" s="52" customFormat="1" ht="20.100000000000001" customHeight="1" x14ac:dyDescent="0.25">
      <c r="A85" s="55"/>
      <c r="B85" s="71"/>
      <c r="C85" s="75"/>
      <c r="D85" s="65" t="s">
        <v>270</v>
      </c>
      <c r="E85" s="71"/>
      <c r="F85" s="71"/>
      <c r="G85" s="71"/>
      <c r="H85" s="71"/>
      <c r="I85" s="71"/>
      <c r="J85" s="71"/>
      <c r="K85"/>
      <c r="L85" s="75"/>
      <c r="M85" s="65" t="s">
        <v>271</v>
      </c>
      <c r="N85"/>
      <c r="O85"/>
      <c r="P85"/>
      <c r="Q85"/>
      <c r="R85" s="75"/>
      <c r="S85" s="65" t="s">
        <v>269</v>
      </c>
      <c r="T85"/>
      <c r="U85"/>
      <c r="V85"/>
      <c r="W85"/>
      <c r="X85"/>
      <c r="Z85" s="65"/>
      <c r="AA85"/>
      <c r="AC85" s="65"/>
      <c r="AD85"/>
      <c r="AE85"/>
      <c r="AF85"/>
      <c r="AG85"/>
      <c r="AH85"/>
      <c r="AI85"/>
      <c r="AJ85"/>
      <c r="AK85"/>
      <c r="AL85" s="57"/>
    </row>
    <row r="86" spans="1:38" s="52" customFormat="1" ht="20.100000000000001" customHeight="1" thickBot="1" x14ac:dyDescent="0.3">
      <c r="A86" s="77"/>
      <c r="B86" s="78"/>
      <c r="C86" s="78"/>
      <c r="D86" s="78"/>
      <c r="E86" s="78"/>
      <c r="F86" s="78"/>
      <c r="G86" s="78"/>
      <c r="H86" s="78"/>
      <c r="I86" s="78"/>
      <c r="J86" s="54"/>
      <c r="K86" s="68"/>
      <c r="L86" s="69"/>
      <c r="M86" s="54"/>
      <c r="N86" s="54"/>
      <c r="O86" s="54"/>
      <c r="P86" s="68"/>
      <c r="Q86" s="69"/>
      <c r="R86" s="54"/>
      <c r="S86" s="54"/>
      <c r="T86" s="54"/>
      <c r="U86" s="54"/>
      <c r="V86" s="68"/>
      <c r="W86" s="69"/>
      <c r="X86" s="54"/>
      <c r="Y86" s="54"/>
      <c r="Z86" s="54"/>
      <c r="AA86" s="54"/>
      <c r="AB86" s="68"/>
      <c r="AC86" s="69"/>
      <c r="AD86" s="54"/>
      <c r="AE86" s="54"/>
      <c r="AF86" s="54"/>
      <c r="AG86" s="54"/>
      <c r="AH86" s="54"/>
      <c r="AI86" s="54"/>
      <c r="AJ86" s="54"/>
      <c r="AK86" s="54"/>
      <c r="AL86" s="61"/>
    </row>
    <row r="87" spans="1:38" s="52" customFormat="1" ht="20.100000000000001" customHeight="1" x14ac:dyDescent="0.25">
      <c r="A87" s="209" t="s">
        <v>339</v>
      </c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  <c r="AI87" s="210"/>
      <c r="AJ87" s="210"/>
      <c r="AK87" s="210"/>
      <c r="AL87" s="211"/>
    </row>
    <row r="88" spans="1:38" s="52" customFormat="1" ht="20.100000000000001" customHeight="1" x14ac:dyDescent="0.25">
      <c r="A88" s="55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7"/>
    </row>
    <row r="89" spans="1:38" s="52" customFormat="1" ht="20.100000000000001" customHeight="1" x14ac:dyDescent="0.25">
      <c r="A89" s="55"/>
      <c r="B89" s="215" t="s">
        <v>272</v>
      </c>
      <c r="C89" s="215"/>
      <c r="D89" s="215"/>
      <c r="E89" s="215"/>
      <c r="F89" s="215"/>
      <c r="G89" s="215"/>
      <c r="H89" s="215"/>
      <c r="I89" s="215"/>
      <c r="J89" s="215"/>
      <c r="K89" s="215"/>
      <c r="L89" s="215"/>
      <c r="M89" s="215"/>
      <c r="N89" s="215"/>
      <c r="O89" s="215"/>
      <c r="P89" s="215"/>
      <c r="Q89" s="71"/>
      <c r="R89" s="71"/>
      <c r="S89" s="71"/>
      <c r="T89" s="215" t="s">
        <v>273</v>
      </c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71"/>
      <c r="AJ89" s="71"/>
      <c r="AK89" s="71"/>
      <c r="AL89" s="57"/>
    </row>
    <row r="90" spans="1:38" s="52" customFormat="1" ht="20.100000000000001" customHeight="1" x14ac:dyDescent="0.25">
      <c r="A90" s="55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7"/>
    </row>
    <row r="91" spans="1:38" s="52" customFormat="1" ht="20.100000000000001" customHeight="1" x14ac:dyDescent="0.25">
      <c r="A91" s="55"/>
      <c r="B91" s="215" t="s">
        <v>274</v>
      </c>
      <c r="C91" s="215"/>
      <c r="D91" s="215"/>
      <c r="E91" s="215"/>
      <c r="F91" s="215"/>
      <c r="G91" s="215"/>
      <c r="H91" s="215"/>
      <c r="I91" s="215"/>
      <c r="J91" s="215"/>
      <c r="K91"/>
      <c r="L91" s="227"/>
      <c r="M91" s="227"/>
      <c r="N91" s="227"/>
      <c r="O91" s="227"/>
      <c r="P91" s="227"/>
      <c r="R91" s="65"/>
      <c r="S91"/>
      <c r="T91" s="215" t="s">
        <v>274</v>
      </c>
      <c r="U91" s="215"/>
      <c r="V91" s="215"/>
      <c r="W91" s="215"/>
      <c r="X91" s="215"/>
      <c r="Y91" s="215"/>
      <c r="Z91" s="215"/>
      <c r="AA91" s="215"/>
      <c r="AB91" s="215"/>
      <c r="AC91"/>
      <c r="AD91" s="227"/>
      <c r="AE91" s="227"/>
      <c r="AF91" s="227"/>
      <c r="AG91" s="227"/>
      <c r="AH91" s="227"/>
      <c r="AI91"/>
      <c r="AJ91"/>
      <c r="AK91"/>
      <c r="AL91" s="57"/>
    </row>
    <row r="92" spans="1:38" s="52" customFormat="1" ht="20.100000000000001" customHeight="1" x14ac:dyDescent="0.25">
      <c r="A92" s="55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7"/>
    </row>
    <row r="93" spans="1:38" s="52" customFormat="1" ht="20.100000000000001" customHeight="1" x14ac:dyDescent="0.25">
      <c r="A93" s="55"/>
      <c r="B93" s="215" t="s">
        <v>275</v>
      </c>
      <c r="C93" s="215"/>
      <c r="D93" s="215"/>
      <c r="E93" s="215"/>
      <c r="F93" s="215"/>
      <c r="G93" s="215"/>
      <c r="H93" s="215"/>
      <c r="I93" s="215"/>
      <c r="J93" s="215"/>
      <c r="K93"/>
      <c r="L93" s="227"/>
      <c r="M93" s="227"/>
      <c r="N93" s="227"/>
      <c r="O93" s="227"/>
      <c r="P93" s="227"/>
      <c r="R93" s="65"/>
      <c r="S93"/>
      <c r="T93" s="215" t="s">
        <v>276</v>
      </c>
      <c r="U93" s="215"/>
      <c r="V93" s="215"/>
      <c r="W93" s="215"/>
      <c r="X93" s="215"/>
      <c r="Y93" s="215"/>
      <c r="Z93" s="215"/>
      <c r="AA93" s="215"/>
      <c r="AB93" s="215"/>
      <c r="AC93" s="71"/>
      <c r="AD93" s="215"/>
      <c r="AE93" s="215"/>
      <c r="AF93" s="215"/>
      <c r="AG93" s="215"/>
      <c r="AH93" s="215"/>
      <c r="AI93"/>
      <c r="AJ93"/>
      <c r="AK93"/>
      <c r="AL93" s="57"/>
    </row>
    <row r="94" spans="1:38" s="52" customFormat="1" ht="20.100000000000001" customHeight="1" x14ac:dyDescent="0.25">
      <c r="A94" s="55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15"/>
      <c r="U94" s="215"/>
      <c r="V94" s="215"/>
      <c r="W94" s="215"/>
      <c r="X94" s="215"/>
      <c r="Y94" s="215"/>
      <c r="Z94" s="215"/>
      <c r="AA94" s="215"/>
      <c r="AB94" s="215"/>
      <c r="AC94"/>
      <c r="AD94" s="215"/>
      <c r="AE94" s="215"/>
      <c r="AF94" s="215"/>
      <c r="AG94" s="215"/>
      <c r="AH94" s="215"/>
      <c r="AI94"/>
      <c r="AJ94"/>
      <c r="AK94"/>
      <c r="AL94" s="57"/>
    </row>
    <row r="95" spans="1:38" s="52" customFormat="1" ht="20.100000000000001" customHeight="1" x14ac:dyDescent="0.25">
      <c r="A95" s="55"/>
      <c r="B95" s="215" t="s">
        <v>277</v>
      </c>
      <c r="C95" s="215"/>
      <c r="D95" s="215"/>
      <c r="E95" s="215"/>
      <c r="F95" s="215"/>
      <c r="G95" s="215"/>
      <c r="H95" s="215"/>
      <c r="I95" s="215"/>
      <c r="J95" s="215"/>
      <c r="K95"/>
      <c r="L95" s="227"/>
      <c r="M95" s="227"/>
      <c r="N95" s="227"/>
      <c r="O95" s="227"/>
      <c r="P95" s="227"/>
      <c r="R95" s="65"/>
      <c r="S95"/>
      <c r="T95" s="215"/>
      <c r="U95" s="215"/>
      <c r="V95" s="215"/>
      <c r="W95" s="215"/>
      <c r="X95" s="215"/>
      <c r="Y95" s="215"/>
      <c r="Z95" s="215"/>
      <c r="AA95" s="215"/>
      <c r="AB95" s="215"/>
      <c r="AC95"/>
      <c r="AD95" s="215"/>
      <c r="AE95" s="215"/>
      <c r="AF95" s="215"/>
      <c r="AG95" s="215"/>
      <c r="AH95" s="215"/>
      <c r="AI95"/>
      <c r="AJ95"/>
      <c r="AK95"/>
      <c r="AL95" s="57"/>
    </row>
    <row r="97" spans="1:38" s="52" customFormat="1" ht="20.100000000000001" customHeight="1" x14ac:dyDescent="0.25">
      <c r="A97" s="209" t="s">
        <v>340</v>
      </c>
      <c r="B97" s="210"/>
      <c r="C97" s="210"/>
      <c r="D97" s="210"/>
      <c r="E97" s="21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1"/>
    </row>
    <row r="98" spans="1:38" s="52" customFormat="1" ht="20.100000000000001" customHeight="1" x14ac:dyDescent="0.25">
      <c r="A98" s="55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7"/>
    </row>
    <row r="99" spans="1:38" s="52" customFormat="1" ht="20.100000000000001" customHeight="1" x14ac:dyDescent="0.25">
      <c r="A99" s="55"/>
      <c r="B99" s="215" t="s">
        <v>278</v>
      </c>
      <c r="C99" s="215"/>
      <c r="D99" s="215"/>
      <c r="E99" s="215"/>
      <c r="F99" s="215"/>
      <c r="G99" s="215"/>
      <c r="H99" s="215"/>
      <c r="I99" s="215"/>
      <c r="J99" s="215"/>
      <c r="K99"/>
      <c r="L99" s="58"/>
      <c r="M99" s="65" t="s">
        <v>279</v>
      </c>
      <c r="R99" s="58"/>
      <c r="S99" s="65" t="s">
        <v>280</v>
      </c>
      <c r="T99" s="79"/>
      <c r="U99" s="79"/>
      <c r="V99" s="79"/>
      <c r="X99" s="58"/>
      <c r="Y99" t="s">
        <v>281</v>
      </c>
      <c r="Z99" s="79"/>
      <c r="AA99" s="79"/>
      <c r="AB99"/>
      <c r="AD99" s="58"/>
      <c r="AE99" t="s">
        <v>282</v>
      </c>
      <c r="AF99"/>
      <c r="AG99"/>
      <c r="AH99"/>
      <c r="AI99"/>
      <c r="AJ99"/>
      <c r="AK99"/>
      <c r="AL99" s="57"/>
    </row>
    <row r="100" spans="1:38" s="52" customFormat="1" ht="20.100000000000001" customHeight="1" x14ac:dyDescent="0.25">
      <c r="A100" s="55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7"/>
    </row>
    <row r="101" spans="1:38" s="52" customFormat="1" ht="20.100000000000001" customHeight="1" x14ac:dyDescent="0.25">
      <c r="A101" s="55"/>
      <c r="B101" s="242" t="s">
        <v>283</v>
      </c>
      <c r="C101" s="243"/>
      <c r="D101" s="243"/>
      <c r="E101" s="243"/>
      <c r="F101" s="243"/>
      <c r="G101" s="243"/>
      <c r="H101" s="243"/>
      <c r="I101" s="243"/>
      <c r="J101" s="244"/>
      <c r="K101"/>
      <c r="P101"/>
      <c r="S101" s="65"/>
      <c r="T101"/>
      <c r="U101"/>
      <c r="V101"/>
      <c r="Y101" s="65"/>
      <c r="Z101"/>
      <c r="AA101"/>
      <c r="AB101"/>
      <c r="AD101"/>
      <c r="AF101"/>
      <c r="AG101"/>
      <c r="AH101"/>
      <c r="AI101"/>
      <c r="AJ101"/>
      <c r="AK101"/>
      <c r="AL101" s="57"/>
    </row>
    <row r="102" spans="1:38" s="52" customFormat="1" ht="20.100000000000001" customHeight="1" x14ac:dyDescent="0.25">
      <c r="A102" s="55"/>
      <c r="B102" s="245"/>
      <c r="C102" s="246"/>
      <c r="D102" s="246"/>
      <c r="E102" s="246"/>
      <c r="F102" s="246"/>
      <c r="G102" s="246"/>
      <c r="H102" s="246"/>
      <c r="I102" s="246"/>
      <c r="J102" s="247"/>
      <c r="K102"/>
      <c r="AF102"/>
      <c r="AG102"/>
      <c r="AH102"/>
      <c r="AI102"/>
      <c r="AJ102"/>
      <c r="AK102"/>
      <c r="AL102" s="57"/>
    </row>
    <row r="103" spans="1:38" s="52" customFormat="1" ht="20.100000000000001" customHeight="1" x14ac:dyDescent="0.25">
      <c r="A103" s="55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7"/>
    </row>
    <row r="104" spans="1:38" s="52" customFormat="1" ht="20.100000000000001" customHeight="1" x14ac:dyDescent="0.25">
      <c r="A104" s="55"/>
      <c r="B104"/>
      <c r="C104" s="58"/>
      <c r="D104" s="65" t="s">
        <v>284</v>
      </c>
      <c r="K104" s="79"/>
      <c r="L104" s="58"/>
      <c r="M104" s="65" t="s">
        <v>285</v>
      </c>
      <c r="Q104" s="79"/>
      <c r="R104" s="58"/>
      <c r="S104" s="65" t="s">
        <v>286</v>
      </c>
      <c r="X104" s="58"/>
      <c r="Y104" s="52" t="s">
        <v>291</v>
      </c>
      <c r="AF104"/>
      <c r="AG104"/>
      <c r="AH104"/>
      <c r="AI104"/>
      <c r="AJ104"/>
      <c r="AK104"/>
      <c r="AL104" s="57"/>
    </row>
    <row r="105" spans="1:38" s="52" customFormat="1" ht="20.100000000000001" customHeight="1" x14ac:dyDescent="0.25">
      <c r="A105" s="55"/>
      <c r="B105"/>
      <c r="G105"/>
      <c r="K105"/>
      <c r="M105" s="65"/>
      <c r="Q105"/>
      <c r="S105" s="65"/>
      <c r="X105"/>
      <c r="Y105"/>
      <c r="AF105"/>
      <c r="AG105"/>
      <c r="AH105"/>
      <c r="AI105"/>
      <c r="AJ105"/>
      <c r="AK105"/>
      <c r="AL105" s="57"/>
    </row>
    <row r="106" spans="1:38" s="52" customFormat="1" ht="20.100000000000001" customHeight="1" x14ac:dyDescent="0.25">
      <c r="A106" s="55"/>
      <c r="B106"/>
      <c r="C106" s="58"/>
      <c r="D106" s="65" t="s">
        <v>288</v>
      </c>
      <c r="K106" s="79"/>
      <c r="L106" s="58"/>
      <c r="M106" s="65" t="s">
        <v>289</v>
      </c>
      <c r="Q106" s="79"/>
      <c r="R106" s="58"/>
      <c r="S106" s="65" t="s">
        <v>290</v>
      </c>
      <c r="X106" s="58"/>
      <c r="Y106" s="65" t="s">
        <v>294</v>
      </c>
      <c r="AF106"/>
      <c r="AG106"/>
      <c r="AH106"/>
      <c r="AI106"/>
      <c r="AJ106"/>
      <c r="AK106"/>
      <c r="AL106" s="57"/>
    </row>
    <row r="107" spans="1:38" s="52" customFormat="1" ht="20.100000000000001" customHeight="1" x14ac:dyDescent="0.25">
      <c r="A107" s="55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9"/>
      <c r="Z107" s="79"/>
      <c r="AA107" s="79"/>
      <c r="AB107"/>
      <c r="AD107"/>
      <c r="AE107"/>
      <c r="AF107"/>
      <c r="AG107"/>
      <c r="AH107"/>
      <c r="AI107"/>
      <c r="AJ107"/>
      <c r="AK107"/>
      <c r="AL107" s="57"/>
    </row>
    <row r="108" spans="1:38" s="52" customFormat="1" ht="20.100000000000001" customHeight="1" x14ac:dyDescent="0.25">
      <c r="A108" s="55"/>
      <c r="B108"/>
      <c r="C108" s="58"/>
      <c r="D108" s="65" t="s">
        <v>292</v>
      </c>
      <c r="K108" s="79"/>
      <c r="L108" s="58"/>
      <c r="M108" s="52" t="s">
        <v>287</v>
      </c>
      <c r="Q108" s="79"/>
      <c r="R108" s="58"/>
      <c r="S108" s="65" t="s">
        <v>293</v>
      </c>
      <c r="X108" s="58"/>
      <c r="Y108" s="65" t="s">
        <v>295</v>
      </c>
      <c r="Z108"/>
      <c r="AA108"/>
      <c r="AB108"/>
      <c r="AD108" s="65"/>
      <c r="AE108"/>
      <c r="AF108"/>
      <c r="AG108"/>
      <c r="AH108"/>
      <c r="AI108"/>
      <c r="AJ108"/>
      <c r="AK108"/>
      <c r="AL108" s="57"/>
    </row>
    <row r="109" spans="1:38" s="52" customFormat="1" ht="20.100000000000001" customHeight="1" thickBot="1" x14ac:dyDescent="0.3">
      <c r="A109" s="59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61"/>
    </row>
    <row r="110" spans="1:38" s="52" customFormat="1" ht="20.100000000000001" customHeight="1" x14ac:dyDescent="0.25">
      <c r="A110" s="209" t="s">
        <v>296</v>
      </c>
      <c r="B110" s="210"/>
      <c r="C110" s="210"/>
      <c r="D110" s="210"/>
      <c r="E110" s="210"/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10"/>
      <c r="AH110" s="210"/>
      <c r="AI110" s="210"/>
      <c r="AJ110" s="210"/>
      <c r="AK110" s="210"/>
      <c r="AL110" s="211"/>
    </row>
    <row r="111" spans="1:38" s="52" customFormat="1" ht="20.100000000000001" customHeight="1" x14ac:dyDescent="0.25">
      <c r="A111" s="55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7"/>
    </row>
    <row r="112" spans="1:38" s="52" customFormat="1" ht="20.100000000000001" customHeight="1" x14ac:dyDescent="0.25">
      <c r="A112" s="55"/>
      <c r="B112"/>
      <c r="C112" s="75"/>
      <c r="D112" s="52" t="s">
        <v>297</v>
      </c>
      <c r="E112" s="63"/>
      <c r="F112" s="63"/>
      <c r="G112" s="63"/>
      <c r="J112" s="63"/>
      <c r="K112" s="63"/>
      <c r="L112" s="75"/>
      <c r="M112" s="65" t="s">
        <v>298</v>
      </c>
      <c r="N112" s="63"/>
      <c r="O112" s="63"/>
      <c r="R112" s="81"/>
      <c r="S112" s="65" t="s">
        <v>299</v>
      </c>
      <c r="T112" s="65"/>
      <c r="U112" s="65"/>
      <c r="V112" s="65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7"/>
    </row>
    <row r="114" spans="1:38" s="52" customFormat="1" ht="20.100000000000001" customHeight="1" x14ac:dyDescent="0.25">
      <c r="A114" s="55"/>
      <c r="B114"/>
      <c r="C114" s="58"/>
      <c r="D114" s="65" t="s">
        <v>300</v>
      </c>
      <c r="I114" s="65"/>
      <c r="J114" s="65"/>
      <c r="K114" s="65"/>
      <c r="L114" s="58"/>
      <c r="M114" s="65" t="s">
        <v>301</v>
      </c>
      <c r="R114" s="58"/>
      <c r="S114" s="65" t="s">
        <v>302</v>
      </c>
      <c r="T114" s="65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7"/>
    </row>
    <row r="115" spans="1:38" s="52" customFormat="1" ht="20.100000000000001" customHeight="1" thickBot="1" x14ac:dyDescent="0.3">
      <c r="A115" s="59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61"/>
    </row>
    <row r="116" spans="1:38" s="52" customFormat="1" ht="20.100000000000001" customHeight="1" x14ac:dyDescent="0.25">
      <c r="A116" s="209" t="s">
        <v>303</v>
      </c>
      <c r="B116" s="210"/>
      <c r="C116" s="210"/>
      <c r="D116" s="210"/>
      <c r="E116" s="210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0"/>
      <c r="AG116" s="210"/>
      <c r="AH116" s="210"/>
      <c r="AI116" s="210"/>
      <c r="AJ116" s="210"/>
      <c r="AK116" s="210"/>
      <c r="AL116" s="211"/>
    </row>
    <row r="117" spans="1:38" s="52" customFormat="1" ht="20.100000000000001" customHeight="1" x14ac:dyDescent="0.25">
      <c r="A117" s="55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7"/>
    </row>
    <row r="118" spans="1:38" s="52" customFormat="1" ht="20.100000000000001" customHeight="1" x14ac:dyDescent="0.25">
      <c r="A118" s="55"/>
      <c r="B118"/>
      <c r="C118" s="75"/>
      <c r="D118" s="80" t="s">
        <v>297</v>
      </c>
      <c r="E118" s="63"/>
      <c r="F118" s="63"/>
      <c r="G118" s="63"/>
      <c r="J118" s="63"/>
      <c r="K118" s="63"/>
      <c r="L118" s="75"/>
      <c r="M118" s="65" t="s">
        <v>307</v>
      </c>
      <c r="N118" s="63"/>
      <c r="O118" s="63"/>
      <c r="R118" s="81"/>
      <c r="S118" s="65" t="s">
        <v>305</v>
      </c>
      <c r="T118" s="65"/>
      <c r="U118" s="65"/>
      <c r="V118" s="65"/>
      <c r="X118" s="58"/>
      <c r="Y118" s="65" t="s">
        <v>306</v>
      </c>
      <c r="Z118"/>
      <c r="AA118"/>
      <c r="AB118"/>
      <c r="AD118" s="58"/>
      <c r="AE118" s="65" t="s">
        <v>304</v>
      </c>
      <c r="AF118"/>
      <c r="AG118"/>
      <c r="AH118"/>
      <c r="AI118"/>
      <c r="AJ118"/>
      <c r="AK118"/>
      <c r="AL118" s="57"/>
    </row>
    <row r="119" spans="1:38" s="52" customFormat="1" ht="20.100000000000001" customHeight="1" x14ac:dyDescent="0.25">
      <c r="A119" s="55"/>
      <c r="B119"/>
      <c r="C119" s="79"/>
      <c r="D119" s="63"/>
      <c r="E119" s="63"/>
      <c r="F119" s="63"/>
      <c r="G119" s="63"/>
      <c r="J119" s="63"/>
      <c r="K119" s="63"/>
      <c r="L119" s="63"/>
      <c r="M119" s="63"/>
      <c r="N119" s="63"/>
      <c r="O119" s="63"/>
      <c r="P119" s="63"/>
      <c r="Q119" s="63"/>
      <c r="R119" s="63"/>
      <c r="S119" s="65"/>
      <c r="T119" s="65"/>
      <c r="U119" s="65"/>
      <c r="V119" s="65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7"/>
    </row>
    <row r="120" spans="1:38" s="52" customFormat="1" ht="20.100000000000001" customHeight="1" x14ac:dyDescent="0.25">
      <c r="A120" s="55"/>
      <c r="B120"/>
      <c r="C120" s="58"/>
      <c r="D120" s="65" t="s">
        <v>308</v>
      </c>
      <c r="J120" s="82"/>
      <c r="K120" s="65"/>
      <c r="L120" s="58"/>
      <c r="M120" s="65" t="s">
        <v>302</v>
      </c>
      <c r="P120"/>
      <c r="Q120"/>
      <c r="R120"/>
      <c r="T120" s="65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7"/>
    </row>
    <row r="121" spans="1:38" s="52" customFormat="1" ht="20.100000000000001" customHeight="1" thickBot="1" x14ac:dyDescent="0.3">
      <c r="A121" s="59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61"/>
    </row>
    <row r="122" spans="1:38" s="52" customFormat="1" ht="20.100000000000001" customHeight="1" x14ac:dyDescent="0.25">
      <c r="A122" s="209" t="s">
        <v>309</v>
      </c>
      <c r="B122" s="210"/>
      <c r="C122" s="210"/>
      <c r="D122" s="210"/>
      <c r="E122" s="210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  <c r="AI122" s="210"/>
      <c r="AJ122" s="210"/>
      <c r="AK122" s="210"/>
      <c r="AL122" s="211"/>
    </row>
    <row r="123" spans="1:38" s="52" customFormat="1" ht="20.100000000000001" customHeight="1" x14ac:dyDescent="0.25">
      <c r="A123" s="55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7"/>
    </row>
    <row r="124" spans="1:38" s="52" customFormat="1" ht="20.100000000000001" customHeight="1" x14ac:dyDescent="0.25">
      <c r="A124" s="55"/>
      <c r="B124" s="212" t="s">
        <v>310</v>
      </c>
      <c r="C124" s="212"/>
      <c r="D124" s="212"/>
      <c r="E124" s="212"/>
      <c r="F124" s="212"/>
      <c r="G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79"/>
      <c r="AC124" s="79"/>
      <c r="AD124" s="83"/>
      <c r="AE124" s="65" t="s">
        <v>311</v>
      </c>
      <c r="AF124"/>
      <c r="AG124" s="83"/>
      <c r="AH124" s="65" t="s">
        <v>312</v>
      </c>
      <c r="AI124"/>
      <c r="AL124" s="57"/>
    </row>
    <row r="125" spans="1:38" s="52" customFormat="1" ht="20.100000000000001" customHeight="1" x14ac:dyDescent="0.25">
      <c r="A125" s="55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/>
      <c r="AD125" s="84"/>
      <c r="AE125" s="84"/>
      <c r="AF125"/>
      <c r="AG125" s="84"/>
      <c r="AH125" s="84"/>
      <c r="AI125"/>
      <c r="AL125" s="57"/>
    </row>
    <row r="126" spans="1:38" s="52" customFormat="1" ht="20.100000000000001" customHeight="1" x14ac:dyDescent="0.25">
      <c r="A126" s="55"/>
      <c r="B126" s="212" t="s">
        <v>313</v>
      </c>
      <c r="C126" s="212"/>
      <c r="D126" s="212"/>
      <c r="E126" s="212"/>
      <c r="F126" s="212"/>
      <c r="G126" s="212"/>
      <c r="H126" s="212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65"/>
      <c r="AC126"/>
      <c r="AD126" s="83"/>
      <c r="AE126" s="65" t="s">
        <v>311</v>
      </c>
      <c r="AF126"/>
      <c r="AG126" s="83"/>
      <c r="AH126" s="65" t="s">
        <v>312</v>
      </c>
      <c r="AI126"/>
      <c r="AJ126"/>
      <c r="AK126"/>
      <c r="AL126" s="57"/>
    </row>
    <row r="127" spans="1:38" s="52" customFormat="1" ht="20.100000000000001" customHeight="1" x14ac:dyDescent="0.25">
      <c r="A127" s="55"/>
      <c r="B127" s="82"/>
      <c r="C127" s="82"/>
      <c r="D127" s="82"/>
      <c r="E127" s="82"/>
      <c r="F127" s="65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/>
      <c r="AD127" s="84"/>
      <c r="AE127" s="84"/>
      <c r="AF127"/>
      <c r="AG127" s="84"/>
      <c r="AH127" s="84"/>
      <c r="AI127"/>
      <c r="AJ127"/>
      <c r="AK127"/>
      <c r="AL127" s="57"/>
    </row>
    <row r="128" spans="1:38" customFormat="1" ht="20.100000000000001" customHeight="1" x14ac:dyDescent="0.25">
      <c r="A128" s="55"/>
      <c r="B128" s="212" t="s">
        <v>314</v>
      </c>
      <c r="C128" s="212"/>
      <c r="D128" s="212"/>
      <c r="E128" s="212"/>
      <c r="F128" s="212"/>
      <c r="G128" s="212"/>
      <c r="H128" s="212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65"/>
      <c r="AD128" s="83"/>
      <c r="AE128" s="65" t="s">
        <v>311</v>
      </c>
      <c r="AG128" s="83"/>
      <c r="AH128" s="65" t="s">
        <v>312</v>
      </c>
      <c r="AL128" s="57"/>
    </row>
    <row r="130" spans="1:38" customFormat="1" ht="20.100000000000001" customHeight="1" x14ac:dyDescent="0.25">
      <c r="A130" s="55"/>
      <c r="B130" s="212" t="s">
        <v>315</v>
      </c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65"/>
      <c r="AD130" s="83"/>
      <c r="AE130" s="65" t="s">
        <v>311</v>
      </c>
      <c r="AG130" s="83"/>
      <c r="AH130" s="65" t="s">
        <v>312</v>
      </c>
      <c r="AL130" s="57"/>
    </row>
    <row r="131" spans="1:38" customFormat="1" ht="20.100000000000001" customHeight="1" x14ac:dyDescent="0.25">
      <c r="A131" s="55"/>
      <c r="B131" s="82"/>
      <c r="C131" s="82"/>
      <c r="D131" s="82"/>
      <c r="E131" s="82"/>
      <c r="F131" s="65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D131" s="84"/>
      <c r="AE131" s="84"/>
      <c r="AG131" s="84"/>
      <c r="AH131" s="84"/>
      <c r="AL131" s="57"/>
    </row>
    <row r="132" spans="1:38" customFormat="1" ht="20.100000000000001" customHeight="1" x14ac:dyDescent="0.25">
      <c r="A132" s="55"/>
      <c r="B132" s="212" t="s">
        <v>316</v>
      </c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79"/>
      <c r="AC132" s="79"/>
      <c r="AD132" s="83"/>
      <c r="AE132" s="65" t="s">
        <v>311</v>
      </c>
      <c r="AG132" s="83"/>
      <c r="AH132" s="65" t="s">
        <v>312</v>
      </c>
      <c r="AL132" s="57"/>
    </row>
    <row r="133" spans="1:38" customFormat="1" ht="20.100000000000001" customHeight="1" x14ac:dyDescent="0.25">
      <c r="A133" s="55"/>
      <c r="AL133" s="57"/>
    </row>
    <row r="134" spans="1:38" customFormat="1" ht="20.100000000000001" customHeight="1" x14ac:dyDescent="0.25">
      <c r="A134" s="55"/>
      <c r="B134" s="212" t="s">
        <v>341</v>
      </c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79"/>
      <c r="AC134" s="79"/>
      <c r="AD134" s="79"/>
      <c r="AE134" s="79"/>
      <c r="AL134" s="57"/>
    </row>
    <row r="135" spans="1:38" customFormat="1" ht="20.100000000000001" customHeight="1" x14ac:dyDescent="0.25">
      <c r="A135" s="55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57"/>
    </row>
    <row r="136" spans="1:38" customFormat="1" ht="20.100000000000001" customHeight="1" x14ac:dyDescent="0.25">
      <c r="A136" s="55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57"/>
    </row>
    <row r="137" spans="1:38" customFormat="1" ht="20.100000000000001" customHeight="1" x14ac:dyDescent="0.25">
      <c r="A137" s="55"/>
      <c r="B137" s="214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57"/>
    </row>
    <row r="138" spans="1:38" customFormat="1" ht="20.100000000000001" customHeight="1" thickBot="1" x14ac:dyDescent="0.3">
      <c r="A138" s="59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61"/>
    </row>
    <row r="139" spans="1:38" s="52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2" customFormat="1" ht="20.100000000000001" customHeight="1" thickBot="1" x14ac:dyDescent="0.3">
      <c r="A140" s="217" t="s">
        <v>317</v>
      </c>
      <c r="B140" s="218"/>
      <c r="C140" s="218"/>
      <c r="D140" s="218"/>
      <c r="E140" s="218"/>
      <c r="F140" s="218"/>
      <c r="G140" s="218"/>
      <c r="H140" s="218"/>
      <c r="I140" s="218"/>
      <c r="J140" s="218"/>
      <c r="K140" s="219"/>
      <c r="L140" s="220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2"/>
    </row>
    <row r="141" spans="1:38" s="52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2" customFormat="1" ht="20.100000000000001" customHeight="1" thickBot="1" x14ac:dyDescent="0.3">
      <c r="A142" s="93" t="s">
        <v>318</v>
      </c>
      <c r="B142" s="96"/>
      <c r="C142" s="97"/>
      <c r="D142" s="97"/>
      <c r="E142" s="97"/>
      <c r="F142" s="97"/>
      <c r="G142" s="97"/>
      <c r="H142" s="97"/>
      <c r="I142" s="97"/>
      <c r="J142" s="97"/>
      <c r="K142" s="98"/>
      <c r="L142" s="206" t="s">
        <v>319</v>
      </c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8"/>
    </row>
    <row r="144" spans="1:38" ht="20.100000000000001" customHeight="1" x14ac:dyDescent="0.25">
      <c r="A144" s="205" t="s">
        <v>380</v>
      </c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2024-07-22T00:00:27Z</cp:lastPrinted>
  <dcterms:created xsi:type="dcterms:W3CDTF">2024-06-07T15:06:55Z</dcterms:created>
  <dcterms:modified xsi:type="dcterms:W3CDTF">2025-03-24T15:10:02Z</dcterms:modified>
  <cp:category>Regressão linear múltipla</cp:category>
</cp:coreProperties>
</file>